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ourya shirshet\Downloads\Dmart sales analysis\data-analysts-excel-project\"/>
    </mc:Choice>
  </mc:AlternateContent>
  <xr:revisionPtr revIDLastSave="0" documentId="13_ncr:1_{8A79EE08-3674-4187-8FE2-28C3082B59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Sheet1!$C$1:$C$15346</definedName>
    <definedName name="my_profit">Sheet1!$Q$2:$Q$15346</definedName>
    <definedName name="Profit">Sheet1!$Q$1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9074" i="1" l="1"/>
  <c r="J8789" i="1"/>
  <c r="J8723" i="1"/>
  <c r="J8665" i="1"/>
  <c r="J8649" i="1"/>
  <c r="J7878" i="1"/>
  <c r="J7844" i="1"/>
  <c r="J7816" i="1"/>
  <c r="J7732" i="1"/>
  <c r="J6631" i="1"/>
  <c r="J6455" i="1"/>
  <c r="J6452" i="1"/>
  <c r="J6408" i="1"/>
  <c r="J6388" i="1"/>
  <c r="J6380" i="1"/>
  <c r="J5732" i="1"/>
  <c r="J5720" i="1"/>
  <c r="J5636" i="1"/>
  <c r="J5604" i="1"/>
  <c r="J5385" i="1"/>
  <c r="J5364" i="1"/>
  <c r="J5012" i="1"/>
  <c r="J5010" i="1"/>
  <c r="J4964" i="1"/>
  <c r="J4793" i="1"/>
  <c r="J4790" i="1"/>
  <c r="J4756" i="1"/>
  <c r="J4713" i="1"/>
  <c r="J4340" i="1"/>
  <c r="J4276" i="1"/>
  <c r="J4275" i="1"/>
  <c r="J4233" i="1"/>
  <c r="J4232" i="1"/>
  <c r="J4153" i="1"/>
  <c r="J4150" i="1"/>
  <c r="J4035" i="1"/>
  <c r="J3862" i="1"/>
  <c r="J3739" i="1"/>
  <c r="J3691" i="1"/>
  <c r="J3683" i="1"/>
  <c r="J3497" i="1"/>
  <c r="J3467" i="1"/>
  <c r="J3460" i="1"/>
  <c r="J3447" i="1"/>
  <c r="J3416" i="1"/>
  <c r="J3348" i="1"/>
  <c r="J3156" i="1"/>
  <c r="J3095" i="1"/>
  <c r="J3060" i="1"/>
  <c r="J2902" i="1"/>
  <c r="J2884" i="1"/>
  <c r="J2826" i="1"/>
  <c r="J2761" i="1"/>
  <c r="J2756" i="1"/>
  <c r="J2673" i="1"/>
  <c r="J2486" i="1"/>
  <c r="J2472" i="1"/>
  <c r="J2468" i="1"/>
  <c r="J2463" i="1"/>
  <c r="J2426" i="1"/>
  <c r="J2394" i="1"/>
  <c r="J2344" i="1"/>
  <c r="J2312" i="1"/>
  <c r="J2294" i="1"/>
  <c r="J2228" i="1"/>
  <c r="J2198" i="1"/>
  <c r="J2119" i="1"/>
  <c r="J2070" i="1"/>
  <c r="J1961" i="1"/>
  <c r="J1940" i="1"/>
  <c r="J1931" i="1"/>
  <c r="J1930" i="1"/>
  <c r="J1842" i="1"/>
  <c r="J1684" i="1"/>
  <c r="J1667" i="1"/>
  <c r="J1654" i="1"/>
  <c r="J1620" i="1"/>
  <c r="J1590" i="1"/>
  <c r="J1578" i="1"/>
  <c r="J1577" i="1"/>
  <c r="J1574" i="1"/>
  <c r="J1542" i="1"/>
  <c r="J1348" i="1"/>
  <c r="J1332" i="1"/>
  <c r="J1331" i="1"/>
  <c r="J1270" i="1"/>
  <c r="J1194" i="1"/>
  <c r="J1126" i="1"/>
  <c r="J1124" i="1"/>
  <c r="J960" i="1"/>
  <c r="J852" i="1"/>
  <c r="J836" i="1"/>
  <c r="J708" i="1"/>
  <c r="J696" i="1"/>
  <c r="J694" i="1"/>
  <c r="J678" i="1"/>
  <c r="J502" i="1"/>
  <c r="J488" i="1"/>
  <c r="J484" i="1"/>
  <c r="J468" i="1"/>
  <c r="J457" i="1"/>
  <c r="J442" i="1"/>
  <c r="J436" i="1"/>
  <c r="J352" i="1"/>
  <c r="J308" i="1"/>
  <c r="J196" i="1"/>
  <c r="J184" i="1"/>
  <c r="J166" i="1"/>
  <c r="J154" i="1"/>
  <c r="J32" i="1"/>
  <c r="J18" i="1"/>
  <c r="I8772" i="1"/>
  <c r="I7732" i="1"/>
  <c r="I7195" i="1"/>
  <c r="I7144" i="1"/>
  <c r="I7117" i="1"/>
  <c r="I6966" i="1"/>
  <c r="I5844" i="1"/>
  <c r="I4633" i="1"/>
  <c r="I4537" i="1"/>
  <c r="I4484" i="1"/>
  <c r="I4473" i="1"/>
  <c r="I4470" i="1"/>
  <c r="I4249" i="1"/>
  <c r="I4132" i="1"/>
  <c r="I3332" i="1"/>
  <c r="I3302" i="1"/>
  <c r="I3289" i="1"/>
  <c r="I3284" i="1"/>
  <c r="I3257" i="1"/>
  <c r="I2951" i="1"/>
  <c r="I2939" i="1"/>
  <c r="I2638" i="1"/>
  <c r="I2516" i="1"/>
  <c r="I2228" i="1"/>
  <c r="I2198" i="1"/>
  <c r="I2148" i="1"/>
  <c r="I1764" i="1"/>
  <c r="I1625" i="1"/>
  <c r="I1610" i="1"/>
  <c r="I1578" i="1"/>
  <c r="I1577" i="1"/>
  <c r="I1574" i="1"/>
  <c r="I1316" i="1"/>
  <c r="I1156" i="1"/>
  <c r="I982" i="1"/>
  <c r="I980" i="1"/>
  <c r="I966" i="1"/>
  <c r="I804" i="1"/>
  <c r="I793" i="1"/>
  <c r="I712" i="1"/>
  <c r="I567" i="1"/>
  <c r="I566" i="1"/>
  <c r="I105" i="1"/>
  <c r="T22" i="1"/>
  <c r="T1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T14" i="1"/>
  <c r="T11" i="1"/>
  <c r="T8" i="1"/>
  <c r="T5" i="1"/>
  <c r="G3" i="1"/>
  <c r="H3" i="1" s="1"/>
  <c r="G4" i="1"/>
  <c r="H4" i="1" s="1"/>
  <c r="G5" i="1"/>
  <c r="H5" i="1" s="1"/>
  <c r="G6" i="1"/>
  <c r="H6" i="1" s="1"/>
  <c r="I6" i="1" s="1"/>
  <c r="G7" i="1"/>
  <c r="H7" i="1" s="1"/>
  <c r="I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I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I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I103" i="1" s="1"/>
  <c r="G104" i="1"/>
  <c r="H104" i="1" s="1"/>
  <c r="G105" i="1"/>
  <c r="H105" i="1" s="1"/>
  <c r="J105" i="1" s="1"/>
  <c r="G106" i="1"/>
  <c r="H106" i="1" s="1"/>
  <c r="G107" i="1"/>
  <c r="H107" i="1" s="1"/>
  <c r="G108" i="1"/>
  <c r="H108" i="1" s="1"/>
  <c r="I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J119" i="1" s="1"/>
  <c r="G120" i="1"/>
  <c r="H120" i="1" s="1"/>
  <c r="I120" i="1" s="1"/>
  <c r="G121" i="1"/>
  <c r="H121" i="1" s="1"/>
  <c r="J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J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I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I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J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J182" i="1" s="1"/>
  <c r="G183" i="1"/>
  <c r="H183" i="1" s="1"/>
  <c r="J183" i="1" s="1"/>
  <c r="G184" i="1"/>
  <c r="H184" i="1" s="1"/>
  <c r="I184" i="1" s="1"/>
  <c r="G185" i="1"/>
  <c r="H185" i="1" s="1"/>
  <c r="G186" i="1"/>
  <c r="H186" i="1" s="1"/>
  <c r="G187" i="1"/>
  <c r="H187" i="1" s="1"/>
  <c r="G188" i="1"/>
  <c r="H188" i="1" s="1"/>
  <c r="I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I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J214" i="1" s="1"/>
  <c r="G215" i="1"/>
  <c r="H215" i="1" s="1"/>
  <c r="G216" i="1"/>
  <c r="H216" i="1" s="1"/>
  <c r="G217" i="1"/>
  <c r="H217" i="1" s="1"/>
  <c r="J217" i="1" s="1"/>
  <c r="G218" i="1"/>
  <c r="H218" i="1" s="1"/>
  <c r="G219" i="1"/>
  <c r="H219" i="1" s="1"/>
  <c r="G220" i="1"/>
  <c r="H220" i="1" s="1"/>
  <c r="G221" i="1"/>
  <c r="H221" i="1" s="1"/>
  <c r="I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I234" i="1" s="1"/>
  <c r="G235" i="1"/>
  <c r="H235" i="1" s="1"/>
  <c r="I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J244" i="1" s="1"/>
  <c r="G245" i="1"/>
  <c r="H245" i="1" s="1"/>
  <c r="G246" i="1"/>
  <c r="H246" i="1" s="1"/>
  <c r="G247" i="1"/>
  <c r="H247" i="1" s="1"/>
  <c r="G248" i="1"/>
  <c r="H248" i="1" s="1"/>
  <c r="G249" i="1"/>
  <c r="H249" i="1" s="1"/>
  <c r="J249" i="1" s="1"/>
  <c r="G250" i="1"/>
  <c r="H250" i="1" s="1"/>
  <c r="G251" i="1"/>
  <c r="H251" i="1" s="1"/>
  <c r="I251" i="1" s="1"/>
  <c r="G252" i="1"/>
  <c r="H252" i="1" s="1"/>
  <c r="I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I262" i="1" s="1"/>
  <c r="G263" i="1"/>
  <c r="H263" i="1" s="1"/>
  <c r="G264" i="1"/>
  <c r="H264" i="1" s="1"/>
  <c r="I264" i="1" s="1"/>
  <c r="G265" i="1"/>
  <c r="H265" i="1" s="1"/>
  <c r="G266" i="1"/>
  <c r="H266" i="1" s="1"/>
  <c r="J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I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I308" i="1" s="1"/>
  <c r="G309" i="1"/>
  <c r="H309" i="1" s="1"/>
  <c r="G310" i="1"/>
  <c r="H310" i="1" s="1"/>
  <c r="G311" i="1"/>
  <c r="H311" i="1" s="1"/>
  <c r="G312" i="1"/>
  <c r="H312" i="1" s="1"/>
  <c r="G313" i="1"/>
  <c r="H313" i="1" s="1"/>
  <c r="I313" i="1" s="1"/>
  <c r="G314" i="1"/>
  <c r="H314" i="1" s="1"/>
  <c r="G315" i="1"/>
  <c r="H315" i="1" s="1"/>
  <c r="G316" i="1"/>
  <c r="H316" i="1" s="1"/>
  <c r="G317" i="1"/>
  <c r="H317" i="1" s="1"/>
  <c r="I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I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J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I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I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I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I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J404" i="1" s="1"/>
  <c r="G405" i="1"/>
  <c r="H405" i="1" s="1"/>
  <c r="G406" i="1"/>
  <c r="H406" i="1" s="1"/>
  <c r="G407" i="1"/>
  <c r="H407" i="1" s="1"/>
  <c r="G408" i="1"/>
  <c r="H408" i="1" s="1"/>
  <c r="I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I424" i="1" s="1"/>
  <c r="G425" i="1"/>
  <c r="H425" i="1" s="1"/>
  <c r="G426" i="1"/>
  <c r="H426" i="1" s="1"/>
  <c r="G427" i="1"/>
  <c r="H427" i="1" s="1"/>
  <c r="I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I436" i="1" s="1"/>
  <c r="G437" i="1"/>
  <c r="H437" i="1" s="1"/>
  <c r="G438" i="1"/>
  <c r="H438" i="1" s="1"/>
  <c r="G439" i="1"/>
  <c r="H439" i="1" s="1"/>
  <c r="G440" i="1"/>
  <c r="H440" i="1" s="1"/>
  <c r="I440" i="1" s="1"/>
  <c r="G441" i="1"/>
  <c r="H441" i="1" s="1"/>
  <c r="G442" i="1"/>
  <c r="H442" i="1" s="1"/>
  <c r="I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J452" i="1" s="1"/>
  <c r="G453" i="1"/>
  <c r="H453" i="1" s="1"/>
  <c r="G454" i="1"/>
  <c r="H454" i="1" s="1"/>
  <c r="G455" i="1"/>
  <c r="H455" i="1" s="1"/>
  <c r="G456" i="1"/>
  <c r="H456" i="1" s="1"/>
  <c r="G457" i="1"/>
  <c r="H457" i="1" s="1"/>
  <c r="I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I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I484" i="1" s="1"/>
  <c r="G485" i="1"/>
  <c r="H485" i="1" s="1"/>
  <c r="G486" i="1"/>
  <c r="H486" i="1" s="1"/>
  <c r="G487" i="1"/>
  <c r="H487" i="1" s="1"/>
  <c r="G488" i="1"/>
  <c r="H488" i="1" s="1"/>
  <c r="I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J500" i="1" s="1"/>
  <c r="G501" i="1"/>
  <c r="H501" i="1" s="1"/>
  <c r="G502" i="1"/>
  <c r="H502" i="1" s="1"/>
  <c r="I502" i="1" s="1"/>
  <c r="G503" i="1"/>
  <c r="H503" i="1" s="1"/>
  <c r="G504" i="1"/>
  <c r="H504" i="1" s="1"/>
  <c r="G505" i="1"/>
  <c r="H505" i="1" s="1"/>
  <c r="G506" i="1"/>
  <c r="H506" i="1" s="1"/>
  <c r="J506" i="1" s="1"/>
  <c r="G507" i="1"/>
  <c r="H507" i="1" s="1"/>
  <c r="I507" i="1" s="1"/>
  <c r="G508" i="1"/>
  <c r="H508" i="1" s="1"/>
  <c r="I508" i="1" s="1"/>
  <c r="G509" i="1"/>
  <c r="H509" i="1" s="1"/>
  <c r="G510" i="1"/>
  <c r="H510" i="1" s="1"/>
  <c r="I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J519" i="1" s="1"/>
  <c r="G520" i="1"/>
  <c r="H520" i="1" s="1"/>
  <c r="G521" i="1"/>
  <c r="H521" i="1" s="1"/>
  <c r="G522" i="1"/>
  <c r="H522" i="1" s="1"/>
  <c r="I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J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I554" i="1" s="1"/>
  <c r="G555" i="1"/>
  <c r="H555" i="1" s="1"/>
  <c r="G556" i="1"/>
  <c r="H556" i="1" s="1"/>
  <c r="G557" i="1"/>
  <c r="H557" i="1" s="1"/>
  <c r="I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J566" i="1" s="1"/>
  <c r="G567" i="1"/>
  <c r="H567" i="1" s="1"/>
  <c r="J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J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I629" i="1" s="1"/>
  <c r="G630" i="1"/>
  <c r="H630" i="1" s="1"/>
  <c r="G631" i="1"/>
  <c r="H631" i="1" s="1"/>
  <c r="I631" i="1" s="1"/>
  <c r="G632" i="1"/>
  <c r="H632" i="1" s="1"/>
  <c r="I632" i="1" s="1"/>
  <c r="G633" i="1"/>
  <c r="H633" i="1" s="1"/>
  <c r="G634" i="1"/>
  <c r="H634" i="1" s="1"/>
  <c r="G635" i="1"/>
  <c r="H635" i="1" s="1"/>
  <c r="G636" i="1"/>
  <c r="H636" i="1" s="1"/>
  <c r="G637" i="1"/>
  <c r="H637" i="1" s="1"/>
  <c r="I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I644" i="1" s="1"/>
  <c r="G645" i="1"/>
  <c r="H645" i="1" s="1"/>
  <c r="G646" i="1"/>
  <c r="H646" i="1" s="1"/>
  <c r="I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I662" i="1" s="1"/>
  <c r="G663" i="1"/>
  <c r="H663" i="1" s="1"/>
  <c r="G664" i="1"/>
  <c r="H664" i="1" s="1"/>
  <c r="I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I678" i="1" s="1"/>
  <c r="G679" i="1"/>
  <c r="H679" i="1" s="1"/>
  <c r="G680" i="1"/>
  <c r="H680" i="1" s="1"/>
  <c r="G681" i="1"/>
  <c r="H681" i="1" s="1"/>
  <c r="I681" i="1" s="1"/>
  <c r="G682" i="1"/>
  <c r="H682" i="1" s="1"/>
  <c r="G683" i="1"/>
  <c r="H683" i="1" s="1"/>
  <c r="G684" i="1"/>
  <c r="H684" i="1" s="1"/>
  <c r="I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I694" i="1" s="1"/>
  <c r="G695" i="1"/>
  <c r="H695" i="1" s="1"/>
  <c r="G696" i="1"/>
  <c r="H696" i="1" s="1"/>
  <c r="I696" i="1" s="1"/>
  <c r="G697" i="1"/>
  <c r="H697" i="1" s="1"/>
  <c r="G698" i="1"/>
  <c r="H698" i="1" s="1"/>
  <c r="G699" i="1"/>
  <c r="H699" i="1" s="1"/>
  <c r="G700" i="1"/>
  <c r="H700" i="1" s="1"/>
  <c r="G701" i="1"/>
  <c r="H701" i="1" s="1"/>
  <c r="I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I708" i="1" s="1"/>
  <c r="G709" i="1"/>
  <c r="H709" i="1" s="1"/>
  <c r="G710" i="1"/>
  <c r="H710" i="1" s="1"/>
  <c r="G711" i="1"/>
  <c r="H711" i="1" s="1"/>
  <c r="G712" i="1"/>
  <c r="H712" i="1" s="1"/>
  <c r="J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I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I744" i="1" s="1"/>
  <c r="G745" i="1"/>
  <c r="H745" i="1" s="1"/>
  <c r="G746" i="1"/>
  <c r="H746" i="1" s="1"/>
  <c r="G747" i="1"/>
  <c r="H747" i="1" s="1"/>
  <c r="G748" i="1"/>
  <c r="H748" i="1" s="1"/>
  <c r="G749" i="1"/>
  <c r="H749" i="1" s="1"/>
  <c r="I749" i="1" s="1"/>
  <c r="G750" i="1"/>
  <c r="H750" i="1" s="1"/>
  <c r="I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J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J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J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J804" i="1" s="1"/>
  <c r="G805" i="1"/>
  <c r="H805" i="1" s="1"/>
  <c r="G806" i="1"/>
  <c r="H806" i="1" s="1"/>
  <c r="J806" i="1" s="1"/>
  <c r="G807" i="1"/>
  <c r="H807" i="1" s="1"/>
  <c r="G808" i="1"/>
  <c r="H808" i="1" s="1"/>
  <c r="I808" i="1" s="1"/>
  <c r="G809" i="1"/>
  <c r="H809" i="1" s="1"/>
  <c r="I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I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I852" i="1" s="1"/>
  <c r="G853" i="1"/>
  <c r="H853" i="1" s="1"/>
  <c r="G854" i="1"/>
  <c r="H854" i="1" s="1"/>
  <c r="G855" i="1"/>
  <c r="H855" i="1" s="1"/>
  <c r="I855" i="1" s="1"/>
  <c r="G856" i="1"/>
  <c r="H856" i="1" s="1"/>
  <c r="I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I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I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I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I931" i="1" s="1"/>
  <c r="G932" i="1"/>
  <c r="H932" i="1" s="1"/>
  <c r="G933" i="1"/>
  <c r="H933" i="1" s="1"/>
  <c r="G934" i="1"/>
  <c r="H934" i="1" s="1"/>
  <c r="I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I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I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I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J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J980" i="1" s="1"/>
  <c r="G981" i="1"/>
  <c r="H981" i="1" s="1"/>
  <c r="G982" i="1"/>
  <c r="H982" i="1" s="1"/>
  <c r="J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I996" i="1" s="1"/>
  <c r="G997" i="1"/>
  <c r="H997" i="1" s="1"/>
  <c r="G998" i="1"/>
  <c r="H998" i="1" s="1"/>
  <c r="G999" i="1"/>
  <c r="H999" i="1" s="1"/>
  <c r="I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I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I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I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J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I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I1113" i="1" s="1"/>
  <c r="G1114" i="1"/>
  <c r="H1114" i="1" s="1"/>
  <c r="G1115" i="1"/>
  <c r="H1115" i="1" s="1"/>
  <c r="I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I1124" i="1" s="1"/>
  <c r="G1125" i="1"/>
  <c r="H1125" i="1" s="1"/>
  <c r="G1126" i="1"/>
  <c r="H1126" i="1" s="1"/>
  <c r="I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I1136" i="1" s="1"/>
  <c r="G1137" i="1"/>
  <c r="H1137" i="1" s="1"/>
  <c r="G1138" i="1"/>
  <c r="H1138" i="1" s="1"/>
  <c r="G1139" i="1"/>
  <c r="H1139" i="1" s="1"/>
  <c r="G1140" i="1"/>
  <c r="H1140" i="1" s="1"/>
  <c r="I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J1156" i="1" s="1"/>
  <c r="G1157" i="1"/>
  <c r="H1157" i="1" s="1"/>
  <c r="G1158" i="1"/>
  <c r="H1158" i="1" s="1"/>
  <c r="J1158" i="1" s="1"/>
  <c r="G1159" i="1"/>
  <c r="H1159" i="1" s="1"/>
  <c r="G1160" i="1"/>
  <c r="H1160" i="1" s="1"/>
  <c r="I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I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I1204" i="1" s="1"/>
  <c r="G1205" i="1"/>
  <c r="H1205" i="1" s="1"/>
  <c r="G1206" i="1"/>
  <c r="H1206" i="1" s="1"/>
  <c r="G1207" i="1"/>
  <c r="H1207" i="1" s="1"/>
  <c r="G1208" i="1"/>
  <c r="H1208" i="1" s="1"/>
  <c r="I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I1220" i="1" s="1"/>
  <c r="G1221" i="1"/>
  <c r="H1221" i="1" s="1"/>
  <c r="G1222" i="1"/>
  <c r="H1222" i="1" s="1"/>
  <c r="J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I1238" i="1" s="1"/>
  <c r="G1239" i="1"/>
  <c r="H1239" i="1" s="1"/>
  <c r="G1240" i="1"/>
  <c r="H1240" i="1" s="1"/>
  <c r="G1241" i="1"/>
  <c r="H1241" i="1" s="1"/>
  <c r="G1242" i="1"/>
  <c r="H1242" i="1" s="1"/>
  <c r="I1242" i="1" s="1"/>
  <c r="G1243" i="1"/>
  <c r="H1243" i="1" s="1"/>
  <c r="G1244" i="1"/>
  <c r="H1244" i="1" s="1"/>
  <c r="I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I1259" i="1" s="1"/>
  <c r="G1260" i="1"/>
  <c r="H1260" i="1" s="1"/>
  <c r="G1261" i="1"/>
  <c r="H1261" i="1" s="1"/>
  <c r="G1262" i="1"/>
  <c r="H1262" i="1" s="1"/>
  <c r="I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I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I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I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J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J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J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I1331" i="1" s="1"/>
  <c r="G1332" i="1"/>
  <c r="H1332" i="1" s="1"/>
  <c r="I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I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I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I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J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J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J1382" i="1" s="1"/>
  <c r="G1383" i="1"/>
  <c r="H1383" i="1" s="1"/>
  <c r="G1384" i="1"/>
  <c r="H1384" i="1" s="1"/>
  <c r="I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I1396" i="1" s="1"/>
  <c r="G1397" i="1"/>
  <c r="H1397" i="1" s="1"/>
  <c r="G1398" i="1"/>
  <c r="H1398" i="1" s="1"/>
  <c r="I1398" i="1" s="1"/>
  <c r="G1399" i="1"/>
  <c r="H1399" i="1" s="1"/>
  <c r="G1400" i="1"/>
  <c r="H1400" i="1" s="1"/>
  <c r="G1401" i="1"/>
  <c r="H1401" i="1" s="1"/>
  <c r="I1401" i="1" s="1"/>
  <c r="G1402" i="1"/>
  <c r="H1402" i="1" s="1"/>
  <c r="G1403" i="1"/>
  <c r="H1403" i="1" s="1"/>
  <c r="G1404" i="1"/>
  <c r="H1404" i="1" s="1"/>
  <c r="G1405" i="1"/>
  <c r="H1405" i="1" s="1"/>
  <c r="I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I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J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I1436" i="1" s="1"/>
  <c r="G1437" i="1"/>
  <c r="H1437" i="1" s="1"/>
  <c r="G1438" i="1"/>
  <c r="H1438" i="1" s="1"/>
  <c r="I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I1444" i="1" s="1"/>
  <c r="G1445" i="1"/>
  <c r="H1445" i="1" s="1"/>
  <c r="G1446" i="1"/>
  <c r="H1446" i="1" s="1"/>
  <c r="G1447" i="1"/>
  <c r="H1447" i="1" s="1"/>
  <c r="I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I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I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J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J1530" i="1" s="1"/>
  <c r="G1531" i="1"/>
  <c r="H1531" i="1" s="1"/>
  <c r="I1531" i="1" s="1"/>
  <c r="G1532" i="1"/>
  <c r="H1532" i="1" s="1"/>
  <c r="G1533" i="1"/>
  <c r="H1533" i="1" s="1"/>
  <c r="I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I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I1558" i="1" s="1"/>
  <c r="G1559" i="1"/>
  <c r="H1559" i="1" s="1"/>
  <c r="G1560" i="1"/>
  <c r="H1560" i="1" s="1"/>
  <c r="G1561" i="1"/>
  <c r="H1561" i="1" s="1"/>
  <c r="I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I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J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I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J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I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I1664" i="1" s="1"/>
  <c r="G1665" i="1"/>
  <c r="H1665" i="1" s="1"/>
  <c r="G1666" i="1"/>
  <c r="H1666" i="1" s="1"/>
  <c r="G1667" i="1"/>
  <c r="H1667" i="1" s="1"/>
  <c r="I1667" i="1" s="1"/>
  <c r="G1668" i="1"/>
  <c r="H1668" i="1" s="1"/>
  <c r="G1669" i="1"/>
  <c r="H1669" i="1" s="1"/>
  <c r="I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I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I1684" i="1" s="1"/>
  <c r="G1685" i="1"/>
  <c r="H1685" i="1" s="1"/>
  <c r="G1686" i="1"/>
  <c r="H1686" i="1" s="1"/>
  <c r="I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I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J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J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I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I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J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I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I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I1842" i="1" s="1"/>
  <c r="G1843" i="1"/>
  <c r="H1843" i="1" s="1"/>
  <c r="G1844" i="1"/>
  <c r="H1844" i="1" s="1"/>
  <c r="G1845" i="1"/>
  <c r="H1845" i="1" s="1"/>
  <c r="I1845" i="1" s="1"/>
  <c r="G1846" i="1"/>
  <c r="H1846" i="1" s="1"/>
  <c r="I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I1894" i="1" s="1"/>
  <c r="G1895" i="1"/>
  <c r="H1895" i="1" s="1"/>
  <c r="G1896" i="1"/>
  <c r="H1896" i="1" s="1"/>
  <c r="I1896" i="1" s="1"/>
  <c r="G1897" i="1"/>
  <c r="H1897" i="1" s="1"/>
  <c r="G1898" i="1"/>
  <c r="H1898" i="1" s="1"/>
  <c r="J1898" i="1" s="1"/>
  <c r="G1899" i="1"/>
  <c r="H1899" i="1" s="1"/>
  <c r="I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I1930" i="1" s="1"/>
  <c r="G1931" i="1"/>
  <c r="H1931" i="1" s="1"/>
  <c r="I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I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I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I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I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I2026" i="1" s="1"/>
  <c r="G2027" i="1"/>
  <c r="H2027" i="1" s="1"/>
  <c r="I2027" i="1" s="1"/>
  <c r="G2028" i="1"/>
  <c r="H2028" i="1" s="1"/>
  <c r="G2029" i="1"/>
  <c r="H2029" i="1" s="1"/>
  <c r="I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I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I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J2068" i="1" s="1"/>
  <c r="G2069" i="1"/>
  <c r="H2069" i="1" s="1"/>
  <c r="G2070" i="1"/>
  <c r="H2070" i="1" s="1"/>
  <c r="I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I2119" i="1" s="1"/>
  <c r="G2120" i="1"/>
  <c r="H2120" i="1" s="1"/>
  <c r="G2121" i="1"/>
  <c r="H2121" i="1" s="1"/>
  <c r="G2122" i="1"/>
  <c r="H2122" i="1" s="1"/>
  <c r="G2123" i="1"/>
  <c r="H2123" i="1" s="1"/>
  <c r="J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I2137" i="1" s="1"/>
  <c r="G2138" i="1"/>
  <c r="H2138" i="1" s="1"/>
  <c r="J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J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I2168" i="1" s="1"/>
  <c r="G2169" i="1"/>
  <c r="H2169" i="1" s="1"/>
  <c r="I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I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I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J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I2231" i="1" s="1"/>
  <c r="G2232" i="1"/>
  <c r="H2232" i="1" s="1"/>
  <c r="G2233" i="1"/>
  <c r="H2233" i="1" s="1"/>
  <c r="G2234" i="1"/>
  <c r="H2234" i="1" s="1"/>
  <c r="J2234" i="1" s="1"/>
  <c r="G2235" i="1"/>
  <c r="H2235" i="1" s="1"/>
  <c r="G2236" i="1"/>
  <c r="H2236" i="1" s="1"/>
  <c r="G2237" i="1"/>
  <c r="H2237" i="1" s="1"/>
  <c r="I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I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I2281" i="1" s="1"/>
  <c r="G2282" i="1"/>
  <c r="H2282" i="1" s="1"/>
  <c r="J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I2294" i="1" s="1"/>
  <c r="G2295" i="1"/>
  <c r="H2295" i="1" s="1"/>
  <c r="G2296" i="1"/>
  <c r="H2296" i="1" s="1"/>
  <c r="I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I2312" i="1" s="1"/>
  <c r="G2313" i="1"/>
  <c r="H2313" i="1" s="1"/>
  <c r="G2314" i="1"/>
  <c r="H2314" i="1" s="1"/>
  <c r="J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I2342" i="1" s="1"/>
  <c r="G2343" i="1"/>
  <c r="H2343" i="1" s="1"/>
  <c r="G2344" i="1"/>
  <c r="H2344" i="1" s="1"/>
  <c r="I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I2394" i="1" s="1"/>
  <c r="G2395" i="1"/>
  <c r="H2395" i="1" s="1"/>
  <c r="G2396" i="1"/>
  <c r="H2396" i="1" s="1"/>
  <c r="G2397" i="1"/>
  <c r="H2397" i="1" s="1"/>
  <c r="I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J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I2424" i="1" s="1"/>
  <c r="G2425" i="1"/>
  <c r="H2425" i="1" s="1"/>
  <c r="G2426" i="1"/>
  <c r="H2426" i="1" s="1"/>
  <c r="I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I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I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I2468" i="1" s="1"/>
  <c r="G2469" i="1"/>
  <c r="H2469" i="1" s="1"/>
  <c r="G2470" i="1"/>
  <c r="H2470" i="1" s="1"/>
  <c r="G2471" i="1"/>
  <c r="H2471" i="1" s="1"/>
  <c r="G2472" i="1"/>
  <c r="H2472" i="1" s="1"/>
  <c r="I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I2486" i="1" s="1"/>
  <c r="G2487" i="1"/>
  <c r="H2487" i="1" s="1"/>
  <c r="I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J2516" i="1" s="1"/>
  <c r="G2517" i="1"/>
  <c r="H2517" i="1" s="1"/>
  <c r="G2518" i="1"/>
  <c r="H2518" i="1" s="1"/>
  <c r="G2519" i="1"/>
  <c r="H2519" i="1" s="1"/>
  <c r="G2520" i="1"/>
  <c r="H2520" i="1" s="1"/>
  <c r="J2520" i="1" s="1"/>
  <c r="G2521" i="1"/>
  <c r="H2521" i="1" s="1"/>
  <c r="I2521" i="1" s="1"/>
  <c r="G2522" i="1"/>
  <c r="H2522" i="1" s="1"/>
  <c r="J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I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I2569" i="1" s="1"/>
  <c r="G2570" i="1"/>
  <c r="H2570" i="1" s="1"/>
  <c r="I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I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J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I2651" i="1" s="1"/>
  <c r="G2652" i="1"/>
  <c r="H2652" i="1" s="1"/>
  <c r="I2652" i="1" s="1"/>
  <c r="G2653" i="1"/>
  <c r="H2653" i="1" s="1"/>
  <c r="G2654" i="1"/>
  <c r="H2654" i="1" s="1"/>
  <c r="G2655" i="1"/>
  <c r="H2655" i="1" s="1"/>
  <c r="G2656" i="1"/>
  <c r="H2656" i="1" s="1"/>
  <c r="I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I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I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J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I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I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I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I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I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I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I2826" i="1" s="1"/>
  <c r="G2827" i="1"/>
  <c r="H2827" i="1" s="1"/>
  <c r="G2828" i="1"/>
  <c r="H2828" i="1" s="1"/>
  <c r="G2829" i="1"/>
  <c r="H2829" i="1" s="1"/>
  <c r="G2830" i="1"/>
  <c r="H2830" i="1" s="1"/>
  <c r="I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I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I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I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I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J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J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I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I3005" i="1" s="1"/>
  <c r="G3006" i="1"/>
  <c r="H3006" i="1" s="1"/>
  <c r="I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J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I3032" i="1" s="1"/>
  <c r="G3033" i="1"/>
  <c r="H3033" i="1" s="1"/>
  <c r="G3034" i="1"/>
  <c r="H3034" i="1" s="1"/>
  <c r="G3035" i="1"/>
  <c r="H3035" i="1" s="1"/>
  <c r="J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I3053" i="1" s="1"/>
  <c r="G3054" i="1"/>
  <c r="H3054" i="1" s="1"/>
  <c r="G3055" i="1"/>
  <c r="H3055" i="1" s="1"/>
  <c r="G3056" i="1"/>
  <c r="H3056" i="1" s="1"/>
  <c r="I3056" i="1" s="1"/>
  <c r="G3057" i="1"/>
  <c r="H3057" i="1" s="1"/>
  <c r="G3058" i="1"/>
  <c r="H3058" i="1" s="1"/>
  <c r="G3059" i="1"/>
  <c r="H3059" i="1" s="1"/>
  <c r="I3059" i="1" s="1"/>
  <c r="G3060" i="1"/>
  <c r="H3060" i="1" s="1"/>
  <c r="I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I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I3095" i="1" s="1"/>
  <c r="G3096" i="1"/>
  <c r="H3096" i="1" s="1"/>
  <c r="G3097" i="1"/>
  <c r="H3097" i="1" s="1"/>
  <c r="G3098" i="1"/>
  <c r="H3098" i="1" s="1"/>
  <c r="G3099" i="1"/>
  <c r="H3099" i="1" s="1"/>
  <c r="I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I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I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I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I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I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I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I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I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I3253" i="1" s="1"/>
  <c r="G3254" i="1"/>
  <c r="H3254" i="1" s="1"/>
  <c r="G3255" i="1"/>
  <c r="H3255" i="1" s="1"/>
  <c r="G3256" i="1"/>
  <c r="H3256" i="1" s="1"/>
  <c r="G3257" i="1"/>
  <c r="H3257" i="1" s="1"/>
  <c r="J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I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J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J3289" i="1" s="1"/>
  <c r="G3290" i="1"/>
  <c r="H3290" i="1" s="1"/>
  <c r="G3291" i="1"/>
  <c r="H3291" i="1" s="1"/>
  <c r="G3292" i="1"/>
  <c r="H3292" i="1" s="1"/>
  <c r="G3293" i="1"/>
  <c r="H3293" i="1" s="1"/>
  <c r="J3293" i="1" s="1"/>
  <c r="G3294" i="1"/>
  <c r="H3294" i="1" s="1"/>
  <c r="J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J3302" i="1" s="1"/>
  <c r="G3303" i="1"/>
  <c r="H3303" i="1" s="1"/>
  <c r="G3304" i="1"/>
  <c r="H3304" i="1" s="1"/>
  <c r="G3305" i="1"/>
  <c r="H3305" i="1" s="1"/>
  <c r="I3305" i="1" s="1"/>
  <c r="G3306" i="1"/>
  <c r="H3306" i="1" s="1"/>
  <c r="I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J3332" i="1" s="1"/>
  <c r="G3333" i="1"/>
  <c r="H3333" i="1" s="1"/>
  <c r="G3334" i="1"/>
  <c r="H3334" i="1" s="1"/>
  <c r="I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I3339" i="1" s="1"/>
  <c r="G3340" i="1"/>
  <c r="H3340" i="1" s="1"/>
  <c r="G3341" i="1"/>
  <c r="H3341" i="1" s="1"/>
  <c r="I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I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I3370" i="1" s="1"/>
  <c r="G3371" i="1"/>
  <c r="H3371" i="1" s="1"/>
  <c r="G3372" i="1"/>
  <c r="H3372" i="1" s="1"/>
  <c r="J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I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I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I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I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I3465" i="1" s="1"/>
  <c r="G3466" i="1"/>
  <c r="H3466" i="1" s="1"/>
  <c r="G3467" i="1"/>
  <c r="H3467" i="1" s="1"/>
  <c r="I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I3496" i="1" s="1"/>
  <c r="G3497" i="1"/>
  <c r="H3497" i="1" s="1"/>
  <c r="I3497" i="1" s="1"/>
  <c r="G3498" i="1"/>
  <c r="H3498" i="1" s="1"/>
  <c r="G3499" i="1"/>
  <c r="H3499" i="1" s="1"/>
  <c r="I3499" i="1" s="1"/>
  <c r="G3500" i="1"/>
  <c r="H3500" i="1" s="1"/>
  <c r="G3501" i="1"/>
  <c r="H3501" i="1" s="1"/>
  <c r="I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I3530" i="1" s="1"/>
  <c r="G3531" i="1"/>
  <c r="H3531" i="1" s="1"/>
  <c r="G3532" i="1"/>
  <c r="H3532" i="1" s="1"/>
  <c r="G3533" i="1"/>
  <c r="H3533" i="1" s="1"/>
  <c r="I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I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I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I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J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I3625" i="1" s="1"/>
  <c r="G3626" i="1"/>
  <c r="H3626" i="1" s="1"/>
  <c r="G3627" i="1"/>
  <c r="H3627" i="1" s="1"/>
  <c r="I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I3637" i="1" s="1"/>
  <c r="G3638" i="1"/>
  <c r="H3638" i="1" s="1"/>
  <c r="J3638" i="1" s="1"/>
  <c r="G3639" i="1"/>
  <c r="H3639" i="1" s="1"/>
  <c r="G3640" i="1"/>
  <c r="H3640" i="1" s="1"/>
  <c r="I3640" i="1" s="1"/>
  <c r="G3641" i="1"/>
  <c r="H3641" i="1" s="1"/>
  <c r="G3642" i="1"/>
  <c r="H3642" i="1" s="1"/>
  <c r="J3642" i="1" s="1"/>
  <c r="G3643" i="1"/>
  <c r="H3643" i="1" s="1"/>
  <c r="J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I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I3681" i="1" s="1"/>
  <c r="G3682" i="1"/>
  <c r="H3682" i="1" s="1"/>
  <c r="G3683" i="1"/>
  <c r="H3683" i="1" s="1"/>
  <c r="I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I3691" i="1" s="1"/>
  <c r="G3692" i="1"/>
  <c r="H3692" i="1" s="1"/>
  <c r="I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J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I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I3736" i="1" s="1"/>
  <c r="G3737" i="1"/>
  <c r="H3737" i="1" s="1"/>
  <c r="I3737" i="1" s="1"/>
  <c r="G3738" i="1"/>
  <c r="H3738" i="1" s="1"/>
  <c r="G3739" i="1"/>
  <c r="H3739" i="1" s="1"/>
  <c r="I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I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I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I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I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I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I3858" i="1" s="1"/>
  <c r="G3859" i="1"/>
  <c r="H3859" i="1" s="1"/>
  <c r="G3860" i="1"/>
  <c r="H3860" i="1" s="1"/>
  <c r="G3861" i="1"/>
  <c r="H3861" i="1" s="1"/>
  <c r="G3862" i="1"/>
  <c r="H3862" i="1" s="1"/>
  <c r="I3862" i="1" s="1"/>
  <c r="G3863" i="1"/>
  <c r="H3863" i="1" s="1"/>
  <c r="G3864" i="1"/>
  <c r="H3864" i="1" s="1"/>
  <c r="J3864" i="1" s="1"/>
  <c r="G3865" i="1"/>
  <c r="H3865" i="1" s="1"/>
  <c r="G3866" i="1"/>
  <c r="H3866" i="1" s="1"/>
  <c r="G3867" i="1"/>
  <c r="H3867" i="1" s="1"/>
  <c r="G3868" i="1"/>
  <c r="H3868" i="1" s="1"/>
  <c r="I3868" i="1" s="1"/>
  <c r="G3869" i="1"/>
  <c r="H3869" i="1" s="1"/>
  <c r="G3870" i="1"/>
  <c r="H3870" i="1" s="1"/>
  <c r="I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I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I3927" i="1" s="1"/>
  <c r="G3928" i="1"/>
  <c r="H3928" i="1" s="1"/>
  <c r="I3928" i="1" s="1"/>
  <c r="G3929" i="1"/>
  <c r="H3929" i="1" s="1"/>
  <c r="G3930" i="1"/>
  <c r="H3930" i="1" s="1"/>
  <c r="G3931" i="1"/>
  <c r="H3931" i="1" s="1"/>
  <c r="I3931" i="1" s="1"/>
  <c r="G3932" i="1"/>
  <c r="H3932" i="1" s="1"/>
  <c r="G3933" i="1"/>
  <c r="H3933" i="1" s="1"/>
  <c r="G3934" i="1"/>
  <c r="H3934" i="1" s="1"/>
  <c r="I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J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I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I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I3992" i="1" s="1"/>
  <c r="G3993" i="1"/>
  <c r="H3993" i="1" s="1"/>
  <c r="I3993" i="1" s="1"/>
  <c r="G3994" i="1"/>
  <c r="H3994" i="1" s="1"/>
  <c r="G3995" i="1"/>
  <c r="H3995" i="1" s="1"/>
  <c r="J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I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I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I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I4088" i="1" s="1"/>
  <c r="G4089" i="1"/>
  <c r="H4089" i="1" s="1"/>
  <c r="J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J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J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I4150" i="1" s="1"/>
  <c r="G4151" i="1"/>
  <c r="H4151" i="1" s="1"/>
  <c r="G4152" i="1"/>
  <c r="H4152" i="1" s="1"/>
  <c r="G4153" i="1"/>
  <c r="H4153" i="1" s="1"/>
  <c r="I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I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I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I4232" i="1" s="1"/>
  <c r="G4233" i="1"/>
  <c r="H4233" i="1" s="1"/>
  <c r="I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I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J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I4275" i="1" s="1"/>
  <c r="G4276" i="1"/>
  <c r="H4276" i="1" s="1"/>
  <c r="I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I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I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I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I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I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I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I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I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I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I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J4470" i="1" s="1"/>
  <c r="G4471" i="1"/>
  <c r="H4471" i="1" s="1"/>
  <c r="G4472" i="1"/>
  <c r="H4472" i="1" s="1"/>
  <c r="G4473" i="1"/>
  <c r="H4473" i="1" s="1"/>
  <c r="J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J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I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J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I4576" i="1" s="1"/>
  <c r="G4577" i="1"/>
  <c r="H4577" i="1" s="1"/>
  <c r="G4578" i="1"/>
  <c r="H4578" i="1" s="1"/>
  <c r="G4579" i="1"/>
  <c r="H4579" i="1" s="1"/>
  <c r="G4580" i="1"/>
  <c r="H4580" i="1" s="1"/>
  <c r="I4580" i="1" s="1"/>
  <c r="G4581" i="1"/>
  <c r="H4581" i="1" s="1"/>
  <c r="G4582" i="1"/>
  <c r="H4582" i="1" s="1"/>
  <c r="G4583" i="1"/>
  <c r="H4583" i="1" s="1"/>
  <c r="G4584" i="1"/>
  <c r="H4584" i="1" s="1"/>
  <c r="I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I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I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J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J4633" i="1" s="1"/>
  <c r="G4634" i="1"/>
  <c r="H4634" i="1" s="1"/>
  <c r="I4634" i="1" s="1"/>
  <c r="G4635" i="1"/>
  <c r="H4635" i="1" s="1"/>
  <c r="G4636" i="1"/>
  <c r="H4636" i="1" s="1"/>
  <c r="G4637" i="1"/>
  <c r="H4637" i="1" s="1"/>
  <c r="J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J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I4664" i="1" s="1"/>
  <c r="G4665" i="1"/>
  <c r="H4665" i="1" s="1"/>
  <c r="I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I4713" i="1" s="1"/>
  <c r="G4714" i="1"/>
  <c r="H4714" i="1" s="1"/>
  <c r="G4715" i="1"/>
  <c r="H4715" i="1" s="1"/>
  <c r="G4716" i="1"/>
  <c r="H4716" i="1" s="1"/>
  <c r="I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I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I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I4790" i="1" s="1"/>
  <c r="G4791" i="1"/>
  <c r="H4791" i="1" s="1"/>
  <c r="G4792" i="1"/>
  <c r="H4792" i="1" s="1"/>
  <c r="G4793" i="1"/>
  <c r="H4793" i="1" s="1"/>
  <c r="I4793" i="1" s="1"/>
  <c r="G4794" i="1"/>
  <c r="H4794" i="1" s="1"/>
  <c r="G4795" i="1"/>
  <c r="H4795" i="1" s="1"/>
  <c r="G4796" i="1"/>
  <c r="H4796" i="1" s="1"/>
  <c r="I4796" i="1" s="1"/>
  <c r="G4797" i="1"/>
  <c r="H4797" i="1" s="1"/>
  <c r="G4798" i="1"/>
  <c r="H4798" i="1" s="1"/>
  <c r="I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J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I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I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I4918" i="1" s="1"/>
  <c r="G4919" i="1"/>
  <c r="H4919" i="1" s="1"/>
  <c r="G4920" i="1"/>
  <c r="H4920" i="1" s="1"/>
  <c r="G4921" i="1"/>
  <c r="H4921" i="1" s="1"/>
  <c r="J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I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I5010" i="1" s="1"/>
  <c r="G5011" i="1"/>
  <c r="H5011" i="1" s="1"/>
  <c r="G5012" i="1"/>
  <c r="H5012" i="1" s="1"/>
  <c r="I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J5035" i="1" s="1"/>
  <c r="G5036" i="1"/>
  <c r="H5036" i="1" s="1"/>
  <c r="J5036" i="1" s="1"/>
  <c r="G5037" i="1"/>
  <c r="H5037" i="1" s="1"/>
  <c r="G5038" i="1"/>
  <c r="H5038" i="1" s="1"/>
  <c r="J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J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I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I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I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I5177" i="1" s="1"/>
  <c r="G5178" i="1"/>
  <c r="H5178" i="1" s="1"/>
  <c r="G5179" i="1"/>
  <c r="H5179" i="1" s="1"/>
  <c r="G5180" i="1"/>
  <c r="H5180" i="1" s="1"/>
  <c r="G5181" i="1"/>
  <c r="H5181" i="1" s="1"/>
  <c r="I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I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J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I5364" i="1" s="1"/>
  <c r="G5365" i="1"/>
  <c r="H5365" i="1" s="1"/>
  <c r="I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I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J5384" i="1" s="1"/>
  <c r="G5385" i="1"/>
  <c r="H5385" i="1" s="1"/>
  <c r="I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I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J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I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J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I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I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I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I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I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J5706" i="1" s="1"/>
  <c r="G5707" i="1"/>
  <c r="H5707" i="1" s="1"/>
  <c r="I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I5720" i="1" s="1"/>
  <c r="G5721" i="1"/>
  <c r="H5721" i="1" s="1"/>
  <c r="G5722" i="1"/>
  <c r="H5722" i="1" s="1"/>
  <c r="I5722" i="1" s="1"/>
  <c r="G5723" i="1"/>
  <c r="H5723" i="1" s="1"/>
  <c r="G5724" i="1"/>
  <c r="H5724" i="1" s="1"/>
  <c r="G5725" i="1"/>
  <c r="H5725" i="1" s="1"/>
  <c r="G5726" i="1"/>
  <c r="H5726" i="1" s="1"/>
  <c r="I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I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I5753" i="1" s="1"/>
  <c r="G5754" i="1"/>
  <c r="H5754" i="1" s="1"/>
  <c r="G5755" i="1"/>
  <c r="H5755" i="1" s="1"/>
  <c r="I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I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I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I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I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J5844" i="1" s="1"/>
  <c r="G5845" i="1"/>
  <c r="H5845" i="1" s="1"/>
  <c r="G5846" i="1"/>
  <c r="H5846" i="1" s="1"/>
  <c r="G5847" i="1"/>
  <c r="H5847" i="1" s="1"/>
  <c r="G5848" i="1"/>
  <c r="H5848" i="1" s="1"/>
  <c r="I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J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I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I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I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I6109" i="1" s="1"/>
  <c r="G6110" i="1"/>
  <c r="H6110" i="1" s="1"/>
  <c r="J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I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J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I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I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I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I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I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I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I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J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I6452" i="1" s="1"/>
  <c r="G6453" i="1"/>
  <c r="H6453" i="1" s="1"/>
  <c r="G6454" i="1"/>
  <c r="H6454" i="1" s="1"/>
  <c r="G6455" i="1"/>
  <c r="H6455" i="1" s="1"/>
  <c r="I6455" i="1" s="1"/>
  <c r="G6456" i="1"/>
  <c r="H6456" i="1" s="1"/>
  <c r="G6457" i="1"/>
  <c r="H6457" i="1" s="1"/>
  <c r="I6457" i="1" s="1"/>
  <c r="G6458" i="1"/>
  <c r="H6458" i="1" s="1"/>
  <c r="G6459" i="1"/>
  <c r="H6459" i="1" s="1"/>
  <c r="I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I6500" i="1" s="1"/>
  <c r="G6501" i="1"/>
  <c r="H6501" i="1" s="1"/>
  <c r="G6502" i="1"/>
  <c r="H6502" i="1" s="1"/>
  <c r="J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J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I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I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I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I6826" i="1" s="1"/>
  <c r="G6827" i="1"/>
  <c r="H6827" i="1" s="1"/>
  <c r="G6828" i="1"/>
  <c r="H6828" i="1" s="1"/>
  <c r="G6829" i="1"/>
  <c r="H6829" i="1" s="1"/>
  <c r="G6830" i="1"/>
  <c r="H6830" i="1" s="1"/>
  <c r="I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J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I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J6953" i="1" s="1"/>
  <c r="G6954" i="1"/>
  <c r="H6954" i="1" s="1"/>
  <c r="I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J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I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I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I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J7117" i="1" s="1"/>
  <c r="G7118" i="1"/>
  <c r="H7118" i="1" s="1"/>
  <c r="J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J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J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I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I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I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I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I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I7408" i="1" s="1"/>
  <c r="G7409" i="1"/>
  <c r="H7409" i="1" s="1"/>
  <c r="G7410" i="1"/>
  <c r="H7410" i="1" s="1"/>
  <c r="G7411" i="1"/>
  <c r="H7411" i="1" s="1"/>
  <c r="G7412" i="1"/>
  <c r="H7412" i="1" s="1"/>
  <c r="I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I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I7572" i="1" s="1"/>
  <c r="G7573" i="1"/>
  <c r="H7573" i="1" s="1"/>
  <c r="G7574" i="1"/>
  <c r="H7574" i="1" s="1"/>
  <c r="I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I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J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I7655" i="1" s="1"/>
  <c r="G7656" i="1"/>
  <c r="H7656" i="1" s="1"/>
  <c r="I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I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I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I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I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I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I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J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J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J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J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I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I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I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I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J8534" i="1" s="1"/>
  <c r="G8535" i="1"/>
  <c r="H8535" i="1" s="1"/>
  <c r="J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I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I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I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I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J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I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I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J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I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I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I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I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J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J9605" i="1" s="1"/>
  <c r="G9606" i="1"/>
  <c r="H9606" i="1" s="1"/>
  <c r="G9607" i="1"/>
  <c r="H9607" i="1" s="1"/>
  <c r="G9608" i="1"/>
  <c r="H9608" i="1" s="1"/>
  <c r="G9609" i="1"/>
  <c r="H9609" i="1" s="1"/>
  <c r="J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J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I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I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I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I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J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I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I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J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I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J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I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I11799" i="1" s="1"/>
  <c r="G11800" i="1"/>
  <c r="H11800" i="1" s="1"/>
  <c r="G11801" i="1"/>
  <c r="H11801" i="1" s="1"/>
  <c r="G11802" i="1"/>
  <c r="H11802" i="1" s="1"/>
  <c r="G11803" i="1"/>
  <c r="H11803" i="1" s="1"/>
  <c r="I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J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J12198" i="1" s="1"/>
  <c r="G12199" i="1"/>
  <c r="H12199" i="1" s="1"/>
  <c r="G12200" i="1"/>
  <c r="H12200" i="1" s="1"/>
  <c r="G12201" i="1"/>
  <c r="H12201" i="1" s="1"/>
  <c r="J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I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I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J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I3518" i="1" l="1"/>
  <c r="J3518" i="1"/>
  <c r="J5598" i="1"/>
  <c r="I621" i="1"/>
  <c r="J621" i="1"/>
  <c r="I6939" i="1"/>
  <c r="J6939" i="1"/>
  <c r="I5466" i="1"/>
  <c r="J5466" i="1"/>
  <c r="I3258" i="1"/>
  <c r="J3258" i="1"/>
  <c r="I3194" i="1"/>
  <c r="J3194" i="1"/>
  <c r="I1818" i="1"/>
  <c r="J1818" i="1"/>
  <c r="I2123" i="1"/>
  <c r="I7946" i="1"/>
  <c r="J188" i="1"/>
  <c r="J750" i="1"/>
  <c r="J1294" i="1"/>
  <c r="J3499" i="1"/>
  <c r="J3961" i="1"/>
  <c r="I3961" i="1"/>
  <c r="I2377" i="1"/>
  <c r="J2377" i="1"/>
  <c r="I761" i="1"/>
  <c r="J761" i="1"/>
  <c r="J425" i="1"/>
  <c r="I425" i="1"/>
  <c r="I8184" i="1"/>
  <c r="J8184" i="1"/>
  <c r="I7912" i="1"/>
  <c r="J7912" i="1"/>
  <c r="I4072" i="1"/>
  <c r="J4072" i="1"/>
  <c r="I538" i="1"/>
  <c r="I1530" i="1"/>
  <c r="I4124" i="1"/>
  <c r="I6856" i="1"/>
  <c r="I12971" i="1"/>
  <c r="J1113" i="1"/>
  <c r="J1896" i="1"/>
  <c r="J3640" i="1"/>
  <c r="J4634" i="1"/>
  <c r="J6216" i="1"/>
  <c r="J7656" i="1"/>
  <c r="I11134" i="1"/>
  <c r="J11134" i="1"/>
  <c r="I5534" i="1"/>
  <c r="J5534" i="1"/>
  <c r="I3502" i="1"/>
  <c r="J3502" i="1"/>
  <c r="I2382" i="1"/>
  <c r="J2382" i="1"/>
  <c r="I2126" i="1"/>
  <c r="J2126" i="1"/>
  <c r="J7852" i="1"/>
  <c r="I7852" i="1"/>
  <c r="J1228" i="1"/>
  <c r="I1228" i="1"/>
  <c r="I379" i="1"/>
  <c r="J379" i="1"/>
  <c r="J4796" i="1"/>
  <c r="I778" i="1"/>
  <c r="J778" i="1"/>
  <c r="J4798" i="1"/>
  <c r="I6777" i="1"/>
  <c r="J6777" i="1"/>
  <c r="I5593" i="1"/>
  <c r="J5593" i="1"/>
  <c r="J1161" i="1"/>
  <c r="I1161" i="1"/>
  <c r="I409" i="1"/>
  <c r="J409" i="1"/>
  <c r="I2520" i="1"/>
  <c r="I6953" i="1"/>
  <c r="J7" i="1"/>
  <c r="J440" i="1"/>
  <c r="J681" i="1"/>
  <c r="J1115" i="1"/>
  <c r="J1899" i="1"/>
  <c r="J2296" i="1"/>
  <c r="J3370" i="1"/>
  <c r="J4088" i="1"/>
  <c r="J4665" i="1"/>
  <c r="J5371" i="1"/>
  <c r="J6270" i="1"/>
  <c r="J718" i="1"/>
  <c r="J1262" i="1"/>
  <c r="J3790" i="1"/>
  <c r="I10923" i="1"/>
  <c r="J10923" i="1"/>
  <c r="I3771" i="1"/>
  <c r="J3771" i="1"/>
  <c r="J5707" i="1"/>
  <c r="I5978" i="1"/>
  <c r="J5978" i="1"/>
  <c r="J5498" i="1"/>
  <c r="I5498" i="1"/>
  <c r="I570" i="1"/>
  <c r="J570" i="1"/>
  <c r="J6459" i="1"/>
  <c r="I2121" i="1"/>
  <c r="J2121" i="1"/>
  <c r="I1497" i="1"/>
  <c r="J1497" i="1"/>
  <c r="J1305" i="1"/>
  <c r="I1305" i="1"/>
  <c r="I377" i="1"/>
  <c r="J377" i="1"/>
  <c r="I8584" i="1"/>
  <c r="J8584" i="1"/>
  <c r="J7864" i="1"/>
  <c r="I7864" i="1"/>
  <c r="I4504" i="1"/>
  <c r="J4504" i="1"/>
  <c r="I2744" i="1"/>
  <c r="J2744" i="1"/>
  <c r="J1816" i="1"/>
  <c r="I1816" i="1"/>
  <c r="I1496" i="1"/>
  <c r="J1496" i="1"/>
  <c r="I152" i="1"/>
  <c r="J152" i="1"/>
  <c r="I137" i="1"/>
  <c r="I9196" i="1"/>
  <c r="J234" i="1"/>
  <c r="J1675" i="1"/>
  <c r="J3099" i="1"/>
  <c r="J3530" i="1"/>
  <c r="J3870" i="1"/>
  <c r="J4281" i="1"/>
  <c r="J5753" i="1"/>
  <c r="I4823" i="1"/>
  <c r="J4823" i="1"/>
  <c r="I3527" i="1"/>
  <c r="J3527" i="1"/>
  <c r="I1191" i="1"/>
  <c r="J1191" i="1"/>
  <c r="I173" i="1"/>
  <c r="I5497" i="1"/>
  <c r="I9497" i="1"/>
  <c r="J522" i="1"/>
  <c r="J856" i="1"/>
  <c r="J1337" i="1"/>
  <c r="J2200" i="1"/>
  <c r="J2521" i="1"/>
  <c r="J3593" i="1"/>
  <c r="J3927" i="1"/>
  <c r="J4312" i="1"/>
  <c r="J5803" i="1"/>
  <c r="I10486" i="1"/>
  <c r="J10486" i="1"/>
  <c r="J2710" i="1"/>
  <c r="I2710" i="1"/>
  <c r="I1782" i="1"/>
  <c r="J1782" i="1"/>
  <c r="I1734" i="1"/>
  <c r="J1734" i="1"/>
  <c r="I1526" i="1"/>
  <c r="J1526" i="1"/>
  <c r="I614" i="1"/>
  <c r="J614" i="1"/>
  <c r="I390" i="1"/>
  <c r="J390" i="1"/>
  <c r="I182" i="1"/>
  <c r="I1310" i="1"/>
  <c r="I3372" i="1"/>
  <c r="I5566" i="1"/>
  <c r="I9609" i="1"/>
  <c r="J313" i="1"/>
  <c r="J554" i="1"/>
  <c r="J924" i="1"/>
  <c r="J1686" i="1"/>
  <c r="J2558" i="1"/>
  <c r="J3178" i="1"/>
  <c r="J3598" i="1"/>
  <c r="J3928" i="1"/>
  <c r="J5063" i="1"/>
  <c r="J5822" i="1"/>
  <c r="J9288" i="1"/>
  <c r="I4910" i="1"/>
  <c r="J4910" i="1"/>
  <c r="J382" i="1"/>
  <c r="I382" i="1"/>
  <c r="J2830" i="1"/>
  <c r="J3758" i="1"/>
  <c r="I6796" i="1"/>
  <c r="J6796" i="1"/>
  <c r="I4044" i="1"/>
  <c r="J4044" i="1"/>
  <c r="I4827" i="1"/>
  <c r="J4827" i="1"/>
  <c r="I4059" i="1"/>
  <c r="J4059" i="1"/>
  <c r="I2683" i="1"/>
  <c r="J2683" i="1"/>
  <c r="J1867" i="1"/>
  <c r="I1867" i="1"/>
  <c r="J749" i="1"/>
  <c r="J3822" i="1"/>
  <c r="J4238" i="1"/>
  <c r="I3770" i="1"/>
  <c r="J3770" i="1"/>
  <c r="I1162" i="1"/>
  <c r="J1162" i="1"/>
  <c r="J8718" i="1"/>
  <c r="I5881" i="1"/>
  <c r="J5881" i="1"/>
  <c r="I3769" i="1"/>
  <c r="J3769" i="1"/>
  <c r="I3529" i="1"/>
  <c r="J3529" i="1"/>
  <c r="J2841" i="1"/>
  <c r="I2841" i="1"/>
  <c r="I2393" i="1"/>
  <c r="J2393" i="1"/>
  <c r="J1801" i="1"/>
  <c r="I1801" i="1"/>
  <c r="I121" i="1"/>
  <c r="I2138" i="1"/>
  <c r="I3294" i="1"/>
  <c r="I4921" i="1"/>
  <c r="J508" i="1"/>
  <c r="J2137" i="1"/>
  <c r="J3501" i="1"/>
  <c r="J3868" i="1"/>
  <c r="I5976" i="1"/>
  <c r="J5976" i="1"/>
  <c r="I4488" i="1"/>
  <c r="J4488" i="1"/>
  <c r="I3768" i="1"/>
  <c r="J3768" i="1"/>
  <c r="I1528" i="1"/>
  <c r="J1528" i="1"/>
  <c r="I1176" i="1"/>
  <c r="J1176" i="1"/>
  <c r="I776" i="1"/>
  <c r="J776" i="1"/>
  <c r="I1049" i="1"/>
  <c r="I5048" i="1"/>
  <c r="J510" i="1"/>
  <c r="J6954" i="1"/>
  <c r="J7863" i="1"/>
  <c r="I7863" i="1"/>
  <c r="I5991" i="1"/>
  <c r="J5991" i="1"/>
  <c r="I23" i="1"/>
  <c r="J23" i="1"/>
  <c r="J5558" i="1"/>
  <c r="I5558" i="1"/>
  <c r="I5494" i="1"/>
  <c r="J5494" i="1"/>
  <c r="J2854" i="1"/>
  <c r="I2854" i="1"/>
  <c r="I2374" i="1"/>
  <c r="J2374" i="1"/>
  <c r="I2134" i="1"/>
  <c r="J2134" i="1"/>
  <c r="J7358" i="1"/>
  <c r="J5541" i="1"/>
  <c r="I5541" i="1"/>
  <c r="I183" i="1"/>
  <c r="I2234" i="1"/>
  <c r="I3610" i="1"/>
  <c r="I9898" i="1"/>
  <c r="J317" i="1"/>
  <c r="J631" i="1"/>
  <c r="J934" i="1"/>
  <c r="J1384" i="1"/>
  <c r="J1835" i="1"/>
  <c r="J2231" i="1"/>
  <c r="J2569" i="1"/>
  <c r="J3192" i="1"/>
  <c r="J3934" i="1"/>
  <c r="J4358" i="1"/>
  <c r="J5086" i="1"/>
  <c r="J5833" i="1"/>
  <c r="J7369" i="1"/>
  <c r="J9304" i="1"/>
  <c r="I10980" i="1"/>
  <c r="J10980" i="1"/>
  <c r="I10932" i="1"/>
  <c r="J10932" i="1"/>
  <c r="I8356" i="1"/>
  <c r="J8356" i="1"/>
  <c r="I6948" i="1"/>
  <c r="J6948" i="1"/>
  <c r="I6644" i="1"/>
  <c r="J6644" i="1"/>
  <c r="I5924" i="1"/>
  <c r="J5924" i="1"/>
  <c r="I5460" i="1"/>
  <c r="J5460" i="1"/>
  <c r="I4820" i="1"/>
  <c r="J4820" i="1"/>
  <c r="J4084" i="1"/>
  <c r="I4084" i="1"/>
  <c r="I4036" i="1"/>
  <c r="J4036" i="1"/>
  <c r="J3764" i="1"/>
  <c r="I3764" i="1"/>
  <c r="I3252" i="1"/>
  <c r="J3252" i="1"/>
  <c r="I3220" i="1"/>
  <c r="J3220" i="1"/>
  <c r="I2692" i="1"/>
  <c r="J2692" i="1"/>
  <c r="J1828" i="1"/>
  <c r="I1828" i="1"/>
  <c r="J1300" i="1"/>
  <c r="I1300" i="1"/>
  <c r="I772" i="1"/>
  <c r="J772" i="1"/>
  <c r="I628" i="1"/>
  <c r="J628" i="1"/>
  <c r="J340" i="1"/>
  <c r="I340" i="1"/>
  <c r="I217" i="1"/>
  <c r="I1321" i="1"/>
  <c r="I2282" i="1"/>
  <c r="I3638" i="1"/>
  <c r="I6110" i="1"/>
  <c r="I10171" i="1"/>
  <c r="J632" i="1"/>
  <c r="J1418" i="1"/>
  <c r="J2570" i="1"/>
  <c r="J3272" i="1"/>
  <c r="J3625" i="1"/>
  <c r="J3950" i="1"/>
  <c r="J4580" i="1"/>
  <c r="J5172" i="1"/>
  <c r="J5848" i="1"/>
  <c r="J7412" i="1"/>
  <c r="J9352" i="1"/>
  <c r="I1354" i="1"/>
  <c r="I2314" i="1"/>
  <c r="I3643" i="1"/>
  <c r="I10200" i="1"/>
  <c r="J365" i="1"/>
  <c r="J644" i="1"/>
  <c r="J996" i="1"/>
  <c r="J1438" i="1"/>
  <c r="J1845" i="1"/>
  <c r="J2237" i="1"/>
  <c r="J2652" i="1"/>
  <c r="J3627" i="1"/>
  <c r="J3956" i="1"/>
  <c r="J4584" i="1"/>
  <c r="J5177" i="1"/>
  <c r="J6012" i="1"/>
  <c r="J7572" i="1"/>
  <c r="J9979" i="1"/>
  <c r="I506" i="1"/>
  <c r="I1372" i="1"/>
  <c r="I4089" i="1"/>
  <c r="I6590" i="1"/>
  <c r="I12201" i="1"/>
  <c r="J374" i="1"/>
  <c r="J662" i="1"/>
  <c r="J1034" i="1"/>
  <c r="J1444" i="1"/>
  <c r="J1846" i="1"/>
  <c r="J2254" i="1"/>
  <c r="J2668" i="1"/>
  <c r="J3339" i="1"/>
  <c r="J3637" i="1"/>
  <c r="J3993" i="1"/>
  <c r="J4596" i="1"/>
  <c r="J5209" i="1"/>
  <c r="J6062" i="1"/>
  <c r="J7624" i="1"/>
  <c r="J10014" i="1"/>
  <c r="J4576" i="1"/>
  <c r="I15215" i="1"/>
  <c r="J15215" i="1"/>
  <c r="I15151" i="1"/>
  <c r="J15151" i="1"/>
  <c r="I14991" i="1"/>
  <c r="J14991" i="1"/>
  <c r="I14879" i="1"/>
  <c r="J14879" i="1"/>
  <c r="I14719" i="1"/>
  <c r="J14719" i="1"/>
  <c r="I14511" i="1"/>
  <c r="J14511" i="1"/>
  <c r="I14447" i="1"/>
  <c r="J14447" i="1"/>
  <c r="I14383" i="1"/>
  <c r="J14383" i="1"/>
  <c r="I14095" i="1"/>
  <c r="J14095" i="1"/>
  <c r="I13951" i="1"/>
  <c r="J13951" i="1"/>
  <c r="I13855" i="1"/>
  <c r="J13855" i="1"/>
  <c r="I13807" i="1"/>
  <c r="J13807" i="1"/>
  <c r="I13615" i="1"/>
  <c r="J13615" i="1"/>
  <c r="I13279" i="1"/>
  <c r="J13279" i="1"/>
  <c r="I13103" i="1"/>
  <c r="J13103" i="1"/>
  <c r="I13007" i="1"/>
  <c r="J13007" i="1"/>
  <c r="I12959" i="1"/>
  <c r="J12959" i="1"/>
  <c r="I12847" i="1"/>
  <c r="J12847" i="1"/>
  <c r="I12735" i="1"/>
  <c r="J12735" i="1"/>
  <c r="I12575" i="1"/>
  <c r="J12575" i="1"/>
  <c r="I12383" i="1"/>
  <c r="J12383" i="1"/>
  <c r="I12255" i="1"/>
  <c r="J12255" i="1"/>
  <c r="I12143" i="1"/>
  <c r="J12143" i="1"/>
  <c r="I11983" i="1"/>
  <c r="J11983" i="1"/>
  <c r="I11935" i="1"/>
  <c r="J11935" i="1"/>
  <c r="I11887" i="1"/>
  <c r="J11887" i="1"/>
  <c r="I11775" i="1"/>
  <c r="J11775" i="1"/>
  <c r="I11567" i="1"/>
  <c r="J11567" i="1"/>
  <c r="I11471" i="1"/>
  <c r="J11471" i="1"/>
  <c r="I15341" i="1"/>
  <c r="J15341" i="1"/>
  <c r="I15261" i="1"/>
  <c r="J15261" i="1"/>
  <c r="I15245" i="1"/>
  <c r="J15245" i="1"/>
  <c r="I15213" i="1"/>
  <c r="J15213" i="1"/>
  <c r="I15149" i="1"/>
  <c r="J15149" i="1"/>
  <c r="I15133" i="1"/>
  <c r="J15133" i="1"/>
  <c r="I15117" i="1"/>
  <c r="J15117" i="1"/>
  <c r="I15021" i="1"/>
  <c r="J15021" i="1"/>
  <c r="I15005" i="1"/>
  <c r="J15005" i="1"/>
  <c r="I14989" i="1"/>
  <c r="J14989" i="1"/>
  <c r="I14973" i="1"/>
  <c r="J14973" i="1"/>
  <c r="I14941" i="1"/>
  <c r="J14941" i="1"/>
  <c r="I14893" i="1"/>
  <c r="J14893" i="1"/>
  <c r="I14877" i="1"/>
  <c r="J14877" i="1"/>
  <c r="I14797" i="1"/>
  <c r="J14797" i="1"/>
  <c r="I14781" i="1"/>
  <c r="J14781" i="1"/>
  <c r="I14669" i="1"/>
  <c r="J14669" i="1"/>
  <c r="I14637" i="1"/>
  <c r="J14637" i="1"/>
  <c r="I14621" i="1"/>
  <c r="J14621" i="1"/>
  <c r="I14605" i="1"/>
  <c r="J14605" i="1"/>
  <c r="I14573" i="1"/>
  <c r="J14573" i="1"/>
  <c r="I14557" i="1"/>
  <c r="J14557" i="1"/>
  <c r="I14541" i="1"/>
  <c r="J14541" i="1"/>
  <c r="I14509" i="1"/>
  <c r="J14509" i="1"/>
  <c r="I14493" i="1"/>
  <c r="J14493" i="1"/>
  <c r="I14477" i="1"/>
  <c r="J14477" i="1"/>
  <c r="I14429" i="1"/>
  <c r="J14429" i="1"/>
  <c r="I14285" i="1"/>
  <c r="J14285" i="1"/>
  <c r="I14221" i="1"/>
  <c r="J14221" i="1"/>
  <c r="I14157" i="1"/>
  <c r="J14157" i="1"/>
  <c r="I14093" i="1"/>
  <c r="J14093" i="1"/>
  <c r="I14013" i="1"/>
  <c r="J14013" i="1"/>
  <c r="I13981" i="1"/>
  <c r="J13981" i="1"/>
  <c r="I13933" i="1"/>
  <c r="J13933" i="1"/>
  <c r="I13917" i="1"/>
  <c r="J13917" i="1"/>
  <c r="I13885" i="1"/>
  <c r="J13885" i="1"/>
  <c r="I13773" i="1"/>
  <c r="J13773" i="1"/>
  <c r="I13757" i="1"/>
  <c r="J13757" i="1"/>
  <c r="I13709" i="1"/>
  <c r="J13709" i="1"/>
  <c r="I13661" i="1"/>
  <c r="J13661" i="1"/>
  <c r="I13613" i="1"/>
  <c r="J13613" i="1"/>
  <c r="I13549" i="1"/>
  <c r="J13549" i="1"/>
  <c r="I13533" i="1"/>
  <c r="J13533" i="1"/>
  <c r="I13517" i="1"/>
  <c r="J13517" i="1"/>
  <c r="I13469" i="1"/>
  <c r="J13469" i="1"/>
  <c r="I13421" i="1"/>
  <c r="J13421" i="1"/>
  <c r="I13373" i="1"/>
  <c r="J13373" i="1"/>
  <c r="I13357" i="1"/>
  <c r="J13357" i="1"/>
  <c r="I13341" i="1"/>
  <c r="J13341" i="1"/>
  <c r="I13309" i="1"/>
  <c r="J13309" i="1"/>
  <c r="I13213" i="1"/>
  <c r="J13213" i="1"/>
  <c r="I13165" i="1"/>
  <c r="J13165" i="1"/>
  <c r="I13069" i="1"/>
  <c r="J13069" i="1"/>
  <c r="I13053" i="1"/>
  <c r="J13053" i="1"/>
  <c r="I13021" i="1"/>
  <c r="J13021" i="1"/>
  <c r="I13005" i="1"/>
  <c r="J13005" i="1"/>
  <c r="I12989" i="1"/>
  <c r="J12989" i="1"/>
  <c r="I12973" i="1"/>
  <c r="J12973" i="1"/>
  <c r="I12957" i="1"/>
  <c r="J12957" i="1"/>
  <c r="I12925" i="1"/>
  <c r="J12925" i="1"/>
  <c r="I12909" i="1"/>
  <c r="J12909" i="1"/>
  <c r="I12861" i="1"/>
  <c r="J12861" i="1"/>
  <c r="I12829" i="1"/>
  <c r="J12829" i="1"/>
  <c r="I12797" i="1"/>
  <c r="J12797" i="1"/>
  <c r="I12701" i="1"/>
  <c r="J12701" i="1"/>
  <c r="I12669" i="1"/>
  <c r="J12669" i="1"/>
  <c r="I12653" i="1"/>
  <c r="J12653" i="1"/>
  <c r="I12637" i="1"/>
  <c r="J12637" i="1"/>
  <c r="I12573" i="1"/>
  <c r="J12573" i="1"/>
  <c r="I12557" i="1"/>
  <c r="J12557" i="1"/>
  <c r="I12525" i="1"/>
  <c r="J12525" i="1"/>
  <c r="I12477" i="1"/>
  <c r="J12477" i="1"/>
  <c r="I12413" i="1"/>
  <c r="J12413" i="1"/>
  <c r="I12365" i="1"/>
  <c r="J12365" i="1"/>
  <c r="I12317" i="1"/>
  <c r="J12317" i="1"/>
  <c r="I12301" i="1"/>
  <c r="J12301" i="1"/>
  <c r="I12237" i="1"/>
  <c r="J12237" i="1"/>
  <c r="I12205" i="1"/>
  <c r="J12205" i="1"/>
  <c r="I12157" i="1"/>
  <c r="J12157" i="1"/>
  <c r="I12109" i="1"/>
  <c r="J12109" i="1"/>
  <c r="I11949" i="1"/>
  <c r="J11949" i="1"/>
  <c r="I11933" i="1"/>
  <c r="J11933" i="1"/>
  <c r="I11885" i="1"/>
  <c r="J11885" i="1"/>
  <c r="I11853" i="1"/>
  <c r="J11853" i="1"/>
  <c r="I11821" i="1"/>
  <c r="J11821" i="1"/>
  <c r="J3681" i="1"/>
  <c r="I15281" i="1"/>
  <c r="J15281" i="1"/>
  <c r="I15217" i="1"/>
  <c r="J15217" i="1"/>
  <c r="I15153" i="1"/>
  <c r="J15153" i="1"/>
  <c r="I15105" i="1"/>
  <c r="J15105" i="1"/>
  <c r="I15009" i="1"/>
  <c r="J15009" i="1"/>
  <c r="I14913" i="1"/>
  <c r="J14913" i="1"/>
  <c r="I14785" i="1"/>
  <c r="J14785" i="1"/>
  <c r="I14705" i="1"/>
  <c r="J14705" i="1"/>
  <c r="I14673" i="1"/>
  <c r="J14673" i="1"/>
  <c r="I14609" i="1"/>
  <c r="J14609" i="1"/>
  <c r="I14465" i="1"/>
  <c r="J14465" i="1"/>
  <c r="I14257" i="1"/>
  <c r="J14257" i="1"/>
  <c r="I14225" i="1"/>
  <c r="J14225" i="1"/>
  <c r="I14065" i="1"/>
  <c r="J14065" i="1"/>
  <c r="I13937" i="1"/>
  <c r="J13937" i="1"/>
  <c r="I13825" i="1"/>
  <c r="J13825" i="1"/>
  <c r="I13729" i="1"/>
  <c r="J13729" i="1"/>
  <c r="I13553" i="1"/>
  <c r="J13553" i="1"/>
  <c r="I13521" i="1"/>
  <c r="J13521" i="1"/>
  <c r="I13505" i="1"/>
  <c r="J13505" i="1"/>
  <c r="I13409" i="1"/>
  <c r="J13409" i="1"/>
  <c r="I13345" i="1"/>
  <c r="J13345" i="1"/>
  <c r="I13297" i="1"/>
  <c r="J13297" i="1"/>
  <c r="I13265" i="1"/>
  <c r="J13265" i="1"/>
  <c r="I13233" i="1"/>
  <c r="J13233" i="1"/>
  <c r="I13137" i="1"/>
  <c r="J13137" i="1"/>
  <c r="I13073" i="1"/>
  <c r="J13073" i="1"/>
  <c r="I12961" i="1"/>
  <c r="J12961" i="1"/>
  <c r="I12801" i="1"/>
  <c r="J12801" i="1"/>
  <c r="I12753" i="1"/>
  <c r="J12753" i="1"/>
  <c r="I12609" i="1"/>
  <c r="J12609" i="1"/>
  <c r="I12513" i="1"/>
  <c r="J12513" i="1"/>
  <c r="I12449" i="1"/>
  <c r="J12449" i="1"/>
  <c r="I12305" i="1"/>
  <c r="J12305" i="1"/>
  <c r="I12257" i="1"/>
  <c r="J12257" i="1"/>
  <c r="I12209" i="1"/>
  <c r="J12209" i="1"/>
  <c r="I12049" i="1"/>
  <c r="J12049" i="1"/>
  <c r="I11953" i="1"/>
  <c r="J11953" i="1"/>
  <c r="I11905" i="1"/>
  <c r="J11905" i="1"/>
  <c r="I11841" i="1"/>
  <c r="J11841" i="1"/>
  <c r="I11793" i="1"/>
  <c r="J11793" i="1"/>
  <c r="I11729" i="1"/>
  <c r="J11729" i="1"/>
  <c r="I11585" i="1"/>
  <c r="J11585" i="1"/>
  <c r="I11553" i="1"/>
  <c r="J11553" i="1"/>
  <c r="I11537" i="1"/>
  <c r="J11537" i="1"/>
  <c r="I11473" i="1"/>
  <c r="J11473" i="1"/>
  <c r="I11457" i="1"/>
  <c r="J11457" i="1"/>
  <c r="I11377" i="1"/>
  <c r="J11377" i="1"/>
  <c r="I11281" i="1"/>
  <c r="J11281" i="1"/>
  <c r="I11265" i="1"/>
  <c r="J11265" i="1"/>
  <c r="I11153" i="1"/>
  <c r="J11153" i="1"/>
  <c r="I11073" i="1"/>
  <c r="J11073" i="1"/>
  <c r="I11057" i="1"/>
  <c r="J11057" i="1"/>
  <c r="I11041" i="1"/>
  <c r="J11041" i="1"/>
  <c r="I11009" i="1"/>
  <c r="J11009" i="1"/>
  <c r="I10993" i="1"/>
  <c r="J10993" i="1"/>
  <c r="I10913" i="1"/>
  <c r="J10913" i="1"/>
  <c r="I10897" i="1"/>
  <c r="J10897" i="1"/>
  <c r="I10881" i="1"/>
  <c r="J10881" i="1"/>
  <c r="I10833" i="1"/>
  <c r="J10833" i="1"/>
  <c r="I10769" i="1"/>
  <c r="J10769" i="1"/>
  <c r="I10705" i="1"/>
  <c r="J10705" i="1"/>
  <c r="I10689" i="1"/>
  <c r="J10689" i="1"/>
  <c r="I10657" i="1"/>
  <c r="J10657" i="1"/>
  <c r="I10641" i="1"/>
  <c r="J10641" i="1"/>
  <c r="I10625" i="1"/>
  <c r="J10625" i="1"/>
  <c r="I10609" i="1"/>
  <c r="J10609" i="1"/>
  <c r="I10497" i="1"/>
  <c r="J10497" i="1"/>
  <c r="I10465" i="1"/>
  <c r="J10465" i="1"/>
  <c r="I10449" i="1"/>
  <c r="J10449" i="1"/>
  <c r="I10369" i="1"/>
  <c r="J10369" i="1"/>
  <c r="I10353" i="1"/>
  <c r="J10353" i="1"/>
  <c r="I10337" i="1"/>
  <c r="J10337" i="1"/>
  <c r="I10321" i="1"/>
  <c r="J10321" i="1"/>
  <c r="I10305" i="1"/>
  <c r="J10305" i="1"/>
  <c r="I10241" i="1"/>
  <c r="J10241" i="1"/>
  <c r="I10209" i="1"/>
  <c r="J10209" i="1"/>
  <c r="I10129" i="1"/>
  <c r="J10129" i="1"/>
  <c r="I10113" i="1"/>
  <c r="J10113" i="1"/>
  <c r="I10049" i="1"/>
  <c r="J10049" i="1"/>
  <c r="I9953" i="1"/>
  <c r="J9953" i="1"/>
  <c r="I9809" i="1"/>
  <c r="J9809" i="1"/>
  <c r="I9761" i="1"/>
  <c r="J9761" i="1"/>
  <c r="I9681" i="1"/>
  <c r="J9681" i="1"/>
  <c r="I9665" i="1"/>
  <c r="J9665" i="1"/>
  <c r="I9585" i="1"/>
  <c r="J9585" i="1"/>
  <c r="I9553" i="1"/>
  <c r="J9553" i="1"/>
  <c r="I9521" i="1"/>
  <c r="J9521" i="1"/>
  <c r="I9457" i="1"/>
  <c r="J9457" i="1"/>
  <c r="I9377" i="1"/>
  <c r="J9377" i="1"/>
  <c r="I9361" i="1"/>
  <c r="J9361" i="1"/>
  <c r="I9345" i="1"/>
  <c r="J9345" i="1"/>
  <c r="I9313" i="1"/>
  <c r="J9313" i="1"/>
  <c r="I9281" i="1"/>
  <c r="J9281" i="1"/>
  <c r="I9265" i="1"/>
  <c r="J9265" i="1"/>
  <c r="I9249" i="1"/>
  <c r="J9249" i="1"/>
  <c r="I9185" i="1"/>
  <c r="J9185" i="1"/>
  <c r="I9153" i="1"/>
  <c r="J9153" i="1"/>
  <c r="I9137" i="1"/>
  <c r="J9137" i="1"/>
  <c r="I9089" i="1"/>
  <c r="J9089" i="1"/>
  <c r="I9041" i="1"/>
  <c r="J9041" i="1"/>
  <c r="I8993" i="1"/>
  <c r="J8993" i="1"/>
  <c r="I8897" i="1"/>
  <c r="J8897" i="1"/>
  <c r="I8865" i="1"/>
  <c r="J8865" i="1"/>
  <c r="I8849" i="1"/>
  <c r="J8849" i="1"/>
  <c r="I8817" i="1"/>
  <c r="J8817" i="1"/>
  <c r="I8801" i="1"/>
  <c r="J8801" i="1"/>
  <c r="I8769" i="1"/>
  <c r="J8769" i="1"/>
  <c r="I8737" i="1"/>
  <c r="J8737" i="1"/>
  <c r="I8689" i="1"/>
  <c r="J8689" i="1"/>
  <c r="I8673" i="1"/>
  <c r="J8673" i="1"/>
  <c r="I8641" i="1"/>
  <c r="J8641" i="1"/>
  <c r="I8625" i="1"/>
  <c r="J8625" i="1"/>
  <c r="I8609" i="1"/>
  <c r="J8609" i="1"/>
  <c r="I8529" i="1"/>
  <c r="J8529" i="1"/>
  <c r="I8385" i="1"/>
  <c r="J8385" i="1"/>
  <c r="I8337" i="1"/>
  <c r="J8337" i="1"/>
  <c r="I8321" i="1"/>
  <c r="J8321" i="1"/>
  <c r="I8305" i="1"/>
  <c r="J8305" i="1"/>
  <c r="I8177" i="1"/>
  <c r="J8177" i="1"/>
  <c r="J8145" i="1"/>
  <c r="I8145" i="1"/>
  <c r="I8097" i="1"/>
  <c r="J8097" i="1"/>
  <c r="I8081" i="1"/>
  <c r="J8081" i="1"/>
  <c r="I8033" i="1"/>
  <c r="J8033" i="1"/>
  <c r="I7969" i="1"/>
  <c r="J7969" i="1"/>
  <c r="I7921" i="1"/>
  <c r="J7921" i="1"/>
  <c r="I7905" i="1"/>
  <c r="J7905" i="1"/>
  <c r="I7889" i="1"/>
  <c r="J7889" i="1"/>
  <c r="I7857" i="1"/>
  <c r="J7857" i="1"/>
  <c r="I7841" i="1"/>
  <c r="J7841" i="1"/>
  <c r="I7809" i="1"/>
  <c r="J7809" i="1"/>
  <c r="I7793" i="1"/>
  <c r="J7793" i="1"/>
  <c r="I7777" i="1"/>
  <c r="J7777" i="1"/>
  <c r="I7649" i="1"/>
  <c r="J7649" i="1"/>
  <c r="I7633" i="1"/>
  <c r="J7633" i="1"/>
  <c r="I7617" i="1"/>
  <c r="J7617" i="1"/>
  <c r="I7601" i="1"/>
  <c r="J7601" i="1"/>
  <c r="I7457" i="1"/>
  <c r="J7457" i="1"/>
  <c r="I7377" i="1"/>
  <c r="J7377" i="1"/>
  <c r="I7265" i="1"/>
  <c r="J7265" i="1"/>
  <c r="I7249" i="1"/>
  <c r="J7249" i="1"/>
  <c r="I7185" i="1"/>
  <c r="J7185" i="1"/>
  <c r="I7137" i="1"/>
  <c r="J7137" i="1"/>
  <c r="I7089" i="1"/>
  <c r="J7089" i="1"/>
  <c r="I7057" i="1"/>
  <c r="J7057" i="1"/>
  <c r="J7041" i="1"/>
  <c r="I7041" i="1"/>
  <c r="I6993" i="1"/>
  <c r="J6993" i="1"/>
  <c r="I6977" i="1"/>
  <c r="J6977" i="1"/>
  <c r="I6961" i="1"/>
  <c r="J6961" i="1"/>
  <c r="I6897" i="1"/>
  <c r="J6897" i="1"/>
  <c r="I6881" i="1"/>
  <c r="J6881" i="1"/>
  <c r="I6865" i="1"/>
  <c r="J6865" i="1"/>
  <c r="I6833" i="1"/>
  <c r="J6833" i="1"/>
  <c r="I6801" i="1"/>
  <c r="J6801" i="1"/>
  <c r="I6753" i="1"/>
  <c r="J6753" i="1"/>
  <c r="I6737" i="1"/>
  <c r="J6737" i="1"/>
  <c r="I6673" i="1"/>
  <c r="J6673" i="1"/>
  <c r="I6657" i="1"/>
  <c r="J6657" i="1"/>
  <c r="I6641" i="1"/>
  <c r="J6641" i="1"/>
  <c r="I6609" i="1"/>
  <c r="J6609" i="1"/>
  <c r="I6593" i="1"/>
  <c r="J6593" i="1"/>
  <c r="I6577" i="1"/>
  <c r="J6577" i="1"/>
  <c r="I6529" i="1"/>
  <c r="J6529" i="1"/>
  <c r="I6513" i="1"/>
  <c r="J6513" i="1"/>
  <c r="I6497" i="1"/>
  <c r="J6497" i="1"/>
  <c r="I6481" i="1"/>
  <c r="J6481" i="1"/>
  <c r="I6465" i="1"/>
  <c r="J6465" i="1"/>
  <c r="I6417" i="1"/>
  <c r="J6417" i="1"/>
  <c r="I6337" i="1"/>
  <c r="J6337" i="1"/>
  <c r="I6289" i="1"/>
  <c r="J6289" i="1"/>
  <c r="I6273" i="1"/>
  <c r="J6273" i="1"/>
  <c r="I6257" i="1"/>
  <c r="J6257" i="1"/>
  <c r="I6193" i="1"/>
  <c r="J6193" i="1"/>
  <c r="J6177" i="1"/>
  <c r="I6177" i="1"/>
  <c r="I6097" i="1"/>
  <c r="J6097" i="1"/>
  <c r="I6065" i="1"/>
  <c r="J6065" i="1"/>
  <c r="I6049" i="1"/>
  <c r="J6049" i="1"/>
  <c r="I6017" i="1"/>
  <c r="J6017" i="1"/>
  <c r="I5969" i="1"/>
  <c r="J5969" i="1"/>
  <c r="I5905" i="1"/>
  <c r="J5905" i="1"/>
  <c r="I5857" i="1"/>
  <c r="J5857" i="1"/>
  <c r="I5841" i="1"/>
  <c r="J5841" i="1"/>
  <c r="I5809" i="1"/>
  <c r="J5809" i="1"/>
  <c r="I5793" i="1"/>
  <c r="J5793" i="1"/>
  <c r="I5761" i="1"/>
  <c r="J5761" i="1"/>
  <c r="I5729" i="1"/>
  <c r="J5729" i="1"/>
  <c r="I5697" i="1"/>
  <c r="J5697" i="1"/>
  <c r="I5681" i="1"/>
  <c r="J5681" i="1"/>
  <c r="I5649" i="1"/>
  <c r="J5649" i="1"/>
  <c r="I5633" i="1"/>
  <c r="J5633" i="1"/>
  <c r="I5569" i="1"/>
  <c r="J5569" i="1"/>
  <c r="I5553" i="1"/>
  <c r="J5553" i="1"/>
  <c r="I5489" i="1"/>
  <c r="J5489" i="1"/>
  <c r="I5393" i="1"/>
  <c r="J5393" i="1"/>
  <c r="I5329" i="1"/>
  <c r="J5329" i="1"/>
  <c r="I5281" i="1"/>
  <c r="J5281" i="1"/>
  <c r="I5233" i="1"/>
  <c r="J5233" i="1"/>
  <c r="I5185" i="1"/>
  <c r="J5185" i="1"/>
  <c r="I5073" i="1"/>
  <c r="J5073" i="1"/>
  <c r="I5057" i="1"/>
  <c r="J5057" i="1"/>
  <c r="I4961" i="1"/>
  <c r="J4961" i="1"/>
  <c r="I4945" i="1"/>
  <c r="J4945" i="1"/>
  <c r="I4913" i="1"/>
  <c r="J4913" i="1"/>
  <c r="I4897" i="1"/>
  <c r="J4897" i="1"/>
  <c r="I4881" i="1"/>
  <c r="J4881" i="1"/>
  <c r="I4849" i="1"/>
  <c r="J4849" i="1"/>
  <c r="I4833" i="1"/>
  <c r="J4833" i="1"/>
  <c r="I4801" i="1"/>
  <c r="J4801" i="1"/>
  <c r="I4737" i="1"/>
  <c r="J4737" i="1"/>
  <c r="I4705" i="1"/>
  <c r="J4705" i="1"/>
  <c r="I4673" i="1"/>
  <c r="J4673" i="1"/>
  <c r="I4609" i="1"/>
  <c r="J4609" i="1"/>
  <c r="I4577" i="1"/>
  <c r="J4577" i="1"/>
  <c r="I4513" i="1"/>
  <c r="J4513" i="1"/>
  <c r="I4497" i="1"/>
  <c r="J4497" i="1"/>
  <c r="I4465" i="1"/>
  <c r="J4465" i="1"/>
  <c r="I4401" i="1"/>
  <c r="J4401" i="1"/>
  <c r="J4353" i="1"/>
  <c r="I4353" i="1"/>
  <c r="I4273" i="1"/>
  <c r="J4273" i="1"/>
  <c r="I4209" i="1"/>
  <c r="J4209" i="1"/>
  <c r="I4161" i="1"/>
  <c r="J4161" i="1"/>
  <c r="I4145" i="1"/>
  <c r="J4145" i="1"/>
  <c r="I4097" i="1"/>
  <c r="J4097" i="1"/>
  <c r="I4065" i="1"/>
  <c r="J4065" i="1"/>
  <c r="I4033" i="1"/>
  <c r="J4033" i="1"/>
  <c r="I4001" i="1"/>
  <c r="J4001" i="1"/>
  <c r="I3953" i="1"/>
  <c r="J3953" i="1"/>
  <c r="I3905" i="1"/>
  <c r="J3905" i="1"/>
  <c r="I3841" i="1"/>
  <c r="J3841" i="1"/>
  <c r="I3809" i="1"/>
  <c r="J3809" i="1"/>
  <c r="I3777" i="1"/>
  <c r="J3777" i="1"/>
  <c r="I3761" i="1"/>
  <c r="J3761" i="1"/>
  <c r="I3665" i="1"/>
  <c r="J3665" i="1"/>
  <c r="I3649" i="1"/>
  <c r="J3649" i="1"/>
  <c r="I3633" i="1"/>
  <c r="J3633" i="1"/>
  <c r="I3617" i="1"/>
  <c r="J3617" i="1"/>
  <c r="I3585" i="1"/>
  <c r="J3585" i="1"/>
  <c r="I3569" i="1"/>
  <c r="J3569" i="1"/>
  <c r="I3537" i="1"/>
  <c r="J3537" i="1"/>
  <c r="I3521" i="1"/>
  <c r="J3521" i="1"/>
  <c r="I3489" i="1"/>
  <c r="J3489" i="1"/>
  <c r="I3473" i="1"/>
  <c r="J3473" i="1"/>
  <c r="I3441" i="1"/>
  <c r="J3441" i="1"/>
  <c r="I3393" i="1"/>
  <c r="J3393" i="1"/>
  <c r="I3329" i="1"/>
  <c r="J3329" i="1"/>
  <c r="I3281" i="1"/>
  <c r="J3281" i="1"/>
  <c r="I3265" i="1"/>
  <c r="J3265" i="1"/>
  <c r="I3249" i="1"/>
  <c r="J3249" i="1"/>
  <c r="I3217" i="1"/>
  <c r="J3217" i="1"/>
  <c r="I3089" i="1"/>
  <c r="J3089" i="1"/>
  <c r="I3057" i="1"/>
  <c r="J3057" i="1"/>
  <c r="I3025" i="1"/>
  <c r="J3025" i="1"/>
  <c r="I2993" i="1"/>
  <c r="J2993" i="1"/>
  <c r="I2945" i="1"/>
  <c r="J2945" i="1"/>
  <c r="J2929" i="1"/>
  <c r="I2929" i="1"/>
  <c r="I2897" i="1"/>
  <c r="J2897" i="1"/>
  <c r="I2881" i="1"/>
  <c r="J2881" i="1"/>
  <c r="I2865" i="1"/>
  <c r="J2865" i="1"/>
  <c r="I2833" i="1"/>
  <c r="J2833" i="1"/>
  <c r="I2785" i="1"/>
  <c r="J2785" i="1"/>
  <c r="I2753" i="1"/>
  <c r="J2753" i="1"/>
  <c r="I2705" i="1"/>
  <c r="J2705" i="1"/>
  <c r="J2625" i="1"/>
  <c r="I2625" i="1"/>
  <c r="I2545" i="1"/>
  <c r="J2545" i="1"/>
  <c r="I2481" i="1"/>
  <c r="J2481" i="1"/>
  <c r="I2369" i="1"/>
  <c r="J2369" i="1"/>
  <c r="I2321" i="1"/>
  <c r="J2321" i="1"/>
  <c r="I2289" i="1"/>
  <c r="J2289" i="1"/>
  <c r="I2257" i="1"/>
  <c r="J2257" i="1"/>
  <c r="I2225" i="1"/>
  <c r="J2225" i="1"/>
  <c r="I2209" i="1"/>
  <c r="J2209" i="1"/>
  <c r="I2161" i="1"/>
  <c r="J2161" i="1"/>
  <c r="I2113" i="1"/>
  <c r="J2113" i="1"/>
  <c r="I2081" i="1"/>
  <c r="J2081" i="1"/>
  <c r="I2065" i="1"/>
  <c r="J2065" i="1"/>
  <c r="J2001" i="1"/>
  <c r="I2001" i="1"/>
  <c r="I1969" i="1"/>
  <c r="J1969" i="1"/>
  <c r="I1953" i="1"/>
  <c r="J1953" i="1"/>
  <c r="I1921" i="1"/>
  <c r="J1921" i="1"/>
  <c r="I1905" i="1"/>
  <c r="J1905" i="1"/>
  <c r="I1889" i="1"/>
  <c r="J1889" i="1"/>
  <c r="I1873" i="1"/>
  <c r="J1873" i="1"/>
  <c r="I1809" i="1"/>
  <c r="J1809" i="1"/>
  <c r="J1777" i="1"/>
  <c r="I1777" i="1"/>
  <c r="I1729" i="1"/>
  <c r="J1729" i="1"/>
  <c r="I1633" i="1"/>
  <c r="J1633" i="1"/>
  <c r="I1601" i="1"/>
  <c r="J1601" i="1"/>
  <c r="I1585" i="1"/>
  <c r="J1585" i="1"/>
  <c r="I1553" i="1"/>
  <c r="J1553" i="1"/>
  <c r="I1505" i="1"/>
  <c r="J1505" i="1"/>
  <c r="I1489" i="1"/>
  <c r="J1489" i="1"/>
  <c r="I1393" i="1"/>
  <c r="J1393" i="1"/>
  <c r="I1361" i="1"/>
  <c r="J1361" i="1"/>
  <c r="I1281" i="1"/>
  <c r="J1281" i="1"/>
  <c r="I1185" i="1"/>
  <c r="J1185" i="1"/>
  <c r="I1153" i="1"/>
  <c r="J1153" i="1"/>
  <c r="J1121" i="1"/>
  <c r="I1121" i="1"/>
  <c r="I993" i="1"/>
  <c r="J993" i="1"/>
  <c r="I897" i="1"/>
  <c r="J897" i="1"/>
  <c r="I881" i="1"/>
  <c r="J881" i="1"/>
  <c r="I865" i="1"/>
  <c r="J865" i="1"/>
  <c r="I801" i="1"/>
  <c r="J801" i="1"/>
  <c r="I753" i="1"/>
  <c r="J753" i="1"/>
  <c r="I705" i="1"/>
  <c r="J705" i="1"/>
  <c r="I641" i="1"/>
  <c r="J641" i="1"/>
  <c r="I577" i="1"/>
  <c r="J577" i="1"/>
  <c r="I545" i="1"/>
  <c r="J545" i="1"/>
  <c r="I497" i="1"/>
  <c r="J497" i="1"/>
  <c r="I465" i="1"/>
  <c r="J465" i="1"/>
  <c r="I433" i="1"/>
  <c r="J433" i="1"/>
  <c r="I417" i="1"/>
  <c r="J417" i="1"/>
  <c r="I401" i="1"/>
  <c r="J401" i="1"/>
  <c r="I337" i="1"/>
  <c r="J337" i="1"/>
  <c r="I321" i="1"/>
  <c r="J321" i="1"/>
  <c r="J305" i="1"/>
  <c r="I305" i="1"/>
  <c r="I289" i="1"/>
  <c r="J289" i="1"/>
  <c r="I273" i="1"/>
  <c r="J273" i="1"/>
  <c r="I257" i="1"/>
  <c r="J257" i="1"/>
  <c r="I241" i="1"/>
  <c r="J241" i="1"/>
  <c r="I193" i="1"/>
  <c r="J193" i="1"/>
  <c r="J177" i="1"/>
  <c r="I177" i="1"/>
  <c r="I161" i="1"/>
  <c r="J161" i="1"/>
  <c r="I129" i="1"/>
  <c r="J129" i="1"/>
  <c r="I113" i="1"/>
  <c r="J113" i="1"/>
  <c r="I97" i="1"/>
  <c r="J97" i="1"/>
  <c r="I33" i="1"/>
  <c r="J33" i="1"/>
  <c r="I15329" i="1"/>
  <c r="J15329" i="1"/>
  <c r="I15201" i="1"/>
  <c r="J15201" i="1"/>
  <c r="I15137" i="1"/>
  <c r="J15137" i="1"/>
  <c r="I15025" i="1"/>
  <c r="J15025" i="1"/>
  <c r="I14897" i="1"/>
  <c r="J14897" i="1"/>
  <c r="I14865" i="1"/>
  <c r="J14865" i="1"/>
  <c r="I14689" i="1"/>
  <c r="J14689" i="1"/>
  <c r="I14657" i="1"/>
  <c r="J14657" i="1"/>
  <c r="I14593" i="1"/>
  <c r="J14593" i="1"/>
  <c r="I14481" i="1"/>
  <c r="J14481" i="1"/>
  <c r="I14401" i="1"/>
  <c r="J14401" i="1"/>
  <c r="I14337" i="1"/>
  <c r="J14337" i="1"/>
  <c r="I14177" i="1"/>
  <c r="J14177" i="1"/>
  <c r="I14113" i="1"/>
  <c r="J14113" i="1"/>
  <c r="I14081" i="1"/>
  <c r="J14081" i="1"/>
  <c r="I14017" i="1"/>
  <c r="J14017" i="1"/>
  <c r="I13809" i="1"/>
  <c r="J13809" i="1"/>
  <c r="I13761" i="1"/>
  <c r="J13761" i="1"/>
  <c r="I13713" i="1"/>
  <c r="J13713" i="1"/>
  <c r="I13697" i="1"/>
  <c r="J13697" i="1"/>
  <c r="I13665" i="1"/>
  <c r="J13665" i="1"/>
  <c r="I13361" i="1"/>
  <c r="J13361" i="1"/>
  <c r="I13281" i="1"/>
  <c r="J13281" i="1"/>
  <c r="I13249" i="1"/>
  <c r="J13249" i="1"/>
  <c r="I13185" i="1"/>
  <c r="J13185" i="1"/>
  <c r="I13121" i="1"/>
  <c r="J13121" i="1"/>
  <c r="I13057" i="1"/>
  <c r="J13057" i="1"/>
  <c r="I12929" i="1"/>
  <c r="J12929" i="1"/>
  <c r="I12849" i="1"/>
  <c r="J12849" i="1"/>
  <c r="I12785" i="1"/>
  <c r="J12785" i="1"/>
  <c r="I12705" i="1"/>
  <c r="J12705" i="1"/>
  <c r="I12657" i="1"/>
  <c r="J12657" i="1"/>
  <c r="I12593" i="1"/>
  <c r="J12593" i="1"/>
  <c r="I12561" i="1"/>
  <c r="J12561" i="1"/>
  <c r="I12529" i="1"/>
  <c r="J12529" i="1"/>
  <c r="I12417" i="1"/>
  <c r="J12417" i="1"/>
  <c r="I12369" i="1"/>
  <c r="J12369" i="1"/>
  <c r="I12321" i="1"/>
  <c r="J12321" i="1"/>
  <c r="I12289" i="1"/>
  <c r="J12289" i="1"/>
  <c r="I12241" i="1"/>
  <c r="J12241" i="1"/>
  <c r="I12193" i="1"/>
  <c r="J12193" i="1"/>
  <c r="I12177" i="1"/>
  <c r="J12177" i="1"/>
  <c r="I12145" i="1"/>
  <c r="J12145" i="1"/>
  <c r="I12097" i="1"/>
  <c r="J12097" i="1"/>
  <c r="I12081" i="1"/>
  <c r="J12081" i="1"/>
  <c r="I11985" i="1"/>
  <c r="J11985" i="1"/>
  <c r="I11937" i="1"/>
  <c r="J11937" i="1"/>
  <c r="I11809" i="1"/>
  <c r="J11809" i="1"/>
  <c r="I11745" i="1"/>
  <c r="J11745" i="1"/>
  <c r="I11681" i="1"/>
  <c r="J11681" i="1"/>
  <c r="I11569" i="1"/>
  <c r="J11569" i="1"/>
  <c r="I15344" i="1"/>
  <c r="J15344" i="1"/>
  <c r="I15248" i="1"/>
  <c r="J15248" i="1"/>
  <c r="I15200" i="1"/>
  <c r="J15200" i="1"/>
  <c r="I15152" i="1"/>
  <c r="J15152" i="1"/>
  <c r="I15120" i="1"/>
  <c r="J15120" i="1"/>
  <c r="I15104" i="1"/>
  <c r="J15104" i="1"/>
  <c r="I14992" i="1"/>
  <c r="J14992" i="1"/>
  <c r="I14928" i="1"/>
  <c r="J14928" i="1"/>
  <c r="I14912" i="1"/>
  <c r="J14912" i="1"/>
  <c r="I14896" i="1"/>
  <c r="J14896" i="1"/>
  <c r="I14880" i="1"/>
  <c r="J14880" i="1"/>
  <c r="I14816" i="1"/>
  <c r="J14816" i="1"/>
  <c r="I14800" i="1"/>
  <c r="J14800" i="1"/>
  <c r="I14688" i="1"/>
  <c r="J14688" i="1"/>
  <c r="I14544" i="1"/>
  <c r="J14544" i="1"/>
  <c r="I14528" i="1"/>
  <c r="J14528" i="1"/>
  <c r="I14512" i="1"/>
  <c r="J14512" i="1"/>
  <c r="I14464" i="1"/>
  <c r="J14464" i="1"/>
  <c r="I14416" i="1"/>
  <c r="J14416" i="1"/>
  <c r="I14384" i="1"/>
  <c r="J14384" i="1"/>
  <c r="I14352" i="1"/>
  <c r="J14352" i="1"/>
  <c r="I14304" i="1"/>
  <c r="J14304" i="1"/>
  <c r="I14272" i="1"/>
  <c r="J14272" i="1"/>
  <c r="I14240" i="1"/>
  <c r="J14240" i="1"/>
  <c r="I14224" i="1"/>
  <c r="J14224" i="1"/>
  <c r="I14160" i="1"/>
  <c r="J14160" i="1"/>
  <c r="I14080" i="1"/>
  <c r="J14080" i="1"/>
  <c r="I14064" i="1"/>
  <c r="J14064" i="1"/>
  <c r="I14048" i="1"/>
  <c r="J14048" i="1"/>
  <c r="I14016" i="1"/>
  <c r="J14016" i="1"/>
  <c r="I14000" i="1"/>
  <c r="J14000" i="1"/>
  <c r="I13984" i="1"/>
  <c r="J13984" i="1"/>
  <c r="I13936" i="1"/>
  <c r="J13936" i="1"/>
  <c r="I13904" i="1"/>
  <c r="J13904" i="1"/>
  <c r="I13872" i="1"/>
  <c r="J13872" i="1"/>
  <c r="I13840" i="1"/>
  <c r="J13840" i="1"/>
  <c r="I13824" i="1"/>
  <c r="J13824" i="1"/>
  <c r="I13776" i="1"/>
  <c r="J13776" i="1"/>
  <c r="I13696" i="1"/>
  <c r="J13696" i="1"/>
  <c r="I13664" i="1"/>
  <c r="J13664" i="1"/>
  <c r="I13632" i="1"/>
  <c r="J13632" i="1"/>
  <c r="I13616" i="1"/>
  <c r="J13616" i="1"/>
  <c r="I13584" i="1"/>
  <c r="J13584" i="1"/>
  <c r="I13552" i="1"/>
  <c r="J13552" i="1"/>
  <c r="I13520" i="1"/>
  <c r="J13520" i="1"/>
  <c r="I13504" i="1"/>
  <c r="J13504" i="1"/>
  <c r="I13408" i="1"/>
  <c r="J13408" i="1"/>
  <c r="I13376" i="1"/>
  <c r="J13376" i="1"/>
  <c r="I13280" i="1"/>
  <c r="J13280" i="1"/>
  <c r="I13232" i="1"/>
  <c r="J13232" i="1"/>
  <c r="I13200" i="1"/>
  <c r="J13200" i="1"/>
  <c r="I13184" i="1"/>
  <c r="J13184" i="1"/>
  <c r="I13072" i="1"/>
  <c r="J13072" i="1"/>
  <c r="I13056" i="1"/>
  <c r="J13056" i="1"/>
  <c r="I13040" i="1"/>
  <c r="J13040" i="1"/>
  <c r="I13024" i="1"/>
  <c r="J13024" i="1"/>
  <c r="I12976" i="1"/>
  <c r="J12976" i="1"/>
  <c r="I12944" i="1"/>
  <c r="J12944" i="1"/>
  <c r="I12896" i="1"/>
  <c r="J12896" i="1"/>
  <c r="I12880" i="1"/>
  <c r="J12880" i="1"/>
  <c r="I12848" i="1"/>
  <c r="J12848" i="1"/>
  <c r="I12816" i="1"/>
  <c r="J12816" i="1"/>
  <c r="I12736" i="1"/>
  <c r="J12736" i="1"/>
  <c r="I12640" i="1"/>
  <c r="J12640" i="1"/>
  <c r="I12528" i="1"/>
  <c r="J12528" i="1"/>
  <c r="I12496" i="1"/>
  <c r="J12496" i="1"/>
  <c r="I12480" i="1"/>
  <c r="J12480" i="1"/>
  <c r="I12464" i="1"/>
  <c r="J12464" i="1"/>
  <c r="I12448" i="1"/>
  <c r="J12448" i="1"/>
  <c r="I12368" i="1"/>
  <c r="J12368" i="1"/>
  <c r="I12304" i="1"/>
  <c r="J12304" i="1"/>
  <c r="I12256" i="1"/>
  <c r="J12256" i="1"/>
  <c r="I12240" i="1"/>
  <c r="J12240" i="1"/>
  <c r="I12224" i="1"/>
  <c r="J12224" i="1"/>
  <c r="I12208" i="1"/>
  <c r="J12208" i="1"/>
  <c r="I12192" i="1"/>
  <c r="J12192" i="1"/>
  <c r="I12144" i="1"/>
  <c r="J12144" i="1"/>
  <c r="I12096" i="1"/>
  <c r="J12096" i="1"/>
  <c r="I12080" i="1"/>
  <c r="J12080" i="1"/>
  <c r="I12064" i="1"/>
  <c r="J12064" i="1"/>
  <c r="I12048" i="1"/>
  <c r="J12048" i="1"/>
  <c r="I12016" i="1"/>
  <c r="J12016" i="1"/>
  <c r="I12000" i="1"/>
  <c r="J12000" i="1"/>
  <c r="I11968" i="1"/>
  <c r="J11968" i="1"/>
  <c r="I11952" i="1"/>
  <c r="J11952" i="1"/>
  <c r="I11936" i="1"/>
  <c r="J11936" i="1"/>
  <c r="I11920" i="1"/>
  <c r="J11920" i="1"/>
  <c r="I11904" i="1"/>
  <c r="J11904" i="1"/>
  <c r="I11840" i="1"/>
  <c r="J11840" i="1"/>
  <c r="I11824" i="1"/>
  <c r="J11824" i="1"/>
  <c r="I11776" i="1"/>
  <c r="J11776" i="1"/>
  <c r="I11728" i="1"/>
  <c r="J11728" i="1"/>
  <c r="I11696" i="1"/>
  <c r="J11696" i="1"/>
  <c r="I11632" i="1"/>
  <c r="J11632" i="1"/>
  <c r="I11616" i="1"/>
  <c r="J11616" i="1"/>
  <c r="I11552" i="1"/>
  <c r="J11552" i="1"/>
  <c r="I11488" i="1"/>
  <c r="J11488" i="1"/>
  <c r="I11456" i="1"/>
  <c r="J11456" i="1"/>
  <c r="I11376" i="1"/>
  <c r="J11376" i="1"/>
  <c r="I11360" i="1"/>
  <c r="J11360" i="1"/>
  <c r="I11312" i="1"/>
  <c r="J11312" i="1"/>
  <c r="I11264" i="1"/>
  <c r="J11264" i="1"/>
  <c r="I11232" i="1"/>
  <c r="J11232" i="1"/>
  <c r="I11184" i="1"/>
  <c r="J11184" i="1"/>
  <c r="I11168" i="1"/>
  <c r="J11168" i="1"/>
  <c r="I11152" i="1"/>
  <c r="J11152" i="1"/>
  <c r="I11104" i="1"/>
  <c r="J11104" i="1"/>
  <c r="I11024" i="1"/>
  <c r="J11024" i="1"/>
  <c r="I11008" i="1"/>
  <c r="J11008" i="1"/>
  <c r="I10992" i="1"/>
  <c r="J10992" i="1"/>
  <c r="I10976" i="1"/>
  <c r="J10976" i="1"/>
  <c r="I10944" i="1"/>
  <c r="J10944" i="1"/>
  <c r="I10912" i="1"/>
  <c r="J10912" i="1"/>
  <c r="I10896" i="1"/>
  <c r="J10896" i="1"/>
  <c r="I10816" i="1"/>
  <c r="J10816" i="1"/>
  <c r="I10768" i="1"/>
  <c r="J10768" i="1"/>
  <c r="I10752" i="1"/>
  <c r="J10752" i="1"/>
  <c r="I10720" i="1"/>
  <c r="J10720" i="1"/>
  <c r="I10704" i="1"/>
  <c r="J10704" i="1"/>
  <c r="I10688" i="1"/>
  <c r="J10688" i="1"/>
  <c r="I10672" i="1"/>
  <c r="J10672" i="1"/>
  <c r="I10624" i="1"/>
  <c r="J10624" i="1"/>
  <c r="I10592" i="1"/>
  <c r="J10592" i="1"/>
  <c r="J10576" i="1"/>
  <c r="I10576" i="1"/>
  <c r="I10560" i="1"/>
  <c r="J10560" i="1"/>
  <c r="I15327" i="1"/>
  <c r="J15327" i="1"/>
  <c r="I15295" i="1"/>
  <c r="J15295" i="1"/>
  <c r="I15247" i="1"/>
  <c r="J15247" i="1"/>
  <c r="I15199" i="1"/>
  <c r="J15199" i="1"/>
  <c r="I15071" i="1"/>
  <c r="J15071" i="1"/>
  <c r="I15023" i="1"/>
  <c r="J15023" i="1"/>
  <c r="I14799" i="1"/>
  <c r="J14799" i="1"/>
  <c r="I14735" i="1"/>
  <c r="J14735" i="1"/>
  <c r="I14543" i="1"/>
  <c r="J14543" i="1"/>
  <c r="I14415" i="1"/>
  <c r="J14415" i="1"/>
  <c r="I14255" i="1"/>
  <c r="J14255" i="1"/>
  <c r="I14159" i="1"/>
  <c r="J14159" i="1"/>
  <c r="I13935" i="1"/>
  <c r="J13935" i="1"/>
  <c r="I13839" i="1"/>
  <c r="J13839" i="1"/>
  <c r="I13711" i="1"/>
  <c r="J13711" i="1"/>
  <c r="I13359" i="1"/>
  <c r="J13359" i="1"/>
  <c r="I13135" i="1"/>
  <c r="J13135" i="1"/>
  <c r="I13039" i="1"/>
  <c r="J13039" i="1"/>
  <c r="I12815" i="1"/>
  <c r="J12815" i="1"/>
  <c r="I12767" i="1"/>
  <c r="J12767" i="1"/>
  <c r="I12719" i="1"/>
  <c r="J12719" i="1"/>
  <c r="I12559" i="1"/>
  <c r="J12559" i="1"/>
  <c r="I12543" i="1"/>
  <c r="J12543" i="1"/>
  <c r="I12479" i="1"/>
  <c r="J12479" i="1"/>
  <c r="I12399" i="1"/>
  <c r="J12399" i="1"/>
  <c r="I12367" i="1"/>
  <c r="J12367" i="1"/>
  <c r="I12303" i="1"/>
  <c r="J12303" i="1"/>
  <c r="I12271" i="1"/>
  <c r="J12271" i="1"/>
  <c r="I12223" i="1"/>
  <c r="J12223" i="1"/>
  <c r="I12127" i="1"/>
  <c r="J12127" i="1"/>
  <c r="I12079" i="1"/>
  <c r="J12079" i="1"/>
  <c r="I12015" i="1"/>
  <c r="J12015" i="1"/>
  <c r="I11967" i="1"/>
  <c r="J11967" i="1"/>
  <c r="I11871" i="1"/>
  <c r="J11871" i="1"/>
  <c r="I11695" i="1"/>
  <c r="J11695" i="1"/>
  <c r="I11663" i="1"/>
  <c r="J11663" i="1"/>
  <c r="I11615" i="1"/>
  <c r="J11615" i="1"/>
  <c r="I11535" i="1"/>
  <c r="J11535" i="1"/>
  <c r="I11391" i="1"/>
  <c r="J11391" i="1"/>
  <c r="I11359" i="1"/>
  <c r="J11359" i="1"/>
  <c r="I11327" i="1"/>
  <c r="J11327" i="1"/>
  <c r="I11295" i="1"/>
  <c r="J11295" i="1"/>
  <c r="I11231" i="1"/>
  <c r="J11231" i="1"/>
  <c r="I11167" i="1"/>
  <c r="J11167" i="1"/>
  <c r="I11135" i="1"/>
  <c r="J11135" i="1"/>
  <c r="I10943" i="1"/>
  <c r="J10943" i="1"/>
  <c r="I10879" i="1"/>
  <c r="J10879" i="1"/>
  <c r="I10847" i="1"/>
  <c r="J10847" i="1"/>
  <c r="I10815" i="1"/>
  <c r="J10815" i="1"/>
  <c r="I10607" i="1"/>
  <c r="J10607" i="1"/>
  <c r="I10479" i="1"/>
  <c r="J10479" i="1"/>
  <c r="I10447" i="1"/>
  <c r="J10447" i="1"/>
  <c r="I10431" i="1"/>
  <c r="J10431" i="1"/>
  <c r="I10255" i="1"/>
  <c r="J10255" i="1"/>
  <c r="I10191" i="1"/>
  <c r="J10191" i="1"/>
  <c r="I10159" i="1"/>
  <c r="J10159" i="1"/>
  <c r="I10095" i="1"/>
  <c r="J10095" i="1"/>
  <c r="I9967" i="1"/>
  <c r="J9967" i="1"/>
  <c r="I9871" i="1"/>
  <c r="J9871" i="1"/>
  <c r="I9807" i="1"/>
  <c r="J9807" i="1"/>
  <c r="I9775" i="1"/>
  <c r="J9775" i="1"/>
  <c r="I9743" i="1"/>
  <c r="J9743" i="1"/>
  <c r="I9711" i="1"/>
  <c r="J9711" i="1"/>
  <c r="J9647" i="1"/>
  <c r="I9647" i="1"/>
  <c r="I9583" i="1"/>
  <c r="J9583" i="1"/>
  <c r="I9551" i="1"/>
  <c r="J9551" i="1"/>
  <c r="I9535" i="1"/>
  <c r="J9535" i="1"/>
  <c r="I9503" i="1"/>
  <c r="J9503" i="1"/>
  <c r="I9439" i="1"/>
  <c r="J9439" i="1"/>
  <c r="J9407" i="1"/>
  <c r="I9407" i="1"/>
  <c r="I9375" i="1"/>
  <c r="J9375" i="1"/>
  <c r="I9231" i="1"/>
  <c r="J9231" i="1"/>
  <c r="I9199" i="1"/>
  <c r="J9199" i="1"/>
  <c r="I9167" i="1"/>
  <c r="J9167" i="1"/>
  <c r="I8959" i="1"/>
  <c r="J8959" i="1"/>
  <c r="I8927" i="1"/>
  <c r="J8927" i="1"/>
  <c r="I8911" i="1"/>
  <c r="J8911" i="1"/>
  <c r="I8847" i="1"/>
  <c r="J8847" i="1"/>
  <c r="I8751" i="1"/>
  <c r="J8751" i="1"/>
  <c r="I8719" i="1"/>
  <c r="J8719" i="1"/>
  <c r="I8655" i="1"/>
  <c r="J8655" i="1"/>
  <c r="I8559" i="1"/>
  <c r="J8559" i="1"/>
  <c r="I8527" i="1"/>
  <c r="J8527" i="1"/>
  <c r="I8399" i="1"/>
  <c r="J8399" i="1"/>
  <c r="I8383" i="1"/>
  <c r="J8383" i="1"/>
  <c r="I8191" i="1"/>
  <c r="J8191" i="1"/>
  <c r="I8175" i="1"/>
  <c r="J8175" i="1"/>
  <c r="I8143" i="1"/>
  <c r="J8143" i="1"/>
  <c r="I8111" i="1"/>
  <c r="J8111" i="1"/>
  <c r="I8031" i="1"/>
  <c r="J8031" i="1"/>
  <c r="I8015" i="1"/>
  <c r="J8015" i="1"/>
  <c r="I7999" i="1"/>
  <c r="J7999" i="1"/>
  <c r="I7951" i="1"/>
  <c r="J7951" i="1"/>
  <c r="I7919" i="1"/>
  <c r="J7919" i="1"/>
  <c r="I7903" i="1"/>
  <c r="J7903" i="1"/>
  <c r="I7887" i="1"/>
  <c r="J7887" i="1"/>
  <c r="I7823" i="1"/>
  <c r="J7823" i="1"/>
  <c r="I7791" i="1"/>
  <c r="J7791" i="1"/>
  <c r="I7775" i="1"/>
  <c r="J7775" i="1"/>
  <c r="I7759" i="1"/>
  <c r="J7759" i="1"/>
  <c r="I7727" i="1"/>
  <c r="J7727" i="1"/>
  <c r="I7711" i="1"/>
  <c r="J7711" i="1"/>
  <c r="I7567" i="1"/>
  <c r="J7567" i="1"/>
  <c r="I7519" i="1"/>
  <c r="J7519" i="1"/>
  <c r="I7503" i="1"/>
  <c r="J7503" i="1"/>
  <c r="I7487" i="1"/>
  <c r="J7487" i="1"/>
  <c r="I7471" i="1"/>
  <c r="J7471" i="1"/>
  <c r="I7455" i="1"/>
  <c r="J7455" i="1"/>
  <c r="I7423" i="1"/>
  <c r="J7423" i="1"/>
  <c r="I7375" i="1"/>
  <c r="J7375" i="1"/>
  <c r="I7343" i="1"/>
  <c r="J7343" i="1"/>
  <c r="I7279" i="1"/>
  <c r="J7279" i="1"/>
  <c r="I7263" i="1"/>
  <c r="J7263" i="1"/>
  <c r="I7215" i="1"/>
  <c r="J7215" i="1"/>
  <c r="I7199" i="1"/>
  <c r="J7199" i="1"/>
  <c r="I7151" i="1"/>
  <c r="J7151" i="1"/>
  <c r="I7135" i="1"/>
  <c r="J7135" i="1"/>
  <c r="I7103" i="1"/>
  <c r="J7103" i="1"/>
  <c r="I7071" i="1"/>
  <c r="J7071" i="1"/>
  <c r="I7039" i="1"/>
  <c r="J7039" i="1"/>
  <c r="I7023" i="1"/>
  <c r="J7023" i="1"/>
  <c r="I7007" i="1"/>
  <c r="J7007" i="1"/>
  <c r="I6991" i="1"/>
  <c r="J6991" i="1"/>
  <c r="I6959" i="1"/>
  <c r="J6959" i="1"/>
  <c r="I6927" i="1"/>
  <c r="J6927" i="1"/>
  <c r="I6911" i="1"/>
  <c r="J6911" i="1"/>
  <c r="I6815" i="1"/>
  <c r="J6815" i="1"/>
  <c r="I6799" i="1"/>
  <c r="J6799" i="1"/>
  <c r="I6783" i="1"/>
  <c r="J6783" i="1"/>
  <c r="I6719" i="1"/>
  <c r="J6719" i="1"/>
  <c r="I6687" i="1"/>
  <c r="J6687" i="1"/>
  <c r="I6639" i="1"/>
  <c r="J6639" i="1"/>
  <c r="I6623" i="1"/>
  <c r="J6623" i="1"/>
  <c r="I6495" i="1"/>
  <c r="J6495" i="1"/>
  <c r="I6463" i="1"/>
  <c r="J6463" i="1"/>
  <c r="I6447" i="1"/>
  <c r="J6447" i="1"/>
  <c r="I6415" i="1"/>
  <c r="J6415" i="1"/>
  <c r="I6383" i="1"/>
  <c r="J6383" i="1"/>
  <c r="I6303" i="1"/>
  <c r="J6303" i="1"/>
  <c r="I6287" i="1"/>
  <c r="J6287" i="1"/>
  <c r="I6271" i="1"/>
  <c r="J6271" i="1"/>
  <c r="I6223" i="1"/>
  <c r="J6223" i="1"/>
  <c r="I6191" i="1"/>
  <c r="J6191" i="1"/>
  <c r="I6175" i="1"/>
  <c r="J6175" i="1"/>
  <c r="I6159" i="1"/>
  <c r="J6159" i="1"/>
  <c r="I6127" i="1"/>
  <c r="J6127" i="1"/>
  <c r="I6095" i="1"/>
  <c r="J6095" i="1"/>
  <c r="I6031" i="1"/>
  <c r="J6031" i="1"/>
  <c r="I6015" i="1"/>
  <c r="J6015" i="1"/>
  <c r="I5999" i="1"/>
  <c r="J5999" i="1"/>
  <c r="I5951" i="1"/>
  <c r="J5951" i="1"/>
  <c r="I5919" i="1"/>
  <c r="J5919" i="1"/>
  <c r="I5855" i="1"/>
  <c r="J5855" i="1"/>
  <c r="I5823" i="1"/>
  <c r="J5823" i="1"/>
  <c r="I5807" i="1"/>
  <c r="J5807" i="1"/>
  <c r="I5791" i="1"/>
  <c r="J5791" i="1"/>
  <c r="I5775" i="1"/>
  <c r="J5775" i="1"/>
  <c r="I5743" i="1"/>
  <c r="J5743" i="1"/>
  <c r="I5727" i="1"/>
  <c r="J5727" i="1"/>
  <c r="I5695" i="1"/>
  <c r="J5695" i="1"/>
  <c r="I5663" i="1"/>
  <c r="J5663" i="1"/>
  <c r="I5647" i="1"/>
  <c r="J5647" i="1"/>
  <c r="I5567" i="1"/>
  <c r="J5567" i="1"/>
  <c r="I5503" i="1"/>
  <c r="J5503" i="1"/>
  <c r="I5487" i="1"/>
  <c r="J5487" i="1"/>
  <c r="I5423" i="1"/>
  <c r="J5423" i="1"/>
  <c r="I5391" i="1"/>
  <c r="J5391" i="1"/>
  <c r="I5375" i="1"/>
  <c r="J5375" i="1"/>
  <c r="I5327" i="1"/>
  <c r="J5327" i="1"/>
  <c r="I5263" i="1"/>
  <c r="J5263" i="1"/>
  <c r="I5231" i="1"/>
  <c r="J5231" i="1"/>
  <c r="I5167" i="1"/>
  <c r="J5167" i="1"/>
  <c r="I5103" i="1"/>
  <c r="J5103" i="1"/>
  <c r="I5071" i="1"/>
  <c r="J5071" i="1"/>
  <c r="I4975" i="1"/>
  <c r="J4975" i="1"/>
  <c r="I4959" i="1"/>
  <c r="J4959" i="1"/>
  <c r="I4927" i="1"/>
  <c r="J4927" i="1"/>
  <c r="I4911" i="1"/>
  <c r="J4911" i="1"/>
  <c r="I4863" i="1"/>
  <c r="J4863" i="1"/>
  <c r="I4815" i="1"/>
  <c r="J4815" i="1"/>
  <c r="I4799" i="1"/>
  <c r="J4799" i="1"/>
  <c r="I4703" i="1"/>
  <c r="J4703" i="1"/>
  <c r="I4591" i="1"/>
  <c r="J4591" i="1"/>
  <c r="I4575" i="1"/>
  <c r="J4575" i="1"/>
  <c r="I4511" i="1"/>
  <c r="J4511" i="1"/>
  <c r="I4479" i="1"/>
  <c r="J4479" i="1"/>
  <c r="I4447" i="1"/>
  <c r="J4447" i="1"/>
  <c r="I4399" i="1"/>
  <c r="J4399" i="1"/>
  <c r="I4383" i="1"/>
  <c r="J4383" i="1"/>
  <c r="I4367" i="1"/>
  <c r="J4367" i="1"/>
  <c r="I4335" i="1"/>
  <c r="J4335" i="1"/>
  <c r="I4319" i="1"/>
  <c r="J4319" i="1"/>
  <c r="I4303" i="1"/>
  <c r="J4303" i="1"/>
  <c r="I4271" i="1"/>
  <c r="J4271" i="1"/>
  <c r="J4207" i="1"/>
  <c r="I4207" i="1"/>
  <c r="I4191" i="1"/>
  <c r="J4191" i="1"/>
  <c r="I4175" i="1"/>
  <c r="J4175" i="1"/>
  <c r="I4063" i="1"/>
  <c r="J4063" i="1"/>
  <c r="I4031" i="1"/>
  <c r="J4031" i="1"/>
  <c r="I3967" i="1"/>
  <c r="J3967" i="1"/>
  <c r="I3855" i="1"/>
  <c r="J3855" i="1"/>
  <c r="J3839" i="1"/>
  <c r="I3839" i="1"/>
  <c r="I3823" i="1"/>
  <c r="J3823" i="1"/>
  <c r="I3775" i="1"/>
  <c r="J3775" i="1"/>
  <c r="I3743" i="1"/>
  <c r="J3743" i="1"/>
  <c r="I3711" i="1"/>
  <c r="J3711" i="1"/>
  <c r="I3663" i="1"/>
  <c r="J3663" i="1"/>
  <c r="I3615" i="1"/>
  <c r="J3615" i="1"/>
  <c r="I3567" i="1"/>
  <c r="J3567" i="1"/>
  <c r="J3519" i="1"/>
  <c r="I3519" i="1"/>
  <c r="J3503" i="1"/>
  <c r="I3503" i="1"/>
  <c r="I3487" i="1"/>
  <c r="J3487" i="1"/>
  <c r="I3471" i="1"/>
  <c r="J3471" i="1"/>
  <c r="I3455" i="1"/>
  <c r="J3455" i="1"/>
  <c r="I3327" i="1"/>
  <c r="J3327" i="1"/>
  <c r="I3311" i="1"/>
  <c r="J3311" i="1"/>
  <c r="I3103" i="1"/>
  <c r="J3103" i="1"/>
  <c r="I3039" i="1"/>
  <c r="J3039" i="1"/>
  <c r="I3023" i="1"/>
  <c r="J3023" i="1"/>
  <c r="I3007" i="1"/>
  <c r="J3007" i="1"/>
  <c r="I2975" i="1"/>
  <c r="J2975" i="1"/>
  <c r="I2959" i="1"/>
  <c r="J2959" i="1"/>
  <c r="I2943" i="1"/>
  <c r="J2943" i="1"/>
  <c r="I2895" i="1"/>
  <c r="J2895" i="1"/>
  <c r="I2863" i="1"/>
  <c r="J2863" i="1"/>
  <c r="I2815" i="1"/>
  <c r="J2815" i="1"/>
  <c r="I2783" i="1"/>
  <c r="J2783" i="1"/>
  <c r="I2719" i="1"/>
  <c r="J2719" i="1"/>
  <c r="I2671" i="1"/>
  <c r="J2671" i="1"/>
  <c r="I2639" i="1"/>
  <c r="J2639" i="1"/>
  <c r="I2607" i="1"/>
  <c r="J2607" i="1"/>
  <c r="I2591" i="1"/>
  <c r="J2591" i="1"/>
  <c r="J2511" i="1"/>
  <c r="I2511" i="1"/>
  <c r="I2447" i="1"/>
  <c r="J2447" i="1"/>
  <c r="I2431" i="1"/>
  <c r="J2431" i="1"/>
  <c r="I2415" i="1"/>
  <c r="J2415" i="1"/>
  <c r="I2399" i="1"/>
  <c r="J2399" i="1"/>
  <c r="I2335" i="1"/>
  <c r="J2335" i="1"/>
  <c r="I2271" i="1"/>
  <c r="J2271" i="1"/>
  <c r="I2143" i="1"/>
  <c r="J2143" i="1"/>
  <c r="I2063" i="1"/>
  <c r="J2063" i="1"/>
  <c r="I2015" i="1"/>
  <c r="J2015" i="1"/>
  <c r="I1903" i="1"/>
  <c r="J1903" i="1"/>
  <c r="I1839" i="1"/>
  <c r="J1839" i="1"/>
  <c r="I1807" i="1"/>
  <c r="J1807" i="1"/>
  <c r="I1775" i="1"/>
  <c r="J1775" i="1"/>
  <c r="I1759" i="1"/>
  <c r="J1759" i="1"/>
  <c r="I1727" i="1"/>
  <c r="J1727" i="1"/>
  <c r="I1679" i="1"/>
  <c r="J1679" i="1"/>
  <c r="J1567" i="1"/>
  <c r="I1567" i="1"/>
  <c r="I1535" i="1"/>
  <c r="J1535" i="1"/>
  <c r="I1279" i="1"/>
  <c r="J1279" i="1"/>
  <c r="I1231" i="1"/>
  <c r="J1231" i="1"/>
  <c r="I1199" i="1"/>
  <c r="J1199" i="1"/>
  <c r="I1183" i="1"/>
  <c r="J1183" i="1"/>
  <c r="I1007" i="1"/>
  <c r="J1007" i="1"/>
  <c r="I911" i="1"/>
  <c r="J911" i="1"/>
  <c r="I863" i="1"/>
  <c r="J863" i="1"/>
  <c r="I847" i="1"/>
  <c r="J847" i="1"/>
  <c r="I831" i="1"/>
  <c r="J831" i="1"/>
  <c r="I703" i="1"/>
  <c r="J703" i="1"/>
  <c r="I687" i="1"/>
  <c r="J687" i="1"/>
  <c r="I671" i="1"/>
  <c r="J671" i="1"/>
  <c r="J575" i="1"/>
  <c r="I575" i="1"/>
  <c r="I559" i="1"/>
  <c r="J559" i="1"/>
  <c r="I527" i="1"/>
  <c r="J527" i="1"/>
  <c r="I511" i="1"/>
  <c r="J511" i="1"/>
  <c r="I479" i="1"/>
  <c r="J479" i="1"/>
  <c r="I367" i="1"/>
  <c r="J367" i="1"/>
  <c r="I335" i="1"/>
  <c r="J335" i="1"/>
  <c r="I303" i="1"/>
  <c r="J303" i="1"/>
  <c r="I79" i="1"/>
  <c r="J79" i="1"/>
  <c r="I15231" i="1"/>
  <c r="J15231" i="1"/>
  <c r="I15135" i="1"/>
  <c r="J15135" i="1"/>
  <c r="I15055" i="1"/>
  <c r="J15055" i="1"/>
  <c r="I15007" i="1"/>
  <c r="J15007" i="1"/>
  <c r="I14959" i="1"/>
  <c r="J14959" i="1"/>
  <c r="I14911" i="1"/>
  <c r="J14911" i="1"/>
  <c r="I14783" i="1"/>
  <c r="J14783" i="1"/>
  <c r="I14703" i="1"/>
  <c r="J14703" i="1"/>
  <c r="I14655" i="1"/>
  <c r="J14655" i="1"/>
  <c r="I14607" i="1"/>
  <c r="J14607" i="1"/>
  <c r="I14479" i="1"/>
  <c r="J14479" i="1"/>
  <c r="I14399" i="1"/>
  <c r="J14399" i="1"/>
  <c r="I14287" i="1"/>
  <c r="J14287" i="1"/>
  <c r="I14271" i="1"/>
  <c r="J14271" i="1"/>
  <c r="I14223" i="1"/>
  <c r="J14223" i="1"/>
  <c r="I14015" i="1"/>
  <c r="J14015" i="1"/>
  <c r="I13967" i="1"/>
  <c r="J13967" i="1"/>
  <c r="I13823" i="1"/>
  <c r="J13823" i="1"/>
  <c r="I13583" i="1"/>
  <c r="J13583" i="1"/>
  <c r="I13487" i="1"/>
  <c r="J13487" i="1"/>
  <c r="I13199" i="1"/>
  <c r="J13199" i="1"/>
  <c r="I13071" i="1"/>
  <c r="J13071" i="1"/>
  <c r="I13023" i="1"/>
  <c r="J13023" i="1"/>
  <c r="I12975" i="1"/>
  <c r="J12975" i="1"/>
  <c r="I12879" i="1"/>
  <c r="J12879" i="1"/>
  <c r="I12831" i="1"/>
  <c r="J12831" i="1"/>
  <c r="I12751" i="1"/>
  <c r="J12751" i="1"/>
  <c r="I12639" i="1"/>
  <c r="J12639" i="1"/>
  <c r="I12527" i="1"/>
  <c r="J12527" i="1"/>
  <c r="I12111" i="1"/>
  <c r="J12111" i="1"/>
  <c r="I12031" i="1"/>
  <c r="J12031" i="1"/>
  <c r="I11903" i="1"/>
  <c r="J11903" i="1"/>
  <c r="J11855" i="1"/>
  <c r="I11855" i="1"/>
  <c r="I11759" i="1"/>
  <c r="J11759" i="1"/>
  <c r="I11599" i="1"/>
  <c r="J11599" i="1"/>
  <c r="I11487" i="1"/>
  <c r="J11487" i="1"/>
  <c r="I11375" i="1"/>
  <c r="J11375" i="1"/>
  <c r="I11311" i="1"/>
  <c r="J11311" i="1"/>
  <c r="I11215" i="1"/>
  <c r="J11215" i="1"/>
  <c r="I11151" i="1"/>
  <c r="J11151" i="1"/>
  <c r="I11055" i="1"/>
  <c r="J11055" i="1"/>
  <c r="I10831" i="1"/>
  <c r="J10831" i="1"/>
  <c r="I10799" i="1"/>
  <c r="J10799" i="1"/>
  <c r="I10719" i="1"/>
  <c r="J10719" i="1"/>
  <c r="I10559" i="1"/>
  <c r="J10559" i="1"/>
  <c r="I10527" i="1"/>
  <c r="J10527" i="1"/>
  <c r="I10415" i="1"/>
  <c r="J10415" i="1"/>
  <c r="I10271" i="1"/>
  <c r="J10271" i="1"/>
  <c r="I10239" i="1"/>
  <c r="J10239" i="1"/>
  <c r="I10175" i="1"/>
  <c r="J10175" i="1"/>
  <c r="I10015" i="1"/>
  <c r="J10015" i="1"/>
  <c r="I9983" i="1"/>
  <c r="J9983" i="1"/>
  <c r="I9951" i="1"/>
  <c r="J9951" i="1"/>
  <c r="I9823" i="1"/>
  <c r="J9823" i="1"/>
  <c r="I9791" i="1"/>
  <c r="J9791" i="1"/>
  <c r="I9727" i="1"/>
  <c r="J9727" i="1"/>
  <c r="I9631" i="1"/>
  <c r="J9631" i="1"/>
  <c r="I9567" i="1"/>
  <c r="J9567" i="1"/>
  <c r="I9519" i="1"/>
  <c r="J9519" i="1"/>
  <c r="I9423" i="1"/>
  <c r="J9423" i="1"/>
  <c r="I9391" i="1"/>
  <c r="J9391" i="1"/>
  <c r="I9311" i="1"/>
  <c r="J9311" i="1"/>
  <c r="I9215" i="1"/>
  <c r="J9215" i="1"/>
  <c r="I8975" i="1"/>
  <c r="J8975" i="1"/>
  <c r="I8943" i="1"/>
  <c r="J8943" i="1"/>
  <c r="I8831" i="1"/>
  <c r="J8831" i="1"/>
  <c r="I8799" i="1"/>
  <c r="J8799" i="1"/>
  <c r="I8607" i="1"/>
  <c r="J8607" i="1"/>
  <c r="I8575" i="1"/>
  <c r="J8575" i="1"/>
  <c r="I8431" i="1"/>
  <c r="J8431" i="1"/>
  <c r="I7983" i="1"/>
  <c r="J7983" i="1"/>
  <c r="I10544" i="1"/>
  <c r="J10544" i="1"/>
  <c r="I10496" i="1"/>
  <c r="J10496" i="1"/>
  <c r="I10480" i="1"/>
  <c r="J10480" i="1"/>
  <c r="I10400" i="1"/>
  <c r="J10400" i="1"/>
  <c r="I10352" i="1"/>
  <c r="J10352" i="1"/>
  <c r="I10336" i="1"/>
  <c r="J10336" i="1"/>
  <c r="I10288" i="1"/>
  <c r="J10288" i="1"/>
  <c r="I10160" i="1"/>
  <c r="J10160" i="1"/>
  <c r="I10096" i="1"/>
  <c r="J10096" i="1"/>
  <c r="I10080" i="1"/>
  <c r="J10080" i="1"/>
  <c r="I10032" i="1"/>
  <c r="J10032" i="1"/>
  <c r="I9968" i="1"/>
  <c r="J9968" i="1"/>
  <c r="I9936" i="1"/>
  <c r="J9936" i="1"/>
  <c r="I9920" i="1"/>
  <c r="J9920" i="1"/>
  <c r="I9856" i="1"/>
  <c r="J9856" i="1"/>
  <c r="I9792" i="1"/>
  <c r="J9792" i="1"/>
  <c r="I9696" i="1"/>
  <c r="J9696" i="1"/>
  <c r="I9664" i="1"/>
  <c r="J9664" i="1"/>
  <c r="I9648" i="1"/>
  <c r="J9648" i="1"/>
  <c r="I9632" i="1"/>
  <c r="J9632" i="1"/>
  <c r="I9616" i="1"/>
  <c r="J9616" i="1"/>
  <c r="I9600" i="1"/>
  <c r="J9600" i="1"/>
  <c r="I9568" i="1"/>
  <c r="J9568" i="1"/>
  <c r="I9552" i="1"/>
  <c r="J9552" i="1"/>
  <c r="I9536" i="1"/>
  <c r="J9536" i="1"/>
  <c r="I9488" i="1"/>
  <c r="J9488" i="1"/>
  <c r="I9472" i="1"/>
  <c r="J9472" i="1"/>
  <c r="J9456" i="1"/>
  <c r="I9456" i="1"/>
  <c r="I9440" i="1"/>
  <c r="J9440" i="1"/>
  <c r="I9424" i="1"/>
  <c r="J9424" i="1"/>
  <c r="I9392" i="1"/>
  <c r="J9392" i="1"/>
  <c r="I9280" i="1"/>
  <c r="J9280" i="1"/>
  <c r="I9232" i="1"/>
  <c r="J9232" i="1"/>
  <c r="I9152" i="1"/>
  <c r="J9152" i="1"/>
  <c r="I9104" i="1"/>
  <c r="J9104" i="1"/>
  <c r="I9072" i="1"/>
  <c r="J9072" i="1"/>
  <c r="I8944" i="1"/>
  <c r="J8944" i="1"/>
  <c r="I8912" i="1"/>
  <c r="J8912" i="1"/>
  <c r="I8880" i="1"/>
  <c r="J8880" i="1"/>
  <c r="I8864" i="1"/>
  <c r="J8864" i="1"/>
  <c r="I8848" i="1"/>
  <c r="J8848" i="1"/>
  <c r="I8784" i="1"/>
  <c r="J8784" i="1"/>
  <c r="I8736" i="1"/>
  <c r="J8736" i="1"/>
  <c r="I8672" i="1"/>
  <c r="J8672" i="1"/>
  <c r="I8656" i="1"/>
  <c r="J8656" i="1"/>
  <c r="I8624" i="1"/>
  <c r="J8624" i="1"/>
  <c r="I8608" i="1"/>
  <c r="J8608" i="1"/>
  <c r="I8560" i="1"/>
  <c r="J8560" i="1"/>
  <c r="I8528" i="1"/>
  <c r="J8528" i="1"/>
  <c r="J8512" i="1"/>
  <c r="I8512" i="1"/>
  <c r="I8480" i="1"/>
  <c r="J8480" i="1"/>
  <c r="I8464" i="1"/>
  <c r="J8464" i="1"/>
  <c r="I8320" i="1"/>
  <c r="J8320" i="1"/>
  <c r="I8272" i="1"/>
  <c r="J8272" i="1"/>
  <c r="I8256" i="1"/>
  <c r="J8256" i="1"/>
  <c r="I8208" i="1"/>
  <c r="J8208" i="1"/>
  <c r="I8192" i="1"/>
  <c r="J8192" i="1"/>
  <c r="I8160" i="1"/>
  <c r="J8160" i="1"/>
  <c r="I8128" i="1"/>
  <c r="J8128" i="1"/>
  <c r="I8064" i="1"/>
  <c r="J8064" i="1"/>
  <c r="I8048" i="1"/>
  <c r="J8048" i="1"/>
  <c r="I8016" i="1"/>
  <c r="J8016" i="1"/>
  <c r="I8000" i="1"/>
  <c r="J8000" i="1"/>
  <c r="I7936" i="1"/>
  <c r="J7936" i="1"/>
  <c r="I7920" i="1"/>
  <c r="J7920" i="1"/>
  <c r="I7888" i="1"/>
  <c r="J7888" i="1"/>
  <c r="I7728" i="1"/>
  <c r="J7728" i="1"/>
  <c r="I7664" i="1"/>
  <c r="J7664" i="1"/>
  <c r="I7632" i="1"/>
  <c r="J7632" i="1"/>
  <c r="I7600" i="1"/>
  <c r="J7600" i="1"/>
  <c r="I7584" i="1"/>
  <c r="J7584" i="1"/>
  <c r="J7552" i="1"/>
  <c r="I7552" i="1"/>
  <c r="I7536" i="1"/>
  <c r="J7536" i="1"/>
  <c r="I7520" i="1"/>
  <c r="J7520" i="1"/>
  <c r="I7504" i="1"/>
  <c r="J7504" i="1"/>
  <c r="I7440" i="1"/>
  <c r="J7440" i="1"/>
  <c r="I7328" i="1"/>
  <c r="J7328" i="1"/>
  <c r="I7280" i="1"/>
  <c r="J7280" i="1"/>
  <c r="I7248" i="1"/>
  <c r="J7248" i="1"/>
  <c r="I7232" i="1"/>
  <c r="J7232" i="1"/>
  <c r="I7216" i="1"/>
  <c r="J7216" i="1"/>
  <c r="I7184" i="1"/>
  <c r="J7184" i="1"/>
  <c r="I7152" i="1"/>
  <c r="J7152" i="1"/>
  <c r="I7104" i="1"/>
  <c r="J7104" i="1"/>
  <c r="I7056" i="1"/>
  <c r="J7056" i="1"/>
  <c r="I7024" i="1"/>
  <c r="J7024" i="1"/>
  <c r="I6976" i="1"/>
  <c r="J6976" i="1"/>
  <c r="I6960" i="1"/>
  <c r="J6960" i="1"/>
  <c r="I6880" i="1"/>
  <c r="J6880" i="1"/>
  <c r="I6848" i="1"/>
  <c r="J6848" i="1"/>
  <c r="I6832" i="1"/>
  <c r="J6832" i="1"/>
  <c r="I6784" i="1"/>
  <c r="J6784" i="1"/>
  <c r="I6752" i="1"/>
  <c r="J6752" i="1"/>
  <c r="I6688" i="1"/>
  <c r="J6688" i="1"/>
  <c r="I6656" i="1"/>
  <c r="J6656" i="1"/>
  <c r="I6608" i="1"/>
  <c r="J6608" i="1"/>
  <c r="I6560" i="1"/>
  <c r="J6560" i="1"/>
  <c r="I6480" i="1"/>
  <c r="J6480" i="1"/>
  <c r="I6464" i="1"/>
  <c r="J6464" i="1"/>
  <c r="I6432" i="1"/>
  <c r="J6432" i="1"/>
  <c r="I6352" i="1"/>
  <c r="J6352" i="1"/>
  <c r="I6320" i="1"/>
  <c r="J6320" i="1"/>
  <c r="I6240" i="1"/>
  <c r="J6240" i="1"/>
  <c r="I6128" i="1"/>
  <c r="J6128" i="1"/>
  <c r="I6096" i="1"/>
  <c r="J6096" i="1"/>
  <c r="I6080" i="1"/>
  <c r="J6080" i="1"/>
  <c r="I6064" i="1"/>
  <c r="J6064" i="1"/>
  <c r="I5904" i="1"/>
  <c r="J5904" i="1"/>
  <c r="I5840" i="1"/>
  <c r="J5840" i="1"/>
  <c r="I5696" i="1"/>
  <c r="J5696" i="1"/>
  <c r="I5648" i="1"/>
  <c r="J5648" i="1"/>
  <c r="I5616" i="1"/>
  <c r="J5616" i="1"/>
  <c r="I5600" i="1"/>
  <c r="J5600" i="1"/>
  <c r="I5568" i="1"/>
  <c r="J5568" i="1"/>
  <c r="I5520" i="1"/>
  <c r="J5520" i="1"/>
  <c r="I5472" i="1"/>
  <c r="J5472" i="1"/>
  <c r="I5456" i="1"/>
  <c r="J5456" i="1"/>
  <c r="I5440" i="1"/>
  <c r="J5440" i="1"/>
  <c r="I5424" i="1"/>
  <c r="J5424" i="1"/>
  <c r="I5392" i="1"/>
  <c r="J5392" i="1"/>
  <c r="I5376" i="1"/>
  <c r="J5376" i="1"/>
  <c r="I5312" i="1"/>
  <c r="J5312" i="1"/>
  <c r="I5280" i="1"/>
  <c r="J5280" i="1"/>
  <c r="I5264" i="1"/>
  <c r="J5264" i="1"/>
  <c r="I5232" i="1"/>
  <c r="J5232" i="1"/>
  <c r="I5200" i="1"/>
  <c r="J5200" i="1"/>
  <c r="I5168" i="1"/>
  <c r="J5168" i="1"/>
  <c r="I5104" i="1"/>
  <c r="J5104" i="1"/>
  <c r="I5072" i="1"/>
  <c r="J5072" i="1"/>
  <c r="I5056" i="1"/>
  <c r="J5056" i="1"/>
  <c r="I5008" i="1"/>
  <c r="J5008" i="1"/>
  <c r="I4976" i="1"/>
  <c r="J4976" i="1"/>
  <c r="I4928" i="1"/>
  <c r="J4928" i="1"/>
  <c r="I4896" i="1"/>
  <c r="J4896" i="1"/>
  <c r="I4864" i="1"/>
  <c r="J4864" i="1"/>
  <c r="I4832" i="1"/>
  <c r="J4832" i="1"/>
  <c r="I4784" i="1"/>
  <c r="J4784" i="1"/>
  <c r="I4720" i="1"/>
  <c r="J4720" i="1"/>
  <c r="I4640" i="1"/>
  <c r="J4640" i="1"/>
  <c r="I4624" i="1"/>
  <c r="J4624" i="1"/>
  <c r="I4592" i="1"/>
  <c r="J4592" i="1"/>
  <c r="I4512" i="1"/>
  <c r="J4512" i="1"/>
  <c r="I4496" i="1"/>
  <c r="J4496" i="1"/>
  <c r="I4272" i="1"/>
  <c r="J4272" i="1"/>
  <c r="I4224" i="1"/>
  <c r="J4224" i="1"/>
  <c r="I4208" i="1"/>
  <c r="J4208" i="1"/>
  <c r="I4080" i="1"/>
  <c r="J4080" i="1"/>
  <c r="I4016" i="1"/>
  <c r="J4016" i="1"/>
  <c r="I3968" i="1"/>
  <c r="J3968" i="1"/>
  <c r="I3920" i="1"/>
  <c r="J3920" i="1"/>
  <c r="I3824" i="1"/>
  <c r="J3824" i="1"/>
  <c r="I3808" i="1"/>
  <c r="J3808" i="1"/>
  <c r="I3792" i="1"/>
  <c r="J3792" i="1"/>
  <c r="I3776" i="1"/>
  <c r="J3776" i="1"/>
  <c r="I3744" i="1"/>
  <c r="J3744" i="1"/>
  <c r="I3712" i="1"/>
  <c r="J3712" i="1"/>
  <c r="I3696" i="1"/>
  <c r="J3696" i="1"/>
  <c r="I3680" i="1"/>
  <c r="J3680" i="1"/>
  <c r="I3600" i="1"/>
  <c r="J3600" i="1"/>
  <c r="I3584" i="1"/>
  <c r="J3584" i="1"/>
  <c r="I3552" i="1"/>
  <c r="J3552" i="1"/>
  <c r="I3424" i="1"/>
  <c r="J3424" i="1"/>
  <c r="I3392" i="1"/>
  <c r="J3392" i="1"/>
  <c r="I3344" i="1"/>
  <c r="J3344" i="1"/>
  <c r="I3328" i="1"/>
  <c r="J3328" i="1"/>
  <c r="I3312" i="1"/>
  <c r="J3312" i="1"/>
  <c r="I3296" i="1"/>
  <c r="J3296" i="1"/>
  <c r="I3264" i="1"/>
  <c r="J3264" i="1"/>
  <c r="I3104" i="1"/>
  <c r="J3104" i="1"/>
  <c r="I3040" i="1"/>
  <c r="J3040" i="1"/>
  <c r="I3024" i="1"/>
  <c r="J3024" i="1"/>
  <c r="I3008" i="1"/>
  <c r="J3008" i="1"/>
  <c r="I2976" i="1"/>
  <c r="J2976" i="1"/>
  <c r="I2880" i="1"/>
  <c r="J2880" i="1"/>
  <c r="I2848" i="1"/>
  <c r="J2848" i="1"/>
  <c r="I2816" i="1"/>
  <c r="J2816" i="1"/>
  <c r="I2800" i="1"/>
  <c r="J2800" i="1"/>
  <c r="I2752" i="1"/>
  <c r="J2752" i="1"/>
  <c r="I2736" i="1"/>
  <c r="J2736" i="1"/>
  <c r="I2704" i="1"/>
  <c r="J2704" i="1"/>
  <c r="I2688" i="1"/>
  <c r="J2688" i="1"/>
  <c r="I2624" i="1"/>
  <c r="J2624" i="1"/>
  <c r="I2608" i="1"/>
  <c r="J2608" i="1"/>
  <c r="I2544" i="1"/>
  <c r="J2544" i="1"/>
  <c r="I2528" i="1"/>
  <c r="J2528" i="1"/>
  <c r="I2480" i="1"/>
  <c r="J2480" i="1"/>
  <c r="I2416" i="1"/>
  <c r="J2416" i="1"/>
  <c r="I2368" i="1"/>
  <c r="J2368" i="1"/>
  <c r="I2352" i="1"/>
  <c r="J2352" i="1"/>
  <c r="I2336" i="1"/>
  <c r="J2336" i="1"/>
  <c r="J2304" i="1"/>
  <c r="I2304" i="1"/>
  <c r="I2288" i="1"/>
  <c r="J2288" i="1"/>
  <c r="I2272" i="1"/>
  <c r="J2272" i="1"/>
  <c r="I2224" i="1"/>
  <c r="J2224" i="1"/>
  <c r="I2192" i="1"/>
  <c r="J2192" i="1"/>
  <c r="I2160" i="1"/>
  <c r="J2160" i="1"/>
  <c r="I2144" i="1"/>
  <c r="J2144" i="1"/>
  <c r="I2016" i="1"/>
  <c r="J2016" i="1"/>
  <c r="I1824" i="1"/>
  <c r="J1824" i="1"/>
  <c r="I1792" i="1"/>
  <c r="J1792" i="1"/>
  <c r="I1744" i="1"/>
  <c r="J1744" i="1"/>
  <c r="J1712" i="1"/>
  <c r="I1712" i="1"/>
  <c r="I1616" i="1"/>
  <c r="J1616" i="1"/>
  <c r="I1520" i="1"/>
  <c r="J1520" i="1"/>
  <c r="I1504" i="1"/>
  <c r="J1504" i="1"/>
  <c r="I1488" i="1"/>
  <c r="J1488" i="1"/>
  <c r="I1424" i="1"/>
  <c r="J1424" i="1"/>
  <c r="J1376" i="1"/>
  <c r="I1376" i="1"/>
  <c r="I1344" i="1"/>
  <c r="J1344" i="1"/>
  <c r="I1328" i="1"/>
  <c r="J1328" i="1"/>
  <c r="I1216" i="1"/>
  <c r="J1216" i="1"/>
  <c r="I1152" i="1"/>
  <c r="J1152" i="1"/>
  <c r="I1088" i="1"/>
  <c r="J1088" i="1"/>
  <c r="I1040" i="1"/>
  <c r="J1040" i="1"/>
  <c r="I992" i="1"/>
  <c r="J992" i="1"/>
  <c r="I896" i="1"/>
  <c r="J896" i="1"/>
  <c r="I880" i="1"/>
  <c r="J880" i="1"/>
  <c r="I848" i="1"/>
  <c r="J848" i="1"/>
  <c r="J768" i="1"/>
  <c r="I768" i="1"/>
  <c r="I688" i="1"/>
  <c r="J688" i="1"/>
  <c r="I656" i="1"/>
  <c r="J656" i="1"/>
  <c r="J640" i="1"/>
  <c r="I640" i="1"/>
  <c r="I608" i="1"/>
  <c r="J608" i="1"/>
  <c r="I560" i="1"/>
  <c r="J560" i="1"/>
  <c r="I544" i="1"/>
  <c r="J544" i="1"/>
  <c r="I528" i="1"/>
  <c r="J528" i="1"/>
  <c r="I512" i="1"/>
  <c r="J512" i="1"/>
  <c r="I496" i="1"/>
  <c r="J496" i="1"/>
  <c r="I480" i="1"/>
  <c r="J480" i="1"/>
  <c r="I464" i="1"/>
  <c r="J464" i="1"/>
  <c r="I432" i="1"/>
  <c r="J432" i="1"/>
  <c r="I416" i="1"/>
  <c r="J416" i="1"/>
  <c r="J400" i="1"/>
  <c r="I400" i="1"/>
  <c r="I336" i="1"/>
  <c r="J336" i="1"/>
  <c r="I320" i="1"/>
  <c r="J320" i="1"/>
  <c r="I304" i="1"/>
  <c r="J304" i="1"/>
  <c r="I256" i="1"/>
  <c r="J256" i="1"/>
  <c r="I240" i="1"/>
  <c r="J240" i="1"/>
  <c r="I224" i="1"/>
  <c r="J224" i="1"/>
  <c r="I208" i="1"/>
  <c r="J208" i="1"/>
  <c r="I112" i="1"/>
  <c r="J112" i="1"/>
  <c r="I64" i="1"/>
  <c r="J64" i="1"/>
  <c r="J931" i="1"/>
  <c r="J3090" i="1"/>
  <c r="J4531" i="1"/>
  <c r="J6816" i="1"/>
  <c r="J6882" i="1"/>
  <c r="J1664" i="1"/>
  <c r="J2821" i="1"/>
  <c r="J5664" i="1"/>
  <c r="J9888" i="1"/>
  <c r="J629" i="1"/>
  <c r="J1136" i="1"/>
  <c r="J1669" i="1"/>
  <c r="J3253" i="1"/>
  <c r="I757" i="1"/>
  <c r="J10176" i="1"/>
  <c r="I15317" i="1"/>
  <c r="J15317" i="1"/>
  <c r="I15301" i="1"/>
  <c r="J15301" i="1"/>
  <c r="I15285" i="1"/>
  <c r="J15285" i="1"/>
  <c r="I15189" i="1"/>
  <c r="J15189" i="1"/>
  <c r="I15141" i="1"/>
  <c r="J15141" i="1"/>
  <c r="I15093" i="1"/>
  <c r="J15093" i="1"/>
  <c r="I15045" i="1"/>
  <c r="J15045" i="1"/>
  <c r="I15029" i="1"/>
  <c r="J15029" i="1"/>
  <c r="I15013" i="1"/>
  <c r="J15013" i="1"/>
  <c r="I14981" i="1"/>
  <c r="J14981" i="1"/>
  <c r="I14965" i="1"/>
  <c r="J14965" i="1"/>
  <c r="I14949" i="1"/>
  <c r="J14949" i="1"/>
  <c r="I14901" i="1"/>
  <c r="J14901" i="1"/>
  <c r="I14869" i="1"/>
  <c r="J14869" i="1"/>
  <c r="I14853" i="1"/>
  <c r="J14853" i="1"/>
  <c r="I14805" i="1"/>
  <c r="J14805" i="1"/>
  <c r="I14757" i="1"/>
  <c r="J14757" i="1"/>
  <c r="I14709" i="1"/>
  <c r="J14709" i="1"/>
  <c r="I14645" i="1"/>
  <c r="J14645" i="1"/>
  <c r="I14629" i="1"/>
  <c r="J14629" i="1"/>
  <c r="I14613" i="1"/>
  <c r="J14613" i="1"/>
  <c r="I14533" i="1"/>
  <c r="J14533" i="1"/>
  <c r="I14517" i="1"/>
  <c r="J14517" i="1"/>
  <c r="I14485" i="1"/>
  <c r="J14485" i="1"/>
  <c r="I14469" i="1"/>
  <c r="J14469" i="1"/>
  <c r="I14453" i="1"/>
  <c r="J14453" i="1"/>
  <c r="I14421" i="1"/>
  <c r="J14421" i="1"/>
  <c r="I14389" i="1"/>
  <c r="J14389" i="1"/>
  <c r="I14357" i="1"/>
  <c r="J14357" i="1"/>
  <c r="I14245" i="1"/>
  <c r="J14245" i="1"/>
  <c r="I14197" i="1"/>
  <c r="J14197" i="1"/>
  <c r="I14181" i="1"/>
  <c r="J14181" i="1"/>
  <c r="I14085" i="1"/>
  <c r="J14085" i="1"/>
  <c r="I14069" i="1"/>
  <c r="J14069" i="1"/>
  <c r="I14053" i="1"/>
  <c r="J14053" i="1"/>
  <c r="I13989" i="1"/>
  <c r="J13989" i="1"/>
  <c r="I13941" i="1"/>
  <c r="J13941" i="1"/>
  <c r="I13925" i="1"/>
  <c r="J13925" i="1"/>
  <c r="I13861" i="1"/>
  <c r="J13861" i="1"/>
  <c r="I13829" i="1"/>
  <c r="J13829" i="1"/>
  <c r="I13749" i="1"/>
  <c r="J13749" i="1"/>
  <c r="I13653" i="1"/>
  <c r="J13653" i="1"/>
  <c r="I13621" i="1"/>
  <c r="J13621" i="1"/>
  <c r="I13557" i="1"/>
  <c r="J13557" i="1"/>
  <c r="I13525" i="1"/>
  <c r="J13525" i="1"/>
  <c r="I13509" i="1"/>
  <c r="J13509" i="1"/>
  <c r="I13493" i="1"/>
  <c r="J13493" i="1"/>
  <c r="I13461" i="1"/>
  <c r="J13461" i="1"/>
  <c r="I13445" i="1"/>
  <c r="J13445" i="1"/>
  <c r="I13413" i="1"/>
  <c r="J13413" i="1"/>
  <c r="I13397" i="1"/>
  <c r="J13397" i="1"/>
  <c r="I13333" i="1"/>
  <c r="J13333" i="1"/>
  <c r="I13253" i="1"/>
  <c r="J13253" i="1"/>
  <c r="I13237" i="1"/>
  <c r="J13237" i="1"/>
  <c r="I13221" i="1"/>
  <c r="J13221" i="1"/>
  <c r="I13189" i="1"/>
  <c r="J13189" i="1"/>
  <c r="I12965" i="1"/>
  <c r="J12965" i="1"/>
  <c r="I12901" i="1"/>
  <c r="J12901" i="1"/>
  <c r="I12869" i="1"/>
  <c r="J12869" i="1"/>
  <c r="I12757" i="1"/>
  <c r="J12757" i="1"/>
  <c r="I12741" i="1"/>
  <c r="J12741" i="1"/>
  <c r="I12725" i="1"/>
  <c r="J12725" i="1"/>
  <c r="I12693" i="1"/>
  <c r="J12693" i="1"/>
  <c r="I12613" i="1"/>
  <c r="J12613" i="1"/>
  <c r="I12549" i="1"/>
  <c r="J12549" i="1"/>
  <c r="I12469" i="1"/>
  <c r="J12469" i="1"/>
  <c r="I12453" i="1"/>
  <c r="J12453" i="1"/>
  <c r="I12437" i="1"/>
  <c r="J12437" i="1"/>
  <c r="I12389" i="1"/>
  <c r="J12389" i="1"/>
  <c r="I12373" i="1"/>
  <c r="J12373" i="1"/>
  <c r="J12357" i="1"/>
  <c r="I12357" i="1"/>
  <c r="I12341" i="1"/>
  <c r="J12341" i="1"/>
  <c r="I12325" i="1"/>
  <c r="J12325" i="1"/>
  <c r="I12293" i="1"/>
  <c r="J12293" i="1"/>
  <c r="I12277" i="1"/>
  <c r="J12277" i="1"/>
  <c r="I12261" i="1"/>
  <c r="J12261" i="1"/>
  <c r="I12229" i="1"/>
  <c r="J12229" i="1"/>
  <c r="I12165" i="1"/>
  <c r="J12165" i="1"/>
  <c r="I12149" i="1"/>
  <c r="J12149" i="1"/>
  <c r="I12117" i="1"/>
  <c r="J12117" i="1"/>
  <c r="I12085" i="1"/>
  <c r="J12085" i="1"/>
  <c r="I12053" i="1"/>
  <c r="J12053" i="1"/>
  <c r="I11893" i="1"/>
  <c r="J11893" i="1"/>
  <c r="I11877" i="1"/>
  <c r="J11877" i="1"/>
  <c r="J11861" i="1"/>
  <c r="I11861" i="1"/>
  <c r="I11829" i="1"/>
  <c r="J11829" i="1"/>
  <c r="I11797" i="1"/>
  <c r="J11797" i="1"/>
  <c r="I11765" i="1"/>
  <c r="J11765" i="1"/>
  <c r="I11701" i="1"/>
  <c r="J11701" i="1"/>
  <c r="I11685" i="1"/>
  <c r="J11685" i="1"/>
  <c r="I11653" i="1"/>
  <c r="J11653" i="1"/>
  <c r="I11621" i="1"/>
  <c r="J11621" i="1"/>
  <c r="I11557" i="1"/>
  <c r="J11557" i="1"/>
  <c r="I11493" i="1"/>
  <c r="J11493" i="1"/>
  <c r="I11397" i="1"/>
  <c r="J11397" i="1"/>
  <c r="I11381" i="1"/>
  <c r="J11381" i="1"/>
  <c r="I11349" i="1"/>
  <c r="J11349" i="1"/>
  <c r="I11333" i="1"/>
  <c r="J11333" i="1"/>
  <c r="I11301" i="1"/>
  <c r="J11301" i="1"/>
  <c r="I11237" i="1"/>
  <c r="J11237" i="1"/>
  <c r="I11205" i="1"/>
  <c r="J11205" i="1"/>
  <c r="I11189" i="1"/>
  <c r="J11189" i="1"/>
  <c r="I11157" i="1"/>
  <c r="J11157" i="1"/>
  <c r="I11141" i="1"/>
  <c r="J11141" i="1"/>
  <c r="I11125" i="1"/>
  <c r="J11125" i="1"/>
  <c r="I11109" i="1"/>
  <c r="J11109" i="1"/>
  <c r="I11093" i="1"/>
  <c r="J11093" i="1"/>
  <c r="I11077" i="1"/>
  <c r="J11077" i="1"/>
  <c r="I10997" i="1"/>
  <c r="J10997" i="1"/>
  <c r="I10981" i="1"/>
  <c r="J10981" i="1"/>
  <c r="I10933" i="1"/>
  <c r="J10933" i="1"/>
  <c r="I10901" i="1"/>
  <c r="J10901" i="1"/>
  <c r="I10853" i="1"/>
  <c r="J10853" i="1"/>
  <c r="I10837" i="1"/>
  <c r="J10837" i="1"/>
  <c r="I10773" i="1"/>
  <c r="J10773" i="1"/>
  <c r="I10757" i="1"/>
  <c r="J10757" i="1"/>
  <c r="I10741" i="1"/>
  <c r="J10741" i="1"/>
  <c r="I10709" i="1"/>
  <c r="J10709" i="1"/>
  <c r="I10661" i="1"/>
  <c r="J10661" i="1"/>
  <c r="I10613" i="1"/>
  <c r="J10613" i="1"/>
  <c r="I10581" i="1"/>
  <c r="J10581" i="1"/>
  <c r="I10517" i="1"/>
  <c r="J10517" i="1"/>
  <c r="I10501" i="1"/>
  <c r="J10501" i="1"/>
  <c r="I10469" i="1"/>
  <c r="J10469" i="1"/>
  <c r="I10373" i="1"/>
  <c r="J10373" i="1"/>
  <c r="I10357" i="1"/>
  <c r="J10357" i="1"/>
  <c r="I10341" i="1"/>
  <c r="J10341" i="1"/>
  <c r="I10325" i="1"/>
  <c r="J10325" i="1"/>
  <c r="I10309" i="1"/>
  <c r="J10309" i="1"/>
  <c r="I10293" i="1"/>
  <c r="J10293" i="1"/>
  <c r="I10261" i="1"/>
  <c r="J10261" i="1"/>
  <c r="I10245" i="1"/>
  <c r="J10245" i="1"/>
  <c r="J10229" i="1"/>
  <c r="I10229" i="1"/>
  <c r="I10213" i="1"/>
  <c r="J10213" i="1"/>
  <c r="I10165" i="1"/>
  <c r="J10165" i="1"/>
  <c r="I10149" i="1"/>
  <c r="J10149" i="1"/>
  <c r="I10133" i="1"/>
  <c r="J10133" i="1"/>
  <c r="I10101" i="1"/>
  <c r="J10101" i="1"/>
  <c r="I10053" i="1"/>
  <c r="J10053" i="1"/>
  <c r="I10005" i="1"/>
  <c r="J10005" i="1"/>
  <c r="I9989" i="1"/>
  <c r="J9989" i="1"/>
  <c r="I9925" i="1"/>
  <c r="J9925" i="1"/>
  <c r="I9893" i="1"/>
  <c r="J9893" i="1"/>
  <c r="I9669" i="1"/>
  <c r="J9669" i="1"/>
  <c r="I9653" i="1"/>
  <c r="J9653" i="1"/>
  <c r="I9621" i="1"/>
  <c r="J9621" i="1"/>
  <c r="I9557" i="1"/>
  <c r="J9557" i="1"/>
  <c r="I9541" i="1"/>
  <c r="J9541" i="1"/>
  <c r="I9525" i="1"/>
  <c r="J9525" i="1"/>
  <c r="I9509" i="1"/>
  <c r="J9509" i="1"/>
  <c r="I9493" i="1"/>
  <c r="J9493" i="1"/>
  <c r="I9461" i="1"/>
  <c r="J9461" i="1"/>
  <c r="J9445" i="1"/>
  <c r="I9445" i="1"/>
  <c r="I9381" i="1"/>
  <c r="J9381" i="1"/>
  <c r="I9365" i="1"/>
  <c r="J9365" i="1"/>
  <c r="I9317" i="1"/>
  <c r="J9317" i="1"/>
  <c r="I9221" i="1"/>
  <c r="J9221" i="1"/>
  <c r="J9205" i="1"/>
  <c r="I9205" i="1"/>
  <c r="I9157" i="1"/>
  <c r="J9157" i="1"/>
  <c r="I9141" i="1"/>
  <c r="J9141" i="1"/>
  <c r="I9125" i="1"/>
  <c r="J9125" i="1"/>
  <c r="I8949" i="1"/>
  <c r="J8949" i="1"/>
  <c r="I8917" i="1"/>
  <c r="J8917" i="1"/>
  <c r="I8773" i="1"/>
  <c r="J8773" i="1"/>
  <c r="J8757" i="1"/>
  <c r="I8757" i="1"/>
  <c r="I8725" i="1"/>
  <c r="J8725" i="1"/>
  <c r="I8709" i="1"/>
  <c r="J8709" i="1"/>
  <c r="I8693" i="1"/>
  <c r="J8693" i="1"/>
  <c r="I8661" i="1"/>
  <c r="J8661" i="1"/>
  <c r="I8613" i="1"/>
  <c r="J8613" i="1"/>
  <c r="J8581" i="1"/>
  <c r="I8581" i="1"/>
  <c r="I8533" i="1"/>
  <c r="J8533" i="1"/>
  <c r="I8453" i="1"/>
  <c r="J8453" i="1"/>
  <c r="I8437" i="1"/>
  <c r="J8437" i="1"/>
  <c r="J8261" i="1"/>
  <c r="I8261" i="1"/>
  <c r="I8245" i="1"/>
  <c r="J8245" i="1"/>
  <c r="I8213" i="1"/>
  <c r="J8213" i="1"/>
  <c r="I8197" i="1"/>
  <c r="J8197" i="1"/>
  <c r="J8133" i="1"/>
  <c r="I8133" i="1"/>
  <c r="I8101" i="1"/>
  <c r="J8101" i="1"/>
  <c r="I8085" i="1"/>
  <c r="J8085" i="1"/>
  <c r="I8053" i="1"/>
  <c r="J8053" i="1"/>
  <c r="I8021" i="1"/>
  <c r="J8021" i="1"/>
  <c r="I7877" i="1"/>
  <c r="J7877" i="1"/>
  <c r="I7861" i="1"/>
  <c r="J7861" i="1"/>
  <c r="I7829" i="1"/>
  <c r="J7829" i="1"/>
  <c r="I7813" i="1"/>
  <c r="J7813" i="1"/>
  <c r="I7765" i="1"/>
  <c r="J7765" i="1"/>
  <c r="I7701" i="1"/>
  <c r="J7701" i="1"/>
  <c r="I7605" i="1"/>
  <c r="J7605" i="1"/>
  <c r="I7573" i="1"/>
  <c r="J7573" i="1"/>
  <c r="J7509" i="1"/>
  <c r="I7509" i="1"/>
  <c r="I7461" i="1"/>
  <c r="J7461" i="1"/>
  <c r="I7445" i="1"/>
  <c r="J7445" i="1"/>
  <c r="I7429" i="1"/>
  <c r="J7429" i="1"/>
  <c r="I7381" i="1"/>
  <c r="J7381" i="1"/>
  <c r="I7333" i="1"/>
  <c r="J7333" i="1"/>
  <c r="I7301" i="1"/>
  <c r="J7301" i="1"/>
  <c r="I7269" i="1"/>
  <c r="J7269" i="1"/>
  <c r="I7221" i="1"/>
  <c r="J7221" i="1"/>
  <c r="I7173" i="1"/>
  <c r="J7173" i="1"/>
  <c r="I7141" i="1"/>
  <c r="J7141" i="1"/>
  <c r="I7093" i="1"/>
  <c r="J7093" i="1"/>
  <c r="I7061" i="1"/>
  <c r="J7061" i="1"/>
  <c r="I7045" i="1"/>
  <c r="J7045" i="1"/>
  <c r="I7013" i="1"/>
  <c r="J7013" i="1"/>
  <c r="I6997" i="1"/>
  <c r="J6997" i="1"/>
  <c r="I6981" i="1"/>
  <c r="J6981" i="1"/>
  <c r="I6949" i="1"/>
  <c r="J6949" i="1"/>
  <c r="I6885" i="1"/>
  <c r="J6885" i="1"/>
  <c r="I6869" i="1"/>
  <c r="J6869" i="1"/>
  <c r="I6837" i="1"/>
  <c r="J6837" i="1"/>
  <c r="I6821" i="1"/>
  <c r="J6821" i="1"/>
  <c r="I6789" i="1"/>
  <c r="J6789" i="1"/>
  <c r="J6757" i="1"/>
  <c r="I6757" i="1"/>
  <c r="I6725" i="1"/>
  <c r="J6725" i="1"/>
  <c r="I6709" i="1"/>
  <c r="J6709" i="1"/>
  <c r="I6693" i="1"/>
  <c r="J6693" i="1"/>
  <c r="I6677" i="1"/>
  <c r="J6677" i="1"/>
  <c r="I6661" i="1"/>
  <c r="J6661" i="1"/>
  <c r="I6613" i="1"/>
  <c r="J6613" i="1"/>
  <c r="I6565" i="1"/>
  <c r="J6565" i="1"/>
  <c r="I6501" i="1"/>
  <c r="J6501" i="1"/>
  <c r="I6485" i="1"/>
  <c r="J6485" i="1"/>
  <c r="I6389" i="1"/>
  <c r="J6389" i="1"/>
  <c r="I6373" i="1"/>
  <c r="J6373" i="1"/>
  <c r="I6229" i="1"/>
  <c r="J6229" i="1"/>
  <c r="I6197" i="1"/>
  <c r="J6197" i="1"/>
  <c r="I6165" i="1"/>
  <c r="J6165" i="1"/>
  <c r="I6149" i="1"/>
  <c r="J6149" i="1"/>
  <c r="I5973" i="1"/>
  <c r="J5973" i="1"/>
  <c r="I5957" i="1"/>
  <c r="J5957" i="1"/>
  <c r="I5941" i="1"/>
  <c r="J5941" i="1"/>
  <c r="I5893" i="1"/>
  <c r="J5893" i="1"/>
  <c r="I5877" i="1"/>
  <c r="J5877" i="1"/>
  <c r="I5845" i="1"/>
  <c r="J5845" i="1"/>
  <c r="I5829" i="1"/>
  <c r="J5829" i="1"/>
  <c r="I5797" i="1"/>
  <c r="J5797" i="1"/>
  <c r="I5781" i="1"/>
  <c r="J5781" i="1"/>
  <c r="J5717" i="1"/>
  <c r="I5717" i="1"/>
  <c r="I5701" i="1"/>
  <c r="J5701" i="1"/>
  <c r="I5669" i="1"/>
  <c r="J5669" i="1"/>
  <c r="I5653" i="1"/>
  <c r="J5653" i="1"/>
  <c r="I5637" i="1"/>
  <c r="J5637" i="1"/>
  <c r="I5605" i="1"/>
  <c r="J5605" i="1"/>
  <c r="I5557" i="1"/>
  <c r="J5557" i="1"/>
  <c r="I5461" i="1"/>
  <c r="J5461" i="1"/>
  <c r="I5445" i="1"/>
  <c r="J5445" i="1"/>
  <c r="I5413" i="1"/>
  <c r="J5413" i="1"/>
  <c r="I5333" i="1"/>
  <c r="J5333" i="1"/>
  <c r="I5221" i="1"/>
  <c r="J5221" i="1"/>
  <c r="I5189" i="1"/>
  <c r="J5189" i="1"/>
  <c r="I5173" i="1"/>
  <c r="J5173" i="1"/>
  <c r="I5093" i="1"/>
  <c r="J5093" i="1"/>
  <c r="I5061" i="1"/>
  <c r="J5061" i="1"/>
  <c r="I5029" i="1"/>
  <c r="J5029" i="1"/>
  <c r="J5013" i="1"/>
  <c r="I5013" i="1"/>
  <c r="J4965" i="1"/>
  <c r="I4965" i="1"/>
  <c r="I4949" i="1"/>
  <c r="J4949" i="1"/>
  <c r="J4917" i="1"/>
  <c r="I4917" i="1"/>
  <c r="I4885" i="1"/>
  <c r="J4885" i="1"/>
  <c r="J4869" i="1"/>
  <c r="I4869" i="1"/>
  <c r="I4757" i="1"/>
  <c r="J4757" i="1"/>
  <c r="I4741" i="1"/>
  <c r="J4741" i="1"/>
  <c r="I4693" i="1"/>
  <c r="J4693" i="1"/>
  <c r="I4661" i="1"/>
  <c r="J4661" i="1"/>
  <c r="J4645" i="1"/>
  <c r="I4645" i="1"/>
  <c r="I4629" i="1"/>
  <c r="J4629" i="1"/>
  <c r="I4613" i="1"/>
  <c r="J4613" i="1"/>
  <c r="I4565" i="1"/>
  <c r="J4565" i="1"/>
  <c r="I4533" i="1"/>
  <c r="J4533" i="1"/>
  <c r="I4517" i="1"/>
  <c r="J4517" i="1"/>
  <c r="I4485" i="1"/>
  <c r="J4485" i="1"/>
  <c r="I4437" i="1"/>
  <c r="J4437" i="1"/>
  <c r="I4405" i="1"/>
  <c r="J4405" i="1"/>
  <c r="I4373" i="1"/>
  <c r="J4373" i="1"/>
  <c r="I4309" i="1"/>
  <c r="J4309" i="1"/>
  <c r="I4213" i="1"/>
  <c r="J4213" i="1"/>
  <c r="I4197" i="1"/>
  <c r="J4197" i="1"/>
  <c r="I4181" i="1"/>
  <c r="J4181" i="1"/>
  <c r="I4149" i="1"/>
  <c r="J4149" i="1"/>
  <c r="I4133" i="1"/>
  <c r="J4133" i="1"/>
  <c r="I4053" i="1"/>
  <c r="J4053" i="1"/>
  <c r="I4005" i="1"/>
  <c r="J4005" i="1"/>
  <c r="I3957" i="1"/>
  <c r="J3957" i="1"/>
  <c r="J3941" i="1"/>
  <c r="I3941" i="1"/>
  <c r="I3877" i="1"/>
  <c r="J3877" i="1"/>
  <c r="I3861" i="1"/>
  <c r="J3861" i="1"/>
  <c r="I3845" i="1"/>
  <c r="J3845" i="1"/>
  <c r="I3797" i="1"/>
  <c r="J3797" i="1"/>
  <c r="I3781" i="1"/>
  <c r="J3781" i="1"/>
  <c r="I3717" i="1"/>
  <c r="J3717" i="1"/>
  <c r="J3685" i="1"/>
  <c r="I3685" i="1"/>
  <c r="I3557" i="1"/>
  <c r="J3557" i="1"/>
  <c r="I3525" i="1"/>
  <c r="J3525" i="1"/>
  <c r="I3477" i="1"/>
  <c r="J3477" i="1"/>
  <c r="I3461" i="1"/>
  <c r="J3461" i="1"/>
  <c r="I3349" i="1"/>
  <c r="J3349" i="1"/>
  <c r="I3333" i="1"/>
  <c r="J3333" i="1"/>
  <c r="I3317" i="1"/>
  <c r="J3317" i="1"/>
  <c r="I3285" i="1"/>
  <c r="J3285" i="1"/>
  <c r="I3237" i="1"/>
  <c r="J3237" i="1"/>
  <c r="I3221" i="1"/>
  <c r="J3221" i="1"/>
  <c r="I3173" i="1"/>
  <c r="J3173" i="1"/>
  <c r="I3141" i="1"/>
  <c r="J3141" i="1"/>
  <c r="J3045" i="1"/>
  <c r="I3045" i="1"/>
  <c r="J2933" i="1"/>
  <c r="I2933" i="1"/>
  <c r="J2901" i="1"/>
  <c r="I2901" i="1"/>
  <c r="I2789" i="1"/>
  <c r="J2789" i="1"/>
  <c r="I2741" i="1"/>
  <c r="J2741" i="1"/>
  <c r="I2725" i="1"/>
  <c r="J2725" i="1"/>
  <c r="I2661" i="1"/>
  <c r="J2661" i="1"/>
  <c r="I2629" i="1"/>
  <c r="J2629" i="1"/>
  <c r="I2549" i="1"/>
  <c r="J2549" i="1"/>
  <c r="I2517" i="1"/>
  <c r="J2517" i="1"/>
  <c r="I2485" i="1"/>
  <c r="J2485" i="1"/>
  <c r="I2437" i="1"/>
  <c r="J2437" i="1"/>
  <c r="I2325" i="1"/>
  <c r="J2325" i="1"/>
  <c r="I2277" i="1"/>
  <c r="J2277" i="1"/>
  <c r="I2261" i="1"/>
  <c r="J2261" i="1"/>
  <c r="I2245" i="1"/>
  <c r="J2245" i="1"/>
  <c r="I2197" i="1"/>
  <c r="J2197" i="1"/>
  <c r="I2181" i="1"/>
  <c r="J2181" i="1"/>
  <c r="I2037" i="1"/>
  <c r="J2037" i="1"/>
  <c r="I2021" i="1"/>
  <c r="J2021" i="1"/>
  <c r="I1893" i="1"/>
  <c r="J1893" i="1"/>
  <c r="I1877" i="1"/>
  <c r="J1877" i="1"/>
  <c r="I1861" i="1"/>
  <c r="J1861" i="1"/>
  <c r="I1829" i="1"/>
  <c r="J1829" i="1"/>
  <c r="I1797" i="1"/>
  <c r="J1797" i="1"/>
  <c r="I1765" i="1"/>
  <c r="J1765" i="1"/>
  <c r="I1749" i="1"/>
  <c r="J1749" i="1"/>
  <c r="J1733" i="1"/>
  <c r="I1733" i="1"/>
  <c r="I1717" i="1"/>
  <c r="J1717" i="1"/>
  <c r="I1701" i="1"/>
  <c r="J1701" i="1"/>
  <c r="I1621" i="1"/>
  <c r="J1621" i="1"/>
  <c r="I1605" i="1"/>
  <c r="J1605" i="1"/>
  <c r="I1589" i="1"/>
  <c r="J1589" i="1"/>
  <c r="I1461" i="1"/>
  <c r="J1461" i="1"/>
  <c r="I1413" i="1"/>
  <c r="J1413" i="1"/>
  <c r="I1365" i="1"/>
  <c r="J1365" i="1"/>
  <c r="I1253" i="1"/>
  <c r="J1253" i="1"/>
  <c r="I1237" i="1"/>
  <c r="J1237" i="1"/>
  <c r="I1189" i="1"/>
  <c r="J1189" i="1"/>
  <c r="I1093" i="1"/>
  <c r="J1093" i="1"/>
  <c r="I1061" i="1"/>
  <c r="J1061" i="1"/>
  <c r="I1045" i="1"/>
  <c r="J1045" i="1"/>
  <c r="I1029" i="1"/>
  <c r="J1029" i="1"/>
  <c r="I1013" i="1"/>
  <c r="J1013" i="1"/>
  <c r="I949" i="1"/>
  <c r="J949" i="1"/>
  <c r="J901" i="1"/>
  <c r="I901" i="1"/>
  <c r="J853" i="1"/>
  <c r="I853" i="1"/>
  <c r="I821" i="1"/>
  <c r="J821" i="1"/>
  <c r="I805" i="1"/>
  <c r="J805" i="1"/>
  <c r="I773" i="1"/>
  <c r="J773" i="1"/>
  <c r="I725" i="1"/>
  <c r="J725" i="1"/>
  <c r="J709" i="1"/>
  <c r="I709" i="1"/>
  <c r="I677" i="1"/>
  <c r="J677" i="1"/>
  <c r="J645" i="1"/>
  <c r="I645" i="1"/>
  <c r="I581" i="1"/>
  <c r="J581" i="1"/>
  <c r="J533" i="1"/>
  <c r="I533" i="1"/>
  <c r="I517" i="1"/>
  <c r="J517" i="1"/>
  <c r="I437" i="1"/>
  <c r="J437" i="1"/>
  <c r="J229" i="1"/>
  <c r="I229" i="1"/>
  <c r="I165" i="1"/>
  <c r="J165" i="1"/>
  <c r="I101" i="1"/>
  <c r="J101" i="1"/>
  <c r="I69" i="1"/>
  <c r="J69" i="1"/>
  <c r="I37" i="1"/>
  <c r="J37" i="1"/>
  <c r="I21" i="1"/>
  <c r="J21" i="1"/>
  <c r="I5" i="1"/>
  <c r="J5" i="1"/>
  <c r="I9605" i="1"/>
  <c r="J7344" i="1"/>
  <c r="I15332" i="1"/>
  <c r="J15332" i="1"/>
  <c r="I15268" i="1"/>
  <c r="J15268" i="1"/>
  <c r="I15220" i="1"/>
  <c r="J15220" i="1"/>
  <c r="I15076" i="1"/>
  <c r="J15076" i="1"/>
  <c r="I15060" i="1"/>
  <c r="J15060" i="1"/>
  <c r="I15012" i="1"/>
  <c r="J15012" i="1"/>
  <c r="I14980" i="1"/>
  <c r="J14980" i="1"/>
  <c r="I14964" i="1"/>
  <c r="J14964" i="1"/>
  <c r="I14836" i="1"/>
  <c r="J14836" i="1"/>
  <c r="I14788" i="1"/>
  <c r="J14788" i="1"/>
  <c r="I14740" i="1"/>
  <c r="J14740" i="1"/>
  <c r="I14676" i="1"/>
  <c r="J14676" i="1"/>
  <c r="I14660" i="1"/>
  <c r="J14660" i="1"/>
  <c r="I14644" i="1"/>
  <c r="J14644" i="1"/>
  <c r="I14612" i="1"/>
  <c r="J14612" i="1"/>
  <c r="I14548" i="1"/>
  <c r="J14548" i="1"/>
  <c r="I14532" i="1"/>
  <c r="J14532" i="1"/>
  <c r="I14500" i="1"/>
  <c r="J14500" i="1"/>
  <c r="I14484" i="1"/>
  <c r="J14484" i="1"/>
  <c r="I14388" i="1"/>
  <c r="J14388" i="1"/>
  <c r="I14372" i="1"/>
  <c r="J14372" i="1"/>
  <c r="I14228" i="1"/>
  <c r="J14228" i="1"/>
  <c r="I14212" i="1"/>
  <c r="J14212" i="1"/>
  <c r="I14116" i="1"/>
  <c r="J14116" i="1"/>
  <c r="I14084" i="1"/>
  <c r="J14084" i="1"/>
  <c r="I14004" i="1"/>
  <c r="J14004" i="1"/>
  <c r="I13956" i="1"/>
  <c r="J13956" i="1"/>
  <c r="I13940" i="1"/>
  <c r="J13940" i="1"/>
  <c r="I13876" i="1"/>
  <c r="J13876" i="1"/>
  <c r="I13860" i="1"/>
  <c r="J13860" i="1"/>
  <c r="I13812" i="1"/>
  <c r="J13812" i="1"/>
  <c r="I13780" i="1"/>
  <c r="J13780" i="1"/>
  <c r="I13764" i="1"/>
  <c r="J13764" i="1"/>
  <c r="I13748" i="1"/>
  <c r="J13748" i="1"/>
  <c r="I13732" i="1"/>
  <c r="J13732" i="1"/>
  <c r="I13668" i="1"/>
  <c r="J13668" i="1"/>
  <c r="I13652" i="1"/>
  <c r="J13652" i="1"/>
  <c r="I13636" i="1"/>
  <c r="J13636" i="1"/>
  <c r="I13588" i="1"/>
  <c r="J13588" i="1"/>
  <c r="I13556" i="1"/>
  <c r="J13556" i="1"/>
  <c r="I13540" i="1"/>
  <c r="J13540" i="1"/>
  <c r="I13524" i="1"/>
  <c r="J13524" i="1"/>
  <c r="I13508" i="1"/>
  <c r="J13508" i="1"/>
  <c r="I13492" i="1"/>
  <c r="J13492" i="1"/>
  <c r="I13476" i="1"/>
  <c r="J13476" i="1"/>
  <c r="I13460" i="1"/>
  <c r="J13460" i="1"/>
  <c r="I13412" i="1"/>
  <c r="J13412" i="1"/>
  <c r="I13396" i="1"/>
  <c r="J13396" i="1"/>
  <c r="I13364" i="1"/>
  <c r="J13364" i="1"/>
  <c r="I13300" i="1"/>
  <c r="J13300" i="1"/>
  <c r="I13284" i="1"/>
  <c r="J13284" i="1"/>
  <c r="I13124" i="1"/>
  <c r="J13124" i="1"/>
  <c r="I13092" i="1"/>
  <c r="J13092" i="1"/>
  <c r="I13076" i="1"/>
  <c r="J13076" i="1"/>
  <c r="I13060" i="1"/>
  <c r="J13060" i="1"/>
  <c r="I12996" i="1"/>
  <c r="J12996" i="1"/>
  <c r="I12964" i="1"/>
  <c r="J12964" i="1"/>
  <c r="J12804" i="1"/>
  <c r="I12804" i="1"/>
  <c r="I12708" i="1"/>
  <c r="J12708" i="1"/>
  <c r="J12692" i="1"/>
  <c r="I12692" i="1"/>
  <c r="I12644" i="1"/>
  <c r="J12644" i="1"/>
  <c r="I12628" i="1"/>
  <c r="J12628" i="1"/>
  <c r="I12596" i="1"/>
  <c r="J12596" i="1"/>
  <c r="I12580" i="1"/>
  <c r="J12580" i="1"/>
  <c r="I12564" i="1"/>
  <c r="J12564" i="1"/>
  <c r="I12516" i="1"/>
  <c r="J12516" i="1"/>
  <c r="I12468" i="1"/>
  <c r="J12468" i="1"/>
  <c r="I12404" i="1"/>
  <c r="J12404" i="1"/>
  <c r="I12388" i="1"/>
  <c r="J12388" i="1"/>
  <c r="I12372" i="1"/>
  <c r="J12372" i="1"/>
  <c r="I12228" i="1"/>
  <c r="J12228" i="1"/>
  <c r="I12212" i="1"/>
  <c r="J12212" i="1"/>
  <c r="J12164" i="1"/>
  <c r="I12164" i="1"/>
  <c r="I12100" i="1"/>
  <c r="J12100" i="1"/>
  <c r="I12036" i="1"/>
  <c r="J12036" i="1"/>
  <c r="I12004" i="1"/>
  <c r="J12004" i="1"/>
  <c r="I11988" i="1"/>
  <c r="J11988" i="1"/>
  <c r="I11892" i="1"/>
  <c r="J11892" i="1"/>
  <c r="J11860" i="1"/>
  <c r="I11860" i="1"/>
  <c r="I11812" i="1"/>
  <c r="J11812" i="1"/>
  <c r="I11764" i="1"/>
  <c r="J11764" i="1"/>
  <c r="I11716" i="1"/>
  <c r="J11716" i="1"/>
  <c r="I11636" i="1"/>
  <c r="J11636" i="1"/>
  <c r="I11620" i="1"/>
  <c r="J11620" i="1"/>
  <c r="I11588" i="1"/>
  <c r="J11588" i="1"/>
  <c r="I11540" i="1"/>
  <c r="J11540" i="1"/>
  <c r="I11508" i="1"/>
  <c r="J11508" i="1"/>
  <c r="J5365" i="1"/>
  <c r="J6402" i="1"/>
  <c r="I15315" i="1"/>
  <c r="J15315" i="1"/>
  <c r="I15283" i="1"/>
  <c r="J15283" i="1"/>
  <c r="I15203" i="1"/>
  <c r="J15203" i="1"/>
  <c r="I15171" i="1"/>
  <c r="J15171" i="1"/>
  <c r="I15155" i="1"/>
  <c r="J15155" i="1"/>
  <c r="I15091" i="1"/>
  <c r="J15091" i="1"/>
  <c r="I14963" i="1"/>
  <c r="J14963" i="1"/>
  <c r="I14899" i="1"/>
  <c r="J14899" i="1"/>
  <c r="I14883" i="1"/>
  <c r="J14883" i="1"/>
  <c r="I14867" i="1"/>
  <c r="J14867" i="1"/>
  <c r="I14835" i="1"/>
  <c r="J14835" i="1"/>
  <c r="I14755" i="1"/>
  <c r="J14755" i="1"/>
  <c r="I14723" i="1"/>
  <c r="J14723" i="1"/>
  <c r="I14707" i="1"/>
  <c r="J14707" i="1"/>
  <c r="I14691" i="1"/>
  <c r="J14691" i="1"/>
  <c r="I14659" i="1"/>
  <c r="J14659" i="1"/>
  <c r="I14643" i="1"/>
  <c r="J14643" i="1"/>
  <c r="I14563" i="1"/>
  <c r="J14563" i="1"/>
  <c r="I14547" i="1"/>
  <c r="J14547" i="1"/>
  <c r="I14483" i="1"/>
  <c r="J14483" i="1"/>
  <c r="I14435" i="1"/>
  <c r="J14435" i="1"/>
  <c r="I14403" i="1"/>
  <c r="J14403" i="1"/>
  <c r="I14371" i="1"/>
  <c r="J14371" i="1"/>
  <c r="I14355" i="1"/>
  <c r="J14355" i="1"/>
  <c r="I14339" i="1"/>
  <c r="J14339" i="1"/>
  <c r="I14307" i="1"/>
  <c r="J14307" i="1"/>
  <c r="I14275" i="1"/>
  <c r="J14275" i="1"/>
  <c r="I14227" i="1"/>
  <c r="J14227" i="1"/>
  <c r="I14195" i="1"/>
  <c r="J14195" i="1"/>
  <c r="I14051" i="1"/>
  <c r="J14051" i="1"/>
  <c r="I14035" i="1"/>
  <c r="J14035" i="1"/>
  <c r="I13955" i="1"/>
  <c r="J13955" i="1"/>
  <c r="I13939" i="1"/>
  <c r="J13939" i="1"/>
  <c r="I13923" i="1"/>
  <c r="J13923" i="1"/>
  <c r="I13875" i="1"/>
  <c r="J13875" i="1"/>
  <c r="I13827" i="1"/>
  <c r="J13827" i="1"/>
  <c r="I13779" i="1"/>
  <c r="J13779" i="1"/>
  <c r="I13763" i="1"/>
  <c r="J13763" i="1"/>
  <c r="I13747" i="1"/>
  <c r="J13747" i="1"/>
  <c r="I13699" i="1"/>
  <c r="J13699" i="1"/>
  <c r="I13635" i="1"/>
  <c r="J13635" i="1"/>
  <c r="I13603" i="1"/>
  <c r="J13603" i="1"/>
  <c r="I13459" i="1"/>
  <c r="J13459" i="1"/>
  <c r="I13411" i="1"/>
  <c r="J13411" i="1"/>
  <c r="I13395" i="1"/>
  <c r="J13395" i="1"/>
  <c r="I13347" i="1"/>
  <c r="J13347" i="1"/>
  <c r="I13315" i="1"/>
  <c r="J13315" i="1"/>
  <c r="I13299" i="1"/>
  <c r="J13299" i="1"/>
  <c r="I13283" i="1"/>
  <c r="J13283" i="1"/>
  <c r="I13267" i="1"/>
  <c r="J13267" i="1"/>
  <c r="I13235" i="1"/>
  <c r="J13235" i="1"/>
  <c r="I13203" i="1"/>
  <c r="J13203" i="1"/>
  <c r="I13043" i="1"/>
  <c r="J13043" i="1"/>
  <c r="I13027" i="1"/>
  <c r="J13027" i="1"/>
  <c r="I12995" i="1"/>
  <c r="J12995" i="1"/>
  <c r="I12979" i="1"/>
  <c r="J12979" i="1"/>
  <c r="I12947" i="1"/>
  <c r="J12947" i="1"/>
  <c r="I12931" i="1"/>
  <c r="J12931" i="1"/>
  <c r="I12771" i="1"/>
  <c r="J12771" i="1"/>
  <c r="I12739" i="1"/>
  <c r="J12739" i="1"/>
  <c r="I12723" i="1"/>
  <c r="J12723" i="1"/>
  <c r="I12707" i="1"/>
  <c r="J12707" i="1"/>
  <c r="I12675" i="1"/>
  <c r="J12675" i="1"/>
  <c r="I12611" i="1"/>
  <c r="J12611" i="1"/>
  <c r="I12595" i="1"/>
  <c r="J12595" i="1"/>
  <c r="I12531" i="1"/>
  <c r="J12531" i="1"/>
  <c r="I12499" i="1"/>
  <c r="J12499" i="1"/>
  <c r="I12483" i="1"/>
  <c r="J12483" i="1"/>
  <c r="I12451" i="1"/>
  <c r="J12451" i="1"/>
  <c r="I12435" i="1"/>
  <c r="J12435" i="1"/>
  <c r="I12419" i="1"/>
  <c r="J12419" i="1"/>
  <c r="I12403" i="1"/>
  <c r="J12403" i="1"/>
  <c r="I12355" i="1"/>
  <c r="J12355" i="1"/>
  <c r="I12323" i="1"/>
  <c r="J12323" i="1"/>
  <c r="I12211" i="1"/>
  <c r="J12211" i="1"/>
  <c r="I12195" i="1"/>
  <c r="J12195" i="1"/>
  <c r="I12163" i="1"/>
  <c r="J12163" i="1"/>
  <c r="I12147" i="1"/>
  <c r="J12147" i="1"/>
  <c r="I12099" i="1"/>
  <c r="J12099" i="1"/>
  <c r="I12067" i="1"/>
  <c r="J12067" i="1"/>
  <c r="I12051" i="1"/>
  <c r="J12051" i="1"/>
  <c r="I12019" i="1"/>
  <c r="J12019" i="1"/>
  <c r="I11971" i="1"/>
  <c r="J11971" i="1"/>
  <c r="I11923" i="1"/>
  <c r="J11923" i="1"/>
  <c r="I11891" i="1"/>
  <c r="J11891" i="1"/>
  <c r="I11875" i="1"/>
  <c r="J11875" i="1"/>
  <c r="I11795" i="1"/>
  <c r="J11795" i="1"/>
  <c r="I11683" i="1"/>
  <c r="J11683" i="1"/>
  <c r="I11667" i="1"/>
  <c r="J11667" i="1"/>
  <c r="I11507" i="1"/>
  <c r="J11507" i="1"/>
  <c r="I11475" i="1"/>
  <c r="J11475" i="1"/>
  <c r="I11459" i="1"/>
  <c r="J11459" i="1"/>
  <c r="I11427" i="1"/>
  <c r="J11427" i="1"/>
  <c r="I11379" i="1"/>
  <c r="J11379" i="1"/>
  <c r="I11331" i="1"/>
  <c r="J11331" i="1"/>
  <c r="I11251" i="1"/>
  <c r="J11251" i="1"/>
  <c r="I11187" i="1"/>
  <c r="J11187" i="1"/>
  <c r="I11123" i="1"/>
  <c r="J11123" i="1"/>
  <c r="I11107" i="1"/>
  <c r="J11107" i="1"/>
  <c r="I11091" i="1"/>
  <c r="J11091" i="1"/>
  <c r="I11027" i="1"/>
  <c r="J11027" i="1"/>
  <c r="I10931" i="1"/>
  <c r="J10931" i="1"/>
  <c r="I10915" i="1"/>
  <c r="J10915" i="1"/>
  <c r="I10835" i="1"/>
  <c r="J10835" i="1"/>
  <c r="I10819" i="1"/>
  <c r="J10819" i="1"/>
  <c r="I10771" i="1"/>
  <c r="J10771" i="1"/>
  <c r="I10755" i="1"/>
  <c r="J10755" i="1"/>
  <c r="I10739" i="1"/>
  <c r="J10739" i="1"/>
  <c r="I10691" i="1"/>
  <c r="J10691" i="1"/>
  <c r="I10675" i="1"/>
  <c r="J10675" i="1"/>
  <c r="I10659" i="1"/>
  <c r="J10659" i="1"/>
  <c r="I10643" i="1"/>
  <c r="J10643" i="1"/>
  <c r="I10627" i="1"/>
  <c r="J10627" i="1"/>
  <c r="I10579" i="1"/>
  <c r="J10579" i="1"/>
  <c r="I10515" i="1"/>
  <c r="J10515" i="1"/>
  <c r="I10483" i="1"/>
  <c r="J10483" i="1"/>
  <c r="I10419" i="1"/>
  <c r="J10419" i="1"/>
  <c r="I10403" i="1"/>
  <c r="J10403" i="1"/>
  <c r="I10387" i="1"/>
  <c r="J10387" i="1"/>
  <c r="I10371" i="1"/>
  <c r="J10371" i="1"/>
  <c r="I10355" i="1"/>
  <c r="J10355" i="1"/>
  <c r="I10339" i="1"/>
  <c r="J10339" i="1"/>
  <c r="I10323" i="1"/>
  <c r="J10323" i="1"/>
  <c r="I10307" i="1"/>
  <c r="J10307" i="1"/>
  <c r="I10291" i="1"/>
  <c r="J10291" i="1"/>
  <c r="I10275" i="1"/>
  <c r="J10275" i="1"/>
  <c r="I10243" i="1"/>
  <c r="J10243" i="1"/>
  <c r="I10179" i="1"/>
  <c r="J10179" i="1"/>
  <c r="I10131" i="1"/>
  <c r="J10131" i="1"/>
  <c r="I10003" i="1"/>
  <c r="J10003" i="1"/>
  <c r="I9955" i="1"/>
  <c r="J9955" i="1"/>
  <c r="I9859" i="1"/>
  <c r="J9859" i="1"/>
  <c r="I9763" i="1"/>
  <c r="J9763" i="1"/>
  <c r="I9683" i="1"/>
  <c r="J9683" i="1"/>
  <c r="I9475" i="1"/>
  <c r="J9475" i="1"/>
  <c r="I9459" i="1"/>
  <c r="J9459" i="1"/>
  <c r="I9395" i="1"/>
  <c r="J9395" i="1"/>
  <c r="I9347" i="1"/>
  <c r="J9347" i="1"/>
  <c r="I9315" i="1"/>
  <c r="J9315" i="1"/>
  <c r="I9299" i="1"/>
  <c r="J9299" i="1"/>
  <c r="I9251" i="1"/>
  <c r="J9251" i="1"/>
  <c r="I9235" i="1"/>
  <c r="J9235" i="1"/>
  <c r="I9219" i="1"/>
  <c r="J9219" i="1"/>
  <c r="I9187" i="1"/>
  <c r="J9187" i="1"/>
  <c r="I9107" i="1"/>
  <c r="J9107" i="1"/>
  <c r="I9075" i="1"/>
  <c r="J9075" i="1"/>
  <c r="I9059" i="1"/>
  <c r="J9059" i="1"/>
  <c r="I8931" i="1"/>
  <c r="J8931" i="1"/>
  <c r="I8899" i="1"/>
  <c r="J8899" i="1"/>
  <c r="I8819" i="1"/>
  <c r="J8819" i="1"/>
  <c r="I8739" i="1"/>
  <c r="J8739" i="1"/>
  <c r="I8643" i="1"/>
  <c r="J8643" i="1"/>
  <c r="I8627" i="1"/>
  <c r="J8627" i="1"/>
  <c r="I8563" i="1"/>
  <c r="J8563" i="1"/>
  <c r="I8547" i="1"/>
  <c r="J8547" i="1"/>
  <c r="I8531" i="1"/>
  <c r="J8531" i="1"/>
  <c r="I8515" i="1"/>
  <c r="J8515" i="1"/>
  <c r="I8435" i="1"/>
  <c r="J8435" i="1"/>
  <c r="I8387" i="1"/>
  <c r="J8387" i="1"/>
  <c r="I8339" i="1"/>
  <c r="J8339" i="1"/>
  <c r="I8307" i="1"/>
  <c r="J8307" i="1"/>
  <c r="I8275" i="1"/>
  <c r="J8275" i="1"/>
  <c r="I8227" i="1"/>
  <c r="J8227" i="1"/>
  <c r="I8163" i="1"/>
  <c r="J8163" i="1"/>
  <c r="I8131" i="1"/>
  <c r="J8131" i="1"/>
  <c r="I8099" i="1"/>
  <c r="J8099" i="1"/>
  <c r="I8083" i="1"/>
  <c r="J8083" i="1"/>
  <c r="I8051" i="1"/>
  <c r="J8051" i="1"/>
  <c r="I8035" i="1"/>
  <c r="J8035" i="1"/>
  <c r="I7939" i="1"/>
  <c r="J7939" i="1"/>
  <c r="I7923" i="1"/>
  <c r="J7923" i="1"/>
  <c r="I7891" i="1"/>
  <c r="J7891" i="1"/>
  <c r="I7875" i="1"/>
  <c r="J7875" i="1"/>
  <c r="I7843" i="1"/>
  <c r="J7843" i="1"/>
  <c r="I7827" i="1"/>
  <c r="J7827" i="1"/>
  <c r="I7779" i="1"/>
  <c r="J7779" i="1"/>
  <c r="I7747" i="1"/>
  <c r="J7747" i="1"/>
  <c r="I7715" i="1"/>
  <c r="J7715" i="1"/>
  <c r="I7683" i="1"/>
  <c r="J7683" i="1"/>
  <c r="I7635" i="1"/>
  <c r="J7635" i="1"/>
  <c r="I7619" i="1"/>
  <c r="J7619" i="1"/>
  <c r="I7587" i="1"/>
  <c r="J7587" i="1"/>
  <c r="I7571" i="1"/>
  <c r="J7571" i="1"/>
  <c r="I7555" i="1"/>
  <c r="J7555" i="1"/>
  <c r="I7443" i="1"/>
  <c r="J7443" i="1"/>
  <c r="I7411" i="1"/>
  <c r="J7411" i="1"/>
  <c r="I7395" i="1"/>
  <c r="J7395" i="1"/>
  <c r="I7331" i="1"/>
  <c r="J7331" i="1"/>
  <c r="I7251" i="1"/>
  <c r="J7251" i="1"/>
  <c r="I7155" i="1"/>
  <c r="J7155" i="1"/>
  <c r="I7123" i="1"/>
  <c r="J7123" i="1"/>
  <c r="I7107" i="1"/>
  <c r="J7107" i="1"/>
  <c r="I7091" i="1"/>
  <c r="J7091" i="1"/>
  <c r="I7059" i="1"/>
  <c r="J7059" i="1"/>
  <c r="I7027" i="1"/>
  <c r="J7027" i="1"/>
  <c r="I7011" i="1"/>
  <c r="J7011" i="1"/>
  <c r="I6979" i="1"/>
  <c r="J6979" i="1"/>
  <c r="I6947" i="1"/>
  <c r="J6947" i="1"/>
  <c r="I6931" i="1"/>
  <c r="J6931" i="1"/>
  <c r="I6915" i="1"/>
  <c r="J6915" i="1"/>
  <c r="I6883" i="1"/>
  <c r="J6883" i="1"/>
  <c r="I6867" i="1"/>
  <c r="J6867" i="1"/>
  <c r="I6851" i="1"/>
  <c r="J6851" i="1"/>
  <c r="I6771" i="1"/>
  <c r="J6771" i="1"/>
  <c r="I6659" i="1"/>
  <c r="J6659" i="1"/>
  <c r="I6643" i="1"/>
  <c r="J6643" i="1"/>
  <c r="I6627" i="1"/>
  <c r="J6627" i="1"/>
  <c r="I6595" i="1"/>
  <c r="J6595" i="1"/>
  <c r="I6499" i="1"/>
  <c r="J6499" i="1"/>
  <c r="I6467" i="1"/>
  <c r="J6467" i="1"/>
  <c r="I6419" i="1"/>
  <c r="J6419" i="1"/>
  <c r="I6371" i="1"/>
  <c r="J6371" i="1"/>
  <c r="I6291" i="1"/>
  <c r="J6291" i="1"/>
  <c r="I6243" i="1"/>
  <c r="J6243" i="1"/>
  <c r="I6227" i="1"/>
  <c r="J6227" i="1"/>
  <c r="I6179" i="1"/>
  <c r="J6179" i="1"/>
  <c r="I6163" i="1"/>
  <c r="J6163" i="1"/>
  <c r="I6099" i="1"/>
  <c r="J6099" i="1"/>
  <c r="I6067" i="1"/>
  <c r="J6067" i="1"/>
  <c r="I5955" i="1"/>
  <c r="J5955" i="1"/>
  <c r="I5859" i="1"/>
  <c r="J5859" i="1"/>
  <c r="I5811" i="1"/>
  <c r="J5811" i="1"/>
  <c r="I5795" i="1"/>
  <c r="J5795" i="1"/>
  <c r="I5779" i="1"/>
  <c r="J5779" i="1"/>
  <c r="I5747" i="1"/>
  <c r="J5747" i="1"/>
  <c r="I5699" i="1"/>
  <c r="J5699" i="1"/>
  <c r="I5587" i="1"/>
  <c r="J5587" i="1"/>
  <c r="I5571" i="1"/>
  <c r="J5571" i="1"/>
  <c r="I5539" i="1"/>
  <c r="J5539" i="1"/>
  <c r="I5507" i="1"/>
  <c r="J5507" i="1"/>
  <c r="I5475" i="1"/>
  <c r="J5475" i="1"/>
  <c r="I5331" i="1"/>
  <c r="J5331" i="1"/>
  <c r="I5315" i="1"/>
  <c r="J5315" i="1"/>
  <c r="I5187" i="1"/>
  <c r="J5187" i="1"/>
  <c r="I5171" i="1"/>
  <c r="J5171" i="1"/>
  <c r="I5123" i="1"/>
  <c r="J5123" i="1"/>
  <c r="I5075" i="1"/>
  <c r="J5075" i="1"/>
  <c r="I5043" i="1"/>
  <c r="J5043" i="1"/>
  <c r="I5027" i="1"/>
  <c r="J5027" i="1"/>
  <c r="I4995" i="1"/>
  <c r="J4995" i="1"/>
  <c r="I4979" i="1"/>
  <c r="J4979" i="1"/>
  <c r="I4931" i="1"/>
  <c r="J4931" i="1"/>
  <c r="I4915" i="1"/>
  <c r="J4915" i="1"/>
  <c r="I4899" i="1"/>
  <c r="J4899" i="1"/>
  <c r="I4883" i="1"/>
  <c r="J4883" i="1"/>
  <c r="I4819" i="1"/>
  <c r="J4819" i="1"/>
  <c r="I4803" i="1"/>
  <c r="J4803" i="1"/>
  <c r="I4787" i="1"/>
  <c r="J4787" i="1"/>
  <c r="I4771" i="1"/>
  <c r="J4771" i="1"/>
  <c r="I4755" i="1"/>
  <c r="J4755" i="1"/>
  <c r="I4691" i="1"/>
  <c r="J4691" i="1"/>
  <c r="I4675" i="1"/>
  <c r="J4675" i="1"/>
  <c r="I4627" i="1"/>
  <c r="J4627" i="1"/>
  <c r="I4595" i="1"/>
  <c r="J4595" i="1"/>
  <c r="I4547" i="1"/>
  <c r="J4547" i="1"/>
  <c r="I4435" i="1"/>
  <c r="J4435" i="1"/>
  <c r="I4403" i="1"/>
  <c r="J4403" i="1"/>
  <c r="I4355" i="1"/>
  <c r="J4355" i="1"/>
  <c r="I4339" i="1"/>
  <c r="J4339" i="1"/>
  <c r="I4211" i="1"/>
  <c r="J4211" i="1"/>
  <c r="I4195" i="1"/>
  <c r="J4195" i="1"/>
  <c r="I4163" i="1"/>
  <c r="J4163" i="1"/>
  <c r="I4099" i="1"/>
  <c r="J4099" i="1"/>
  <c r="I4003" i="1"/>
  <c r="J4003" i="1"/>
  <c r="I3971" i="1"/>
  <c r="J3971" i="1"/>
  <c r="I3939" i="1"/>
  <c r="J3939" i="1"/>
  <c r="I3891" i="1"/>
  <c r="J3891" i="1"/>
  <c r="I3843" i="1"/>
  <c r="J3843" i="1"/>
  <c r="I3795" i="1"/>
  <c r="J3795" i="1"/>
  <c r="I3763" i="1"/>
  <c r="J3763" i="1"/>
  <c r="I3731" i="1"/>
  <c r="J3731" i="1"/>
  <c r="I3699" i="1"/>
  <c r="J3699" i="1"/>
  <c r="I3587" i="1"/>
  <c r="J3587" i="1"/>
  <c r="I3571" i="1"/>
  <c r="J3571" i="1"/>
  <c r="I3523" i="1"/>
  <c r="J3523" i="1"/>
  <c r="I3475" i="1"/>
  <c r="J3475" i="1"/>
  <c r="I3459" i="1"/>
  <c r="J3459" i="1"/>
  <c r="I3443" i="1"/>
  <c r="J3443" i="1"/>
  <c r="I3363" i="1"/>
  <c r="J3363" i="1"/>
  <c r="I3331" i="1"/>
  <c r="J3331" i="1"/>
  <c r="I3315" i="1"/>
  <c r="J3315" i="1"/>
  <c r="I3299" i="1"/>
  <c r="J3299" i="1"/>
  <c r="I3235" i="1"/>
  <c r="J3235" i="1"/>
  <c r="I3203" i="1"/>
  <c r="J3203" i="1"/>
  <c r="I3155" i="1"/>
  <c r="J3155" i="1"/>
  <c r="I3123" i="1"/>
  <c r="J3123" i="1"/>
  <c r="I3107" i="1"/>
  <c r="J3107" i="1"/>
  <c r="I3091" i="1"/>
  <c r="J3091" i="1"/>
  <c r="I3027" i="1"/>
  <c r="J3027" i="1"/>
  <c r="I3011" i="1"/>
  <c r="J3011" i="1"/>
  <c r="I2915" i="1"/>
  <c r="J2915" i="1"/>
  <c r="I2803" i="1"/>
  <c r="J2803" i="1"/>
  <c r="I2723" i="1"/>
  <c r="J2723" i="1"/>
  <c r="I2579" i="1"/>
  <c r="J2579" i="1"/>
  <c r="I2563" i="1"/>
  <c r="J2563" i="1"/>
  <c r="I2547" i="1"/>
  <c r="J2547" i="1"/>
  <c r="I2403" i="1"/>
  <c r="J2403" i="1"/>
  <c r="I2387" i="1"/>
  <c r="J2387" i="1"/>
  <c r="I2371" i="1"/>
  <c r="J2371" i="1"/>
  <c r="I2339" i="1"/>
  <c r="J2339" i="1"/>
  <c r="I2227" i="1"/>
  <c r="J2227" i="1"/>
  <c r="I2211" i="1"/>
  <c r="J2211" i="1"/>
  <c r="I2163" i="1"/>
  <c r="J2163" i="1"/>
  <c r="I2131" i="1"/>
  <c r="J2131" i="1"/>
  <c r="I2099" i="1"/>
  <c r="J2099" i="1"/>
  <c r="I2051" i="1"/>
  <c r="J2051" i="1"/>
  <c r="I2035" i="1"/>
  <c r="J2035" i="1"/>
  <c r="I2003" i="1"/>
  <c r="J2003" i="1"/>
  <c r="I1955" i="1"/>
  <c r="J1955" i="1"/>
  <c r="I1923" i="1"/>
  <c r="J1923" i="1"/>
  <c r="I1859" i="1"/>
  <c r="J1859" i="1"/>
  <c r="I1811" i="1"/>
  <c r="J1811" i="1"/>
  <c r="I1779" i="1"/>
  <c r="J1779" i="1"/>
  <c r="I1715" i="1"/>
  <c r="J1715" i="1"/>
  <c r="I1683" i="1"/>
  <c r="J1683" i="1"/>
  <c r="I1603" i="1"/>
  <c r="J1603" i="1"/>
  <c r="I1571" i="1"/>
  <c r="J1571" i="1"/>
  <c r="I1475" i="1"/>
  <c r="J1475" i="1"/>
  <c r="I1411" i="1"/>
  <c r="J1411" i="1"/>
  <c r="I1363" i="1"/>
  <c r="J1363" i="1"/>
  <c r="I1299" i="1"/>
  <c r="J1299" i="1"/>
  <c r="I1187" i="1"/>
  <c r="J1187" i="1"/>
  <c r="I1043" i="1"/>
  <c r="J1043" i="1"/>
  <c r="I899" i="1"/>
  <c r="J899" i="1"/>
  <c r="I835" i="1"/>
  <c r="J835" i="1"/>
  <c r="I787" i="1"/>
  <c r="J787" i="1"/>
  <c r="I659" i="1"/>
  <c r="J659" i="1"/>
  <c r="I611" i="1"/>
  <c r="J611" i="1"/>
  <c r="I563" i="1"/>
  <c r="J563" i="1"/>
  <c r="I547" i="1"/>
  <c r="J547" i="1"/>
  <c r="I515" i="1"/>
  <c r="J515" i="1"/>
  <c r="I499" i="1"/>
  <c r="J499" i="1"/>
  <c r="I467" i="1"/>
  <c r="J467" i="1"/>
  <c r="I403" i="1"/>
  <c r="J403" i="1"/>
  <c r="I355" i="1"/>
  <c r="J355" i="1"/>
  <c r="I339" i="1"/>
  <c r="J339" i="1"/>
  <c r="I275" i="1"/>
  <c r="J275" i="1"/>
  <c r="I259" i="1"/>
  <c r="J259" i="1"/>
  <c r="I227" i="1"/>
  <c r="J227" i="1"/>
  <c r="I211" i="1"/>
  <c r="J211" i="1"/>
  <c r="I195" i="1"/>
  <c r="J195" i="1"/>
  <c r="I179" i="1"/>
  <c r="J179" i="1"/>
  <c r="I163" i="1"/>
  <c r="J163" i="1"/>
  <c r="I147" i="1"/>
  <c r="J147" i="1"/>
  <c r="I131" i="1"/>
  <c r="J131" i="1"/>
  <c r="I99" i="1"/>
  <c r="J99" i="1"/>
  <c r="I67" i="1"/>
  <c r="J67" i="1"/>
  <c r="I51" i="1"/>
  <c r="J51" i="1"/>
  <c r="I3" i="1"/>
  <c r="J3" i="1"/>
  <c r="J3056" i="1"/>
  <c r="J4069" i="1"/>
  <c r="I15221" i="1"/>
  <c r="J15221" i="1"/>
  <c r="I14725" i="1"/>
  <c r="J14725" i="1"/>
  <c r="I13589" i="1"/>
  <c r="J13589" i="1"/>
  <c r="I4389" i="1"/>
  <c r="J4389" i="1"/>
  <c r="I15346" i="1"/>
  <c r="J15346" i="1"/>
  <c r="I15330" i="1"/>
  <c r="J15330" i="1"/>
  <c r="I15298" i="1"/>
  <c r="J15298" i="1"/>
  <c r="I15282" i="1"/>
  <c r="J15282" i="1"/>
  <c r="I15250" i="1"/>
  <c r="J15250" i="1"/>
  <c r="I15186" i="1"/>
  <c r="J15186" i="1"/>
  <c r="I15138" i="1"/>
  <c r="J15138" i="1"/>
  <c r="I15010" i="1"/>
  <c r="J15010" i="1"/>
  <c r="I14930" i="1"/>
  <c r="J14930" i="1"/>
  <c r="I14866" i="1"/>
  <c r="J14866" i="1"/>
  <c r="I14818" i="1"/>
  <c r="J14818" i="1"/>
  <c r="I14802" i="1"/>
  <c r="J14802" i="1"/>
  <c r="I14706" i="1"/>
  <c r="J14706" i="1"/>
  <c r="I14690" i="1"/>
  <c r="J14690" i="1"/>
  <c r="I14562" i="1"/>
  <c r="J14562" i="1"/>
  <c r="I14514" i="1"/>
  <c r="J14514" i="1"/>
  <c r="I14450" i="1"/>
  <c r="J14450" i="1"/>
  <c r="I14386" i="1"/>
  <c r="J14386" i="1"/>
  <c r="I14338" i="1"/>
  <c r="J14338" i="1"/>
  <c r="I14274" i="1"/>
  <c r="J14274" i="1"/>
  <c r="I14162" i="1"/>
  <c r="J14162" i="1"/>
  <c r="I14066" i="1"/>
  <c r="J14066" i="1"/>
  <c r="I14018" i="1"/>
  <c r="J14018" i="1"/>
  <c r="I13970" i="1"/>
  <c r="J13970" i="1"/>
  <c r="I13954" i="1"/>
  <c r="J13954" i="1"/>
  <c r="I13938" i="1"/>
  <c r="J13938" i="1"/>
  <c r="I13730" i="1"/>
  <c r="J13730" i="1"/>
  <c r="I13714" i="1"/>
  <c r="J13714" i="1"/>
  <c r="I13698" i="1"/>
  <c r="J13698" i="1"/>
  <c r="I13650" i="1"/>
  <c r="J13650" i="1"/>
  <c r="I13602" i="1"/>
  <c r="J13602" i="1"/>
  <c r="I13586" i="1"/>
  <c r="J13586" i="1"/>
  <c r="I13538" i="1"/>
  <c r="J13538" i="1"/>
  <c r="I13506" i="1"/>
  <c r="J13506" i="1"/>
  <c r="I13426" i="1"/>
  <c r="J13426" i="1"/>
  <c r="I13346" i="1"/>
  <c r="J13346" i="1"/>
  <c r="I13154" i="1"/>
  <c r="J13154" i="1"/>
  <c r="I13138" i="1"/>
  <c r="J13138" i="1"/>
  <c r="I13106" i="1"/>
  <c r="J13106" i="1"/>
  <c r="I13090" i="1"/>
  <c r="J13090" i="1"/>
  <c r="I12994" i="1"/>
  <c r="J12994" i="1"/>
  <c r="I12946" i="1"/>
  <c r="J12946" i="1"/>
  <c r="I12914" i="1"/>
  <c r="J12914" i="1"/>
  <c r="I12898" i="1"/>
  <c r="J12898" i="1"/>
  <c r="I12882" i="1"/>
  <c r="J12882" i="1"/>
  <c r="I12834" i="1"/>
  <c r="J12834" i="1"/>
  <c r="I12706" i="1"/>
  <c r="J12706" i="1"/>
  <c r="I12658" i="1"/>
  <c r="J12658" i="1"/>
  <c r="I12610" i="1"/>
  <c r="J12610" i="1"/>
  <c r="I12562" i="1"/>
  <c r="J12562" i="1"/>
  <c r="I12466" i="1"/>
  <c r="J12466" i="1"/>
  <c r="I12418" i="1"/>
  <c r="J12418" i="1"/>
  <c r="I12386" i="1"/>
  <c r="J12386" i="1"/>
  <c r="I12354" i="1"/>
  <c r="J12354" i="1"/>
  <c r="I12338" i="1"/>
  <c r="J12338" i="1"/>
  <c r="I12242" i="1"/>
  <c r="J12242" i="1"/>
  <c r="I12178" i="1"/>
  <c r="J12178" i="1"/>
  <c r="I12162" i="1"/>
  <c r="J12162" i="1"/>
  <c r="I12130" i="1"/>
  <c r="J12130" i="1"/>
  <c r="I12114" i="1"/>
  <c r="J12114" i="1"/>
  <c r="I12034" i="1"/>
  <c r="J12034" i="1"/>
  <c r="I12002" i="1"/>
  <c r="J12002" i="1"/>
  <c r="I11906" i="1"/>
  <c r="J11906" i="1"/>
  <c r="I11778" i="1"/>
  <c r="J11778" i="1"/>
  <c r="I11714" i="1"/>
  <c r="J11714" i="1"/>
  <c r="I11698" i="1"/>
  <c r="J11698" i="1"/>
  <c r="I11618" i="1"/>
  <c r="J11618" i="1"/>
  <c r="I11586" i="1"/>
  <c r="J11586" i="1"/>
  <c r="I11538" i="1"/>
  <c r="J11538" i="1"/>
  <c r="I11522" i="1"/>
  <c r="J11522" i="1"/>
  <c r="I11490" i="1"/>
  <c r="J11490" i="1"/>
  <c r="I11458" i="1"/>
  <c r="J11458" i="1"/>
  <c r="I11426" i="1"/>
  <c r="J11426" i="1"/>
  <c r="I11410" i="1"/>
  <c r="J11410" i="1"/>
  <c r="I11378" i="1"/>
  <c r="J11378" i="1"/>
  <c r="I11362" i="1"/>
  <c r="J11362" i="1"/>
  <c r="I11346" i="1"/>
  <c r="J11346" i="1"/>
  <c r="I11266" i="1"/>
  <c r="J11266" i="1"/>
  <c r="I11202" i="1"/>
  <c r="J11202" i="1"/>
  <c r="I11186" i="1"/>
  <c r="J11186" i="1"/>
  <c r="I11170" i="1"/>
  <c r="J11170" i="1"/>
  <c r="J11138" i="1"/>
  <c r="I11138" i="1"/>
  <c r="I11122" i="1"/>
  <c r="J11122" i="1"/>
  <c r="I11074" i="1"/>
  <c r="J11074" i="1"/>
  <c r="I11058" i="1"/>
  <c r="J11058" i="1"/>
  <c r="I11026" i="1"/>
  <c r="J11026" i="1"/>
  <c r="I10946" i="1"/>
  <c r="J10946" i="1"/>
  <c r="I10818" i="1"/>
  <c r="J10818" i="1"/>
  <c r="I10786" i="1"/>
  <c r="J10786" i="1"/>
  <c r="I10754" i="1"/>
  <c r="J10754" i="1"/>
  <c r="I10738" i="1"/>
  <c r="J10738" i="1"/>
  <c r="I10674" i="1"/>
  <c r="J10674" i="1"/>
  <c r="I10642" i="1"/>
  <c r="J10642" i="1"/>
  <c r="I10594" i="1"/>
  <c r="J10594" i="1"/>
  <c r="J10562" i="1"/>
  <c r="I10562" i="1"/>
  <c r="I10546" i="1"/>
  <c r="J10546" i="1"/>
  <c r="I10530" i="1"/>
  <c r="J10530" i="1"/>
  <c r="I10514" i="1"/>
  <c r="J10514" i="1"/>
  <c r="I10482" i="1"/>
  <c r="J10482" i="1"/>
  <c r="I10450" i="1"/>
  <c r="J10450" i="1"/>
  <c r="I10386" i="1"/>
  <c r="J10386" i="1"/>
  <c r="I10370" i="1"/>
  <c r="J10370" i="1"/>
  <c r="I10354" i="1"/>
  <c r="J10354" i="1"/>
  <c r="I10322" i="1"/>
  <c r="J10322" i="1"/>
  <c r="I10290" i="1"/>
  <c r="J10290" i="1"/>
  <c r="I10210" i="1"/>
  <c r="J10210" i="1"/>
  <c r="I10178" i="1"/>
  <c r="J10178" i="1"/>
  <c r="I10162" i="1"/>
  <c r="J10162" i="1"/>
  <c r="I10146" i="1"/>
  <c r="J10146" i="1"/>
  <c r="I10114" i="1"/>
  <c r="J10114" i="1"/>
  <c r="I10098" i="1"/>
  <c r="J10098" i="1"/>
  <c r="I10034" i="1"/>
  <c r="J10034" i="1"/>
  <c r="I10018" i="1"/>
  <c r="J10018" i="1"/>
  <c r="I9986" i="1"/>
  <c r="J9986" i="1"/>
  <c r="I9970" i="1"/>
  <c r="J9970" i="1"/>
  <c r="I9858" i="1"/>
  <c r="J9858" i="1"/>
  <c r="I9810" i="1"/>
  <c r="J9810" i="1"/>
  <c r="I9794" i="1"/>
  <c r="J9794" i="1"/>
  <c r="I9778" i="1"/>
  <c r="J9778" i="1"/>
  <c r="I9762" i="1"/>
  <c r="J9762" i="1"/>
  <c r="I9746" i="1"/>
  <c r="J9746" i="1"/>
  <c r="I9650" i="1"/>
  <c r="J9650" i="1"/>
  <c r="I9618" i="1"/>
  <c r="J9618" i="1"/>
  <c r="I9602" i="1"/>
  <c r="J9602" i="1"/>
  <c r="I9586" i="1"/>
  <c r="J9586" i="1"/>
  <c r="I9522" i="1"/>
  <c r="J9522" i="1"/>
  <c r="I9506" i="1"/>
  <c r="J9506" i="1"/>
  <c r="I9490" i="1"/>
  <c r="J9490" i="1"/>
  <c r="I9442" i="1"/>
  <c r="J9442" i="1"/>
  <c r="I9426" i="1"/>
  <c r="J9426" i="1"/>
  <c r="I9410" i="1"/>
  <c r="J9410" i="1"/>
  <c r="I9394" i="1"/>
  <c r="J9394" i="1"/>
  <c r="I9362" i="1"/>
  <c r="J9362" i="1"/>
  <c r="I9266" i="1"/>
  <c r="J9266" i="1"/>
  <c r="I9234" i="1"/>
  <c r="J9234" i="1"/>
  <c r="I9202" i="1"/>
  <c r="J9202" i="1"/>
  <c r="I9154" i="1"/>
  <c r="J9154" i="1"/>
  <c r="I9138" i="1"/>
  <c r="J9138" i="1"/>
  <c r="I9042" i="1"/>
  <c r="J9042" i="1"/>
  <c r="I9026" i="1"/>
  <c r="J9026" i="1"/>
  <c r="I9010" i="1"/>
  <c r="J9010" i="1"/>
  <c r="I8930" i="1"/>
  <c r="J8930" i="1"/>
  <c r="I8882" i="1"/>
  <c r="J8882" i="1"/>
  <c r="I8850" i="1"/>
  <c r="J8850" i="1"/>
  <c r="J8738" i="1"/>
  <c r="I8738" i="1"/>
  <c r="I8690" i="1"/>
  <c r="J8690" i="1"/>
  <c r="I8674" i="1"/>
  <c r="J8674" i="1"/>
  <c r="I8642" i="1"/>
  <c r="J8642" i="1"/>
  <c r="I8594" i="1"/>
  <c r="J8594" i="1"/>
  <c r="I8578" i="1"/>
  <c r="J8578" i="1"/>
  <c r="I8562" i="1"/>
  <c r="J8562" i="1"/>
  <c r="I8466" i="1"/>
  <c r="J8466" i="1"/>
  <c r="I8450" i="1"/>
  <c r="J8450" i="1"/>
  <c r="I8338" i="1"/>
  <c r="J8338" i="1"/>
  <c r="I8322" i="1"/>
  <c r="J8322" i="1"/>
  <c r="I8290" i="1"/>
  <c r="J8290" i="1"/>
  <c r="I8274" i="1"/>
  <c r="J8274" i="1"/>
  <c r="I8258" i="1"/>
  <c r="J8258" i="1"/>
  <c r="I8226" i="1"/>
  <c r="J8226" i="1"/>
  <c r="I8210" i="1"/>
  <c r="J8210" i="1"/>
  <c r="I8162" i="1"/>
  <c r="J8162" i="1"/>
  <c r="I8066" i="1"/>
  <c r="J8066" i="1"/>
  <c r="I8050" i="1"/>
  <c r="J8050" i="1"/>
  <c r="I7970" i="1"/>
  <c r="J7970" i="1"/>
  <c r="I7938" i="1"/>
  <c r="J7938" i="1"/>
  <c r="I7922" i="1"/>
  <c r="J7922" i="1"/>
  <c r="I7890" i="1"/>
  <c r="J7890" i="1"/>
  <c r="I7842" i="1"/>
  <c r="J7842" i="1"/>
  <c r="I7826" i="1"/>
  <c r="J7826" i="1"/>
  <c r="I7794" i="1"/>
  <c r="J7794" i="1"/>
  <c r="I7762" i="1"/>
  <c r="J7762" i="1"/>
  <c r="I7746" i="1"/>
  <c r="J7746" i="1"/>
  <c r="I7730" i="1"/>
  <c r="J7730" i="1"/>
  <c r="I7714" i="1"/>
  <c r="J7714" i="1"/>
  <c r="I7698" i="1"/>
  <c r="J7698" i="1"/>
  <c r="I7634" i="1"/>
  <c r="J7634" i="1"/>
  <c r="I7586" i="1"/>
  <c r="J7586" i="1"/>
  <c r="I7570" i="1"/>
  <c r="J7570" i="1"/>
  <c r="I7554" i="1"/>
  <c r="J7554" i="1"/>
  <c r="I7538" i="1"/>
  <c r="J7538" i="1"/>
  <c r="I7442" i="1"/>
  <c r="J7442" i="1"/>
  <c r="I7426" i="1"/>
  <c r="J7426" i="1"/>
  <c r="I7362" i="1"/>
  <c r="J7362" i="1"/>
  <c r="I7330" i="1"/>
  <c r="J7330" i="1"/>
  <c r="I7314" i="1"/>
  <c r="J7314" i="1"/>
  <c r="I7218" i="1"/>
  <c r="J7218" i="1"/>
  <c r="I7202" i="1"/>
  <c r="J7202" i="1"/>
  <c r="I7170" i="1"/>
  <c r="J7170" i="1"/>
  <c r="I7090" i="1"/>
  <c r="J7090" i="1"/>
  <c r="I7074" i="1"/>
  <c r="J7074" i="1"/>
  <c r="I7058" i="1"/>
  <c r="J7058" i="1"/>
  <c r="I7026" i="1"/>
  <c r="J7026" i="1"/>
  <c r="I7010" i="1"/>
  <c r="J7010" i="1"/>
  <c r="I6962" i="1"/>
  <c r="J6962" i="1"/>
  <c r="I6930" i="1"/>
  <c r="J6930" i="1"/>
  <c r="I6914" i="1"/>
  <c r="J6914" i="1"/>
  <c r="I6898" i="1"/>
  <c r="J6898" i="1"/>
  <c r="I6866" i="1"/>
  <c r="J6866" i="1"/>
  <c r="I6850" i="1"/>
  <c r="J6850" i="1"/>
  <c r="I6786" i="1"/>
  <c r="J6786" i="1"/>
  <c r="I6754" i="1"/>
  <c r="J6754" i="1"/>
  <c r="I6738" i="1"/>
  <c r="J6738" i="1"/>
  <c r="I6706" i="1"/>
  <c r="J6706" i="1"/>
  <c r="I6690" i="1"/>
  <c r="J6690" i="1"/>
  <c r="I6674" i="1"/>
  <c r="J6674" i="1"/>
  <c r="I6658" i="1"/>
  <c r="J6658" i="1"/>
  <c r="I6642" i="1"/>
  <c r="J6642" i="1"/>
  <c r="I6610" i="1"/>
  <c r="J6610" i="1"/>
  <c r="I6578" i="1"/>
  <c r="J6578" i="1"/>
  <c r="I6562" i="1"/>
  <c r="J6562" i="1"/>
  <c r="I6466" i="1"/>
  <c r="J6466" i="1"/>
  <c r="I6386" i="1"/>
  <c r="J6386" i="1"/>
  <c r="I6338" i="1"/>
  <c r="J6338" i="1"/>
  <c r="I6290" i="1"/>
  <c r="J6290" i="1"/>
  <c r="I6258" i="1"/>
  <c r="J6258" i="1"/>
  <c r="I6242" i="1"/>
  <c r="J6242" i="1"/>
  <c r="I6194" i="1"/>
  <c r="J6194" i="1"/>
  <c r="I6162" i="1"/>
  <c r="J6162" i="1"/>
  <c r="I6002" i="1"/>
  <c r="J6002" i="1"/>
  <c r="I5986" i="1"/>
  <c r="J5986" i="1"/>
  <c r="I5954" i="1"/>
  <c r="J5954" i="1"/>
  <c r="I5922" i="1"/>
  <c r="J5922" i="1"/>
  <c r="I5890" i="1"/>
  <c r="J5890" i="1"/>
  <c r="I5826" i="1"/>
  <c r="J5826" i="1"/>
  <c r="I5810" i="1"/>
  <c r="J5810" i="1"/>
  <c r="I5794" i="1"/>
  <c r="J5794" i="1"/>
  <c r="I5778" i="1"/>
  <c r="J5778" i="1"/>
  <c r="I5730" i="1"/>
  <c r="J5730" i="1"/>
  <c r="I5698" i="1"/>
  <c r="J5698" i="1"/>
  <c r="I5666" i="1"/>
  <c r="J5666" i="1"/>
  <c r="I5650" i="1"/>
  <c r="J5650" i="1"/>
  <c r="I5634" i="1"/>
  <c r="J5634" i="1"/>
  <c r="I5602" i="1"/>
  <c r="J5602" i="1"/>
  <c r="I5570" i="1"/>
  <c r="J5570" i="1"/>
  <c r="I5522" i="1"/>
  <c r="J5522" i="1"/>
  <c r="I5506" i="1"/>
  <c r="J5506" i="1"/>
  <c r="I5490" i="1"/>
  <c r="J5490" i="1"/>
  <c r="I5442" i="1"/>
  <c r="J5442" i="1"/>
  <c r="I5426" i="1"/>
  <c r="J5426" i="1"/>
  <c r="I5362" i="1"/>
  <c r="J5362" i="1"/>
  <c r="I5346" i="1"/>
  <c r="J5346" i="1"/>
  <c r="I5330" i="1"/>
  <c r="J5330" i="1"/>
  <c r="I5298" i="1"/>
  <c r="J5298" i="1"/>
  <c r="I5250" i="1"/>
  <c r="J5250" i="1"/>
  <c r="I5202" i="1"/>
  <c r="J5202" i="1"/>
  <c r="I5170" i="1"/>
  <c r="J5170" i="1"/>
  <c r="I5090" i="1"/>
  <c r="J5090" i="1"/>
  <c r="I5074" i="1"/>
  <c r="J5074" i="1"/>
  <c r="I4994" i="1"/>
  <c r="J4994" i="1"/>
  <c r="I4978" i="1"/>
  <c r="J4978" i="1"/>
  <c r="I4962" i="1"/>
  <c r="J4962" i="1"/>
  <c r="I4866" i="1"/>
  <c r="J4866" i="1"/>
  <c r="I4738" i="1"/>
  <c r="J4738" i="1"/>
  <c r="I4626" i="1"/>
  <c r="J4626" i="1"/>
  <c r="I4594" i="1"/>
  <c r="J4594" i="1"/>
  <c r="I4578" i="1"/>
  <c r="J4578" i="1"/>
  <c r="I4530" i="1"/>
  <c r="J4530" i="1"/>
  <c r="I4514" i="1"/>
  <c r="J4514" i="1"/>
  <c r="I4498" i="1"/>
  <c r="J4498" i="1"/>
  <c r="I4482" i="1"/>
  <c r="J4482" i="1"/>
  <c r="I4466" i="1"/>
  <c r="J4466" i="1"/>
  <c r="I4402" i="1"/>
  <c r="J4402" i="1"/>
  <c r="I4322" i="1"/>
  <c r="J4322" i="1"/>
  <c r="I4306" i="1"/>
  <c r="J4306" i="1"/>
  <c r="I4226" i="1"/>
  <c r="J4226" i="1"/>
  <c r="I4194" i="1"/>
  <c r="J4194" i="1"/>
  <c r="I4178" i="1"/>
  <c r="J4178" i="1"/>
  <c r="I4130" i="1"/>
  <c r="J4130" i="1"/>
  <c r="I4114" i="1"/>
  <c r="J4114" i="1"/>
  <c r="I4066" i="1"/>
  <c r="J4066" i="1"/>
  <c r="I4002" i="1"/>
  <c r="J4002" i="1"/>
  <c r="I3970" i="1"/>
  <c r="J3970" i="1"/>
  <c r="I3954" i="1"/>
  <c r="J3954" i="1"/>
  <c r="I3938" i="1"/>
  <c r="J3938" i="1"/>
  <c r="I3906" i="1"/>
  <c r="J3906" i="1"/>
  <c r="I3874" i="1"/>
  <c r="J3874" i="1"/>
  <c r="I3842" i="1"/>
  <c r="J3842" i="1"/>
  <c r="I3730" i="1"/>
  <c r="J3730" i="1"/>
  <c r="I3714" i="1"/>
  <c r="J3714" i="1"/>
  <c r="I3698" i="1"/>
  <c r="J3698" i="1"/>
  <c r="I3666" i="1"/>
  <c r="J3666" i="1"/>
  <c r="I3634" i="1"/>
  <c r="J3634" i="1"/>
  <c r="I3570" i="1"/>
  <c r="J3570" i="1"/>
  <c r="I3506" i="1"/>
  <c r="J3506" i="1"/>
  <c r="I3426" i="1"/>
  <c r="J3426" i="1"/>
  <c r="I3410" i="1"/>
  <c r="J3410" i="1"/>
  <c r="I3394" i="1"/>
  <c r="J3394" i="1"/>
  <c r="I3282" i="1"/>
  <c r="J3282" i="1"/>
  <c r="I3218" i="1"/>
  <c r="J3218" i="1"/>
  <c r="I3106" i="1"/>
  <c r="J3106" i="1"/>
  <c r="I3010" i="1"/>
  <c r="J3010" i="1"/>
  <c r="I2978" i="1"/>
  <c r="J2978" i="1"/>
  <c r="I2946" i="1"/>
  <c r="J2946" i="1"/>
  <c r="I2930" i="1"/>
  <c r="J2930" i="1"/>
  <c r="I2914" i="1"/>
  <c r="J2914" i="1"/>
  <c r="I2898" i="1"/>
  <c r="J2898" i="1"/>
  <c r="I2866" i="1"/>
  <c r="J2866" i="1"/>
  <c r="I2850" i="1"/>
  <c r="J2850" i="1"/>
  <c r="I2802" i="1"/>
  <c r="J2802" i="1"/>
  <c r="I2770" i="1"/>
  <c r="J2770" i="1"/>
  <c r="I2754" i="1"/>
  <c r="J2754" i="1"/>
  <c r="I2706" i="1"/>
  <c r="J2706" i="1"/>
  <c r="I2690" i="1"/>
  <c r="J2690" i="1"/>
  <c r="I2674" i="1"/>
  <c r="J2674" i="1"/>
  <c r="I2658" i="1"/>
  <c r="J2658" i="1"/>
  <c r="I2642" i="1"/>
  <c r="J2642" i="1"/>
  <c r="I2610" i="1"/>
  <c r="J2610" i="1"/>
  <c r="I2594" i="1"/>
  <c r="J2594" i="1"/>
  <c r="I2386" i="1"/>
  <c r="J2386" i="1"/>
  <c r="I2354" i="1"/>
  <c r="J2354" i="1"/>
  <c r="I2290" i="1"/>
  <c r="J2290" i="1"/>
  <c r="I2258" i="1"/>
  <c r="J2258" i="1"/>
  <c r="I2226" i="1"/>
  <c r="J2226" i="1"/>
  <c r="I2210" i="1"/>
  <c r="J2210" i="1"/>
  <c r="I2194" i="1"/>
  <c r="J2194" i="1"/>
  <c r="I2178" i="1"/>
  <c r="J2178" i="1"/>
  <c r="I2162" i="1"/>
  <c r="J2162" i="1"/>
  <c r="I2098" i="1"/>
  <c r="J2098" i="1"/>
  <c r="I2050" i="1"/>
  <c r="J2050" i="1"/>
  <c r="I2002" i="1"/>
  <c r="J2002" i="1"/>
  <c r="I1986" i="1"/>
  <c r="J1986" i="1"/>
  <c r="I1954" i="1"/>
  <c r="J1954" i="1"/>
  <c r="I1906" i="1"/>
  <c r="J1906" i="1"/>
  <c r="I1874" i="1"/>
  <c r="J1874" i="1"/>
  <c r="I1826" i="1"/>
  <c r="J1826" i="1"/>
  <c r="I1794" i="1"/>
  <c r="J1794" i="1"/>
  <c r="I1762" i="1"/>
  <c r="J1762" i="1"/>
  <c r="I1682" i="1"/>
  <c r="J1682" i="1"/>
  <c r="I1650" i="1"/>
  <c r="J1650" i="1"/>
  <c r="I1634" i="1"/>
  <c r="J1634" i="1"/>
  <c r="I1618" i="1"/>
  <c r="J1618" i="1"/>
  <c r="I1586" i="1"/>
  <c r="J1586" i="1"/>
  <c r="I1538" i="1"/>
  <c r="J1538" i="1"/>
  <c r="I1490" i="1"/>
  <c r="J1490" i="1"/>
  <c r="I1346" i="1"/>
  <c r="J1346" i="1"/>
  <c r="I1250" i="1"/>
  <c r="J1250" i="1"/>
  <c r="I1218" i="1"/>
  <c r="J1218" i="1"/>
  <c r="I1138" i="1"/>
  <c r="J1138" i="1"/>
  <c r="I1090" i="1"/>
  <c r="J1090" i="1"/>
  <c r="I1058" i="1"/>
  <c r="J1058" i="1"/>
  <c r="I994" i="1"/>
  <c r="J994" i="1"/>
  <c r="I882" i="1"/>
  <c r="J882" i="1"/>
  <c r="I818" i="1"/>
  <c r="J818" i="1"/>
  <c r="I786" i="1"/>
  <c r="J786" i="1"/>
  <c r="I770" i="1"/>
  <c r="J770" i="1"/>
  <c r="I658" i="1"/>
  <c r="J658" i="1"/>
  <c r="I562" i="1"/>
  <c r="J562" i="1"/>
  <c r="I514" i="1"/>
  <c r="J514" i="1"/>
  <c r="I466" i="1"/>
  <c r="J466" i="1"/>
  <c r="I418" i="1"/>
  <c r="J418" i="1"/>
  <c r="I402" i="1"/>
  <c r="J402" i="1"/>
  <c r="I338" i="1"/>
  <c r="J338" i="1"/>
  <c r="I306" i="1"/>
  <c r="J306" i="1"/>
  <c r="I290" i="1"/>
  <c r="J290" i="1"/>
  <c r="I194" i="1"/>
  <c r="J194" i="1"/>
  <c r="I178" i="1"/>
  <c r="J178" i="1"/>
  <c r="I98" i="1"/>
  <c r="J98" i="1"/>
  <c r="I82" i="1"/>
  <c r="J82" i="1"/>
  <c r="J2656" i="1"/>
  <c r="J3059" i="1"/>
  <c r="J7397" i="1"/>
  <c r="J3858" i="1"/>
  <c r="J7408" i="1"/>
  <c r="I1709" i="1"/>
  <c r="J893" i="1"/>
  <c r="J1453" i="1"/>
  <c r="J2397" i="1"/>
  <c r="J3053" i="1"/>
  <c r="J9789" i="1"/>
  <c r="J221" i="1"/>
  <c r="J4301" i="1"/>
  <c r="I775" i="1"/>
  <c r="I4605" i="1"/>
  <c r="I9675" i="1"/>
  <c r="J507" i="1"/>
  <c r="J637" i="1"/>
  <c r="J999" i="1"/>
  <c r="J1531" i="1"/>
  <c r="J2487" i="1"/>
  <c r="J3334" i="1"/>
  <c r="J3692" i="1"/>
  <c r="J5755" i="1"/>
  <c r="J6999" i="1"/>
  <c r="J8171" i="1"/>
  <c r="I11757" i="1"/>
  <c r="J11757" i="1"/>
  <c r="I11677" i="1"/>
  <c r="J11677" i="1"/>
  <c r="I11597" i="1"/>
  <c r="J11597" i="1"/>
  <c r="I11517" i="1"/>
  <c r="J11517" i="1"/>
  <c r="I11437" i="1"/>
  <c r="J11437" i="1"/>
  <c r="I11197" i="1"/>
  <c r="J11197" i="1"/>
  <c r="I11117" i="1"/>
  <c r="J11117" i="1"/>
  <c r="I10733" i="1"/>
  <c r="J10733" i="1"/>
  <c r="I10557" i="1"/>
  <c r="J10557" i="1"/>
  <c r="I10413" i="1"/>
  <c r="J10413" i="1"/>
  <c r="I10317" i="1"/>
  <c r="J10317" i="1"/>
  <c r="I10013" i="1"/>
  <c r="J10013" i="1"/>
  <c r="I9677" i="1"/>
  <c r="J9677" i="1"/>
  <c r="I9485" i="1"/>
  <c r="J9485" i="1"/>
  <c r="I9389" i="1"/>
  <c r="J9389" i="1"/>
  <c r="I9213" i="1"/>
  <c r="J9213" i="1"/>
  <c r="I9021" i="1"/>
  <c r="J9021" i="1"/>
  <c r="I8861" i="1"/>
  <c r="J8861" i="1"/>
  <c r="I8717" i="1"/>
  <c r="J8717" i="1"/>
  <c r="I8509" i="1"/>
  <c r="J8509" i="1"/>
  <c r="I8445" i="1"/>
  <c r="J8445" i="1"/>
  <c r="I8317" i="1"/>
  <c r="J8317" i="1"/>
  <c r="I8237" i="1"/>
  <c r="J8237" i="1"/>
  <c r="I8157" i="1"/>
  <c r="J8157" i="1"/>
  <c r="I7933" i="1"/>
  <c r="J7933" i="1"/>
  <c r="I7757" i="1"/>
  <c r="J7757" i="1"/>
  <c r="I7677" i="1"/>
  <c r="J7677" i="1"/>
  <c r="I6893" i="1"/>
  <c r="J6893" i="1"/>
  <c r="I6317" i="1"/>
  <c r="J6317" i="1"/>
  <c r="I5917" i="1"/>
  <c r="J5917" i="1"/>
  <c r="I5373" i="1"/>
  <c r="J5373" i="1"/>
  <c r="I5021" i="1"/>
  <c r="J5021" i="1"/>
  <c r="I4941" i="1"/>
  <c r="J4941" i="1"/>
  <c r="I4845" i="1"/>
  <c r="J4845" i="1"/>
  <c r="I4541" i="1"/>
  <c r="J4541" i="1"/>
  <c r="I4173" i="1"/>
  <c r="J4173" i="1"/>
  <c r="I3933" i="1"/>
  <c r="J3933" i="1"/>
  <c r="I3709" i="1"/>
  <c r="J3709" i="1"/>
  <c r="I3405" i="1"/>
  <c r="J3405" i="1"/>
  <c r="I3165" i="1"/>
  <c r="J3165" i="1"/>
  <c r="I2909" i="1"/>
  <c r="J2909" i="1"/>
  <c r="I2845" i="1"/>
  <c r="J2845" i="1"/>
  <c r="I2765" i="1"/>
  <c r="J2765" i="1"/>
  <c r="I2589" i="1"/>
  <c r="J2589" i="1"/>
  <c r="I2509" i="1"/>
  <c r="J2509" i="1"/>
  <c r="I1869" i="1"/>
  <c r="J1869" i="1"/>
  <c r="I1725" i="1"/>
  <c r="J1725" i="1"/>
  <c r="I1485" i="1"/>
  <c r="J1485" i="1"/>
  <c r="I1309" i="1"/>
  <c r="J1309" i="1"/>
  <c r="I1117" i="1"/>
  <c r="J1117" i="1"/>
  <c r="I541" i="1"/>
  <c r="J541" i="1"/>
  <c r="I445" i="1"/>
  <c r="J445" i="1"/>
  <c r="J1005" i="1"/>
  <c r="I15164" i="1"/>
  <c r="J15164" i="1"/>
  <c r="I15068" i="1"/>
  <c r="J15068" i="1"/>
  <c r="I14668" i="1"/>
  <c r="J14668" i="1"/>
  <c r="I14460" i="1"/>
  <c r="J14460" i="1"/>
  <c r="I13996" i="1"/>
  <c r="J13996" i="1"/>
  <c r="I13804" i="1"/>
  <c r="J13804" i="1"/>
  <c r="I13292" i="1"/>
  <c r="J13292" i="1"/>
  <c r="I13132" i="1"/>
  <c r="J13132" i="1"/>
  <c r="I12812" i="1"/>
  <c r="J12812" i="1"/>
  <c r="I12300" i="1"/>
  <c r="J12300" i="1"/>
  <c r="I12188" i="1"/>
  <c r="J12188" i="1"/>
  <c r="I12108" i="1"/>
  <c r="J12108" i="1"/>
  <c r="I11948" i="1"/>
  <c r="J11948" i="1"/>
  <c r="I11868" i="1"/>
  <c r="J11868" i="1"/>
  <c r="I11708" i="1"/>
  <c r="J11708" i="1"/>
  <c r="I11548" i="1"/>
  <c r="J11548" i="1"/>
  <c r="I11260" i="1"/>
  <c r="J11260" i="1"/>
  <c r="I11084" i="1"/>
  <c r="J11084" i="1"/>
  <c r="I10988" i="1"/>
  <c r="J10988" i="1"/>
  <c r="I10700" i="1"/>
  <c r="J10700" i="1"/>
  <c r="I9996" i="1"/>
  <c r="J9996" i="1"/>
  <c r="I9900" i="1"/>
  <c r="J9900" i="1"/>
  <c r="I9628" i="1"/>
  <c r="J9628" i="1"/>
  <c r="I9532" i="1"/>
  <c r="J9532" i="1"/>
  <c r="I9452" i="1"/>
  <c r="J9452" i="1"/>
  <c r="I9212" i="1"/>
  <c r="J9212" i="1"/>
  <c r="I9020" i="1"/>
  <c r="J9020" i="1"/>
  <c r="I8844" i="1"/>
  <c r="J8844" i="1"/>
  <c r="I8476" i="1"/>
  <c r="J8476" i="1"/>
  <c r="I8220" i="1"/>
  <c r="J8220" i="1"/>
  <c r="I8140" i="1"/>
  <c r="J8140" i="1"/>
  <c r="I7788" i="1"/>
  <c r="J7788" i="1"/>
  <c r="I7452" i="1"/>
  <c r="J7452" i="1"/>
  <c r="I7292" i="1"/>
  <c r="J7292" i="1"/>
  <c r="I6956" i="1"/>
  <c r="J6956" i="1"/>
  <c r="I6748" i="1"/>
  <c r="J6748" i="1"/>
  <c r="I6572" i="1"/>
  <c r="J6572" i="1"/>
  <c r="I6300" i="1"/>
  <c r="J6300" i="1"/>
  <c r="I6124" i="1"/>
  <c r="J6124" i="1"/>
  <c r="I5932" i="1"/>
  <c r="J5932" i="1"/>
  <c r="I5788" i="1"/>
  <c r="J5788" i="1"/>
  <c r="I5628" i="1"/>
  <c r="J5628" i="1"/>
  <c r="I5564" i="1"/>
  <c r="J5564" i="1"/>
  <c r="I5356" i="1"/>
  <c r="J5356" i="1"/>
  <c r="I5308" i="1"/>
  <c r="J5308" i="1"/>
  <c r="I5100" i="1"/>
  <c r="J5100" i="1"/>
  <c r="I4972" i="1"/>
  <c r="J4972" i="1"/>
  <c r="I4540" i="1"/>
  <c r="J4540" i="1"/>
  <c r="I4492" i="1"/>
  <c r="J4492" i="1"/>
  <c r="I4220" i="1"/>
  <c r="J4220" i="1"/>
  <c r="I4156" i="1"/>
  <c r="J4156" i="1"/>
  <c r="I4092" i="1"/>
  <c r="J4092" i="1"/>
  <c r="I3276" i="1"/>
  <c r="J3276" i="1"/>
  <c r="I3212" i="1"/>
  <c r="J3212" i="1"/>
  <c r="I3068" i="1"/>
  <c r="J3068" i="1"/>
  <c r="I2892" i="1"/>
  <c r="J2892" i="1"/>
  <c r="I2604" i="1"/>
  <c r="J2604" i="1"/>
  <c r="I2476" i="1"/>
  <c r="J2476" i="1"/>
  <c r="I2348" i="1"/>
  <c r="J2348" i="1"/>
  <c r="I2236" i="1"/>
  <c r="J2236" i="1"/>
  <c r="I2172" i="1"/>
  <c r="J2172" i="1"/>
  <c r="I1756" i="1"/>
  <c r="J1756" i="1"/>
  <c r="I1564" i="1"/>
  <c r="J1564" i="1"/>
  <c r="J524" i="1"/>
  <c r="I524" i="1"/>
  <c r="I284" i="1"/>
  <c r="J284" i="1"/>
  <c r="I204" i="1"/>
  <c r="J204" i="1"/>
  <c r="I4637" i="1"/>
  <c r="J3341" i="1"/>
  <c r="I15323" i="1"/>
  <c r="J15323" i="1"/>
  <c r="I15275" i="1"/>
  <c r="J15275" i="1"/>
  <c r="I14923" i="1"/>
  <c r="J14923" i="1"/>
  <c r="I14779" i="1"/>
  <c r="J14779" i="1"/>
  <c r="I14587" i="1"/>
  <c r="J14587" i="1"/>
  <c r="I13787" i="1"/>
  <c r="J13787" i="1"/>
  <c r="I13739" i="1"/>
  <c r="J13739" i="1"/>
  <c r="I13659" i="1"/>
  <c r="J13659" i="1"/>
  <c r="I13611" i="1"/>
  <c r="J13611" i="1"/>
  <c r="I13547" i="1"/>
  <c r="J13547" i="1"/>
  <c r="I13419" i="1"/>
  <c r="J13419" i="1"/>
  <c r="I13291" i="1"/>
  <c r="J13291" i="1"/>
  <c r="I13227" i="1"/>
  <c r="J13227" i="1"/>
  <c r="I12811" i="1"/>
  <c r="J12811" i="1"/>
  <c r="I12763" i="1"/>
  <c r="J12763" i="1"/>
  <c r="I12715" i="1"/>
  <c r="J12715" i="1"/>
  <c r="I12667" i="1"/>
  <c r="J12667" i="1"/>
  <c r="I12619" i="1"/>
  <c r="J12619" i="1"/>
  <c r="I12475" i="1"/>
  <c r="J12475" i="1"/>
  <c r="I12427" i="1"/>
  <c r="J12427" i="1"/>
  <c r="I12379" i="1"/>
  <c r="J12379" i="1"/>
  <c r="I12283" i="1"/>
  <c r="J12283" i="1"/>
  <c r="I12235" i="1"/>
  <c r="J12235" i="1"/>
  <c r="I12187" i="1"/>
  <c r="J12187" i="1"/>
  <c r="I12043" i="1"/>
  <c r="J12043" i="1"/>
  <c r="I11995" i="1"/>
  <c r="J11995" i="1"/>
  <c r="I11707" i="1"/>
  <c r="J11707" i="1"/>
  <c r="J11611" i="1"/>
  <c r="I11611" i="1"/>
  <c r="I11323" i="1"/>
  <c r="J11323" i="1"/>
  <c r="I11275" i="1"/>
  <c r="J11275" i="1"/>
  <c r="I10731" i="1"/>
  <c r="J10731" i="1"/>
  <c r="I10635" i="1"/>
  <c r="J10635" i="1"/>
  <c r="J10587" i="1"/>
  <c r="I10587" i="1"/>
  <c r="I10315" i="1"/>
  <c r="J10315" i="1"/>
  <c r="I10251" i="1"/>
  <c r="J10251" i="1"/>
  <c r="J10203" i="1"/>
  <c r="I10203" i="1"/>
  <c r="I10123" i="1"/>
  <c r="J10123" i="1"/>
  <c r="I10107" i="1"/>
  <c r="J10107" i="1"/>
  <c r="I10075" i="1"/>
  <c r="J10075" i="1"/>
  <c r="I9995" i="1"/>
  <c r="J9995" i="1"/>
  <c r="I9963" i="1"/>
  <c r="J9963" i="1"/>
  <c r="I9915" i="1"/>
  <c r="J9915" i="1"/>
  <c r="I9899" i="1"/>
  <c r="J9899" i="1"/>
  <c r="I9867" i="1"/>
  <c r="J9867" i="1"/>
  <c r="I9819" i="1"/>
  <c r="J9819" i="1"/>
  <c r="I9739" i="1"/>
  <c r="J9739" i="1"/>
  <c r="I9643" i="1"/>
  <c r="J9643" i="1"/>
  <c r="I9627" i="1"/>
  <c r="J9627" i="1"/>
  <c r="I9611" i="1"/>
  <c r="J9611" i="1"/>
  <c r="I9595" i="1"/>
  <c r="J9595" i="1"/>
  <c r="I9579" i="1"/>
  <c r="J9579" i="1"/>
  <c r="I9563" i="1"/>
  <c r="J9563" i="1"/>
  <c r="I9547" i="1"/>
  <c r="J9547" i="1"/>
  <c r="I9531" i="1"/>
  <c r="J9531" i="1"/>
  <c r="I9499" i="1"/>
  <c r="J9499" i="1"/>
  <c r="I9467" i="1"/>
  <c r="J9467" i="1"/>
  <c r="I9403" i="1"/>
  <c r="J9403" i="1"/>
  <c r="I9387" i="1"/>
  <c r="J9387" i="1"/>
  <c r="I9323" i="1"/>
  <c r="J9323" i="1"/>
  <c r="I9259" i="1"/>
  <c r="J9259" i="1"/>
  <c r="I9243" i="1"/>
  <c r="J9243" i="1"/>
  <c r="I9211" i="1"/>
  <c r="J9211" i="1"/>
  <c r="J9179" i="1"/>
  <c r="I9179" i="1"/>
  <c r="I9131" i="1"/>
  <c r="J9131" i="1"/>
  <c r="I9115" i="1"/>
  <c r="J9115" i="1"/>
  <c r="I9099" i="1"/>
  <c r="J9099" i="1"/>
  <c r="I9083" i="1"/>
  <c r="J9083" i="1"/>
  <c r="I9035" i="1"/>
  <c r="J9035" i="1"/>
  <c r="I8971" i="1"/>
  <c r="J8971" i="1"/>
  <c r="I8923" i="1"/>
  <c r="J8923" i="1"/>
  <c r="I8875" i="1"/>
  <c r="J8875" i="1"/>
  <c r="I8859" i="1"/>
  <c r="J8859" i="1"/>
  <c r="I8843" i="1"/>
  <c r="J8843" i="1"/>
  <c r="I8811" i="1"/>
  <c r="J8811" i="1"/>
  <c r="I8795" i="1"/>
  <c r="J8795" i="1"/>
  <c r="I8779" i="1"/>
  <c r="J8779" i="1"/>
  <c r="I8699" i="1"/>
  <c r="J8699" i="1"/>
  <c r="I8651" i="1"/>
  <c r="J8651" i="1"/>
  <c r="I8619" i="1"/>
  <c r="J8619" i="1"/>
  <c r="I8523" i="1"/>
  <c r="J8523" i="1"/>
  <c r="I8507" i="1"/>
  <c r="J8507" i="1"/>
  <c r="I8411" i="1"/>
  <c r="J8411" i="1"/>
  <c r="I8395" i="1"/>
  <c r="J8395" i="1"/>
  <c r="I8379" i="1"/>
  <c r="J8379" i="1"/>
  <c r="I8363" i="1"/>
  <c r="J8363" i="1"/>
  <c r="I8347" i="1"/>
  <c r="J8347" i="1"/>
  <c r="I8203" i="1"/>
  <c r="J8203" i="1"/>
  <c r="I8107" i="1"/>
  <c r="J8107" i="1"/>
  <c r="I8075" i="1"/>
  <c r="J8075" i="1"/>
  <c r="I8043" i="1"/>
  <c r="J8043" i="1"/>
  <c r="I7995" i="1"/>
  <c r="J7995" i="1"/>
  <c r="I7963" i="1"/>
  <c r="J7963" i="1"/>
  <c r="I7915" i="1"/>
  <c r="J7915" i="1"/>
  <c r="I7899" i="1"/>
  <c r="J7899" i="1"/>
  <c r="I7867" i="1"/>
  <c r="J7867" i="1"/>
  <c r="I7851" i="1"/>
  <c r="J7851" i="1"/>
  <c r="I7819" i="1"/>
  <c r="J7819" i="1"/>
  <c r="I7803" i="1"/>
  <c r="J7803" i="1"/>
  <c r="I7787" i="1"/>
  <c r="J7787" i="1"/>
  <c r="I7755" i="1"/>
  <c r="J7755" i="1"/>
  <c r="I7659" i="1"/>
  <c r="J7659" i="1"/>
  <c r="I7611" i="1"/>
  <c r="J7611" i="1"/>
  <c r="I7595" i="1"/>
  <c r="J7595" i="1"/>
  <c r="I7563" i="1"/>
  <c r="J7563" i="1"/>
  <c r="I7515" i="1"/>
  <c r="J7515" i="1"/>
  <c r="J7467" i="1"/>
  <c r="I7467" i="1"/>
  <c r="I7451" i="1"/>
  <c r="J7451" i="1"/>
  <c r="I7435" i="1"/>
  <c r="J7435" i="1"/>
  <c r="I7387" i="1"/>
  <c r="J7387" i="1"/>
  <c r="I7355" i="1"/>
  <c r="J7355" i="1"/>
  <c r="I7291" i="1"/>
  <c r="J7291" i="1"/>
  <c r="I7275" i="1"/>
  <c r="J7275" i="1"/>
  <c r="I7243" i="1"/>
  <c r="J7243" i="1"/>
  <c r="I7227" i="1"/>
  <c r="J7227" i="1"/>
  <c r="I7211" i="1"/>
  <c r="J7211" i="1"/>
  <c r="I7179" i="1"/>
  <c r="J7179" i="1"/>
  <c r="I7163" i="1"/>
  <c r="J7163" i="1"/>
  <c r="I7099" i="1"/>
  <c r="J7099" i="1"/>
  <c r="I7083" i="1"/>
  <c r="J7083" i="1"/>
  <c r="I7067" i="1"/>
  <c r="J7067" i="1"/>
  <c r="J7051" i="1"/>
  <c r="I7051" i="1"/>
  <c r="J7019" i="1"/>
  <c r="I7019" i="1"/>
  <c r="I7003" i="1"/>
  <c r="J7003" i="1"/>
  <c r="I6891" i="1"/>
  <c r="J6891" i="1"/>
  <c r="I6875" i="1"/>
  <c r="J6875" i="1"/>
  <c r="J6859" i="1"/>
  <c r="I6859" i="1"/>
  <c r="I6795" i="1"/>
  <c r="J6795" i="1"/>
  <c r="I6731" i="1"/>
  <c r="J6731" i="1"/>
  <c r="I6699" i="1"/>
  <c r="J6699" i="1"/>
  <c r="I6635" i="1"/>
  <c r="J6635" i="1"/>
  <c r="I6603" i="1"/>
  <c r="J6603" i="1"/>
  <c r="I6555" i="1"/>
  <c r="J6555" i="1"/>
  <c r="I6523" i="1"/>
  <c r="J6523" i="1"/>
  <c r="J6443" i="1"/>
  <c r="I6443" i="1"/>
  <c r="I6427" i="1"/>
  <c r="J6427" i="1"/>
  <c r="I6331" i="1"/>
  <c r="J6331" i="1"/>
  <c r="I6283" i="1"/>
  <c r="J6283" i="1"/>
  <c r="I6267" i="1"/>
  <c r="J6267" i="1"/>
  <c r="I6251" i="1"/>
  <c r="J6251" i="1"/>
  <c r="I6235" i="1"/>
  <c r="J6235" i="1"/>
  <c r="I6171" i="1"/>
  <c r="J6171" i="1"/>
  <c r="I6155" i="1"/>
  <c r="J6155" i="1"/>
  <c r="I6091" i="1"/>
  <c r="J6091" i="1"/>
  <c r="I5963" i="1"/>
  <c r="J5963" i="1"/>
  <c r="I5915" i="1"/>
  <c r="J5915" i="1"/>
  <c r="I5883" i="1"/>
  <c r="J5883" i="1"/>
  <c r="I5851" i="1"/>
  <c r="J5851" i="1"/>
  <c r="I5835" i="1"/>
  <c r="J5835" i="1"/>
  <c r="J5771" i="1"/>
  <c r="I5771" i="1"/>
  <c r="I5723" i="1"/>
  <c r="J5723" i="1"/>
  <c r="I5675" i="1"/>
  <c r="J5675" i="1"/>
  <c r="I5643" i="1"/>
  <c r="J5643" i="1"/>
  <c r="J5595" i="1"/>
  <c r="I5595" i="1"/>
  <c r="I5579" i="1"/>
  <c r="J5579" i="1"/>
  <c r="I5547" i="1"/>
  <c r="J5547" i="1"/>
  <c r="I5531" i="1"/>
  <c r="J5531" i="1"/>
  <c r="I5515" i="1"/>
  <c r="J5515" i="1"/>
  <c r="I5483" i="1"/>
  <c r="J5483" i="1"/>
  <c r="I5467" i="1"/>
  <c r="J5467" i="1"/>
  <c r="I5451" i="1"/>
  <c r="J5451" i="1"/>
  <c r="I5435" i="1"/>
  <c r="J5435" i="1"/>
  <c r="J5403" i="1"/>
  <c r="I5403" i="1"/>
  <c r="I5227" i="1"/>
  <c r="J5227" i="1"/>
  <c r="I5211" i="1"/>
  <c r="J5211" i="1"/>
  <c r="I5195" i="1"/>
  <c r="J5195" i="1"/>
  <c r="I5179" i="1"/>
  <c r="J5179" i="1"/>
  <c r="I5163" i="1"/>
  <c r="J5163" i="1"/>
  <c r="I5131" i="1"/>
  <c r="J5131" i="1"/>
  <c r="I5115" i="1"/>
  <c r="J5115" i="1"/>
  <c r="I5083" i="1"/>
  <c r="J5083" i="1"/>
  <c r="J5051" i="1"/>
  <c r="I5051" i="1"/>
  <c r="I5003" i="1"/>
  <c r="J5003" i="1"/>
  <c r="I4955" i="1"/>
  <c r="J4955" i="1"/>
  <c r="I4907" i="1"/>
  <c r="J4907" i="1"/>
  <c r="I4891" i="1"/>
  <c r="J4891" i="1"/>
  <c r="I4795" i="1"/>
  <c r="J4795" i="1"/>
  <c r="I4779" i="1"/>
  <c r="J4779" i="1"/>
  <c r="J4747" i="1"/>
  <c r="I4747" i="1"/>
  <c r="I4699" i="1"/>
  <c r="J4699" i="1"/>
  <c r="I4683" i="1"/>
  <c r="J4683" i="1"/>
  <c r="I4667" i="1"/>
  <c r="J4667" i="1"/>
  <c r="I4651" i="1"/>
  <c r="J4651" i="1"/>
  <c r="I4619" i="1"/>
  <c r="J4619" i="1"/>
  <c r="I4603" i="1"/>
  <c r="J4603" i="1"/>
  <c r="I4571" i="1"/>
  <c r="J4571" i="1"/>
  <c r="I4555" i="1"/>
  <c r="J4555" i="1"/>
  <c r="I4507" i="1"/>
  <c r="J4507" i="1"/>
  <c r="I4411" i="1"/>
  <c r="J4411" i="1"/>
  <c r="I4379" i="1"/>
  <c r="J4379" i="1"/>
  <c r="I4363" i="1"/>
  <c r="J4363" i="1"/>
  <c r="I4347" i="1"/>
  <c r="J4347" i="1"/>
  <c r="J4315" i="1"/>
  <c r="I4315" i="1"/>
  <c r="I4299" i="1"/>
  <c r="J4299" i="1"/>
  <c r="I4235" i="1"/>
  <c r="J4235" i="1"/>
  <c r="J4219" i="1"/>
  <c r="I4219" i="1"/>
  <c r="I4155" i="1"/>
  <c r="J4155" i="1"/>
  <c r="I4139" i="1"/>
  <c r="J4139" i="1"/>
  <c r="J4123" i="1"/>
  <c r="I4123" i="1"/>
  <c r="I4091" i="1"/>
  <c r="J4091" i="1"/>
  <c r="I4043" i="1"/>
  <c r="J4043" i="1"/>
  <c r="I3963" i="1"/>
  <c r="J3963" i="1"/>
  <c r="I3915" i="1"/>
  <c r="J3915" i="1"/>
  <c r="I3835" i="1"/>
  <c r="J3835" i="1"/>
  <c r="I3819" i="1"/>
  <c r="J3819" i="1"/>
  <c r="I3803" i="1"/>
  <c r="J3803" i="1"/>
  <c r="I3787" i="1"/>
  <c r="J3787" i="1"/>
  <c r="J3755" i="1"/>
  <c r="I3755" i="1"/>
  <c r="I3723" i="1"/>
  <c r="J3723" i="1"/>
  <c r="I3659" i="1"/>
  <c r="J3659" i="1"/>
  <c r="I3611" i="1"/>
  <c r="J3611" i="1"/>
  <c r="I3595" i="1"/>
  <c r="J3595" i="1"/>
  <c r="I3531" i="1"/>
  <c r="J3531" i="1"/>
  <c r="J3515" i="1"/>
  <c r="I3515" i="1"/>
  <c r="I3323" i="1"/>
  <c r="J3323" i="1"/>
  <c r="I3307" i="1"/>
  <c r="J3307" i="1"/>
  <c r="I3259" i="1"/>
  <c r="J3259" i="1"/>
  <c r="I3227" i="1"/>
  <c r="J3227" i="1"/>
  <c r="I3147" i="1"/>
  <c r="J3147" i="1"/>
  <c r="I2955" i="1"/>
  <c r="J2955" i="1"/>
  <c r="I2875" i="1"/>
  <c r="J2875" i="1"/>
  <c r="I2843" i="1"/>
  <c r="J2843" i="1"/>
  <c r="I2827" i="1"/>
  <c r="J2827" i="1"/>
  <c r="I2763" i="1"/>
  <c r="J2763" i="1"/>
  <c r="I2731" i="1"/>
  <c r="J2731" i="1"/>
  <c r="I2715" i="1"/>
  <c r="J2715" i="1"/>
  <c r="I2667" i="1"/>
  <c r="J2667" i="1"/>
  <c r="I2635" i="1"/>
  <c r="J2635" i="1"/>
  <c r="I2507" i="1"/>
  <c r="J2507" i="1"/>
  <c r="I2491" i="1"/>
  <c r="J2491" i="1"/>
  <c r="I2443" i="1"/>
  <c r="J2443" i="1"/>
  <c r="I2427" i="1"/>
  <c r="J2427" i="1"/>
  <c r="J2395" i="1"/>
  <c r="I2395" i="1"/>
  <c r="I2379" i="1"/>
  <c r="J2379" i="1"/>
  <c r="I2363" i="1"/>
  <c r="J2363" i="1"/>
  <c r="I2347" i="1"/>
  <c r="J2347" i="1"/>
  <c r="I2315" i="1"/>
  <c r="J2315" i="1"/>
  <c r="I2299" i="1"/>
  <c r="J2299" i="1"/>
  <c r="I2251" i="1"/>
  <c r="J2251" i="1"/>
  <c r="I2171" i="1"/>
  <c r="J2171" i="1"/>
  <c r="I2155" i="1"/>
  <c r="J2155" i="1"/>
  <c r="I2139" i="1"/>
  <c r="J2139" i="1"/>
  <c r="I2075" i="1"/>
  <c r="J2075" i="1"/>
  <c r="I2043" i="1"/>
  <c r="J2043" i="1"/>
  <c r="J1995" i="1"/>
  <c r="I1995" i="1"/>
  <c r="I1851" i="1"/>
  <c r="J1851" i="1"/>
  <c r="J1819" i="1"/>
  <c r="I1819" i="1"/>
  <c r="I1707" i="1"/>
  <c r="J1707" i="1"/>
  <c r="I1691" i="1"/>
  <c r="J1691" i="1"/>
  <c r="J1643" i="1"/>
  <c r="I1643" i="1"/>
  <c r="I1627" i="1"/>
  <c r="J1627" i="1"/>
  <c r="I1579" i="1"/>
  <c r="J1579" i="1"/>
  <c r="I1563" i="1"/>
  <c r="J1563" i="1"/>
  <c r="I1547" i="1"/>
  <c r="J1547" i="1"/>
  <c r="I1483" i="1"/>
  <c r="J1483" i="1"/>
  <c r="I1387" i="1"/>
  <c r="J1387" i="1"/>
  <c r="I1211" i="1"/>
  <c r="J1211" i="1"/>
  <c r="I1195" i="1"/>
  <c r="J1195" i="1"/>
  <c r="I1131" i="1"/>
  <c r="J1131" i="1"/>
  <c r="I1099" i="1"/>
  <c r="J1099" i="1"/>
  <c r="J1067" i="1"/>
  <c r="I1067" i="1"/>
  <c r="I987" i="1"/>
  <c r="J987" i="1"/>
  <c r="I939" i="1"/>
  <c r="J939" i="1"/>
  <c r="I891" i="1"/>
  <c r="J891" i="1"/>
  <c r="I763" i="1"/>
  <c r="J763" i="1"/>
  <c r="I747" i="1"/>
  <c r="J747" i="1"/>
  <c r="I683" i="1"/>
  <c r="J683" i="1"/>
  <c r="I667" i="1"/>
  <c r="J667" i="1"/>
  <c r="J651" i="1"/>
  <c r="I651" i="1"/>
  <c r="I571" i="1"/>
  <c r="J571" i="1"/>
  <c r="I411" i="1"/>
  <c r="J411" i="1"/>
  <c r="I347" i="1"/>
  <c r="J347" i="1"/>
  <c r="I267" i="1"/>
  <c r="J267" i="1"/>
  <c r="I123" i="1"/>
  <c r="J123" i="1"/>
  <c r="I107" i="1"/>
  <c r="J107" i="1"/>
  <c r="I91" i="1"/>
  <c r="J91" i="1"/>
  <c r="I59" i="1"/>
  <c r="J59" i="1"/>
  <c r="I27" i="1"/>
  <c r="J27" i="1"/>
  <c r="I11" i="1"/>
  <c r="J11" i="1"/>
  <c r="I2220" i="1"/>
  <c r="I3014" i="1"/>
  <c r="J235" i="1"/>
  <c r="J1244" i="1"/>
  <c r="J2924" i="1"/>
  <c r="J3931" i="1"/>
  <c r="J4903" i="1"/>
  <c r="J7068" i="1"/>
  <c r="J7574" i="1"/>
  <c r="I13562" i="1"/>
  <c r="J13562" i="1"/>
  <c r="I13450" i="1"/>
  <c r="J13450" i="1"/>
  <c r="I13194" i="1"/>
  <c r="J13194" i="1"/>
  <c r="I13146" i="1"/>
  <c r="J13146" i="1"/>
  <c r="I13098" i="1"/>
  <c r="J13098" i="1"/>
  <c r="I12746" i="1"/>
  <c r="J12746" i="1"/>
  <c r="I12698" i="1"/>
  <c r="J12698" i="1"/>
  <c r="I12602" i="1"/>
  <c r="J12602" i="1"/>
  <c r="I12554" i="1"/>
  <c r="J12554" i="1"/>
  <c r="I12346" i="1"/>
  <c r="J12346" i="1"/>
  <c r="I12298" i="1"/>
  <c r="J12298" i="1"/>
  <c r="I12170" i="1"/>
  <c r="J12170" i="1"/>
  <c r="I12106" i="1"/>
  <c r="J12106" i="1"/>
  <c r="I12042" i="1"/>
  <c r="J12042" i="1"/>
  <c r="I11498" i="1"/>
  <c r="J11498" i="1"/>
  <c r="I11402" i="1"/>
  <c r="J11402" i="1"/>
  <c r="I11354" i="1"/>
  <c r="J11354" i="1"/>
  <c r="I11306" i="1"/>
  <c r="J11306" i="1"/>
  <c r="I10922" i="1"/>
  <c r="J10922" i="1"/>
  <c r="I10826" i="1"/>
  <c r="J10826" i="1"/>
  <c r="I10794" i="1"/>
  <c r="J10794" i="1"/>
  <c r="I10778" i="1"/>
  <c r="J10778" i="1"/>
  <c r="I10666" i="1"/>
  <c r="J10666" i="1"/>
  <c r="I10570" i="1"/>
  <c r="J10570" i="1"/>
  <c r="I10538" i="1"/>
  <c r="J10538" i="1"/>
  <c r="I10522" i="1"/>
  <c r="J10522" i="1"/>
  <c r="I10506" i="1"/>
  <c r="J10506" i="1"/>
  <c r="I10474" i="1"/>
  <c r="J10474" i="1"/>
  <c r="I10458" i="1"/>
  <c r="J10458" i="1"/>
  <c r="I10378" i="1"/>
  <c r="J10378" i="1"/>
  <c r="I10330" i="1"/>
  <c r="J10330" i="1"/>
  <c r="I10314" i="1"/>
  <c r="J10314" i="1"/>
  <c r="I10266" i="1"/>
  <c r="J10266" i="1"/>
  <c r="I10250" i="1"/>
  <c r="J10250" i="1"/>
  <c r="I10138" i="1"/>
  <c r="J10138" i="1"/>
  <c r="I10090" i="1"/>
  <c r="J10090" i="1"/>
  <c r="I10058" i="1"/>
  <c r="J10058" i="1"/>
  <c r="I10042" i="1"/>
  <c r="J10042" i="1"/>
  <c r="I10026" i="1"/>
  <c r="J10026" i="1"/>
  <c r="I9994" i="1"/>
  <c r="J9994" i="1"/>
  <c r="I9978" i="1"/>
  <c r="J9978" i="1"/>
  <c r="I9962" i="1"/>
  <c r="J9962" i="1"/>
  <c r="I9946" i="1"/>
  <c r="J9946" i="1"/>
  <c r="I9818" i="1"/>
  <c r="J9818" i="1"/>
  <c r="I9770" i="1"/>
  <c r="J9770" i="1"/>
  <c r="I9754" i="1"/>
  <c r="J9754" i="1"/>
  <c r="I9690" i="1"/>
  <c r="J9690" i="1"/>
  <c r="I9642" i="1"/>
  <c r="J9642" i="1"/>
  <c r="I9610" i="1"/>
  <c r="J9610" i="1"/>
  <c r="I9578" i="1"/>
  <c r="J9578" i="1"/>
  <c r="I9562" i="1"/>
  <c r="J9562" i="1"/>
  <c r="I9546" i="1"/>
  <c r="J9546" i="1"/>
  <c r="I9450" i="1"/>
  <c r="J9450" i="1"/>
  <c r="I9434" i="1"/>
  <c r="J9434" i="1"/>
  <c r="I9386" i="1"/>
  <c r="J9386" i="1"/>
  <c r="I9338" i="1"/>
  <c r="J9338" i="1"/>
  <c r="I9322" i="1"/>
  <c r="J9322" i="1"/>
  <c r="I9242" i="1"/>
  <c r="J9242" i="1"/>
  <c r="I9226" i="1"/>
  <c r="J9226" i="1"/>
  <c r="I9130" i="1"/>
  <c r="J9130" i="1"/>
  <c r="I9114" i="1"/>
  <c r="J9114" i="1"/>
  <c r="I9018" i="1"/>
  <c r="J9018" i="1"/>
  <c r="I7770" i="1"/>
  <c r="J7770" i="1"/>
  <c r="I3035" i="1"/>
  <c r="J103" i="1"/>
  <c r="J427" i="1"/>
  <c r="J1021" i="1"/>
  <c r="J3533" i="1"/>
  <c r="J4166" i="1"/>
  <c r="J4390" i="1"/>
  <c r="J4908" i="1"/>
  <c r="J5181" i="1"/>
  <c r="J8235" i="1"/>
  <c r="I11661" i="1"/>
  <c r="J11661" i="1"/>
  <c r="I11421" i="1"/>
  <c r="J11421" i="1"/>
  <c r="I11261" i="1"/>
  <c r="J11261" i="1"/>
  <c r="I11085" i="1"/>
  <c r="J11085" i="1"/>
  <c r="I10989" i="1"/>
  <c r="J10989" i="1"/>
  <c r="I10829" i="1"/>
  <c r="J10829" i="1"/>
  <c r="I10749" i="1"/>
  <c r="J10749" i="1"/>
  <c r="I10509" i="1"/>
  <c r="J10509" i="1"/>
  <c r="I10333" i="1"/>
  <c r="J10333" i="1"/>
  <c r="I10061" i="1"/>
  <c r="J10061" i="1"/>
  <c r="I9565" i="1"/>
  <c r="J9565" i="1"/>
  <c r="I9469" i="1"/>
  <c r="J9469" i="1"/>
  <c r="I9405" i="1"/>
  <c r="J9405" i="1"/>
  <c r="I9293" i="1"/>
  <c r="J9293" i="1"/>
  <c r="J9197" i="1"/>
  <c r="I9197" i="1"/>
  <c r="I9165" i="1"/>
  <c r="J9165" i="1"/>
  <c r="I9037" i="1"/>
  <c r="J9037" i="1"/>
  <c r="I8989" i="1"/>
  <c r="J8989" i="1"/>
  <c r="I8893" i="1"/>
  <c r="J8893" i="1"/>
  <c r="I8557" i="1"/>
  <c r="J8557" i="1"/>
  <c r="I8413" i="1"/>
  <c r="J8413" i="1"/>
  <c r="I8205" i="1"/>
  <c r="J8205" i="1"/>
  <c r="I8173" i="1"/>
  <c r="J8173" i="1"/>
  <c r="I8125" i="1"/>
  <c r="J8125" i="1"/>
  <c r="I8013" i="1"/>
  <c r="J8013" i="1"/>
  <c r="I7885" i="1"/>
  <c r="J7885" i="1"/>
  <c r="I7725" i="1"/>
  <c r="J7725" i="1"/>
  <c r="I7645" i="1"/>
  <c r="J7645" i="1"/>
  <c r="I7405" i="1"/>
  <c r="J7405" i="1"/>
  <c r="I7037" i="1"/>
  <c r="J7037" i="1"/>
  <c r="I6957" i="1"/>
  <c r="J6957" i="1"/>
  <c r="J6877" i="1"/>
  <c r="I6877" i="1"/>
  <c r="I6797" i="1"/>
  <c r="J6797" i="1"/>
  <c r="I6637" i="1"/>
  <c r="J6637" i="1"/>
  <c r="I6541" i="1"/>
  <c r="J6541" i="1"/>
  <c r="I6349" i="1"/>
  <c r="J6349" i="1"/>
  <c r="I6253" i="1"/>
  <c r="J6253" i="1"/>
  <c r="I5933" i="1"/>
  <c r="J5933" i="1"/>
  <c r="I5629" i="1"/>
  <c r="J5629" i="1"/>
  <c r="I5533" i="1"/>
  <c r="J5533" i="1"/>
  <c r="I5437" i="1"/>
  <c r="J5437" i="1"/>
  <c r="I5341" i="1"/>
  <c r="J5341" i="1"/>
  <c r="I5277" i="1"/>
  <c r="J5277" i="1"/>
  <c r="I5197" i="1"/>
  <c r="J5197" i="1"/>
  <c r="I5085" i="1"/>
  <c r="J5085" i="1"/>
  <c r="I4925" i="1"/>
  <c r="J4925" i="1"/>
  <c r="I4813" i="1"/>
  <c r="J4813" i="1"/>
  <c r="I4397" i="1"/>
  <c r="J4397" i="1"/>
  <c r="I4221" i="1"/>
  <c r="J4221" i="1"/>
  <c r="I4141" i="1"/>
  <c r="J4141" i="1"/>
  <c r="I4061" i="1"/>
  <c r="J4061" i="1"/>
  <c r="I3357" i="1"/>
  <c r="J3357" i="1"/>
  <c r="J3197" i="1"/>
  <c r="I3197" i="1"/>
  <c r="I2957" i="1"/>
  <c r="J2957" i="1"/>
  <c r="I2701" i="1"/>
  <c r="J2701" i="1"/>
  <c r="I2605" i="1"/>
  <c r="J2605" i="1"/>
  <c r="I2045" i="1"/>
  <c r="J2045" i="1"/>
  <c r="I1789" i="1"/>
  <c r="J1789" i="1"/>
  <c r="I1293" i="1"/>
  <c r="J1293" i="1"/>
  <c r="I1101" i="1"/>
  <c r="J1101" i="1"/>
  <c r="I685" i="1"/>
  <c r="J685" i="1"/>
  <c r="I605" i="1"/>
  <c r="J605" i="1"/>
  <c r="J381" i="1"/>
  <c r="I381" i="1"/>
  <c r="I237" i="1"/>
  <c r="J237" i="1"/>
  <c r="J1405" i="1"/>
  <c r="J6093" i="1"/>
  <c r="I15340" i="1"/>
  <c r="J15340" i="1"/>
  <c r="I15244" i="1"/>
  <c r="J15244" i="1"/>
  <c r="I15148" i="1"/>
  <c r="J15148" i="1"/>
  <c r="I15052" i="1"/>
  <c r="J15052" i="1"/>
  <c r="I14284" i="1"/>
  <c r="J14284" i="1"/>
  <c r="I13980" i="1"/>
  <c r="J13980" i="1"/>
  <c r="I13884" i="1"/>
  <c r="J13884" i="1"/>
  <c r="I13788" i="1"/>
  <c r="J13788" i="1"/>
  <c r="I13612" i="1"/>
  <c r="J13612" i="1"/>
  <c r="I13516" i="1"/>
  <c r="J13516" i="1"/>
  <c r="I13228" i="1"/>
  <c r="J13228" i="1"/>
  <c r="I12924" i="1"/>
  <c r="J12924" i="1"/>
  <c r="I12428" i="1"/>
  <c r="J12428" i="1"/>
  <c r="I12348" i="1"/>
  <c r="J12348" i="1"/>
  <c r="I12268" i="1"/>
  <c r="J12268" i="1"/>
  <c r="I12204" i="1"/>
  <c r="J12204" i="1"/>
  <c r="I12044" i="1"/>
  <c r="J12044" i="1"/>
  <c r="I11804" i="1"/>
  <c r="J11804" i="1"/>
  <c r="I11724" i="1"/>
  <c r="J11724" i="1"/>
  <c r="I11436" i="1"/>
  <c r="J11436" i="1"/>
  <c r="I11372" i="1"/>
  <c r="J11372" i="1"/>
  <c r="I11276" i="1"/>
  <c r="J11276" i="1"/>
  <c r="I11100" i="1"/>
  <c r="J11100" i="1"/>
  <c r="I10972" i="1"/>
  <c r="J10972" i="1"/>
  <c r="I10924" i="1"/>
  <c r="J10924" i="1"/>
  <c r="I10860" i="1"/>
  <c r="J10860" i="1"/>
  <c r="I10764" i="1"/>
  <c r="J10764" i="1"/>
  <c r="I10716" i="1"/>
  <c r="J10716" i="1"/>
  <c r="I10460" i="1"/>
  <c r="J10460" i="1"/>
  <c r="I10428" i="1"/>
  <c r="J10428" i="1"/>
  <c r="I10268" i="1"/>
  <c r="J10268" i="1"/>
  <c r="I10060" i="1"/>
  <c r="J10060" i="1"/>
  <c r="I9980" i="1"/>
  <c r="J9980" i="1"/>
  <c r="J9852" i="1"/>
  <c r="I9852" i="1"/>
  <c r="I9676" i="1"/>
  <c r="J9676" i="1"/>
  <c r="I9596" i="1"/>
  <c r="J9596" i="1"/>
  <c r="I9436" i="1"/>
  <c r="J9436" i="1"/>
  <c r="I9276" i="1"/>
  <c r="J9276" i="1"/>
  <c r="I9084" i="1"/>
  <c r="J9084" i="1"/>
  <c r="I8796" i="1"/>
  <c r="J8796" i="1"/>
  <c r="I8732" i="1"/>
  <c r="J8732" i="1"/>
  <c r="I8508" i="1"/>
  <c r="J8508" i="1"/>
  <c r="I8428" i="1"/>
  <c r="J8428" i="1"/>
  <c r="I7948" i="1"/>
  <c r="J7948" i="1"/>
  <c r="I7820" i="1"/>
  <c r="J7820" i="1"/>
  <c r="I6988" i="1"/>
  <c r="J6988" i="1"/>
  <c r="I6764" i="1"/>
  <c r="J6764" i="1"/>
  <c r="I6492" i="1"/>
  <c r="J6492" i="1"/>
  <c r="I5916" i="1"/>
  <c r="J5916" i="1"/>
  <c r="I5836" i="1"/>
  <c r="J5836" i="1"/>
  <c r="I5772" i="1"/>
  <c r="J5772" i="1"/>
  <c r="I5532" i="1"/>
  <c r="J5532" i="1"/>
  <c r="I5452" i="1"/>
  <c r="J5452" i="1"/>
  <c r="I5340" i="1"/>
  <c r="J5340" i="1"/>
  <c r="I5148" i="1"/>
  <c r="J5148" i="1"/>
  <c r="I4684" i="1"/>
  <c r="J4684" i="1"/>
  <c r="I4524" i="1"/>
  <c r="J4524" i="1"/>
  <c r="I4108" i="1"/>
  <c r="J4108" i="1"/>
  <c r="I3788" i="1"/>
  <c r="J3788" i="1"/>
  <c r="I3660" i="1"/>
  <c r="J3660" i="1"/>
  <c r="I3452" i="1"/>
  <c r="J3452" i="1"/>
  <c r="I3260" i="1"/>
  <c r="J3260" i="1"/>
  <c r="I3116" i="1"/>
  <c r="J3116" i="1"/>
  <c r="J3052" i="1"/>
  <c r="I3052" i="1"/>
  <c r="I2764" i="1"/>
  <c r="J2764" i="1"/>
  <c r="I2444" i="1"/>
  <c r="J2444" i="1"/>
  <c r="I2252" i="1"/>
  <c r="J2252" i="1"/>
  <c r="I1996" i="1"/>
  <c r="J1996" i="1"/>
  <c r="J1884" i="1"/>
  <c r="I1884" i="1"/>
  <c r="I1836" i="1"/>
  <c r="J1836" i="1"/>
  <c r="I1724" i="1"/>
  <c r="J1724" i="1"/>
  <c r="I1644" i="1"/>
  <c r="J1644" i="1"/>
  <c r="I1356" i="1"/>
  <c r="J1356" i="1"/>
  <c r="I1308" i="1"/>
  <c r="J1308" i="1"/>
  <c r="I1276" i="1"/>
  <c r="J1276" i="1"/>
  <c r="I1180" i="1"/>
  <c r="J1180" i="1"/>
  <c r="I876" i="1"/>
  <c r="J876" i="1"/>
  <c r="I812" i="1"/>
  <c r="J812" i="1"/>
  <c r="I748" i="1"/>
  <c r="J748" i="1"/>
  <c r="I588" i="1"/>
  <c r="J588" i="1"/>
  <c r="J460" i="1"/>
  <c r="I460" i="1"/>
  <c r="I412" i="1"/>
  <c r="J412" i="1"/>
  <c r="I14763" i="1"/>
  <c r="J14763" i="1"/>
  <c r="I14715" i="1"/>
  <c r="J14715" i="1"/>
  <c r="I14667" i="1"/>
  <c r="J14667" i="1"/>
  <c r="I14603" i="1"/>
  <c r="J14603" i="1"/>
  <c r="I14443" i="1"/>
  <c r="J14443" i="1"/>
  <c r="I14043" i="1"/>
  <c r="J14043" i="1"/>
  <c r="I13915" i="1"/>
  <c r="J13915" i="1"/>
  <c r="J13803" i="1"/>
  <c r="I13803" i="1"/>
  <c r="I13707" i="1"/>
  <c r="J13707" i="1"/>
  <c r="I13371" i="1"/>
  <c r="J13371" i="1"/>
  <c r="I13179" i="1"/>
  <c r="J13179" i="1"/>
  <c r="I13115" i="1"/>
  <c r="J13115" i="1"/>
  <c r="I13083" i="1"/>
  <c r="J13083" i="1"/>
  <c r="I12875" i="1"/>
  <c r="J12875" i="1"/>
  <c r="J12779" i="1"/>
  <c r="I12779" i="1"/>
  <c r="I12731" i="1"/>
  <c r="J12731" i="1"/>
  <c r="I12683" i="1"/>
  <c r="J12683" i="1"/>
  <c r="I12587" i="1"/>
  <c r="J12587" i="1"/>
  <c r="I12299" i="1"/>
  <c r="J12299" i="1"/>
  <c r="I12251" i="1"/>
  <c r="J12251" i="1"/>
  <c r="I12107" i="1"/>
  <c r="J12107" i="1"/>
  <c r="I11963" i="1"/>
  <c r="J11963" i="1"/>
  <c r="I11915" i="1"/>
  <c r="J11915" i="1"/>
  <c r="I11835" i="1"/>
  <c r="J11835" i="1"/>
  <c r="I11499" i="1"/>
  <c r="J11499" i="1"/>
  <c r="I11451" i="1"/>
  <c r="J11451" i="1"/>
  <c r="J11403" i="1"/>
  <c r="I11403" i="1"/>
  <c r="I11307" i="1"/>
  <c r="J11307" i="1"/>
  <c r="I11259" i="1"/>
  <c r="J11259" i="1"/>
  <c r="I11211" i="1"/>
  <c r="J11211" i="1"/>
  <c r="I10971" i="1"/>
  <c r="J10971" i="1"/>
  <c r="I10859" i="1"/>
  <c r="J10859" i="1"/>
  <c r="I10715" i="1"/>
  <c r="J10715" i="1"/>
  <c r="I10667" i="1"/>
  <c r="J10667" i="1"/>
  <c r="I10523" i="1"/>
  <c r="J10523" i="1"/>
  <c r="I10427" i="1"/>
  <c r="J10427" i="1"/>
  <c r="J9787" i="1"/>
  <c r="I9787" i="1"/>
  <c r="I9275" i="1"/>
  <c r="J9275" i="1"/>
  <c r="I15162" i="1"/>
  <c r="J15162" i="1"/>
  <c r="I14874" i="1"/>
  <c r="J14874" i="1"/>
  <c r="I14810" i="1"/>
  <c r="J14810" i="1"/>
  <c r="I14650" i="1"/>
  <c r="J14650" i="1"/>
  <c r="I14602" i="1"/>
  <c r="J14602" i="1"/>
  <c r="I14554" i="1"/>
  <c r="J14554" i="1"/>
  <c r="I14394" i="1"/>
  <c r="J14394" i="1"/>
  <c r="I14282" i="1"/>
  <c r="J14282" i="1"/>
  <c r="I13866" i="1"/>
  <c r="J13866" i="1"/>
  <c r="I13658" i="1"/>
  <c r="J13658" i="1"/>
  <c r="I13594" i="1"/>
  <c r="J13594" i="1"/>
  <c r="I13546" i="1"/>
  <c r="J13546" i="1"/>
  <c r="I13482" i="1"/>
  <c r="J13482" i="1"/>
  <c r="I13322" i="1"/>
  <c r="J13322" i="1"/>
  <c r="I13290" i="1"/>
  <c r="J13290" i="1"/>
  <c r="I13274" i="1"/>
  <c r="J13274" i="1"/>
  <c r="I13242" i="1"/>
  <c r="J13242" i="1"/>
  <c r="I13162" i="1"/>
  <c r="J13162" i="1"/>
  <c r="I13130" i="1"/>
  <c r="J13130" i="1"/>
  <c r="I13114" i="1"/>
  <c r="J13114" i="1"/>
  <c r="I12970" i="1"/>
  <c r="J12970" i="1"/>
  <c r="I12906" i="1"/>
  <c r="J12906" i="1"/>
  <c r="I12778" i="1"/>
  <c r="J12778" i="1"/>
  <c r="I12762" i="1"/>
  <c r="J12762" i="1"/>
  <c r="I12730" i="1"/>
  <c r="J12730" i="1"/>
  <c r="I12714" i="1"/>
  <c r="J12714" i="1"/>
  <c r="I12682" i="1"/>
  <c r="J12682" i="1"/>
  <c r="I12666" i="1"/>
  <c r="J12666" i="1"/>
  <c r="I12586" i="1"/>
  <c r="J12586" i="1"/>
  <c r="I12570" i="1"/>
  <c r="J12570" i="1"/>
  <c r="I12538" i="1"/>
  <c r="J12538" i="1"/>
  <c r="I12522" i="1"/>
  <c r="J12522" i="1"/>
  <c r="I12378" i="1"/>
  <c r="J12378" i="1"/>
  <c r="I12330" i="1"/>
  <c r="J12330" i="1"/>
  <c r="I12314" i="1"/>
  <c r="J12314" i="1"/>
  <c r="I12250" i="1"/>
  <c r="J12250" i="1"/>
  <c r="I12218" i="1"/>
  <c r="J12218" i="1"/>
  <c r="I12074" i="1"/>
  <c r="J12074" i="1"/>
  <c r="I12026" i="1"/>
  <c r="J12026" i="1"/>
  <c r="I12010" i="1"/>
  <c r="J12010" i="1"/>
  <c r="I11994" i="1"/>
  <c r="J11994" i="1"/>
  <c r="I11962" i="1"/>
  <c r="J11962" i="1"/>
  <c r="I11850" i="1"/>
  <c r="J11850" i="1"/>
  <c r="I11754" i="1"/>
  <c r="J11754" i="1"/>
  <c r="I11674" i="1"/>
  <c r="J11674" i="1"/>
  <c r="I11610" i="1"/>
  <c r="J11610" i="1"/>
  <c r="I11578" i="1"/>
  <c r="J11578" i="1"/>
  <c r="I11530" i="1"/>
  <c r="J11530" i="1"/>
  <c r="I11418" i="1"/>
  <c r="J11418" i="1"/>
  <c r="I11370" i="1"/>
  <c r="J11370" i="1"/>
  <c r="I11338" i="1"/>
  <c r="J11338" i="1"/>
  <c r="J11290" i="1"/>
  <c r="I11290" i="1"/>
  <c r="I11194" i="1"/>
  <c r="J11194" i="1"/>
  <c r="I11178" i="1"/>
  <c r="J11178" i="1"/>
  <c r="I11146" i="1"/>
  <c r="J11146" i="1"/>
  <c r="I11018" i="1"/>
  <c r="J11018" i="1"/>
  <c r="I10986" i="1"/>
  <c r="J10986" i="1"/>
  <c r="I6444" i="1"/>
  <c r="I8038" i="1"/>
  <c r="J251" i="1"/>
  <c r="J684" i="1"/>
  <c r="J1436" i="1"/>
  <c r="J1979" i="1"/>
  <c r="J4171" i="1"/>
  <c r="J4395" i="1"/>
  <c r="J7655" i="1"/>
  <c r="J8285" i="1"/>
  <c r="J9462" i="1"/>
  <c r="J11799" i="1"/>
  <c r="I11789" i="1"/>
  <c r="J11789" i="1"/>
  <c r="I10877" i="1"/>
  <c r="J10877" i="1"/>
  <c r="I10797" i="1"/>
  <c r="J10797" i="1"/>
  <c r="I10605" i="1"/>
  <c r="J10605" i="1"/>
  <c r="I10253" i="1"/>
  <c r="J10253" i="1"/>
  <c r="I9885" i="1"/>
  <c r="J9885" i="1"/>
  <c r="I9277" i="1"/>
  <c r="J9277" i="1"/>
  <c r="I9101" i="1"/>
  <c r="J9101" i="1"/>
  <c r="I8877" i="1"/>
  <c r="J8877" i="1"/>
  <c r="I8541" i="1"/>
  <c r="J8541" i="1"/>
  <c r="I7469" i="1"/>
  <c r="J7469" i="1"/>
  <c r="I7389" i="1"/>
  <c r="J7389" i="1"/>
  <c r="J7293" i="1"/>
  <c r="I7293" i="1"/>
  <c r="I7213" i="1"/>
  <c r="J7213" i="1"/>
  <c r="I6925" i="1"/>
  <c r="J6925" i="1"/>
  <c r="I6829" i="1"/>
  <c r="J6829" i="1"/>
  <c r="I6653" i="1"/>
  <c r="J6653" i="1"/>
  <c r="I6557" i="1"/>
  <c r="J6557" i="1"/>
  <c r="I6285" i="1"/>
  <c r="J6285" i="1"/>
  <c r="I5965" i="1"/>
  <c r="J5965" i="1"/>
  <c r="I5789" i="1"/>
  <c r="J5789" i="1"/>
  <c r="I5501" i="1"/>
  <c r="J5501" i="1"/>
  <c r="I5405" i="1"/>
  <c r="J5405" i="1"/>
  <c r="I5245" i="1"/>
  <c r="J5245" i="1"/>
  <c r="I5165" i="1"/>
  <c r="J5165" i="1"/>
  <c r="I4781" i="1"/>
  <c r="J4781" i="1"/>
  <c r="I4285" i="1"/>
  <c r="J4285" i="1"/>
  <c r="I4205" i="1"/>
  <c r="J4205" i="1"/>
  <c r="J4125" i="1"/>
  <c r="I4125" i="1"/>
  <c r="I3965" i="1"/>
  <c r="J3965" i="1"/>
  <c r="I3885" i="1"/>
  <c r="J3885" i="1"/>
  <c r="I3453" i="1"/>
  <c r="J3453" i="1"/>
  <c r="I3373" i="1"/>
  <c r="J3373" i="1"/>
  <c r="I2941" i="1"/>
  <c r="J2941" i="1"/>
  <c r="I2877" i="1"/>
  <c r="J2877" i="1"/>
  <c r="I2813" i="1"/>
  <c r="J2813" i="1"/>
  <c r="I2685" i="1"/>
  <c r="J2685" i="1"/>
  <c r="I2621" i="1"/>
  <c r="J2621" i="1"/>
  <c r="I2205" i="1"/>
  <c r="J2205" i="1"/>
  <c r="I2109" i="1"/>
  <c r="J2109" i="1"/>
  <c r="I1853" i="1"/>
  <c r="J1853" i="1"/>
  <c r="I1677" i="1"/>
  <c r="J1677" i="1"/>
  <c r="I1613" i="1"/>
  <c r="J1613" i="1"/>
  <c r="I1277" i="1"/>
  <c r="J1277" i="1"/>
  <c r="I829" i="1"/>
  <c r="J829" i="1"/>
  <c r="I413" i="1"/>
  <c r="J413" i="1"/>
  <c r="I15116" i="1"/>
  <c r="J15116" i="1"/>
  <c r="I15020" i="1"/>
  <c r="J15020" i="1"/>
  <c r="I14844" i="1"/>
  <c r="J14844" i="1"/>
  <c r="I13820" i="1"/>
  <c r="J13820" i="1"/>
  <c r="I13628" i="1"/>
  <c r="J13628" i="1"/>
  <c r="I13436" i="1"/>
  <c r="J13436" i="1"/>
  <c r="I13340" i="1"/>
  <c r="J13340" i="1"/>
  <c r="I13244" i="1"/>
  <c r="J13244" i="1"/>
  <c r="I12700" i="1"/>
  <c r="J12700" i="1"/>
  <c r="I12620" i="1"/>
  <c r="J12620" i="1"/>
  <c r="I12364" i="1"/>
  <c r="J12364" i="1"/>
  <c r="I12284" i="1"/>
  <c r="J12284" i="1"/>
  <c r="I12220" i="1"/>
  <c r="J12220" i="1"/>
  <c r="I12140" i="1"/>
  <c r="J12140" i="1"/>
  <c r="I12076" i="1"/>
  <c r="J12076" i="1"/>
  <c r="I11916" i="1"/>
  <c r="J11916" i="1"/>
  <c r="I11756" i="1"/>
  <c r="J11756" i="1"/>
  <c r="I11676" i="1"/>
  <c r="J11676" i="1"/>
  <c r="I11468" i="1"/>
  <c r="J11468" i="1"/>
  <c r="I11404" i="1"/>
  <c r="J11404" i="1"/>
  <c r="I10844" i="1"/>
  <c r="J10844" i="1"/>
  <c r="I10748" i="1"/>
  <c r="J10748" i="1"/>
  <c r="I10636" i="1"/>
  <c r="J10636" i="1"/>
  <c r="I10028" i="1"/>
  <c r="J10028" i="1"/>
  <c r="I9948" i="1"/>
  <c r="J9948" i="1"/>
  <c r="I9772" i="1"/>
  <c r="J9772" i="1"/>
  <c r="I9708" i="1"/>
  <c r="J9708" i="1"/>
  <c r="I9644" i="1"/>
  <c r="J9644" i="1"/>
  <c r="I9580" i="1"/>
  <c r="J9580" i="1"/>
  <c r="I9500" i="1"/>
  <c r="J9500" i="1"/>
  <c r="I9420" i="1"/>
  <c r="J9420" i="1"/>
  <c r="I9340" i="1"/>
  <c r="J9340" i="1"/>
  <c r="I9244" i="1"/>
  <c r="J9244" i="1"/>
  <c r="I9164" i="1"/>
  <c r="J9164" i="1"/>
  <c r="I8972" i="1"/>
  <c r="J8972" i="1"/>
  <c r="I8572" i="1"/>
  <c r="J8572" i="1"/>
  <c r="I8092" i="1"/>
  <c r="J8092" i="1"/>
  <c r="I7916" i="1"/>
  <c r="J7916" i="1"/>
  <c r="I7660" i="1"/>
  <c r="J7660" i="1"/>
  <c r="I7436" i="1"/>
  <c r="J7436" i="1"/>
  <c r="I7356" i="1"/>
  <c r="J7356" i="1"/>
  <c r="I7276" i="1"/>
  <c r="J7276" i="1"/>
  <c r="I7180" i="1"/>
  <c r="J7180" i="1"/>
  <c r="I7100" i="1"/>
  <c r="J7100" i="1"/>
  <c r="I7004" i="1"/>
  <c r="J7004" i="1"/>
  <c r="I6460" i="1"/>
  <c r="J6460" i="1"/>
  <c r="I6316" i="1"/>
  <c r="J6316" i="1"/>
  <c r="I6156" i="1"/>
  <c r="J6156" i="1"/>
  <c r="I6076" i="1"/>
  <c r="J6076" i="1"/>
  <c r="I5900" i="1"/>
  <c r="J5900" i="1"/>
  <c r="I5740" i="1"/>
  <c r="J5740" i="1"/>
  <c r="I4956" i="1"/>
  <c r="J4956" i="1"/>
  <c r="I4892" i="1"/>
  <c r="J4892" i="1"/>
  <c r="I4572" i="1"/>
  <c r="J4572" i="1"/>
  <c r="I4444" i="1"/>
  <c r="J4444" i="1"/>
  <c r="I4380" i="1"/>
  <c r="J4380" i="1"/>
  <c r="J4252" i="1"/>
  <c r="I4252" i="1"/>
  <c r="I3708" i="1"/>
  <c r="J3708" i="1"/>
  <c r="I3292" i="1"/>
  <c r="J3292" i="1"/>
  <c r="I2780" i="1"/>
  <c r="J2780" i="1"/>
  <c r="I2460" i="1"/>
  <c r="J2460" i="1"/>
  <c r="I2332" i="1"/>
  <c r="J2332" i="1"/>
  <c r="I1740" i="1"/>
  <c r="J1740" i="1"/>
  <c r="I1676" i="1"/>
  <c r="J1676" i="1"/>
  <c r="I988" i="1"/>
  <c r="J988" i="1"/>
  <c r="I780" i="1"/>
  <c r="J780" i="1"/>
  <c r="I556" i="1"/>
  <c r="J556" i="1"/>
  <c r="I396" i="1"/>
  <c r="J396" i="1"/>
  <c r="I92" i="1"/>
  <c r="J92" i="1"/>
  <c r="J4589" i="1"/>
  <c r="J6109" i="1"/>
  <c r="I15339" i="1"/>
  <c r="J15339" i="1"/>
  <c r="I15195" i="1"/>
  <c r="J15195" i="1"/>
  <c r="I15147" i="1"/>
  <c r="J15147" i="1"/>
  <c r="I15099" i="1"/>
  <c r="J15099" i="1"/>
  <c r="I14971" i="1"/>
  <c r="J14971" i="1"/>
  <c r="I14651" i="1"/>
  <c r="J14651" i="1"/>
  <c r="I14299" i="1"/>
  <c r="J14299" i="1"/>
  <c r="I14283" i="1"/>
  <c r="J14283" i="1"/>
  <c r="I14155" i="1"/>
  <c r="J14155" i="1"/>
  <c r="I13963" i="1"/>
  <c r="J13963" i="1"/>
  <c r="I13931" i="1"/>
  <c r="J13931" i="1"/>
  <c r="I13883" i="1"/>
  <c r="J13883" i="1"/>
  <c r="I13851" i="1"/>
  <c r="J13851" i="1"/>
  <c r="I13771" i="1"/>
  <c r="J13771" i="1"/>
  <c r="I13723" i="1"/>
  <c r="J13723" i="1"/>
  <c r="I13691" i="1"/>
  <c r="J13691" i="1"/>
  <c r="I13627" i="1"/>
  <c r="J13627" i="1"/>
  <c r="I13259" i="1"/>
  <c r="J13259" i="1"/>
  <c r="I13195" i="1"/>
  <c r="J13195" i="1"/>
  <c r="I13019" i="1"/>
  <c r="J13019" i="1"/>
  <c r="I12987" i="1"/>
  <c r="J12987" i="1"/>
  <c r="I12939" i="1"/>
  <c r="J12939" i="1"/>
  <c r="I12651" i="1"/>
  <c r="J12651" i="1"/>
  <c r="I12603" i="1"/>
  <c r="J12603" i="1"/>
  <c r="I12555" i="1"/>
  <c r="J12555" i="1"/>
  <c r="I12459" i="1"/>
  <c r="J12459" i="1"/>
  <c r="I12267" i="1"/>
  <c r="J12267" i="1"/>
  <c r="I12171" i="1"/>
  <c r="J12171" i="1"/>
  <c r="I12075" i="1"/>
  <c r="J12075" i="1"/>
  <c r="I11979" i="1"/>
  <c r="J11979" i="1"/>
  <c r="I11675" i="1"/>
  <c r="J11675" i="1"/>
  <c r="I11627" i="1"/>
  <c r="J11627" i="1"/>
  <c r="I11579" i="1"/>
  <c r="J11579" i="1"/>
  <c r="I11531" i="1"/>
  <c r="J11531" i="1"/>
  <c r="I11435" i="1"/>
  <c r="J11435" i="1"/>
  <c r="I11387" i="1"/>
  <c r="J11387" i="1"/>
  <c r="I11243" i="1"/>
  <c r="J11243" i="1"/>
  <c r="I11147" i="1"/>
  <c r="J11147" i="1"/>
  <c r="I11099" i="1"/>
  <c r="J11099" i="1"/>
  <c r="I11051" i="1"/>
  <c r="J11051" i="1"/>
  <c r="I10843" i="1"/>
  <c r="J10843" i="1"/>
  <c r="I10795" i="1"/>
  <c r="J10795" i="1"/>
  <c r="I10699" i="1"/>
  <c r="J10699" i="1"/>
  <c r="I10459" i="1"/>
  <c r="J10459" i="1"/>
  <c r="I10411" i="1"/>
  <c r="J10411" i="1"/>
  <c r="I10363" i="1"/>
  <c r="J10363" i="1"/>
  <c r="I10299" i="1"/>
  <c r="J10299" i="1"/>
  <c r="I3675" i="1"/>
  <c r="J3675" i="1"/>
  <c r="I15322" i="1"/>
  <c r="J15322" i="1"/>
  <c r="I15258" i="1"/>
  <c r="J15258" i="1"/>
  <c r="I15242" i="1"/>
  <c r="J15242" i="1"/>
  <c r="I15178" i="1"/>
  <c r="J15178" i="1"/>
  <c r="I15146" i="1"/>
  <c r="J15146" i="1"/>
  <c r="I15114" i="1"/>
  <c r="J15114" i="1"/>
  <c r="I15066" i="1"/>
  <c r="J15066" i="1"/>
  <c r="I15018" i="1"/>
  <c r="J15018" i="1"/>
  <c r="I15002" i="1"/>
  <c r="J15002" i="1"/>
  <c r="I14906" i="1"/>
  <c r="J14906" i="1"/>
  <c r="I14842" i="1"/>
  <c r="J14842" i="1"/>
  <c r="I14714" i="1"/>
  <c r="J14714" i="1"/>
  <c r="I14634" i="1"/>
  <c r="J14634" i="1"/>
  <c r="I14570" i="1"/>
  <c r="J14570" i="1"/>
  <c r="I14490" i="1"/>
  <c r="J14490" i="1"/>
  <c r="I14474" i="1"/>
  <c r="J14474" i="1"/>
  <c r="I14442" i="1"/>
  <c r="J14442" i="1"/>
  <c r="I14346" i="1"/>
  <c r="J14346" i="1"/>
  <c r="I14314" i="1"/>
  <c r="J14314" i="1"/>
  <c r="I14298" i="1"/>
  <c r="J14298" i="1"/>
  <c r="I14202" i="1"/>
  <c r="J14202" i="1"/>
  <c r="I14138" i="1"/>
  <c r="J14138" i="1"/>
  <c r="I13962" i="1"/>
  <c r="J13962" i="1"/>
  <c r="I13898" i="1"/>
  <c r="J13898" i="1"/>
  <c r="I13834" i="1"/>
  <c r="J13834" i="1"/>
  <c r="I13578" i="1"/>
  <c r="J13578" i="1"/>
  <c r="I13514" i="1"/>
  <c r="J13514" i="1"/>
  <c r="I12266" i="1"/>
  <c r="J12266" i="1"/>
  <c r="I15336" i="1"/>
  <c r="J15336" i="1"/>
  <c r="I15304" i="1"/>
  <c r="J15304" i="1"/>
  <c r="I15272" i="1"/>
  <c r="J15272" i="1"/>
  <c r="I15208" i="1"/>
  <c r="J15208" i="1"/>
  <c r="I15160" i="1"/>
  <c r="J15160" i="1"/>
  <c r="I15144" i="1"/>
  <c r="J15144" i="1"/>
  <c r="I15128" i="1"/>
  <c r="J15128" i="1"/>
  <c r="I15032" i="1"/>
  <c r="J15032" i="1"/>
  <c r="I15000" i="1"/>
  <c r="J15000" i="1"/>
  <c r="I14952" i="1"/>
  <c r="J14952" i="1"/>
  <c r="I14904" i="1"/>
  <c r="J14904" i="1"/>
  <c r="I14888" i="1"/>
  <c r="J14888" i="1"/>
  <c r="I14872" i="1"/>
  <c r="J14872" i="1"/>
  <c r="I14856" i="1"/>
  <c r="J14856" i="1"/>
  <c r="I14824" i="1"/>
  <c r="J14824" i="1"/>
  <c r="I14792" i="1"/>
  <c r="J14792" i="1"/>
  <c r="I14776" i="1"/>
  <c r="J14776" i="1"/>
  <c r="I14744" i="1"/>
  <c r="J14744" i="1"/>
  <c r="I14712" i="1"/>
  <c r="J14712" i="1"/>
  <c r="I14696" i="1"/>
  <c r="J14696" i="1"/>
  <c r="I14680" i="1"/>
  <c r="J14680" i="1"/>
  <c r="I14664" i="1"/>
  <c r="J14664" i="1"/>
  <c r="I14648" i="1"/>
  <c r="J14648" i="1"/>
  <c r="I14632" i="1"/>
  <c r="J14632" i="1"/>
  <c r="I14616" i="1"/>
  <c r="J14616" i="1"/>
  <c r="I14584" i="1"/>
  <c r="J14584" i="1"/>
  <c r="I14568" i="1"/>
  <c r="J14568" i="1"/>
  <c r="I14552" i="1"/>
  <c r="J14552" i="1"/>
  <c r="I14472" i="1"/>
  <c r="J14472" i="1"/>
  <c r="I14440" i="1"/>
  <c r="J14440" i="1"/>
  <c r="I14424" i="1"/>
  <c r="J14424" i="1"/>
  <c r="I14392" i="1"/>
  <c r="J14392" i="1"/>
  <c r="I14248" i="1"/>
  <c r="J14248" i="1"/>
  <c r="I14232" i="1"/>
  <c r="J14232" i="1"/>
  <c r="I14184" i="1"/>
  <c r="J14184" i="1"/>
  <c r="I14168" i="1"/>
  <c r="J14168" i="1"/>
  <c r="I14072" i="1"/>
  <c r="J14072" i="1"/>
  <c r="I14056" i="1"/>
  <c r="J14056" i="1"/>
  <c r="I14008" i="1"/>
  <c r="J14008" i="1"/>
  <c r="I13992" i="1"/>
  <c r="J13992" i="1"/>
  <c r="I13960" i="1"/>
  <c r="J13960" i="1"/>
  <c r="I13928" i="1"/>
  <c r="J13928" i="1"/>
  <c r="I13912" i="1"/>
  <c r="J13912" i="1"/>
  <c r="I13896" i="1"/>
  <c r="J13896" i="1"/>
  <c r="I13864" i="1"/>
  <c r="J13864" i="1"/>
  <c r="I13800" i="1"/>
  <c r="J13800" i="1"/>
  <c r="I13736" i="1"/>
  <c r="J13736" i="1"/>
  <c r="I13656" i="1"/>
  <c r="J13656" i="1"/>
  <c r="I13624" i="1"/>
  <c r="J13624" i="1"/>
  <c r="I13608" i="1"/>
  <c r="J13608" i="1"/>
  <c r="I13496" i="1"/>
  <c r="J13496" i="1"/>
  <c r="I13480" i="1"/>
  <c r="J13480" i="1"/>
  <c r="I13464" i="1"/>
  <c r="J13464" i="1"/>
  <c r="I13448" i="1"/>
  <c r="J13448" i="1"/>
  <c r="I13432" i="1"/>
  <c r="J13432" i="1"/>
  <c r="I13416" i="1"/>
  <c r="J13416" i="1"/>
  <c r="I13272" i="1"/>
  <c r="J13272" i="1"/>
  <c r="I13224" i="1"/>
  <c r="J13224" i="1"/>
  <c r="I13192" i="1"/>
  <c r="J13192" i="1"/>
  <c r="I13160" i="1"/>
  <c r="J13160" i="1"/>
  <c r="I13144" i="1"/>
  <c r="J13144" i="1"/>
  <c r="I13128" i="1"/>
  <c r="J13128" i="1"/>
  <c r="I13112" i="1"/>
  <c r="J13112" i="1"/>
  <c r="I13080" i="1"/>
  <c r="J13080" i="1"/>
  <c r="I13048" i="1"/>
  <c r="J13048" i="1"/>
  <c r="I13016" i="1"/>
  <c r="J13016" i="1"/>
  <c r="I12984" i="1"/>
  <c r="J12984" i="1"/>
  <c r="I12952" i="1"/>
  <c r="J12952" i="1"/>
  <c r="I12904" i="1"/>
  <c r="J12904" i="1"/>
  <c r="I12888" i="1"/>
  <c r="J12888" i="1"/>
  <c r="I12856" i="1"/>
  <c r="J12856" i="1"/>
  <c r="I12824" i="1"/>
  <c r="J12824" i="1"/>
  <c r="I12744" i="1"/>
  <c r="J12744" i="1"/>
  <c r="I12712" i="1"/>
  <c r="J12712" i="1"/>
  <c r="I12680" i="1"/>
  <c r="J12680" i="1"/>
  <c r="I12664" i="1"/>
  <c r="J12664" i="1"/>
  <c r="I12520" i="1"/>
  <c r="J12520" i="1"/>
  <c r="I12440" i="1"/>
  <c r="J12440" i="1"/>
  <c r="I12424" i="1"/>
  <c r="J12424" i="1"/>
  <c r="I12408" i="1"/>
  <c r="J12408" i="1"/>
  <c r="I12376" i="1"/>
  <c r="J12376" i="1"/>
  <c r="I12344" i="1"/>
  <c r="J12344" i="1"/>
  <c r="I12296" i="1"/>
  <c r="J12296" i="1"/>
  <c r="I12280" i="1"/>
  <c r="J12280" i="1"/>
  <c r="I12264" i="1"/>
  <c r="J12264" i="1"/>
  <c r="I12248" i="1"/>
  <c r="J12248" i="1"/>
  <c r="I12184" i="1"/>
  <c r="J12184" i="1"/>
  <c r="I12088" i="1"/>
  <c r="J12088" i="1"/>
  <c r="I12024" i="1"/>
  <c r="J12024" i="1"/>
  <c r="I11992" i="1"/>
  <c r="J11992" i="1"/>
  <c r="I11976" i="1"/>
  <c r="J11976" i="1"/>
  <c r="I11912" i="1"/>
  <c r="J11912" i="1"/>
  <c r="I11880" i="1"/>
  <c r="J11880" i="1"/>
  <c r="I11848" i="1"/>
  <c r="J11848" i="1"/>
  <c r="I11800" i="1"/>
  <c r="J11800" i="1"/>
  <c r="I11784" i="1"/>
  <c r="J11784" i="1"/>
  <c r="I11640" i="1"/>
  <c r="J11640" i="1"/>
  <c r="I11624" i="1"/>
  <c r="J11624" i="1"/>
  <c r="I11608" i="1"/>
  <c r="J11608" i="1"/>
  <c r="I11592" i="1"/>
  <c r="J11592" i="1"/>
  <c r="I11576" i="1"/>
  <c r="J11576" i="1"/>
  <c r="I11560" i="1"/>
  <c r="J11560" i="1"/>
  <c r="I11496" i="1"/>
  <c r="J11496" i="1"/>
  <c r="I3995" i="1"/>
  <c r="I6502" i="1"/>
  <c r="I8534" i="1"/>
  <c r="I11867" i="1"/>
  <c r="J108" i="1"/>
  <c r="J252" i="1"/>
  <c r="J1259" i="1"/>
  <c r="J2027" i="1"/>
  <c r="J2587" i="1"/>
  <c r="J2982" i="1"/>
  <c r="J3211" i="1"/>
  <c r="J9723" i="1"/>
  <c r="J11803" i="1"/>
  <c r="I11629" i="1"/>
  <c r="J11629" i="1"/>
  <c r="I11389" i="1"/>
  <c r="J11389" i="1"/>
  <c r="I11309" i="1"/>
  <c r="J11309" i="1"/>
  <c r="I11213" i="1"/>
  <c r="J11213" i="1"/>
  <c r="I11101" i="1"/>
  <c r="J11101" i="1"/>
  <c r="I11021" i="1"/>
  <c r="J11021" i="1"/>
  <c r="I10925" i="1"/>
  <c r="J10925" i="1"/>
  <c r="I10621" i="1"/>
  <c r="J10621" i="1"/>
  <c r="I10541" i="1"/>
  <c r="J10541" i="1"/>
  <c r="I10365" i="1"/>
  <c r="J10365" i="1"/>
  <c r="I10109" i="1"/>
  <c r="J10109" i="1"/>
  <c r="I9869" i="1"/>
  <c r="J9869" i="1"/>
  <c r="I9805" i="1"/>
  <c r="J9805" i="1"/>
  <c r="I9725" i="1"/>
  <c r="J9725" i="1"/>
  <c r="I8733" i="1"/>
  <c r="J8733" i="1"/>
  <c r="I8669" i="1"/>
  <c r="J8669" i="1"/>
  <c r="I8525" i="1"/>
  <c r="J8525" i="1"/>
  <c r="I8397" i="1"/>
  <c r="J8397" i="1"/>
  <c r="I8045" i="1"/>
  <c r="J8045" i="1"/>
  <c r="I7981" i="1"/>
  <c r="J7981" i="1"/>
  <c r="I7741" i="1"/>
  <c r="J7741" i="1"/>
  <c r="I7581" i="1"/>
  <c r="J7581" i="1"/>
  <c r="I7261" i="1"/>
  <c r="J7261" i="1"/>
  <c r="I7181" i="1"/>
  <c r="J7181" i="1"/>
  <c r="I6989" i="1"/>
  <c r="J6989" i="1"/>
  <c r="I6909" i="1"/>
  <c r="J6909" i="1"/>
  <c r="I6701" i="1"/>
  <c r="J6701" i="1"/>
  <c r="I6445" i="1"/>
  <c r="J6445" i="1"/>
  <c r="I5853" i="1"/>
  <c r="J5853" i="1"/>
  <c r="I5677" i="1"/>
  <c r="J5677" i="1"/>
  <c r="I5581" i="1"/>
  <c r="J5581" i="1"/>
  <c r="I5293" i="1"/>
  <c r="J5293" i="1"/>
  <c r="J5213" i="1"/>
  <c r="I5213" i="1"/>
  <c r="I5117" i="1"/>
  <c r="J5117" i="1"/>
  <c r="I4957" i="1"/>
  <c r="J4957" i="1"/>
  <c r="I4829" i="1"/>
  <c r="J4829" i="1"/>
  <c r="I4749" i="1"/>
  <c r="J4749" i="1"/>
  <c r="I4109" i="1"/>
  <c r="J4109" i="1"/>
  <c r="I3389" i="1"/>
  <c r="J3389" i="1"/>
  <c r="I3309" i="1"/>
  <c r="J3309" i="1"/>
  <c r="I3229" i="1"/>
  <c r="J3229" i="1"/>
  <c r="I2797" i="1"/>
  <c r="J2797" i="1"/>
  <c r="I2717" i="1"/>
  <c r="J2717" i="1"/>
  <c r="I2221" i="1"/>
  <c r="J2221" i="1"/>
  <c r="J1149" i="1"/>
  <c r="I1149" i="1"/>
  <c r="I1069" i="1"/>
  <c r="J1069" i="1"/>
  <c r="I989" i="1"/>
  <c r="J989" i="1"/>
  <c r="I461" i="1"/>
  <c r="J461" i="1"/>
  <c r="I189" i="1"/>
  <c r="J189" i="1"/>
  <c r="I77" i="1"/>
  <c r="J77" i="1"/>
  <c r="I15100" i="1"/>
  <c r="J15100" i="1"/>
  <c r="I14908" i="1"/>
  <c r="J14908" i="1"/>
  <c r="I14620" i="1"/>
  <c r="J14620" i="1"/>
  <c r="I14332" i="1"/>
  <c r="J14332" i="1"/>
  <c r="I14236" i="1"/>
  <c r="J14236" i="1"/>
  <c r="I14140" i="1"/>
  <c r="J14140" i="1"/>
  <c r="I13852" i="1"/>
  <c r="J13852" i="1"/>
  <c r="I13356" i="1"/>
  <c r="J13356" i="1"/>
  <c r="I13180" i="1"/>
  <c r="J13180" i="1"/>
  <c r="I13068" i="1"/>
  <c r="J13068" i="1"/>
  <c r="I12492" i="1"/>
  <c r="J12492" i="1"/>
  <c r="I12316" i="1"/>
  <c r="J12316" i="1"/>
  <c r="I12060" i="1"/>
  <c r="J12060" i="1"/>
  <c r="I11740" i="1"/>
  <c r="J11740" i="1"/>
  <c r="I11564" i="1"/>
  <c r="J11564" i="1"/>
  <c r="I11484" i="1"/>
  <c r="J11484" i="1"/>
  <c r="I11388" i="1"/>
  <c r="J11388" i="1"/>
  <c r="I11308" i="1"/>
  <c r="J11308" i="1"/>
  <c r="I10732" i="1"/>
  <c r="J10732" i="1"/>
  <c r="I10396" i="1"/>
  <c r="J10396" i="1"/>
  <c r="I10012" i="1"/>
  <c r="J10012" i="1"/>
  <c r="I9564" i="1"/>
  <c r="J9564" i="1"/>
  <c r="I9484" i="1"/>
  <c r="J9484" i="1"/>
  <c r="I9228" i="1"/>
  <c r="J9228" i="1"/>
  <c r="I9132" i="1"/>
  <c r="J9132" i="1"/>
  <c r="I9036" i="1"/>
  <c r="J9036" i="1"/>
  <c r="I8940" i="1"/>
  <c r="J8940" i="1"/>
  <c r="I8444" i="1"/>
  <c r="J8444" i="1"/>
  <c r="I8108" i="1"/>
  <c r="J8108" i="1"/>
  <c r="I8012" i="1"/>
  <c r="J8012" i="1"/>
  <c r="I7932" i="1"/>
  <c r="J7932" i="1"/>
  <c r="I7868" i="1"/>
  <c r="J7868" i="1"/>
  <c r="I7772" i="1"/>
  <c r="J7772" i="1"/>
  <c r="I7708" i="1"/>
  <c r="J7708" i="1"/>
  <c r="I7324" i="1"/>
  <c r="J7324" i="1"/>
  <c r="I7148" i="1"/>
  <c r="J7148" i="1"/>
  <c r="I6732" i="1"/>
  <c r="J6732" i="1"/>
  <c r="I6636" i="1"/>
  <c r="J6636" i="1"/>
  <c r="I6364" i="1"/>
  <c r="J6364" i="1"/>
  <c r="I6284" i="1"/>
  <c r="J6284" i="1"/>
  <c r="I6220" i="1"/>
  <c r="J6220" i="1"/>
  <c r="I6140" i="1"/>
  <c r="J6140" i="1"/>
  <c r="J5756" i="1"/>
  <c r="I5756" i="1"/>
  <c r="I5580" i="1"/>
  <c r="J5580" i="1"/>
  <c r="I5388" i="1"/>
  <c r="J5388" i="1"/>
  <c r="I5276" i="1"/>
  <c r="J5276" i="1"/>
  <c r="I5164" i="1"/>
  <c r="J5164" i="1"/>
  <c r="I4620" i="1"/>
  <c r="J4620" i="1"/>
  <c r="I4348" i="1"/>
  <c r="J4348" i="1"/>
  <c r="I3164" i="1"/>
  <c r="J3164" i="1"/>
  <c r="I15303" i="1"/>
  <c r="J15303" i="1"/>
  <c r="I15175" i="1"/>
  <c r="J15175" i="1"/>
  <c r="I15111" i="1"/>
  <c r="J15111" i="1"/>
  <c r="I15047" i="1"/>
  <c r="J15047" i="1"/>
  <c r="I15015" i="1"/>
  <c r="J15015" i="1"/>
  <c r="I14983" i="1"/>
  <c r="J14983" i="1"/>
  <c r="I14951" i="1"/>
  <c r="J14951" i="1"/>
  <c r="I14759" i="1"/>
  <c r="J14759" i="1"/>
  <c r="I14631" i="1"/>
  <c r="J14631" i="1"/>
  <c r="I14599" i="1"/>
  <c r="J14599" i="1"/>
  <c r="I14567" i="1"/>
  <c r="J14567" i="1"/>
  <c r="I14503" i="1"/>
  <c r="J14503" i="1"/>
  <c r="I14423" i="1"/>
  <c r="J14423" i="1"/>
  <c r="I14391" i="1"/>
  <c r="J14391" i="1"/>
  <c r="I14343" i="1"/>
  <c r="J14343" i="1"/>
  <c r="I14167" i="1"/>
  <c r="J14167" i="1"/>
  <c r="I13911" i="1"/>
  <c r="J13911" i="1"/>
  <c r="I13607" i="1"/>
  <c r="J13607" i="1"/>
  <c r="I13575" i="1"/>
  <c r="J13575" i="1"/>
  <c r="I13511" i="1"/>
  <c r="J13511" i="1"/>
  <c r="I13415" i="1"/>
  <c r="J13415" i="1"/>
  <c r="I13319" i="1"/>
  <c r="J13319" i="1"/>
  <c r="I13271" i="1"/>
  <c r="J13271" i="1"/>
  <c r="I13239" i="1"/>
  <c r="J13239" i="1"/>
  <c r="I13191" i="1"/>
  <c r="J13191" i="1"/>
  <c r="I13015" i="1"/>
  <c r="J13015" i="1"/>
  <c r="I12855" i="1"/>
  <c r="J12855" i="1"/>
  <c r="I12711" i="1"/>
  <c r="J12711" i="1"/>
  <c r="I12663" i="1"/>
  <c r="J12663" i="1"/>
  <c r="I12599" i="1"/>
  <c r="J12599" i="1"/>
  <c r="I12391" i="1"/>
  <c r="J12391" i="1"/>
  <c r="I12311" i="1"/>
  <c r="J12311" i="1"/>
  <c r="I12279" i="1"/>
  <c r="J12279" i="1"/>
  <c r="I12167" i="1"/>
  <c r="J12167" i="1"/>
  <c r="I12007" i="1"/>
  <c r="J12007" i="1"/>
  <c r="I11847" i="1"/>
  <c r="J11847" i="1"/>
  <c r="I11815" i="1"/>
  <c r="J11815" i="1"/>
  <c r="I11783" i="1"/>
  <c r="J11783" i="1"/>
  <c r="I11751" i="1"/>
  <c r="J11751" i="1"/>
  <c r="I11639" i="1"/>
  <c r="J11639" i="1"/>
  <c r="I11559" i="1"/>
  <c r="J11559" i="1"/>
  <c r="I11287" i="1"/>
  <c r="J11287" i="1"/>
  <c r="I11239" i="1"/>
  <c r="J11239" i="1"/>
  <c r="J11175" i="1"/>
  <c r="I11175" i="1"/>
  <c r="I11111" i="1"/>
  <c r="J11111" i="1"/>
  <c r="I11063" i="1"/>
  <c r="J11063" i="1"/>
  <c r="I10823" i="1"/>
  <c r="J10823" i="1"/>
  <c r="I10759" i="1"/>
  <c r="J10759" i="1"/>
  <c r="I10679" i="1"/>
  <c r="J10679" i="1"/>
  <c r="I10647" i="1"/>
  <c r="J10647" i="1"/>
  <c r="I10583" i="1"/>
  <c r="J10583" i="1"/>
  <c r="I10311" i="1"/>
  <c r="J10311" i="1"/>
  <c r="I10247" i="1"/>
  <c r="J10247" i="1"/>
  <c r="I10215" i="1"/>
  <c r="J10215" i="1"/>
  <c r="I10151" i="1"/>
  <c r="J10151" i="1"/>
  <c r="I10055" i="1"/>
  <c r="J10055" i="1"/>
  <c r="I10039" i="1"/>
  <c r="J10039" i="1"/>
  <c r="I10007" i="1"/>
  <c r="J10007" i="1"/>
  <c r="I9975" i="1"/>
  <c r="J9975" i="1"/>
  <c r="I9943" i="1"/>
  <c r="J9943" i="1"/>
  <c r="I9911" i="1"/>
  <c r="J9911" i="1"/>
  <c r="I9831" i="1"/>
  <c r="J9831" i="1"/>
  <c r="I9783" i="1"/>
  <c r="J9783" i="1"/>
  <c r="I9687" i="1"/>
  <c r="J9687" i="1"/>
  <c r="I9655" i="1"/>
  <c r="J9655" i="1"/>
  <c r="I9607" i="1"/>
  <c r="J9607" i="1"/>
  <c r="I9351" i="1"/>
  <c r="J9351" i="1"/>
  <c r="I9191" i="1"/>
  <c r="J9191" i="1"/>
  <c r="I9063" i="1"/>
  <c r="J9063" i="1"/>
  <c r="I8903" i="1"/>
  <c r="J8903" i="1"/>
  <c r="I8727" i="1"/>
  <c r="J8727" i="1"/>
  <c r="I8695" i="1"/>
  <c r="J8695" i="1"/>
  <c r="I8663" i="1"/>
  <c r="J8663" i="1"/>
  <c r="I8567" i="1"/>
  <c r="J8567" i="1"/>
  <c r="I8551" i="1"/>
  <c r="J8551" i="1"/>
  <c r="I8423" i="1"/>
  <c r="J8423" i="1"/>
  <c r="I8391" i="1"/>
  <c r="J8391" i="1"/>
  <c r="I8375" i="1"/>
  <c r="J8375" i="1"/>
  <c r="I8279" i="1"/>
  <c r="J8279" i="1"/>
  <c r="I8055" i="1"/>
  <c r="J8055" i="1"/>
  <c r="I7959" i="1"/>
  <c r="J7959" i="1"/>
  <c r="I7895" i="1"/>
  <c r="J7895" i="1"/>
  <c r="I7799" i="1"/>
  <c r="J7799" i="1"/>
  <c r="I7575" i="1"/>
  <c r="J7575" i="1"/>
  <c r="I7543" i="1"/>
  <c r="J7543" i="1"/>
  <c r="I7495" i="1"/>
  <c r="J7495" i="1"/>
  <c r="I7463" i="1"/>
  <c r="J7463" i="1"/>
  <c r="I7415" i="1"/>
  <c r="J7415" i="1"/>
  <c r="I7351" i="1"/>
  <c r="J7351" i="1"/>
  <c r="I7335" i="1"/>
  <c r="J7335" i="1"/>
  <c r="I7303" i="1"/>
  <c r="J7303" i="1"/>
  <c r="I7287" i="1"/>
  <c r="J7287" i="1"/>
  <c r="I7239" i="1"/>
  <c r="J7239" i="1"/>
  <c r="I7191" i="1"/>
  <c r="J7191" i="1"/>
  <c r="I7159" i="1"/>
  <c r="J7159" i="1"/>
  <c r="I7143" i="1"/>
  <c r="J7143" i="1"/>
  <c r="I7079" i="1"/>
  <c r="J7079" i="1"/>
  <c r="I7063" i="1"/>
  <c r="J7063" i="1"/>
  <c r="I7015" i="1"/>
  <c r="J7015" i="1"/>
  <c r="I6983" i="1"/>
  <c r="J6983" i="1"/>
  <c r="I6887" i="1"/>
  <c r="J6887" i="1"/>
  <c r="I6855" i="1"/>
  <c r="J6855" i="1"/>
  <c r="I6839" i="1"/>
  <c r="J6839" i="1"/>
  <c r="I6791" i="1"/>
  <c r="J6791" i="1"/>
  <c r="I6775" i="1"/>
  <c r="J6775" i="1"/>
  <c r="I6743" i="1"/>
  <c r="J6743" i="1"/>
  <c r="J6695" i="1"/>
  <c r="I6695" i="1"/>
  <c r="I6615" i="1"/>
  <c r="J6615" i="1"/>
  <c r="I6567" i="1"/>
  <c r="J6567" i="1"/>
  <c r="I6551" i="1"/>
  <c r="J6551" i="1"/>
  <c r="I6535" i="1"/>
  <c r="J6535" i="1"/>
  <c r="I6503" i="1"/>
  <c r="J6503" i="1"/>
  <c r="J6407" i="1"/>
  <c r="I6407" i="1"/>
  <c r="I6359" i="1"/>
  <c r="J6359" i="1"/>
  <c r="I6263" i="1"/>
  <c r="J6263" i="1"/>
  <c r="I6247" i="1"/>
  <c r="J6247" i="1"/>
  <c r="J6231" i="1"/>
  <c r="I6231" i="1"/>
  <c r="I6167" i="1"/>
  <c r="J6167" i="1"/>
  <c r="I6135" i="1"/>
  <c r="J6135" i="1"/>
  <c r="I6119" i="1"/>
  <c r="J6119" i="1"/>
  <c r="I5975" i="1"/>
  <c r="J5975" i="1"/>
  <c r="I5959" i="1"/>
  <c r="J5959" i="1"/>
  <c r="I5799" i="1"/>
  <c r="J5799" i="1"/>
  <c r="I5639" i="1"/>
  <c r="J5639" i="1"/>
  <c r="I5607" i="1"/>
  <c r="J5607" i="1"/>
  <c r="I5559" i="1"/>
  <c r="J5559" i="1"/>
  <c r="I5511" i="1"/>
  <c r="J5511" i="1"/>
  <c r="I5463" i="1"/>
  <c r="J5463" i="1"/>
  <c r="J5383" i="1"/>
  <c r="I5383" i="1"/>
  <c r="I5303" i="1"/>
  <c r="J5303" i="1"/>
  <c r="I5287" i="1"/>
  <c r="J5287" i="1"/>
  <c r="I5207" i="1"/>
  <c r="J5207" i="1"/>
  <c r="I5191" i="1"/>
  <c r="J5191" i="1"/>
  <c r="I5159" i="1"/>
  <c r="J5159" i="1"/>
  <c r="I5127" i="1"/>
  <c r="J5127" i="1"/>
  <c r="I5111" i="1"/>
  <c r="J5111" i="1"/>
  <c r="I5015" i="1"/>
  <c r="J5015" i="1"/>
  <c r="I4983" i="1"/>
  <c r="J4983" i="1"/>
  <c r="I4967" i="1"/>
  <c r="J4967" i="1"/>
  <c r="I4951" i="1"/>
  <c r="J4951" i="1"/>
  <c r="I4887" i="1"/>
  <c r="J4887" i="1"/>
  <c r="I4839" i="1"/>
  <c r="J4839" i="1"/>
  <c r="I4775" i="1"/>
  <c r="J4775" i="1"/>
  <c r="I4663" i="1"/>
  <c r="J4663" i="1"/>
  <c r="I4551" i="1"/>
  <c r="J4551" i="1"/>
  <c r="I4535" i="1"/>
  <c r="J4535" i="1"/>
  <c r="J4519" i="1"/>
  <c r="I4519" i="1"/>
  <c r="I4487" i="1"/>
  <c r="J4487" i="1"/>
  <c r="I4471" i="1"/>
  <c r="J4471" i="1"/>
  <c r="I4439" i="1"/>
  <c r="J4439" i="1"/>
  <c r="I4343" i="1"/>
  <c r="J4343" i="1"/>
  <c r="I4327" i="1"/>
  <c r="J4327" i="1"/>
  <c r="I4311" i="1"/>
  <c r="J4311" i="1"/>
  <c r="I4231" i="1"/>
  <c r="J4231" i="1"/>
  <c r="I4215" i="1"/>
  <c r="J4215" i="1"/>
  <c r="I4103" i="1"/>
  <c r="J4103" i="1"/>
  <c r="I4087" i="1"/>
  <c r="J4087" i="1"/>
  <c r="I4007" i="1"/>
  <c r="J4007" i="1"/>
  <c r="I3943" i="1"/>
  <c r="J3943" i="1"/>
  <c r="I3895" i="1"/>
  <c r="J3895" i="1"/>
  <c r="J3863" i="1"/>
  <c r="I3863" i="1"/>
  <c r="I3783" i="1"/>
  <c r="J3783" i="1"/>
  <c r="I3767" i="1"/>
  <c r="J3767" i="1"/>
  <c r="I3751" i="1"/>
  <c r="J3751" i="1"/>
  <c r="I3735" i="1"/>
  <c r="J3735" i="1"/>
  <c r="I3719" i="1"/>
  <c r="J3719" i="1"/>
  <c r="I3687" i="1"/>
  <c r="J3687" i="1"/>
  <c r="I3671" i="1"/>
  <c r="J3671" i="1"/>
  <c r="I3655" i="1"/>
  <c r="J3655" i="1"/>
  <c r="I3639" i="1"/>
  <c r="J3639" i="1"/>
  <c r="I3607" i="1"/>
  <c r="J3607" i="1"/>
  <c r="I3543" i="1"/>
  <c r="J3543" i="1"/>
  <c r="I3511" i="1"/>
  <c r="J3511" i="1"/>
  <c r="I3431" i="1"/>
  <c r="J3431" i="1"/>
  <c r="J3399" i="1"/>
  <c r="I3399" i="1"/>
  <c r="I3383" i="1"/>
  <c r="J3383" i="1"/>
  <c r="I3351" i="1"/>
  <c r="J3351" i="1"/>
  <c r="I3319" i="1"/>
  <c r="J3319" i="1"/>
  <c r="J3255" i="1"/>
  <c r="I3255" i="1"/>
  <c r="I3111" i="1"/>
  <c r="J3111" i="1"/>
  <c r="I3047" i="1"/>
  <c r="J3047" i="1"/>
  <c r="I2983" i="1"/>
  <c r="J2983" i="1"/>
  <c r="I2967" i="1"/>
  <c r="J2967" i="1"/>
  <c r="I2935" i="1"/>
  <c r="J2935" i="1"/>
  <c r="I2919" i="1"/>
  <c r="J2919" i="1"/>
  <c r="I2903" i="1"/>
  <c r="J2903" i="1"/>
  <c r="I2871" i="1"/>
  <c r="J2871" i="1"/>
  <c r="I2855" i="1"/>
  <c r="J2855" i="1"/>
  <c r="J2759" i="1"/>
  <c r="I2759" i="1"/>
  <c r="I2695" i="1"/>
  <c r="J2695" i="1"/>
  <c r="I2679" i="1"/>
  <c r="J2679" i="1"/>
  <c r="I2663" i="1"/>
  <c r="J2663" i="1"/>
  <c r="I2615" i="1"/>
  <c r="J2615" i="1"/>
  <c r="I2567" i="1"/>
  <c r="J2567" i="1"/>
  <c r="I2535" i="1"/>
  <c r="J2535" i="1"/>
  <c r="I2503" i="1"/>
  <c r="J2503" i="1"/>
  <c r="I2423" i="1"/>
  <c r="J2423" i="1"/>
  <c r="I2375" i="1"/>
  <c r="J2375" i="1"/>
  <c r="I2343" i="1"/>
  <c r="J2343" i="1"/>
  <c r="I2279" i="1"/>
  <c r="J2279" i="1"/>
  <c r="J2103" i="1"/>
  <c r="I2103" i="1"/>
  <c r="J2087" i="1"/>
  <c r="I2087" i="1"/>
  <c r="I2071" i="1"/>
  <c r="J2071" i="1"/>
  <c r="I2023" i="1"/>
  <c r="J2023" i="1"/>
  <c r="I1943" i="1"/>
  <c r="J1943" i="1"/>
  <c r="I1895" i="1"/>
  <c r="J1895" i="1"/>
  <c r="I1847" i="1"/>
  <c r="J1847" i="1"/>
  <c r="J1735" i="1"/>
  <c r="I1735" i="1"/>
  <c r="I1703" i="1"/>
  <c r="J1703" i="1"/>
  <c r="I1687" i="1"/>
  <c r="J1687" i="1"/>
  <c r="I1623" i="1"/>
  <c r="J1623" i="1"/>
  <c r="J1575" i="1"/>
  <c r="I1575" i="1"/>
  <c r="J1559" i="1"/>
  <c r="I1559" i="1"/>
  <c r="I1543" i="1"/>
  <c r="J1543" i="1"/>
  <c r="I1479" i="1"/>
  <c r="J1479" i="1"/>
  <c r="I1431" i="1"/>
  <c r="J1431" i="1"/>
  <c r="I1415" i="1"/>
  <c r="J1415" i="1"/>
  <c r="I1335" i="1"/>
  <c r="J1335" i="1"/>
  <c r="I1319" i="1"/>
  <c r="J1319" i="1"/>
  <c r="I1303" i="1"/>
  <c r="J1303" i="1"/>
  <c r="I1255" i="1"/>
  <c r="J1255" i="1"/>
  <c r="I1239" i="1"/>
  <c r="J1239" i="1"/>
  <c r="I1175" i="1"/>
  <c r="J1175" i="1"/>
  <c r="J1159" i="1"/>
  <c r="I1159" i="1"/>
  <c r="I1079" i="1"/>
  <c r="J1079" i="1"/>
  <c r="I1063" i="1"/>
  <c r="J1063" i="1"/>
  <c r="I1015" i="1"/>
  <c r="J1015" i="1"/>
  <c r="I983" i="1"/>
  <c r="J983" i="1"/>
  <c r="I887" i="1"/>
  <c r="J887" i="1"/>
  <c r="I871" i="1"/>
  <c r="J871" i="1"/>
  <c r="I823" i="1"/>
  <c r="J823" i="1"/>
  <c r="I791" i="1"/>
  <c r="J791" i="1"/>
  <c r="I743" i="1"/>
  <c r="J743" i="1"/>
  <c r="I727" i="1"/>
  <c r="J727" i="1"/>
  <c r="J711" i="1"/>
  <c r="I711" i="1"/>
  <c r="I599" i="1"/>
  <c r="J599" i="1"/>
  <c r="I551" i="1"/>
  <c r="J551" i="1"/>
  <c r="I503" i="1"/>
  <c r="J503" i="1"/>
  <c r="I471" i="1"/>
  <c r="J471" i="1"/>
  <c r="J455" i="1"/>
  <c r="I455" i="1"/>
  <c r="I295" i="1"/>
  <c r="J295" i="1"/>
  <c r="I247" i="1"/>
  <c r="J247" i="1"/>
  <c r="I215" i="1"/>
  <c r="J215" i="1"/>
  <c r="I71" i="1"/>
  <c r="J71" i="1"/>
  <c r="I55" i="1"/>
  <c r="J55" i="1"/>
  <c r="J39" i="1"/>
  <c r="I39" i="1"/>
  <c r="I119" i="1"/>
  <c r="I519" i="1"/>
  <c r="I5035" i="1"/>
  <c r="I8535" i="1"/>
  <c r="I12198" i="1"/>
  <c r="J557" i="1"/>
  <c r="J855" i="1"/>
  <c r="J2029" i="1"/>
  <c r="J2806" i="1"/>
  <c r="J3005" i="1"/>
  <c r="J4918" i="1"/>
  <c r="J7676" i="1"/>
  <c r="I11613" i="1"/>
  <c r="J11613" i="1"/>
  <c r="I11373" i="1"/>
  <c r="J11373" i="1"/>
  <c r="I11293" i="1"/>
  <c r="J11293" i="1"/>
  <c r="I11229" i="1"/>
  <c r="J11229" i="1"/>
  <c r="I11181" i="1"/>
  <c r="J11181" i="1"/>
  <c r="I11133" i="1"/>
  <c r="J11133" i="1"/>
  <c r="I11069" i="1"/>
  <c r="J11069" i="1"/>
  <c r="I10861" i="1"/>
  <c r="J10861" i="1"/>
  <c r="I10781" i="1"/>
  <c r="J10781" i="1"/>
  <c r="I10573" i="1"/>
  <c r="J10573" i="1"/>
  <c r="I10477" i="1"/>
  <c r="J10477" i="1"/>
  <c r="I10221" i="1"/>
  <c r="J10221" i="1"/>
  <c r="I10125" i="1"/>
  <c r="J10125" i="1"/>
  <c r="I10045" i="1"/>
  <c r="J10045" i="1"/>
  <c r="I9741" i="1"/>
  <c r="J9741" i="1"/>
  <c r="I9645" i="1"/>
  <c r="J9645" i="1"/>
  <c r="I9549" i="1"/>
  <c r="J9549" i="1"/>
  <c r="I9453" i="1"/>
  <c r="J9453" i="1"/>
  <c r="I9005" i="1"/>
  <c r="J9005" i="1"/>
  <c r="I8845" i="1"/>
  <c r="J8845" i="1"/>
  <c r="I8701" i="1"/>
  <c r="J8701" i="1"/>
  <c r="I8365" i="1"/>
  <c r="J8365" i="1"/>
  <c r="I8221" i="1"/>
  <c r="J8221" i="1"/>
  <c r="I8141" i="1"/>
  <c r="J8141" i="1"/>
  <c r="I7533" i="1"/>
  <c r="J7533" i="1"/>
  <c r="J7309" i="1"/>
  <c r="I7309" i="1"/>
  <c r="I7069" i="1"/>
  <c r="J7069" i="1"/>
  <c r="J6861" i="1"/>
  <c r="I6861" i="1"/>
  <c r="I6685" i="1"/>
  <c r="J6685" i="1"/>
  <c r="I6493" i="1"/>
  <c r="J6493" i="1"/>
  <c r="J6413" i="1"/>
  <c r="I6413" i="1"/>
  <c r="I6045" i="1"/>
  <c r="J6045" i="1"/>
  <c r="I5821" i="1"/>
  <c r="J5821" i="1"/>
  <c r="I5645" i="1"/>
  <c r="J5645" i="1"/>
  <c r="I5549" i="1"/>
  <c r="J5549" i="1"/>
  <c r="I5421" i="1"/>
  <c r="J5421" i="1"/>
  <c r="I4973" i="1"/>
  <c r="J4973" i="1"/>
  <c r="J4893" i="1"/>
  <c r="I4893" i="1"/>
  <c r="I4557" i="1"/>
  <c r="J4557" i="1"/>
  <c r="I4493" i="1"/>
  <c r="J4493" i="1"/>
  <c r="I4317" i="1"/>
  <c r="J4317" i="1"/>
  <c r="I4157" i="1"/>
  <c r="J4157" i="1"/>
  <c r="J4077" i="1"/>
  <c r="I4077" i="1"/>
  <c r="I3917" i="1"/>
  <c r="J3917" i="1"/>
  <c r="I3757" i="1"/>
  <c r="J3757" i="1"/>
  <c r="I3677" i="1"/>
  <c r="J3677" i="1"/>
  <c r="I3597" i="1"/>
  <c r="J3597" i="1"/>
  <c r="I3101" i="1"/>
  <c r="J3101" i="1"/>
  <c r="I3021" i="1"/>
  <c r="J3021" i="1"/>
  <c r="J2829" i="1"/>
  <c r="I2829" i="1"/>
  <c r="I2653" i="1"/>
  <c r="J2653" i="1"/>
  <c r="I2173" i="1"/>
  <c r="J2173" i="1"/>
  <c r="I2093" i="1"/>
  <c r="J2093" i="1"/>
  <c r="I1917" i="1"/>
  <c r="J1917" i="1"/>
  <c r="I1693" i="1"/>
  <c r="J1693" i="1"/>
  <c r="I1517" i="1"/>
  <c r="J1517" i="1"/>
  <c r="I1437" i="1"/>
  <c r="J1437" i="1"/>
  <c r="I1085" i="1"/>
  <c r="J1085" i="1"/>
  <c r="J861" i="1"/>
  <c r="I861" i="1"/>
  <c r="I669" i="1"/>
  <c r="J669" i="1"/>
  <c r="I477" i="1"/>
  <c r="J477" i="1"/>
  <c r="J93" i="1"/>
  <c r="I93" i="1"/>
  <c r="J1533" i="1"/>
  <c r="I14988" i="1"/>
  <c r="J14988" i="1"/>
  <c r="I14924" i="1"/>
  <c r="J14924" i="1"/>
  <c r="I14748" i="1"/>
  <c r="J14748" i="1"/>
  <c r="I14540" i="1"/>
  <c r="J14540" i="1"/>
  <c r="I14444" i="1"/>
  <c r="J14444" i="1"/>
  <c r="I14396" i="1"/>
  <c r="J14396" i="1"/>
  <c r="I14300" i="1"/>
  <c r="J14300" i="1"/>
  <c r="I14252" i="1"/>
  <c r="J14252" i="1"/>
  <c r="I13932" i="1"/>
  <c r="J13932" i="1"/>
  <c r="I13740" i="1"/>
  <c r="J13740" i="1"/>
  <c r="I13676" i="1"/>
  <c r="J13676" i="1"/>
  <c r="I13596" i="1"/>
  <c r="J13596" i="1"/>
  <c r="I13452" i="1"/>
  <c r="J13452" i="1"/>
  <c r="I13308" i="1"/>
  <c r="J13308" i="1"/>
  <c r="I12556" i="1"/>
  <c r="J12556" i="1"/>
  <c r="I12012" i="1"/>
  <c r="J12012" i="1"/>
  <c r="I11852" i="1"/>
  <c r="J11852" i="1"/>
  <c r="I11052" i="1"/>
  <c r="J11052" i="1"/>
  <c r="I10780" i="1"/>
  <c r="J10780" i="1"/>
  <c r="I10684" i="1"/>
  <c r="J10684" i="1"/>
  <c r="I10380" i="1"/>
  <c r="J10380" i="1"/>
  <c r="I10220" i="1"/>
  <c r="J10220" i="1"/>
  <c r="I10140" i="1"/>
  <c r="J10140" i="1"/>
  <c r="I9964" i="1"/>
  <c r="J9964" i="1"/>
  <c r="I9884" i="1"/>
  <c r="J9884" i="1"/>
  <c r="J9788" i="1"/>
  <c r="I9788" i="1"/>
  <c r="I9468" i="1"/>
  <c r="J9468" i="1"/>
  <c r="I9324" i="1"/>
  <c r="J9324" i="1"/>
  <c r="I9260" i="1"/>
  <c r="J9260" i="1"/>
  <c r="I9100" i="1"/>
  <c r="J9100" i="1"/>
  <c r="I8956" i="1"/>
  <c r="J8956" i="1"/>
  <c r="I8908" i="1"/>
  <c r="J8908" i="1"/>
  <c r="J8540" i="1"/>
  <c r="I8540" i="1"/>
  <c r="I8460" i="1"/>
  <c r="J8460" i="1"/>
  <c r="I7900" i="1"/>
  <c r="J7900" i="1"/>
  <c r="I7756" i="1"/>
  <c r="J7756" i="1"/>
  <c r="I7532" i="1"/>
  <c r="J7532" i="1"/>
  <c r="I7468" i="1"/>
  <c r="J7468" i="1"/>
  <c r="I7244" i="1"/>
  <c r="J7244" i="1"/>
  <c r="I7084" i="1"/>
  <c r="J7084" i="1"/>
  <c r="I6940" i="1"/>
  <c r="J6940" i="1"/>
  <c r="I6604" i="1"/>
  <c r="J6604" i="1"/>
  <c r="I6428" i="1"/>
  <c r="J6428" i="1"/>
  <c r="I6188" i="1"/>
  <c r="J6188" i="1"/>
  <c r="I6108" i="1"/>
  <c r="J6108" i="1"/>
  <c r="I5404" i="1"/>
  <c r="J5404" i="1"/>
  <c r="I5132" i="1"/>
  <c r="J5132" i="1"/>
  <c r="I4700" i="1"/>
  <c r="J4700" i="1"/>
  <c r="I4556" i="1"/>
  <c r="J4556" i="1"/>
  <c r="I4412" i="1"/>
  <c r="J4412" i="1"/>
  <c r="I4332" i="1"/>
  <c r="J4332" i="1"/>
  <c r="I3932" i="1"/>
  <c r="J3932" i="1"/>
  <c r="I3244" i="1"/>
  <c r="J3244" i="1"/>
  <c r="I2844" i="1"/>
  <c r="J2844" i="1"/>
  <c r="I2796" i="1"/>
  <c r="J2796" i="1"/>
  <c r="I2732" i="1"/>
  <c r="J2732" i="1"/>
  <c r="I2364" i="1"/>
  <c r="J2364" i="1"/>
  <c r="I2108" i="1"/>
  <c r="J2108" i="1"/>
  <c r="I1788" i="1"/>
  <c r="J1788" i="1"/>
  <c r="I1612" i="1"/>
  <c r="J1612" i="1"/>
  <c r="I1548" i="1"/>
  <c r="J1548" i="1"/>
  <c r="I1260" i="1"/>
  <c r="J1260" i="1"/>
  <c r="I1196" i="1"/>
  <c r="J1196" i="1"/>
  <c r="I140" i="1"/>
  <c r="J140" i="1"/>
  <c r="I15335" i="1"/>
  <c r="J15335" i="1"/>
  <c r="I15287" i="1"/>
  <c r="J15287" i="1"/>
  <c r="I15255" i="1"/>
  <c r="J15255" i="1"/>
  <c r="I15223" i="1"/>
  <c r="J15223" i="1"/>
  <c r="I15191" i="1"/>
  <c r="J15191" i="1"/>
  <c r="I15127" i="1"/>
  <c r="J15127" i="1"/>
  <c r="I15063" i="1"/>
  <c r="J15063" i="1"/>
  <c r="I14999" i="1"/>
  <c r="J14999" i="1"/>
  <c r="I14935" i="1"/>
  <c r="J14935" i="1"/>
  <c r="I14839" i="1"/>
  <c r="J14839" i="1"/>
  <c r="I14791" i="1"/>
  <c r="J14791" i="1"/>
  <c r="I14775" i="1"/>
  <c r="J14775" i="1"/>
  <c r="I14711" i="1"/>
  <c r="J14711" i="1"/>
  <c r="I14583" i="1"/>
  <c r="J14583" i="1"/>
  <c r="I14551" i="1"/>
  <c r="J14551" i="1"/>
  <c r="I14455" i="1"/>
  <c r="J14455" i="1"/>
  <c r="I14439" i="1"/>
  <c r="J14439" i="1"/>
  <c r="I14375" i="1"/>
  <c r="J14375" i="1"/>
  <c r="I14359" i="1"/>
  <c r="J14359" i="1"/>
  <c r="I14311" i="1"/>
  <c r="J14311" i="1"/>
  <c r="I14263" i="1"/>
  <c r="J14263" i="1"/>
  <c r="I14215" i="1"/>
  <c r="J14215" i="1"/>
  <c r="I14183" i="1"/>
  <c r="J14183" i="1"/>
  <c r="I14151" i="1"/>
  <c r="J14151" i="1"/>
  <c r="I14135" i="1"/>
  <c r="J14135" i="1"/>
  <c r="I14103" i="1"/>
  <c r="J14103" i="1"/>
  <c r="I13991" i="1"/>
  <c r="J13991" i="1"/>
  <c r="I13927" i="1"/>
  <c r="J13927" i="1"/>
  <c r="I13895" i="1"/>
  <c r="J13895" i="1"/>
  <c r="I13863" i="1"/>
  <c r="J13863" i="1"/>
  <c r="I13831" i="1"/>
  <c r="J13831" i="1"/>
  <c r="I13767" i="1"/>
  <c r="J13767" i="1"/>
  <c r="I13735" i="1"/>
  <c r="J13735" i="1"/>
  <c r="I13703" i="1"/>
  <c r="J13703" i="1"/>
  <c r="I13623" i="1"/>
  <c r="J13623" i="1"/>
  <c r="I13495" i="1"/>
  <c r="J13495" i="1"/>
  <c r="I13367" i="1"/>
  <c r="J13367" i="1"/>
  <c r="I13287" i="1"/>
  <c r="J13287" i="1"/>
  <c r="I13255" i="1"/>
  <c r="J13255" i="1"/>
  <c r="I13207" i="1"/>
  <c r="J13207" i="1"/>
  <c r="I13159" i="1"/>
  <c r="J13159" i="1"/>
  <c r="I13127" i="1"/>
  <c r="J13127" i="1"/>
  <c r="I12935" i="1"/>
  <c r="J12935" i="1"/>
  <c r="I12775" i="1"/>
  <c r="J12775" i="1"/>
  <c r="I12679" i="1"/>
  <c r="J12679" i="1"/>
  <c r="I12583" i="1"/>
  <c r="J12583" i="1"/>
  <c r="I12551" i="1"/>
  <c r="J12551" i="1"/>
  <c r="I12519" i="1"/>
  <c r="J12519" i="1"/>
  <c r="I12295" i="1"/>
  <c r="J12295" i="1"/>
  <c r="I12263" i="1"/>
  <c r="J12263" i="1"/>
  <c r="I12231" i="1"/>
  <c r="J12231" i="1"/>
  <c r="I12199" i="1"/>
  <c r="J12199" i="1"/>
  <c r="I12183" i="1"/>
  <c r="J12183" i="1"/>
  <c r="I12151" i="1"/>
  <c r="J12151" i="1"/>
  <c r="I12119" i="1"/>
  <c r="J12119" i="1"/>
  <c r="I12087" i="1"/>
  <c r="J12087" i="1"/>
  <c r="I12023" i="1"/>
  <c r="J12023" i="1"/>
  <c r="I11959" i="1"/>
  <c r="J11959" i="1"/>
  <c r="I11927" i="1"/>
  <c r="J11927" i="1"/>
  <c r="I11895" i="1"/>
  <c r="J11895" i="1"/>
  <c r="I11863" i="1"/>
  <c r="J11863" i="1"/>
  <c r="I11703" i="1"/>
  <c r="J11703" i="1"/>
  <c r="I11655" i="1"/>
  <c r="J11655" i="1"/>
  <c r="I11607" i="1"/>
  <c r="J11607" i="1"/>
  <c r="I11543" i="1"/>
  <c r="J11543" i="1"/>
  <c r="I11463" i="1"/>
  <c r="J11463" i="1"/>
  <c r="I11415" i="1"/>
  <c r="J11415" i="1"/>
  <c r="I11335" i="1"/>
  <c r="J11335" i="1"/>
  <c r="I11223" i="1"/>
  <c r="J11223" i="1"/>
  <c r="I11159" i="1"/>
  <c r="J11159" i="1"/>
  <c r="I11015" i="1"/>
  <c r="J11015" i="1"/>
  <c r="I10599" i="1"/>
  <c r="J10599" i="1"/>
  <c r="I10567" i="1"/>
  <c r="J10567" i="1"/>
  <c r="I10535" i="1"/>
  <c r="J10535" i="1"/>
  <c r="I10455" i="1"/>
  <c r="J10455" i="1"/>
  <c r="I10295" i="1"/>
  <c r="J10295" i="1"/>
  <c r="I10263" i="1"/>
  <c r="J10263" i="1"/>
  <c r="I10231" i="1"/>
  <c r="J10231" i="1"/>
  <c r="I10167" i="1"/>
  <c r="J10167" i="1"/>
  <c r="I10103" i="1"/>
  <c r="J10103" i="1"/>
  <c r="I10023" i="1"/>
  <c r="J10023" i="1"/>
  <c r="I9959" i="1"/>
  <c r="J9959" i="1"/>
  <c r="I9927" i="1"/>
  <c r="J9927" i="1"/>
  <c r="I9895" i="1"/>
  <c r="J9895" i="1"/>
  <c r="I9863" i="1"/>
  <c r="J9863" i="1"/>
  <c r="I9815" i="1"/>
  <c r="J9815" i="1"/>
  <c r="I9799" i="1"/>
  <c r="J9799" i="1"/>
  <c r="I9767" i="1"/>
  <c r="J9767" i="1"/>
  <c r="I9719" i="1"/>
  <c r="J9719" i="1"/>
  <c r="I9671" i="1"/>
  <c r="J9671" i="1"/>
  <c r="I9639" i="1"/>
  <c r="J9639" i="1"/>
  <c r="I9623" i="1"/>
  <c r="J9623" i="1"/>
  <c r="I9479" i="1"/>
  <c r="J9479" i="1"/>
  <c r="J9463" i="1"/>
  <c r="I9463" i="1"/>
  <c r="I9431" i="1"/>
  <c r="J9431" i="1"/>
  <c r="I9367" i="1"/>
  <c r="J9367" i="1"/>
  <c r="I9287" i="1"/>
  <c r="J9287" i="1"/>
  <c r="I9175" i="1"/>
  <c r="J9175" i="1"/>
  <c r="I9143" i="1"/>
  <c r="J9143" i="1"/>
  <c r="I9079" i="1"/>
  <c r="J9079" i="1"/>
  <c r="I9015" i="1"/>
  <c r="J9015" i="1"/>
  <c r="I8983" i="1"/>
  <c r="J8983" i="1"/>
  <c r="I8791" i="1"/>
  <c r="J8791" i="1"/>
  <c r="I8775" i="1"/>
  <c r="J8775" i="1"/>
  <c r="J8743" i="1"/>
  <c r="I8743" i="1"/>
  <c r="I8503" i="1"/>
  <c r="J8503" i="1"/>
  <c r="I8471" i="1"/>
  <c r="J8471" i="1"/>
  <c r="I8151" i="1"/>
  <c r="J8151" i="1"/>
  <c r="I8039" i="1"/>
  <c r="J8039" i="1"/>
  <c r="I8007" i="1"/>
  <c r="J8007" i="1"/>
  <c r="I7815" i="1"/>
  <c r="J7815" i="1"/>
  <c r="I7671" i="1"/>
  <c r="J7671" i="1"/>
  <c r="I7527" i="1"/>
  <c r="J7527" i="1"/>
  <c r="I7431" i="1"/>
  <c r="J7431" i="1"/>
  <c r="I6327" i="1"/>
  <c r="J6327" i="1"/>
  <c r="I4727" i="1"/>
  <c r="J4727" i="1"/>
  <c r="I15334" i="1"/>
  <c r="J15334" i="1"/>
  <c r="I15238" i="1"/>
  <c r="J15238" i="1"/>
  <c r="I15222" i="1"/>
  <c r="J15222" i="1"/>
  <c r="I15174" i="1"/>
  <c r="J15174" i="1"/>
  <c r="I15126" i="1"/>
  <c r="J15126" i="1"/>
  <c r="I15110" i="1"/>
  <c r="J15110" i="1"/>
  <c r="I15046" i="1"/>
  <c r="J15046" i="1"/>
  <c r="I15030" i="1"/>
  <c r="J15030" i="1"/>
  <c r="I15014" i="1"/>
  <c r="J15014" i="1"/>
  <c r="I14934" i="1"/>
  <c r="J14934" i="1"/>
  <c r="I14838" i="1"/>
  <c r="J14838" i="1"/>
  <c r="I14774" i="1"/>
  <c r="J14774" i="1"/>
  <c r="I14758" i="1"/>
  <c r="J14758" i="1"/>
  <c r="I14710" i="1"/>
  <c r="J14710" i="1"/>
  <c r="I14694" i="1"/>
  <c r="J14694" i="1"/>
  <c r="J14630" i="1"/>
  <c r="I14630" i="1"/>
  <c r="I14614" i="1"/>
  <c r="J14614" i="1"/>
  <c r="I14534" i="1"/>
  <c r="J14534" i="1"/>
  <c r="I14518" i="1"/>
  <c r="J14518" i="1"/>
  <c r="I14502" i="1"/>
  <c r="J14502" i="1"/>
  <c r="I14486" i="1"/>
  <c r="J14486" i="1"/>
  <c r="I14470" i="1"/>
  <c r="J14470" i="1"/>
  <c r="I14438" i="1"/>
  <c r="J14438" i="1"/>
  <c r="I14374" i="1"/>
  <c r="J14374" i="1"/>
  <c r="J14358" i="1"/>
  <c r="I14358" i="1"/>
  <c r="I14342" i="1"/>
  <c r="J14342" i="1"/>
  <c r="I14278" i="1"/>
  <c r="J14278" i="1"/>
  <c r="I14262" i="1"/>
  <c r="J14262" i="1"/>
  <c r="I14246" i="1"/>
  <c r="J14246" i="1"/>
  <c r="I14230" i="1"/>
  <c r="J14230" i="1"/>
  <c r="I14214" i="1"/>
  <c r="J14214" i="1"/>
  <c r="I14182" i="1"/>
  <c r="J14182" i="1"/>
  <c r="I14150" i="1"/>
  <c r="J14150" i="1"/>
  <c r="I14134" i="1"/>
  <c r="J14134" i="1"/>
  <c r="I14118" i="1"/>
  <c r="J14118" i="1"/>
  <c r="I14054" i="1"/>
  <c r="J14054" i="1"/>
  <c r="I14038" i="1"/>
  <c r="J14038" i="1"/>
  <c r="I13974" i="1"/>
  <c r="J13974" i="1"/>
  <c r="I13958" i="1"/>
  <c r="J13958" i="1"/>
  <c r="I13942" i="1"/>
  <c r="J13942" i="1"/>
  <c r="I13926" i="1"/>
  <c r="J13926" i="1"/>
  <c r="I13910" i="1"/>
  <c r="J13910" i="1"/>
  <c r="I13878" i="1"/>
  <c r="J13878" i="1"/>
  <c r="I13862" i="1"/>
  <c r="J13862" i="1"/>
  <c r="I13846" i="1"/>
  <c r="J13846" i="1"/>
  <c r="I13814" i="1"/>
  <c r="J13814" i="1"/>
  <c r="I13782" i="1"/>
  <c r="J13782" i="1"/>
  <c r="I13766" i="1"/>
  <c r="J13766" i="1"/>
  <c r="I13718" i="1"/>
  <c r="J13718" i="1"/>
  <c r="I13702" i="1"/>
  <c r="J13702" i="1"/>
  <c r="I13686" i="1"/>
  <c r="J13686" i="1"/>
  <c r="J13654" i="1"/>
  <c r="I13654" i="1"/>
  <c r="I13414" i="1"/>
  <c r="J13414" i="1"/>
  <c r="I13366" i="1"/>
  <c r="J13366" i="1"/>
  <c r="I13318" i="1"/>
  <c r="J13318" i="1"/>
  <c r="I13302" i="1"/>
  <c r="J13302" i="1"/>
  <c r="I13174" i="1"/>
  <c r="J13174" i="1"/>
  <c r="I13158" i="1"/>
  <c r="J13158" i="1"/>
  <c r="I13110" i="1"/>
  <c r="J13110" i="1"/>
  <c r="I13030" i="1"/>
  <c r="J13030" i="1"/>
  <c r="I12998" i="1"/>
  <c r="J12998" i="1"/>
  <c r="I12950" i="1"/>
  <c r="J12950" i="1"/>
  <c r="I12822" i="1"/>
  <c r="J12822" i="1"/>
  <c r="I12790" i="1"/>
  <c r="J12790" i="1"/>
  <c r="I12774" i="1"/>
  <c r="J12774" i="1"/>
  <c r="I12758" i="1"/>
  <c r="J12758" i="1"/>
  <c r="I12710" i="1"/>
  <c r="J12710" i="1"/>
  <c r="I12662" i="1"/>
  <c r="J12662" i="1"/>
  <c r="I12646" i="1"/>
  <c r="J12646" i="1"/>
  <c r="I12614" i="1"/>
  <c r="J12614" i="1"/>
  <c r="I12582" i="1"/>
  <c r="J12582" i="1"/>
  <c r="I12438" i="1"/>
  <c r="J12438" i="1"/>
  <c r="I12422" i="1"/>
  <c r="J12422" i="1"/>
  <c r="I12326" i="1"/>
  <c r="J12326" i="1"/>
  <c r="I12166" i="1"/>
  <c r="J12166" i="1"/>
  <c r="I12150" i="1"/>
  <c r="J12150" i="1"/>
  <c r="I12134" i="1"/>
  <c r="J12134" i="1"/>
  <c r="I12102" i="1"/>
  <c r="J12102" i="1"/>
  <c r="I12054" i="1"/>
  <c r="J12054" i="1"/>
  <c r="I12022" i="1"/>
  <c r="J12022" i="1"/>
  <c r="I12006" i="1"/>
  <c r="J12006" i="1"/>
  <c r="I11990" i="1"/>
  <c r="J11990" i="1"/>
  <c r="I11974" i="1"/>
  <c r="J11974" i="1"/>
  <c r="I11942" i="1"/>
  <c r="J11942" i="1"/>
  <c r="I11894" i="1"/>
  <c r="J11894" i="1"/>
  <c r="I11862" i="1"/>
  <c r="J11862" i="1"/>
  <c r="I11830" i="1"/>
  <c r="J11830" i="1"/>
  <c r="I11814" i="1"/>
  <c r="J11814" i="1"/>
  <c r="I11798" i="1"/>
  <c r="J11798" i="1"/>
  <c r="I11750" i="1"/>
  <c r="J11750" i="1"/>
  <c r="I11686" i="1"/>
  <c r="J11686" i="1"/>
  <c r="I11654" i="1"/>
  <c r="J11654" i="1"/>
  <c r="I11606" i="1"/>
  <c r="J11606" i="1"/>
  <c r="I11574" i="1"/>
  <c r="J11574" i="1"/>
  <c r="I11526" i="1"/>
  <c r="J11526" i="1"/>
  <c r="I11478" i="1"/>
  <c r="J11478" i="1"/>
  <c r="I11414" i="1"/>
  <c r="J11414" i="1"/>
  <c r="I11382" i="1"/>
  <c r="J11382" i="1"/>
  <c r="I11366" i="1"/>
  <c r="J11366" i="1"/>
  <c r="I11302" i="1"/>
  <c r="J11302" i="1"/>
  <c r="I11270" i="1"/>
  <c r="J11270" i="1"/>
  <c r="J11254" i="1"/>
  <c r="I11254" i="1"/>
  <c r="I11206" i="1"/>
  <c r="J11206" i="1"/>
  <c r="J11190" i="1"/>
  <c r="I11190" i="1"/>
  <c r="I11174" i="1"/>
  <c r="J11174" i="1"/>
  <c r="I11142" i="1"/>
  <c r="J11142" i="1"/>
  <c r="I11094" i="1"/>
  <c r="J11094" i="1"/>
  <c r="I11062" i="1"/>
  <c r="J11062" i="1"/>
  <c r="I11014" i="1"/>
  <c r="J11014" i="1"/>
  <c r="I10998" i="1"/>
  <c r="J10998" i="1"/>
  <c r="I10966" i="1"/>
  <c r="J10966" i="1"/>
  <c r="I10950" i="1"/>
  <c r="J10950" i="1"/>
  <c r="I10854" i="1"/>
  <c r="J10854" i="1"/>
  <c r="I10806" i="1"/>
  <c r="J10806" i="1"/>
  <c r="I10726" i="1"/>
  <c r="J10726" i="1"/>
  <c r="J10710" i="1"/>
  <c r="I10710" i="1"/>
  <c r="I10694" i="1"/>
  <c r="J10694" i="1"/>
  <c r="I10678" i="1"/>
  <c r="J10678" i="1"/>
  <c r="I10630" i="1"/>
  <c r="J10630" i="1"/>
  <c r="I10566" i="1"/>
  <c r="J10566" i="1"/>
  <c r="I10550" i="1"/>
  <c r="J10550" i="1"/>
  <c r="I10502" i="1"/>
  <c r="J10502" i="1"/>
  <c r="J10470" i="1"/>
  <c r="I10470" i="1"/>
  <c r="I10374" i="1"/>
  <c r="J10374" i="1"/>
  <c r="I10358" i="1"/>
  <c r="J10358" i="1"/>
  <c r="I10326" i="1"/>
  <c r="J10326" i="1"/>
  <c r="I10278" i="1"/>
  <c r="J10278" i="1"/>
  <c r="I10230" i="1"/>
  <c r="J10230" i="1"/>
  <c r="I10166" i="1"/>
  <c r="J10166" i="1"/>
  <c r="I10134" i="1"/>
  <c r="J10134" i="1"/>
  <c r="I10118" i="1"/>
  <c r="J10118" i="1"/>
  <c r="I10102" i="1"/>
  <c r="J10102" i="1"/>
  <c r="I10054" i="1"/>
  <c r="J10054" i="1"/>
  <c r="I10038" i="1"/>
  <c r="J10038" i="1"/>
  <c r="I10022" i="1"/>
  <c r="J10022" i="1"/>
  <c r="I10006" i="1"/>
  <c r="J10006" i="1"/>
  <c r="I9958" i="1"/>
  <c r="J9958" i="1"/>
  <c r="J9942" i="1"/>
  <c r="I9942" i="1"/>
  <c r="I9926" i="1"/>
  <c r="J9926" i="1"/>
  <c r="I9910" i="1"/>
  <c r="J9910" i="1"/>
  <c r="I9894" i="1"/>
  <c r="J9894" i="1"/>
  <c r="I9878" i="1"/>
  <c r="J9878" i="1"/>
  <c r="I9798" i="1"/>
  <c r="J9798" i="1"/>
  <c r="I9782" i="1"/>
  <c r="J9782" i="1"/>
  <c r="I9766" i="1"/>
  <c r="J9766" i="1"/>
  <c r="I9718" i="1"/>
  <c r="J9718" i="1"/>
  <c r="I9622" i="1"/>
  <c r="J9622" i="1"/>
  <c r="I9606" i="1"/>
  <c r="J9606" i="1"/>
  <c r="I9590" i="1"/>
  <c r="J9590" i="1"/>
  <c r="I9510" i="1"/>
  <c r="J9510" i="1"/>
  <c r="I9446" i="1"/>
  <c r="J9446" i="1"/>
  <c r="I9366" i="1"/>
  <c r="J9366" i="1"/>
  <c r="I9350" i="1"/>
  <c r="J9350" i="1"/>
  <c r="I9318" i="1"/>
  <c r="J9318" i="1"/>
  <c r="I9270" i="1"/>
  <c r="J9270" i="1"/>
  <c r="I9238" i="1"/>
  <c r="J9238" i="1"/>
  <c r="I9222" i="1"/>
  <c r="J9222" i="1"/>
  <c r="I9206" i="1"/>
  <c r="J9206" i="1"/>
  <c r="I9142" i="1"/>
  <c r="J9142" i="1"/>
  <c r="I9078" i="1"/>
  <c r="J9078" i="1"/>
  <c r="I9062" i="1"/>
  <c r="J9062" i="1"/>
  <c r="I9046" i="1"/>
  <c r="J9046" i="1"/>
  <c r="I9030" i="1"/>
  <c r="J9030" i="1"/>
  <c r="I8966" i="1"/>
  <c r="J8966" i="1"/>
  <c r="I8950" i="1"/>
  <c r="J8950" i="1"/>
  <c r="I8918" i="1"/>
  <c r="J8918" i="1"/>
  <c r="I8742" i="1"/>
  <c r="J8742" i="1"/>
  <c r="I8710" i="1"/>
  <c r="J8710" i="1"/>
  <c r="I8662" i="1"/>
  <c r="J8662" i="1"/>
  <c r="I8630" i="1"/>
  <c r="J8630" i="1"/>
  <c r="I8582" i="1"/>
  <c r="J8582" i="1"/>
  <c r="I8550" i="1"/>
  <c r="J8550" i="1"/>
  <c r="J8470" i="1"/>
  <c r="I8470" i="1"/>
  <c r="I8406" i="1"/>
  <c r="J8406" i="1"/>
  <c r="I8358" i="1"/>
  <c r="J8358" i="1"/>
  <c r="I8342" i="1"/>
  <c r="J8342" i="1"/>
  <c r="I8294" i="1"/>
  <c r="J8294" i="1"/>
  <c r="I8262" i="1"/>
  <c r="J8262" i="1"/>
  <c r="I8214" i="1"/>
  <c r="J8214" i="1"/>
  <c r="I8198" i="1"/>
  <c r="J8198" i="1"/>
  <c r="I8134" i="1"/>
  <c r="J8134" i="1"/>
  <c r="I8118" i="1"/>
  <c r="J8118" i="1"/>
  <c r="I8070" i="1"/>
  <c r="J8070" i="1"/>
  <c r="I8022" i="1"/>
  <c r="J8022" i="1"/>
  <c r="I8006" i="1"/>
  <c r="J8006" i="1"/>
  <c r="I7974" i="1"/>
  <c r="J7974" i="1"/>
  <c r="I7958" i="1"/>
  <c r="J7958" i="1"/>
  <c r="I7942" i="1"/>
  <c r="J7942" i="1"/>
  <c r="I7910" i="1"/>
  <c r="J7910" i="1"/>
  <c r="I7846" i="1"/>
  <c r="J7846" i="1"/>
  <c r="I7798" i="1"/>
  <c r="J7798" i="1"/>
  <c r="I7750" i="1"/>
  <c r="J7750" i="1"/>
  <c r="I7702" i="1"/>
  <c r="J7702" i="1"/>
  <c r="J7638" i="1"/>
  <c r="I7638" i="1"/>
  <c r="I7590" i="1"/>
  <c r="J7590" i="1"/>
  <c r="J7558" i="1"/>
  <c r="I7558" i="1"/>
  <c r="I7542" i="1"/>
  <c r="J7542" i="1"/>
  <c r="I7526" i="1"/>
  <c r="J7526" i="1"/>
  <c r="I7494" i="1"/>
  <c r="J7494" i="1"/>
  <c r="I7478" i="1"/>
  <c r="J7478" i="1"/>
  <c r="I7446" i="1"/>
  <c r="J7446" i="1"/>
  <c r="I7430" i="1"/>
  <c r="J7430" i="1"/>
  <c r="I7382" i="1"/>
  <c r="J7382" i="1"/>
  <c r="I7254" i="1"/>
  <c r="J7254" i="1"/>
  <c r="I7222" i="1"/>
  <c r="J7222" i="1"/>
  <c r="I7190" i="1"/>
  <c r="J7190" i="1"/>
  <c r="I7142" i="1"/>
  <c r="J7142" i="1"/>
  <c r="I7110" i="1"/>
  <c r="J7110" i="1"/>
  <c r="I7094" i="1"/>
  <c r="J7094" i="1"/>
  <c r="I7062" i="1"/>
  <c r="J7062" i="1"/>
  <c r="I7046" i="1"/>
  <c r="J7046" i="1"/>
  <c r="I6902" i="1"/>
  <c r="J6902" i="1"/>
  <c r="I6886" i="1"/>
  <c r="J6886" i="1"/>
  <c r="I6854" i="1"/>
  <c r="J6854" i="1"/>
  <c r="I6806" i="1"/>
  <c r="J6806" i="1"/>
  <c r="I6774" i="1"/>
  <c r="J6774" i="1"/>
  <c r="I6742" i="1"/>
  <c r="J6742" i="1"/>
  <c r="I6726" i="1"/>
  <c r="J6726" i="1"/>
  <c r="J6694" i="1"/>
  <c r="I6694" i="1"/>
  <c r="I6678" i="1"/>
  <c r="J6678" i="1"/>
  <c r="I6614" i="1"/>
  <c r="J6614" i="1"/>
  <c r="I6598" i="1"/>
  <c r="J6598" i="1"/>
  <c r="I6582" i="1"/>
  <c r="J6582" i="1"/>
  <c r="J6566" i="1"/>
  <c r="I6566" i="1"/>
  <c r="I6534" i="1"/>
  <c r="J6534" i="1"/>
  <c r="I6470" i="1"/>
  <c r="J6470" i="1"/>
  <c r="I6422" i="1"/>
  <c r="J6422" i="1"/>
  <c r="I6358" i="1"/>
  <c r="J6358" i="1"/>
  <c r="I6342" i="1"/>
  <c r="J6342" i="1"/>
  <c r="I6326" i="1"/>
  <c r="J6326" i="1"/>
  <c r="I6262" i="1"/>
  <c r="J6262" i="1"/>
  <c r="I6230" i="1"/>
  <c r="J6230" i="1"/>
  <c r="I6214" i="1"/>
  <c r="J6214" i="1"/>
  <c r="I6134" i="1"/>
  <c r="J6134" i="1"/>
  <c r="I6118" i="1"/>
  <c r="J6118" i="1"/>
  <c r="I6070" i="1"/>
  <c r="J6070" i="1"/>
  <c r="I6054" i="1"/>
  <c r="J6054" i="1"/>
  <c r="I5958" i="1"/>
  <c r="J5958" i="1"/>
  <c r="I5910" i="1"/>
  <c r="J5910" i="1"/>
  <c r="I5894" i="1"/>
  <c r="J5894" i="1"/>
  <c r="I5846" i="1"/>
  <c r="J5846" i="1"/>
  <c r="I5830" i="1"/>
  <c r="J5830" i="1"/>
  <c r="J5782" i="1"/>
  <c r="I5782" i="1"/>
  <c r="I5766" i="1"/>
  <c r="J5766" i="1"/>
  <c r="I5718" i="1"/>
  <c r="J5718" i="1"/>
  <c r="I5702" i="1"/>
  <c r="J5702" i="1"/>
  <c r="I5686" i="1"/>
  <c r="J5686" i="1"/>
  <c r="I5638" i="1"/>
  <c r="J5638" i="1"/>
  <c r="I5622" i="1"/>
  <c r="J5622" i="1"/>
  <c r="I5606" i="1"/>
  <c r="J5606" i="1"/>
  <c r="I5542" i="1"/>
  <c r="J5542" i="1"/>
  <c r="I5510" i="1"/>
  <c r="J5510" i="1"/>
  <c r="I5478" i="1"/>
  <c r="J5478" i="1"/>
  <c r="I5446" i="1"/>
  <c r="J5446" i="1"/>
  <c r="I5430" i="1"/>
  <c r="J5430" i="1"/>
  <c r="I5414" i="1"/>
  <c r="J5414" i="1"/>
  <c r="J5382" i="1"/>
  <c r="I5382" i="1"/>
  <c r="I5334" i="1"/>
  <c r="J5334" i="1"/>
  <c r="J5286" i="1"/>
  <c r="I5286" i="1"/>
  <c r="J5270" i="1"/>
  <c r="I5270" i="1"/>
  <c r="I5222" i="1"/>
  <c r="J5222" i="1"/>
  <c r="I5126" i="1"/>
  <c r="J5126" i="1"/>
  <c r="I5094" i="1"/>
  <c r="J5094" i="1"/>
  <c r="I5014" i="1"/>
  <c r="J5014" i="1"/>
  <c r="I4966" i="1"/>
  <c r="J4966" i="1"/>
  <c r="I4886" i="1"/>
  <c r="J4886" i="1"/>
  <c r="I4838" i="1"/>
  <c r="J4838" i="1"/>
  <c r="I4758" i="1"/>
  <c r="J4758" i="1"/>
  <c r="I4742" i="1"/>
  <c r="J4742" i="1"/>
  <c r="I4710" i="1"/>
  <c r="J4710" i="1"/>
  <c r="I4678" i="1"/>
  <c r="J4678" i="1"/>
  <c r="I4646" i="1"/>
  <c r="J4646" i="1"/>
  <c r="I4630" i="1"/>
  <c r="J4630" i="1"/>
  <c r="I4598" i="1"/>
  <c r="J4598" i="1"/>
  <c r="I4566" i="1"/>
  <c r="J4566" i="1"/>
  <c r="I4534" i="1"/>
  <c r="J4534" i="1"/>
  <c r="I4518" i="1"/>
  <c r="J4518" i="1"/>
  <c r="I4502" i="1"/>
  <c r="J4502" i="1"/>
  <c r="I4486" i="1"/>
  <c r="J4486" i="1"/>
  <c r="I4374" i="1"/>
  <c r="J4374" i="1"/>
  <c r="I4310" i="1"/>
  <c r="J4310" i="1"/>
  <c r="I4214" i="1"/>
  <c r="J4214" i="1"/>
  <c r="I4102" i="1"/>
  <c r="J4102" i="1"/>
  <c r="I3958" i="1"/>
  <c r="J3958" i="1"/>
  <c r="I3878" i="1"/>
  <c r="J3878" i="1"/>
  <c r="I3830" i="1"/>
  <c r="J3830" i="1"/>
  <c r="I3814" i="1"/>
  <c r="J3814" i="1"/>
  <c r="I3766" i="1"/>
  <c r="J3766" i="1"/>
  <c r="I3734" i="1"/>
  <c r="J3734" i="1"/>
  <c r="I3718" i="1"/>
  <c r="J3718" i="1"/>
  <c r="I3590" i="1"/>
  <c r="J3590" i="1"/>
  <c r="I3574" i="1"/>
  <c r="J3574" i="1"/>
  <c r="I3558" i="1"/>
  <c r="J3558" i="1"/>
  <c r="J3526" i="1"/>
  <c r="I3526" i="1"/>
  <c r="I3494" i="1"/>
  <c r="J3494" i="1"/>
  <c r="I3462" i="1"/>
  <c r="J3462" i="1"/>
  <c r="I3366" i="1"/>
  <c r="J3366" i="1"/>
  <c r="I3350" i="1"/>
  <c r="J3350" i="1"/>
  <c r="I3206" i="1"/>
  <c r="J3206" i="1"/>
  <c r="I3174" i="1"/>
  <c r="J3174" i="1"/>
  <c r="I3126" i="1"/>
  <c r="J3126" i="1"/>
  <c r="J3078" i="1"/>
  <c r="I3078" i="1"/>
  <c r="I3062" i="1"/>
  <c r="J3062" i="1"/>
  <c r="I3046" i="1"/>
  <c r="J3046" i="1"/>
  <c r="I3030" i="1"/>
  <c r="J3030" i="1"/>
  <c r="J2998" i="1"/>
  <c r="I2998" i="1"/>
  <c r="I2886" i="1"/>
  <c r="J2886" i="1"/>
  <c r="I2822" i="1"/>
  <c r="J2822" i="1"/>
  <c r="I2774" i="1"/>
  <c r="J2774" i="1"/>
  <c r="I2742" i="1"/>
  <c r="J2742" i="1"/>
  <c r="I2726" i="1"/>
  <c r="J2726" i="1"/>
  <c r="I2646" i="1"/>
  <c r="J2646" i="1"/>
  <c r="I2614" i="1"/>
  <c r="J2614" i="1"/>
  <c r="I2598" i="1"/>
  <c r="J2598" i="1"/>
  <c r="I2582" i="1"/>
  <c r="J2582" i="1"/>
  <c r="I2550" i="1"/>
  <c r="J2550" i="1"/>
  <c r="I2518" i="1"/>
  <c r="J2518" i="1"/>
  <c r="I2470" i="1"/>
  <c r="J2470" i="1"/>
  <c r="I2454" i="1"/>
  <c r="J2454" i="1"/>
  <c r="I2422" i="1"/>
  <c r="J2422" i="1"/>
  <c r="I2406" i="1"/>
  <c r="J2406" i="1"/>
  <c r="I3293" i="1"/>
  <c r="I5036" i="1"/>
  <c r="J701" i="1"/>
  <c r="J1447" i="1"/>
  <c r="J2061" i="1"/>
  <c r="J2651" i="1"/>
  <c r="J2812" i="1"/>
  <c r="J4716" i="1"/>
  <c r="J7228" i="1"/>
  <c r="J9757" i="1"/>
  <c r="J12454" i="1"/>
  <c r="J298" i="1"/>
  <c r="J1242" i="1"/>
  <c r="J1758" i="1"/>
  <c r="I5706" i="1"/>
  <c r="I8154" i="1"/>
  <c r="I15310" i="1"/>
  <c r="J15310" i="1"/>
  <c r="I15070" i="1"/>
  <c r="J15070" i="1"/>
  <c r="I15054" i="1"/>
  <c r="J15054" i="1"/>
  <c r="I15006" i="1"/>
  <c r="J15006" i="1"/>
  <c r="I14974" i="1"/>
  <c r="J14974" i="1"/>
  <c r="I14958" i="1"/>
  <c r="J14958" i="1"/>
  <c r="I14910" i="1"/>
  <c r="J14910" i="1"/>
  <c r="I14862" i="1"/>
  <c r="J14862" i="1"/>
  <c r="I14846" i="1"/>
  <c r="J14846" i="1"/>
  <c r="I14814" i="1"/>
  <c r="J14814" i="1"/>
  <c r="I14798" i="1"/>
  <c r="J14798" i="1"/>
  <c r="I14670" i="1"/>
  <c r="J14670" i="1"/>
  <c r="I14638" i="1"/>
  <c r="J14638" i="1"/>
  <c r="I14590" i="1"/>
  <c r="J14590" i="1"/>
  <c r="I14574" i="1"/>
  <c r="J14574" i="1"/>
  <c r="I14558" i="1"/>
  <c r="J14558" i="1"/>
  <c r="I14494" i="1"/>
  <c r="J14494" i="1"/>
  <c r="I14478" i="1"/>
  <c r="J14478" i="1"/>
  <c r="I14462" i="1"/>
  <c r="J14462" i="1"/>
  <c r="I14430" i="1"/>
  <c r="J14430" i="1"/>
  <c r="I14350" i="1"/>
  <c r="J14350" i="1"/>
  <c r="I14318" i="1"/>
  <c r="J14318" i="1"/>
  <c r="I14254" i="1"/>
  <c r="J14254" i="1"/>
  <c r="I14174" i="1"/>
  <c r="J14174" i="1"/>
  <c r="I14142" i="1"/>
  <c r="J14142" i="1"/>
  <c r="I14126" i="1"/>
  <c r="J14126" i="1"/>
  <c r="I14030" i="1"/>
  <c r="J14030" i="1"/>
  <c r="I13998" i="1"/>
  <c r="J13998" i="1"/>
  <c r="I13982" i="1"/>
  <c r="J13982" i="1"/>
  <c r="I13918" i="1"/>
  <c r="J13918" i="1"/>
  <c r="I13854" i="1"/>
  <c r="J13854" i="1"/>
  <c r="I13822" i="1"/>
  <c r="J13822" i="1"/>
  <c r="I13790" i="1"/>
  <c r="J13790" i="1"/>
  <c r="I13742" i="1"/>
  <c r="J13742" i="1"/>
  <c r="I13486" i="1"/>
  <c r="J13486" i="1"/>
  <c r="I13470" i="1"/>
  <c r="J13470" i="1"/>
  <c r="I13438" i="1"/>
  <c r="J13438" i="1"/>
  <c r="I13422" i="1"/>
  <c r="J13422" i="1"/>
  <c r="I13374" i="1"/>
  <c r="J13374" i="1"/>
  <c r="I13342" i="1"/>
  <c r="J13342" i="1"/>
  <c r="I13278" i="1"/>
  <c r="J13278" i="1"/>
  <c r="I13246" i="1"/>
  <c r="J13246" i="1"/>
  <c r="I13198" i="1"/>
  <c r="J13198" i="1"/>
  <c r="I13166" i="1"/>
  <c r="J13166" i="1"/>
  <c r="I13038" i="1"/>
  <c r="J13038" i="1"/>
  <c r="I12942" i="1"/>
  <c r="J12942" i="1"/>
  <c r="I12894" i="1"/>
  <c r="J12894" i="1"/>
  <c r="I12798" i="1"/>
  <c r="J12798" i="1"/>
  <c r="I12782" i="1"/>
  <c r="J12782" i="1"/>
  <c r="I12734" i="1"/>
  <c r="J12734" i="1"/>
  <c r="I12718" i="1"/>
  <c r="J12718" i="1"/>
  <c r="I12702" i="1"/>
  <c r="J12702" i="1"/>
  <c r="I12638" i="1"/>
  <c r="J12638" i="1"/>
  <c r="I12574" i="1"/>
  <c r="J12574" i="1"/>
  <c r="I12558" i="1"/>
  <c r="J12558" i="1"/>
  <c r="I12494" i="1"/>
  <c r="J12494" i="1"/>
  <c r="I12446" i="1"/>
  <c r="J12446" i="1"/>
  <c r="I12430" i="1"/>
  <c r="J12430" i="1"/>
  <c r="I12382" i="1"/>
  <c r="J12382" i="1"/>
  <c r="I12366" i="1"/>
  <c r="J12366" i="1"/>
  <c r="I12334" i="1"/>
  <c r="J12334" i="1"/>
  <c r="I12286" i="1"/>
  <c r="J12286" i="1"/>
  <c r="I12270" i="1"/>
  <c r="J12270" i="1"/>
  <c r="I12206" i="1"/>
  <c r="J12206" i="1"/>
  <c r="I12190" i="1"/>
  <c r="J12190" i="1"/>
  <c r="I12158" i="1"/>
  <c r="J12158" i="1"/>
  <c r="I12142" i="1"/>
  <c r="J12142" i="1"/>
  <c r="I12030" i="1"/>
  <c r="J12030" i="1"/>
  <c r="I12014" i="1"/>
  <c r="J12014" i="1"/>
  <c r="I11950" i="1"/>
  <c r="J11950" i="1"/>
  <c r="I11918" i="1"/>
  <c r="J11918" i="1"/>
  <c r="I11902" i="1"/>
  <c r="J11902" i="1"/>
  <c r="I11886" i="1"/>
  <c r="J11886" i="1"/>
  <c r="I11870" i="1"/>
  <c r="J11870" i="1"/>
  <c r="I11822" i="1"/>
  <c r="J11822" i="1"/>
  <c r="I11774" i="1"/>
  <c r="J11774" i="1"/>
  <c r="I11758" i="1"/>
  <c r="J11758" i="1"/>
  <c r="I11726" i="1"/>
  <c r="J11726" i="1"/>
  <c r="I11678" i="1"/>
  <c r="J11678" i="1"/>
  <c r="I11598" i="1"/>
  <c r="J11598" i="1"/>
  <c r="I11566" i="1"/>
  <c r="J11566" i="1"/>
  <c r="I11550" i="1"/>
  <c r="J11550" i="1"/>
  <c r="I11534" i="1"/>
  <c r="J11534" i="1"/>
  <c r="I11486" i="1"/>
  <c r="J11486" i="1"/>
  <c r="I11470" i="1"/>
  <c r="J11470" i="1"/>
  <c r="I11438" i="1"/>
  <c r="J11438" i="1"/>
  <c r="I11422" i="1"/>
  <c r="J11422" i="1"/>
  <c r="I11374" i="1"/>
  <c r="J11374" i="1"/>
  <c r="I11342" i="1"/>
  <c r="J11342" i="1"/>
  <c r="I11278" i="1"/>
  <c r="J11278" i="1"/>
  <c r="I11230" i="1"/>
  <c r="J11230" i="1"/>
  <c r="I11198" i="1"/>
  <c r="J11198" i="1"/>
  <c r="I11166" i="1"/>
  <c r="J11166" i="1"/>
  <c r="I11150" i="1"/>
  <c r="J11150" i="1"/>
  <c r="I11086" i="1"/>
  <c r="J11086" i="1"/>
  <c r="I11022" i="1"/>
  <c r="J11022" i="1"/>
  <c r="I11006" i="1"/>
  <c r="J11006" i="1"/>
  <c r="I10990" i="1"/>
  <c r="J10990" i="1"/>
  <c r="I10974" i="1"/>
  <c r="J10974" i="1"/>
  <c r="I10926" i="1"/>
  <c r="J10926" i="1"/>
  <c r="I10878" i="1"/>
  <c r="J10878" i="1"/>
  <c r="I10862" i="1"/>
  <c r="J10862" i="1"/>
  <c r="I10846" i="1"/>
  <c r="J10846" i="1"/>
  <c r="I10830" i="1"/>
  <c r="J10830" i="1"/>
  <c r="I10814" i="1"/>
  <c r="J10814" i="1"/>
  <c r="I10782" i="1"/>
  <c r="J10782" i="1"/>
  <c r="I10750" i="1"/>
  <c r="J10750" i="1"/>
  <c r="I10718" i="1"/>
  <c r="J10718" i="1"/>
  <c r="I10622" i="1"/>
  <c r="J10622" i="1"/>
  <c r="I10590" i="1"/>
  <c r="J10590" i="1"/>
  <c r="I10510" i="1"/>
  <c r="J10510" i="1"/>
  <c r="I10478" i="1"/>
  <c r="J10478" i="1"/>
  <c r="I10462" i="1"/>
  <c r="J10462" i="1"/>
  <c r="I10446" i="1"/>
  <c r="J10446" i="1"/>
  <c r="I10398" i="1"/>
  <c r="J10398" i="1"/>
  <c r="I10366" i="1"/>
  <c r="J10366" i="1"/>
  <c r="I10334" i="1"/>
  <c r="J10334" i="1"/>
  <c r="I10318" i="1"/>
  <c r="J10318" i="1"/>
  <c r="I10302" i="1"/>
  <c r="J10302" i="1"/>
  <c r="I10286" i="1"/>
  <c r="J10286" i="1"/>
  <c r="I10254" i="1"/>
  <c r="J10254" i="1"/>
  <c r="I10222" i="1"/>
  <c r="J10222" i="1"/>
  <c r="I10174" i="1"/>
  <c r="J10174" i="1"/>
  <c r="I10142" i="1"/>
  <c r="J10142" i="1"/>
  <c r="I10094" i="1"/>
  <c r="J10094" i="1"/>
  <c r="I9950" i="1"/>
  <c r="J9950" i="1"/>
  <c r="I9918" i="1"/>
  <c r="J9918" i="1"/>
  <c r="I9886" i="1"/>
  <c r="J9886" i="1"/>
  <c r="I9854" i="1"/>
  <c r="J9854" i="1"/>
  <c r="I9838" i="1"/>
  <c r="J9838" i="1"/>
  <c r="I9822" i="1"/>
  <c r="J9822" i="1"/>
  <c r="I9806" i="1"/>
  <c r="J9806" i="1"/>
  <c r="I9774" i="1"/>
  <c r="J9774" i="1"/>
  <c r="I9726" i="1"/>
  <c r="J9726" i="1"/>
  <c r="I9694" i="1"/>
  <c r="J9694" i="1"/>
  <c r="I9678" i="1"/>
  <c r="J9678" i="1"/>
  <c r="I9646" i="1"/>
  <c r="J9646" i="1"/>
  <c r="I9630" i="1"/>
  <c r="J9630" i="1"/>
  <c r="I9518" i="1"/>
  <c r="J9518" i="1"/>
  <c r="I9486" i="1"/>
  <c r="J9486" i="1"/>
  <c r="I9470" i="1"/>
  <c r="J9470" i="1"/>
  <c r="I9422" i="1"/>
  <c r="J9422" i="1"/>
  <c r="I9406" i="1"/>
  <c r="J9406" i="1"/>
  <c r="I9374" i="1"/>
  <c r="J9374" i="1"/>
  <c r="I9358" i="1"/>
  <c r="J9358" i="1"/>
  <c r="I9278" i="1"/>
  <c r="J9278" i="1"/>
  <c r="I9262" i="1"/>
  <c r="J9262" i="1"/>
  <c r="J9182" i="1"/>
  <c r="I9182" i="1"/>
  <c r="I9150" i="1"/>
  <c r="J9150" i="1"/>
  <c r="I9086" i="1"/>
  <c r="J9086" i="1"/>
  <c r="I9070" i="1"/>
  <c r="J9070" i="1"/>
  <c r="I8942" i="1"/>
  <c r="J8942" i="1"/>
  <c r="I8910" i="1"/>
  <c r="J8910" i="1"/>
  <c r="I8894" i="1"/>
  <c r="J8894" i="1"/>
  <c r="I8814" i="1"/>
  <c r="J8814" i="1"/>
  <c r="I8750" i="1"/>
  <c r="J8750" i="1"/>
  <c r="I8734" i="1"/>
  <c r="J8734" i="1"/>
  <c r="I8670" i="1"/>
  <c r="J8670" i="1"/>
  <c r="I8654" i="1"/>
  <c r="J8654" i="1"/>
  <c r="I8622" i="1"/>
  <c r="J8622" i="1"/>
  <c r="I8606" i="1"/>
  <c r="J8606" i="1"/>
  <c r="I8542" i="1"/>
  <c r="J8542" i="1"/>
  <c r="I8478" i="1"/>
  <c r="J8478" i="1"/>
  <c r="I8462" i="1"/>
  <c r="J8462" i="1"/>
  <c r="I8446" i="1"/>
  <c r="J8446" i="1"/>
  <c r="I8430" i="1"/>
  <c r="J8430" i="1"/>
  <c r="I8366" i="1"/>
  <c r="J8366" i="1"/>
  <c r="I8350" i="1"/>
  <c r="J8350" i="1"/>
  <c r="I8318" i="1"/>
  <c r="J8318" i="1"/>
  <c r="I8270" i="1"/>
  <c r="J8270" i="1"/>
  <c r="I8254" i="1"/>
  <c r="J8254" i="1"/>
  <c r="I8238" i="1"/>
  <c r="J8238" i="1"/>
  <c r="I8222" i="1"/>
  <c r="J8222" i="1"/>
  <c r="I8206" i="1"/>
  <c r="J8206" i="1"/>
  <c r="J8158" i="1"/>
  <c r="I8158" i="1"/>
  <c r="I8094" i="1"/>
  <c r="J8094" i="1"/>
  <c r="I8030" i="1"/>
  <c r="J8030" i="1"/>
  <c r="I8014" i="1"/>
  <c r="J8014" i="1"/>
  <c r="I7950" i="1"/>
  <c r="J7950" i="1"/>
  <c r="I7902" i="1"/>
  <c r="J7902" i="1"/>
  <c r="I7854" i="1"/>
  <c r="J7854" i="1"/>
  <c r="I7758" i="1"/>
  <c r="J7758" i="1"/>
  <c r="I7710" i="1"/>
  <c r="J7710" i="1"/>
  <c r="I7662" i="1"/>
  <c r="J7662" i="1"/>
  <c r="I7646" i="1"/>
  <c r="J7646" i="1"/>
  <c r="I7630" i="1"/>
  <c r="J7630" i="1"/>
  <c r="I7614" i="1"/>
  <c r="J7614" i="1"/>
  <c r="I7598" i="1"/>
  <c r="J7598" i="1"/>
  <c r="I7582" i="1"/>
  <c r="J7582" i="1"/>
  <c r="I7566" i="1"/>
  <c r="J7566" i="1"/>
  <c r="I7534" i="1"/>
  <c r="J7534" i="1"/>
  <c r="I7454" i="1"/>
  <c r="J7454" i="1"/>
  <c r="I7310" i="1"/>
  <c r="J7310" i="1"/>
  <c r="I7278" i="1"/>
  <c r="J7278" i="1"/>
  <c r="I7198" i="1"/>
  <c r="J7198" i="1"/>
  <c r="I7102" i="1"/>
  <c r="J7102" i="1"/>
  <c r="I7070" i="1"/>
  <c r="J7070" i="1"/>
  <c r="I7054" i="1"/>
  <c r="J7054" i="1"/>
  <c r="I6926" i="1"/>
  <c r="J6926" i="1"/>
  <c r="I6894" i="1"/>
  <c r="J6894" i="1"/>
  <c r="I6862" i="1"/>
  <c r="J6862" i="1"/>
  <c r="I6814" i="1"/>
  <c r="J6814" i="1"/>
  <c r="I6782" i="1"/>
  <c r="J6782" i="1"/>
  <c r="I6750" i="1"/>
  <c r="J6750" i="1"/>
  <c r="I6718" i="1"/>
  <c r="J6718" i="1"/>
  <c r="I6686" i="1"/>
  <c r="J6686" i="1"/>
  <c r="I6638" i="1"/>
  <c r="J6638" i="1"/>
  <c r="I6622" i="1"/>
  <c r="J6622" i="1"/>
  <c r="I6574" i="1"/>
  <c r="J6574" i="1"/>
  <c r="I6494" i="1"/>
  <c r="J6494" i="1"/>
  <c r="I6478" i="1"/>
  <c r="J6478" i="1"/>
  <c r="I6462" i="1"/>
  <c r="J6462" i="1"/>
  <c r="I6446" i="1"/>
  <c r="J6446" i="1"/>
  <c r="I6382" i="1"/>
  <c r="J6382" i="1"/>
  <c r="I6318" i="1"/>
  <c r="J6318" i="1"/>
  <c r="I6302" i="1"/>
  <c r="J6302" i="1"/>
  <c r="I6286" i="1"/>
  <c r="J6286" i="1"/>
  <c r="I6206" i="1"/>
  <c r="J6206" i="1"/>
  <c r="I6094" i="1"/>
  <c r="J6094" i="1"/>
  <c r="I6046" i="1"/>
  <c r="J6046" i="1"/>
  <c r="I5966" i="1"/>
  <c r="J5966" i="1"/>
  <c r="I5950" i="1"/>
  <c r="J5950" i="1"/>
  <c r="I5886" i="1"/>
  <c r="J5886" i="1"/>
  <c r="I5758" i="1"/>
  <c r="J5758" i="1"/>
  <c r="I5710" i="1"/>
  <c r="J5710" i="1"/>
  <c r="I5694" i="1"/>
  <c r="J5694" i="1"/>
  <c r="I5678" i="1"/>
  <c r="J5678" i="1"/>
  <c r="I5614" i="1"/>
  <c r="J5614" i="1"/>
  <c r="I5582" i="1"/>
  <c r="J5582" i="1"/>
  <c r="I5550" i="1"/>
  <c r="J5550" i="1"/>
  <c r="I5374" i="1"/>
  <c r="J5374" i="1"/>
  <c r="I5278" i="1"/>
  <c r="J5278" i="1"/>
  <c r="I5214" i="1"/>
  <c r="J5214" i="1"/>
  <c r="I5118" i="1"/>
  <c r="J5118" i="1"/>
  <c r="I5070" i="1"/>
  <c r="J5070" i="1"/>
  <c r="I5022" i="1"/>
  <c r="J5022" i="1"/>
  <c r="I5006" i="1"/>
  <c r="J5006" i="1"/>
  <c r="I4862" i="1"/>
  <c r="J4862" i="1"/>
  <c r="I4846" i="1"/>
  <c r="J4846" i="1"/>
  <c r="I4782" i="1"/>
  <c r="J4782" i="1"/>
  <c r="I4750" i="1"/>
  <c r="J4750" i="1"/>
  <c r="I4734" i="1"/>
  <c r="J4734" i="1"/>
  <c r="I4574" i="1"/>
  <c r="J4574" i="1"/>
  <c r="I4526" i="1"/>
  <c r="J4526" i="1"/>
  <c r="I4318" i="1"/>
  <c r="J4318" i="1"/>
  <c r="I4302" i="1"/>
  <c r="J4302" i="1"/>
  <c r="I4254" i="1"/>
  <c r="J4254" i="1"/>
  <c r="I4174" i="1"/>
  <c r="J4174" i="1"/>
  <c r="I4142" i="1"/>
  <c r="J4142" i="1"/>
  <c r="I4030" i="1"/>
  <c r="J4030" i="1"/>
  <c r="I3998" i="1"/>
  <c r="J3998" i="1"/>
  <c r="I3982" i="1"/>
  <c r="J3982" i="1"/>
  <c r="I3966" i="1"/>
  <c r="J3966" i="1"/>
  <c r="I3886" i="1"/>
  <c r="J3886" i="1"/>
  <c r="I3854" i="1"/>
  <c r="J3854" i="1"/>
  <c r="I3774" i="1"/>
  <c r="J3774" i="1"/>
  <c r="I3742" i="1"/>
  <c r="J3742" i="1"/>
  <c r="I3710" i="1"/>
  <c r="J3710" i="1"/>
  <c r="I3454" i="1"/>
  <c r="J3454" i="1"/>
  <c r="I3406" i="1"/>
  <c r="J3406" i="1"/>
  <c r="I3390" i="1"/>
  <c r="J3390" i="1"/>
  <c r="I3358" i="1"/>
  <c r="J3358" i="1"/>
  <c r="I3326" i="1"/>
  <c r="J3326" i="1"/>
  <c r="I3310" i="1"/>
  <c r="J3310" i="1"/>
  <c r="I3262" i="1"/>
  <c r="J3262" i="1"/>
  <c r="I3246" i="1"/>
  <c r="J3246" i="1"/>
  <c r="I3214" i="1"/>
  <c r="J3214" i="1"/>
  <c r="I3150" i="1"/>
  <c r="J3150" i="1"/>
  <c r="I3118" i="1"/>
  <c r="J3118" i="1"/>
  <c r="I3102" i="1"/>
  <c r="J3102" i="1"/>
  <c r="J3038" i="1"/>
  <c r="I3038" i="1"/>
  <c r="I3022" i="1"/>
  <c r="J3022" i="1"/>
  <c r="I2862" i="1"/>
  <c r="J2862" i="1"/>
  <c r="I2782" i="1"/>
  <c r="J2782" i="1"/>
  <c r="I2766" i="1"/>
  <c r="J2766" i="1"/>
  <c r="I2702" i="1"/>
  <c r="J2702" i="1"/>
  <c r="I2670" i="1"/>
  <c r="J2670" i="1"/>
  <c r="I2622" i="1"/>
  <c r="J2622" i="1"/>
  <c r="I2606" i="1"/>
  <c r="J2606" i="1"/>
  <c r="I2526" i="1"/>
  <c r="J2526" i="1"/>
  <c r="I2478" i="1"/>
  <c r="J2478" i="1"/>
  <c r="I2366" i="1"/>
  <c r="J2366" i="1"/>
  <c r="I2350" i="1"/>
  <c r="J2350" i="1"/>
  <c r="I2190" i="1"/>
  <c r="J2190" i="1"/>
  <c r="I2110" i="1"/>
  <c r="J2110" i="1"/>
  <c r="I2094" i="1"/>
  <c r="J2094" i="1"/>
  <c r="J2014" i="1"/>
  <c r="I2014" i="1"/>
  <c r="I1918" i="1"/>
  <c r="J1918" i="1"/>
  <c r="I1838" i="1"/>
  <c r="J1838" i="1"/>
  <c r="I1790" i="1"/>
  <c r="J1790" i="1"/>
  <c r="J1710" i="1"/>
  <c r="I1710" i="1"/>
  <c r="J1630" i="1"/>
  <c r="I1630" i="1"/>
  <c r="I1502" i="1"/>
  <c r="J1502" i="1"/>
  <c r="I1470" i="1"/>
  <c r="J1470" i="1"/>
  <c r="I1454" i="1"/>
  <c r="J1454" i="1"/>
  <c r="I1406" i="1"/>
  <c r="J1406" i="1"/>
  <c r="I1390" i="1"/>
  <c r="J1390" i="1"/>
  <c r="I1214" i="1"/>
  <c r="J1214" i="1"/>
  <c r="I1182" i="1"/>
  <c r="J1182" i="1"/>
  <c r="I1054" i="1"/>
  <c r="J1054" i="1"/>
  <c r="I1038" i="1"/>
  <c r="J1038" i="1"/>
  <c r="I958" i="1"/>
  <c r="J958" i="1"/>
  <c r="I766" i="1"/>
  <c r="J766" i="1"/>
  <c r="I686" i="1"/>
  <c r="J686" i="1"/>
  <c r="I670" i="1"/>
  <c r="J670" i="1"/>
  <c r="I622" i="1"/>
  <c r="J622" i="1"/>
  <c r="I606" i="1"/>
  <c r="J606" i="1"/>
  <c r="I350" i="1"/>
  <c r="J350" i="1"/>
  <c r="I254" i="1"/>
  <c r="J254" i="1"/>
  <c r="I206" i="1"/>
  <c r="J206" i="1"/>
  <c r="I158" i="1"/>
  <c r="J158" i="1"/>
  <c r="I126" i="1"/>
  <c r="J126" i="1"/>
  <c r="I110" i="1"/>
  <c r="J110" i="1"/>
  <c r="I78" i="1"/>
  <c r="J78" i="1"/>
  <c r="I266" i="1"/>
  <c r="I2414" i="1"/>
  <c r="I3642" i="1"/>
  <c r="I7118" i="1"/>
  <c r="J2026" i="1"/>
  <c r="J5465" i="1"/>
  <c r="J6457" i="1"/>
  <c r="J7034" i="1"/>
  <c r="I3706" i="1"/>
  <c r="I5038" i="1"/>
  <c r="I6190" i="1"/>
  <c r="J1738" i="1"/>
  <c r="J2846" i="1"/>
  <c r="J3006" i="1"/>
  <c r="J6826" i="1"/>
  <c r="I7738" i="1"/>
  <c r="J7738" i="1"/>
  <c r="J7706" i="1"/>
  <c r="I7706" i="1"/>
  <c r="I7610" i="1"/>
  <c r="J7610" i="1"/>
  <c r="I7578" i="1"/>
  <c r="J7578" i="1"/>
  <c r="I7546" i="1"/>
  <c r="J7546" i="1"/>
  <c r="I7418" i="1"/>
  <c r="J7418" i="1"/>
  <c r="I7386" i="1"/>
  <c r="J7386" i="1"/>
  <c r="I7354" i="1"/>
  <c r="J7354" i="1"/>
  <c r="I7162" i="1"/>
  <c r="J7162" i="1"/>
  <c r="I7130" i="1"/>
  <c r="J7130" i="1"/>
  <c r="I7002" i="1"/>
  <c r="J7002" i="1"/>
  <c r="I6906" i="1"/>
  <c r="J6906" i="1"/>
  <c r="I6762" i="1"/>
  <c r="J6762" i="1"/>
  <c r="I6602" i="1"/>
  <c r="J6602" i="1"/>
  <c r="I6538" i="1"/>
  <c r="J6538" i="1"/>
  <c r="I6474" i="1"/>
  <c r="J6474" i="1"/>
  <c r="I6410" i="1"/>
  <c r="J6410" i="1"/>
  <c r="I6346" i="1"/>
  <c r="J6346" i="1"/>
  <c r="J6202" i="1"/>
  <c r="I6202" i="1"/>
  <c r="I6106" i="1"/>
  <c r="J6106" i="1"/>
  <c r="I5946" i="1"/>
  <c r="J5946" i="1"/>
  <c r="I5370" i="1"/>
  <c r="J5370" i="1"/>
  <c r="I5146" i="1"/>
  <c r="J5146" i="1"/>
  <c r="I4954" i="1"/>
  <c r="J4954" i="1"/>
  <c r="I4746" i="1"/>
  <c r="J4746" i="1"/>
  <c r="I4474" i="1"/>
  <c r="J4474" i="1"/>
  <c r="I4442" i="1"/>
  <c r="J4442" i="1"/>
  <c r="I4026" i="1"/>
  <c r="J4026" i="1"/>
  <c r="I3914" i="1"/>
  <c r="J3914" i="1"/>
  <c r="I3882" i="1"/>
  <c r="J3882" i="1"/>
  <c r="I3818" i="1"/>
  <c r="J3818" i="1"/>
  <c r="I3626" i="1"/>
  <c r="J3626" i="1"/>
  <c r="I3402" i="1"/>
  <c r="J3402" i="1"/>
  <c r="I3322" i="1"/>
  <c r="J3322" i="1"/>
  <c r="I3210" i="1"/>
  <c r="J3210" i="1"/>
  <c r="I3114" i="1"/>
  <c r="J3114" i="1"/>
  <c r="J3082" i="1"/>
  <c r="I3082" i="1"/>
  <c r="I3018" i="1"/>
  <c r="J3018" i="1"/>
  <c r="I2986" i="1"/>
  <c r="J2986" i="1"/>
  <c r="J2922" i="1"/>
  <c r="I2922" i="1"/>
  <c r="I2858" i="1"/>
  <c r="J2858" i="1"/>
  <c r="J2794" i="1"/>
  <c r="I2794" i="1"/>
  <c r="J2458" i="1"/>
  <c r="I2458" i="1"/>
  <c r="J2410" i="1"/>
  <c r="I2410" i="1"/>
  <c r="I2250" i="1"/>
  <c r="J2250" i="1"/>
  <c r="I1866" i="1"/>
  <c r="J1866" i="1"/>
  <c r="I1834" i="1"/>
  <c r="J1834" i="1"/>
  <c r="I1722" i="1"/>
  <c r="J1722" i="1"/>
  <c r="I1594" i="1"/>
  <c r="J1594" i="1"/>
  <c r="I1562" i="1"/>
  <c r="J1562" i="1"/>
  <c r="I1178" i="1"/>
  <c r="J1178" i="1"/>
  <c r="I1146" i="1"/>
  <c r="J1146" i="1"/>
  <c r="I970" i="1"/>
  <c r="J970" i="1"/>
  <c r="I906" i="1"/>
  <c r="J906" i="1"/>
  <c r="I730" i="1"/>
  <c r="J730" i="1"/>
  <c r="I698" i="1"/>
  <c r="J698" i="1"/>
  <c r="I666" i="1"/>
  <c r="J666" i="1"/>
  <c r="I602" i="1"/>
  <c r="J602" i="1"/>
  <c r="I586" i="1"/>
  <c r="J586" i="1"/>
  <c r="I474" i="1"/>
  <c r="J474" i="1"/>
  <c r="I378" i="1"/>
  <c r="J378" i="1"/>
  <c r="I138" i="1"/>
  <c r="J138" i="1"/>
  <c r="I90" i="1"/>
  <c r="J90" i="1"/>
  <c r="I58" i="1"/>
  <c r="J58" i="1"/>
  <c r="J42" i="1"/>
  <c r="I42" i="1"/>
  <c r="I330" i="1"/>
  <c r="I1898" i="1"/>
  <c r="J2042" i="1"/>
  <c r="J3162" i="1"/>
  <c r="J3438" i="1"/>
  <c r="J5722" i="1"/>
  <c r="J12601" i="1"/>
  <c r="I8986" i="1"/>
  <c r="J8986" i="1"/>
  <c r="I8970" i="1"/>
  <c r="J8970" i="1"/>
  <c r="I8954" i="1"/>
  <c r="J8954" i="1"/>
  <c r="I8890" i="1"/>
  <c r="J8890" i="1"/>
  <c r="I8826" i="1"/>
  <c r="J8826" i="1"/>
  <c r="I8810" i="1"/>
  <c r="J8810" i="1"/>
  <c r="I8778" i="1"/>
  <c r="J8778" i="1"/>
  <c r="I8714" i="1"/>
  <c r="J8714" i="1"/>
  <c r="I8666" i="1"/>
  <c r="J8666" i="1"/>
  <c r="I8586" i="1"/>
  <c r="J8586" i="1"/>
  <c r="I8554" i="1"/>
  <c r="J8554" i="1"/>
  <c r="I8522" i="1"/>
  <c r="J8522" i="1"/>
  <c r="I8490" i="1"/>
  <c r="J8490" i="1"/>
  <c r="I8474" i="1"/>
  <c r="J8474" i="1"/>
  <c r="I8442" i="1"/>
  <c r="J8442" i="1"/>
  <c r="I8426" i="1"/>
  <c r="J8426" i="1"/>
  <c r="I8410" i="1"/>
  <c r="J8410" i="1"/>
  <c r="I8378" i="1"/>
  <c r="J8378" i="1"/>
  <c r="I8362" i="1"/>
  <c r="J8362" i="1"/>
  <c r="I8346" i="1"/>
  <c r="J8346" i="1"/>
  <c r="I8314" i="1"/>
  <c r="J8314" i="1"/>
  <c r="I8282" i="1"/>
  <c r="J8282" i="1"/>
  <c r="I8266" i="1"/>
  <c r="J8266" i="1"/>
  <c r="I8250" i="1"/>
  <c r="J8250" i="1"/>
  <c r="I8202" i="1"/>
  <c r="J8202" i="1"/>
  <c r="I8186" i="1"/>
  <c r="J8186" i="1"/>
  <c r="I8170" i="1"/>
  <c r="J8170" i="1"/>
  <c r="I8074" i="1"/>
  <c r="J8074" i="1"/>
  <c r="I8058" i="1"/>
  <c r="J8058" i="1"/>
  <c r="I8042" i="1"/>
  <c r="J8042" i="1"/>
  <c r="I7962" i="1"/>
  <c r="J7962" i="1"/>
  <c r="I7930" i="1"/>
  <c r="J7930" i="1"/>
  <c r="I7898" i="1"/>
  <c r="J7898" i="1"/>
  <c r="I7882" i="1"/>
  <c r="J7882" i="1"/>
  <c r="I7850" i="1"/>
  <c r="J7850" i="1"/>
  <c r="I7818" i="1"/>
  <c r="J7818" i="1"/>
  <c r="I7802" i="1"/>
  <c r="J7802" i="1"/>
  <c r="I7690" i="1"/>
  <c r="J7690" i="1"/>
  <c r="I7594" i="1"/>
  <c r="J7594" i="1"/>
  <c r="I7530" i="1"/>
  <c r="J7530" i="1"/>
  <c r="I7482" i="1"/>
  <c r="J7482" i="1"/>
  <c r="I7434" i="1"/>
  <c r="J7434" i="1"/>
  <c r="I7306" i="1"/>
  <c r="J7306" i="1"/>
  <c r="I7274" i="1"/>
  <c r="J7274" i="1"/>
  <c r="I7210" i="1"/>
  <c r="J7210" i="1"/>
  <c r="I7114" i="1"/>
  <c r="J7114" i="1"/>
  <c r="I7082" i="1"/>
  <c r="J7082" i="1"/>
  <c r="I6986" i="1"/>
  <c r="J6986" i="1"/>
  <c r="I6922" i="1"/>
  <c r="J6922" i="1"/>
  <c r="J6842" i="1"/>
  <c r="I6842" i="1"/>
  <c r="I6746" i="1"/>
  <c r="J6746" i="1"/>
  <c r="J6586" i="1"/>
  <c r="I6586" i="1"/>
  <c r="I6554" i="1"/>
  <c r="J6554" i="1"/>
  <c r="I6266" i="1"/>
  <c r="J6266" i="1"/>
  <c r="I6218" i="1"/>
  <c r="J6218" i="1"/>
  <c r="I6154" i="1"/>
  <c r="J6154" i="1"/>
  <c r="I5994" i="1"/>
  <c r="J5994" i="1"/>
  <c r="J5898" i="1"/>
  <c r="I5898" i="1"/>
  <c r="I5882" i="1"/>
  <c r="J5882" i="1"/>
  <c r="I5786" i="1"/>
  <c r="J5786" i="1"/>
  <c r="I5642" i="1"/>
  <c r="J5642" i="1"/>
  <c r="I5546" i="1"/>
  <c r="J5546" i="1"/>
  <c r="I5450" i="1"/>
  <c r="J5450" i="1"/>
  <c r="I5386" i="1"/>
  <c r="J5386" i="1"/>
  <c r="I5338" i="1"/>
  <c r="J5338" i="1"/>
  <c r="I5290" i="1"/>
  <c r="J5290" i="1"/>
  <c r="I5242" i="1"/>
  <c r="J5242" i="1"/>
  <c r="I5210" i="1"/>
  <c r="J5210" i="1"/>
  <c r="I5162" i="1"/>
  <c r="J5162" i="1"/>
  <c r="I5002" i="1"/>
  <c r="J5002" i="1"/>
  <c r="I4938" i="1"/>
  <c r="J4938" i="1"/>
  <c r="I4906" i="1"/>
  <c r="J4906" i="1"/>
  <c r="J4874" i="1"/>
  <c r="I4874" i="1"/>
  <c r="I4810" i="1"/>
  <c r="J4810" i="1"/>
  <c r="J4778" i="1"/>
  <c r="I4778" i="1"/>
  <c r="I4762" i="1"/>
  <c r="J4762" i="1"/>
  <c r="I4730" i="1"/>
  <c r="J4730" i="1"/>
  <c r="I4666" i="1"/>
  <c r="J4666" i="1"/>
  <c r="I4618" i="1"/>
  <c r="J4618" i="1"/>
  <c r="J4394" i="1"/>
  <c r="I4394" i="1"/>
  <c r="I4362" i="1"/>
  <c r="J4362" i="1"/>
  <c r="I4298" i="1"/>
  <c r="J4298" i="1"/>
  <c r="I4202" i="1"/>
  <c r="J4202" i="1"/>
  <c r="I4106" i="1"/>
  <c r="J4106" i="1"/>
  <c r="I4010" i="1"/>
  <c r="J4010" i="1"/>
  <c r="I3674" i="1"/>
  <c r="J3674" i="1"/>
  <c r="I3482" i="1"/>
  <c r="J3482" i="1"/>
  <c r="J3418" i="1"/>
  <c r="I3418" i="1"/>
  <c r="I3130" i="1"/>
  <c r="J3130" i="1"/>
  <c r="I3066" i="1"/>
  <c r="J3066" i="1"/>
  <c r="I3002" i="1"/>
  <c r="J3002" i="1"/>
  <c r="J2714" i="1"/>
  <c r="I2714" i="1"/>
  <c r="I2650" i="1"/>
  <c r="J2650" i="1"/>
  <c r="I2362" i="1"/>
  <c r="J2362" i="1"/>
  <c r="I1850" i="1"/>
  <c r="J1850" i="1"/>
  <c r="J1674" i="1"/>
  <c r="I1674" i="1"/>
  <c r="I1642" i="1"/>
  <c r="J1642" i="1"/>
  <c r="I1482" i="1"/>
  <c r="J1482" i="1"/>
  <c r="I1434" i="1"/>
  <c r="J1434" i="1"/>
  <c r="I986" i="1"/>
  <c r="J986" i="1"/>
  <c r="I826" i="1"/>
  <c r="J826" i="1"/>
  <c r="J650" i="1"/>
  <c r="I650" i="1"/>
  <c r="I15321" i="1"/>
  <c r="J15321" i="1"/>
  <c r="I15289" i="1"/>
  <c r="J15289" i="1"/>
  <c r="I15241" i="1"/>
  <c r="J15241" i="1"/>
  <c r="I15177" i="1"/>
  <c r="J15177" i="1"/>
  <c r="I15081" i="1"/>
  <c r="J15081" i="1"/>
  <c r="I15049" i="1"/>
  <c r="J15049" i="1"/>
  <c r="I15033" i="1"/>
  <c r="J15033" i="1"/>
  <c r="I14985" i="1"/>
  <c r="J14985" i="1"/>
  <c r="I14969" i="1"/>
  <c r="J14969" i="1"/>
  <c r="I14921" i="1"/>
  <c r="J14921" i="1"/>
  <c r="I14777" i="1"/>
  <c r="J14777" i="1"/>
  <c r="I14761" i="1"/>
  <c r="J14761" i="1"/>
  <c r="I14697" i="1"/>
  <c r="J14697" i="1"/>
  <c r="I14649" i="1"/>
  <c r="J14649" i="1"/>
  <c r="I14601" i="1"/>
  <c r="J14601" i="1"/>
  <c r="I14553" i="1"/>
  <c r="J14553" i="1"/>
  <c r="I14537" i="1"/>
  <c r="J14537" i="1"/>
  <c r="I14505" i="1"/>
  <c r="J14505" i="1"/>
  <c r="I14457" i="1"/>
  <c r="J14457" i="1"/>
  <c r="I14409" i="1"/>
  <c r="J14409" i="1"/>
  <c r="I14361" i="1"/>
  <c r="J14361" i="1"/>
  <c r="I14345" i="1"/>
  <c r="J14345" i="1"/>
  <c r="I14265" i="1"/>
  <c r="J14265" i="1"/>
  <c r="I14249" i="1"/>
  <c r="J14249" i="1"/>
  <c r="I14217" i="1"/>
  <c r="J14217" i="1"/>
  <c r="I14169" i="1"/>
  <c r="J14169" i="1"/>
  <c r="I14105" i="1"/>
  <c r="J14105" i="1"/>
  <c r="I14089" i="1"/>
  <c r="J14089" i="1"/>
  <c r="I14009" i="1"/>
  <c r="J14009" i="1"/>
  <c r="I13977" i="1"/>
  <c r="J13977" i="1"/>
  <c r="I13945" i="1"/>
  <c r="J13945" i="1"/>
  <c r="J13865" i="1"/>
  <c r="I13865" i="1"/>
  <c r="I13833" i="1"/>
  <c r="J13833" i="1"/>
  <c r="I13817" i="1"/>
  <c r="J13817" i="1"/>
  <c r="I13785" i="1"/>
  <c r="J13785" i="1"/>
  <c r="I13753" i="1"/>
  <c r="J13753" i="1"/>
  <c r="I13657" i="1"/>
  <c r="J13657" i="1"/>
  <c r="I13625" i="1"/>
  <c r="J13625" i="1"/>
  <c r="I13497" i="1"/>
  <c r="J13497" i="1"/>
  <c r="I13481" i="1"/>
  <c r="J13481" i="1"/>
  <c r="I13385" i="1"/>
  <c r="J13385" i="1"/>
  <c r="I13369" i="1"/>
  <c r="J13369" i="1"/>
  <c r="I13353" i="1"/>
  <c r="J13353" i="1"/>
  <c r="I13337" i="1"/>
  <c r="J13337" i="1"/>
  <c r="I13209" i="1"/>
  <c r="J13209" i="1"/>
  <c r="I13193" i="1"/>
  <c r="J13193" i="1"/>
  <c r="I13177" i="1"/>
  <c r="J13177" i="1"/>
  <c r="J13145" i="1"/>
  <c r="I13145" i="1"/>
  <c r="I13113" i="1"/>
  <c r="J13113" i="1"/>
  <c r="I13065" i="1"/>
  <c r="J13065" i="1"/>
  <c r="I12969" i="1"/>
  <c r="J12969" i="1"/>
  <c r="I12953" i="1"/>
  <c r="J12953" i="1"/>
  <c r="I12905" i="1"/>
  <c r="J12905" i="1"/>
  <c r="I12889" i="1"/>
  <c r="J12889" i="1"/>
  <c r="I12857" i="1"/>
  <c r="J12857" i="1"/>
  <c r="I12841" i="1"/>
  <c r="J12841" i="1"/>
  <c r="I12825" i="1"/>
  <c r="J12825" i="1"/>
  <c r="I12809" i="1"/>
  <c r="J12809" i="1"/>
  <c r="I12793" i="1"/>
  <c r="J12793" i="1"/>
  <c r="I12777" i="1"/>
  <c r="J12777" i="1"/>
  <c r="I12761" i="1"/>
  <c r="J12761" i="1"/>
  <c r="I12745" i="1"/>
  <c r="J12745" i="1"/>
  <c r="I12633" i="1"/>
  <c r="J12633" i="1"/>
  <c r="I12617" i="1"/>
  <c r="J12617" i="1"/>
  <c r="I12569" i="1"/>
  <c r="J12569" i="1"/>
  <c r="I12553" i="1"/>
  <c r="J12553" i="1"/>
  <c r="I12505" i="1"/>
  <c r="J12505" i="1"/>
  <c r="I12409" i="1"/>
  <c r="J12409" i="1"/>
  <c r="I12393" i="1"/>
  <c r="J12393" i="1"/>
  <c r="I12377" i="1"/>
  <c r="J12377" i="1"/>
  <c r="I12345" i="1"/>
  <c r="J12345" i="1"/>
  <c r="I12313" i="1"/>
  <c r="J12313" i="1"/>
  <c r="I12265" i="1"/>
  <c r="J12265" i="1"/>
  <c r="I12185" i="1"/>
  <c r="J12185" i="1"/>
  <c r="I12153" i="1"/>
  <c r="J12153" i="1"/>
  <c r="I12089" i="1"/>
  <c r="J12089" i="1"/>
  <c r="I12057" i="1"/>
  <c r="J12057" i="1"/>
  <c r="I12009" i="1"/>
  <c r="J12009" i="1"/>
  <c r="I11977" i="1"/>
  <c r="J11977" i="1"/>
  <c r="I11961" i="1"/>
  <c r="J11961" i="1"/>
  <c r="I11929" i="1"/>
  <c r="J11929" i="1"/>
  <c r="I11913" i="1"/>
  <c r="J11913" i="1"/>
  <c r="I11849" i="1"/>
  <c r="J11849" i="1"/>
  <c r="I11833" i="1"/>
  <c r="J11833" i="1"/>
  <c r="I11817" i="1"/>
  <c r="J11817" i="1"/>
  <c r="I11785" i="1"/>
  <c r="J11785" i="1"/>
  <c r="I11769" i="1"/>
  <c r="J11769" i="1"/>
  <c r="I11673" i="1"/>
  <c r="J11673" i="1"/>
  <c r="I11657" i="1"/>
  <c r="J11657" i="1"/>
  <c r="I11625" i="1"/>
  <c r="J11625" i="1"/>
  <c r="I11593" i="1"/>
  <c r="J11593" i="1"/>
  <c r="I11561" i="1"/>
  <c r="J11561" i="1"/>
  <c r="I11545" i="1"/>
  <c r="J11545" i="1"/>
  <c r="I11529" i="1"/>
  <c r="J11529" i="1"/>
  <c r="I11449" i="1"/>
  <c r="J11449" i="1"/>
  <c r="I11385" i="1"/>
  <c r="J11385" i="1"/>
  <c r="I11369" i="1"/>
  <c r="J11369" i="1"/>
  <c r="I11353" i="1"/>
  <c r="J11353" i="1"/>
  <c r="I11257" i="1"/>
  <c r="J11257" i="1"/>
  <c r="I11145" i="1"/>
  <c r="J11145" i="1"/>
  <c r="I11065" i="1"/>
  <c r="J11065" i="1"/>
  <c r="I11049" i="1"/>
  <c r="J11049" i="1"/>
  <c r="I11033" i="1"/>
  <c r="J11033" i="1"/>
  <c r="I11017" i="1"/>
  <c r="J11017" i="1"/>
  <c r="I11001" i="1"/>
  <c r="J11001" i="1"/>
  <c r="I10985" i="1"/>
  <c r="J10985" i="1"/>
  <c r="I10969" i="1"/>
  <c r="J10969" i="1"/>
  <c r="I10953" i="1"/>
  <c r="J10953" i="1"/>
  <c r="I10905" i="1"/>
  <c r="J10905" i="1"/>
  <c r="I10873" i="1"/>
  <c r="J10873" i="1"/>
  <c r="I10841" i="1"/>
  <c r="J10841" i="1"/>
  <c r="I10761" i="1"/>
  <c r="J10761" i="1"/>
  <c r="J10729" i="1"/>
  <c r="I10729" i="1"/>
  <c r="I10697" i="1"/>
  <c r="J10697" i="1"/>
  <c r="I10681" i="1"/>
  <c r="J10681" i="1"/>
  <c r="I10665" i="1"/>
  <c r="J10665" i="1"/>
  <c r="I10633" i="1"/>
  <c r="J10633" i="1"/>
  <c r="I10617" i="1"/>
  <c r="J10617" i="1"/>
  <c r="I10601" i="1"/>
  <c r="J10601" i="1"/>
  <c r="I10585" i="1"/>
  <c r="J10585" i="1"/>
  <c r="I10553" i="1"/>
  <c r="J10553" i="1"/>
  <c r="I10537" i="1"/>
  <c r="J10537" i="1"/>
  <c r="I10521" i="1"/>
  <c r="J10521" i="1"/>
  <c r="I10473" i="1"/>
  <c r="J10473" i="1"/>
  <c r="I10393" i="1"/>
  <c r="J10393" i="1"/>
  <c r="J10377" i="1"/>
  <c r="I10377" i="1"/>
  <c r="I10345" i="1"/>
  <c r="J10345" i="1"/>
  <c r="J10217" i="1"/>
  <c r="I10217" i="1"/>
  <c r="J10201" i="1"/>
  <c r="I10201" i="1"/>
  <c r="I10185" i="1"/>
  <c r="J10185" i="1"/>
  <c r="I10169" i="1"/>
  <c r="J10169" i="1"/>
  <c r="I10105" i="1"/>
  <c r="J10105" i="1"/>
  <c r="I10073" i="1"/>
  <c r="J10073" i="1"/>
  <c r="I10009" i="1"/>
  <c r="J10009" i="1"/>
  <c r="I9945" i="1"/>
  <c r="J9945" i="1"/>
  <c r="I9929" i="1"/>
  <c r="J9929" i="1"/>
  <c r="I9913" i="1"/>
  <c r="J9913" i="1"/>
  <c r="I9881" i="1"/>
  <c r="J9881" i="1"/>
  <c r="I9865" i="1"/>
  <c r="J9865" i="1"/>
  <c r="I9849" i="1"/>
  <c r="J9849" i="1"/>
  <c r="I9801" i="1"/>
  <c r="J9801" i="1"/>
  <c r="I9753" i="1"/>
  <c r="J9753" i="1"/>
  <c r="I9721" i="1"/>
  <c r="J9721" i="1"/>
  <c r="I9689" i="1"/>
  <c r="J9689" i="1"/>
  <c r="I9673" i="1"/>
  <c r="J9673" i="1"/>
  <c r="I9641" i="1"/>
  <c r="J9641" i="1"/>
  <c r="I9513" i="1"/>
  <c r="J9513" i="1"/>
  <c r="I9481" i="1"/>
  <c r="J9481" i="1"/>
  <c r="I9465" i="1"/>
  <c r="J9465" i="1"/>
  <c r="I9433" i="1"/>
  <c r="J9433" i="1"/>
  <c r="I9401" i="1"/>
  <c r="J9401" i="1"/>
  <c r="I9385" i="1"/>
  <c r="J9385" i="1"/>
  <c r="I9305" i="1"/>
  <c r="J9305" i="1"/>
  <c r="I9241" i="1"/>
  <c r="J9241" i="1"/>
  <c r="I9225" i="1"/>
  <c r="J9225" i="1"/>
  <c r="J9209" i="1"/>
  <c r="I9209" i="1"/>
  <c r="I9177" i="1"/>
  <c r="J9177" i="1"/>
  <c r="I9145" i="1"/>
  <c r="J9145" i="1"/>
  <c r="I9129" i="1"/>
  <c r="J9129" i="1"/>
  <c r="I9113" i="1"/>
  <c r="J9113" i="1"/>
  <c r="I9097" i="1"/>
  <c r="J9097" i="1"/>
  <c r="I9081" i="1"/>
  <c r="J9081" i="1"/>
  <c r="I9049" i="1"/>
  <c r="J9049" i="1"/>
  <c r="I8985" i="1"/>
  <c r="J8985" i="1"/>
  <c r="I8889" i="1"/>
  <c r="J8889" i="1"/>
  <c r="I8873" i="1"/>
  <c r="J8873" i="1"/>
  <c r="I8809" i="1"/>
  <c r="J8809" i="1"/>
  <c r="I8761" i="1"/>
  <c r="J8761" i="1"/>
  <c r="I8729" i="1"/>
  <c r="J8729" i="1"/>
  <c r="I8697" i="1"/>
  <c r="J8697" i="1"/>
  <c r="I8681" i="1"/>
  <c r="J8681" i="1"/>
  <c r="I8633" i="1"/>
  <c r="J8633" i="1"/>
  <c r="I8537" i="1"/>
  <c r="J8537" i="1"/>
  <c r="I8473" i="1"/>
  <c r="J8473" i="1"/>
  <c r="J8457" i="1"/>
  <c r="I8457" i="1"/>
  <c r="I8361" i="1"/>
  <c r="J8361" i="1"/>
  <c r="J8313" i="1"/>
  <c r="I8313" i="1"/>
  <c r="I8297" i="1"/>
  <c r="J8297" i="1"/>
  <c r="I8233" i="1"/>
  <c r="J8233" i="1"/>
  <c r="I8217" i="1"/>
  <c r="J8217" i="1"/>
  <c r="I8185" i="1"/>
  <c r="J8185" i="1"/>
  <c r="I8137" i="1"/>
  <c r="J8137" i="1"/>
  <c r="I8121" i="1"/>
  <c r="J8121" i="1"/>
  <c r="I8057" i="1"/>
  <c r="J8057" i="1"/>
  <c r="I8025" i="1"/>
  <c r="J8025" i="1"/>
  <c r="I7977" i="1"/>
  <c r="J7977" i="1"/>
  <c r="I7881" i="1"/>
  <c r="J7881" i="1"/>
  <c r="I7865" i="1"/>
  <c r="J7865" i="1"/>
  <c r="I7593" i="1"/>
  <c r="J7593" i="1"/>
  <c r="I7561" i="1"/>
  <c r="J7561" i="1"/>
  <c r="I7545" i="1"/>
  <c r="J7545" i="1"/>
  <c r="I7513" i="1"/>
  <c r="J7513" i="1"/>
  <c r="I7481" i="1"/>
  <c r="J7481" i="1"/>
  <c r="I7465" i="1"/>
  <c r="J7465" i="1"/>
  <c r="I7449" i="1"/>
  <c r="J7449" i="1"/>
  <c r="J7337" i="1"/>
  <c r="I7337" i="1"/>
  <c r="I7289" i="1"/>
  <c r="J7289" i="1"/>
  <c r="I7273" i="1"/>
  <c r="J7273" i="1"/>
  <c r="I7241" i="1"/>
  <c r="J7241" i="1"/>
  <c r="I7225" i="1"/>
  <c r="J7225" i="1"/>
  <c r="I7161" i="1"/>
  <c r="J7161" i="1"/>
  <c r="I7113" i="1"/>
  <c r="J7113" i="1"/>
  <c r="I7033" i="1"/>
  <c r="J7033" i="1"/>
  <c r="I7017" i="1"/>
  <c r="J7017" i="1"/>
  <c r="I6985" i="1"/>
  <c r="J6985" i="1"/>
  <c r="I6841" i="1"/>
  <c r="J6841" i="1"/>
  <c r="I6761" i="1"/>
  <c r="J6761" i="1"/>
  <c r="I6729" i="1"/>
  <c r="J6729" i="1"/>
  <c r="I6665" i="1"/>
  <c r="J6665" i="1"/>
  <c r="I6649" i="1"/>
  <c r="J6649" i="1"/>
  <c r="I6585" i="1"/>
  <c r="J6585" i="1"/>
  <c r="I6553" i="1"/>
  <c r="J6553" i="1"/>
  <c r="I6521" i="1"/>
  <c r="J6521" i="1"/>
  <c r="I6489" i="1"/>
  <c r="J6489" i="1"/>
  <c r="I6473" i="1"/>
  <c r="J6473" i="1"/>
  <c r="I6361" i="1"/>
  <c r="J6361" i="1"/>
  <c r="I6297" i="1"/>
  <c r="J6297" i="1"/>
  <c r="I6249" i="1"/>
  <c r="J6249" i="1"/>
  <c r="I6217" i="1"/>
  <c r="J6217" i="1"/>
  <c r="I6169" i="1"/>
  <c r="J6169" i="1"/>
  <c r="I6153" i="1"/>
  <c r="J6153" i="1"/>
  <c r="I6137" i="1"/>
  <c r="J6137" i="1"/>
  <c r="I6121" i="1"/>
  <c r="J6121" i="1"/>
  <c r="I6105" i="1"/>
  <c r="J6105" i="1"/>
  <c r="I6057" i="1"/>
  <c r="J6057" i="1"/>
  <c r="I6009" i="1"/>
  <c r="J6009" i="1"/>
  <c r="J5897" i="1"/>
  <c r="I5897" i="1"/>
  <c r="I5865" i="1"/>
  <c r="J5865" i="1"/>
  <c r="I5801" i="1"/>
  <c r="J5801" i="1"/>
  <c r="I5673" i="1"/>
  <c r="J5673" i="1"/>
  <c r="I5657" i="1"/>
  <c r="J5657" i="1"/>
  <c r="I5641" i="1"/>
  <c r="J5641" i="1"/>
  <c r="I5625" i="1"/>
  <c r="J5625" i="1"/>
  <c r="I5561" i="1"/>
  <c r="J5561" i="1"/>
  <c r="I5529" i="1"/>
  <c r="J5529" i="1"/>
  <c r="I5513" i="1"/>
  <c r="J5513" i="1"/>
  <c r="I5481" i="1"/>
  <c r="J5481" i="1"/>
  <c r="I5433" i="1"/>
  <c r="J5433" i="1"/>
  <c r="I5321" i="1"/>
  <c r="J5321" i="1"/>
  <c r="I5289" i="1"/>
  <c r="J5289" i="1"/>
  <c r="J5273" i="1"/>
  <c r="I5273" i="1"/>
  <c r="I5225" i="1"/>
  <c r="J5225" i="1"/>
  <c r="I5161" i="1"/>
  <c r="J5161" i="1"/>
  <c r="I5001" i="1"/>
  <c r="J5001" i="1"/>
  <c r="I4985" i="1"/>
  <c r="J4985" i="1"/>
  <c r="I4953" i="1"/>
  <c r="J4953" i="1"/>
  <c r="I4937" i="1"/>
  <c r="J4937" i="1"/>
  <c r="I4889" i="1"/>
  <c r="J4889" i="1"/>
  <c r="I4857" i="1"/>
  <c r="J4857" i="1"/>
  <c r="I4841" i="1"/>
  <c r="J4841" i="1"/>
  <c r="I4809" i="1"/>
  <c r="J4809" i="1"/>
  <c r="I4777" i="1"/>
  <c r="J4777" i="1"/>
  <c r="I4761" i="1"/>
  <c r="J4761" i="1"/>
  <c r="I4697" i="1"/>
  <c r="J4697" i="1"/>
  <c r="I4681" i="1"/>
  <c r="J4681" i="1"/>
  <c r="I2522" i="1"/>
  <c r="I5226" i="1"/>
  <c r="J942" i="1"/>
  <c r="J1342" i="1"/>
  <c r="J3306" i="1"/>
  <c r="J3838" i="1"/>
  <c r="J4346" i="1"/>
  <c r="J5726" i="1"/>
  <c r="J6830" i="1"/>
  <c r="J7486" i="1"/>
  <c r="J10606" i="1"/>
  <c r="I4505" i="1"/>
  <c r="J4505" i="1"/>
  <c r="I4489" i="1"/>
  <c r="J4489" i="1"/>
  <c r="I4457" i="1"/>
  <c r="J4457" i="1"/>
  <c r="I4361" i="1"/>
  <c r="J4361" i="1"/>
  <c r="I4313" i="1"/>
  <c r="J4313" i="1"/>
  <c r="I4201" i="1"/>
  <c r="J4201" i="1"/>
  <c r="I4041" i="1"/>
  <c r="J4041" i="1"/>
  <c r="J4025" i="1"/>
  <c r="I4025" i="1"/>
  <c r="I3913" i="1"/>
  <c r="J3913" i="1"/>
  <c r="I3881" i="1"/>
  <c r="J3881" i="1"/>
  <c r="I3833" i="1"/>
  <c r="J3833" i="1"/>
  <c r="I3817" i="1"/>
  <c r="J3817" i="1"/>
  <c r="I3753" i="1"/>
  <c r="J3753" i="1"/>
  <c r="I3705" i="1"/>
  <c r="J3705" i="1"/>
  <c r="I3609" i="1"/>
  <c r="J3609" i="1"/>
  <c r="I3561" i="1"/>
  <c r="J3561" i="1"/>
  <c r="I3481" i="1"/>
  <c r="J3481" i="1"/>
  <c r="I3449" i="1"/>
  <c r="J3449" i="1"/>
  <c r="I3385" i="1"/>
  <c r="J3385" i="1"/>
  <c r="I3369" i="1"/>
  <c r="J3369" i="1"/>
  <c r="J3193" i="1"/>
  <c r="I3193" i="1"/>
  <c r="I2905" i="1"/>
  <c r="J2905" i="1"/>
  <c r="I2825" i="1"/>
  <c r="J2825" i="1"/>
  <c r="I2809" i="1"/>
  <c r="J2809" i="1"/>
  <c r="I2793" i="1"/>
  <c r="J2793" i="1"/>
  <c r="I2745" i="1"/>
  <c r="J2745" i="1"/>
  <c r="I2729" i="1"/>
  <c r="J2729" i="1"/>
  <c r="I2681" i="1"/>
  <c r="J2681" i="1"/>
  <c r="I2473" i="1"/>
  <c r="J2473" i="1"/>
  <c r="I2457" i="1"/>
  <c r="J2457" i="1"/>
  <c r="I2361" i="1"/>
  <c r="J2361" i="1"/>
  <c r="I2313" i="1"/>
  <c r="J2313" i="1"/>
  <c r="I2297" i="1"/>
  <c r="J2297" i="1"/>
  <c r="I2089" i="1"/>
  <c r="J2089" i="1"/>
  <c r="I2009" i="1"/>
  <c r="J2009" i="1"/>
  <c r="I1929" i="1"/>
  <c r="J1929" i="1"/>
  <c r="I1897" i="1"/>
  <c r="J1897" i="1"/>
  <c r="I1865" i="1"/>
  <c r="J1865" i="1"/>
  <c r="I1785" i="1"/>
  <c r="J1785" i="1"/>
  <c r="I1737" i="1"/>
  <c r="J1737" i="1"/>
  <c r="I1673" i="1"/>
  <c r="J1673" i="1"/>
  <c r="I1609" i="1"/>
  <c r="J1609" i="1"/>
  <c r="I1529" i="1"/>
  <c r="J1529" i="1"/>
  <c r="I1353" i="1"/>
  <c r="J1353" i="1"/>
  <c r="J1273" i="1"/>
  <c r="I1273" i="1"/>
  <c r="I1177" i="1"/>
  <c r="J1177" i="1"/>
  <c r="I889" i="1"/>
  <c r="J889" i="1"/>
  <c r="I729" i="1"/>
  <c r="J729" i="1"/>
  <c r="I585" i="1"/>
  <c r="J585" i="1"/>
  <c r="I553" i="1"/>
  <c r="J553" i="1"/>
  <c r="I521" i="1"/>
  <c r="J521" i="1"/>
  <c r="I505" i="1"/>
  <c r="J505" i="1"/>
  <c r="I25" i="1"/>
  <c r="J25" i="1"/>
  <c r="I404" i="1"/>
  <c r="I580" i="1"/>
  <c r="I806" i="1"/>
  <c r="I1158" i="1"/>
  <c r="I1382" i="1"/>
  <c r="I8068" i="1"/>
  <c r="J120" i="1"/>
  <c r="J646" i="1"/>
  <c r="J953" i="1"/>
  <c r="J1140" i="1"/>
  <c r="J1204" i="1"/>
  <c r="J1284" i="1"/>
  <c r="J1704" i="1"/>
  <c r="J2168" i="1"/>
  <c r="J2342" i="1"/>
  <c r="J3720" i="1"/>
  <c r="J6276" i="1"/>
  <c r="J6500" i="1"/>
  <c r="I11480" i="1"/>
  <c r="J11480" i="1"/>
  <c r="I11416" i="1"/>
  <c r="J11416" i="1"/>
  <c r="I11384" i="1"/>
  <c r="J11384" i="1"/>
  <c r="I11320" i="1"/>
  <c r="J11320" i="1"/>
  <c r="J11304" i="1"/>
  <c r="I11304" i="1"/>
  <c r="I11288" i="1"/>
  <c r="J11288" i="1"/>
  <c r="I11240" i="1"/>
  <c r="J11240" i="1"/>
  <c r="I11176" i="1"/>
  <c r="J11176" i="1"/>
  <c r="I11128" i="1"/>
  <c r="J11128" i="1"/>
  <c r="I11064" i="1"/>
  <c r="J11064" i="1"/>
  <c r="I11032" i="1"/>
  <c r="J11032" i="1"/>
  <c r="I11016" i="1"/>
  <c r="J11016" i="1"/>
  <c r="I10952" i="1"/>
  <c r="J10952" i="1"/>
  <c r="I10904" i="1"/>
  <c r="J10904" i="1"/>
  <c r="I10872" i="1"/>
  <c r="J10872" i="1"/>
  <c r="I10824" i="1"/>
  <c r="J10824" i="1"/>
  <c r="I10776" i="1"/>
  <c r="J10776" i="1"/>
  <c r="I10744" i="1"/>
  <c r="J10744" i="1"/>
  <c r="I10648" i="1"/>
  <c r="J10648" i="1"/>
  <c r="I10584" i="1"/>
  <c r="J10584" i="1"/>
  <c r="I10536" i="1"/>
  <c r="J10536" i="1"/>
  <c r="I10504" i="1"/>
  <c r="J10504" i="1"/>
  <c r="I10488" i="1"/>
  <c r="J10488" i="1"/>
  <c r="I10456" i="1"/>
  <c r="J10456" i="1"/>
  <c r="I10440" i="1"/>
  <c r="J10440" i="1"/>
  <c r="I10408" i="1"/>
  <c r="J10408" i="1"/>
  <c r="I10376" i="1"/>
  <c r="J10376" i="1"/>
  <c r="I10312" i="1"/>
  <c r="J10312" i="1"/>
  <c r="I10280" i="1"/>
  <c r="J10280" i="1"/>
  <c r="I10216" i="1"/>
  <c r="J10216" i="1"/>
  <c r="I10056" i="1"/>
  <c r="J10056" i="1"/>
  <c r="I10040" i="1"/>
  <c r="J10040" i="1"/>
  <c r="I10024" i="1"/>
  <c r="J10024" i="1"/>
  <c r="I9960" i="1"/>
  <c r="J9960" i="1"/>
  <c r="I9880" i="1"/>
  <c r="J9880" i="1"/>
  <c r="I9848" i="1"/>
  <c r="J9848" i="1"/>
  <c r="I9816" i="1"/>
  <c r="J9816" i="1"/>
  <c r="I9720" i="1"/>
  <c r="J9720" i="1"/>
  <c r="I9704" i="1"/>
  <c r="J9704" i="1"/>
  <c r="I9656" i="1"/>
  <c r="J9656" i="1"/>
  <c r="I9608" i="1"/>
  <c r="J9608" i="1"/>
  <c r="I9496" i="1"/>
  <c r="J9496" i="1"/>
  <c r="I9464" i="1"/>
  <c r="J9464" i="1"/>
  <c r="I9448" i="1"/>
  <c r="J9448" i="1"/>
  <c r="I9432" i="1"/>
  <c r="J9432" i="1"/>
  <c r="I9400" i="1"/>
  <c r="J9400" i="1"/>
  <c r="I9336" i="1"/>
  <c r="J9336" i="1"/>
  <c r="I9208" i="1"/>
  <c r="J9208" i="1"/>
  <c r="I9160" i="1"/>
  <c r="J9160" i="1"/>
  <c r="I9144" i="1"/>
  <c r="J9144" i="1"/>
  <c r="I9096" i="1"/>
  <c r="J9096" i="1"/>
  <c r="I9080" i="1"/>
  <c r="J9080" i="1"/>
  <c r="I9048" i="1"/>
  <c r="J9048" i="1"/>
  <c r="I9032" i="1"/>
  <c r="J9032" i="1"/>
  <c r="I9016" i="1"/>
  <c r="J9016" i="1"/>
  <c r="I9000" i="1"/>
  <c r="J9000" i="1"/>
  <c r="I8952" i="1"/>
  <c r="J8952" i="1"/>
  <c r="I8856" i="1"/>
  <c r="J8856" i="1"/>
  <c r="I8840" i="1"/>
  <c r="J8840" i="1"/>
  <c r="I8792" i="1"/>
  <c r="J8792" i="1"/>
  <c r="I8776" i="1"/>
  <c r="J8776" i="1"/>
  <c r="I8760" i="1"/>
  <c r="J8760" i="1"/>
  <c r="I8712" i="1"/>
  <c r="J8712" i="1"/>
  <c r="I8696" i="1"/>
  <c r="J8696" i="1"/>
  <c r="I8648" i="1"/>
  <c r="J8648" i="1"/>
  <c r="J8536" i="1"/>
  <c r="I8536" i="1"/>
  <c r="I8456" i="1"/>
  <c r="J8456" i="1"/>
  <c r="I8408" i="1"/>
  <c r="J8408" i="1"/>
  <c r="I8328" i="1"/>
  <c r="J8328" i="1"/>
  <c r="I8296" i="1"/>
  <c r="J8296" i="1"/>
  <c r="I8264" i="1"/>
  <c r="J8264" i="1"/>
  <c r="I8232" i="1"/>
  <c r="J8232" i="1"/>
  <c r="I8216" i="1"/>
  <c r="J8216" i="1"/>
  <c r="I8008" i="1"/>
  <c r="J8008" i="1"/>
  <c r="I7992" i="1"/>
  <c r="J7992" i="1"/>
  <c r="I7896" i="1"/>
  <c r="J7896" i="1"/>
  <c r="I7736" i="1"/>
  <c r="J7736" i="1"/>
  <c r="I7720" i="1"/>
  <c r="J7720" i="1"/>
  <c r="I7704" i="1"/>
  <c r="J7704" i="1"/>
  <c r="I7688" i="1"/>
  <c r="J7688" i="1"/>
  <c r="I7640" i="1"/>
  <c r="J7640" i="1"/>
  <c r="I7608" i="1"/>
  <c r="J7608" i="1"/>
  <c r="J7544" i="1"/>
  <c r="I7544" i="1"/>
  <c r="I7528" i="1"/>
  <c r="J7528" i="1"/>
  <c r="I7496" i="1"/>
  <c r="J7496" i="1"/>
  <c r="I7464" i="1"/>
  <c r="J7464" i="1"/>
  <c r="I7416" i="1"/>
  <c r="J7416" i="1"/>
  <c r="I7384" i="1"/>
  <c r="J7384" i="1"/>
  <c r="I7336" i="1"/>
  <c r="J7336" i="1"/>
  <c r="I7272" i="1"/>
  <c r="J7272" i="1"/>
  <c r="I7208" i="1"/>
  <c r="J7208" i="1"/>
  <c r="I7192" i="1"/>
  <c r="J7192" i="1"/>
  <c r="I7016" i="1"/>
  <c r="J7016" i="1"/>
  <c r="I6984" i="1"/>
  <c r="J6984" i="1"/>
  <c r="I6952" i="1"/>
  <c r="J6952" i="1"/>
  <c r="I6888" i="1"/>
  <c r="J6888" i="1"/>
  <c r="I6872" i="1"/>
  <c r="J6872" i="1"/>
  <c r="I6792" i="1"/>
  <c r="J6792" i="1"/>
  <c r="I6776" i="1"/>
  <c r="J6776" i="1"/>
  <c r="I6760" i="1"/>
  <c r="J6760" i="1"/>
  <c r="I6680" i="1"/>
  <c r="J6680" i="1"/>
  <c r="I6648" i="1"/>
  <c r="J6648" i="1"/>
  <c r="I6584" i="1"/>
  <c r="J6584" i="1"/>
  <c r="I6520" i="1"/>
  <c r="J6520" i="1"/>
  <c r="I6488" i="1"/>
  <c r="J6488" i="1"/>
  <c r="I6472" i="1"/>
  <c r="J6472" i="1"/>
  <c r="I6456" i="1"/>
  <c r="J6456" i="1"/>
  <c r="I6392" i="1"/>
  <c r="J6392" i="1"/>
  <c r="I6360" i="1"/>
  <c r="J6360" i="1"/>
  <c r="I6344" i="1"/>
  <c r="J6344" i="1"/>
  <c r="I6328" i="1"/>
  <c r="J6328" i="1"/>
  <c r="I6264" i="1"/>
  <c r="J6264" i="1"/>
  <c r="I6232" i="1"/>
  <c r="J6232" i="1"/>
  <c r="I6152" i="1"/>
  <c r="J6152" i="1"/>
  <c r="I6040" i="1"/>
  <c r="J6040" i="1"/>
  <c r="I5928" i="1"/>
  <c r="J5928" i="1"/>
  <c r="I5912" i="1"/>
  <c r="J5912" i="1"/>
  <c r="I5832" i="1"/>
  <c r="J5832" i="1"/>
  <c r="I5800" i="1"/>
  <c r="J5800" i="1"/>
  <c r="I5768" i="1"/>
  <c r="J5768" i="1"/>
  <c r="I5688" i="1"/>
  <c r="J5688" i="1"/>
  <c r="I5640" i="1"/>
  <c r="J5640" i="1"/>
  <c r="I5624" i="1"/>
  <c r="J5624" i="1"/>
  <c r="I5544" i="1"/>
  <c r="J5544" i="1"/>
  <c r="I5496" i="1"/>
  <c r="J5496" i="1"/>
  <c r="I5464" i="1"/>
  <c r="J5464" i="1"/>
  <c r="I5400" i="1"/>
  <c r="J5400" i="1"/>
  <c r="I5208" i="1"/>
  <c r="J5208" i="1"/>
  <c r="I5160" i="1"/>
  <c r="J5160" i="1"/>
  <c r="I5128" i="1"/>
  <c r="J5128" i="1"/>
  <c r="I5096" i="1"/>
  <c r="J5096" i="1"/>
  <c r="I5064" i="1"/>
  <c r="J5064" i="1"/>
  <c r="I5000" i="1"/>
  <c r="J5000" i="1"/>
  <c r="I4808" i="1"/>
  <c r="J4808" i="1"/>
  <c r="I4696" i="1"/>
  <c r="J4696" i="1"/>
  <c r="I4632" i="1"/>
  <c r="J4632" i="1"/>
  <c r="I4600" i="1"/>
  <c r="J4600" i="1"/>
  <c r="I4520" i="1"/>
  <c r="J4520" i="1"/>
  <c r="I4424" i="1"/>
  <c r="J4424" i="1"/>
  <c r="I4360" i="1"/>
  <c r="J4360" i="1"/>
  <c r="I4344" i="1"/>
  <c r="J4344" i="1"/>
  <c r="I4264" i="1"/>
  <c r="J4264" i="1"/>
  <c r="I4200" i="1"/>
  <c r="J4200" i="1"/>
  <c r="I4120" i="1"/>
  <c r="J4120" i="1"/>
  <c r="I4056" i="1"/>
  <c r="J4056" i="1"/>
  <c r="I4040" i="1"/>
  <c r="J4040" i="1"/>
  <c r="I3960" i="1"/>
  <c r="J3960" i="1"/>
  <c r="I3912" i="1"/>
  <c r="J3912" i="1"/>
  <c r="I3896" i="1"/>
  <c r="J3896" i="1"/>
  <c r="I3816" i="1"/>
  <c r="J3816" i="1"/>
  <c r="I3688" i="1"/>
  <c r="J3688" i="1"/>
  <c r="I3592" i="1"/>
  <c r="J3592" i="1"/>
  <c r="I3512" i="1"/>
  <c r="J3512" i="1"/>
  <c r="I3400" i="1"/>
  <c r="J3400" i="1"/>
  <c r="I3336" i="1"/>
  <c r="J3336" i="1"/>
  <c r="I3224" i="1"/>
  <c r="J3224" i="1"/>
  <c r="I3176" i="1"/>
  <c r="J3176" i="1"/>
  <c r="I3128" i="1"/>
  <c r="J3128" i="1"/>
  <c r="I3112" i="1"/>
  <c r="J3112" i="1"/>
  <c r="I2904" i="1"/>
  <c r="J2904" i="1"/>
  <c r="I2872" i="1"/>
  <c r="J2872" i="1"/>
  <c r="I2552" i="1"/>
  <c r="J2552" i="1"/>
  <c r="I2536" i="1"/>
  <c r="J2536" i="1"/>
  <c r="I2456" i="1"/>
  <c r="J2456" i="1"/>
  <c r="I2408" i="1"/>
  <c r="J2408" i="1"/>
  <c r="I2392" i="1"/>
  <c r="J2392" i="1"/>
  <c r="I2376" i="1"/>
  <c r="J2376" i="1"/>
  <c r="I2152" i="1"/>
  <c r="J2152" i="1"/>
  <c r="I2104" i="1"/>
  <c r="J2104" i="1"/>
  <c r="I2056" i="1"/>
  <c r="J2056" i="1"/>
  <c r="I1912" i="1"/>
  <c r="J1912" i="1"/>
  <c r="I1848" i="1"/>
  <c r="J1848" i="1"/>
  <c r="I1832" i="1"/>
  <c r="J1832" i="1"/>
  <c r="I1768" i="1"/>
  <c r="J1768" i="1"/>
  <c r="I1672" i="1"/>
  <c r="J1672" i="1"/>
  <c r="I1560" i="1"/>
  <c r="J1560" i="1"/>
  <c r="I1544" i="1"/>
  <c r="J1544" i="1"/>
  <c r="I1448" i="1"/>
  <c r="J1448" i="1"/>
  <c r="I1320" i="1"/>
  <c r="J1320" i="1"/>
  <c r="I1240" i="1"/>
  <c r="J1240" i="1"/>
  <c r="I1080" i="1"/>
  <c r="J1080" i="1"/>
  <c r="I824" i="1"/>
  <c r="J824" i="1"/>
  <c r="I728" i="1"/>
  <c r="J728" i="1"/>
  <c r="I600" i="1"/>
  <c r="J600" i="1"/>
  <c r="I248" i="1"/>
  <c r="J248" i="1"/>
  <c r="I88" i="1"/>
  <c r="J88" i="1"/>
  <c r="I214" i="1"/>
  <c r="I2728" i="1"/>
  <c r="I4649" i="1"/>
  <c r="J324" i="1"/>
  <c r="J408" i="1"/>
  <c r="J872" i="1"/>
  <c r="J1208" i="1"/>
  <c r="J1465" i="1"/>
  <c r="J1974" i="1"/>
  <c r="J2169" i="1"/>
  <c r="J2424" i="1"/>
  <c r="J3305" i="1"/>
  <c r="J3465" i="1"/>
  <c r="J3876" i="1"/>
  <c r="J3992" i="1"/>
  <c r="J4409" i="1"/>
  <c r="J7700" i="1"/>
  <c r="J2310" i="1"/>
  <c r="I2310" i="1"/>
  <c r="I2214" i="1"/>
  <c r="J2214" i="1"/>
  <c r="I2182" i="1"/>
  <c r="J2182" i="1"/>
  <c r="I2150" i="1"/>
  <c r="J2150" i="1"/>
  <c r="I2118" i="1"/>
  <c r="J2118" i="1"/>
  <c r="I2086" i="1"/>
  <c r="J2086" i="1"/>
  <c r="I2006" i="1"/>
  <c r="J2006" i="1"/>
  <c r="I1990" i="1"/>
  <c r="J1990" i="1"/>
  <c r="I1910" i="1"/>
  <c r="J1910" i="1"/>
  <c r="I1862" i="1"/>
  <c r="J1862" i="1"/>
  <c r="I1750" i="1"/>
  <c r="J1750" i="1"/>
  <c r="I1718" i="1"/>
  <c r="J1718" i="1"/>
  <c r="I1494" i="1"/>
  <c r="J1494" i="1"/>
  <c r="I1366" i="1"/>
  <c r="J1366" i="1"/>
  <c r="J1318" i="1"/>
  <c r="I1318" i="1"/>
  <c r="I1302" i="1"/>
  <c r="J1302" i="1"/>
  <c r="I1254" i="1"/>
  <c r="J1254" i="1"/>
  <c r="I1142" i="1"/>
  <c r="J1142" i="1"/>
  <c r="I1014" i="1"/>
  <c r="J1014" i="1"/>
  <c r="I870" i="1"/>
  <c r="J870" i="1"/>
  <c r="I630" i="1"/>
  <c r="J630" i="1"/>
  <c r="I454" i="1"/>
  <c r="J454" i="1"/>
  <c r="I422" i="1"/>
  <c r="J422" i="1"/>
  <c r="I452" i="1"/>
  <c r="I5880" i="1"/>
  <c r="J664" i="1"/>
  <c r="J1558" i="1"/>
  <c r="J2777" i="1"/>
  <c r="J3032" i="1"/>
  <c r="J3124" i="1"/>
  <c r="J3796" i="1"/>
  <c r="J5672" i="1"/>
  <c r="J6148" i="1"/>
  <c r="J6740" i="1"/>
  <c r="I1430" i="1"/>
  <c r="I3864" i="1"/>
  <c r="J262" i="1"/>
  <c r="J344" i="1"/>
  <c r="J1220" i="1"/>
  <c r="J1396" i="1"/>
  <c r="J1561" i="1"/>
  <c r="J2184" i="1"/>
  <c r="J3560" i="1"/>
  <c r="I11476" i="1"/>
  <c r="J11476" i="1"/>
  <c r="I11460" i="1"/>
  <c r="J11460" i="1"/>
  <c r="I11332" i="1"/>
  <c r="J11332" i="1"/>
  <c r="I11316" i="1"/>
  <c r="J11316" i="1"/>
  <c r="I11284" i="1"/>
  <c r="J11284" i="1"/>
  <c r="I11268" i="1"/>
  <c r="J11268" i="1"/>
  <c r="I11140" i="1"/>
  <c r="J11140" i="1"/>
  <c r="I11124" i="1"/>
  <c r="J11124" i="1"/>
  <c r="I11108" i="1"/>
  <c r="J11108" i="1"/>
  <c r="I11092" i="1"/>
  <c r="J11092" i="1"/>
  <c r="I11028" i="1"/>
  <c r="J11028" i="1"/>
  <c r="I11012" i="1"/>
  <c r="J11012" i="1"/>
  <c r="I10948" i="1"/>
  <c r="J10948" i="1"/>
  <c r="I10820" i="1"/>
  <c r="J10820" i="1"/>
  <c r="I10788" i="1"/>
  <c r="J10788" i="1"/>
  <c r="I10740" i="1"/>
  <c r="J10740" i="1"/>
  <c r="I10724" i="1"/>
  <c r="J10724" i="1"/>
  <c r="I10660" i="1"/>
  <c r="J10660" i="1"/>
  <c r="I10644" i="1"/>
  <c r="J10644" i="1"/>
  <c r="I10596" i="1"/>
  <c r="J10596" i="1"/>
  <c r="I10580" i="1"/>
  <c r="J10580" i="1"/>
  <c r="I10548" i="1"/>
  <c r="J10548" i="1"/>
  <c r="I10484" i="1"/>
  <c r="J10484" i="1"/>
  <c r="I10468" i="1"/>
  <c r="J10468" i="1"/>
  <c r="I10436" i="1"/>
  <c r="J10436" i="1"/>
  <c r="I10372" i="1"/>
  <c r="J10372" i="1"/>
  <c r="I10356" i="1"/>
  <c r="J10356" i="1"/>
  <c r="I10276" i="1"/>
  <c r="J10276" i="1"/>
  <c r="I10244" i="1"/>
  <c r="J10244" i="1"/>
  <c r="I10212" i="1"/>
  <c r="J10212" i="1"/>
  <c r="I10116" i="1"/>
  <c r="J10116" i="1"/>
  <c r="I10100" i="1"/>
  <c r="J10100" i="1"/>
  <c r="I10020" i="1"/>
  <c r="J10020" i="1"/>
  <c r="I10004" i="1"/>
  <c r="J10004" i="1"/>
  <c r="I9924" i="1"/>
  <c r="J9924" i="1"/>
  <c r="I9908" i="1"/>
  <c r="J9908" i="1"/>
  <c r="I9892" i="1"/>
  <c r="J9892" i="1"/>
  <c r="I9876" i="1"/>
  <c r="J9876" i="1"/>
  <c r="I9796" i="1"/>
  <c r="J9796" i="1"/>
  <c r="I9780" i="1"/>
  <c r="J9780" i="1"/>
  <c r="I9764" i="1"/>
  <c r="J9764" i="1"/>
  <c r="I9732" i="1"/>
  <c r="J9732" i="1"/>
  <c r="I9716" i="1"/>
  <c r="J9716" i="1"/>
  <c r="I9700" i="1"/>
  <c r="J9700" i="1"/>
  <c r="I9684" i="1"/>
  <c r="J9684" i="1"/>
  <c r="I9668" i="1"/>
  <c r="J9668" i="1"/>
  <c r="I9620" i="1"/>
  <c r="J9620" i="1"/>
  <c r="I9604" i="1"/>
  <c r="J9604" i="1"/>
  <c r="I9572" i="1"/>
  <c r="J9572" i="1"/>
  <c r="I9556" i="1"/>
  <c r="J9556" i="1"/>
  <c r="I9540" i="1"/>
  <c r="J9540" i="1"/>
  <c r="I9508" i="1"/>
  <c r="J9508" i="1"/>
  <c r="I9492" i="1"/>
  <c r="J9492" i="1"/>
  <c r="I9412" i="1"/>
  <c r="J9412" i="1"/>
  <c r="I9300" i="1"/>
  <c r="J9300" i="1"/>
  <c r="I9236" i="1"/>
  <c r="J9236" i="1"/>
  <c r="I9188" i="1"/>
  <c r="J9188" i="1"/>
  <c r="I9156" i="1"/>
  <c r="J9156" i="1"/>
  <c r="I9140" i="1"/>
  <c r="J9140" i="1"/>
  <c r="I9108" i="1"/>
  <c r="J9108" i="1"/>
  <c r="I9076" i="1"/>
  <c r="J9076" i="1"/>
  <c r="I9060" i="1"/>
  <c r="J9060" i="1"/>
  <c r="I9012" i="1"/>
  <c r="J9012" i="1"/>
  <c r="I8932" i="1"/>
  <c r="J8932" i="1"/>
  <c r="J8916" i="1"/>
  <c r="I8916" i="1"/>
  <c r="I8900" i="1"/>
  <c r="J8900" i="1"/>
  <c r="I8884" i="1"/>
  <c r="J8884" i="1"/>
  <c r="I8836" i="1"/>
  <c r="J8836" i="1"/>
  <c r="J8820" i="1"/>
  <c r="I8820" i="1"/>
  <c r="I8788" i="1"/>
  <c r="J8788" i="1"/>
  <c r="I8756" i="1"/>
  <c r="J8756" i="1"/>
  <c r="I8724" i="1"/>
  <c r="J8724" i="1"/>
  <c r="I8692" i="1"/>
  <c r="J8692" i="1"/>
  <c r="I8676" i="1"/>
  <c r="J8676" i="1"/>
  <c r="I8612" i="1"/>
  <c r="J8612" i="1"/>
  <c r="I8580" i="1"/>
  <c r="J8580" i="1"/>
  <c r="I8468" i="1"/>
  <c r="J8468" i="1"/>
  <c r="I8436" i="1"/>
  <c r="J8436" i="1"/>
  <c r="I8420" i="1"/>
  <c r="J8420" i="1"/>
  <c r="I8404" i="1"/>
  <c r="J8404" i="1"/>
  <c r="I8340" i="1"/>
  <c r="J8340" i="1"/>
  <c r="I8292" i="1"/>
  <c r="J8292" i="1"/>
  <c r="I8244" i="1"/>
  <c r="J8244" i="1"/>
  <c r="I8228" i="1"/>
  <c r="J8228" i="1"/>
  <c r="I8196" i="1"/>
  <c r="J8196" i="1"/>
  <c r="I8132" i="1"/>
  <c r="J8132" i="1"/>
  <c r="I8084" i="1"/>
  <c r="J8084" i="1"/>
  <c r="I8052" i="1"/>
  <c r="J8052" i="1"/>
  <c r="I8036" i="1"/>
  <c r="J8036" i="1"/>
  <c r="I7972" i="1"/>
  <c r="J7972" i="1"/>
  <c r="J7860" i="1"/>
  <c r="I7860" i="1"/>
  <c r="I7796" i="1"/>
  <c r="J7796" i="1"/>
  <c r="I7764" i="1"/>
  <c r="J7764" i="1"/>
  <c r="I7748" i="1"/>
  <c r="J7748" i="1"/>
  <c r="I7716" i="1"/>
  <c r="J7716" i="1"/>
  <c r="I7652" i="1"/>
  <c r="J7652" i="1"/>
  <c r="I7540" i="1"/>
  <c r="J7540" i="1"/>
  <c r="I7508" i="1"/>
  <c r="J7508" i="1"/>
  <c r="I7492" i="1"/>
  <c r="J7492" i="1"/>
  <c r="I7460" i="1"/>
  <c r="J7460" i="1"/>
  <c r="I7364" i="1"/>
  <c r="J7364" i="1"/>
  <c r="I7332" i="1"/>
  <c r="J7332" i="1"/>
  <c r="I7284" i="1"/>
  <c r="J7284" i="1"/>
  <c r="I7268" i="1"/>
  <c r="J7268" i="1"/>
  <c r="I7204" i="1"/>
  <c r="J7204" i="1"/>
  <c r="I7156" i="1"/>
  <c r="J7156" i="1"/>
  <c r="I7140" i="1"/>
  <c r="J7140" i="1"/>
  <c r="I7124" i="1"/>
  <c r="J7124" i="1"/>
  <c r="I7092" i="1"/>
  <c r="J7092" i="1"/>
  <c r="I7060" i="1"/>
  <c r="J7060" i="1"/>
  <c r="I6980" i="1"/>
  <c r="J6980" i="1"/>
  <c r="I6868" i="1"/>
  <c r="J6868" i="1"/>
  <c r="I6852" i="1"/>
  <c r="J6852" i="1"/>
  <c r="I6756" i="1"/>
  <c r="J6756" i="1"/>
  <c r="I6628" i="1"/>
  <c r="J6628" i="1"/>
  <c r="I6596" i="1"/>
  <c r="J6596" i="1"/>
  <c r="I6532" i="1"/>
  <c r="J6532" i="1"/>
  <c r="I6468" i="1"/>
  <c r="J6468" i="1"/>
  <c r="I6132" i="1"/>
  <c r="J6132" i="1"/>
  <c r="I6116" i="1"/>
  <c r="J6116" i="1"/>
  <c r="I6036" i="1"/>
  <c r="J6036" i="1"/>
  <c r="I5972" i="1"/>
  <c r="J5972" i="1"/>
  <c r="I5940" i="1"/>
  <c r="J5940" i="1"/>
  <c r="I5908" i="1"/>
  <c r="J5908" i="1"/>
  <c r="I5876" i="1"/>
  <c r="J5876" i="1"/>
  <c r="I5860" i="1"/>
  <c r="J5860" i="1"/>
  <c r="I5828" i="1"/>
  <c r="J5828" i="1"/>
  <c r="I5764" i="1"/>
  <c r="J5764" i="1"/>
  <c r="I5748" i="1"/>
  <c r="J5748" i="1"/>
  <c r="J5700" i="1"/>
  <c r="I5700" i="1"/>
  <c r="I5684" i="1"/>
  <c r="J5684" i="1"/>
  <c r="I5668" i="1"/>
  <c r="J5668" i="1"/>
  <c r="I5588" i="1"/>
  <c r="J5588" i="1"/>
  <c r="I5556" i="1"/>
  <c r="J5556" i="1"/>
  <c r="I5492" i="1"/>
  <c r="J5492" i="1"/>
  <c r="I5428" i="1"/>
  <c r="J5428" i="1"/>
  <c r="I5332" i="1"/>
  <c r="J5332" i="1"/>
  <c r="I5220" i="1"/>
  <c r="J5220" i="1"/>
  <c r="I5204" i="1"/>
  <c r="J5204" i="1"/>
  <c r="J5188" i="1"/>
  <c r="I5188" i="1"/>
  <c r="I5108" i="1"/>
  <c r="J5108" i="1"/>
  <c r="I5076" i="1"/>
  <c r="J5076" i="1"/>
  <c r="I5060" i="1"/>
  <c r="J5060" i="1"/>
  <c r="I4996" i="1"/>
  <c r="J4996" i="1"/>
  <c r="J4772" i="1"/>
  <c r="I4772" i="1"/>
  <c r="I4564" i="1"/>
  <c r="J4564" i="1"/>
  <c r="I4420" i="1"/>
  <c r="J4420" i="1"/>
  <c r="I4244" i="1"/>
  <c r="J4244" i="1"/>
  <c r="I4196" i="1"/>
  <c r="J4196" i="1"/>
  <c r="I4116" i="1"/>
  <c r="J4116" i="1"/>
  <c r="I4100" i="1"/>
  <c r="J4100" i="1"/>
  <c r="I4004" i="1"/>
  <c r="J4004" i="1"/>
  <c r="I3908" i="1"/>
  <c r="J3908" i="1"/>
  <c r="I3780" i="1"/>
  <c r="J3780" i="1"/>
  <c r="I3684" i="1"/>
  <c r="J3684" i="1"/>
  <c r="I3476" i="1"/>
  <c r="J3476" i="1"/>
  <c r="I3396" i="1"/>
  <c r="J3396" i="1"/>
  <c r="I3204" i="1"/>
  <c r="J3204" i="1"/>
  <c r="I3172" i="1"/>
  <c r="J3172" i="1"/>
  <c r="I3076" i="1"/>
  <c r="J3076" i="1"/>
  <c r="I3044" i="1"/>
  <c r="J3044" i="1"/>
  <c r="I3028" i="1"/>
  <c r="J3028" i="1"/>
  <c r="I2980" i="1"/>
  <c r="J2980" i="1"/>
  <c r="J2820" i="1"/>
  <c r="I2820" i="1"/>
  <c r="I2804" i="1"/>
  <c r="J2804" i="1"/>
  <c r="I2740" i="1"/>
  <c r="J2740" i="1"/>
  <c r="I2708" i="1"/>
  <c r="J2708" i="1"/>
  <c r="I2676" i="1"/>
  <c r="J2676" i="1"/>
  <c r="I2644" i="1"/>
  <c r="J2644" i="1"/>
  <c r="I2612" i="1"/>
  <c r="J2612" i="1"/>
  <c r="I2596" i="1"/>
  <c r="J2596" i="1"/>
  <c r="I2564" i="1"/>
  <c r="J2564" i="1"/>
  <c r="I2548" i="1"/>
  <c r="J2548" i="1"/>
  <c r="I2500" i="1"/>
  <c r="J2500" i="1"/>
  <c r="I2372" i="1"/>
  <c r="J2372" i="1"/>
  <c r="I2356" i="1"/>
  <c r="J2356" i="1"/>
  <c r="I2324" i="1"/>
  <c r="J2324" i="1"/>
  <c r="I2100" i="1"/>
  <c r="J2100" i="1"/>
  <c r="I2052" i="1"/>
  <c r="J2052" i="1"/>
  <c r="I1748" i="1"/>
  <c r="J1748" i="1"/>
  <c r="I1652" i="1"/>
  <c r="J1652" i="1"/>
  <c r="I1524" i="1"/>
  <c r="J1524" i="1"/>
  <c r="I1492" i="1"/>
  <c r="J1492" i="1"/>
  <c r="I1476" i="1"/>
  <c r="J1476" i="1"/>
  <c r="I1428" i="1"/>
  <c r="J1428" i="1"/>
  <c r="I1188" i="1"/>
  <c r="J1188" i="1"/>
  <c r="I1092" i="1"/>
  <c r="J1092" i="1"/>
  <c r="I1044" i="1"/>
  <c r="J1044" i="1"/>
  <c r="I1028" i="1"/>
  <c r="J1028" i="1"/>
  <c r="I916" i="1"/>
  <c r="J916" i="1"/>
  <c r="I900" i="1"/>
  <c r="J900" i="1"/>
  <c r="I820" i="1"/>
  <c r="J820" i="1"/>
  <c r="I596" i="1"/>
  <c r="J596" i="1"/>
  <c r="I276" i="1"/>
  <c r="J276" i="1"/>
  <c r="I228" i="1"/>
  <c r="J228" i="1"/>
  <c r="I244" i="1"/>
  <c r="I1721" i="1"/>
  <c r="I2068" i="1"/>
  <c r="I4804" i="1"/>
  <c r="I5384" i="1"/>
  <c r="J264" i="1"/>
  <c r="J424" i="1"/>
  <c r="J744" i="1"/>
  <c r="J808" i="1"/>
  <c r="J1078" i="1"/>
  <c r="J1160" i="1"/>
  <c r="J1398" i="1"/>
  <c r="J2281" i="1"/>
  <c r="J3236" i="1"/>
  <c r="J3668" i="1"/>
  <c r="J3736" i="1"/>
  <c r="J4441" i="1"/>
  <c r="J5560" i="1"/>
  <c r="J5812" i="1"/>
  <c r="J7784" i="1"/>
  <c r="I249" i="1"/>
  <c r="I500" i="1"/>
  <c r="I1222" i="1"/>
  <c r="I1513" i="1"/>
  <c r="I3940" i="1"/>
  <c r="I7636" i="1"/>
  <c r="J6" i="1"/>
  <c r="J809" i="1"/>
  <c r="J1238" i="1"/>
  <c r="J1401" i="1"/>
  <c r="J1814" i="1"/>
  <c r="J1894" i="1"/>
  <c r="J2452" i="1"/>
  <c r="J3241" i="1"/>
  <c r="J3496" i="1"/>
  <c r="J3737" i="1"/>
  <c r="J4009" i="1"/>
  <c r="J4664" i="1"/>
  <c r="J4776" i="1"/>
  <c r="J8504" i="1"/>
  <c r="T39" i="1"/>
</calcChain>
</file>

<file path=xl/sharedStrings.xml><?xml version="1.0" encoding="utf-8"?>
<sst xmlns="http://schemas.openxmlformats.org/spreadsheetml/2006/main" count="92093" uniqueCount="15389">
  <si>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</si>
  <si>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</si>
  <si>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</si>
  <si>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</si>
  <si>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</si>
  <si>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</si>
  <si>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</si>
  <si>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</si>
  <si>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</si>
  <si>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</si>
  <si>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</si>
  <si>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</si>
  <si>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</si>
  <si>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</si>
  <si>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</si>
  <si>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</si>
  <si>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</si>
  <si>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</si>
  <si>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</si>
  <si>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</si>
  <si>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</si>
  <si>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</si>
  <si>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</si>
  <si>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</si>
  <si>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</si>
  <si>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</si>
  <si>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</si>
  <si>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</si>
  <si>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</si>
  <si>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</si>
  <si>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</si>
  <si>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</si>
  <si>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</si>
  <si>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</si>
  <si>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</si>
  <si>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</si>
  <si>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</si>
  <si>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</si>
  <si>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</si>
  <si>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</si>
  <si>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</si>
  <si>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</si>
  <si>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</si>
  <si>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</si>
  <si>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</si>
  <si>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</si>
  <si>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</si>
  <si>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</si>
  <si>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</si>
  <si>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</si>
  <si>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</si>
  <si>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</si>
  <si>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</si>
  <si>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</si>
  <si>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</si>
  <si>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</si>
  <si>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</si>
  <si>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</si>
  <si>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</si>
  <si>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</si>
  <si>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</si>
  <si>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</si>
  <si>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</si>
  <si>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</si>
  <si>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</si>
  <si>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</si>
  <si>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</si>
  <si>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</si>
  <si>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</si>
  <si>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</si>
  <si>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</si>
  <si>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</si>
  <si>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</si>
  <si>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</si>
  <si>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</si>
  <si>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</si>
  <si>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</si>
  <si>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</si>
  <si>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</si>
  <si>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</si>
  <si>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</si>
  <si>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</si>
  <si>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</si>
  <si>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</si>
  <si>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</si>
  <si>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</si>
  <si>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</si>
  <si>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</si>
  <si>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</si>
  <si>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</si>
  <si>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</si>
  <si>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</si>
  <si>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</si>
  <si>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</si>
  <si>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</si>
  <si>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</si>
  <si>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</si>
  <si>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</si>
  <si>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</si>
  <si>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</si>
  <si>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</si>
  <si>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</si>
  <si>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</si>
  <si>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</si>
  <si>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</si>
  <si>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</si>
  <si>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</si>
  <si>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</si>
  <si>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</si>
  <si>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</si>
  <si>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</si>
  <si>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</si>
  <si>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</si>
  <si>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</si>
  <si>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</si>
  <si>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</si>
  <si>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</si>
  <si>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</si>
  <si>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</si>
  <si>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</si>
  <si>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</si>
  <si>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</si>
  <si>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</si>
  <si>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</si>
  <si>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</si>
  <si>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</si>
  <si>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</si>
  <si>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</si>
  <si>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</si>
  <si>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</si>
  <si>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</si>
  <si>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</si>
  <si>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</si>
  <si>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</si>
  <si>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</si>
  <si>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</si>
  <si>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</si>
  <si>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</si>
  <si>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</si>
  <si>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</si>
  <si>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</si>
  <si>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</si>
  <si>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</si>
  <si>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</si>
  <si>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</si>
  <si>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</si>
  <si>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</si>
  <si>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</si>
  <si>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</si>
  <si>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</si>
  <si>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</si>
  <si>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</si>
  <si>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</si>
  <si>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</si>
  <si>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</si>
  <si>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</si>
  <si>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</si>
  <si>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</si>
  <si>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</si>
  <si>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</si>
  <si>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</si>
  <si>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</si>
  <si>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</si>
  <si>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</si>
  <si>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</si>
  <si>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</si>
  <si>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</si>
  <si>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</si>
  <si>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</si>
  <si>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</si>
  <si>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</si>
  <si>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</si>
  <si>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</si>
  <si>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</si>
  <si>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</si>
  <si>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</si>
  <si>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</si>
  <si>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</si>
  <si>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</si>
  <si>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</si>
  <si>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</si>
  <si>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</si>
  <si>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</si>
  <si>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</si>
  <si>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</si>
  <si>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</si>
  <si>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</si>
  <si>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</si>
  <si>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</si>
  <si>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</si>
  <si>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</si>
  <si>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</si>
  <si>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</si>
  <si>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</si>
  <si>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</si>
  <si>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</si>
  <si>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</si>
  <si>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</si>
  <si>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</si>
  <si>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</si>
  <si>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</si>
  <si>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</si>
  <si>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</si>
  <si>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</si>
  <si>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</si>
  <si>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</si>
  <si>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</si>
  <si>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</si>
  <si>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</si>
  <si>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</si>
  <si>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</si>
  <si>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</si>
  <si>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</si>
  <si>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</si>
  <si>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</si>
  <si>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</si>
  <si>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</si>
  <si>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</si>
  <si>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</si>
  <si>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</si>
  <si>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</si>
  <si>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</si>
  <si>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</si>
  <si>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</si>
  <si>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</si>
  <si>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</si>
  <si>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</si>
  <si>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</si>
  <si>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</si>
  <si>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</si>
  <si>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</si>
  <si>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</si>
  <si>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</si>
  <si>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</si>
  <si>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</si>
  <si>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</si>
  <si>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</si>
  <si>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</si>
  <si>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</si>
  <si>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</si>
  <si>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</si>
  <si>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</si>
  <si>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</si>
  <si>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</si>
  <si>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</si>
  <si>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</si>
  <si>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</si>
  <si>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</si>
  <si>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</si>
  <si>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</si>
  <si>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</si>
  <si>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</si>
  <si>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</si>
  <si>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</si>
  <si>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</si>
  <si>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</si>
  <si>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</si>
  <si>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</si>
  <si>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</si>
  <si>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</si>
  <si>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</si>
  <si>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</si>
  <si>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</si>
  <si>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</si>
  <si>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</si>
  <si>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</si>
  <si>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</si>
  <si>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</si>
  <si>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</si>
  <si>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</si>
  <si>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</si>
  <si>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</si>
  <si>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</si>
  <si>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</si>
  <si>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</si>
  <si>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</si>
  <si>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</si>
  <si>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</si>
  <si>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</si>
  <si>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</si>
  <si>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</si>
  <si>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</si>
  <si>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</si>
  <si>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</si>
  <si>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</si>
  <si>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</si>
  <si>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</si>
  <si>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</si>
  <si>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</si>
  <si>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</si>
  <si>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</si>
  <si>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</si>
  <si>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</si>
  <si>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</si>
  <si>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</si>
  <si>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</si>
  <si>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</si>
  <si>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</si>
  <si>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</si>
  <si>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</si>
  <si>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</si>
  <si>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</si>
  <si>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</si>
  <si>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</si>
  <si>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</si>
  <si>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</si>
  <si>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</si>
  <si>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</si>
  <si>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</si>
  <si>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</si>
  <si>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</si>
  <si>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</si>
  <si>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</si>
  <si>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</si>
  <si>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</si>
  <si>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</si>
  <si>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</si>
  <si>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</si>
  <si>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</si>
  <si>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</si>
  <si>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</si>
  <si>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</si>
  <si>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</si>
  <si>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</si>
  <si>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</si>
  <si>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</si>
  <si>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</si>
  <si>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</si>
  <si>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</si>
  <si>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</si>
  <si>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</si>
  <si>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</si>
  <si>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</si>
  <si>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</si>
  <si>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</si>
  <si>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</si>
  <si>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</si>
  <si>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</si>
  <si>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</si>
  <si>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</si>
  <si>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</si>
  <si>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</si>
  <si>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</si>
  <si>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</si>
  <si>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</si>
  <si>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</si>
  <si>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</si>
  <si>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</si>
  <si>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</si>
  <si>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</si>
  <si>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</si>
  <si>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</si>
  <si>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</si>
  <si>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</si>
  <si>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</si>
  <si>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</si>
  <si>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</si>
  <si>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</si>
  <si>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</si>
  <si>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</si>
  <si>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</si>
  <si>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</si>
  <si>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</si>
  <si>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</si>
  <si>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</si>
  <si>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</si>
  <si>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</si>
  <si>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</si>
  <si>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</si>
  <si>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</si>
  <si>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</si>
  <si>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</si>
  <si>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</si>
  <si>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</si>
  <si>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</si>
  <si>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</si>
  <si>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</si>
  <si>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</si>
  <si>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</si>
  <si>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</si>
  <si>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</si>
  <si>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</si>
  <si>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</si>
  <si>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</si>
  <si>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</si>
  <si>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</si>
  <si>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</si>
  <si>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</si>
  <si>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</si>
  <si>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</si>
  <si>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</si>
  <si>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</si>
  <si>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</si>
  <si>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</si>
  <si>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</si>
  <si>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</si>
  <si>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</si>
  <si>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</si>
  <si>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</si>
  <si>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</si>
  <si>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</si>
  <si>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</si>
  <si>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</si>
  <si>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</si>
  <si>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</si>
  <si>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</si>
  <si>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</si>
  <si>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</si>
  <si>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</si>
  <si>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</si>
  <si>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</si>
  <si>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</si>
  <si>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</si>
  <si>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</si>
  <si>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</si>
  <si>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</si>
  <si>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</si>
  <si>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</si>
  <si>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</si>
  <si>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</si>
  <si>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</si>
  <si>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</si>
  <si>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</si>
  <si>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</si>
  <si>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</si>
  <si>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</si>
  <si>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</si>
  <si>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</si>
  <si>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</si>
  <si>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</si>
  <si>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</si>
  <si>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</si>
  <si>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</si>
  <si>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</si>
  <si>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</si>
  <si>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</si>
  <si>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</si>
  <si>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</si>
  <si>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</si>
  <si>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</si>
  <si>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</si>
  <si>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</si>
  <si>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</si>
  <si>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</si>
  <si>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</si>
  <si>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</si>
  <si>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</si>
  <si>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</si>
  <si>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</si>
  <si>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</si>
  <si>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</si>
  <si>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</si>
  <si>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</si>
  <si>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</si>
  <si>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</si>
  <si>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</si>
  <si>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</si>
  <si>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</si>
  <si>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</si>
  <si>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</si>
  <si>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</si>
  <si>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</si>
  <si>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</si>
  <si>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</si>
  <si>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</si>
  <si>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</si>
  <si>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</si>
  <si>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</si>
  <si>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</si>
  <si>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</si>
  <si>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</si>
  <si>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</si>
  <si>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</si>
  <si>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</si>
  <si>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</si>
  <si>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</si>
  <si>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</si>
  <si>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</si>
  <si>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</si>
  <si>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</si>
  <si>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</si>
  <si>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</si>
  <si>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</si>
  <si>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</si>
  <si>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</si>
  <si>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</si>
  <si>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</si>
  <si>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</si>
  <si>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</si>
  <si>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</si>
  <si>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</si>
  <si>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</si>
  <si>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</si>
  <si>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</si>
  <si>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</si>
  <si>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</si>
  <si>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</si>
  <si>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</si>
  <si>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</si>
  <si>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</si>
  <si>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</si>
  <si>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</si>
  <si>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</si>
  <si>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</si>
  <si>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</si>
  <si>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</si>
  <si>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</si>
  <si>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</si>
  <si>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</si>
  <si>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</si>
  <si>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</si>
  <si>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</si>
  <si>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</si>
  <si>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</si>
  <si>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</si>
  <si>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</si>
  <si>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</si>
  <si>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</si>
  <si>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</si>
  <si>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</si>
  <si>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</si>
  <si>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</si>
  <si>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</si>
  <si>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</si>
  <si>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</si>
  <si>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</si>
  <si>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</si>
  <si>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</si>
  <si>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</si>
  <si>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</si>
  <si>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</si>
  <si>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</si>
  <si>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</si>
  <si>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</si>
  <si>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</si>
  <si>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</si>
  <si>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</si>
  <si>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</si>
  <si>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</si>
  <si>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</si>
  <si>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</si>
  <si>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</si>
  <si>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</si>
  <si>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</si>
  <si>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</si>
  <si>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</si>
  <si>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</si>
  <si>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</si>
  <si>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</si>
  <si>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</si>
  <si>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</si>
  <si>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</si>
  <si>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</si>
  <si>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</si>
  <si>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</si>
  <si>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</si>
  <si>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</si>
  <si>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</si>
  <si>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</si>
  <si>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</si>
  <si>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</si>
  <si>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</si>
  <si>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</si>
  <si>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</si>
  <si>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</si>
  <si>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</si>
  <si>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</si>
  <si>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</si>
  <si>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</si>
  <si>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</si>
  <si>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</si>
  <si>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</si>
  <si>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</si>
  <si>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</si>
  <si>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</si>
  <si>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</si>
  <si>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</si>
  <si>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</si>
  <si>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</si>
  <si>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</si>
  <si>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</si>
  <si>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</si>
  <si>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</si>
  <si>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</si>
  <si>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</si>
  <si>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</si>
  <si>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</si>
  <si>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</si>
  <si>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</si>
  <si>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</si>
  <si>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</si>
  <si>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</si>
  <si>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</si>
  <si>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</si>
  <si>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</si>
  <si>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</si>
  <si>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</si>
  <si>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</si>
  <si>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</si>
  <si>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</si>
  <si>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</si>
  <si>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</si>
  <si>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</si>
  <si>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</si>
  <si>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</si>
  <si>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</si>
  <si>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</si>
  <si>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</si>
  <si>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</si>
  <si>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</si>
  <si>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</si>
  <si>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</si>
  <si>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</si>
  <si>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</si>
  <si>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</si>
  <si>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</si>
  <si>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</si>
  <si>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</si>
  <si>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</si>
  <si>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</si>
  <si>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</si>
  <si>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</si>
  <si>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</si>
  <si>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</si>
  <si>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</si>
  <si>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</si>
  <si>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</si>
  <si>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</si>
  <si>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</si>
  <si>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</si>
  <si>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</si>
  <si>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</si>
  <si>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</si>
  <si>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</si>
  <si>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</si>
  <si>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</si>
  <si>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</si>
  <si>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</si>
  <si>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</si>
  <si>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</si>
  <si>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</si>
  <si>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</si>
  <si>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</si>
  <si>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</si>
  <si>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</si>
  <si>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</si>
  <si>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</si>
  <si>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</si>
  <si>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</si>
  <si>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</si>
  <si>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</si>
  <si>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</si>
  <si>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</si>
  <si>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</si>
  <si>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</si>
  <si>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</si>
  <si>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</si>
  <si>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</si>
  <si>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</si>
  <si>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</si>
  <si>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</si>
  <si>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</si>
  <si>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</si>
  <si>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</si>
  <si>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</si>
  <si>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</si>
  <si>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</si>
  <si>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</si>
  <si>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</si>
  <si>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</si>
  <si>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</si>
  <si>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</si>
  <si>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</si>
  <si>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</si>
  <si>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</si>
  <si>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</si>
  <si>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</si>
  <si>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</si>
  <si>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</si>
  <si>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</si>
  <si>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</si>
  <si>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</si>
  <si>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</si>
  <si>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</si>
  <si>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</si>
  <si>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</si>
  <si>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</si>
  <si>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</si>
  <si>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</si>
  <si>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</si>
  <si>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</si>
  <si>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</si>
  <si>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</si>
  <si>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</si>
  <si>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</si>
  <si>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</si>
  <si>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</si>
  <si>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</si>
  <si>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</si>
  <si>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</si>
  <si>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</si>
  <si>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</si>
  <si>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</si>
  <si>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</si>
  <si>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</si>
  <si>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</si>
  <si>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</si>
  <si>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</si>
  <si>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</si>
  <si>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</si>
  <si>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</si>
  <si>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</si>
  <si>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</si>
  <si>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</si>
  <si>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</si>
  <si>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</si>
  <si>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</si>
  <si>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</si>
  <si>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</si>
  <si>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</si>
  <si>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</si>
  <si>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</si>
  <si>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</si>
  <si>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</si>
  <si>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</si>
  <si>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</si>
  <si>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</si>
  <si>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</si>
  <si>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</si>
  <si>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</si>
  <si>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</si>
  <si>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</si>
  <si>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</si>
  <si>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</si>
  <si>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</si>
  <si>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</si>
  <si>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</si>
  <si>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</si>
  <si>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</si>
  <si>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</si>
  <si>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</si>
  <si>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</si>
  <si>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</si>
  <si>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</si>
  <si>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</si>
  <si>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</si>
  <si>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</si>
  <si>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</si>
  <si>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</si>
  <si>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</si>
  <si>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</si>
  <si>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</si>
  <si>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</si>
  <si>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</si>
  <si>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</si>
  <si>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</si>
  <si>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</si>
  <si>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</si>
  <si>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</si>
  <si>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</si>
  <si>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</si>
  <si>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</si>
  <si>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</si>
  <si>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</si>
  <si>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</si>
  <si>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</si>
  <si>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</si>
  <si>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</si>
  <si>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</si>
  <si>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</si>
  <si>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</si>
  <si>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</si>
  <si>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</si>
  <si>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</si>
  <si>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</si>
  <si>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</si>
  <si>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</si>
  <si>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</si>
  <si>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</si>
  <si>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</si>
  <si>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</si>
  <si>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</si>
  <si>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</si>
  <si>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</si>
  <si>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</si>
  <si>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</si>
  <si>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</si>
  <si>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</si>
  <si>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</si>
  <si>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</si>
  <si>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</si>
  <si>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</si>
  <si>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</si>
  <si>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</si>
  <si>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</si>
  <si>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</si>
  <si>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</si>
  <si>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</si>
  <si>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</si>
  <si>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</si>
  <si>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</si>
  <si>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</si>
  <si>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</si>
  <si>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</si>
  <si>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</si>
  <si>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</si>
  <si>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</si>
  <si>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</si>
  <si>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</si>
  <si>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</si>
  <si>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</si>
  <si>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</si>
  <si>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</si>
  <si>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</si>
  <si>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</si>
  <si>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</si>
  <si>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</si>
  <si>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</si>
  <si>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</si>
  <si>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</si>
  <si>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</si>
  <si>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</si>
  <si>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</si>
  <si>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</si>
  <si>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</si>
  <si>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</si>
  <si>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</si>
  <si>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</si>
  <si>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</si>
  <si>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</si>
  <si>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</si>
  <si>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</si>
  <si>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</si>
  <si>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</si>
  <si>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</si>
  <si>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</si>
  <si>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</si>
  <si>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</si>
  <si>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</si>
  <si>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</si>
  <si>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</si>
  <si>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</si>
  <si>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</si>
  <si>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</si>
  <si>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</si>
  <si>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</si>
  <si>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</si>
  <si>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</si>
  <si>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</si>
  <si>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</si>
  <si>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</si>
  <si>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</si>
  <si>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</si>
  <si>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</si>
  <si>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</si>
  <si>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</si>
  <si>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</si>
  <si>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</si>
  <si>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</si>
  <si>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</si>
  <si>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</si>
  <si>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</si>
  <si>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</si>
  <si>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</si>
  <si>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</si>
  <si>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</si>
  <si>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</si>
  <si>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</si>
  <si>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</si>
  <si>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</si>
  <si>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</si>
  <si>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</si>
  <si>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</si>
  <si>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</si>
  <si>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</si>
  <si>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</si>
  <si>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</si>
  <si>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</si>
  <si>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</si>
  <si>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</si>
  <si>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</si>
  <si>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</si>
  <si>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</si>
  <si>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</si>
  <si>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</si>
  <si>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</si>
  <si>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</si>
  <si>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</si>
  <si>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</si>
  <si>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</si>
  <si>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</si>
  <si>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</si>
  <si>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</si>
  <si>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</si>
  <si>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</si>
  <si>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</si>
  <si>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</si>
  <si>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</si>
  <si>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</si>
  <si>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</si>
  <si>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</si>
  <si>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</si>
  <si>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</si>
  <si>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</si>
  <si>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</si>
  <si>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</si>
  <si>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</si>
  <si>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</si>
  <si>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</si>
  <si>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</si>
  <si>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</si>
  <si>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</si>
  <si>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</si>
  <si>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</si>
  <si>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</si>
  <si>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</si>
  <si>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</si>
  <si>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</si>
  <si>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</si>
  <si>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</si>
  <si>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</si>
  <si>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</si>
  <si>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</si>
  <si>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</si>
  <si>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</si>
  <si>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</si>
  <si>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</si>
  <si>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</si>
  <si>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</si>
  <si>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</si>
  <si>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</si>
  <si>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</si>
  <si>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</si>
  <si>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</si>
  <si>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</si>
  <si>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</si>
  <si>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</si>
  <si>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</si>
  <si>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</si>
  <si>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</si>
  <si>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</si>
  <si>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</si>
  <si>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</si>
  <si>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</si>
  <si>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</si>
  <si>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</si>
  <si>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</si>
  <si>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</si>
  <si>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</si>
  <si>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</si>
  <si>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</si>
  <si>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</si>
  <si>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</si>
  <si>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</si>
  <si>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</si>
  <si>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</si>
  <si>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</si>
  <si>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</si>
  <si>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</si>
  <si>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</si>
  <si>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</si>
  <si>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</si>
  <si>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</si>
  <si>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</si>
  <si>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</si>
  <si>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</si>
  <si>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</si>
  <si>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</si>
  <si>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</si>
  <si>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</si>
  <si>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</si>
  <si>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</si>
  <si>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</si>
  <si>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</si>
  <si>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</si>
  <si>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</si>
  <si>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</si>
  <si>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</si>
  <si>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</si>
  <si>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</si>
  <si>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</si>
  <si>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</si>
  <si>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</si>
  <si>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</si>
  <si>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</si>
  <si>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</si>
  <si>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</si>
  <si>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</si>
  <si>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</si>
  <si>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</si>
  <si>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</si>
  <si>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</si>
  <si>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</si>
  <si>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</si>
  <si>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</si>
  <si>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</si>
  <si>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</si>
  <si>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</si>
  <si>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</si>
  <si>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</si>
  <si>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</si>
  <si>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</si>
  <si>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</si>
  <si>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</si>
  <si>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</si>
  <si>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</si>
  <si>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</si>
  <si>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</si>
  <si>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</si>
  <si>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</si>
  <si>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</si>
  <si>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</si>
  <si>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</si>
  <si>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</si>
  <si>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</si>
  <si>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</si>
  <si>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</si>
  <si>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</si>
  <si>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</si>
  <si>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</si>
  <si>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</si>
  <si>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</si>
  <si>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</si>
  <si>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</si>
  <si>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</si>
  <si>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</si>
  <si>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</si>
  <si>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</si>
  <si>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</si>
  <si>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</si>
  <si>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</si>
  <si>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</si>
  <si>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</si>
  <si>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</si>
  <si>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</si>
  <si>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</si>
  <si>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</si>
  <si>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</si>
  <si>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</si>
  <si>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</si>
  <si>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</si>
  <si>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</si>
  <si>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</si>
  <si>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</si>
  <si>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</si>
  <si>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</si>
  <si>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</si>
  <si>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</si>
  <si>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</si>
  <si>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</si>
  <si>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</si>
  <si>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</si>
  <si>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</si>
  <si>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</si>
  <si>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</si>
  <si>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</si>
  <si>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</si>
  <si>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</si>
  <si>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</si>
  <si>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</si>
  <si>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</si>
  <si>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</si>
  <si>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</si>
  <si>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</si>
  <si>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</si>
  <si>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</si>
  <si>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</si>
  <si>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</si>
  <si>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</si>
  <si>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</si>
  <si>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</si>
  <si>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</si>
  <si>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</si>
  <si>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</si>
  <si>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</si>
  <si>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</si>
  <si>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</si>
  <si>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</si>
  <si>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</si>
  <si>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</si>
  <si>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</si>
  <si>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</si>
  <si>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</si>
  <si>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</si>
  <si>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</si>
  <si>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</si>
  <si>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</si>
  <si>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</si>
  <si>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</si>
  <si>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</si>
  <si>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</si>
  <si>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</si>
  <si>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</si>
  <si>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</si>
  <si>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</si>
  <si>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</si>
  <si>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</si>
  <si>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</si>
  <si>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</si>
  <si>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</si>
  <si>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</si>
  <si>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</si>
  <si>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</si>
  <si>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</si>
  <si>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</si>
  <si>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</si>
  <si>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</si>
  <si>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</si>
  <si>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</si>
  <si>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</si>
  <si>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</si>
  <si>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</si>
  <si>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</si>
  <si>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</si>
  <si>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</si>
  <si>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</si>
  <si>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</si>
  <si>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</si>
  <si>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</si>
  <si>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</si>
  <si>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</si>
  <si>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</si>
  <si>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</si>
  <si>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</si>
  <si>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</si>
  <si>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</si>
  <si>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</si>
  <si>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</si>
  <si>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</si>
  <si>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</si>
  <si>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</si>
  <si>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</si>
  <si>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</si>
  <si>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</si>
  <si>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</si>
  <si>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</si>
  <si>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</si>
  <si>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</si>
  <si>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</si>
  <si>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</si>
  <si>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</si>
  <si>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</si>
  <si>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</si>
  <si>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</si>
  <si>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</si>
  <si>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</si>
  <si>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</si>
  <si>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</si>
  <si>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</si>
  <si>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</si>
  <si>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</si>
  <si>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</si>
  <si>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</si>
  <si>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</si>
  <si>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</si>
  <si>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</si>
  <si>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</si>
  <si>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</si>
  <si>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</si>
  <si>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</si>
  <si>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</si>
  <si>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</si>
  <si>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</si>
  <si>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</si>
  <si>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</si>
  <si>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</si>
  <si>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</si>
  <si>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</si>
  <si>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</si>
  <si>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</si>
  <si>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</si>
  <si>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</si>
  <si>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</si>
  <si>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</si>
  <si>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</si>
  <si>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</si>
  <si>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</si>
  <si>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</si>
  <si>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</si>
  <si>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</si>
  <si>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</si>
  <si>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</si>
  <si>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</si>
  <si>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</si>
  <si>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</si>
  <si>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</si>
  <si>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</si>
  <si>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</si>
  <si>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</si>
  <si>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</si>
  <si>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</si>
  <si>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</si>
  <si>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</si>
  <si>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</si>
  <si>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</si>
  <si>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</si>
  <si>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</si>
  <si>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</si>
  <si>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</si>
  <si>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</si>
  <si>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</si>
  <si>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</si>
  <si>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</si>
  <si>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</si>
  <si>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</si>
  <si>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</si>
  <si>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</si>
  <si>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</si>
  <si>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</si>
  <si>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</si>
  <si>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</si>
  <si>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</si>
  <si>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</si>
  <si>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</si>
  <si>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</si>
  <si>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</si>
  <si>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</si>
  <si>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</si>
  <si>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</si>
  <si>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</si>
  <si>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</si>
  <si>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</si>
  <si>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</si>
  <si>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</si>
  <si>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</si>
  <si>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</si>
  <si>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</si>
  <si>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</si>
  <si>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</si>
  <si>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</si>
  <si>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</si>
  <si>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</si>
  <si>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</si>
  <si>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</si>
  <si>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</si>
  <si>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</si>
  <si>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</si>
  <si>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</si>
  <si>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</si>
  <si>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</si>
  <si>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</si>
  <si>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</si>
  <si>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</si>
  <si>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</si>
  <si>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</si>
  <si>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</si>
  <si>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</si>
  <si>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</si>
  <si>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</si>
  <si>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</si>
  <si>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</si>
  <si>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</si>
  <si>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</si>
  <si>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</si>
  <si>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</si>
  <si>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</si>
  <si>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</si>
  <si>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</si>
  <si>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</si>
  <si>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</si>
  <si>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</si>
  <si>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</si>
  <si>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</si>
  <si>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</si>
  <si>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</si>
  <si>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</si>
  <si>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</si>
  <si>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</si>
  <si>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</si>
  <si>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</si>
  <si>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</si>
  <si>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</si>
  <si>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</si>
  <si>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</si>
  <si>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</si>
  <si>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</si>
  <si>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</si>
  <si>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</si>
  <si>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</si>
  <si>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</si>
  <si>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</si>
  <si>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</si>
  <si>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</si>
  <si>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</si>
  <si>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</si>
  <si>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</si>
  <si>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</si>
  <si>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</si>
  <si>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</si>
  <si>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</si>
  <si>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</si>
  <si>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</si>
  <si>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</si>
  <si>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</si>
  <si>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</si>
  <si>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</si>
  <si>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</si>
  <si>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</si>
  <si>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</si>
  <si>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</si>
  <si>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</si>
  <si>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</si>
  <si>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</si>
  <si>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</si>
  <si>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</si>
  <si>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</si>
  <si>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</si>
  <si>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</si>
  <si>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</si>
  <si>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</si>
  <si>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</si>
  <si>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</si>
  <si>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</si>
  <si>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</si>
  <si>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</si>
  <si>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</si>
  <si>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</si>
  <si>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</si>
  <si>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</si>
  <si>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</si>
  <si>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</si>
  <si>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</si>
  <si>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</si>
  <si>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</si>
  <si>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</si>
  <si>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</si>
  <si>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</si>
  <si>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</si>
  <si>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</si>
  <si>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</si>
  <si>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</si>
  <si>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</si>
  <si>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</si>
  <si>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</si>
  <si>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</si>
  <si>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</si>
  <si>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</si>
  <si>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</si>
  <si>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</si>
  <si>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</si>
  <si>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</si>
  <si>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</si>
  <si>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</si>
  <si>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</si>
  <si>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</si>
  <si>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</si>
  <si>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</si>
  <si>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</si>
  <si>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</si>
  <si>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</si>
  <si>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</si>
  <si>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</si>
  <si>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</si>
  <si>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</si>
  <si>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</si>
  <si>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</si>
  <si>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</si>
  <si>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</si>
  <si>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</si>
  <si>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</si>
  <si>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</si>
  <si>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</si>
  <si>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</si>
  <si>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</si>
  <si>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</si>
  <si>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</si>
  <si>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</si>
  <si>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</si>
  <si>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</si>
  <si>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</si>
  <si>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</si>
  <si>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</si>
  <si>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</si>
  <si>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</si>
  <si>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</si>
  <si>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</si>
  <si>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</si>
  <si>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</si>
  <si>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</si>
  <si>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</si>
  <si>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</si>
  <si>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</si>
  <si>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</si>
  <si>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</si>
  <si>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</si>
  <si>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</si>
  <si>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</si>
  <si>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</si>
  <si>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</si>
  <si>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</si>
  <si>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</si>
  <si>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</si>
  <si>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</si>
  <si>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</si>
  <si>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</si>
  <si>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</si>
  <si>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</si>
  <si>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</si>
  <si>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</si>
  <si>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</si>
  <si>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</si>
  <si>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</si>
  <si>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</si>
  <si>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</si>
  <si>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</si>
  <si>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</si>
  <si>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</si>
  <si>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</si>
  <si>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</si>
  <si>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</si>
  <si>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</si>
  <si>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</si>
  <si>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</si>
  <si>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</si>
  <si>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</si>
  <si>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</si>
  <si>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</si>
  <si>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</si>
  <si>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</si>
  <si>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</si>
  <si>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</si>
  <si>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</si>
  <si>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</si>
  <si>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</si>
  <si>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</si>
  <si>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</si>
  <si>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</si>
  <si>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</si>
  <si>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</si>
  <si>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</si>
  <si>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</si>
  <si>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</si>
  <si>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</si>
  <si>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</si>
  <si>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</si>
  <si>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</si>
  <si>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</si>
  <si>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</si>
  <si>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</si>
  <si>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</si>
  <si>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</si>
  <si>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</si>
  <si>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</si>
  <si>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</si>
  <si>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</si>
  <si>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</si>
  <si>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</si>
  <si>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</si>
  <si>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</si>
  <si>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</si>
  <si>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</si>
  <si>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</si>
  <si>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</si>
  <si>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</si>
  <si>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</si>
  <si>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</si>
  <si>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</si>
  <si>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</si>
  <si>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</si>
  <si>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</si>
  <si>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</si>
  <si>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</si>
  <si>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</si>
  <si>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</si>
  <si>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</si>
  <si>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</si>
  <si>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</si>
  <si>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</si>
  <si>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</si>
  <si>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</si>
  <si>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</si>
  <si>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</si>
  <si>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</si>
  <si>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</si>
  <si>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</si>
  <si>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</si>
  <si>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</si>
  <si>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</si>
  <si>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</si>
  <si>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</si>
  <si>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</si>
  <si>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</si>
  <si>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</si>
  <si>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</si>
  <si>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</si>
  <si>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</si>
  <si>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</si>
  <si>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</si>
  <si>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</si>
  <si>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</si>
  <si>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</si>
  <si>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</si>
  <si>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</si>
  <si>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</si>
  <si>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</si>
  <si>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</si>
  <si>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</si>
  <si>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</si>
  <si>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</si>
  <si>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</si>
  <si>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</si>
  <si>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</si>
  <si>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</si>
  <si>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</si>
  <si>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</si>
  <si>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</si>
  <si>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</si>
  <si>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</si>
  <si>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</si>
  <si>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</si>
  <si>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</si>
  <si>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</si>
  <si>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</si>
  <si>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</si>
  <si>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</si>
  <si>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</si>
  <si>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</si>
  <si>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</si>
  <si>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</si>
  <si>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</si>
  <si>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</si>
  <si>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</si>
  <si>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</si>
  <si>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</si>
  <si>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</si>
  <si>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</si>
  <si>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</si>
  <si>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</si>
  <si>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</si>
  <si>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</si>
  <si>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</si>
  <si>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</si>
  <si>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</si>
  <si>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</si>
  <si>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</si>
  <si>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</si>
  <si>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</si>
  <si>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</si>
  <si>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</si>
  <si>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</si>
  <si>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</si>
  <si>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</si>
  <si>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</si>
  <si>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</si>
  <si>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</si>
  <si>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</si>
  <si>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</si>
  <si>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</si>
  <si>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</si>
  <si>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</si>
  <si>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</si>
  <si>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</si>
  <si>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</si>
  <si>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</si>
  <si>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</si>
  <si>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</si>
  <si>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</si>
  <si>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</si>
  <si>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</si>
  <si>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</si>
  <si>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</si>
  <si>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</si>
  <si>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</si>
  <si>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</si>
  <si>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</si>
  <si>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</si>
  <si>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</si>
  <si>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</si>
  <si>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</si>
  <si>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</si>
  <si>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</si>
  <si>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</si>
  <si>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</si>
  <si>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</si>
  <si>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</si>
  <si>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</si>
  <si>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</si>
  <si>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</si>
  <si>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</si>
  <si>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</si>
  <si>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</si>
  <si>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</si>
  <si>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</si>
  <si>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</si>
  <si>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</si>
  <si>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</si>
  <si>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</si>
  <si>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</si>
  <si>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</si>
  <si>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</si>
  <si>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</si>
  <si>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</si>
  <si>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</si>
  <si>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</si>
  <si>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</si>
  <si>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</si>
  <si>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</si>
  <si>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</si>
  <si>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</si>
  <si>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</si>
  <si>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</si>
  <si>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</si>
  <si>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</si>
  <si>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</si>
  <si>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</si>
  <si>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</si>
  <si>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</si>
  <si>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</si>
  <si>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</si>
  <si>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</si>
  <si>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</si>
  <si>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</si>
  <si>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</si>
  <si>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</si>
  <si>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</si>
  <si>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</si>
  <si>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</si>
  <si>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</si>
  <si>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</si>
  <si>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</si>
  <si>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</si>
  <si>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</si>
  <si>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</si>
  <si>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</si>
  <si>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</si>
  <si>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</si>
  <si>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</si>
  <si>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</si>
  <si>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</si>
  <si>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</si>
  <si>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</si>
  <si>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</si>
  <si>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</si>
  <si>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</si>
  <si>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</si>
  <si>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</si>
  <si>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</si>
  <si>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</si>
  <si>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</si>
  <si>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</si>
  <si>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</si>
  <si>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</si>
  <si>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</si>
  <si>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</si>
  <si>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</si>
  <si>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</si>
  <si>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</si>
  <si>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</si>
  <si>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</si>
  <si>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</si>
  <si>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</si>
  <si>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</si>
  <si>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</si>
  <si>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</si>
  <si>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</si>
  <si>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</si>
  <si>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</si>
  <si>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</si>
  <si>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</si>
  <si>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</si>
  <si>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</si>
  <si>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</si>
  <si>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</si>
  <si>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</si>
  <si>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</si>
  <si>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</si>
  <si>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</si>
  <si>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</si>
  <si>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</si>
  <si>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</si>
  <si>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</si>
  <si>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</si>
  <si>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</si>
  <si>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</si>
  <si>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</si>
  <si>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</si>
  <si>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</si>
  <si>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</si>
  <si>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</si>
  <si>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</si>
  <si>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</si>
  <si>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</si>
  <si>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</si>
  <si>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</si>
  <si>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</si>
  <si>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</si>
  <si>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</si>
  <si>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</si>
  <si>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</si>
  <si>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</si>
  <si>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</si>
  <si>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</si>
  <si>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</si>
  <si>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</si>
  <si>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</si>
  <si>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</si>
  <si>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</si>
  <si>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</si>
  <si>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</si>
  <si>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</si>
  <si>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</si>
  <si>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</si>
  <si>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</si>
  <si>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</si>
  <si>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</si>
  <si>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</si>
  <si>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</si>
  <si>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</si>
  <si>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</si>
  <si>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</si>
  <si>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</si>
  <si>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</si>
  <si>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</si>
  <si>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</si>
  <si>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</si>
  <si>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</si>
  <si>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</si>
  <si>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</si>
  <si>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</si>
  <si>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</si>
  <si>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</si>
  <si>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</si>
  <si>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</si>
  <si>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</si>
  <si>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</si>
  <si>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</si>
  <si>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</si>
  <si>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</si>
  <si>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</si>
  <si>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</si>
  <si>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</si>
  <si>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</si>
  <si>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</si>
  <si>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</si>
  <si>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</si>
  <si>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</si>
  <si>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</si>
  <si>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</si>
  <si>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</si>
  <si>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</si>
  <si>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</si>
  <si>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</si>
  <si>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</si>
  <si>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</si>
  <si>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</si>
  <si>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</si>
  <si>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</si>
  <si>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</si>
  <si>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</si>
  <si>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</si>
  <si>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</si>
  <si>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</si>
  <si>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</si>
  <si>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</si>
  <si>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</si>
  <si>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</si>
  <si>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</si>
  <si>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</si>
  <si>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</si>
  <si>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</si>
  <si>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</si>
  <si>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</si>
  <si>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</si>
  <si>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</si>
  <si>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</si>
  <si>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</si>
  <si>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</si>
  <si>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</si>
  <si>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</si>
  <si>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</si>
  <si>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</si>
  <si>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</si>
  <si>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</si>
  <si>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</si>
  <si>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</si>
  <si>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</si>
  <si>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</si>
  <si>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</si>
  <si>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</si>
  <si>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</si>
  <si>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</si>
  <si>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</si>
  <si>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</si>
  <si>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</si>
  <si>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</si>
  <si>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</si>
  <si>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</si>
  <si>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</si>
  <si>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</si>
  <si>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</si>
  <si>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</si>
  <si>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</si>
  <si>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</si>
  <si>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</si>
  <si>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</si>
  <si>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</si>
  <si>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</si>
  <si>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</si>
  <si>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</si>
  <si>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</si>
  <si>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</si>
  <si>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</si>
  <si>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</si>
  <si>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</si>
  <si>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</si>
  <si>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</si>
  <si>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</si>
  <si>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</si>
  <si>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</si>
  <si>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</si>
  <si>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</si>
  <si>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</si>
  <si>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</si>
  <si>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</si>
  <si>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</si>
  <si>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</si>
  <si>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</si>
  <si>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</si>
  <si>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</si>
  <si>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</si>
  <si>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</si>
  <si>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</si>
  <si>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</si>
  <si>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</si>
  <si>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</si>
  <si>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</si>
  <si>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</si>
  <si>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</si>
  <si>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</si>
  <si>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</si>
  <si>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</si>
  <si>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</si>
  <si>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</si>
  <si>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</si>
  <si>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</si>
  <si>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</si>
  <si>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</si>
  <si>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</si>
  <si>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</si>
  <si>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</si>
  <si>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</si>
  <si>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</si>
  <si>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</si>
  <si>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</si>
  <si>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</si>
  <si>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</si>
  <si>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</si>
  <si>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</si>
  <si>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</si>
  <si>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</si>
  <si>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</si>
  <si>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</si>
  <si>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</si>
  <si>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</si>
  <si>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</si>
  <si>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</si>
  <si>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</si>
  <si>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</si>
  <si>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</si>
  <si>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</si>
  <si>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</si>
  <si>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</si>
  <si>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</si>
  <si>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</si>
  <si>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</si>
  <si>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</si>
  <si>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</si>
  <si>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</si>
  <si>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</si>
  <si>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</si>
  <si>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</si>
  <si>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</si>
  <si>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</si>
  <si>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</si>
  <si>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</si>
  <si>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</si>
  <si>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</si>
  <si>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</si>
  <si>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</si>
  <si>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</si>
  <si>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</si>
  <si>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</si>
  <si>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</si>
  <si>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</si>
  <si>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</si>
  <si>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</si>
  <si>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</si>
  <si>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</si>
  <si>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</si>
  <si>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</si>
  <si>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</si>
  <si>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</si>
  <si>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</si>
  <si>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</si>
  <si>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</si>
  <si>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</si>
  <si>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</si>
  <si>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</si>
  <si>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</si>
  <si>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</si>
  <si>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</si>
  <si>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</si>
  <si>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</si>
  <si>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</si>
  <si>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</si>
  <si>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</si>
  <si>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</si>
  <si>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</si>
  <si>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</si>
  <si>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</si>
  <si>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</si>
  <si>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</si>
  <si>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</si>
  <si>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</si>
  <si>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</si>
  <si>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</si>
  <si>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</si>
  <si>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</si>
  <si>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</si>
  <si>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</si>
  <si>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</si>
  <si>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</si>
  <si>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</si>
  <si>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</si>
  <si>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</si>
  <si>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</si>
  <si>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</si>
  <si>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</si>
  <si>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</si>
  <si>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</si>
  <si>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</si>
  <si>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</si>
  <si>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</si>
  <si>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</si>
  <si>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</si>
  <si>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</si>
  <si>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</si>
  <si>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</si>
  <si>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</si>
  <si>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</si>
  <si>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</si>
  <si>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</si>
  <si>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</si>
  <si>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</si>
  <si>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</si>
  <si>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</si>
  <si>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</si>
  <si>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</si>
  <si>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</si>
  <si>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</si>
  <si>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</si>
  <si>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</si>
  <si>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</si>
  <si>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</si>
  <si>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</si>
  <si>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</si>
  <si>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</si>
  <si>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</si>
  <si>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</si>
  <si>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</si>
  <si>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</si>
  <si>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</si>
  <si>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</si>
  <si>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</si>
  <si>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</si>
  <si>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</si>
  <si>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</si>
  <si>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</si>
  <si>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</si>
  <si>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</si>
  <si>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</si>
  <si>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</si>
  <si>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</si>
  <si>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</si>
  <si>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</si>
  <si>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</si>
  <si>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</si>
  <si>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</si>
  <si>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</si>
  <si>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</si>
  <si>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</si>
  <si>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</si>
  <si>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</si>
  <si>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</si>
  <si>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</si>
  <si>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</si>
  <si>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</si>
  <si>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</si>
  <si>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</si>
  <si>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</si>
  <si>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</si>
  <si>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</si>
  <si>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</si>
  <si>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</si>
  <si>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</si>
  <si>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</si>
  <si>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</si>
  <si>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</si>
  <si>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</si>
  <si>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</si>
  <si>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</si>
  <si>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</si>
  <si>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</si>
  <si>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</si>
  <si>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</si>
  <si>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</si>
  <si>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</si>
  <si>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</si>
  <si>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</si>
  <si>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</si>
  <si>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</si>
  <si>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</si>
  <si>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</si>
  <si>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</si>
  <si>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</si>
  <si>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</si>
  <si>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</si>
  <si>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</si>
  <si>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</si>
  <si>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</si>
  <si>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</si>
  <si>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</si>
  <si>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</si>
  <si>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</si>
  <si>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</si>
  <si>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</si>
  <si>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</si>
  <si>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</si>
  <si>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</si>
  <si>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</si>
  <si>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</si>
  <si>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</si>
  <si>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</si>
  <si>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</si>
  <si>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</si>
  <si>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</si>
  <si>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</si>
  <si>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</si>
  <si>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</si>
  <si>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</si>
  <si>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</si>
  <si>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</si>
  <si>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</si>
  <si>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</si>
  <si>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</si>
  <si>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</si>
  <si>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</si>
  <si>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</si>
  <si>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</si>
  <si>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</si>
  <si>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</si>
  <si>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</si>
  <si>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</si>
  <si>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</si>
  <si>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</si>
  <si>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</si>
  <si>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</si>
  <si>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</si>
  <si>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</si>
  <si>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</si>
  <si>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</si>
  <si>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</si>
  <si>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</si>
  <si>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</si>
  <si>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</si>
  <si>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</si>
  <si>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</si>
  <si>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</si>
  <si>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</si>
  <si>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</si>
  <si>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</si>
  <si>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</si>
  <si>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</si>
  <si>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</si>
  <si>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</si>
  <si>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</si>
  <si>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</si>
  <si>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</si>
  <si>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</si>
  <si>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</si>
  <si>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</si>
  <si>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</si>
  <si>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</si>
  <si>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</si>
  <si>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</si>
  <si>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</si>
  <si>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</si>
  <si>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</si>
  <si>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</si>
  <si>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</si>
  <si>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</si>
  <si>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</si>
  <si>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</si>
  <si>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</si>
  <si>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</si>
  <si>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</si>
  <si>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</si>
  <si>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</si>
  <si>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</si>
  <si>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</si>
  <si>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</si>
  <si>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</si>
  <si>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</si>
  <si>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</si>
  <si>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</si>
  <si>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</si>
  <si>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</si>
  <si>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</si>
  <si>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</si>
  <si>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</si>
  <si>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</si>
  <si>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</si>
  <si>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</si>
  <si>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</si>
  <si>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</si>
  <si>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</si>
  <si>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</si>
  <si>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</si>
  <si>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</si>
  <si>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</si>
  <si>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</si>
  <si>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</si>
  <si>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</si>
  <si>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</si>
  <si>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</si>
  <si>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</si>
  <si>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</si>
  <si>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</si>
  <si>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</si>
  <si>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</si>
  <si>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</si>
  <si>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</si>
  <si>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</si>
  <si>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</si>
  <si>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</si>
  <si>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</si>
  <si>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</si>
  <si>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</si>
  <si>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</si>
  <si>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</si>
  <si>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</si>
  <si>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</si>
  <si>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</si>
  <si>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</si>
  <si>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</si>
  <si>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</si>
  <si>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</si>
  <si>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</si>
  <si>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</si>
  <si>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</si>
  <si>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</si>
  <si>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</si>
  <si>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</si>
  <si>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</si>
  <si>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</si>
  <si>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</si>
  <si>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</si>
  <si>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</si>
  <si>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</si>
  <si>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</si>
  <si>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</si>
  <si>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</si>
  <si>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</si>
  <si>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</si>
  <si>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</si>
  <si>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</si>
  <si>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</si>
  <si>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</si>
  <si>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</si>
  <si>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</si>
  <si>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</si>
  <si>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</si>
  <si>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</si>
  <si>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</si>
  <si>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</si>
  <si>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</si>
  <si>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</si>
  <si>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</si>
  <si>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</si>
  <si>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</si>
  <si>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</si>
  <si>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</si>
  <si>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</si>
  <si>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</si>
  <si>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</si>
  <si>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</si>
  <si>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</si>
  <si>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</si>
  <si>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</si>
  <si>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</si>
  <si>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</si>
  <si>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</si>
  <si>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</si>
  <si>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</si>
  <si>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</si>
  <si>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</si>
  <si>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</si>
  <si>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</si>
  <si>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</si>
  <si>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</si>
  <si>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</si>
  <si>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</si>
  <si>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</si>
  <si>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</si>
  <si>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</si>
  <si>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</si>
  <si>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</si>
  <si>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</si>
  <si>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</si>
  <si>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</si>
  <si>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</si>
  <si>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</si>
  <si>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</si>
  <si>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</si>
  <si>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</si>
  <si>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</si>
  <si>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</si>
  <si>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</si>
  <si>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</si>
  <si>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</si>
  <si>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</si>
  <si>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</si>
  <si>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</si>
  <si>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</si>
  <si>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</si>
  <si>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</si>
  <si>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</si>
  <si>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</si>
  <si>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</si>
  <si>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</si>
  <si>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</si>
  <si>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</si>
  <si>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</si>
  <si>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</si>
  <si>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</si>
  <si>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</si>
  <si>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</si>
  <si>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</si>
  <si>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</si>
  <si>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</si>
  <si>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</si>
  <si>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</si>
  <si>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</si>
  <si>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</si>
  <si>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</si>
  <si>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</si>
  <si>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</si>
  <si>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</si>
  <si>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</si>
  <si>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</si>
  <si>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</si>
  <si>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</si>
  <si>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</si>
  <si>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</si>
  <si>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</si>
  <si>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</si>
  <si>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</si>
  <si>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</si>
  <si>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</si>
  <si>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</si>
  <si>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</si>
  <si>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</si>
  <si>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</si>
  <si>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</si>
  <si>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</si>
  <si>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</si>
  <si>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</si>
  <si>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</si>
  <si>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</si>
  <si>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</si>
  <si>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</si>
  <si>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</si>
  <si>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</si>
  <si>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</si>
  <si>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</si>
  <si>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</si>
  <si>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</si>
  <si>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</si>
  <si>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</si>
  <si>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</si>
  <si>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</si>
  <si>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</si>
  <si>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</si>
  <si>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</si>
  <si>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</si>
  <si>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</si>
  <si>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</si>
  <si>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</si>
  <si>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</si>
  <si>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</si>
  <si>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</si>
  <si>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</si>
  <si>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</si>
  <si>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</si>
  <si>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</si>
  <si>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</si>
  <si>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</si>
  <si>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</si>
  <si>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</si>
  <si>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</si>
  <si>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</si>
  <si>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</si>
  <si>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</si>
  <si>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</si>
  <si>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</si>
  <si>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</si>
  <si>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</si>
  <si>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</si>
  <si>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</si>
  <si>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</si>
  <si>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</si>
  <si>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</si>
  <si>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</si>
  <si>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</si>
  <si>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</si>
  <si>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</si>
  <si>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</si>
  <si>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</si>
  <si>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</si>
  <si>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</si>
  <si>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</si>
  <si>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</si>
  <si>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</si>
  <si>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</si>
  <si>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</si>
  <si>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</si>
  <si>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</si>
  <si>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</si>
  <si>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</si>
  <si>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</si>
  <si>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</si>
  <si>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</si>
  <si>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</si>
  <si>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</si>
  <si>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</si>
  <si>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</si>
  <si>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</si>
  <si>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</si>
  <si>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</si>
  <si>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</si>
  <si>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</si>
  <si>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</si>
  <si>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</si>
  <si>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</si>
  <si>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</si>
  <si>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</si>
  <si>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</si>
  <si>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</si>
  <si>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</si>
  <si>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</si>
  <si>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</si>
  <si>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</si>
  <si>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</si>
  <si>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</si>
  <si>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</si>
  <si>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</si>
  <si>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</si>
  <si>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</si>
  <si>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</si>
  <si>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</si>
  <si>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</si>
  <si>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</si>
  <si>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</si>
  <si>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</si>
  <si>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</si>
  <si>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</si>
  <si>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</si>
  <si>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</si>
  <si>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</si>
  <si>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</si>
  <si>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</si>
  <si>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</si>
  <si>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</si>
  <si>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</si>
  <si>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</si>
  <si>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</si>
  <si>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</si>
  <si>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</si>
  <si>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</si>
  <si>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</si>
  <si>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</si>
  <si>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</si>
  <si>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</si>
  <si>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</si>
  <si>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</si>
  <si>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</si>
  <si>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</si>
  <si>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</si>
  <si>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</si>
  <si>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</si>
  <si>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</si>
  <si>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</si>
  <si>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</si>
  <si>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</si>
  <si>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</si>
  <si>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</si>
  <si>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</si>
  <si>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</si>
  <si>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</si>
  <si>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</si>
  <si>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</si>
  <si>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</si>
  <si>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</si>
  <si>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</si>
  <si>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</si>
  <si>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</si>
  <si>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</si>
  <si>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</si>
  <si>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</si>
  <si>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</si>
  <si>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</si>
  <si>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</si>
  <si>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</si>
  <si>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</si>
  <si>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</si>
  <si>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</si>
  <si>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</si>
  <si>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</si>
  <si>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</si>
  <si>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</si>
  <si>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</si>
  <si>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</si>
  <si>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</si>
  <si>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</si>
  <si>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</si>
  <si>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</si>
  <si>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</si>
  <si>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</si>
  <si>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</si>
  <si>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</si>
  <si>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</si>
  <si>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</si>
  <si>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</si>
  <si>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</si>
  <si>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</si>
  <si>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</si>
  <si>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</si>
  <si>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</si>
  <si>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</si>
  <si>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</si>
  <si>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</si>
  <si>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</si>
  <si>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</si>
  <si>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</si>
  <si>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</si>
  <si>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</si>
  <si>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</si>
  <si>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</si>
  <si>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</si>
  <si>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</si>
  <si>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</si>
  <si>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</si>
  <si>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</si>
  <si>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</si>
  <si>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</si>
  <si>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</si>
  <si>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</si>
  <si>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</si>
  <si>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</si>
  <si>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</si>
  <si>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</si>
  <si>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</si>
  <si>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</si>
  <si>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</si>
  <si>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</si>
  <si>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</si>
  <si>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</si>
  <si>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</si>
  <si>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</si>
  <si>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</si>
  <si>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</si>
  <si>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</si>
  <si>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</si>
  <si>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</si>
  <si>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</si>
  <si>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</si>
  <si>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</si>
  <si>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</si>
  <si>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</si>
  <si>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</si>
  <si>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</si>
  <si>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</si>
  <si>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</si>
  <si>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</si>
  <si>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</si>
  <si>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</si>
  <si>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</si>
  <si>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</si>
  <si>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</si>
  <si>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</si>
  <si>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</si>
  <si>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</si>
  <si>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</si>
  <si>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</si>
  <si>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</si>
  <si>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</si>
  <si>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</si>
  <si>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</si>
  <si>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</si>
  <si>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</si>
  <si>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</si>
  <si>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</si>
  <si>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</si>
  <si>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</si>
  <si>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</si>
  <si>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</si>
  <si>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</si>
  <si>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</si>
  <si>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</si>
  <si>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</si>
  <si>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</si>
  <si>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</si>
  <si>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</si>
  <si>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</si>
  <si>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</si>
  <si>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</si>
  <si>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</si>
  <si>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</si>
  <si>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</si>
  <si>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</si>
  <si>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</si>
  <si>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</si>
  <si>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</si>
  <si>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</si>
  <si>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</si>
  <si>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</si>
  <si>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</si>
  <si>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</si>
  <si>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</si>
  <si>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</si>
  <si>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</si>
  <si>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</si>
  <si>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</si>
  <si>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</si>
  <si>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</si>
  <si>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</si>
  <si>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</si>
  <si>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</si>
  <si>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</si>
  <si>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</si>
  <si>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</si>
  <si>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</si>
  <si>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</si>
  <si>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</si>
  <si>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</si>
  <si>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</si>
  <si>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</si>
  <si>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</si>
  <si>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</si>
  <si>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</si>
  <si>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</si>
  <si>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</si>
  <si>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</si>
  <si>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</si>
  <si>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</si>
  <si>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</si>
  <si>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</si>
  <si>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</si>
  <si>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</si>
  <si>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</si>
  <si>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</si>
  <si>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</si>
  <si>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</si>
  <si>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</si>
  <si>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</si>
  <si>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</si>
  <si>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</si>
  <si>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</si>
  <si>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</si>
  <si>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</si>
  <si>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</si>
  <si>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</si>
  <si>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</si>
  <si>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</si>
  <si>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</si>
  <si>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</si>
  <si>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</si>
  <si>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</si>
  <si>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</si>
  <si>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</si>
  <si>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</si>
  <si>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</si>
  <si>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</si>
  <si>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</si>
  <si>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</si>
  <si>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</si>
  <si>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</si>
  <si>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</si>
  <si>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</si>
  <si>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</si>
  <si>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</si>
  <si>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</si>
  <si>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</si>
  <si>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</si>
  <si>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</si>
  <si>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</si>
  <si>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</si>
  <si>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</si>
  <si>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</si>
  <si>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</si>
  <si>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</si>
  <si>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</si>
  <si>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</si>
  <si>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</si>
  <si>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</si>
  <si>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</si>
  <si>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</si>
  <si>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</si>
  <si>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</si>
  <si>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</si>
  <si>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</si>
  <si>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</si>
  <si>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</si>
  <si>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</si>
  <si>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</si>
  <si>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</si>
  <si>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</si>
  <si>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</si>
  <si>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</si>
  <si>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</si>
  <si>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</si>
  <si>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</si>
  <si>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</si>
  <si>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</si>
  <si>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</si>
  <si>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</si>
  <si>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</si>
  <si>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</si>
  <si>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</si>
  <si>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</si>
  <si>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</si>
  <si>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</si>
  <si>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</si>
  <si>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</si>
  <si>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</si>
  <si>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</si>
  <si>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</si>
  <si>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</si>
  <si>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</si>
  <si>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</si>
  <si>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</si>
  <si>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</si>
  <si>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</si>
  <si>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</si>
  <si>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</si>
  <si>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</si>
  <si>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</si>
  <si>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</si>
  <si>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</si>
  <si>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</si>
  <si>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</si>
  <si>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</si>
  <si>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</si>
  <si>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</si>
  <si>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</si>
  <si>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</si>
  <si>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</si>
  <si>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</si>
  <si>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</si>
  <si>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</si>
  <si>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</si>
  <si>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</si>
  <si>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</si>
  <si>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</si>
  <si>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</si>
  <si>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</si>
  <si>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</si>
  <si>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</si>
  <si>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</si>
  <si>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</si>
  <si>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</si>
  <si>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</si>
  <si>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</si>
  <si>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</si>
  <si>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</si>
  <si>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</si>
  <si>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</si>
  <si>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</si>
  <si>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</si>
  <si>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</si>
  <si>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</si>
  <si>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</si>
  <si>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</si>
  <si>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</si>
  <si>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</si>
  <si>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</si>
  <si>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</si>
  <si>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</si>
  <si>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</si>
  <si>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</si>
  <si>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</si>
  <si>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</si>
  <si>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</si>
  <si>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</si>
  <si>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</si>
  <si>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</si>
  <si>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</si>
  <si>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</si>
  <si>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</si>
  <si>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</si>
  <si>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</si>
  <si>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</si>
  <si>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</si>
  <si>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</si>
  <si>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</si>
  <si>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</si>
  <si>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</si>
  <si>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</si>
  <si>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</si>
  <si>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</si>
  <si>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</si>
  <si>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</si>
  <si>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</si>
  <si>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</si>
  <si>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</si>
  <si>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</si>
  <si>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</si>
  <si>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</si>
  <si>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</si>
  <si>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</si>
  <si>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</si>
  <si>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</si>
  <si>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</si>
  <si>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</si>
  <si>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</si>
  <si>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</si>
  <si>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</si>
  <si>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</si>
  <si>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</si>
  <si>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</si>
  <si>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</si>
  <si>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</si>
  <si>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</si>
  <si>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</si>
  <si>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</si>
  <si>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</si>
  <si>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</si>
  <si>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</si>
  <si>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</si>
  <si>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</si>
  <si>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</si>
  <si>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</si>
  <si>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</si>
  <si>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</si>
  <si>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</si>
  <si>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</si>
  <si>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</si>
  <si>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</si>
  <si>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</si>
  <si>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</si>
  <si>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</si>
  <si>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</si>
  <si>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</si>
  <si>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</si>
  <si>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</si>
  <si>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</si>
  <si>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</si>
  <si>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</si>
  <si>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</si>
  <si>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</si>
  <si>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</si>
  <si>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</si>
  <si>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</si>
  <si>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</si>
  <si>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</si>
  <si>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</si>
  <si>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</si>
  <si>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</si>
  <si>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</si>
  <si>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</si>
  <si>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</si>
  <si>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</si>
  <si>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</si>
  <si>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</si>
  <si>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</si>
  <si>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</si>
  <si>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</si>
  <si>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</si>
  <si>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</si>
  <si>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</si>
  <si>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</si>
  <si>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</si>
  <si>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</si>
  <si>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</si>
  <si>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</si>
  <si>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</si>
  <si>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</si>
  <si>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</si>
  <si>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</si>
  <si>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</si>
  <si>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</si>
  <si>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</si>
  <si>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</si>
  <si>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</si>
  <si>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</si>
  <si>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</si>
  <si>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</si>
  <si>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</si>
  <si>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</si>
  <si>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</si>
  <si>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</si>
  <si>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</si>
  <si>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</si>
  <si>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</si>
  <si>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</si>
  <si>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</si>
  <si>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</si>
  <si>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</si>
  <si>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</si>
  <si>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</si>
  <si>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</si>
  <si>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</si>
  <si>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</si>
  <si>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</si>
  <si>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</si>
  <si>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</si>
  <si>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</si>
  <si>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</si>
  <si>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</si>
  <si>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</si>
  <si>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</si>
  <si>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</si>
  <si>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</si>
  <si>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</si>
  <si>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</si>
  <si>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</si>
  <si>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</si>
  <si>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</si>
  <si>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</si>
  <si>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</si>
  <si>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</si>
  <si>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</si>
  <si>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</si>
  <si>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</si>
  <si>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</si>
  <si>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</si>
  <si>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</si>
  <si>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</si>
  <si>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</si>
  <si>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</si>
  <si>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</si>
  <si>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</si>
  <si>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</si>
  <si>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</si>
  <si>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</si>
  <si>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</si>
  <si>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</si>
  <si>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</si>
  <si>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</si>
  <si>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</si>
  <si>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</si>
  <si>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</si>
  <si>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</si>
  <si>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</si>
  <si>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</si>
  <si>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</si>
  <si>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</si>
  <si>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</si>
  <si>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</si>
  <si>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</si>
  <si>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</si>
  <si>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</si>
  <si>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</si>
  <si>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</si>
  <si>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</si>
  <si>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</si>
  <si>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</si>
  <si>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</si>
  <si>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</si>
  <si>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</si>
  <si>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</si>
  <si>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</si>
  <si>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</si>
  <si>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</si>
  <si>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</si>
  <si>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</si>
  <si>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</si>
  <si>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</si>
  <si>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</si>
  <si>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</si>
  <si>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</si>
  <si>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</si>
  <si>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</si>
  <si>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</si>
  <si>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</si>
  <si>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</si>
  <si>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</si>
  <si>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</si>
  <si>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</si>
  <si>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</si>
  <si>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</si>
  <si>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</si>
  <si>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</si>
  <si>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</si>
  <si>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</si>
  <si>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</si>
  <si>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</si>
  <si>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</si>
  <si>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</si>
  <si>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</si>
  <si>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</si>
  <si>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</si>
  <si>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</si>
  <si>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</si>
  <si>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</si>
  <si>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</si>
  <si>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</si>
  <si>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</si>
  <si>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</si>
  <si>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</si>
  <si>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</si>
  <si>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</si>
  <si>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</si>
  <si>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</si>
  <si>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</si>
  <si>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</si>
  <si>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</si>
  <si>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</si>
  <si>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</si>
  <si>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</si>
  <si>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</si>
  <si>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</si>
  <si>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</si>
  <si>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</si>
  <si>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</si>
  <si>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</si>
  <si>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</si>
  <si>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</si>
  <si>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</si>
  <si>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</si>
  <si>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</si>
  <si>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</si>
  <si>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</si>
  <si>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</si>
  <si>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</si>
  <si>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</si>
  <si>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</si>
  <si>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</si>
  <si>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</si>
  <si>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</si>
  <si>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</si>
  <si>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</si>
  <si>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</si>
  <si>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</si>
  <si>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</si>
  <si>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</si>
  <si>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</si>
  <si>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</si>
  <si>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</si>
  <si>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</si>
  <si>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</si>
  <si>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</si>
  <si>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</si>
  <si>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</si>
  <si>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</si>
  <si>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</si>
  <si>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</si>
  <si>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</si>
  <si>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</si>
  <si>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</si>
  <si>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</si>
  <si>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</si>
  <si>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</si>
  <si>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</si>
  <si>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</si>
  <si>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</si>
  <si>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</si>
  <si>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</si>
  <si>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</si>
  <si>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</si>
  <si>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</si>
  <si>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</si>
  <si>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</si>
  <si>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</si>
  <si>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</si>
  <si>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</si>
  <si>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</si>
  <si>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</si>
  <si>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</si>
  <si>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</si>
  <si>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</si>
  <si>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</si>
  <si>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</si>
  <si>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</si>
  <si>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</si>
  <si>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</si>
  <si>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</si>
  <si>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</si>
  <si>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</si>
  <si>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</si>
  <si>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</si>
  <si>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</si>
  <si>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</si>
  <si>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</si>
  <si>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</si>
  <si>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</si>
  <si>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</si>
  <si>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</si>
  <si>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</si>
  <si>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</si>
  <si>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</si>
  <si>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</si>
  <si>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</si>
  <si>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</si>
  <si>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</si>
  <si>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</si>
  <si>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</si>
  <si>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</si>
  <si>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</si>
  <si>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</si>
  <si>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</si>
  <si>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</si>
  <si>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</si>
  <si>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</si>
  <si>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</si>
  <si>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</si>
  <si>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</si>
  <si>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</si>
  <si>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</si>
  <si>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</si>
  <si>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</si>
  <si>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</si>
  <si>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</si>
  <si>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</si>
  <si>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</si>
  <si>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</si>
  <si>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</si>
  <si>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</si>
  <si>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</si>
  <si>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</si>
  <si>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</si>
  <si>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</si>
  <si>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</si>
  <si>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</si>
  <si>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</si>
  <si>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</si>
  <si>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</si>
  <si>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</si>
  <si>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</si>
  <si>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</si>
  <si>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</si>
  <si>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</si>
  <si>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</si>
  <si>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</si>
  <si>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</si>
  <si>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</si>
  <si>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</si>
  <si>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</si>
  <si>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</si>
  <si>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</si>
  <si>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</si>
  <si>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</si>
  <si>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</si>
  <si>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</si>
  <si>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</si>
  <si>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</si>
  <si>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</si>
  <si>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</si>
  <si>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</si>
  <si>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</si>
  <si>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</si>
  <si>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</si>
  <si>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</si>
  <si>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</si>
  <si>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</si>
  <si>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</si>
  <si>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</si>
  <si>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</si>
  <si>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</si>
  <si>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</si>
  <si>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</si>
  <si>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</si>
  <si>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</si>
  <si>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</si>
  <si>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</si>
  <si>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</si>
  <si>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</si>
  <si>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</si>
  <si>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</si>
  <si>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</si>
  <si>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</si>
  <si>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</si>
  <si>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</si>
  <si>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</si>
  <si>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</si>
  <si>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</si>
  <si>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</si>
  <si>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</si>
  <si>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</si>
  <si>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</si>
  <si>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</si>
  <si>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</si>
  <si>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</si>
  <si>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</si>
  <si>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</si>
  <si>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</si>
  <si>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</si>
  <si>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</si>
  <si>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</si>
  <si>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</si>
  <si>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</si>
  <si>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</si>
  <si>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</si>
  <si>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</si>
  <si>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</si>
  <si>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</si>
  <si>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</si>
  <si>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</si>
  <si>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</si>
  <si>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</si>
  <si>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</si>
  <si>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</si>
  <si>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</si>
  <si>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</si>
  <si>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</si>
  <si>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</si>
  <si>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</si>
  <si>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</si>
  <si>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</si>
  <si>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</si>
  <si>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</si>
  <si>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</si>
  <si>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</si>
  <si>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</si>
  <si>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</si>
  <si>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</si>
  <si>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</si>
  <si>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</si>
  <si>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</si>
  <si>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</si>
  <si>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</si>
  <si>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</si>
  <si>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</si>
  <si>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</si>
  <si>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</si>
  <si>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</si>
  <si>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</si>
  <si>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</si>
  <si>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</si>
  <si>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</si>
  <si>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</si>
  <si>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</si>
  <si>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</si>
  <si>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</si>
  <si>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</si>
  <si>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</si>
  <si>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</si>
  <si>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</si>
  <si>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</si>
  <si>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</si>
  <si>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</si>
  <si>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</si>
  <si>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</si>
  <si>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</si>
  <si>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</si>
  <si>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</si>
  <si>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</si>
  <si>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</si>
  <si>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</si>
  <si>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</si>
  <si>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</si>
  <si>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</si>
  <si>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</si>
  <si>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</si>
  <si>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</si>
  <si>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</si>
  <si>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</si>
  <si>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</si>
  <si>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</si>
  <si>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</si>
  <si>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</si>
  <si>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</si>
  <si>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</si>
  <si>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</si>
  <si>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</si>
  <si>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</si>
  <si>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</si>
  <si>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</si>
  <si>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</si>
  <si>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</si>
  <si>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</si>
  <si>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</si>
  <si>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</si>
  <si>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</si>
  <si>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</si>
  <si>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</si>
  <si>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</si>
  <si>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</si>
  <si>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</si>
  <si>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</si>
  <si>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</si>
  <si>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</si>
  <si>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</si>
  <si>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</si>
  <si>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</si>
  <si>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</si>
  <si>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</si>
  <si>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</si>
  <si>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</si>
  <si>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</si>
  <si>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</si>
  <si>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</si>
  <si>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</si>
  <si>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</si>
  <si>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</si>
  <si>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</si>
  <si>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</si>
  <si>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</si>
  <si>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</si>
  <si>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</si>
  <si>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</si>
  <si>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</si>
  <si>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</si>
  <si>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</si>
  <si>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</si>
  <si>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</si>
  <si>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</si>
  <si>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</si>
  <si>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</si>
  <si>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</si>
  <si>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</si>
  <si>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</si>
  <si>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</si>
  <si>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</si>
  <si>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</si>
  <si>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</si>
  <si>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</si>
  <si>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</si>
  <si>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</si>
  <si>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</si>
  <si>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</si>
  <si>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</si>
  <si>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</si>
  <si>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</si>
  <si>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</si>
  <si>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</si>
  <si>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</si>
  <si>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</si>
  <si>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</si>
  <si>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</si>
  <si>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</si>
  <si>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</si>
  <si>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</si>
  <si>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</si>
  <si>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</si>
  <si>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</si>
  <si>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</si>
  <si>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</si>
  <si>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</si>
  <si>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</si>
  <si>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</si>
  <si>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</si>
  <si>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</si>
  <si>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</si>
  <si>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</si>
  <si>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</si>
  <si>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</si>
  <si>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</si>
  <si>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</si>
  <si>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</si>
  <si>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</si>
  <si>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</si>
  <si>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</si>
  <si>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</si>
  <si>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</si>
  <si>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</si>
  <si>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</si>
  <si>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</si>
  <si>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</si>
  <si>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</si>
  <si>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</si>
  <si>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</si>
  <si>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</si>
  <si>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</si>
  <si>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</si>
  <si>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</si>
  <si>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</si>
  <si>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</si>
  <si>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</si>
  <si>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</si>
  <si>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</si>
  <si>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</si>
  <si>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</si>
  <si>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</si>
  <si>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</si>
  <si>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</si>
  <si>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</si>
  <si>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</si>
  <si>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</si>
  <si>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</si>
  <si>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</si>
  <si>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</si>
  <si>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</si>
  <si>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</si>
  <si>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</si>
  <si>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</si>
  <si>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</si>
  <si>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</si>
  <si>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</si>
  <si>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</si>
  <si>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</si>
  <si>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</si>
  <si>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</si>
  <si>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</si>
  <si>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</si>
  <si>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</si>
  <si>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</si>
  <si>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</si>
  <si>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</si>
  <si>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</si>
  <si>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</si>
  <si>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</si>
  <si>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</si>
  <si>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</si>
  <si>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</si>
  <si>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</si>
  <si>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</si>
  <si>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</si>
  <si>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</si>
  <si>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</si>
  <si>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</si>
  <si>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</si>
  <si>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</si>
  <si>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</si>
  <si>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</si>
  <si>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</si>
  <si>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</si>
  <si>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</si>
  <si>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</si>
  <si>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</si>
  <si>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</si>
  <si>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</si>
  <si>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</si>
  <si>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</si>
  <si>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</si>
  <si>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</si>
  <si>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</si>
  <si>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</si>
  <si>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</si>
  <si>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</si>
  <si>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</si>
  <si>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</si>
  <si>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</si>
  <si>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</si>
  <si>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</si>
  <si>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</si>
  <si>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</si>
  <si>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</si>
  <si>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</si>
  <si>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</si>
  <si>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</si>
  <si>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</si>
  <si>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</si>
  <si>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</si>
  <si>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</si>
  <si>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</si>
  <si>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</si>
  <si>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</si>
  <si>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</si>
  <si>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</si>
  <si>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</si>
  <si>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</si>
  <si>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</si>
  <si>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</si>
  <si>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</si>
  <si>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</si>
  <si>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</si>
  <si>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</si>
  <si>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</si>
  <si>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</si>
  <si>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</si>
  <si>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</si>
  <si>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</si>
  <si>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</si>
  <si>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</si>
  <si>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</si>
  <si>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</si>
  <si>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</si>
  <si>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</si>
  <si>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</si>
  <si>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</si>
  <si>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</si>
  <si>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</si>
  <si>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</si>
  <si>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</si>
  <si>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</si>
  <si>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</si>
  <si>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</si>
  <si>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</si>
  <si>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</si>
  <si>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</si>
  <si>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</si>
  <si>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</si>
  <si>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</si>
  <si>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</si>
  <si>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</si>
  <si>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</si>
  <si>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</si>
  <si>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</si>
  <si>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</si>
  <si>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</si>
  <si>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</si>
  <si>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</si>
  <si>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</si>
  <si>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</si>
  <si>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</si>
  <si>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</si>
  <si>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</si>
  <si>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</si>
  <si>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</si>
  <si>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</si>
  <si>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</si>
  <si>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</si>
  <si>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</si>
  <si>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</si>
  <si>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</si>
  <si>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</si>
  <si>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</si>
  <si>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</si>
  <si>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</si>
  <si>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</si>
  <si>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</si>
  <si>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</si>
  <si>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</si>
  <si>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</si>
  <si>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</si>
  <si>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</si>
  <si>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</si>
  <si>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</si>
  <si>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</si>
  <si>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</si>
  <si>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</si>
  <si>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</si>
  <si>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</si>
  <si>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</si>
  <si>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</si>
  <si>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</si>
  <si>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</si>
  <si>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</si>
  <si>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</si>
  <si>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</si>
  <si>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</si>
  <si>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</si>
  <si>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</si>
  <si>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</si>
  <si>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</si>
  <si>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</si>
  <si>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</si>
  <si>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</si>
  <si>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</si>
  <si>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</si>
  <si>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</si>
  <si>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</si>
  <si>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</si>
  <si>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</si>
  <si>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</si>
  <si>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</si>
  <si>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</si>
  <si>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</si>
  <si>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</si>
  <si>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</si>
  <si>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</si>
  <si>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</si>
  <si>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</si>
  <si>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</si>
  <si>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</si>
  <si>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</si>
  <si>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</si>
  <si>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</si>
  <si>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</si>
  <si>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</si>
  <si>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</si>
  <si>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</si>
  <si>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</si>
  <si>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</si>
  <si>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</si>
  <si>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</si>
  <si>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</si>
  <si>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</si>
  <si>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</si>
  <si>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</si>
  <si>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</si>
  <si>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</si>
  <si>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</si>
  <si>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</si>
  <si>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</si>
  <si>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</si>
  <si>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</si>
  <si>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</si>
  <si>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</si>
  <si>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</si>
  <si>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</si>
  <si>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</si>
  <si>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</si>
  <si>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</si>
  <si>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</si>
  <si>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</si>
  <si>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</si>
  <si>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</si>
  <si>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</si>
  <si>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</si>
  <si>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</si>
  <si>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</si>
  <si>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</si>
  <si>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</si>
  <si>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</si>
  <si>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</si>
  <si>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</si>
  <si>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</si>
  <si>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</si>
  <si>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</si>
  <si>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</si>
  <si>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</si>
  <si>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</si>
  <si>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</si>
  <si>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</si>
  <si>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</si>
  <si>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</si>
  <si>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</si>
  <si>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</si>
  <si>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</si>
  <si>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</si>
  <si>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</si>
  <si>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</si>
  <si>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</si>
  <si>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</si>
  <si>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</si>
  <si>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</si>
  <si>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</si>
  <si>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</si>
  <si>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</si>
  <si>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</si>
  <si>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</si>
  <si>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</si>
  <si>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</si>
  <si>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</si>
  <si>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</si>
  <si>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</si>
  <si>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</si>
  <si>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</si>
  <si>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</si>
  <si>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</si>
  <si>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</si>
  <si>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</si>
  <si>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</si>
  <si>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</si>
  <si>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</si>
  <si>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</si>
  <si>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</si>
  <si>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</si>
  <si>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</si>
  <si>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</si>
  <si>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</si>
  <si>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</si>
  <si>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</si>
  <si>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</si>
  <si>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</si>
  <si>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</si>
  <si>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</si>
  <si>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</si>
  <si>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</si>
  <si>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</si>
  <si>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</si>
  <si>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</si>
  <si>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</si>
  <si>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</si>
  <si>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</si>
  <si>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</si>
  <si>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</si>
  <si>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</si>
  <si>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</si>
  <si>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</si>
  <si>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</si>
  <si>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</si>
  <si>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</si>
  <si>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</si>
  <si>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</si>
  <si>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</si>
  <si>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</si>
  <si>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</si>
  <si>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</si>
  <si>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</si>
  <si>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</si>
  <si>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</si>
  <si>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</si>
  <si>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</si>
  <si>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</si>
  <si>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</si>
  <si>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</si>
  <si>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</si>
  <si>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</si>
  <si>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</si>
  <si>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</si>
  <si>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</si>
  <si>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</si>
  <si>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</si>
  <si>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</si>
  <si>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</si>
  <si>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</si>
  <si>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</si>
  <si>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</si>
  <si>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</si>
  <si>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</si>
  <si>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</si>
  <si>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</si>
  <si>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</si>
  <si>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</si>
  <si>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</si>
  <si>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</si>
  <si>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</si>
  <si>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</si>
  <si>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</si>
  <si>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</si>
  <si>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</si>
  <si>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</si>
  <si>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</si>
  <si>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</si>
  <si>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</si>
  <si>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</si>
  <si>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</si>
  <si>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</si>
  <si>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</si>
  <si>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</si>
  <si>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</si>
  <si>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</si>
  <si>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</si>
  <si>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</si>
  <si>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</si>
  <si>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</si>
  <si>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</si>
  <si>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</si>
  <si>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</si>
  <si>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</si>
  <si>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</si>
  <si>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</si>
  <si>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</si>
  <si>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</si>
  <si>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</si>
  <si>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</si>
  <si>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</si>
  <si>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</si>
  <si>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</si>
  <si>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</si>
  <si>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</si>
  <si>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</si>
  <si>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</si>
  <si>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</si>
  <si>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</si>
  <si>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</si>
  <si>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</si>
  <si>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</si>
  <si>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</si>
  <si>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</si>
  <si>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</si>
  <si>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</si>
  <si>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</si>
  <si>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</si>
  <si>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</si>
  <si>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</si>
  <si>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</si>
  <si>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</si>
  <si>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</si>
  <si>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</si>
  <si>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</si>
  <si>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</si>
  <si>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</si>
  <si>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</si>
  <si>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</si>
  <si>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</si>
  <si>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</si>
  <si>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</si>
  <si>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</si>
  <si>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</si>
  <si>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</si>
  <si>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</si>
  <si>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</si>
  <si>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</si>
  <si>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</si>
  <si>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</si>
  <si>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</si>
  <si>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</si>
  <si>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</si>
  <si>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</si>
  <si>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</si>
  <si>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</si>
  <si>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</si>
  <si>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</si>
  <si>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</si>
  <si>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</si>
  <si>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</si>
  <si>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</si>
  <si>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</si>
  <si>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</si>
  <si>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</si>
  <si>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</si>
  <si>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</si>
  <si>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</si>
  <si>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</si>
  <si>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</si>
  <si>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</si>
  <si>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</si>
  <si>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</si>
  <si>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</si>
  <si>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</si>
  <si>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</si>
  <si>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</si>
  <si>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</si>
  <si>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</si>
  <si>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</si>
  <si>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</si>
  <si>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</si>
  <si>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</si>
  <si>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</si>
  <si>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</si>
  <si>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</si>
  <si>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</si>
  <si>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</si>
  <si>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</si>
  <si>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</si>
  <si>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</si>
  <si>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</si>
  <si>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</si>
  <si>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</si>
  <si>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</si>
  <si>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</si>
  <si>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</si>
  <si>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</si>
  <si>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</si>
  <si>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</si>
  <si>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</si>
  <si>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</si>
  <si>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</si>
  <si>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</si>
  <si>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</si>
  <si>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</si>
  <si>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</si>
  <si>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</si>
  <si>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</si>
  <si>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</si>
  <si>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</si>
  <si>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</si>
  <si>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</si>
  <si>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</si>
  <si>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</si>
  <si>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</si>
  <si>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</si>
  <si>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</si>
  <si>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</si>
  <si>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</si>
  <si>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</si>
  <si>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</si>
  <si>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</si>
  <si>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</si>
  <si>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</si>
  <si>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</si>
  <si>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</si>
  <si>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</si>
  <si>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</si>
  <si>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</si>
  <si>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</si>
  <si>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</si>
  <si>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</si>
  <si>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</si>
  <si>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</si>
  <si>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</si>
  <si>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</si>
  <si>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</si>
  <si>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</si>
  <si>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</si>
  <si>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</si>
  <si>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</si>
  <si>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</si>
  <si>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</si>
  <si>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</si>
  <si>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</si>
  <si>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</si>
  <si>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</si>
  <si>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</si>
  <si>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</si>
  <si>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</si>
  <si>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</si>
  <si>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</si>
  <si>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</si>
  <si>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</si>
  <si>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</si>
  <si>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</si>
  <si>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</si>
  <si>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</si>
  <si>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</si>
  <si>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</si>
  <si>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</si>
  <si>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</si>
  <si>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</si>
  <si>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</si>
  <si>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</si>
  <si>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</si>
  <si>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</si>
  <si>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</si>
  <si>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</si>
  <si>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</si>
  <si>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</si>
  <si>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</si>
  <si>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</si>
  <si>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</si>
  <si>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</si>
  <si>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</si>
  <si>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</si>
  <si>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</si>
  <si>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</si>
  <si>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</si>
  <si>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</si>
  <si>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</si>
  <si>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</si>
  <si>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</si>
  <si>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</si>
  <si>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</si>
  <si>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</si>
  <si>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</si>
  <si>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</si>
  <si>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</si>
  <si>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</si>
  <si>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</si>
  <si>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</si>
  <si>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</si>
  <si>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</si>
  <si>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</si>
  <si>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</si>
  <si>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</si>
  <si>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</si>
  <si>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</si>
  <si>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</si>
  <si>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</si>
  <si>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</si>
  <si>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</si>
  <si>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</si>
  <si>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</si>
  <si>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</si>
  <si>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</si>
  <si>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</si>
  <si>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</si>
  <si>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</si>
  <si>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</si>
  <si>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</si>
  <si>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</si>
  <si>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</si>
  <si>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</si>
  <si>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</si>
  <si>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</si>
  <si>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</si>
  <si>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</si>
  <si>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</si>
  <si>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</si>
  <si>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</si>
  <si>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</si>
  <si>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</si>
  <si>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</si>
  <si>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</si>
  <si>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</si>
  <si>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</si>
  <si>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</si>
  <si>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</si>
  <si>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</si>
  <si>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</si>
  <si>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</si>
  <si>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</si>
  <si>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</si>
  <si>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</si>
  <si>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</si>
  <si>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</si>
  <si>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</si>
  <si>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</si>
  <si>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</si>
  <si>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</si>
  <si>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</si>
  <si>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</si>
  <si>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</si>
  <si>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</si>
  <si>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</si>
  <si>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</si>
  <si>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</si>
  <si>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</si>
  <si>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</si>
  <si>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</si>
  <si>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</si>
  <si>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</si>
  <si>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</si>
  <si>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</si>
  <si>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</si>
  <si>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</si>
  <si>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</si>
  <si>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</si>
  <si>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</si>
  <si>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</si>
  <si>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</si>
  <si>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</si>
  <si>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</si>
  <si>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</si>
  <si>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</si>
  <si>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</si>
  <si>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</si>
  <si>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</si>
  <si>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</si>
  <si>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</si>
  <si>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</si>
  <si>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</si>
  <si>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</si>
  <si>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</si>
  <si>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</si>
  <si>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</si>
  <si>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</si>
  <si>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</si>
  <si>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</si>
  <si>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</si>
  <si>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</si>
  <si>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</si>
  <si>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</si>
  <si>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</si>
  <si>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</si>
  <si>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</si>
  <si>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</si>
  <si>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</si>
  <si>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</si>
  <si>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</si>
  <si>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</si>
  <si>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</si>
  <si>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</si>
  <si>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</si>
  <si>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</si>
  <si>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</si>
  <si>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</si>
  <si>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</si>
  <si>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</si>
  <si>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</si>
  <si>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</si>
  <si>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</si>
  <si>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</si>
  <si>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</si>
  <si>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</si>
  <si>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</si>
  <si>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</si>
  <si>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</si>
  <si>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</si>
  <si>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</si>
  <si>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</si>
  <si>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</si>
  <si>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</si>
  <si>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</si>
  <si>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</si>
  <si>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</si>
  <si>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</si>
  <si>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</si>
  <si>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</si>
  <si>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</si>
  <si>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</si>
  <si>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</si>
  <si>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</si>
  <si>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</si>
  <si>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</si>
  <si>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</si>
  <si>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</si>
  <si>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</si>
  <si>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</si>
  <si>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</si>
  <si>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</si>
  <si>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</si>
  <si>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</si>
  <si>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</si>
  <si>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</si>
  <si>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</si>
  <si>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</si>
  <si>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</si>
  <si>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</si>
  <si>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</si>
  <si>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</si>
  <si>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</si>
  <si>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</si>
  <si>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</si>
  <si>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</si>
  <si>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</si>
  <si>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</si>
  <si>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</si>
  <si>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</si>
  <si>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</si>
  <si>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</si>
  <si>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</si>
  <si>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</si>
  <si>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</si>
  <si>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</si>
  <si>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</si>
  <si>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</si>
  <si>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</si>
  <si>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</si>
  <si>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</si>
  <si>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</si>
  <si>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</si>
  <si>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</si>
  <si>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</si>
  <si>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</si>
  <si>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</si>
  <si>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</si>
  <si>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</si>
  <si>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</si>
  <si>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</si>
  <si>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</si>
  <si>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</si>
  <si>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</si>
  <si>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</si>
  <si>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</si>
  <si>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</si>
  <si>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</si>
  <si>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</si>
  <si>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</si>
  <si>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</si>
  <si>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</si>
  <si>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</si>
  <si>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</si>
  <si>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</si>
  <si>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</si>
  <si>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</si>
  <si>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</si>
  <si>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</si>
  <si>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</si>
  <si>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</si>
  <si>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</si>
  <si>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</si>
  <si>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</si>
  <si>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</si>
  <si>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</si>
  <si>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</si>
  <si>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</si>
  <si>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</si>
  <si>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</si>
  <si>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</si>
  <si>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</si>
  <si>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</si>
  <si>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</si>
  <si>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</si>
  <si>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</si>
  <si>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</si>
  <si>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</si>
  <si>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</si>
  <si>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</si>
  <si>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</si>
  <si>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</si>
  <si>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</si>
  <si>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</si>
  <si>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</si>
  <si>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</si>
  <si>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</si>
  <si>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</si>
  <si>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</si>
  <si>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</si>
  <si>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</si>
  <si>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</si>
  <si>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</si>
  <si>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</si>
  <si>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</si>
  <si>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</si>
  <si>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</si>
  <si>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</si>
  <si>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</si>
  <si>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</si>
  <si>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</si>
  <si>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</si>
  <si>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</si>
  <si>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</si>
  <si>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</si>
  <si>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</si>
  <si>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</si>
  <si>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</si>
  <si>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</si>
  <si>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</si>
  <si>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</si>
  <si>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</si>
  <si>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</si>
  <si>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</si>
  <si>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</si>
  <si>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</si>
  <si>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</si>
  <si>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</si>
  <si>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</si>
  <si>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</si>
  <si>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</si>
  <si>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</si>
  <si>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</si>
  <si>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</si>
  <si>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</si>
  <si>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</si>
  <si>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</si>
  <si>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</si>
  <si>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</si>
  <si>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</si>
  <si>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</si>
  <si>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</si>
  <si>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</si>
  <si>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</si>
  <si>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</si>
  <si>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</si>
  <si>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</si>
  <si>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</si>
  <si>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</si>
  <si>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</si>
  <si>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</si>
  <si>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</si>
  <si>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</si>
  <si>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</si>
  <si>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</si>
  <si>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</si>
  <si>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</si>
  <si>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</si>
  <si>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</si>
  <si>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</si>
  <si>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</si>
  <si>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</si>
  <si>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</si>
  <si>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</si>
  <si>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</si>
  <si>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</si>
  <si>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</si>
  <si>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</si>
  <si>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</si>
  <si>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</si>
  <si>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</si>
  <si>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</si>
  <si>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</si>
  <si>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</si>
  <si>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</si>
  <si>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</si>
  <si>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</si>
  <si>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</si>
  <si>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</si>
  <si>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</si>
  <si>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</si>
  <si>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</si>
  <si>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</si>
  <si>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</si>
  <si>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</si>
  <si>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</si>
  <si>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</si>
  <si>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</si>
  <si>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</si>
  <si>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</si>
  <si>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</si>
  <si>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</si>
  <si>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</si>
  <si>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</si>
  <si>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</si>
  <si>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</si>
  <si>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</si>
  <si>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</si>
  <si>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</si>
  <si>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</si>
  <si>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</si>
  <si>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</si>
  <si>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</si>
  <si>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</si>
  <si>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</si>
  <si>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</si>
  <si>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</si>
  <si>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</si>
  <si>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</si>
  <si>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</si>
  <si>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</si>
  <si>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</si>
  <si>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</si>
  <si>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</si>
  <si>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</si>
  <si>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</si>
  <si>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</si>
  <si>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</si>
  <si>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</si>
  <si>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</si>
  <si>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</si>
  <si>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</si>
  <si>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</si>
  <si>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</si>
  <si>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</si>
  <si>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</si>
  <si>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</si>
  <si>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</si>
  <si>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</si>
  <si>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</si>
  <si>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</si>
  <si>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</si>
  <si>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</si>
  <si>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</si>
  <si>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</si>
  <si>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</si>
  <si>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</si>
  <si>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</si>
  <si>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</si>
  <si>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</si>
  <si>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</si>
  <si>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</si>
  <si>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</si>
  <si>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</si>
  <si>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</si>
  <si>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</si>
  <si>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</si>
  <si>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</si>
  <si>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</si>
  <si>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</si>
  <si>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</si>
  <si>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</si>
  <si>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</si>
  <si>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</si>
  <si>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</si>
  <si>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</si>
  <si>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</si>
  <si>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</si>
  <si>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</si>
  <si>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</si>
  <si>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</si>
  <si>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</si>
  <si>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</si>
  <si>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</si>
  <si>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</si>
  <si>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</si>
  <si>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</si>
  <si>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</si>
  <si>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</si>
  <si>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</si>
  <si>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</si>
  <si>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</si>
  <si>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</si>
  <si>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</si>
  <si>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</si>
  <si>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</si>
  <si>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</si>
  <si>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</si>
  <si>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</si>
  <si>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</si>
  <si>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</si>
  <si>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</si>
  <si>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</si>
  <si>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</si>
  <si>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</si>
  <si>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</si>
  <si>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</si>
  <si>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</si>
  <si>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</si>
  <si>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</si>
  <si>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</si>
  <si>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</si>
  <si>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</si>
  <si>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</si>
  <si>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</si>
  <si>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</si>
  <si>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</si>
  <si>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</si>
  <si>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</si>
  <si>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</si>
  <si>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</si>
  <si>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</si>
  <si>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</si>
  <si>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</si>
  <si>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</si>
  <si>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</si>
  <si>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</si>
  <si>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</si>
  <si>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</si>
  <si>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</si>
  <si>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</si>
  <si>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</si>
  <si>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</si>
  <si>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</si>
  <si>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</si>
  <si>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</si>
  <si>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</si>
  <si>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</si>
  <si>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</si>
  <si>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</si>
  <si>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</si>
  <si>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</si>
  <si>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</si>
  <si>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</si>
  <si>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</si>
  <si>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</si>
  <si>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</si>
  <si>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</si>
  <si>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</si>
  <si>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</si>
  <si>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</si>
  <si>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</si>
  <si>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</si>
  <si>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</si>
  <si>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</si>
  <si>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</si>
  <si>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</si>
  <si>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</si>
  <si>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</si>
  <si>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</si>
  <si>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</si>
  <si>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</si>
  <si>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</si>
  <si>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</si>
  <si>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</si>
  <si>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</si>
  <si>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</si>
  <si>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</si>
  <si>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</si>
  <si>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</si>
  <si>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</si>
  <si>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</si>
  <si>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</si>
  <si>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</si>
  <si>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</si>
  <si>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</si>
  <si>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</si>
  <si>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</si>
  <si>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</si>
  <si>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</si>
  <si>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</si>
  <si>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</si>
  <si>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</si>
  <si>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</si>
  <si>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</si>
  <si>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</si>
  <si>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</si>
  <si>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</si>
  <si>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</si>
  <si>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</si>
  <si>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</si>
  <si>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</si>
  <si>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</si>
  <si>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</si>
  <si>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</si>
  <si>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</si>
  <si>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</si>
  <si>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</si>
  <si>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</si>
  <si>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</si>
  <si>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</si>
  <si>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</si>
  <si>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</si>
  <si>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</si>
  <si>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</si>
  <si>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</si>
  <si>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</si>
  <si>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</si>
  <si>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</si>
  <si>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</si>
  <si>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</si>
  <si>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</si>
  <si>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</si>
  <si>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</si>
  <si>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</si>
  <si>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</si>
  <si>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</si>
  <si>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</si>
  <si>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</si>
  <si>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</si>
  <si>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</si>
  <si>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</si>
  <si>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</si>
  <si>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</si>
  <si>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</si>
  <si>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</si>
  <si>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</si>
  <si>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</si>
  <si>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</si>
  <si>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</si>
  <si>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</si>
  <si>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</si>
  <si>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</si>
  <si>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</si>
  <si>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</si>
  <si>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</si>
  <si>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</si>
  <si>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</si>
  <si>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</si>
  <si>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</si>
  <si>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</si>
  <si>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</si>
  <si>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</si>
  <si>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</si>
  <si>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</si>
  <si>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</si>
  <si>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</si>
  <si>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</si>
  <si>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</si>
  <si>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</si>
  <si>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</si>
  <si>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</si>
  <si>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</si>
  <si>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</si>
  <si>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</si>
  <si>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</si>
  <si>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</si>
  <si>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</si>
  <si>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</si>
  <si>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</si>
  <si>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</si>
  <si>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</si>
  <si>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</si>
  <si>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</si>
  <si>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</si>
  <si>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</si>
  <si>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</si>
  <si>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</si>
  <si>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</si>
  <si>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</si>
  <si>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</si>
  <si>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</si>
  <si>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</si>
  <si>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</si>
  <si>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</si>
  <si>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</si>
  <si>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</si>
  <si>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</si>
  <si>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</si>
  <si>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</si>
  <si>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</si>
  <si>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</si>
  <si>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</si>
  <si>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</si>
  <si>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</si>
  <si>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</si>
  <si>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</si>
  <si>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</si>
  <si>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</si>
  <si>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</si>
  <si>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</si>
  <si>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</si>
  <si>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</si>
  <si>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</si>
  <si>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</si>
  <si>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</si>
  <si>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</si>
  <si>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</si>
  <si>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</si>
  <si>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</si>
  <si>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</si>
  <si>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</si>
  <si>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</si>
  <si>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</si>
  <si>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</si>
  <si>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</si>
  <si>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</si>
  <si>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</si>
  <si>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</si>
  <si>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</si>
  <si>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</si>
  <si>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</si>
  <si>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</si>
  <si>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</si>
  <si>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</si>
  <si>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</si>
  <si>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</si>
  <si>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</si>
  <si>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</si>
  <si>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</si>
  <si>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</si>
  <si>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</si>
  <si>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</si>
  <si>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</si>
  <si>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</si>
  <si>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</si>
  <si>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</si>
  <si>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</si>
  <si>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</si>
  <si>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</si>
  <si>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</si>
  <si>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</si>
  <si>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</si>
  <si>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</si>
  <si>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</si>
  <si>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</si>
  <si>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</si>
  <si>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</si>
  <si>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</si>
  <si>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</si>
  <si>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</si>
  <si>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</si>
  <si>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</si>
  <si>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</si>
  <si>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</si>
  <si>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</si>
  <si>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</si>
  <si>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</si>
  <si>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</si>
  <si>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</si>
  <si>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</si>
  <si>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</si>
  <si>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</si>
  <si>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</si>
  <si>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</si>
  <si>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</si>
  <si>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</si>
  <si>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</si>
  <si>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</si>
  <si>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</si>
  <si>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</si>
  <si>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</si>
  <si>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</si>
  <si>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</si>
  <si>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</si>
  <si>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</si>
  <si>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</si>
  <si>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</si>
  <si>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</si>
  <si>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</si>
  <si>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</si>
  <si>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</si>
  <si>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</si>
  <si>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</si>
  <si>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</si>
  <si>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</si>
  <si>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</si>
  <si>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</si>
  <si>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</si>
  <si>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</si>
  <si>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</si>
  <si>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</si>
  <si>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</si>
  <si>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</si>
  <si>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</si>
  <si>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</si>
  <si>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</si>
  <si>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</si>
  <si>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</si>
  <si>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</si>
  <si>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</si>
  <si>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</si>
  <si>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</si>
  <si>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</si>
  <si>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</si>
  <si>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</si>
  <si>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</si>
  <si>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</si>
  <si>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</si>
  <si>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</si>
  <si>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</si>
  <si>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</si>
  <si>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</si>
  <si>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</si>
  <si>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</si>
  <si>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</si>
  <si>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</si>
  <si>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</si>
  <si>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</si>
  <si>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</si>
  <si>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</si>
  <si>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</si>
  <si>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</si>
  <si>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</si>
  <si>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</si>
  <si>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</si>
  <si>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</si>
  <si>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</si>
  <si>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</si>
  <si>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</si>
  <si>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</si>
  <si>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</si>
  <si>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</si>
  <si>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</si>
  <si>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</si>
  <si>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</si>
  <si>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</si>
  <si>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</si>
  <si>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</si>
  <si>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</si>
  <si>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</si>
  <si>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</si>
  <si>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</si>
  <si>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</si>
  <si>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</si>
  <si>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</si>
  <si>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</si>
  <si>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</si>
  <si>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</si>
  <si>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</si>
  <si>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</si>
  <si>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</si>
  <si>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</si>
  <si>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</si>
  <si>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</si>
  <si>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</si>
  <si>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</si>
  <si>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</si>
  <si>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</si>
  <si>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</si>
  <si>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</si>
  <si>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</si>
  <si>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</si>
  <si>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</si>
  <si>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</si>
  <si>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</si>
  <si>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</si>
  <si>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</si>
  <si>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</si>
  <si>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</si>
  <si>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</si>
  <si>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</si>
  <si>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</si>
  <si>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</si>
  <si>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</si>
  <si>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</si>
  <si>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</si>
  <si>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</si>
  <si>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</si>
  <si>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</si>
  <si>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</si>
  <si>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</si>
  <si>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</si>
  <si>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</si>
  <si>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</si>
  <si>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</si>
  <si>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</si>
  <si>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</si>
  <si>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</si>
  <si>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</si>
  <si>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</si>
  <si>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</si>
  <si>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</si>
  <si>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</si>
  <si>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</si>
  <si>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</si>
  <si>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</si>
  <si>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</si>
  <si>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</si>
  <si>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</si>
  <si>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</si>
  <si>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</si>
  <si>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</si>
  <si>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</si>
  <si>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</si>
  <si>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</si>
  <si>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</si>
  <si>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</si>
  <si>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</si>
  <si>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</si>
  <si>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</si>
  <si>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</si>
  <si>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</si>
  <si>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</si>
  <si>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</si>
  <si>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</si>
  <si>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</si>
  <si>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</si>
  <si>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</si>
  <si>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</si>
  <si>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</si>
  <si>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</si>
  <si>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</si>
  <si>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</si>
  <si>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</si>
  <si>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</si>
  <si>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</si>
  <si>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</si>
  <si>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</si>
  <si>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</si>
  <si>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</si>
  <si>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</si>
  <si>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</si>
  <si>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</si>
  <si>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</si>
  <si>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</si>
  <si>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</si>
  <si>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</si>
  <si>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</si>
  <si>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</si>
  <si>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</si>
  <si>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</si>
  <si>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</si>
  <si>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</si>
  <si>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</si>
  <si>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</si>
  <si>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</si>
  <si>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</si>
  <si>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</si>
  <si>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</si>
  <si>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</si>
  <si>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</si>
  <si>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</si>
  <si>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</si>
  <si>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</si>
  <si>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</si>
  <si>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</si>
  <si>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</si>
  <si>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</si>
  <si>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</si>
  <si>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</si>
  <si>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</si>
  <si>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</si>
  <si>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</si>
  <si>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</si>
  <si>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</si>
  <si>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</si>
  <si>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</si>
  <si>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</si>
  <si>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</si>
  <si>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</si>
  <si>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</si>
  <si>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</si>
  <si>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</si>
  <si>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</si>
  <si>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</si>
  <si>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</si>
  <si>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</si>
  <si>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</si>
  <si>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</si>
  <si>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</si>
  <si>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</si>
  <si>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</si>
  <si>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</si>
  <si>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</si>
  <si>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</si>
  <si>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</si>
  <si>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</si>
  <si>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</si>
  <si>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</si>
  <si>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</si>
  <si>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</si>
  <si>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</si>
  <si>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</si>
  <si>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</si>
  <si>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</si>
  <si>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</si>
  <si>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</si>
  <si>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</si>
  <si>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</si>
  <si>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</si>
  <si>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</si>
  <si>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</si>
  <si>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</si>
  <si>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</si>
  <si>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</si>
  <si>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</si>
  <si>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</si>
  <si>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</si>
  <si>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</si>
  <si>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</si>
  <si>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</si>
  <si>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</si>
  <si>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</si>
  <si>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</si>
  <si>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</si>
  <si>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</si>
  <si>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</si>
  <si>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</si>
  <si>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</si>
  <si>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</si>
  <si>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</si>
  <si>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</si>
  <si>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</si>
  <si>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</si>
  <si>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</si>
  <si>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</si>
  <si>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</si>
  <si>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</si>
  <si>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</si>
  <si>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</si>
  <si>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</si>
  <si>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</si>
  <si>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</si>
  <si>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</si>
  <si>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</si>
  <si>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</si>
  <si>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</si>
  <si>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</si>
  <si>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</si>
  <si>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</si>
  <si>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</si>
  <si>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</si>
  <si>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</si>
  <si>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</si>
  <si>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</si>
  <si>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</si>
  <si>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</si>
  <si>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</si>
  <si>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</si>
  <si>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</si>
  <si>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</si>
  <si>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</si>
  <si>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</si>
  <si>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</si>
  <si>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</si>
  <si>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</si>
  <si>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</si>
  <si>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</si>
  <si>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</si>
  <si>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</si>
  <si>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</si>
  <si>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</si>
  <si>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</si>
  <si>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</si>
  <si>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</si>
  <si>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</si>
  <si>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</si>
  <si>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</si>
  <si>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</si>
  <si>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</si>
  <si>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</si>
  <si>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</si>
  <si>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</si>
  <si>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</si>
  <si>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</si>
  <si>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</si>
  <si>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</si>
  <si>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</si>
  <si>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</si>
  <si>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</si>
  <si>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</si>
  <si>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</si>
  <si>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</si>
  <si>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</si>
  <si>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</si>
  <si>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</si>
  <si>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</si>
  <si>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</si>
  <si>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</si>
  <si>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</si>
  <si>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</si>
  <si>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</si>
  <si>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</si>
  <si>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</si>
  <si>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</si>
  <si>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</si>
  <si>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</si>
  <si>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</si>
  <si>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</si>
  <si>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</si>
  <si>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</si>
  <si>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</si>
  <si>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</si>
  <si>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</si>
  <si>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</si>
  <si>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</si>
  <si>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</si>
  <si>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</si>
  <si>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</si>
  <si>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</si>
  <si>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</si>
  <si>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</si>
  <si>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</si>
  <si>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</si>
  <si>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</si>
  <si>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</si>
  <si>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</si>
  <si>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</si>
  <si>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</si>
  <si>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</si>
  <si>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</si>
  <si>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</si>
  <si>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</si>
  <si>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</si>
  <si>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</si>
  <si>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</si>
  <si>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</si>
  <si>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</si>
  <si>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</si>
  <si>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</si>
  <si>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</si>
  <si>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</si>
  <si>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</si>
  <si>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</si>
  <si>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</si>
  <si>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</si>
  <si>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</si>
  <si>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</si>
  <si>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</si>
  <si>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</si>
  <si>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</si>
  <si>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</si>
  <si>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</si>
  <si>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</si>
  <si>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</si>
  <si>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</si>
  <si>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</si>
  <si>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</si>
  <si>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</si>
  <si>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</si>
  <si>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</si>
  <si>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</si>
  <si>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</si>
  <si>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</si>
  <si>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</si>
  <si>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</si>
  <si>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</si>
  <si>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</si>
  <si>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</si>
  <si>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</si>
  <si>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</si>
  <si>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</si>
  <si>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</si>
  <si>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</si>
  <si>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</si>
  <si>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</si>
  <si>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</si>
  <si>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</si>
  <si>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</si>
  <si>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</si>
  <si>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</si>
  <si>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</si>
  <si>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</si>
  <si>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</si>
  <si>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</si>
  <si>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</si>
  <si>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</si>
  <si>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</si>
  <si>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</si>
  <si>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</si>
  <si>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</si>
  <si>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</si>
  <si>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</si>
  <si>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</si>
  <si>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</si>
  <si>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</si>
  <si>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</si>
  <si>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</si>
  <si>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</si>
  <si>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</si>
  <si>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</si>
  <si>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</si>
  <si>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</si>
  <si>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</si>
  <si>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</si>
  <si>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</si>
  <si>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</si>
  <si>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</si>
  <si>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</si>
  <si>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</si>
  <si>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</si>
  <si>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</si>
  <si>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</si>
  <si>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</si>
  <si>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</si>
  <si>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</si>
  <si>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</si>
  <si>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</si>
  <si>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</si>
  <si>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</si>
  <si>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</si>
  <si>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</si>
  <si>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</si>
  <si>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</si>
  <si>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</si>
  <si>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</si>
  <si>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</si>
  <si>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</si>
  <si>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</si>
  <si>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</si>
  <si>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</si>
  <si>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</si>
  <si>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</si>
  <si>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</si>
  <si>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</si>
  <si>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</si>
  <si>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</si>
  <si>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</si>
  <si>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</si>
  <si>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</si>
  <si>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</si>
  <si>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</si>
  <si>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</si>
  <si>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</si>
  <si>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</si>
  <si>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</si>
  <si>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</si>
  <si>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</si>
  <si>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</si>
  <si>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</si>
  <si>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</si>
  <si>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</si>
  <si>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</si>
  <si>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</si>
  <si>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</si>
  <si>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</si>
  <si>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</si>
  <si>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</si>
  <si>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</si>
  <si>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</si>
  <si>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</si>
  <si>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</si>
  <si>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</si>
  <si>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</si>
  <si>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</si>
  <si>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</si>
  <si>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</si>
  <si>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</si>
  <si>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</si>
  <si>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</si>
  <si>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</si>
  <si>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</si>
  <si>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</si>
  <si>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</si>
  <si>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</si>
  <si>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</si>
  <si>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</si>
  <si>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</si>
  <si>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</si>
  <si>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</si>
  <si>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</si>
  <si>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</si>
  <si>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</si>
  <si>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</si>
  <si>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</si>
  <si>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</si>
  <si>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</si>
  <si>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</si>
  <si>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</si>
  <si>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</si>
  <si>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</si>
  <si>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</si>
  <si>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</si>
  <si>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</si>
  <si>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</si>
  <si>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</si>
  <si>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</si>
  <si>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</si>
  <si>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</si>
  <si>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</si>
  <si>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</si>
  <si>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</si>
  <si>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</si>
  <si>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</si>
  <si>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</si>
  <si>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</si>
  <si>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</si>
  <si>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</si>
  <si>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</si>
  <si>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</si>
  <si>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</si>
  <si>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</si>
  <si>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</si>
  <si>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</si>
  <si>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</si>
  <si>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</si>
  <si>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</si>
  <si>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</si>
  <si>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</si>
  <si>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</si>
  <si>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</si>
  <si>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</si>
  <si>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</si>
  <si>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</si>
  <si>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</si>
  <si>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</si>
  <si>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</si>
  <si>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</si>
  <si>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</si>
  <si>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</si>
  <si>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</si>
  <si>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</si>
  <si>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</si>
  <si>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</si>
  <si>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</si>
  <si>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</si>
  <si>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</si>
  <si>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</si>
  <si>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</si>
  <si>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</si>
  <si>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</si>
  <si>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</si>
  <si>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</si>
  <si>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</si>
  <si>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</si>
  <si>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</si>
  <si>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</si>
  <si>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</si>
  <si>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</si>
  <si>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</si>
  <si>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</si>
  <si>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</si>
  <si>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</si>
  <si>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</si>
  <si>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</si>
  <si>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</si>
  <si>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</si>
  <si>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</si>
  <si>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</si>
  <si>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</si>
  <si>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</si>
  <si>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</si>
  <si>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</si>
  <si>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</si>
  <si>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</si>
  <si>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</si>
  <si>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</si>
  <si>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</si>
  <si>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</si>
  <si>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</si>
  <si>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</si>
  <si>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</si>
  <si>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</si>
  <si>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</si>
  <si>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</si>
  <si>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</si>
  <si>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</si>
  <si>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</si>
  <si>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</si>
  <si>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</si>
  <si>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</si>
  <si>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</si>
  <si>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</si>
  <si>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</si>
  <si>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</si>
  <si>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</si>
  <si>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</si>
  <si>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</si>
  <si>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</si>
  <si>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</si>
  <si>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</si>
  <si>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</si>
  <si>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</si>
  <si>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</si>
  <si>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</si>
  <si>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</si>
  <si>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</si>
  <si>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</si>
  <si>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</si>
  <si>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</si>
  <si>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</si>
  <si>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</si>
  <si>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</si>
  <si>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</si>
  <si>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</si>
  <si>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</si>
  <si>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</si>
  <si>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</si>
  <si>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</si>
  <si>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</si>
  <si>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</si>
  <si>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</si>
  <si>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</si>
  <si>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</si>
  <si>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</si>
  <si>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</si>
  <si>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</si>
  <si>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</si>
  <si>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</si>
  <si>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</si>
  <si>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</si>
  <si>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</si>
  <si>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</si>
  <si>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</si>
  <si>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</si>
  <si>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</si>
  <si>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</si>
  <si>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</si>
  <si>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</si>
  <si>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</si>
  <si>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</si>
  <si>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</si>
  <si>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</si>
  <si>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</si>
  <si>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</si>
  <si>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</si>
  <si>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</si>
  <si>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</si>
  <si>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</si>
  <si>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</si>
  <si>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</si>
  <si>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</si>
  <si>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</si>
  <si>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</si>
  <si>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</si>
  <si>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</si>
  <si>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</si>
  <si>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</si>
  <si>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</si>
  <si>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</si>
  <si>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</si>
  <si>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</si>
  <si>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</si>
  <si>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</si>
  <si>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</si>
  <si>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</si>
  <si>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</si>
  <si>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</si>
  <si>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</si>
  <si>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</si>
  <si>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</si>
  <si>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</si>
  <si>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</si>
  <si>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</si>
  <si>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</si>
  <si>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</si>
  <si>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</si>
  <si>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</si>
  <si>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</si>
  <si>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</si>
  <si>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</si>
  <si>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</si>
  <si>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</si>
  <si>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</si>
  <si>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</si>
  <si>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</si>
  <si>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</si>
  <si>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</si>
  <si>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</si>
  <si>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</si>
  <si>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</si>
  <si>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</si>
  <si>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</si>
  <si>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</si>
  <si>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</si>
  <si>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</si>
  <si>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</si>
  <si>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</si>
  <si>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</si>
  <si>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</si>
  <si>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</si>
  <si>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</si>
  <si>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</si>
  <si>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</si>
  <si>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</si>
  <si>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</si>
  <si>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</si>
  <si>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</si>
  <si>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</si>
  <si>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</si>
  <si>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</si>
  <si>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</si>
  <si>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</si>
  <si>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</si>
  <si>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</si>
  <si>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</si>
  <si>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</si>
  <si>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</si>
  <si>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</si>
  <si>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</si>
  <si>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</si>
  <si>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</si>
  <si>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</si>
  <si>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</si>
  <si>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</si>
  <si>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</si>
  <si>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</si>
  <si>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</si>
  <si>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</si>
  <si>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</si>
  <si>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</si>
  <si>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</si>
  <si>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</si>
  <si>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</si>
  <si>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</si>
  <si>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</si>
  <si>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</si>
  <si>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</si>
  <si>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</si>
  <si>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</si>
  <si>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</si>
  <si>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</si>
  <si>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</si>
  <si>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</si>
  <si>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</si>
  <si>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</si>
  <si>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</si>
  <si>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</si>
  <si>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</si>
  <si>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</si>
  <si>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</si>
  <si>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</si>
  <si>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</si>
  <si>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</si>
  <si>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</si>
  <si>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</si>
  <si>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</si>
  <si>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</si>
  <si>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</si>
  <si>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</si>
  <si>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</si>
  <si>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</si>
  <si>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</si>
  <si>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</si>
  <si>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</si>
  <si>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</si>
  <si>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</si>
  <si>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</si>
  <si>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</si>
  <si>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</si>
  <si>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</si>
  <si>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</si>
  <si>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</si>
  <si>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</si>
  <si>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</si>
  <si>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</si>
  <si>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</si>
  <si>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</si>
  <si>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</si>
  <si>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</si>
  <si>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</si>
  <si>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</si>
  <si>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</si>
  <si>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</si>
  <si>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</si>
  <si>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</si>
  <si>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</si>
  <si>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</si>
  <si>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</si>
  <si>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</si>
  <si>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</si>
  <si>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</si>
  <si>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</si>
  <si>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</si>
  <si>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</si>
  <si>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</si>
  <si>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</si>
  <si>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</si>
  <si>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</si>
  <si>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</si>
  <si>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</si>
  <si>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</si>
  <si>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</si>
  <si>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</si>
  <si>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</si>
  <si>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</si>
  <si>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</si>
  <si>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</si>
  <si>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</si>
  <si>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</si>
  <si>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</si>
  <si>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</si>
  <si>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</si>
  <si>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</si>
  <si>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</si>
  <si>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</si>
  <si>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</si>
  <si>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</si>
  <si>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</si>
  <si>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</si>
  <si>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</si>
  <si>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</si>
  <si>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</si>
  <si>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</si>
  <si>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</si>
  <si>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</si>
  <si>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</si>
  <si>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</si>
  <si>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</si>
  <si>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</si>
  <si>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</si>
  <si>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</si>
  <si>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</si>
  <si>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</si>
  <si>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</si>
  <si>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</si>
  <si>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</si>
  <si>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</si>
  <si>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</si>
  <si>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</si>
  <si>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</si>
  <si>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</si>
  <si>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</si>
  <si>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</si>
  <si>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</si>
  <si>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</si>
  <si>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</si>
  <si>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</si>
  <si>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</si>
  <si>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</si>
  <si>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</si>
  <si>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</si>
  <si>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</si>
  <si>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</si>
  <si>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</si>
  <si>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</si>
  <si>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</si>
  <si>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</si>
  <si>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</si>
  <si>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</si>
  <si>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</si>
  <si>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</si>
  <si>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</si>
  <si>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</si>
  <si>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</si>
  <si>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</si>
  <si>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</si>
  <si>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</si>
  <si>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</si>
  <si>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</si>
  <si>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</si>
  <si>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</si>
  <si>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</si>
  <si>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</si>
  <si>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</si>
  <si>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</si>
  <si>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</si>
  <si>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</si>
  <si>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</si>
  <si>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</si>
  <si>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</si>
  <si>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</si>
  <si>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</si>
  <si>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</si>
  <si>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</si>
  <si>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</si>
  <si>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</si>
  <si>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</si>
  <si>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</si>
  <si>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</si>
  <si>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</si>
  <si>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</si>
  <si>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</si>
  <si>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</si>
  <si>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</si>
  <si>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</si>
  <si>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</si>
  <si>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</si>
  <si>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</si>
  <si>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</si>
  <si>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</si>
  <si>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</si>
  <si>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</si>
  <si>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</si>
  <si>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</si>
  <si>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</si>
  <si>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</si>
  <si>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</si>
  <si>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</si>
  <si>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</si>
  <si>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</si>
  <si>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</si>
  <si>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</si>
  <si>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</si>
  <si>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</si>
  <si>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</si>
  <si>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</si>
  <si>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</si>
  <si>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</si>
  <si>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</si>
  <si>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</si>
  <si>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</si>
  <si>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</si>
  <si>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</si>
  <si>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</si>
  <si>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</si>
  <si>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</si>
  <si>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</si>
  <si>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</si>
  <si>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</si>
  <si>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</si>
  <si>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</si>
  <si>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</si>
  <si>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</si>
  <si>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</si>
  <si>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</si>
  <si>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</si>
  <si>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</si>
  <si>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</si>
  <si>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</si>
  <si>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</si>
  <si>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</si>
  <si>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</si>
  <si>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</si>
  <si>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</si>
  <si>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</si>
  <si>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</si>
  <si>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</si>
  <si>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</si>
  <si>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</si>
  <si>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</si>
  <si>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</si>
  <si>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</si>
  <si>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</si>
  <si>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</si>
  <si>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</si>
  <si>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</si>
  <si>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</si>
  <si>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</si>
  <si>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</si>
  <si>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</si>
  <si>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</si>
  <si>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</si>
  <si>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</si>
  <si>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</si>
  <si>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</si>
  <si>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</si>
  <si>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</si>
  <si>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</si>
  <si>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</si>
  <si>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</si>
  <si>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</si>
  <si>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</si>
  <si>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</si>
  <si>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</si>
  <si>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</si>
  <si>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</si>
  <si>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</si>
  <si>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</si>
  <si>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</si>
  <si>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</si>
  <si>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</si>
  <si>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</si>
  <si>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</si>
  <si>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</si>
  <si>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</si>
  <si>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</si>
  <si>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</si>
  <si>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</si>
  <si>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</si>
  <si>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</si>
  <si>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</si>
  <si>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</si>
  <si>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</si>
  <si>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</si>
  <si>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</si>
  <si>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</si>
  <si>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</si>
  <si>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</si>
  <si>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</si>
  <si>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</si>
  <si>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</si>
  <si>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</si>
  <si>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</si>
  <si>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</si>
  <si>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</si>
  <si>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</si>
  <si>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</si>
  <si>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</si>
  <si>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</si>
  <si>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</si>
  <si>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</si>
  <si>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</si>
  <si>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</si>
  <si>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</si>
  <si>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</si>
  <si>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</si>
  <si>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</si>
  <si>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</si>
  <si>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</si>
  <si>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</si>
  <si>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</si>
  <si>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</si>
  <si>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</si>
  <si>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</si>
  <si>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</si>
  <si>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</si>
  <si>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</si>
  <si>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</si>
  <si>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</si>
  <si>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</si>
  <si>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</si>
  <si>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</si>
  <si>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</si>
  <si>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</si>
  <si>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</si>
  <si>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</si>
  <si>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</si>
  <si>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</si>
  <si>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</si>
  <si>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</si>
  <si>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</si>
  <si>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</si>
  <si>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</si>
  <si>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</si>
  <si>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</si>
  <si>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</si>
  <si>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</si>
  <si>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</si>
  <si>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</si>
  <si>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</si>
  <si>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</si>
  <si>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</si>
  <si>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</si>
  <si>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</si>
  <si>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</si>
  <si>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</si>
  <si>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</si>
  <si>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</si>
  <si>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</si>
  <si>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</si>
  <si>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</si>
  <si>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</si>
  <si>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</si>
  <si>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</si>
  <si>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</si>
  <si>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</si>
  <si>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</si>
  <si>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</si>
  <si>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</si>
  <si>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</si>
  <si>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</si>
  <si>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</si>
  <si>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</si>
  <si>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</si>
  <si>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</si>
  <si>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</si>
  <si>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</si>
  <si>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</si>
  <si>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</si>
  <si>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</si>
  <si>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</si>
  <si>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</si>
  <si>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</si>
  <si>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</si>
  <si>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</si>
  <si>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</si>
  <si>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</si>
  <si>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</si>
  <si>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</si>
  <si>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</si>
  <si>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</si>
  <si>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</si>
  <si>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</si>
  <si>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</si>
  <si>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</si>
  <si>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</si>
  <si>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</si>
  <si>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</si>
  <si>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</si>
  <si>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</si>
  <si>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</si>
  <si>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</si>
  <si>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</si>
  <si>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</si>
  <si>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</si>
  <si>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</si>
  <si>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</si>
  <si>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</si>
  <si>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</si>
  <si>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</si>
  <si>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</si>
  <si>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</si>
  <si>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</si>
  <si>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</si>
  <si>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</si>
  <si>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</si>
  <si>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</si>
  <si>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</si>
  <si>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</si>
  <si>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</si>
  <si>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</si>
  <si>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</si>
  <si>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</si>
  <si>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</si>
  <si>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</si>
  <si>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</si>
  <si>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</si>
  <si>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</si>
  <si>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</si>
  <si>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</si>
  <si>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</si>
  <si>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</si>
  <si>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</si>
  <si>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</si>
  <si>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</si>
  <si>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</si>
  <si>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</si>
  <si>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</si>
  <si>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</si>
  <si>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</si>
  <si>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</si>
  <si>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</si>
  <si>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</si>
  <si>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</si>
  <si>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</si>
  <si>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</si>
  <si>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</si>
  <si>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</si>
  <si>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</si>
  <si>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</si>
  <si>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</si>
  <si>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</si>
  <si>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</si>
  <si>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</si>
  <si>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</si>
  <si>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</si>
  <si>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</si>
  <si>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</si>
  <si>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</si>
  <si>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</si>
  <si>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</si>
  <si>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</si>
  <si>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</si>
  <si>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</si>
  <si>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</si>
  <si>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</si>
  <si>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</si>
  <si>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</si>
  <si>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</si>
  <si>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</si>
  <si>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</si>
  <si>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</si>
  <si>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</si>
  <si>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</si>
  <si>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</si>
  <si>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</si>
  <si>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</si>
  <si>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</si>
  <si>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</si>
  <si>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</si>
  <si>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</si>
  <si>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</si>
  <si>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</si>
  <si>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</si>
  <si>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</si>
  <si>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</si>
  <si>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</si>
  <si>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</si>
  <si>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</si>
  <si>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</si>
  <si>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</si>
  <si>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</si>
  <si>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</si>
  <si>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</si>
  <si>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</si>
  <si>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</si>
  <si>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</si>
  <si>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</si>
  <si>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</si>
  <si>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</si>
  <si>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</si>
  <si>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</si>
  <si>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</si>
  <si>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</si>
  <si>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</si>
  <si>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</si>
  <si>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</si>
  <si>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</si>
  <si>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</si>
  <si>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</si>
  <si>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</si>
  <si>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</si>
  <si>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</si>
  <si>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</si>
  <si>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</si>
  <si>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</si>
  <si>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</si>
  <si>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</si>
  <si>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</si>
  <si>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</si>
  <si>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</si>
  <si>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</si>
  <si>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</si>
  <si>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</si>
  <si>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</si>
  <si>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</si>
  <si>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</si>
  <si>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</si>
  <si>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</si>
  <si>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</si>
  <si>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</si>
  <si>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</si>
  <si>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</si>
  <si>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</si>
  <si>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</si>
  <si>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</si>
  <si>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</si>
  <si>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</si>
  <si>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</si>
  <si>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</si>
  <si>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</si>
  <si>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</si>
  <si>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</si>
  <si>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</si>
  <si>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</si>
  <si>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</si>
  <si>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</si>
  <si>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</si>
  <si>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</si>
  <si>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</si>
  <si>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</si>
  <si>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</si>
  <si>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</si>
  <si>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</si>
  <si>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</si>
  <si>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</si>
  <si>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</si>
  <si>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</si>
  <si>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</si>
  <si>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</si>
  <si>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</si>
  <si>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</si>
  <si>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</si>
  <si>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</si>
  <si>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</si>
  <si>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</si>
  <si>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</si>
  <si>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</si>
  <si>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</si>
  <si>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</si>
  <si>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</si>
  <si>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</si>
  <si>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</si>
  <si>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</si>
  <si>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</si>
  <si>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</si>
  <si>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</si>
  <si>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</si>
  <si>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</si>
  <si>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</si>
  <si>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</si>
  <si>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</si>
  <si>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</si>
  <si>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</si>
  <si>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</si>
  <si>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</si>
  <si>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</si>
  <si>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</si>
  <si>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</si>
  <si>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</si>
  <si>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</si>
  <si>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</si>
  <si>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</si>
  <si>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</si>
  <si>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</si>
  <si>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</si>
  <si>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</si>
  <si>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</si>
  <si>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</si>
  <si>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</si>
  <si>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</si>
  <si>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</si>
  <si>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</si>
  <si>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</si>
  <si>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</si>
  <si>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</si>
  <si>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</si>
  <si>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</si>
  <si>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</si>
  <si>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</si>
  <si>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</si>
  <si>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</si>
  <si>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</si>
  <si>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</si>
  <si>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</si>
  <si>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</si>
  <si>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</si>
  <si>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</si>
  <si>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</si>
  <si>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</si>
  <si>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</si>
  <si>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</si>
  <si>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</si>
  <si>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</si>
  <si>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</si>
  <si>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</si>
  <si>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</si>
  <si>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</si>
  <si>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</si>
  <si>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</si>
  <si>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</si>
  <si>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</si>
  <si>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</si>
  <si>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</si>
  <si>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</si>
  <si>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</si>
  <si>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</si>
  <si>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</si>
  <si>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</si>
  <si>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</si>
  <si>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</si>
  <si>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</si>
  <si>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</si>
  <si>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</si>
  <si>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</si>
  <si>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</si>
  <si>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</si>
  <si>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</si>
  <si>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</si>
  <si>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</si>
  <si>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</si>
  <si>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</si>
  <si>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</si>
  <si>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</si>
  <si>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</si>
  <si>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</si>
  <si>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</si>
  <si>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</si>
  <si>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</si>
  <si>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</si>
  <si>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</si>
  <si>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</si>
  <si>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</si>
  <si>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</si>
  <si>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</si>
  <si>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</si>
  <si>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</si>
  <si>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</si>
  <si>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</si>
  <si>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</si>
  <si>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</si>
  <si>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</si>
  <si>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</si>
  <si>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</si>
  <si>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</si>
  <si>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</si>
  <si>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</si>
  <si>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</si>
  <si>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</si>
  <si>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</si>
  <si>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</si>
  <si>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</si>
  <si>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</si>
  <si>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</si>
  <si>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</si>
  <si>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</si>
  <si>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</si>
  <si>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</si>
  <si>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</si>
  <si>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</si>
  <si>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</si>
  <si>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</si>
  <si>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</si>
  <si>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</si>
  <si>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</si>
  <si>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</si>
  <si>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</si>
  <si>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</si>
  <si>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</si>
  <si>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</si>
  <si>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</si>
  <si>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</si>
  <si>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</si>
  <si>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</si>
  <si>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</si>
  <si>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</si>
  <si>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</si>
  <si>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</si>
  <si>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</si>
  <si>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</si>
  <si>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</si>
  <si>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</si>
  <si>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</si>
  <si>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</si>
  <si>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</si>
  <si>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</si>
  <si>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</si>
  <si>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</si>
  <si>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</si>
  <si>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</si>
  <si>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</si>
  <si>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</si>
  <si>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</si>
  <si>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</si>
  <si>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</si>
  <si>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</si>
  <si>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</si>
  <si>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</si>
  <si>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</si>
  <si>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</si>
  <si>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</si>
  <si>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</si>
  <si>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</si>
  <si>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</si>
  <si>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</si>
  <si>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</si>
  <si>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</si>
  <si>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</si>
  <si>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</si>
  <si>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</si>
  <si>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</si>
  <si>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</si>
  <si>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</si>
  <si>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</si>
  <si>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</si>
  <si>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</si>
  <si>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</si>
  <si>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</si>
  <si>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</si>
  <si>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</si>
  <si>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</si>
  <si>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</si>
  <si>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</si>
  <si>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</si>
  <si>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</si>
  <si>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</si>
  <si>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</si>
  <si>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</si>
  <si>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</si>
  <si>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</si>
  <si>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</si>
  <si>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</si>
  <si>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</si>
  <si>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</si>
  <si>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</si>
  <si>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</si>
  <si>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</si>
  <si>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</si>
  <si>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</si>
  <si>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</si>
  <si>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</si>
  <si>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</si>
  <si>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</si>
  <si>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</si>
  <si>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</si>
  <si>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</si>
  <si>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</si>
  <si>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</si>
  <si>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</si>
  <si>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</si>
  <si>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</si>
  <si>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</si>
  <si>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</si>
  <si>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</si>
  <si>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</si>
  <si>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</si>
  <si>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</si>
  <si>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</si>
  <si>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</si>
  <si>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</si>
  <si>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</si>
  <si>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</si>
  <si>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</si>
  <si>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</si>
  <si>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</si>
  <si>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</si>
  <si>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</si>
  <si>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</si>
  <si>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</si>
  <si>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</si>
  <si>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</si>
  <si>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</si>
  <si>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</si>
  <si>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</si>
  <si>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</si>
  <si>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</si>
  <si>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</si>
  <si>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</si>
  <si>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</si>
  <si>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</si>
  <si>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</si>
  <si>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</si>
  <si>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</si>
  <si>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</si>
  <si>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</si>
  <si>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</si>
  <si>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</si>
  <si>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</si>
  <si>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</si>
  <si>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</si>
  <si>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</si>
  <si>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</si>
  <si>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</si>
  <si>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</si>
  <si>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</si>
  <si>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</si>
  <si>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</si>
  <si>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</si>
  <si>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</si>
  <si>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</si>
  <si>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</si>
  <si>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</si>
  <si>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</si>
  <si>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</si>
  <si>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</si>
  <si>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</si>
  <si>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</si>
  <si>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</si>
  <si>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</si>
  <si>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</si>
  <si>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</si>
  <si>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</si>
  <si>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</si>
  <si>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</si>
  <si>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</si>
  <si>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</si>
  <si>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</si>
  <si>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</si>
  <si>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</si>
  <si>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</si>
  <si>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</si>
  <si>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</si>
  <si>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</si>
  <si>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</si>
  <si>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</si>
  <si>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</si>
  <si>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</si>
  <si>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</si>
  <si>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</si>
  <si>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</si>
  <si>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</si>
  <si>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</si>
  <si>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</si>
  <si>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</si>
  <si>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</si>
  <si>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</si>
  <si>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</si>
  <si>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</si>
  <si>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</si>
  <si>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</si>
  <si>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</si>
  <si>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</si>
  <si>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</si>
  <si>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</si>
  <si>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</si>
  <si>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</si>
  <si>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</si>
  <si>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</si>
  <si>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</si>
  <si>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</si>
  <si>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</si>
  <si>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</si>
  <si>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</si>
  <si>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</si>
  <si>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</si>
  <si>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</si>
  <si>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</si>
  <si>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</si>
  <si>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</si>
  <si>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</si>
  <si>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</si>
  <si>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</si>
  <si>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</si>
  <si>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</si>
  <si>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</si>
  <si>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</si>
  <si>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</si>
  <si>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</si>
  <si>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</si>
  <si>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</si>
  <si>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</si>
  <si>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</si>
  <si>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</si>
  <si>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</si>
  <si>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</si>
  <si>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</si>
  <si>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</si>
  <si>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</si>
  <si>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</si>
  <si>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</si>
  <si>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</si>
  <si>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</si>
  <si>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</si>
  <si>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</si>
  <si>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</si>
  <si>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</si>
  <si>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</si>
  <si>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</si>
  <si>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</si>
  <si>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</si>
  <si>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</si>
  <si>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</si>
  <si>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</si>
  <si>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</si>
  <si>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</si>
  <si>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</si>
  <si>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</si>
  <si>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</si>
  <si>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</si>
  <si>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</si>
  <si>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</si>
  <si>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</si>
  <si>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</si>
  <si>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</si>
  <si>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</si>
  <si>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</si>
  <si>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</si>
  <si>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</si>
  <si>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</si>
  <si>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</si>
  <si>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</si>
  <si>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</si>
  <si>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</si>
  <si>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</si>
  <si>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</si>
  <si>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</si>
  <si>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</si>
  <si>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</si>
  <si>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</si>
  <si>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</si>
  <si>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</si>
  <si>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</si>
  <si>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</si>
  <si>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</si>
  <si>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</si>
  <si>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</si>
  <si>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</si>
  <si>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</si>
  <si>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</si>
  <si>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</si>
  <si>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</si>
  <si>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</si>
  <si>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</si>
  <si>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</si>
  <si>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</si>
  <si>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</si>
  <si>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</si>
  <si>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</si>
  <si>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</si>
  <si>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</si>
  <si>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</si>
  <si>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</si>
  <si>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</si>
  <si>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</si>
  <si>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</si>
  <si>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</si>
  <si>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</si>
  <si>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</si>
  <si>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</si>
  <si>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</si>
  <si>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</si>
  <si>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</si>
  <si>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</si>
  <si>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</si>
  <si>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</si>
  <si>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</si>
  <si>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</si>
  <si>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</si>
  <si>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</si>
  <si>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</si>
  <si>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</si>
  <si>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</si>
  <si>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</si>
  <si>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</si>
  <si>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</si>
  <si>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</si>
  <si>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</si>
  <si>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</si>
  <si>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</si>
  <si>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</si>
  <si>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</si>
  <si>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</si>
  <si>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</si>
  <si>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</si>
  <si>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</si>
  <si>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</si>
  <si>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</si>
  <si>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</si>
  <si>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</si>
  <si>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</si>
  <si>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</si>
  <si>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</si>
  <si>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</si>
  <si>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</si>
  <si>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</si>
  <si>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</si>
  <si>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</si>
  <si>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</si>
  <si>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</si>
  <si>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</si>
  <si>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</si>
  <si>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</si>
  <si>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</si>
  <si>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</si>
  <si>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</si>
  <si>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</si>
  <si>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</si>
  <si>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</si>
  <si>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</si>
  <si>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</si>
  <si>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</si>
  <si>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</si>
  <si>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</si>
  <si>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</si>
  <si>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</si>
  <si>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</si>
  <si>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</si>
  <si>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</si>
  <si>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</si>
  <si>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</si>
  <si>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</si>
  <si>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</si>
  <si>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</si>
  <si>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</si>
  <si>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</si>
  <si>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</si>
  <si>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</si>
  <si>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</si>
  <si>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</si>
  <si>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</si>
  <si>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</si>
  <si>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</si>
  <si>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</si>
  <si>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</si>
  <si>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</si>
  <si>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</si>
  <si>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</si>
  <si>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</si>
  <si>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</si>
  <si>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</si>
  <si>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</si>
  <si>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</si>
  <si>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</si>
  <si>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</si>
  <si>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</si>
  <si>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</si>
  <si>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</si>
  <si>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</si>
  <si>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</si>
  <si>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</si>
  <si>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</si>
  <si>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</si>
  <si>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</si>
  <si>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</si>
  <si>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</si>
  <si>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</si>
  <si>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</si>
  <si>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</si>
  <si>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</si>
  <si>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</si>
  <si>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</si>
  <si>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</si>
  <si>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</si>
  <si>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</si>
  <si>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</si>
  <si>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</si>
  <si>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</si>
  <si>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</si>
  <si>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</si>
  <si>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</si>
  <si>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</si>
  <si>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</si>
  <si>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</si>
  <si>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</si>
  <si>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</si>
  <si>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</si>
  <si>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</si>
  <si>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</si>
  <si>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</si>
  <si>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</si>
  <si>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</si>
  <si>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</si>
  <si>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</si>
  <si>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</si>
  <si>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</si>
  <si>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</si>
  <si>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</si>
  <si>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</si>
  <si>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</si>
  <si>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</si>
  <si>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</si>
  <si>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</si>
  <si>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</si>
  <si>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</si>
  <si>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</si>
  <si>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</si>
  <si>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</si>
  <si>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</si>
  <si>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</si>
  <si>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</si>
  <si>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</si>
  <si>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</si>
  <si>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</si>
  <si>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</si>
  <si>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</si>
  <si>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</si>
  <si>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</si>
  <si>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</si>
  <si>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</si>
  <si>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</si>
  <si>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</si>
  <si>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</si>
  <si>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</si>
  <si>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</si>
  <si>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</si>
  <si>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</si>
  <si>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</si>
  <si>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</si>
  <si>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</si>
  <si>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</si>
  <si>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</si>
  <si>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</si>
  <si>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</si>
  <si>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</si>
  <si>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</si>
  <si>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</si>
  <si>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</si>
  <si>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</si>
  <si>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</si>
  <si>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</si>
  <si>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</si>
  <si>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</si>
  <si>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</si>
  <si>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</si>
  <si>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</si>
  <si>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</si>
  <si>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</si>
  <si>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</si>
  <si>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</si>
  <si>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</si>
  <si>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</si>
  <si>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</si>
  <si>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</si>
  <si>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</si>
  <si>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</si>
  <si>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</si>
  <si>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</si>
  <si>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</si>
  <si>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</si>
  <si>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</si>
  <si>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</si>
  <si>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</si>
  <si>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</si>
  <si>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</si>
  <si>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</si>
  <si>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</si>
  <si>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</si>
  <si>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</si>
  <si>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</si>
  <si>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</si>
  <si>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</si>
  <si>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</si>
  <si>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</si>
  <si>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</si>
  <si>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</si>
  <si>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</si>
  <si>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</si>
  <si>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</si>
  <si>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</si>
  <si>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</si>
  <si>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</si>
  <si>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</si>
  <si>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</si>
  <si>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</si>
  <si>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</si>
  <si>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</si>
  <si>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</si>
  <si>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</si>
  <si>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</si>
  <si>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</si>
  <si>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</si>
  <si>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</si>
  <si>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</si>
  <si>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</si>
  <si>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</si>
  <si>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</si>
  <si>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</si>
  <si>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</si>
  <si>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</si>
  <si>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</si>
  <si>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</si>
  <si>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</si>
  <si>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</si>
  <si>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</si>
  <si>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</si>
  <si>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</si>
  <si>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</si>
  <si>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</si>
  <si>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</si>
  <si>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</si>
  <si>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</si>
  <si>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</si>
  <si>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</si>
  <si>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</si>
  <si>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</si>
  <si>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</si>
  <si>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</si>
  <si>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</si>
  <si>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</si>
  <si>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</si>
  <si>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</si>
  <si>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</si>
  <si>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</si>
  <si>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</si>
  <si>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</si>
  <si>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</si>
  <si>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</si>
  <si>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</si>
  <si>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</si>
  <si>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</si>
  <si>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</si>
  <si>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</si>
  <si>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</si>
  <si>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</si>
  <si>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</si>
  <si>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</si>
  <si>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</si>
  <si>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</si>
  <si>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</si>
  <si>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</si>
  <si>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</si>
  <si>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</si>
  <si>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</si>
  <si>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</si>
  <si>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</si>
  <si>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</si>
  <si>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</si>
  <si>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</si>
  <si>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</si>
  <si>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</si>
  <si>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</si>
  <si>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</si>
  <si>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</si>
  <si>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</si>
  <si>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</si>
  <si>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</si>
  <si>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</si>
  <si>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</si>
  <si>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</si>
  <si>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</si>
  <si>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</si>
  <si>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</si>
  <si>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</si>
  <si>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</si>
  <si>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</si>
  <si>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</si>
  <si>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</si>
  <si>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</si>
  <si>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</si>
  <si>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</si>
  <si>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</si>
  <si>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</si>
  <si>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</si>
  <si>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</si>
  <si>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</si>
  <si>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</si>
  <si>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</si>
  <si>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</si>
  <si>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</si>
  <si>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</si>
  <si>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</si>
  <si>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</si>
  <si>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</si>
  <si>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</si>
  <si>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</si>
  <si>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</si>
  <si>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</si>
  <si>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</si>
  <si>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</si>
  <si>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</si>
  <si>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</si>
  <si>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</si>
  <si>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</si>
  <si>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</si>
  <si>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</si>
  <si>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</si>
  <si>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</si>
  <si>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</si>
  <si>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</si>
  <si>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</si>
  <si>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</si>
  <si>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</si>
  <si>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</si>
  <si>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</si>
  <si>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</si>
  <si>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</si>
  <si>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</si>
  <si>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</si>
  <si>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</si>
  <si>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</si>
  <si>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</si>
  <si>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</si>
  <si>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</si>
  <si>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</si>
  <si>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</si>
  <si>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</si>
  <si>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</si>
  <si>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</si>
  <si>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</si>
  <si>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</si>
  <si>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</si>
  <si>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</si>
  <si>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</si>
  <si>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</si>
  <si>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</si>
  <si>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</si>
  <si>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</si>
  <si>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</si>
  <si>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</si>
  <si>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</si>
  <si>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</si>
  <si>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</si>
  <si>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</si>
  <si>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</si>
  <si>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</si>
  <si>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</si>
  <si>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</si>
  <si>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</si>
  <si>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</si>
  <si>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</si>
  <si>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</si>
  <si>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</si>
  <si>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</si>
  <si>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</si>
  <si>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</si>
  <si>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</si>
  <si>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</si>
  <si>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</si>
  <si>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</si>
  <si>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</si>
  <si>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</si>
  <si>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</si>
  <si>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</si>
  <si>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</si>
  <si>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</si>
  <si>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</si>
  <si>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</si>
  <si>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</si>
  <si>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</si>
  <si>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</si>
  <si>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</si>
  <si>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</si>
  <si>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</si>
  <si>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</si>
  <si>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</si>
  <si>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</si>
  <si>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</si>
  <si>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</si>
  <si>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</si>
  <si>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</si>
  <si>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</si>
  <si>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</si>
  <si>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</si>
  <si>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</si>
  <si>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</si>
  <si>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</si>
  <si>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</si>
  <si>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</si>
  <si>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</si>
  <si>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</si>
  <si>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</si>
  <si>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</si>
  <si>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</si>
  <si>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</si>
  <si>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</si>
  <si>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</si>
  <si>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</si>
  <si>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</si>
  <si>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</si>
  <si>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</si>
  <si>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</si>
  <si>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</si>
  <si>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</si>
  <si>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</si>
  <si>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</si>
  <si>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</si>
  <si>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</si>
  <si>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</si>
  <si>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</si>
  <si>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</si>
  <si>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</si>
  <si>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</si>
  <si>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</si>
  <si>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</si>
  <si>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</si>
  <si>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</si>
  <si>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</si>
  <si>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</si>
  <si>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</si>
  <si>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</si>
  <si>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</si>
  <si>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</si>
  <si>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</si>
  <si>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</si>
  <si>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</si>
  <si>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</si>
  <si>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</si>
  <si>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</si>
  <si>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</si>
  <si>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</si>
  <si>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</si>
  <si>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</si>
  <si>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</si>
  <si>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</si>
  <si>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</si>
  <si>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</si>
  <si>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</si>
  <si>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</si>
  <si>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</si>
  <si>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</si>
  <si>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</si>
  <si>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</si>
  <si>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</si>
  <si>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</si>
  <si>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</si>
  <si>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</si>
  <si>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</si>
  <si>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</si>
  <si>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</si>
  <si>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</si>
  <si>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</si>
  <si>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</si>
  <si>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</si>
  <si>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</si>
  <si>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</si>
  <si>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</si>
  <si>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</si>
  <si>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</si>
  <si>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</si>
  <si>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</si>
  <si>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</si>
  <si>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</si>
  <si>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</si>
  <si>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</si>
  <si>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</si>
  <si>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</si>
  <si>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</si>
  <si>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</si>
  <si>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</si>
  <si>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</si>
  <si>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</si>
  <si>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</si>
  <si>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</si>
  <si>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</si>
  <si>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</si>
  <si>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</si>
  <si>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</si>
  <si>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</si>
  <si>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</si>
  <si>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</si>
  <si>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</si>
  <si>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</si>
  <si>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</si>
  <si>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</si>
  <si>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</si>
  <si>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</si>
  <si>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</si>
  <si>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</si>
  <si>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</si>
  <si>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</si>
  <si>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</si>
  <si>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</si>
  <si>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</si>
  <si>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</si>
  <si>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</si>
  <si>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</si>
  <si>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</si>
  <si>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</si>
  <si>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</si>
  <si>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</si>
  <si>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</si>
  <si>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</si>
  <si>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</si>
  <si>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</si>
  <si>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</si>
  <si>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</si>
  <si>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</si>
  <si>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</si>
  <si>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</si>
  <si>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</si>
  <si>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</si>
  <si>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</si>
  <si>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</si>
  <si>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</si>
  <si>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</si>
  <si>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</si>
  <si>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</si>
  <si>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</si>
  <si>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</si>
  <si>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</si>
  <si>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</si>
  <si>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</si>
  <si>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</si>
  <si>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</si>
  <si>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</si>
  <si>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</si>
  <si>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</si>
  <si>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</si>
  <si>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</si>
  <si>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</si>
  <si>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</si>
  <si>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</si>
  <si>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</si>
  <si>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</si>
  <si>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</si>
  <si>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</si>
  <si>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</si>
  <si>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</si>
  <si>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</si>
  <si>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</si>
  <si>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</si>
  <si>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</si>
  <si>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</si>
  <si>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</si>
  <si>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</si>
  <si>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</si>
  <si>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</si>
  <si>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</si>
  <si>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</si>
  <si>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</si>
  <si>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</si>
  <si>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</si>
  <si>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</si>
  <si>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</si>
  <si>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</si>
  <si>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</si>
  <si>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</si>
  <si>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</si>
  <si>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</si>
  <si>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</si>
  <si>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</si>
  <si>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</si>
  <si>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</si>
  <si>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</si>
  <si>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</si>
  <si>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</si>
  <si>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</si>
  <si>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</si>
  <si>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</si>
  <si>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</si>
  <si>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</si>
  <si>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</si>
  <si>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</si>
  <si>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</si>
  <si>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</si>
  <si>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</si>
  <si>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</si>
  <si>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</si>
  <si>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</si>
  <si>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</si>
  <si>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</si>
  <si>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</si>
  <si>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</si>
  <si>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</si>
  <si>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</si>
  <si>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</si>
  <si>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</si>
  <si>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</si>
  <si>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</si>
  <si>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</si>
  <si>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</si>
  <si>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</si>
  <si>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</si>
  <si>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</si>
  <si>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</si>
  <si>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</si>
  <si>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</si>
  <si>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</si>
  <si>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</si>
  <si>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</si>
  <si>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</si>
  <si>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</si>
  <si>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</si>
  <si>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</si>
  <si>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</si>
  <si>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</si>
  <si>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</si>
  <si>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</si>
  <si>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</si>
  <si>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</si>
  <si>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</si>
  <si>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</si>
  <si>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</si>
  <si>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</si>
  <si>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</si>
  <si>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</si>
  <si>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</si>
  <si>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</si>
  <si>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</si>
  <si>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</si>
  <si>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</si>
  <si>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</si>
  <si>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</si>
  <si>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</si>
  <si>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</si>
  <si>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</si>
  <si>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</si>
  <si>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</si>
  <si>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</si>
  <si>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</si>
  <si>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</si>
  <si>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</si>
  <si>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</si>
  <si>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</si>
  <si>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</si>
  <si>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</si>
  <si>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</si>
  <si>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</si>
  <si>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</si>
  <si>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</si>
  <si>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</si>
  <si>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</si>
  <si>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</si>
  <si>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</si>
  <si>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</si>
  <si>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</si>
  <si>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</si>
  <si>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</si>
  <si>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</si>
  <si>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</si>
  <si>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</si>
  <si>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</si>
  <si>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</si>
  <si>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</si>
  <si>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</si>
  <si>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</si>
  <si>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</si>
  <si>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</si>
  <si>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</si>
  <si>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</si>
  <si>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</si>
  <si>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</si>
  <si>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</si>
  <si>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</si>
  <si>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</si>
  <si>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</si>
  <si>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</si>
  <si>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</si>
  <si>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</si>
  <si>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</si>
  <si>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</si>
  <si>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</si>
  <si>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</si>
  <si>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</si>
  <si>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</si>
  <si>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</si>
  <si>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</si>
  <si>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</si>
  <si>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</si>
  <si>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</si>
  <si>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</si>
  <si>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</si>
  <si>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</si>
  <si>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</si>
  <si>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</si>
  <si>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</si>
  <si>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</si>
  <si>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</si>
  <si>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</si>
  <si>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</si>
  <si>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</si>
  <si>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</si>
  <si>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</si>
  <si>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</si>
  <si>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</si>
  <si>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</si>
  <si>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</si>
  <si>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</si>
  <si>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</si>
  <si>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</si>
  <si>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</si>
  <si>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</si>
  <si>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</si>
  <si>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</si>
  <si>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</si>
  <si>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</si>
  <si>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</si>
  <si>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</si>
  <si>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</si>
  <si>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</si>
  <si>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</si>
  <si>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</si>
  <si>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</si>
  <si>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</si>
  <si>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</si>
  <si>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</si>
  <si>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</si>
  <si>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</si>
  <si>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</si>
  <si>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</si>
  <si>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</si>
  <si>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</si>
  <si>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</si>
  <si>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</si>
  <si>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</si>
  <si>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</si>
  <si>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</si>
  <si>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</si>
  <si>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</si>
  <si>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</si>
  <si>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</si>
  <si>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</si>
  <si>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</si>
  <si>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</si>
  <si>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</si>
  <si>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</si>
  <si>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</si>
  <si>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</si>
  <si>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</si>
  <si>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</si>
  <si>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</si>
  <si>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</si>
  <si>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</si>
  <si>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</si>
  <si>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</si>
  <si>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</si>
  <si>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</si>
  <si>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</si>
  <si>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</si>
  <si>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</si>
  <si>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</si>
  <si>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</si>
  <si>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</si>
  <si>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</si>
  <si>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</si>
  <si>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</si>
  <si>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</si>
  <si>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</si>
  <si>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</si>
  <si>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</si>
  <si>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</si>
  <si>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</si>
  <si>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</si>
  <si>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</si>
  <si>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</si>
  <si>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</si>
  <si>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</si>
  <si>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</si>
  <si>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</si>
  <si>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</si>
  <si>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</si>
  <si>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</si>
  <si>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</si>
  <si>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</si>
  <si>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</si>
  <si>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</si>
  <si>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</si>
  <si>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</si>
  <si>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</si>
  <si>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</si>
  <si>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</si>
  <si>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</si>
  <si>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</si>
  <si>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</si>
  <si>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</si>
  <si>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</si>
  <si>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</si>
  <si>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</si>
  <si>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</si>
  <si>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</si>
  <si>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</si>
  <si>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</si>
  <si>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</si>
  <si>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</si>
  <si>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</si>
  <si>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</si>
  <si>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</si>
  <si>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</si>
  <si>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</si>
  <si>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</si>
  <si>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</si>
  <si>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</si>
  <si>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</si>
  <si>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</si>
  <si>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</si>
  <si>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</si>
  <si>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</si>
  <si>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</si>
  <si>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</si>
  <si>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</si>
  <si>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</si>
  <si>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</si>
  <si>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</si>
  <si>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</si>
  <si>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</si>
  <si>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</si>
  <si>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</si>
  <si>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</si>
  <si>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</si>
  <si>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</si>
  <si>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</si>
  <si>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</si>
  <si>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</si>
  <si>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</si>
  <si>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</si>
  <si>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</si>
  <si>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</si>
  <si>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</si>
  <si>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</si>
  <si>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</si>
  <si>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</si>
  <si>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</si>
  <si>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</si>
  <si>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</si>
  <si>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</si>
  <si>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</si>
  <si>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</si>
  <si>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</si>
  <si>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</si>
  <si>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</si>
  <si>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</si>
  <si>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</si>
  <si>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</si>
  <si>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</si>
  <si>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</si>
  <si>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</si>
  <si>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</si>
  <si>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</si>
  <si>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</si>
  <si>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</si>
  <si>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</si>
  <si>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</si>
  <si>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</si>
  <si>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</si>
  <si>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</si>
  <si>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</si>
  <si>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</si>
  <si>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</si>
  <si>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</si>
  <si>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</si>
  <si>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</si>
  <si>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</si>
  <si>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</si>
  <si>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</si>
  <si>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</si>
  <si>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</si>
  <si>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</si>
  <si>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</si>
  <si>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</si>
  <si>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</si>
  <si>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</si>
  <si>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</si>
  <si>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</si>
  <si>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</si>
  <si>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</si>
  <si>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</si>
  <si>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</si>
  <si>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</si>
  <si>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</si>
  <si>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</si>
  <si>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</si>
  <si>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</si>
  <si>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</si>
  <si>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</si>
  <si>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</si>
  <si>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</si>
  <si>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</si>
  <si>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</si>
  <si>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</si>
  <si>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</si>
  <si>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</si>
  <si>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</si>
  <si>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</si>
  <si>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</si>
  <si>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</si>
  <si>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</si>
  <si>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</si>
  <si>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</si>
  <si>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</si>
  <si>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</si>
  <si>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</si>
  <si>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</si>
  <si>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</si>
  <si>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</si>
  <si>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</si>
  <si>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</si>
  <si>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</si>
  <si>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</si>
  <si>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</si>
  <si>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</si>
  <si>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</si>
  <si>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</si>
  <si>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</si>
  <si>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</si>
  <si>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</si>
  <si>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</si>
  <si>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</si>
  <si>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</si>
  <si>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</si>
  <si>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</si>
  <si>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</si>
  <si>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</si>
  <si>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</si>
  <si>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</si>
  <si>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</si>
  <si>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</si>
  <si>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</si>
  <si>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</si>
  <si>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</si>
  <si>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</si>
  <si>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</si>
  <si>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</si>
  <si>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</si>
  <si>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</si>
  <si>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</si>
  <si>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</si>
  <si>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</si>
  <si>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</si>
  <si>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</si>
  <si>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</si>
  <si>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</si>
  <si>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</si>
  <si>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</si>
  <si>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</si>
  <si>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</si>
  <si>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</si>
  <si>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</si>
  <si>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</si>
  <si>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</si>
  <si>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</si>
  <si>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</si>
  <si>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</si>
  <si>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</si>
  <si>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</si>
  <si>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</si>
  <si>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</si>
  <si>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</si>
  <si>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</si>
  <si>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</si>
  <si>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</si>
  <si>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</si>
  <si>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</si>
  <si>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</si>
  <si>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</si>
  <si>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</si>
  <si>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</si>
  <si>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</si>
  <si>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</si>
  <si>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</si>
  <si>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</si>
  <si>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</si>
  <si>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</si>
  <si>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</si>
  <si>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</si>
  <si>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</si>
  <si>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</si>
  <si>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</si>
  <si>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</si>
  <si>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</si>
  <si>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</si>
  <si>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</si>
  <si>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</si>
  <si>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</si>
  <si>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</si>
  <si>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</si>
  <si>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</si>
  <si>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</si>
  <si>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</si>
  <si>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</si>
  <si>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</si>
  <si>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</si>
  <si>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</si>
  <si>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</si>
  <si>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</si>
  <si>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</si>
  <si>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</si>
  <si>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</si>
  <si>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</si>
  <si>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</si>
  <si>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</si>
  <si>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</si>
  <si>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</si>
  <si>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</si>
  <si>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</si>
  <si>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</si>
  <si>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</si>
  <si>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</si>
  <si>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</si>
  <si>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</si>
  <si>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</si>
  <si>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</si>
  <si>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</si>
  <si>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</si>
  <si>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</si>
  <si>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</si>
  <si>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</si>
  <si>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</si>
  <si>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</si>
  <si>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</si>
  <si>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</si>
  <si>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</si>
  <si>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</si>
  <si>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</si>
  <si>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</si>
  <si>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</si>
  <si>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</si>
  <si>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</si>
  <si>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</si>
  <si>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</si>
  <si>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</si>
  <si>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</si>
  <si>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</si>
  <si>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</si>
  <si>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</si>
  <si>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</si>
  <si>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</si>
  <si>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</si>
  <si>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</si>
  <si>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</si>
  <si>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</si>
  <si>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</si>
  <si>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</si>
  <si>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</si>
  <si>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</si>
  <si>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</si>
  <si>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</si>
  <si>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</si>
  <si>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</si>
  <si>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</si>
  <si>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</si>
  <si>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</si>
  <si>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</si>
  <si>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</si>
  <si>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</si>
  <si>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</si>
  <si>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</si>
  <si>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</si>
  <si>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</si>
  <si>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</si>
  <si>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</si>
  <si>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</si>
  <si>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</si>
  <si>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</si>
  <si>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</si>
  <si>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</si>
  <si>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</si>
  <si>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</si>
  <si>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</si>
  <si>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</si>
  <si>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</si>
  <si>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</si>
  <si>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</si>
  <si>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</si>
  <si>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</si>
  <si>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</si>
  <si>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</si>
  <si>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</si>
  <si>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</si>
  <si>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</si>
  <si>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</si>
  <si>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</si>
  <si>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</si>
  <si>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</si>
  <si>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</si>
  <si>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</si>
  <si>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</si>
  <si>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</si>
  <si>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</si>
  <si>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</si>
  <si>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</si>
  <si>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</si>
  <si>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</si>
  <si>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</si>
  <si>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</si>
  <si>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</si>
  <si>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</si>
  <si>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</si>
  <si>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</si>
  <si>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</si>
  <si>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</si>
  <si>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</si>
  <si>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</si>
  <si>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</si>
  <si>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</si>
  <si>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</si>
  <si>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</si>
  <si>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</si>
  <si>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</si>
  <si>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</si>
  <si>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</si>
  <si>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</si>
  <si>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</si>
  <si>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</si>
  <si>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</si>
  <si>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</si>
  <si>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</si>
  <si>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</si>
  <si>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</si>
  <si>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</si>
  <si>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</si>
  <si>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</si>
  <si>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</si>
  <si>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</si>
  <si>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</si>
  <si>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</si>
  <si>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</si>
  <si>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</si>
  <si>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</si>
  <si>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</si>
  <si>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</si>
  <si>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</si>
  <si>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</si>
  <si>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</si>
  <si>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</si>
  <si>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</si>
  <si>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</si>
  <si>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</si>
  <si>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</si>
  <si>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</si>
  <si>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</si>
  <si>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</si>
  <si>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</si>
  <si>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</si>
  <si>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</si>
  <si>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</si>
  <si>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</si>
  <si>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</si>
  <si>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</si>
  <si>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</si>
  <si>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</si>
  <si>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</si>
  <si>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</si>
  <si>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</si>
  <si>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</si>
  <si>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</si>
  <si>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</si>
  <si>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</si>
  <si>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</si>
  <si>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</si>
  <si>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</si>
  <si>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</si>
  <si>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</si>
  <si>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</si>
  <si>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</si>
  <si>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</si>
  <si>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</si>
  <si>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</si>
  <si>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</si>
  <si>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</si>
  <si>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</si>
  <si>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</si>
  <si>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</si>
  <si>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</si>
  <si>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</si>
  <si>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</si>
  <si>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</si>
  <si>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</si>
  <si>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</si>
  <si>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</si>
  <si>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</si>
  <si>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</si>
  <si>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</si>
  <si>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</si>
  <si>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</si>
  <si>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</si>
  <si>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</si>
  <si>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</si>
  <si>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</si>
  <si>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</si>
  <si>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</si>
  <si>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</si>
  <si>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</si>
  <si>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</si>
  <si>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</si>
  <si>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</si>
  <si>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</si>
  <si>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</si>
  <si>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</si>
  <si>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</si>
  <si>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</si>
  <si>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</si>
  <si>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</si>
  <si>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</si>
  <si>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</si>
  <si>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</si>
  <si>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</si>
  <si>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</si>
  <si>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</si>
  <si>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</si>
  <si>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</si>
  <si>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</si>
  <si>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</si>
  <si>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</si>
  <si>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</si>
  <si>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</si>
  <si>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</si>
  <si>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</si>
  <si>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</si>
  <si>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</si>
  <si>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</si>
  <si>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</si>
  <si>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</si>
  <si>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</si>
  <si>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</si>
  <si>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</si>
  <si>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</si>
  <si>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</si>
  <si>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</si>
  <si>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</si>
  <si>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</si>
  <si>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</si>
  <si>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</si>
  <si>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</si>
  <si>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</si>
  <si>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</si>
  <si>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</si>
  <si>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</si>
  <si>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</si>
  <si>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</si>
  <si>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</si>
  <si>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</si>
  <si>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</si>
  <si>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</si>
  <si>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</si>
  <si>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</si>
  <si>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</si>
  <si>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</si>
  <si>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</si>
  <si>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</si>
  <si>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</si>
  <si>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</si>
  <si>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</si>
  <si>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</si>
  <si>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</si>
  <si>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</si>
  <si>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</si>
  <si>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</si>
  <si>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</si>
  <si>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</si>
  <si>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</si>
  <si>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</si>
  <si>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</si>
  <si>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</si>
  <si>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</si>
  <si>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</si>
  <si>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</si>
  <si>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</si>
  <si>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</si>
  <si>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</si>
  <si>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</si>
  <si>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</si>
  <si>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</si>
  <si>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</si>
  <si>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</si>
  <si>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</si>
  <si>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</si>
  <si>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</si>
  <si>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</si>
  <si>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</si>
  <si>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</si>
  <si>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</si>
  <si>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</si>
  <si>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</si>
  <si>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</si>
  <si>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</si>
  <si>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</si>
  <si>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</si>
  <si>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</si>
  <si>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</si>
  <si>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</si>
  <si>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</si>
  <si>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</si>
  <si>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</si>
  <si>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</si>
  <si>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</si>
  <si>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</si>
  <si>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</si>
  <si>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</si>
  <si>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</si>
  <si>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</si>
  <si>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</si>
  <si>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</si>
  <si>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</si>
  <si>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</si>
  <si>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</si>
  <si>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</si>
  <si>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</si>
  <si>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</si>
  <si>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</si>
  <si>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</si>
  <si>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</si>
  <si>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</si>
  <si>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</si>
  <si>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</si>
  <si>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</si>
  <si>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</si>
  <si>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</si>
  <si>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</si>
  <si>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</si>
  <si>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</si>
  <si>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</si>
  <si>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</si>
  <si>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</si>
  <si>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</si>
  <si>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</si>
  <si>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</si>
  <si>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</si>
  <si>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</si>
  <si>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</si>
  <si>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</si>
  <si>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</si>
  <si>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</si>
  <si>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</si>
  <si>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</si>
  <si>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</si>
  <si>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</si>
  <si>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</si>
  <si>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</si>
  <si>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</si>
  <si>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</si>
  <si>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</si>
  <si>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</si>
  <si>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</si>
  <si>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</si>
  <si>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</si>
  <si>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</si>
  <si>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</si>
  <si>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</si>
  <si>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</si>
  <si>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</si>
  <si>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</si>
  <si>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</si>
  <si>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</si>
  <si>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</si>
  <si>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</si>
  <si>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</si>
  <si>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</si>
  <si>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</si>
  <si>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</si>
  <si>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</si>
  <si>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</si>
  <si>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</si>
  <si>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</si>
  <si>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</si>
  <si>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</si>
  <si>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</si>
  <si>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</si>
  <si>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</si>
  <si>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</si>
  <si>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</si>
  <si>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</si>
  <si>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</si>
  <si>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</si>
  <si>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</si>
  <si>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</si>
  <si>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</si>
  <si>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</si>
  <si>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</si>
  <si>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</si>
  <si>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</si>
  <si>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</si>
  <si>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</si>
  <si>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</si>
  <si>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</si>
  <si>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</si>
  <si>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</si>
  <si>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</si>
  <si>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</si>
  <si>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</si>
  <si>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</si>
  <si>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</si>
  <si>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</si>
  <si>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</si>
  <si>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</si>
  <si>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</si>
  <si>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</si>
  <si>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</si>
  <si>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</si>
  <si>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</si>
  <si>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</si>
  <si>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</si>
  <si>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</si>
  <si>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</si>
  <si>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</si>
  <si>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</si>
  <si>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</si>
  <si>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</si>
  <si>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</si>
  <si>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</si>
  <si>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</si>
  <si>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</si>
  <si>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</si>
  <si>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</si>
  <si>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</si>
  <si>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</si>
  <si>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</si>
  <si>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</si>
  <si>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</si>
  <si>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</si>
  <si>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</si>
  <si>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</si>
  <si>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</si>
  <si>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</si>
  <si>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</si>
  <si>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</si>
  <si>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</si>
  <si>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</si>
  <si>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</si>
  <si>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</si>
  <si>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</si>
  <si>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</si>
  <si>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</si>
  <si>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</si>
  <si>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</si>
  <si>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</si>
  <si>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</si>
  <si>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</si>
  <si>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</si>
  <si>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</si>
  <si>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</si>
  <si>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</si>
  <si>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</si>
  <si>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</si>
  <si>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</si>
  <si>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</si>
  <si>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</si>
  <si>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</si>
  <si>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</si>
  <si>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</si>
  <si>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</si>
  <si>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</si>
  <si>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</si>
  <si>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</si>
  <si>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</si>
  <si>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</si>
  <si>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</si>
  <si>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</si>
  <si>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</si>
  <si>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</si>
  <si>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</si>
  <si>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</si>
  <si>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</si>
  <si>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</si>
  <si>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</si>
  <si>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</si>
  <si>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</si>
  <si>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</si>
  <si>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</si>
  <si>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</si>
  <si>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</si>
  <si>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</si>
  <si>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</si>
  <si>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</si>
  <si>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</si>
  <si>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</si>
  <si>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</si>
  <si>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</si>
  <si>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</si>
  <si>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</si>
  <si>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</si>
  <si>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</si>
  <si>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</si>
  <si>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</si>
  <si>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</si>
  <si>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</si>
  <si>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</si>
  <si>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</si>
  <si>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</si>
  <si>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</si>
  <si>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</si>
  <si>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</si>
  <si>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</si>
  <si>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</si>
  <si>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</si>
  <si>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</si>
  <si>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</si>
  <si>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</si>
  <si>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</si>
  <si>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</si>
  <si>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</si>
  <si>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</si>
  <si>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</si>
  <si>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</si>
  <si>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</si>
  <si>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</si>
  <si>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</si>
  <si>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</si>
  <si>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</si>
  <si>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</si>
  <si>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</si>
  <si>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</si>
  <si>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</si>
  <si>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</si>
  <si>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</si>
  <si>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</si>
  <si>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</si>
  <si>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</si>
  <si>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</si>
  <si>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</si>
  <si>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</si>
  <si>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</si>
  <si>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</si>
  <si>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</si>
  <si>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</si>
  <si>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</si>
  <si>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</si>
  <si>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</si>
  <si>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</si>
  <si>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</si>
  <si>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</si>
  <si>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</si>
  <si>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</si>
  <si>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</si>
  <si>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</si>
  <si>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</si>
  <si>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</si>
  <si>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</si>
  <si>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</si>
  <si>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</si>
  <si>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</si>
  <si>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</si>
  <si>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</si>
  <si>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</si>
  <si>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</si>
  <si>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</si>
  <si>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</si>
  <si>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</si>
  <si>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</si>
  <si>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</si>
  <si>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</si>
  <si>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</si>
  <si>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</si>
  <si>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</si>
  <si>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</si>
  <si>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</si>
  <si>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</si>
  <si>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</si>
  <si>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</si>
  <si>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</si>
  <si>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</si>
  <si>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</si>
  <si>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</si>
  <si>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</si>
  <si>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</si>
  <si>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</si>
  <si>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</si>
  <si>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</si>
  <si>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</si>
  <si>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</si>
  <si>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</si>
  <si>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</si>
  <si>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</si>
  <si>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</si>
  <si>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</si>
  <si>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</si>
  <si>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</si>
  <si>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</si>
  <si>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</si>
  <si>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</si>
  <si>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</si>
  <si>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</si>
  <si>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</si>
  <si>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</si>
  <si>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</si>
  <si>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</si>
  <si>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</si>
  <si>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</si>
  <si>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</si>
  <si>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</si>
  <si>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</si>
  <si>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</si>
  <si>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</si>
  <si>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</si>
  <si>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</si>
  <si>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</si>
  <si>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</si>
  <si>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</si>
  <si>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</si>
  <si>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</si>
  <si>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</si>
  <si>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</si>
  <si>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</si>
  <si>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</si>
  <si>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</si>
  <si>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</si>
  <si>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</si>
  <si>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</si>
  <si>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</si>
  <si>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</si>
  <si>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</si>
  <si>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</si>
  <si>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</si>
  <si>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</si>
  <si>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</si>
  <si>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</si>
  <si>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</si>
  <si>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</si>
  <si>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</si>
  <si>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</si>
  <si>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</si>
  <si>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</si>
  <si>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</si>
  <si>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</si>
  <si>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</si>
  <si>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</si>
  <si>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</si>
  <si>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</si>
  <si>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</si>
  <si>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</si>
  <si>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</si>
  <si>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</si>
  <si>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</si>
  <si>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</si>
  <si>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</si>
  <si>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</si>
  <si>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</si>
  <si>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</si>
  <si>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</si>
  <si>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</si>
  <si>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</si>
  <si>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</si>
  <si>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</si>
  <si>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</si>
  <si>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</si>
  <si>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</si>
  <si>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</si>
  <si>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</si>
  <si>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</si>
  <si>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</si>
  <si>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</si>
  <si>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</si>
  <si>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</si>
  <si>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</si>
  <si>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</si>
  <si>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</si>
  <si>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</si>
  <si>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</si>
  <si>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</si>
  <si>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</si>
  <si>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</si>
  <si>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</si>
  <si>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</si>
  <si>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</si>
  <si>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</si>
  <si>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</si>
  <si>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</si>
  <si>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</si>
  <si>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</si>
  <si>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</si>
  <si>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</si>
  <si>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</si>
  <si>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</si>
  <si>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</si>
  <si>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</si>
  <si>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</si>
  <si>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</si>
  <si>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</si>
  <si>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</si>
  <si>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</si>
  <si>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</si>
  <si>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</si>
  <si>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</si>
  <si>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</si>
  <si>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</si>
  <si>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</si>
  <si>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</si>
  <si>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</si>
  <si>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</si>
  <si>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</si>
  <si>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</si>
  <si>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</si>
  <si>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</si>
  <si>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</si>
  <si>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</si>
  <si>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</si>
  <si>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</si>
  <si>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</si>
  <si>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</si>
  <si>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</si>
  <si>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</si>
  <si>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</si>
  <si>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</si>
  <si>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</si>
  <si>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</si>
  <si>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</si>
  <si>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</si>
  <si>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</si>
  <si>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</si>
  <si>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</si>
  <si>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</si>
  <si>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</si>
  <si>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</si>
  <si>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</si>
  <si>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</si>
  <si>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</si>
  <si>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</si>
  <si>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</si>
  <si>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</si>
  <si>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</si>
  <si>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</si>
  <si>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</si>
  <si>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</si>
  <si>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</si>
  <si>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</si>
  <si>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</si>
  <si>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</si>
  <si>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</si>
  <si>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</si>
  <si>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</si>
  <si>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</si>
  <si>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</si>
  <si>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</si>
  <si>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</si>
  <si>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</si>
  <si>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</si>
  <si>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</si>
  <si>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</si>
  <si>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</si>
  <si>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</si>
  <si>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</si>
  <si>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</si>
  <si>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</si>
  <si>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</si>
  <si>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</si>
  <si>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</si>
  <si>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</si>
  <si>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</si>
  <si>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</si>
  <si>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</si>
  <si>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</si>
  <si>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</si>
  <si>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</si>
  <si>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</si>
  <si>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</si>
  <si>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</si>
  <si>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</si>
  <si>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</si>
  <si>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</si>
  <si>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</si>
  <si>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</si>
  <si>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</si>
  <si>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</si>
  <si>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</si>
  <si>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</si>
  <si>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</si>
  <si>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</si>
  <si>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</si>
  <si>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</si>
  <si>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</si>
  <si>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</si>
  <si>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</si>
  <si>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</si>
  <si>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</si>
  <si>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</si>
  <si>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</si>
  <si>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</si>
  <si>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</si>
  <si>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</si>
  <si>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</si>
  <si>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</si>
  <si>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</si>
  <si>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</si>
  <si>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</si>
  <si>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</si>
  <si>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</si>
  <si>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</si>
  <si>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</si>
  <si>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</si>
  <si>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</si>
  <si>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</si>
  <si>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</si>
  <si>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</si>
  <si>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</si>
  <si>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</si>
  <si>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</si>
  <si>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</si>
  <si>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</si>
  <si>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</si>
  <si>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</si>
  <si>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</si>
  <si>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</si>
  <si>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</si>
  <si>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</si>
  <si>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</si>
  <si>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</si>
  <si>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</si>
  <si>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</si>
  <si>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</si>
  <si>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</si>
  <si>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</si>
  <si>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</si>
  <si>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</si>
  <si>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</si>
  <si>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</si>
  <si>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</si>
  <si>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</si>
  <si>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</si>
  <si>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</si>
  <si>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</si>
  <si>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</si>
  <si>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</si>
  <si>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</si>
  <si>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</si>
  <si>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</si>
  <si>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</si>
  <si>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</si>
  <si>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</si>
  <si>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</si>
  <si>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</si>
  <si>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</si>
  <si>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</si>
  <si>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</si>
  <si>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</si>
  <si>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</si>
  <si>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</si>
  <si>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</si>
  <si>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</si>
  <si>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</si>
  <si>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</si>
  <si>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</si>
  <si>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</si>
  <si>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</si>
  <si>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</si>
  <si>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</si>
  <si>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</si>
  <si>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</si>
  <si>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</si>
  <si>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</si>
  <si>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</si>
  <si>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</si>
  <si>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</si>
  <si>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</si>
  <si>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</si>
  <si>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</si>
  <si>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</si>
  <si>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</si>
  <si>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</si>
  <si>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</si>
  <si>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</si>
  <si>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</si>
  <si>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</si>
  <si>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</si>
  <si>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</si>
  <si>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</si>
  <si>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</si>
  <si>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</si>
  <si>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</si>
  <si>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</si>
  <si>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</si>
  <si>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</si>
  <si>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</si>
  <si>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</si>
  <si>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</si>
  <si>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</si>
  <si>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</si>
  <si>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</si>
  <si>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</si>
  <si>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</si>
  <si>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</si>
  <si>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</si>
  <si>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</si>
  <si>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</si>
  <si>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</si>
  <si>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</si>
  <si>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</si>
  <si>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</si>
  <si>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</si>
  <si>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</si>
  <si>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</si>
  <si>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</si>
  <si>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</si>
  <si>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</si>
  <si>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</si>
  <si>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</si>
  <si>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</si>
  <si>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</si>
  <si>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</si>
  <si>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</si>
  <si>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</si>
  <si>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</si>
  <si>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</si>
  <si>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</si>
  <si>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</si>
  <si>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</si>
  <si>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</si>
  <si>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</si>
  <si>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</si>
  <si>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</si>
  <si>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</si>
  <si>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</si>
  <si>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</si>
  <si>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</si>
  <si>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</si>
  <si>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</si>
  <si>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</si>
  <si>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</si>
  <si>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</si>
  <si>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</si>
  <si>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</si>
  <si>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</si>
  <si>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</si>
  <si>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</si>
  <si>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</si>
  <si>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</si>
  <si>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</si>
  <si>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</si>
  <si>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</si>
  <si>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</si>
  <si>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</si>
  <si>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</si>
  <si>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</si>
  <si>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</si>
  <si>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</si>
  <si>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</si>
  <si>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</si>
  <si>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</si>
  <si>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</si>
  <si>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</si>
  <si>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</si>
  <si>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</si>
  <si>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</si>
  <si>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</si>
  <si>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</si>
  <si>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</si>
  <si>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</si>
  <si>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</si>
  <si>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</si>
  <si>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</si>
  <si>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</si>
  <si>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</si>
  <si>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</si>
  <si>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</si>
  <si>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</si>
  <si>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</si>
  <si>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</si>
  <si>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</si>
  <si>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</si>
  <si>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</si>
  <si>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</si>
  <si>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</si>
  <si>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</si>
  <si>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</si>
  <si>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</si>
  <si>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</si>
  <si>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</si>
  <si>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</si>
  <si>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</si>
  <si>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</si>
  <si>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</si>
  <si>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</si>
  <si>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</si>
  <si>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</si>
  <si>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</si>
  <si>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</si>
  <si>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</si>
  <si>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</si>
  <si>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</si>
  <si>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</si>
  <si>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</si>
  <si>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</si>
  <si>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</si>
  <si>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</si>
  <si>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</si>
  <si>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</si>
  <si>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</si>
  <si>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</si>
  <si>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</si>
  <si>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</si>
  <si>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</si>
  <si>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</si>
  <si>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</si>
  <si>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</si>
  <si>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</si>
  <si>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</si>
  <si>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</si>
  <si>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</si>
  <si>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</si>
  <si>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</si>
  <si>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</si>
  <si>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</si>
  <si>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</si>
  <si>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</si>
  <si>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</si>
  <si>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</si>
  <si>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</si>
  <si>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</si>
  <si>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</si>
  <si>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</si>
  <si>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</si>
  <si>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</si>
  <si>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</si>
  <si>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</si>
  <si>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</si>
  <si>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</si>
  <si>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</si>
  <si>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</si>
  <si>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</si>
  <si>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</si>
  <si>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</si>
  <si>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</si>
  <si>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</si>
  <si>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</si>
  <si>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</si>
  <si>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</si>
  <si>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</si>
  <si>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</si>
  <si>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</si>
  <si>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</si>
  <si>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</si>
  <si>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</si>
  <si>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</si>
  <si>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</si>
  <si>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</si>
  <si>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</si>
  <si>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</si>
  <si>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</si>
  <si>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</si>
  <si>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</si>
  <si>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</si>
  <si>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</si>
  <si>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</si>
  <si>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</si>
  <si>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</si>
  <si>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</si>
  <si>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</si>
  <si>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</si>
  <si>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</si>
  <si>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</si>
  <si>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</si>
  <si>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</si>
  <si>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</si>
  <si>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</si>
  <si>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</si>
  <si>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</si>
  <si>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</si>
  <si>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</si>
  <si>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</si>
  <si>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</si>
  <si>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</si>
  <si>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</si>
  <si>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</si>
  <si>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</si>
  <si>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</si>
  <si>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</si>
  <si>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</si>
  <si>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</si>
  <si>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</si>
  <si>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</si>
  <si>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</si>
  <si>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</si>
  <si>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</si>
  <si>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</si>
  <si>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</si>
  <si>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</si>
  <si>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</si>
  <si>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</si>
  <si>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</si>
  <si>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</si>
  <si>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</si>
  <si>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</si>
  <si>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</si>
  <si>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</si>
  <si>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</si>
  <si>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</si>
  <si>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</si>
  <si>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</si>
  <si>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</si>
  <si>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</si>
  <si>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</si>
  <si>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</si>
  <si>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</si>
  <si>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</si>
  <si>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</si>
  <si>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</si>
  <si>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</si>
  <si>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</si>
  <si>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</si>
  <si>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</si>
  <si>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</si>
  <si>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</si>
  <si>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</si>
  <si>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</si>
  <si>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</si>
  <si>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</si>
  <si>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</si>
  <si>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</si>
  <si>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</si>
  <si>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</si>
  <si>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</si>
  <si>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</si>
  <si>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</si>
  <si>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</si>
  <si>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</si>
  <si>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</si>
  <si>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</si>
  <si>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</si>
  <si>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</si>
  <si>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</si>
  <si>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</si>
  <si>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</si>
  <si>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</si>
  <si>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</si>
  <si>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</si>
  <si>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</si>
  <si>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</si>
  <si>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</si>
  <si>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</si>
  <si>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</si>
  <si>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</si>
  <si>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</si>
  <si>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</si>
  <si>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</si>
  <si>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</si>
  <si>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</si>
  <si>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</si>
  <si>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</si>
  <si>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</si>
  <si>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</si>
  <si>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</si>
  <si>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</si>
  <si>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</si>
  <si>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</si>
  <si>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</si>
  <si>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</si>
  <si>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</si>
  <si>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</si>
  <si>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</si>
  <si>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</si>
  <si>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</si>
  <si>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</si>
  <si>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</si>
  <si>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</si>
  <si>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</si>
  <si>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</si>
  <si>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</si>
  <si>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</si>
  <si>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</si>
  <si>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</si>
  <si>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</si>
  <si>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</si>
  <si>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</si>
  <si>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</si>
  <si>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</si>
  <si>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</si>
  <si>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</si>
  <si>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</si>
  <si>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</si>
  <si>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</si>
  <si>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</si>
  <si>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</si>
  <si>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</si>
  <si>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</si>
  <si>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</si>
  <si>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</si>
  <si>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</si>
  <si>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</si>
  <si>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</si>
  <si>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</si>
  <si>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</si>
  <si>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</si>
  <si>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</si>
  <si>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</si>
  <si>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</si>
  <si>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</si>
  <si>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</si>
  <si>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</si>
  <si>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</si>
  <si>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</si>
  <si>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</si>
  <si>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</si>
  <si>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</si>
  <si>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</si>
  <si>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</si>
  <si>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</si>
  <si>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</si>
  <si>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</si>
  <si>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</si>
  <si>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</si>
  <si>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</si>
  <si>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</si>
  <si>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</si>
  <si>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</si>
  <si>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</si>
  <si>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</si>
  <si>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</si>
  <si>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</si>
  <si>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</si>
  <si>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</si>
  <si>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</si>
  <si>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</si>
  <si>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</si>
  <si>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</si>
  <si>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</si>
  <si>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</si>
  <si>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</si>
  <si>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</si>
  <si>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</si>
  <si>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</si>
  <si>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</si>
  <si>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</si>
  <si>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</si>
  <si>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</si>
  <si>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</si>
  <si>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</si>
  <si>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</si>
  <si>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</si>
  <si>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</si>
  <si>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</si>
  <si>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</si>
  <si>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</si>
  <si>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</si>
  <si>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</si>
  <si>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</si>
  <si>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</si>
  <si>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</si>
  <si>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</si>
  <si>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</si>
  <si>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</si>
  <si>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</si>
  <si>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</si>
  <si>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</si>
  <si>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</si>
  <si>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</si>
  <si>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</si>
  <si>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</si>
  <si>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</si>
  <si>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</si>
  <si>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</si>
  <si>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</si>
  <si>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</si>
  <si>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</si>
  <si>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</si>
  <si>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</si>
  <si>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</si>
  <si>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</si>
  <si>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</si>
  <si>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</si>
  <si>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</si>
  <si>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</si>
  <si>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</si>
  <si>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</si>
  <si>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</si>
  <si>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</si>
  <si>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</si>
  <si>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</si>
  <si>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</si>
  <si>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</si>
  <si>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</si>
  <si>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</si>
  <si>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</si>
  <si>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</si>
  <si>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</si>
  <si>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</si>
  <si>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</si>
  <si>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</si>
  <si>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</si>
  <si>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</si>
  <si>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</si>
  <si>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</si>
  <si>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</si>
  <si>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</si>
  <si>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</si>
  <si>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</si>
  <si>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</si>
  <si>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</si>
  <si>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</si>
  <si>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</si>
  <si>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</si>
  <si>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</si>
  <si>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</si>
  <si>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</si>
  <si>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</si>
  <si>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</si>
  <si>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</si>
  <si>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</si>
  <si>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</si>
  <si>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</si>
  <si>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</si>
  <si>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</si>
  <si>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</si>
  <si>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</si>
  <si>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</si>
  <si>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</si>
  <si>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</si>
  <si>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</si>
  <si>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</si>
  <si>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</si>
  <si>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</si>
  <si>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</si>
  <si>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</si>
  <si>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</si>
  <si>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</si>
  <si>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</si>
  <si>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</si>
  <si>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</si>
  <si>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</si>
  <si>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</si>
  <si>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</si>
  <si>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</si>
  <si>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</si>
  <si>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</si>
  <si>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</si>
  <si>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</si>
  <si>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</si>
  <si>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</si>
  <si>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</si>
  <si>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</si>
  <si>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</si>
  <si>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</si>
  <si>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</si>
  <si>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</si>
  <si>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</si>
  <si>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</si>
  <si>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</si>
  <si>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</si>
  <si>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</si>
  <si>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</si>
  <si>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</si>
  <si>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</si>
  <si>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</si>
  <si>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</si>
  <si>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</si>
  <si>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</si>
  <si>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</si>
  <si>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</si>
  <si>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</si>
  <si>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</si>
  <si>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</si>
  <si>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</si>
  <si>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</si>
  <si>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</si>
  <si>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</si>
  <si>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</si>
  <si>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</si>
  <si>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</si>
  <si>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</si>
  <si>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</si>
  <si>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</si>
  <si>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</si>
  <si>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</si>
  <si>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</si>
  <si>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</si>
  <si>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</si>
  <si>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</si>
  <si>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</si>
  <si>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</si>
  <si>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</si>
  <si>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</si>
  <si>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</si>
  <si>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</si>
  <si>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</si>
  <si>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</si>
  <si>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</si>
  <si>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</si>
  <si>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</si>
  <si>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</si>
  <si>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</si>
  <si>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</si>
  <si>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</si>
  <si>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</si>
  <si>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</si>
  <si>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</si>
  <si>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</si>
  <si>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</si>
  <si>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</si>
  <si>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</si>
  <si>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</si>
  <si>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</si>
  <si>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</si>
  <si>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</si>
  <si>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</si>
  <si>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</si>
  <si>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</si>
  <si>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</si>
  <si>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</si>
  <si>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</si>
  <si>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</si>
  <si>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</si>
  <si>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</si>
  <si>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</si>
  <si>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</si>
  <si>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</si>
  <si>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</si>
  <si>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</si>
  <si>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</si>
  <si>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</si>
  <si>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</si>
  <si>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</si>
  <si>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</si>
  <si>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</si>
  <si>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</si>
  <si>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</si>
  <si>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</si>
  <si>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</si>
  <si>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</si>
  <si>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</si>
  <si>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</si>
  <si>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</si>
  <si>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</si>
  <si>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</si>
  <si>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</si>
  <si>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</si>
  <si>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</si>
  <si>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</si>
  <si>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</si>
  <si>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</si>
  <si>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</si>
  <si>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</si>
  <si>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</si>
  <si>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</si>
  <si>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</si>
  <si>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</si>
  <si>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</si>
  <si>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</si>
  <si>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</si>
  <si>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</si>
  <si>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</si>
  <si>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</si>
  <si>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</si>
  <si>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</si>
  <si>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</si>
  <si>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</si>
  <si>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</si>
  <si>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</si>
  <si>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</si>
  <si>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</si>
  <si>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</si>
  <si>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</si>
  <si>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</si>
  <si>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</si>
  <si>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</si>
  <si>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</si>
  <si>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</si>
  <si>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</si>
  <si>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</si>
  <si>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</si>
  <si>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</si>
  <si>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</si>
  <si>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</si>
  <si>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</si>
  <si>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</si>
  <si>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</si>
  <si>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</si>
  <si>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</si>
  <si>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</si>
  <si>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</si>
  <si>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</si>
  <si>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</si>
  <si>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</si>
  <si>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</si>
  <si>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</si>
  <si>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</si>
  <si>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</si>
  <si>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</si>
  <si>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</si>
  <si>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</si>
  <si>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</si>
  <si>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</si>
  <si>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</si>
  <si>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</si>
  <si>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</si>
  <si>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</si>
  <si>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</si>
  <si>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</si>
  <si>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</si>
  <si>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</si>
  <si>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</si>
  <si>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</si>
  <si>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</si>
  <si>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</si>
  <si>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</si>
  <si>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</si>
  <si>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</si>
  <si>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</si>
  <si>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</si>
  <si>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</si>
  <si>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</si>
  <si>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</si>
  <si>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</si>
  <si>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</si>
  <si>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</si>
  <si>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</si>
  <si>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</si>
  <si>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</si>
  <si>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</si>
  <si>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</si>
  <si>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</si>
  <si>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</si>
  <si>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</si>
  <si>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</si>
  <si>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</si>
  <si>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</si>
  <si>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</si>
  <si>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</si>
  <si>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</si>
  <si>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</si>
  <si>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</si>
  <si>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</si>
  <si>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</si>
  <si>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</si>
  <si>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</si>
  <si>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</si>
  <si>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</si>
  <si>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</si>
  <si>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</si>
  <si>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</si>
  <si>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</si>
  <si>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</si>
  <si>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</si>
  <si>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</si>
  <si>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</si>
  <si>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</si>
  <si>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</si>
  <si>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</si>
  <si>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</si>
  <si>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</si>
  <si>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</si>
  <si>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</si>
  <si>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</si>
  <si>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</si>
  <si>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</si>
  <si>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</si>
  <si>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</si>
  <si>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</si>
  <si>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</si>
  <si>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</si>
  <si>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</si>
  <si>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</si>
  <si>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</si>
  <si>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</si>
  <si>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</si>
  <si>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</si>
  <si>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</si>
  <si>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</si>
  <si>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</si>
  <si>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</si>
  <si>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</si>
  <si>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</si>
  <si>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</si>
  <si>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</si>
  <si>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</si>
  <si>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</si>
  <si>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</si>
  <si>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</si>
  <si>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</si>
  <si>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</si>
  <si>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</si>
  <si>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</si>
  <si>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</si>
  <si>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</si>
  <si>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</si>
  <si>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</si>
  <si>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</si>
  <si>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</si>
  <si>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</si>
  <si>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</si>
  <si>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</si>
  <si>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</si>
  <si>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</si>
  <si>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</si>
  <si>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</si>
  <si>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</si>
  <si>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</si>
  <si>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</si>
  <si>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</si>
  <si>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</si>
  <si>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</si>
  <si>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</si>
  <si>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</si>
  <si>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</si>
  <si>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</si>
  <si>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</si>
  <si>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</si>
  <si>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</si>
  <si>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</si>
  <si>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</si>
  <si>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</si>
  <si>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</si>
  <si>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</si>
  <si>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</si>
  <si>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</si>
  <si>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</si>
  <si>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</si>
  <si>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</si>
  <si>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</si>
  <si>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</si>
  <si>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</si>
  <si>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</si>
  <si>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</si>
  <si>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</si>
  <si>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</si>
  <si>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</si>
  <si>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</si>
  <si>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</si>
  <si>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</si>
  <si>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</si>
  <si>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</si>
  <si>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</si>
  <si>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</si>
  <si>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</si>
  <si>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</si>
  <si>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</si>
  <si>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</si>
  <si>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</si>
  <si>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</si>
  <si>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</si>
  <si>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</si>
  <si>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</si>
  <si>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</si>
  <si>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</si>
  <si>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</si>
  <si>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</si>
  <si>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</si>
  <si>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</si>
  <si>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</si>
  <si>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</si>
  <si>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</si>
  <si>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</si>
  <si>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</si>
  <si>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</si>
  <si>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</si>
  <si>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</si>
  <si>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</si>
  <si>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</si>
  <si>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</si>
  <si>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</si>
  <si>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</si>
  <si>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</si>
  <si>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</si>
  <si>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</si>
  <si>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</si>
  <si>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</si>
  <si>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</si>
  <si>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</si>
  <si>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</si>
  <si>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</si>
  <si>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</si>
  <si>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</si>
  <si>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</si>
  <si>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</si>
  <si>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</si>
  <si>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</si>
  <si>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</si>
  <si>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</si>
  <si>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</si>
  <si>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</si>
  <si>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</si>
  <si>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</si>
  <si>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</si>
  <si>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</si>
  <si>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</si>
  <si>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</si>
  <si>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</si>
  <si>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</si>
  <si>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</si>
  <si>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</si>
  <si>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</si>
  <si>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</si>
  <si>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</si>
  <si>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</si>
  <si>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</si>
  <si>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</si>
  <si>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</si>
  <si>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</si>
  <si>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</si>
  <si>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</si>
  <si>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</si>
  <si>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</si>
  <si>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</si>
  <si>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</si>
  <si>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</si>
  <si>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</si>
  <si>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</si>
  <si>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</si>
  <si>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</si>
  <si>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</si>
  <si>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</si>
  <si>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</si>
  <si>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</si>
  <si>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</si>
  <si>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</si>
  <si>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</si>
  <si>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</si>
  <si>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</si>
  <si>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</si>
  <si>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</si>
  <si>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</si>
  <si>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</si>
  <si>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</si>
  <si>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</si>
  <si>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</si>
  <si>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</si>
  <si>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</si>
  <si>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</si>
  <si>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</si>
  <si>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</si>
  <si>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</si>
  <si>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</si>
  <si>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</si>
  <si>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</si>
  <si>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</si>
  <si>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</si>
  <si>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</si>
  <si>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</si>
  <si>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</si>
  <si>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</si>
  <si>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</si>
  <si>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</si>
  <si>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</si>
  <si>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</si>
  <si>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</si>
  <si>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</si>
  <si>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</si>
  <si>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</si>
  <si>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</si>
  <si>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</si>
  <si>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</si>
  <si>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</si>
  <si>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</si>
  <si>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</si>
  <si>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</si>
  <si>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</si>
  <si>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</si>
  <si>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</si>
  <si>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</si>
  <si>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</si>
  <si>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</si>
  <si>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</si>
  <si>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</si>
  <si>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</si>
  <si>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</si>
  <si>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</si>
  <si>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</si>
  <si>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</si>
  <si>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</si>
  <si>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</si>
  <si>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</si>
  <si>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</si>
  <si>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</si>
  <si>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</si>
  <si>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</si>
  <si>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</si>
  <si>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</si>
  <si>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</si>
  <si>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</si>
  <si>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</si>
  <si>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</si>
  <si>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</si>
  <si>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</si>
  <si>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</si>
  <si>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</si>
  <si>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</si>
  <si>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</si>
  <si>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</si>
  <si>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</si>
  <si>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</si>
  <si>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</si>
  <si>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</si>
  <si>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</si>
  <si>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</si>
  <si>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</si>
  <si>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</si>
  <si>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</si>
  <si>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</si>
  <si>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</si>
  <si>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</si>
  <si>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</si>
  <si>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</si>
  <si>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</si>
  <si>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</si>
  <si>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</si>
  <si>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</si>
  <si>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</si>
  <si>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</si>
  <si>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</si>
  <si>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</si>
  <si>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</si>
  <si>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</si>
  <si>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</si>
  <si>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</si>
  <si>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</si>
  <si>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</si>
  <si>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</si>
  <si>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</si>
  <si>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</si>
  <si>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</si>
  <si>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</si>
  <si>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</si>
  <si>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</si>
  <si>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</si>
  <si>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</si>
  <si>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</si>
  <si>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</si>
  <si>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</si>
  <si>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</si>
  <si>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</si>
  <si>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</si>
  <si>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</si>
  <si>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</si>
  <si>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</si>
  <si>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</si>
  <si>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</si>
  <si>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</si>
  <si>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</si>
  <si>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</si>
  <si>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</si>
  <si>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</si>
  <si>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</si>
  <si>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</si>
  <si>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</si>
  <si>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</si>
  <si>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</si>
  <si>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</si>
  <si>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</si>
  <si>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</si>
  <si>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</si>
  <si>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</si>
  <si>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</si>
  <si>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</si>
  <si>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</si>
  <si>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</si>
  <si>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</si>
  <si>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</si>
  <si>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</si>
  <si>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</si>
  <si>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</si>
  <si>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</si>
  <si>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</si>
  <si>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</si>
  <si>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</si>
  <si>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</si>
  <si>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</si>
  <si>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</si>
  <si>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</si>
  <si>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</si>
  <si>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</si>
  <si>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</si>
  <si>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</si>
  <si>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</si>
  <si>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</si>
  <si>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</si>
  <si>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</si>
  <si>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</si>
  <si>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</si>
  <si>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</si>
  <si>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</si>
  <si>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</si>
  <si>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</si>
  <si>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</si>
  <si>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</si>
  <si>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</si>
  <si>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</si>
  <si>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</si>
  <si>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</si>
  <si>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</si>
  <si>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</si>
  <si>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</si>
  <si>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</si>
  <si>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</si>
  <si>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</si>
  <si>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</si>
  <si>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</si>
  <si>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</si>
  <si>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</si>
  <si>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</si>
  <si>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</si>
  <si>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</si>
  <si>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</si>
  <si>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</si>
  <si>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</si>
  <si>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</si>
  <si>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</si>
  <si>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</si>
  <si>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</si>
  <si>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</si>
  <si>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</si>
  <si>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</si>
  <si>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</si>
  <si>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</si>
  <si>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</si>
  <si>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</si>
  <si>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</si>
  <si>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</si>
  <si>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</si>
  <si>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</si>
  <si>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</si>
  <si>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</si>
  <si>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</si>
  <si>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</si>
  <si>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</si>
  <si>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</si>
  <si>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</si>
  <si>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</si>
  <si>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</si>
  <si>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</si>
  <si>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</si>
  <si>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</si>
  <si>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</si>
  <si>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</si>
  <si>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</si>
  <si>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</si>
  <si>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</si>
  <si>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</si>
  <si>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</si>
  <si>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</si>
  <si>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</si>
  <si>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</si>
  <si>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</si>
  <si>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</si>
  <si>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</si>
  <si>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</si>
  <si>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</si>
  <si>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</si>
  <si>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</si>
  <si>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</si>
  <si>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</si>
  <si>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</si>
  <si>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</si>
  <si>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</si>
  <si>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</si>
  <si>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</si>
  <si>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</si>
  <si>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</si>
  <si>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</si>
  <si>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</si>
  <si>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</si>
  <si>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</si>
  <si>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</si>
  <si>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</si>
  <si>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</si>
  <si>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</si>
  <si>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</si>
  <si>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</si>
  <si>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</si>
  <si>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</si>
  <si>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</si>
  <si>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</si>
  <si>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</si>
  <si>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</si>
  <si>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</si>
  <si>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</si>
  <si>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</si>
  <si>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</si>
  <si>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</si>
  <si>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</si>
  <si>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</si>
  <si>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</si>
  <si>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</si>
  <si>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</si>
  <si>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</si>
  <si>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</si>
  <si>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</si>
  <si>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</si>
  <si>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</si>
  <si>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</si>
  <si>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</si>
  <si>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</si>
  <si>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</si>
  <si>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</si>
  <si>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</si>
  <si>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</si>
  <si>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</si>
  <si>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</si>
  <si>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</si>
  <si>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</si>
  <si>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</si>
  <si>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</si>
  <si>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</si>
  <si>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</si>
  <si>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</si>
  <si>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</si>
  <si>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</si>
  <si>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</si>
  <si>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</si>
  <si>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</si>
  <si>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</si>
  <si>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</si>
  <si>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</si>
  <si>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</si>
  <si>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</si>
  <si>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</si>
  <si>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</si>
  <si>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</si>
  <si>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</si>
  <si>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</si>
  <si>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</si>
  <si>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</si>
  <si>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</si>
  <si>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</si>
  <si>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</si>
  <si>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</si>
  <si>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</si>
  <si>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</si>
  <si>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</si>
  <si>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</si>
  <si>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</si>
  <si>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</si>
  <si>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</si>
  <si>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</si>
  <si>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</si>
  <si>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</si>
  <si>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</si>
  <si>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</si>
  <si>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</si>
  <si>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</si>
  <si>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</si>
  <si>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</si>
  <si>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</si>
  <si>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</si>
  <si>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</si>
  <si>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</si>
  <si>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</si>
  <si>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</si>
  <si>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</si>
  <si>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</si>
  <si>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</si>
  <si>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</si>
  <si>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</si>
  <si>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</si>
  <si>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</si>
  <si>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</si>
  <si>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</si>
  <si>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</si>
  <si>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</si>
  <si>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</si>
  <si>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</si>
  <si>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</si>
  <si>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</si>
  <si>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</si>
  <si>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</si>
  <si>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</si>
  <si>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</si>
  <si>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</si>
  <si>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</si>
  <si>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</si>
  <si>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</si>
  <si>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</si>
  <si>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</si>
  <si>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</si>
  <si>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</si>
  <si>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</si>
  <si>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</si>
  <si>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</si>
  <si>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</si>
  <si>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</si>
  <si>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</si>
  <si>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</si>
  <si>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</si>
  <si>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</si>
  <si>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</si>
  <si>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</si>
  <si>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</si>
  <si>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</si>
  <si>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</si>
  <si>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</si>
  <si>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</si>
  <si>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</si>
  <si>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</si>
  <si>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</si>
  <si>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</si>
  <si>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</si>
  <si>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</si>
  <si>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</si>
  <si>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</si>
  <si>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</si>
  <si>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</si>
  <si>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</si>
  <si>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</si>
  <si>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</si>
  <si>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</si>
  <si>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</si>
  <si>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</si>
  <si>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</si>
  <si>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</si>
  <si>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</si>
  <si>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</si>
  <si>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</si>
  <si>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</si>
  <si>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</si>
  <si>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</si>
  <si>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</si>
  <si>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</si>
  <si>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</si>
  <si>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</si>
  <si>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</si>
  <si>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</si>
  <si>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</si>
  <si>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</si>
  <si>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</si>
  <si>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</si>
  <si>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</si>
  <si>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</si>
  <si>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</si>
  <si>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</si>
  <si>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</si>
  <si>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</si>
  <si>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</si>
  <si>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</si>
  <si>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</si>
  <si>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</si>
  <si>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</si>
  <si>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</si>
  <si>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</si>
  <si>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</si>
  <si>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</si>
  <si>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</si>
  <si>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</si>
  <si>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</si>
  <si>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</si>
  <si>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</si>
  <si>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</si>
  <si>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</si>
  <si>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</si>
  <si>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</si>
  <si>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</si>
  <si>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</si>
  <si>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</si>
  <si>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</si>
  <si>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</si>
  <si>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</si>
  <si>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</si>
  <si>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</si>
  <si>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</si>
  <si>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</si>
  <si>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</si>
  <si>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</si>
  <si>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</si>
  <si>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</si>
  <si>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</si>
  <si>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</si>
  <si>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</si>
  <si>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</si>
  <si>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</si>
  <si>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</si>
  <si>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</si>
  <si>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</si>
  <si>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</si>
  <si>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</si>
  <si>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</si>
  <si>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</si>
  <si>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</si>
  <si>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</si>
  <si>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</si>
  <si>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</si>
  <si>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</si>
  <si>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</si>
  <si>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</si>
  <si>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</si>
  <si>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</si>
  <si>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</si>
  <si>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</si>
  <si>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</si>
  <si>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</si>
  <si>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</si>
  <si>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</si>
  <si>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</si>
  <si>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</si>
  <si>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</si>
  <si>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</si>
  <si>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</si>
  <si>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</si>
  <si>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</si>
  <si>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</si>
  <si>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</si>
  <si>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</si>
  <si>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</si>
  <si>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</si>
  <si>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</si>
  <si>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</si>
  <si>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</si>
  <si>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</si>
  <si>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</si>
  <si>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</si>
  <si>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</si>
  <si>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</si>
  <si>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</si>
  <si>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</si>
  <si>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</si>
  <si>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</si>
  <si>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</si>
  <si>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</si>
  <si>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</si>
  <si>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</si>
  <si>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</si>
  <si>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</si>
  <si>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</si>
  <si>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</si>
  <si>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</si>
  <si>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</si>
  <si>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</si>
  <si>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</si>
  <si>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</si>
  <si>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</si>
  <si>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</si>
  <si>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</si>
  <si>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</si>
  <si>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</si>
  <si>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</si>
  <si>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</si>
  <si>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</si>
  <si>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</si>
  <si>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</si>
  <si>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</si>
  <si>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</si>
  <si>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</si>
  <si>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</si>
  <si>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</si>
  <si>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</si>
  <si>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</si>
  <si>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</si>
  <si>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</si>
  <si>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</si>
  <si>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</si>
  <si>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</si>
  <si>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</si>
  <si>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</si>
  <si>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</si>
  <si>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</si>
  <si>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</si>
  <si>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</si>
  <si>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</si>
  <si>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</si>
  <si>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</si>
  <si>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</si>
  <si>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</si>
  <si>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</si>
  <si>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</si>
  <si>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</si>
  <si>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</si>
  <si>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</si>
  <si>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</si>
  <si>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</si>
  <si>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</si>
  <si>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</si>
  <si>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</si>
  <si>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</si>
  <si>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</si>
  <si>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</si>
  <si>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</si>
  <si>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</si>
  <si>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</si>
  <si>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</si>
  <si>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</si>
  <si>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</si>
  <si>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</si>
  <si>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</si>
  <si>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</si>
  <si>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</si>
  <si>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</si>
  <si>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</si>
  <si>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</si>
  <si>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</si>
  <si>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</si>
  <si>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</si>
  <si>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</si>
  <si>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</si>
  <si>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</si>
  <si>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</si>
  <si>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</si>
  <si>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</si>
  <si>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</si>
  <si>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</si>
  <si>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</si>
  <si>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</si>
  <si>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</si>
  <si>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</si>
  <si>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</si>
  <si>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</si>
  <si>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</si>
  <si>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</si>
  <si>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</si>
  <si>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</si>
  <si>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</si>
  <si>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</si>
  <si>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</si>
  <si>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</si>
  <si>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</si>
  <si>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</si>
  <si>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</si>
  <si>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</si>
  <si>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</si>
  <si>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</si>
  <si>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</si>
  <si>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</si>
  <si>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</si>
  <si>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</si>
  <si>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</si>
  <si>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</si>
  <si>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</si>
  <si>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</si>
  <si>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</si>
  <si>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</si>
  <si>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</si>
  <si>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</si>
  <si>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</si>
  <si>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</si>
  <si>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</si>
  <si>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</si>
  <si>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</si>
  <si>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</si>
  <si>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</si>
  <si>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</si>
  <si>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</si>
  <si>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</si>
  <si>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</si>
  <si>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</si>
  <si>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</si>
  <si>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</si>
  <si>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</si>
  <si>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</si>
  <si>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</si>
  <si>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</si>
  <si>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</si>
  <si>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</si>
  <si>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</si>
  <si>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</si>
  <si>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</si>
  <si>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</si>
  <si>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</si>
  <si>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</si>
  <si>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</si>
  <si>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</si>
  <si>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</si>
  <si>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</si>
  <si>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</si>
  <si>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</si>
  <si>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</si>
  <si>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</si>
  <si>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</si>
  <si>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</si>
  <si>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</si>
  <si>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</si>
  <si>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</si>
  <si>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</si>
  <si>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</si>
  <si>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</si>
  <si>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</si>
  <si>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</si>
  <si>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</si>
  <si>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</si>
  <si>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</si>
  <si>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</si>
  <si>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</si>
  <si>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</si>
  <si>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</si>
  <si>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</si>
  <si>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</si>
  <si>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</si>
  <si>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</si>
  <si>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</si>
  <si>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</si>
  <si>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</si>
  <si>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</si>
  <si>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</si>
  <si>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</si>
  <si>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</si>
  <si>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</si>
  <si>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</si>
  <si>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</si>
  <si>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</si>
  <si>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</si>
  <si>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</si>
  <si>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</si>
  <si>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</si>
  <si>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</si>
  <si>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</si>
  <si>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</si>
  <si>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</si>
  <si>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</si>
  <si>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</si>
  <si>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</si>
  <si>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</si>
  <si>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</si>
  <si>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</si>
  <si>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</si>
  <si>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</si>
  <si>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</si>
  <si>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</si>
  <si>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</si>
  <si>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</si>
  <si>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</si>
  <si>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</si>
  <si>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</si>
  <si>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</si>
  <si>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</si>
  <si>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</si>
  <si>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</si>
  <si>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</si>
  <si>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</si>
  <si>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</si>
  <si>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</si>
  <si>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</si>
  <si>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</si>
  <si>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</si>
  <si>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</si>
  <si>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</si>
  <si>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</si>
  <si>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</si>
  <si>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</si>
  <si>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</si>
  <si>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</si>
  <si>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</si>
  <si>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</si>
  <si>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</si>
  <si>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</si>
  <si>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</si>
  <si>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</si>
  <si>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</si>
  <si>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</si>
  <si>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</si>
  <si>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</si>
  <si>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</si>
  <si>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</si>
  <si>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</si>
  <si>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</si>
  <si>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</si>
  <si>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</si>
  <si>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</si>
  <si>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</si>
  <si>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</si>
  <si>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</si>
  <si>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</si>
  <si>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</si>
  <si>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</si>
  <si>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</si>
  <si>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</si>
  <si>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</si>
  <si>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</si>
  <si>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</si>
  <si>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</si>
  <si>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</si>
  <si>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</si>
  <si>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</si>
  <si>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</si>
  <si>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</si>
  <si>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</si>
  <si>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</si>
  <si>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</si>
  <si>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</si>
  <si>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</si>
  <si>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</si>
  <si>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</si>
  <si>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</si>
  <si>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</si>
  <si>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</si>
  <si>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</si>
  <si>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</si>
  <si>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</si>
  <si>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</si>
  <si>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</si>
  <si>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</si>
  <si>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</si>
  <si>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</si>
  <si>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</si>
  <si>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</si>
  <si>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</si>
  <si>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</si>
  <si>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</si>
  <si>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</si>
  <si>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</si>
  <si>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</si>
  <si>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</si>
  <si>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</si>
  <si>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</si>
  <si>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</si>
  <si>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</si>
  <si>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</si>
  <si>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</si>
  <si>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</si>
  <si>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</si>
  <si>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</si>
  <si>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</si>
  <si>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</si>
  <si>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</si>
  <si>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</si>
  <si>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</si>
  <si>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</si>
  <si>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</si>
  <si>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</si>
  <si>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</si>
  <si>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</si>
  <si>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</si>
  <si>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</si>
  <si>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</si>
  <si>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</si>
  <si>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</si>
  <si>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</si>
  <si>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</si>
  <si>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</si>
  <si>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</si>
  <si>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</si>
  <si>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</si>
  <si>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</si>
  <si>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</si>
  <si>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</si>
  <si>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</si>
  <si>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</si>
  <si>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</si>
  <si>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</si>
  <si>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</si>
  <si>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</si>
  <si>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</si>
  <si>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</si>
  <si>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</si>
  <si>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</si>
  <si>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</si>
  <si>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</si>
  <si>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</si>
  <si>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</si>
  <si>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</si>
  <si>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</si>
  <si>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</si>
  <si>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</si>
  <si>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</si>
  <si>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</si>
  <si>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</si>
  <si>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</si>
  <si>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</si>
  <si>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</si>
  <si>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</si>
  <si>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</si>
  <si>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</si>
  <si>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</si>
  <si>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</si>
  <si>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</si>
  <si>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</si>
  <si>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</si>
  <si>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</si>
  <si>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</si>
  <si>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</si>
  <si>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</si>
  <si>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</si>
  <si>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</si>
  <si>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</si>
  <si>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</si>
  <si>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</si>
  <si>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</si>
  <si>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</si>
  <si>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</si>
  <si>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</si>
  <si>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</si>
  <si>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</si>
  <si>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</si>
  <si>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</si>
  <si>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</si>
  <si>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</si>
  <si>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</si>
  <si>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</si>
  <si>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</si>
  <si>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</si>
  <si>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</si>
  <si>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</si>
  <si>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</si>
  <si>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</si>
  <si>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</si>
  <si>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</si>
  <si>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</si>
  <si>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</si>
  <si>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</si>
  <si>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</si>
  <si>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</si>
  <si>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</si>
  <si>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</si>
  <si>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</si>
  <si>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</si>
  <si>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</si>
  <si>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</si>
  <si>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</si>
  <si>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</si>
  <si>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</si>
  <si>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</si>
  <si>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</si>
  <si>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</si>
  <si>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</si>
  <si>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</si>
  <si>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</si>
  <si>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</si>
  <si>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</si>
  <si>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</si>
  <si>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</si>
  <si>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</si>
  <si>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</si>
  <si>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</si>
  <si>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</si>
  <si>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</si>
  <si>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</si>
  <si>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</si>
  <si>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</si>
  <si>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</si>
  <si>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</si>
  <si>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</si>
  <si>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</si>
  <si>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</si>
  <si>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</si>
  <si>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</si>
  <si>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</si>
  <si>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</si>
  <si>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</si>
  <si>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</si>
  <si>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</si>
  <si>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</si>
  <si>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</si>
  <si>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</si>
  <si>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</si>
  <si>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</si>
  <si>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</si>
  <si>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</si>
  <si>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</si>
  <si>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</si>
  <si>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</si>
  <si>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</si>
  <si>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</si>
  <si>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</si>
  <si>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</si>
  <si>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</si>
  <si>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</si>
  <si>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</si>
  <si>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</si>
  <si>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</si>
  <si>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</si>
  <si>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</si>
  <si>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</si>
  <si>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</si>
  <si>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</si>
  <si>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</si>
  <si>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</si>
  <si>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</si>
  <si>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</si>
  <si>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</si>
  <si>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</si>
  <si>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</si>
  <si>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</si>
  <si>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</si>
  <si>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</si>
  <si>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</si>
  <si>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</si>
  <si>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</si>
  <si>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</si>
  <si>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</si>
  <si>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</si>
  <si>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</si>
  <si>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</si>
  <si>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</si>
  <si>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</si>
  <si>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</si>
  <si>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</si>
  <si>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</si>
  <si>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</si>
  <si>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</si>
  <si>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</si>
  <si>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</si>
  <si>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</si>
  <si>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</si>
  <si>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</si>
  <si>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</si>
  <si>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</si>
  <si>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</si>
  <si>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</si>
  <si>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</si>
  <si>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</si>
  <si>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</si>
  <si>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</si>
  <si>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</si>
  <si>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</si>
  <si>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</si>
  <si>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</si>
  <si>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</si>
  <si>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</si>
  <si>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</si>
  <si>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</si>
  <si>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</si>
  <si>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</si>
  <si>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</si>
  <si>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</si>
  <si>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</si>
  <si>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</si>
  <si>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</si>
  <si>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</si>
  <si>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</si>
  <si>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</si>
  <si>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</si>
  <si>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</si>
  <si>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</si>
  <si>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</si>
  <si>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</si>
  <si>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</si>
  <si>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</si>
  <si>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</si>
  <si>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</si>
  <si>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</si>
  <si>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</si>
  <si>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</si>
  <si>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</si>
  <si>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</si>
  <si>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</si>
  <si>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</si>
  <si>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</si>
  <si>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</si>
  <si>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</si>
  <si>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</si>
  <si>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</si>
  <si>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</si>
  <si>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</si>
  <si>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</si>
  <si>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</si>
  <si>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</si>
  <si>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</si>
  <si>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</si>
  <si>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</si>
  <si>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</si>
  <si>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</si>
  <si>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</si>
  <si>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</si>
  <si>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</si>
  <si>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</si>
  <si>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</si>
  <si>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</si>
  <si>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</si>
  <si>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</si>
  <si>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</si>
  <si>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</si>
  <si>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</si>
  <si>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</si>
  <si>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</si>
  <si>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</si>
  <si>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</si>
  <si>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</si>
  <si>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</si>
  <si>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</si>
  <si>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</si>
  <si>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</si>
  <si>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</si>
  <si>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</si>
  <si>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</si>
  <si>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</si>
  <si>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</si>
  <si>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</si>
  <si>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</si>
  <si>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</si>
  <si>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</si>
  <si>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</si>
  <si>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</si>
  <si>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</si>
  <si>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</si>
  <si>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</si>
  <si>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</si>
  <si>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</si>
  <si>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</si>
  <si>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</si>
  <si>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</si>
  <si>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</si>
  <si>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</si>
  <si>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</si>
  <si>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</si>
  <si>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</si>
  <si>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</si>
  <si>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</si>
  <si>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</si>
  <si>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</si>
  <si>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</si>
  <si>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</si>
  <si>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</si>
  <si>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</si>
  <si>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</si>
  <si>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</si>
  <si>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</si>
  <si>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</si>
  <si>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</si>
  <si>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</si>
  <si>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</si>
  <si>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</si>
  <si>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</si>
  <si>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</si>
  <si>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</si>
  <si>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</si>
  <si>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</si>
  <si>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</si>
  <si>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</si>
  <si>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</si>
  <si>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</si>
  <si>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</si>
  <si>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</si>
  <si>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</si>
  <si>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</si>
  <si>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</si>
  <si>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</si>
  <si>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</si>
  <si>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</si>
  <si>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</si>
  <si>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</si>
  <si>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</si>
  <si>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</si>
  <si>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</si>
  <si>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</si>
  <si>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</si>
  <si>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</si>
  <si>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</si>
  <si>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</si>
  <si>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</si>
  <si>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</si>
  <si>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</si>
  <si>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</si>
  <si>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</si>
  <si>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</si>
  <si>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</si>
  <si>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</si>
  <si>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</si>
  <si>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</si>
  <si>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</si>
  <si>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</si>
  <si>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</si>
  <si>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</si>
  <si>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</si>
  <si>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</si>
  <si>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</si>
  <si>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</si>
  <si>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</si>
  <si>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</si>
  <si>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</si>
  <si>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</si>
  <si>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</si>
  <si>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</si>
  <si>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</si>
  <si>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</si>
  <si>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</si>
  <si>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</si>
  <si>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</si>
  <si>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</si>
  <si>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</si>
  <si>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</si>
  <si>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</si>
  <si>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</si>
  <si>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</si>
  <si>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</si>
  <si>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</si>
  <si>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</si>
  <si>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</si>
  <si>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</si>
  <si>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</si>
  <si>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</si>
  <si>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</si>
  <si>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</si>
  <si>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</si>
  <si>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</si>
  <si>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</si>
  <si>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</si>
  <si>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</si>
  <si>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</si>
  <si>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</si>
  <si>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</si>
  <si>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</si>
  <si>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</si>
  <si>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</si>
  <si>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</si>
  <si>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</si>
  <si>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</si>
  <si>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</si>
  <si>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</si>
  <si>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</si>
  <si>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</si>
  <si>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</si>
  <si>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</si>
  <si>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</si>
  <si>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</si>
  <si>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</si>
  <si>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</si>
  <si>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</si>
  <si>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</si>
  <si>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</si>
  <si>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</si>
  <si>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</si>
  <si>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</si>
  <si>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</si>
  <si>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</si>
  <si>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</si>
  <si>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</si>
  <si>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</si>
  <si>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</si>
  <si>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</si>
  <si>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</si>
  <si>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</si>
  <si>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</si>
  <si>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</si>
  <si>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</si>
  <si>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</si>
  <si>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</si>
  <si>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</si>
  <si>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</si>
  <si>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</si>
  <si>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</si>
  <si>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</si>
  <si>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</si>
  <si>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</si>
  <si>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</si>
  <si>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</si>
  <si>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</si>
  <si>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</si>
  <si>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</si>
  <si>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</si>
  <si>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</si>
  <si>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</si>
  <si>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</si>
  <si>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</si>
  <si>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</si>
  <si>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</si>
  <si>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</si>
  <si>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</si>
  <si>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</si>
  <si>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</si>
  <si>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</si>
  <si>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</si>
  <si>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</si>
  <si>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</si>
  <si>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</si>
  <si>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</si>
  <si>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</si>
  <si>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</si>
  <si>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</si>
  <si>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</si>
  <si>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</si>
  <si>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</si>
  <si>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</si>
  <si>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</si>
  <si>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</si>
  <si>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</si>
  <si>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</si>
  <si>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</si>
  <si>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</si>
  <si>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</si>
  <si>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</si>
  <si>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</si>
  <si>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</si>
  <si>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</si>
  <si>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</si>
  <si>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</si>
  <si>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</si>
  <si>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</si>
  <si>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</si>
  <si>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</si>
  <si>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</si>
  <si>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</si>
  <si>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</si>
  <si>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</si>
  <si>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</si>
  <si>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</si>
  <si>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</si>
  <si>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</si>
  <si>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</si>
  <si>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</si>
  <si>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</si>
  <si>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</si>
  <si>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</si>
  <si>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</si>
  <si>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</si>
  <si>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</si>
  <si>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</si>
  <si>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</si>
  <si>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</si>
  <si>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</si>
  <si>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</si>
  <si>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</si>
  <si>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</si>
  <si>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</si>
  <si>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</si>
  <si>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</si>
  <si>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</si>
  <si>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</si>
  <si>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</si>
  <si>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</si>
  <si>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</si>
  <si>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</si>
  <si>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</si>
  <si>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</si>
  <si>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</si>
  <si>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</si>
  <si>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</si>
  <si>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</si>
  <si>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</si>
  <si>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</si>
  <si>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</si>
  <si>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</si>
  <si>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</si>
  <si>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</si>
  <si>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</si>
  <si>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</si>
  <si>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</si>
  <si>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</si>
  <si>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</si>
  <si>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</si>
  <si>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</si>
  <si>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</si>
  <si>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</si>
  <si>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</si>
  <si>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</si>
  <si>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</si>
  <si>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</si>
  <si>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</si>
  <si>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</si>
  <si>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</si>
  <si>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</si>
  <si>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</si>
  <si>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</si>
  <si>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</si>
  <si>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</si>
  <si>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</si>
  <si>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</si>
  <si>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</si>
  <si>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</si>
  <si>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</si>
  <si>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</si>
  <si>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</si>
  <si>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</si>
  <si>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</si>
  <si>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</si>
  <si>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</si>
  <si>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</si>
  <si>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</si>
  <si>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</si>
  <si>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</si>
  <si>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</si>
  <si>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</si>
  <si>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</si>
  <si>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</si>
  <si>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</si>
  <si>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</si>
  <si>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</si>
  <si>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</si>
  <si>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</si>
  <si>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</si>
  <si>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</si>
  <si>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</si>
  <si>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</si>
  <si>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</si>
  <si>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</si>
  <si>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</si>
  <si>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</si>
  <si>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</si>
  <si>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</si>
  <si>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</si>
  <si>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</si>
  <si>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</si>
  <si>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</si>
  <si>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</si>
  <si>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</si>
  <si>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</si>
  <si>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</si>
  <si>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</si>
  <si>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</si>
  <si>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</si>
  <si>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</si>
  <si>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</si>
  <si>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</si>
  <si>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</si>
  <si>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</si>
  <si>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</si>
  <si>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</si>
  <si>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</si>
  <si>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</si>
  <si>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</si>
  <si>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</si>
  <si>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</si>
  <si>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</si>
  <si>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</si>
  <si>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</si>
  <si>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</si>
  <si>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</si>
  <si>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</si>
  <si>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</si>
  <si>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</si>
  <si>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</si>
  <si>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</si>
  <si>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</si>
  <si>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</si>
  <si>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</si>
  <si>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</si>
  <si>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</si>
  <si>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</si>
  <si>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</si>
  <si>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</si>
  <si>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</si>
  <si>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</si>
  <si>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</si>
  <si>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</si>
  <si>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</si>
  <si>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</si>
  <si>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</si>
  <si>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</si>
  <si>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</si>
  <si>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</si>
  <si>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</si>
  <si>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</si>
  <si>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</si>
  <si>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</si>
  <si>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</si>
  <si>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</si>
  <si>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</si>
  <si>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</si>
  <si>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</si>
  <si>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</si>
  <si>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</si>
  <si>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</si>
  <si>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</si>
  <si>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</si>
  <si>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</si>
  <si>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</si>
  <si>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</si>
  <si>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</si>
  <si>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</si>
  <si>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</si>
  <si>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</si>
  <si>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</si>
  <si>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</si>
  <si>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</si>
  <si>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</si>
  <si>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</si>
  <si>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</si>
  <si>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</si>
  <si>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</si>
  <si>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</si>
  <si>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</si>
  <si>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</si>
  <si>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</si>
  <si>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</si>
  <si>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</si>
  <si>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</si>
  <si>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</si>
  <si>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</si>
  <si>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</si>
  <si>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</si>
  <si>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</si>
  <si>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</si>
  <si>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</si>
  <si>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</si>
  <si>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</si>
  <si>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</si>
  <si>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</si>
  <si>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</si>
  <si>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</si>
  <si>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</si>
  <si>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</si>
  <si>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</si>
  <si>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</si>
  <si>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</si>
  <si>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</si>
  <si>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</si>
  <si>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</si>
  <si>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</si>
  <si>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</si>
  <si>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</si>
  <si>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</si>
  <si>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</si>
  <si>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</si>
  <si>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</si>
  <si>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</si>
  <si>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</si>
  <si>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</si>
  <si>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</si>
  <si>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</si>
  <si>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</si>
  <si>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</si>
  <si>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</si>
  <si>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</si>
  <si>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</si>
  <si>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</si>
  <si>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</si>
  <si>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</si>
  <si>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</si>
  <si>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</si>
  <si>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</si>
  <si>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</si>
  <si>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</si>
  <si>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</si>
  <si>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</si>
  <si>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</si>
  <si>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</si>
  <si>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</si>
  <si>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</si>
  <si>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</si>
  <si>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</si>
  <si>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</si>
  <si>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</si>
  <si>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</si>
  <si>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</si>
  <si>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</si>
  <si>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</si>
  <si>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</si>
  <si>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</si>
  <si>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</si>
  <si>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</si>
  <si>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</si>
  <si>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</si>
  <si>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</si>
  <si>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</si>
  <si>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</si>
  <si>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</si>
  <si>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</si>
  <si>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</si>
  <si>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</si>
  <si>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</si>
  <si>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</si>
  <si>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</si>
  <si>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</si>
  <si>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</si>
  <si>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</si>
  <si>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</si>
  <si>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</si>
  <si>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</si>
  <si>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</si>
  <si>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</si>
  <si>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</si>
  <si>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</si>
  <si>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</si>
  <si>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</si>
  <si>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</si>
  <si>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</si>
  <si>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</si>
  <si>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</si>
  <si>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</si>
  <si>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</si>
  <si>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</si>
  <si>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</si>
  <si>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</si>
  <si>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</si>
  <si>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</si>
  <si>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</si>
  <si>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</si>
  <si>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</si>
  <si>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</si>
  <si>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</si>
  <si>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</si>
  <si>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</si>
  <si>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</si>
  <si>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</si>
  <si>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</si>
  <si>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</si>
  <si>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</si>
  <si>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</si>
  <si>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</si>
  <si>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</si>
  <si>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</si>
  <si>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</si>
  <si>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</si>
  <si>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</si>
  <si>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</si>
  <si>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</si>
  <si>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</si>
  <si>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</si>
  <si>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</si>
  <si>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</si>
  <si>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</si>
  <si>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</si>
  <si>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</si>
  <si>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</si>
  <si>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</si>
  <si>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</si>
  <si>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</si>
  <si>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</si>
  <si>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</si>
  <si>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</si>
  <si>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</si>
  <si>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</si>
  <si>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</si>
  <si>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</si>
  <si>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</si>
  <si>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</si>
  <si>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</si>
  <si>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</si>
  <si>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</si>
  <si>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</si>
  <si>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</si>
  <si>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</si>
  <si>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</si>
  <si>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</si>
  <si>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</si>
  <si>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</si>
  <si>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</si>
  <si>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</si>
  <si>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</si>
  <si>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</si>
  <si>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</si>
  <si>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</si>
  <si>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</si>
  <si>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</si>
  <si>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</si>
  <si>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</si>
  <si>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</si>
  <si>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</si>
  <si>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</si>
  <si>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</si>
  <si>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</si>
  <si>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</si>
  <si>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</si>
  <si>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</si>
  <si>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</si>
  <si>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</si>
  <si>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</si>
  <si>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</si>
  <si>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</si>
  <si>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</si>
  <si>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</si>
  <si>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</si>
  <si>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</si>
  <si>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</si>
  <si>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</si>
  <si>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</si>
  <si>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</si>
  <si>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</si>
  <si>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</si>
  <si>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</si>
  <si>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</si>
  <si>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</si>
  <si>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</si>
  <si>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</si>
  <si>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</si>
  <si>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</si>
  <si>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</si>
  <si>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</si>
  <si>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</si>
  <si>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</si>
  <si>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</si>
  <si>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</si>
  <si>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</si>
  <si>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</si>
  <si>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</si>
  <si>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</si>
  <si>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</si>
  <si>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</si>
  <si>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</si>
  <si>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</si>
  <si>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</si>
  <si>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</si>
  <si>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</si>
  <si>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</si>
  <si>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</si>
  <si>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</si>
  <si>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</si>
  <si>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</si>
  <si>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</si>
  <si>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</si>
  <si>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</si>
  <si>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</si>
  <si>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</si>
  <si>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</si>
  <si>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</si>
  <si>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</si>
  <si>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</si>
  <si>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</si>
  <si>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</si>
  <si>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</si>
  <si>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</si>
  <si>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</si>
  <si>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</si>
  <si>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</si>
  <si>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</si>
  <si>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</si>
  <si>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</si>
  <si>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</si>
  <si>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</si>
  <si>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</si>
  <si>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</si>
  <si>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</si>
  <si>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</si>
  <si>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</si>
  <si>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</si>
  <si>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</si>
  <si>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</si>
  <si>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</si>
  <si>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</si>
  <si>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</si>
  <si>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</si>
  <si>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</si>
  <si>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</si>
  <si>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</si>
  <si>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</si>
  <si>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</si>
  <si>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</si>
  <si>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</si>
  <si>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</si>
  <si>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</si>
  <si>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</si>
  <si>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</si>
  <si>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</si>
  <si>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</si>
  <si>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</si>
  <si>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</si>
  <si>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</si>
  <si>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</si>
  <si>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</si>
  <si>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</si>
  <si>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</si>
  <si>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</si>
  <si>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</si>
  <si>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</si>
  <si>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</si>
  <si>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</si>
  <si>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</si>
  <si>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</si>
  <si>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</si>
  <si>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</si>
  <si>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</si>
  <si>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</si>
  <si>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</si>
  <si>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</si>
  <si>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</si>
  <si>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</si>
  <si>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</si>
  <si>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</si>
  <si>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</si>
  <si>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</si>
  <si>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</si>
  <si>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</si>
  <si>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</si>
  <si>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</si>
  <si>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</si>
  <si>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</si>
  <si>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</si>
  <si>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</si>
  <si>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</si>
  <si>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</si>
  <si>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</si>
  <si>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</si>
  <si>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</si>
  <si>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</si>
  <si>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</si>
  <si>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</si>
  <si>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</si>
  <si>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</si>
  <si>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</si>
  <si>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</si>
  <si>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</si>
  <si>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</si>
  <si>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</si>
  <si>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</si>
  <si>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</si>
  <si>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</si>
  <si>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</si>
  <si>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</si>
  <si>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</si>
  <si>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</si>
  <si>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</si>
  <si>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</si>
  <si>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</si>
  <si>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</si>
  <si>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</si>
  <si>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</si>
  <si>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</si>
  <si>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</si>
  <si>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</si>
  <si>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</si>
  <si>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</si>
  <si>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</si>
  <si>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</si>
  <si>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</si>
  <si>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</si>
  <si>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</si>
  <si>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</si>
  <si>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</si>
  <si>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</si>
  <si>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</si>
  <si>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</si>
  <si>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</si>
  <si>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</si>
  <si>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</si>
  <si>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</si>
  <si>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</si>
  <si>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</si>
  <si>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</si>
  <si>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</si>
  <si>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</si>
  <si>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</si>
  <si>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</si>
  <si>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</si>
  <si>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</si>
  <si>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</si>
  <si>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</si>
  <si>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</si>
  <si>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</si>
  <si>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</si>
  <si>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</si>
  <si>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</si>
  <si>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</si>
  <si>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</si>
  <si>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</si>
  <si>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</si>
  <si>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</si>
  <si>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</si>
  <si>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</si>
  <si>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</si>
  <si>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</si>
  <si>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</si>
  <si>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</si>
  <si>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</si>
  <si>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</si>
  <si>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</si>
  <si>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</si>
  <si>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</si>
  <si>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</si>
  <si>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</si>
  <si>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</si>
  <si>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</si>
  <si>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</si>
  <si>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</si>
  <si>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</si>
  <si>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</si>
  <si>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</si>
  <si>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</si>
  <si>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</si>
  <si>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</si>
  <si>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</si>
  <si>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</si>
  <si>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</si>
  <si>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</si>
  <si>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</si>
  <si>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</si>
  <si>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</si>
  <si>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</si>
  <si>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</si>
  <si>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</si>
  <si>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</si>
  <si>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</si>
  <si>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</si>
  <si>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</si>
  <si>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</si>
  <si>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</si>
  <si>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</si>
  <si>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</si>
  <si>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</si>
  <si>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</si>
  <si>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</si>
  <si>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</si>
  <si>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</si>
  <si>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</si>
  <si>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</si>
  <si>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</si>
  <si>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</si>
  <si>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</si>
  <si>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</si>
  <si>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</si>
  <si>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</si>
  <si>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</si>
  <si>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</si>
  <si>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</si>
  <si>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</si>
  <si>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</si>
  <si>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</si>
  <si>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</si>
  <si>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</si>
  <si>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</si>
  <si>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</si>
  <si>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</si>
  <si>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</si>
  <si>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</si>
  <si>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</si>
  <si>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</si>
  <si>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</si>
  <si>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</si>
  <si>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</si>
  <si>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</si>
  <si>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</si>
  <si>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</si>
  <si>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</si>
  <si>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</si>
  <si>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</si>
  <si>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</si>
  <si>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</si>
  <si>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</si>
  <si>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</si>
  <si>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</si>
  <si>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</si>
  <si>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</si>
  <si>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</si>
  <si>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</si>
  <si>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</si>
  <si>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</si>
  <si>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</si>
  <si>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</si>
  <si>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</si>
  <si>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</si>
  <si>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</si>
  <si>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</si>
  <si>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</si>
  <si>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</si>
  <si>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</si>
  <si>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</si>
  <si>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</si>
  <si>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</si>
  <si>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</si>
  <si>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</si>
  <si>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</si>
  <si>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</si>
  <si>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</si>
  <si>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</si>
  <si>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</si>
  <si>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</si>
  <si>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</si>
  <si>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</si>
  <si>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</si>
  <si>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</si>
  <si>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</si>
  <si>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</si>
  <si>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</si>
  <si>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</si>
  <si>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</si>
  <si>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</si>
  <si>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</si>
  <si>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</si>
  <si>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</si>
  <si>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</si>
  <si>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</si>
  <si>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</si>
  <si>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</si>
  <si>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</si>
  <si>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</si>
  <si>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</si>
  <si>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</si>
  <si>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</si>
  <si>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</si>
  <si>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</si>
  <si>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</si>
  <si>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</si>
  <si>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</si>
  <si>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</si>
  <si>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</si>
  <si>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</si>
  <si>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</si>
  <si>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</si>
  <si>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</si>
  <si>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</si>
  <si>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</si>
  <si>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</si>
  <si>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</si>
  <si>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</si>
  <si>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</si>
  <si>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</si>
  <si>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</si>
  <si>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</si>
  <si>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</si>
  <si>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</si>
  <si>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</si>
  <si>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</si>
  <si>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</si>
  <si>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</si>
  <si>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</si>
  <si>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</si>
  <si>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</si>
  <si>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</si>
  <si>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</si>
  <si>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</si>
  <si>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</si>
  <si>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</si>
  <si>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</si>
  <si>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</si>
  <si>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</si>
  <si>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</si>
  <si>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</si>
  <si>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</si>
  <si>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</si>
  <si>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</si>
  <si>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</si>
  <si>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</si>
  <si>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</si>
  <si>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</si>
  <si>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</si>
  <si>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</si>
  <si>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</si>
  <si>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</si>
  <si>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</si>
  <si>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</si>
  <si>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</si>
  <si>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</si>
  <si>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</si>
  <si>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</si>
  <si>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</si>
  <si>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</si>
  <si>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</si>
  <si>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</si>
  <si>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</si>
  <si>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</si>
  <si>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</si>
  <si>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</si>
  <si>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</si>
  <si>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</si>
  <si>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</si>
  <si>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</si>
  <si>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</si>
  <si>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</si>
  <si>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</si>
  <si>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</si>
  <si>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</si>
  <si>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</si>
  <si>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</si>
  <si>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</si>
  <si>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</si>
  <si>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</si>
  <si>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</si>
  <si>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</si>
  <si>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</si>
  <si>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</si>
  <si>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</si>
  <si>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</si>
  <si>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</si>
  <si>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</si>
  <si>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</si>
  <si>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</si>
  <si>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</si>
  <si>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</si>
  <si>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</si>
  <si>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</si>
  <si>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</si>
  <si>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</si>
  <si>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</si>
  <si>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</si>
  <si>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</si>
  <si>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</si>
  <si>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</si>
  <si>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</si>
  <si>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</si>
  <si>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</si>
  <si>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</si>
  <si>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</si>
  <si>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</si>
  <si>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</si>
  <si>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</si>
  <si>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</si>
  <si>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</si>
  <si>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</si>
  <si>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</si>
  <si>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</si>
  <si>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</si>
  <si>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</si>
  <si>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</si>
  <si>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</si>
  <si>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</si>
  <si>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</si>
  <si>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</si>
  <si>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</si>
  <si>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</si>
  <si>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</si>
  <si>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</si>
  <si>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</si>
  <si>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</si>
  <si>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</si>
  <si>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</si>
  <si>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</si>
  <si>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</si>
  <si>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</si>
  <si>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</si>
  <si>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</si>
  <si>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</si>
  <si>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</si>
  <si>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</si>
  <si>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</si>
  <si>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</si>
  <si>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</si>
  <si>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</si>
  <si>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</si>
  <si>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</si>
  <si>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</si>
  <si>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</si>
  <si>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</si>
  <si>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</si>
  <si>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</si>
  <si>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</si>
  <si>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</si>
  <si>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</si>
  <si>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</si>
  <si>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</si>
  <si>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</si>
  <si>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</si>
  <si>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</si>
  <si>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</si>
  <si>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</si>
  <si>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</si>
  <si>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</si>
  <si>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</si>
  <si>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</si>
  <si>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</si>
  <si>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</si>
  <si>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</si>
  <si>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</si>
  <si>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</si>
  <si>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</si>
  <si>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</si>
  <si>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</si>
  <si>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</si>
  <si>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</si>
  <si>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</si>
  <si>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</si>
  <si>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</si>
  <si>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</si>
  <si>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</si>
  <si>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</si>
  <si>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</si>
  <si>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</si>
  <si>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</si>
  <si>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</si>
  <si>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</si>
  <si>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</si>
  <si>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</si>
  <si>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</si>
  <si>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</si>
  <si>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</si>
  <si>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</si>
  <si>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</si>
  <si>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</si>
  <si>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</si>
  <si>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</si>
  <si>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</si>
  <si>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</si>
  <si>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</si>
  <si>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</si>
  <si>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</si>
  <si>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</si>
  <si>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</si>
  <si>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</si>
  <si>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</si>
  <si>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</si>
  <si>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</si>
  <si>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</si>
  <si>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</si>
  <si>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</si>
  <si>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</si>
  <si>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</si>
  <si>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</si>
  <si>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</si>
  <si>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</si>
  <si>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</si>
  <si>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</si>
  <si>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</si>
  <si>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</si>
  <si>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</si>
  <si>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</si>
  <si>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</si>
  <si>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</si>
  <si>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</si>
  <si>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</si>
  <si>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</si>
  <si>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</si>
  <si>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</si>
  <si>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</si>
  <si>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</si>
  <si>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</si>
  <si>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</si>
  <si>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</si>
  <si>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</si>
  <si>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</si>
  <si>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</si>
  <si>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</si>
  <si>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</si>
  <si>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</si>
  <si>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</si>
  <si>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</si>
  <si>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</si>
  <si>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</si>
  <si>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</si>
  <si>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</si>
  <si>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</si>
  <si>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</si>
  <si>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</si>
  <si>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</si>
  <si>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</si>
  <si>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</si>
  <si>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</si>
  <si>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</si>
  <si>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</si>
  <si>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</si>
  <si>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</si>
  <si>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</si>
  <si>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</si>
  <si>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</si>
  <si>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</si>
  <si>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</si>
  <si>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</si>
  <si>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</si>
  <si>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</si>
  <si>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</si>
  <si>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</si>
  <si>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</si>
  <si>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</si>
  <si>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</si>
  <si>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</si>
  <si>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</si>
  <si>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</si>
  <si>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</si>
  <si>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</si>
  <si>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</si>
  <si>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</si>
  <si>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</si>
  <si>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</si>
  <si>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</si>
  <si>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</si>
  <si>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</si>
  <si>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</si>
  <si>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</si>
  <si>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</si>
  <si>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</si>
  <si>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</si>
  <si>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</si>
  <si>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</si>
  <si>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</si>
  <si>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</si>
  <si>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</si>
  <si>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</si>
  <si>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</si>
  <si>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</si>
  <si>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</si>
  <si>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</si>
  <si>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</si>
  <si>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</si>
  <si>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</si>
  <si>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</si>
  <si>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</si>
  <si>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</si>
  <si>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</si>
  <si>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</si>
  <si>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</si>
  <si>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</si>
  <si>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</si>
  <si>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</si>
  <si>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</si>
  <si>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</si>
  <si>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</si>
  <si>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</si>
  <si>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</si>
  <si>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</si>
  <si>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</si>
  <si>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</si>
  <si>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</si>
  <si>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</si>
  <si>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</si>
  <si>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</si>
  <si>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</si>
  <si>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</si>
  <si>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</si>
  <si>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</si>
  <si>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</si>
  <si>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</si>
  <si>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</si>
  <si>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</si>
  <si>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</si>
  <si>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</si>
  <si>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</si>
  <si>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</si>
  <si>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</si>
  <si>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</si>
  <si>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</si>
  <si>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</si>
  <si>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</si>
  <si>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</si>
  <si>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</si>
  <si>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</si>
  <si>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</si>
  <si>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</si>
  <si>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</si>
  <si>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</si>
  <si>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</si>
  <si>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</si>
  <si>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</si>
  <si>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</si>
  <si>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</si>
  <si>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</si>
  <si>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</si>
  <si>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</si>
  <si>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</si>
  <si>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</si>
  <si>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</si>
  <si>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</si>
  <si>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</si>
  <si>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</si>
  <si>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</si>
  <si>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</si>
  <si>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</si>
  <si>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</si>
  <si>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</si>
  <si>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</si>
  <si>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</si>
  <si>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</si>
  <si>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</si>
  <si>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</si>
  <si>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</si>
  <si>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</si>
  <si>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</si>
  <si>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</si>
  <si>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</si>
  <si>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</si>
  <si>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</si>
  <si>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</si>
  <si>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</si>
  <si>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</si>
  <si>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</si>
  <si>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</si>
  <si>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</si>
  <si>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</si>
  <si>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</si>
  <si>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</si>
  <si>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</si>
  <si>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</si>
  <si>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</si>
  <si>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</si>
  <si>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</si>
  <si>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</si>
  <si>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</si>
  <si>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</si>
  <si>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</si>
  <si>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</si>
  <si>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</si>
  <si>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</si>
  <si>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</si>
  <si>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</si>
  <si>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</si>
  <si>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</si>
  <si>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</si>
  <si>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</si>
  <si>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</si>
  <si>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</si>
  <si>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</si>
  <si>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</si>
  <si>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</si>
  <si>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</si>
  <si>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</si>
  <si>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</si>
  <si>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</si>
  <si>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</si>
  <si>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</si>
  <si>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</si>
  <si>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</si>
  <si>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</si>
  <si>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</si>
  <si>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</si>
  <si>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</si>
  <si>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</si>
  <si>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</si>
  <si>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</si>
  <si>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</si>
  <si>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</si>
  <si>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</si>
  <si>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</si>
  <si>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</si>
  <si>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</si>
  <si>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</si>
  <si>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</si>
  <si>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</si>
  <si>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</si>
  <si>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</si>
  <si>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</si>
  <si>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</si>
  <si>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</si>
  <si>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</si>
  <si>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</si>
  <si>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</si>
  <si>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</si>
  <si>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</si>
  <si>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</si>
  <si>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</si>
  <si>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</si>
  <si>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</si>
  <si>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</si>
  <si>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</si>
  <si>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</si>
  <si>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</si>
  <si>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</si>
  <si>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</si>
  <si>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</si>
  <si>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</si>
  <si>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</si>
  <si>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</si>
  <si>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</si>
  <si>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</si>
  <si>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</si>
  <si>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</si>
  <si>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</si>
  <si>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</si>
  <si>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</si>
  <si>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</si>
  <si>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</si>
  <si>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</si>
  <si>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</si>
  <si>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</si>
  <si>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</si>
  <si>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</si>
  <si>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</si>
  <si>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</si>
  <si>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</si>
  <si>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</si>
  <si>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</si>
  <si>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</si>
  <si>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</si>
  <si>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</si>
  <si>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</si>
  <si>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</si>
  <si>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</si>
  <si>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</si>
  <si>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</si>
  <si>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</si>
  <si>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</si>
  <si>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</si>
  <si>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</si>
  <si>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</si>
  <si>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</si>
  <si>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</si>
  <si>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</si>
  <si>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</si>
  <si>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</si>
  <si>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</si>
  <si>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</si>
  <si>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</si>
  <si>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</si>
  <si>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</si>
  <si>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</si>
  <si>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</si>
  <si>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</si>
  <si>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</si>
  <si>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</si>
  <si>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</si>
  <si>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</si>
  <si>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</si>
  <si>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</si>
  <si>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</si>
  <si>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</si>
  <si>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</si>
  <si>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</si>
  <si>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</si>
  <si>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</si>
  <si>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</si>
  <si>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</si>
  <si>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</si>
  <si>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</si>
  <si>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</si>
  <si>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</si>
  <si>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</si>
  <si>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</si>
  <si>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</si>
  <si>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</si>
  <si>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</si>
  <si>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</si>
  <si>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</si>
  <si>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</si>
  <si>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</si>
  <si>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</si>
  <si>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</si>
  <si>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</si>
  <si>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</si>
  <si>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</si>
  <si>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</si>
  <si>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</si>
  <si>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</si>
  <si>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</si>
  <si>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</si>
  <si>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</si>
  <si>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</si>
  <si>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</si>
  <si>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</si>
  <si>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</si>
  <si>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</si>
  <si>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</si>
  <si>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</si>
  <si>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</si>
  <si>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</si>
  <si>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</si>
  <si>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</si>
  <si>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</si>
  <si>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</si>
  <si>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</si>
  <si>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</si>
  <si>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</si>
  <si>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</si>
  <si>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</si>
  <si>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</si>
  <si>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</si>
  <si>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</si>
  <si>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</si>
  <si>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</si>
  <si>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</si>
  <si>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</si>
  <si>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</si>
  <si>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</si>
  <si>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</si>
  <si>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</si>
  <si>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</si>
  <si>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</si>
  <si>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</si>
  <si>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</si>
  <si>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</si>
  <si>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</si>
  <si>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</si>
  <si>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</si>
  <si>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</si>
  <si>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</si>
  <si>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</si>
  <si>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</si>
  <si>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</si>
  <si>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</si>
  <si>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</si>
  <si>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</si>
  <si>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</si>
  <si>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</si>
  <si>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</si>
  <si>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</si>
  <si>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</si>
  <si>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</si>
  <si>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</si>
  <si>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</si>
  <si>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</si>
  <si>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</si>
  <si>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</si>
  <si>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</si>
  <si>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</si>
  <si>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</si>
  <si>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</si>
  <si>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</si>
  <si>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</si>
  <si>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</si>
  <si>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</si>
  <si>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</si>
  <si>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</si>
  <si>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</si>
  <si>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</si>
  <si>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</si>
  <si>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</si>
  <si>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</si>
  <si>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</si>
  <si>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</si>
  <si>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</si>
  <si>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</si>
  <si>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</si>
  <si>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</si>
  <si>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</si>
  <si>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</si>
  <si>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</si>
  <si>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</si>
  <si>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</si>
  <si>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</si>
  <si>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</si>
  <si>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</si>
  <si>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</si>
  <si>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</si>
  <si>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</si>
  <si>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</si>
  <si>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</si>
  <si>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</si>
  <si>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</si>
  <si>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</si>
  <si>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</si>
  <si>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</si>
  <si>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</si>
  <si>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</si>
  <si>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</si>
  <si>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</si>
  <si>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</si>
  <si>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</si>
  <si>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</si>
  <si>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</si>
  <si>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</si>
  <si>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</si>
  <si>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</si>
  <si>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</si>
  <si>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</si>
  <si>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</si>
  <si>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</si>
  <si>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</si>
  <si>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</si>
  <si>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</si>
  <si>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</si>
  <si>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</si>
  <si>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</si>
  <si>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</si>
  <si>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</si>
  <si>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</si>
  <si>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</si>
  <si>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</si>
  <si>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</si>
  <si>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</si>
  <si>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</si>
  <si>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</si>
  <si>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</si>
  <si>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</si>
  <si>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</si>
  <si>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</si>
  <si>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</si>
  <si>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</si>
  <si>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</si>
  <si>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</si>
  <si>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</si>
  <si>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</si>
  <si>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</si>
  <si>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</si>
  <si>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</si>
  <si>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</si>
  <si>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</si>
  <si>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</si>
  <si>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</si>
  <si>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</si>
  <si>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</si>
  <si>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</si>
  <si>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</si>
  <si>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</si>
  <si>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</si>
  <si>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</si>
  <si>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</si>
  <si>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</si>
  <si>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</si>
  <si>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</si>
  <si>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</si>
  <si>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</si>
  <si>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</si>
  <si>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</si>
  <si>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</si>
  <si>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</si>
  <si>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</si>
  <si>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</si>
  <si>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</si>
  <si>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</si>
  <si>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</si>
  <si>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</si>
  <si>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</si>
  <si>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</si>
  <si>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</si>
  <si>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</si>
  <si>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</si>
  <si>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</si>
  <si>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</si>
  <si>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</si>
  <si>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</si>
  <si>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</si>
  <si>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</si>
  <si>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</si>
  <si>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</si>
  <si>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</si>
  <si>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</si>
  <si>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</si>
  <si>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</si>
  <si>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</si>
  <si>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</si>
  <si>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</si>
  <si>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</si>
  <si>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</si>
  <si>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</si>
  <si>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</si>
  <si>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</si>
  <si>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</si>
  <si>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</si>
  <si>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</si>
  <si>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</si>
  <si>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</si>
  <si>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</si>
  <si>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</si>
  <si>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</si>
  <si>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</si>
  <si>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</si>
  <si>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</si>
  <si>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</si>
  <si>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</si>
  <si>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</si>
  <si>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</si>
  <si>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</si>
  <si>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</si>
  <si>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</si>
  <si>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</si>
  <si>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</si>
  <si>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</si>
  <si>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</si>
  <si>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</si>
  <si>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</si>
  <si>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</si>
  <si>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</si>
  <si>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</si>
  <si>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</si>
  <si>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</si>
  <si>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</si>
  <si>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</si>
  <si>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</si>
  <si>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</si>
  <si>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</si>
  <si>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</si>
  <si>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</si>
  <si>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</si>
  <si>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</si>
  <si>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</si>
  <si>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</si>
  <si>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</si>
  <si>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</si>
  <si>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</si>
  <si>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</si>
  <si>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</si>
  <si>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</si>
  <si>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</si>
  <si>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</si>
  <si>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</si>
  <si>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</si>
  <si>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</si>
  <si>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</si>
  <si>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</si>
  <si>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</si>
  <si>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</si>
  <si>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</si>
  <si>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</si>
  <si>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</si>
  <si>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</si>
  <si>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</si>
  <si>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</si>
  <si>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</si>
  <si>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</si>
  <si>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</si>
  <si>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</si>
  <si>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</si>
  <si>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</si>
  <si>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</si>
  <si>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</si>
  <si>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</si>
  <si>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</si>
  <si>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</si>
  <si>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</si>
  <si>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</si>
  <si>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</si>
  <si>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</si>
  <si>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</si>
  <si>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</si>
  <si>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</si>
  <si>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</si>
  <si>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</si>
  <si>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</si>
  <si>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</si>
  <si>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</si>
  <si>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</si>
  <si>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</si>
  <si>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</si>
  <si>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</si>
  <si>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</si>
  <si>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</si>
  <si>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</si>
  <si>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</si>
  <si>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</si>
  <si>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</si>
  <si>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</si>
  <si>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</si>
  <si>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</si>
  <si>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</si>
  <si>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</si>
  <si>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</si>
  <si>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</si>
  <si>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</si>
  <si>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</si>
  <si>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</si>
  <si>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</si>
  <si>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</si>
  <si>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</si>
  <si>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</si>
  <si>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</si>
  <si>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</si>
  <si>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</si>
  <si>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</si>
  <si>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</si>
  <si>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</si>
  <si>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</si>
  <si>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</si>
  <si>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</si>
  <si>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</si>
  <si>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</si>
  <si>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</si>
  <si>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</si>
  <si>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</si>
  <si>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</si>
  <si>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</si>
  <si>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</si>
  <si>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</si>
  <si>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</si>
  <si>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</si>
  <si>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</si>
  <si>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</si>
  <si>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</si>
  <si>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</si>
  <si>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</si>
  <si>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</si>
  <si>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</si>
  <si>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</si>
  <si>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</si>
  <si>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</si>
  <si>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</si>
  <si>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</si>
  <si>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</si>
  <si>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</si>
  <si>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</si>
  <si>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</si>
  <si>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</si>
  <si>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</si>
  <si>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</si>
  <si>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</si>
  <si>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</si>
  <si>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</si>
  <si>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</si>
  <si>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</si>
  <si>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</si>
  <si>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</si>
  <si>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</si>
  <si>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</si>
  <si>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</si>
  <si>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</si>
  <si>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</si>
  <si>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</si>
  <si>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</si>
  <si>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</si>
  <si>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</si>
  <si>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</si>
  <si>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</si>
  <si>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</si>
  <si>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</si>
  <si>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</si>
  <si>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</si>
  <si>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</si>
  <si>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</si>
  <si>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</si>
  <si>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</si>
  <si>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</si>
  <si>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</si>
  <si>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</si>
  <si>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</si>
  <si>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</si>
  <si>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</si>
  <si>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</si>
  <si>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</si>
  <si>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</si>
  <si>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</si>
  <si>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</si>
  <si>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</si>
  <si>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</si>
  <si>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</si>
  <si>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</si>
  <si>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</si>
  <si>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</si>
  <si>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</si>
  <si>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</si>
  <si>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</si>
  <si>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</si>
  <si>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</si>
  <si>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</si>
  <si>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</si>
  <si>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</si>
  <si>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</si>
  <si>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</si>
  <si>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</si>
  <si>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</si>
  <si>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</si>
  <si>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</si>
  <si>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</si>
  <si>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</si>
  <si>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</si>
  <si>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</si>
  <si>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</si>
  <si>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</si>
  <si>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</si>
  <si>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</si>
  <si>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</si>
  <si>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</si>
  <si>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</si>
  <si>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</si>
  <si>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</si>
  <si>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</si>
  <si>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</si>
  <si>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</si>
  <si>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</si>
  <si>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</si>
  <si>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</si>
  <si>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</si>
  <si>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</si>
  <si>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</si>
  <si>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</si>
  <si>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</si>
  <si>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</si>
  <si>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</si>
  <si>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</si>
  <si>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</si>
  <si>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</si>
  <si>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</si>
  <si>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</si>
  <si>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</si>
  <si>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</si>
  <si>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</si>
  <si>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</si>
  <si>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</si>
  <si>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</si>
  <si>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</si>
  <si>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</si>
  <si>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</si>
  <si>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</si>
  <si>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</si>
  <si>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</si>
  <si>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</si>
  <si>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</si>
  <si>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</si>
  <si>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</si>
  <si>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</si>
  <si>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</si>
  <si>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</si>
  <si>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</si>
  <si>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</si>
  <si>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</si>
  <si>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</si>
  <si>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</si>
  <si>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</si>
  <si>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</si>
  <si>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</si>
  <si>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</si>
  <si>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</si>
  <si>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</si>
  <si>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</si>
  <si>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</si>
  <si>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</si>
  <si>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</si>
  <si>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</si>
  <si>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</si>
  <si>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</si>
  <si>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</si>
  <si>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</si>
  <si>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</si>
  <si>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</si>
  <si>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</si>
  <si>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</si>
  <si>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</si>
  <si>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</si>
  <si>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</si>
  <si>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</si>
  <si>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</si>
  <si>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</si>
  <si>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</si>
  <si>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</si>
  <si>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</si>
  <si>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</si>
  <si>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</si>
  <si>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</si>
  <si>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</si>
  <si>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</si>
  <si>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</si>
  <si>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</si>
  <si>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</si>
  <si>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</si>
  <si>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</si>
  <si>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</si>
  <si>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</si>
  <si>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</si>
  <si>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</si>
  <si>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</si>
  <si>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</si>
  <si>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</si>
  <si>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</si>
  <si>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</si>
  <si>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</si>
  <si>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</si>
  <si>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</si>
  <si>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</si>
  <si>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</si>
  <si>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</si>
  <si>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</si>
  <si>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</si>
  <si>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</si>
  <si>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</si>
  <si>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</si>
  <si>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</si>
  <si>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</si>
  <si>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</si>
  <si>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</si>
  <si>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</si>
  <si>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</si>
  <si>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</si>
  <si>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</si>
  <si>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</si>
  <si>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</si>
  <si>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</si>
  <si>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</si>
  <si>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</si>
  <si>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</si>
  <si>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</si>
  <si>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</si>
  <si>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</si>
  <si>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</si>
  <si>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</si>
  <si>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</si>
  <si>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</si>
  <si>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</si>
  <si>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</si>
  <si>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</si>
  <si>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</si>
  <si>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</si>
  <si>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</si>
  <si>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</si>
  <si>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</si>
  <si>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</si>
  <si>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</si>
  <si>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</si>
  <si>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</si>
  <si>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</si>
  <si>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</si>
  <si>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</si>
  <si>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</si>
  <si>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</si>
  <si>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</si>
  <si>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</si>
  <si>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</si>
  <si>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</si>
  <si>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</si>
  <si>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</si>
  <si>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</si>
  <si>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</si>
  <si>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</si>
  <si>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</si>
  <si>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</si>
  <si>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</si>
  <si>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</si>
  <si>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</si>
  <si>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</si>
  <si>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</si>
  <si>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</si>
  <si>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</si>
  <si>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</si>
  <si>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</si>
  <si>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</si>
  <si>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</si>
  <si>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</si>
  <si>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</si>
  <si>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</si>
  <si>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</si>
  <si>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</si>
  <si>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</si>
  <si>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</si>
  <si>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</si>
  <si>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</si>
  <si>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</si>
  <si>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</si>
  <si>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</si>
  <si>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</si>
  <si>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</si>
  <si>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</si>
  <si>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</si>
  <si>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</si>
  <si>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</si>
  <si>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</si>
  <si>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</si>
  <si>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</si>
  <si>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</si>
  <si>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</si>
  <si>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</si>
  <si>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</si>
  <si>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</si>
  <si>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</si>
  <si>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</si>
  <si>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</si>
  <si>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</si>
  <si>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</si>
  <si>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</si>
  <si>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</si>
  <si>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</si>
  <si>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</si>
  <si>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</si>
  <si>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</si>
  <si>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</si>
  <si>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</si>
  <si>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</si>
  <si>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</si>
  <si>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</si>
  <si>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</si>
  <si>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</si>
  <si>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</si>
  <si>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</si>
  <si>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</si>
  <si>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</si>
  <si>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</si>
  <si>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</si>
  <si>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</si>
  <si>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</si>
  <si>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</si>
  <si>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</si>
  <si>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</si>
  <si>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</si>
  <si>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</si>
  <si>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</si>
  <si>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</si>
  <si>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</si>
  <si>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</si>
  <si>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</si>
  <si>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</si>
  <si>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</si>
  <si>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</si>
  <si>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</si>
  <si>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</si>
  <si>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</si>
  <si>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</si>
  <si>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</si>
  <si>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</si>
  <si>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</si>
  <si>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</si>
  <si>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</si>
  <si>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</si>
  <si>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</si>
  <si>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</si>
  <si>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</si>
  <si>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</si>
  <si>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</si>
  <si>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</si>
  <si>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</si>
  <si>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</si>
  <si>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</si>
  <si>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</si>
  <si>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</si>
  <si>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</si>
  <si>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</si>
  <si>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</si>
  <si>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</si>
  <si>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</si>
  <si>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</si>
  <si>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</si>
  <si>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</si>
  <si>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</si>
  <si>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</si>
  <si>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</si>
  <si>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</si>
  <si>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</si>
  <si>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</si>
  <si>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</si>
  <si>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</si>
  <si>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</si>
  <si>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</si>
  <si>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</si>
  <si>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</si>
  <si>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</si>
  <si>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</si>
  <si>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</si>
  <si>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</si>
  <si>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</si>
  <si>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</si>
  <si>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</si>
  <si>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</si>
  <si>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</si>
  <si>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</si>
  <si>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</si>
  <si>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</si>
  <si>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</si>
  <si>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</si>
  <si>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</si>
  <si>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</si>
  <si>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</si>
  <si>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</si>
  <si>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</si>
  <si>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</si>
  <si>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</si>
  <si>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</si>
  <si>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</si>
  <si>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</si>
  <si>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</si>
  <si>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</si>
  <si>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</si>
  <si>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</si>
  <si>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</si>
  <si>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</si>
  <si>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</si>
  <si>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</si>
  <si>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</si>
  <si>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</si>
  <si>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</si>
  <si>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</si>
  <si>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</si>
  <si>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</si>
  <si>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</si>
  <si>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</si>
  <si>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</si>
  <si>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</si>
  <si>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</si>
  <si>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</si>
  <si>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</si>
  <si>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</si>
  <si>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</si>
  <si>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</si>
  <si>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</si>
  <si>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</si>
  <si>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</si>
  <si>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</si>
  <si>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</si>
  <si>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</si>
  <si>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</si>
  <si>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</si>
  <si>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</si>
  <si>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</si>
  <si>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</si>
  <si>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</si>
  <si>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</si>
  <si>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</si>
  <si>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</si>
  <si>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</si>
  <si>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</si>
  <si>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</si>
  <si>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</si>
  <si>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</si>
  <si>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</si>
  <si>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</si>
  <si>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</si>
  <si>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</si>
  <si>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</si>
  <si>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</si>
  <si>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</si>
  <si>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</si>
  <si>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</si>
  <si>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</si>
  <si>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</si>
  <si>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</si>
  <si>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</si>
  <si>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</si>
  <si>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</si>
  <si>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</si>
  <si>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</si>
  <si>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</si>
  <si>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</si>
  <si>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</si>
  <si>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</si>
  <si>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</si>
  <si>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</si>
  <si>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</si>
  <si>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</si>
  <si>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</si>
  <si>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</si>
  <si>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</si>
  <si>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</si>
  <si>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</si>
  <si>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</si>
  <si>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</si>
  <si>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</si>
  <si>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</si>
  <si>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</si>
  <si>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</si>
  <si>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</si>
  <si>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</si>
  <si>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</si>
  <si>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</si>
  <si>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</si>
  <si>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</si>
  <si>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</si>
  <si>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</si>
  <si>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</si>
  <si>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</si>
  <si>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</si>
  <si>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</si>
  <si>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</si>
  <si>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</si>
  <si>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</si>
  <si>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</si>
  <si>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</si>
  <si>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</si>
  <si>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</si>
  <si>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</si>
  <si>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</si>
  <si>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</si>
  <si>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</si>
  <si>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</si>
  <si>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</si>
  <si>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</si>
  <si>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</si>
  <si>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</si>
  <si>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</si>
  <si>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</si>
  <si>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</si>
  <si>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</si>
  <si>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</si>
  <si>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</si>
  <si>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</si>
  <si>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</si>
  <si>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</si>
  <si>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</si>
  <si>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</si>
  <si>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</si>
  <si>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</si>
  <si>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</si>
  <si>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</si>
  <si>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</si>
  <si>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</si>
  <si>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</si>
  <si>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</si>
  <si>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</si>
  <si>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</si>
  <si>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</si>
  <si>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</si>
  <si>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</si>
  <si>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</si>
  <si>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</si>
  <si>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</si>
  <si>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</si>
  <si>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</si>
  <si>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</si>
  <si>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</si>
  <si>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</si>
  <si>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</si>
  <si>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</si>
  <si>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</si>
  <si>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</si>
  <si>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</si>
  <si>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</si>
  <si>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</si>
  <si>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</si>
  <si>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</si>
  <si>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</si>
  <si>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</si>
  <si>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</si>
  <si>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</si>
  <si>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</si>
  <si>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</si>
  <si>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</si>
  <si>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</si>
  <si>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</si>
  <si>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</si>
  <si>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</si>
  <si>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</si>
  <si>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</si>
  <si>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</si>
  <si>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</si>
  <si>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</si>
  <si>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</si>
  <si>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</si>
  <si>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</si>
  <si>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</si>
  <si>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</si>
  <si>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</si>
  <si>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</si>
  <si>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</si>
  <si>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</si>
  <si>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</si>
  <si>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</si>
  <si>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</si>
  <si>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</si>
  <si>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</si>
  <si>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</si>
  <si>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</si>
  <si>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</si>
  <si>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</si>
  <si>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</si>
  <si>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</si>
  <si>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</si>
  <si>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</si>
  <si>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</si>
  <si>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</si>
  <si>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</si>
  <si>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</si>
  <si>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</si>
  <si>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</si>
  <si>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</si>
  <si>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</si>
  <si>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</si>
  <si>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</si>
  <si>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</si>
  <si>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</si>
  <si>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</si>
  <si>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</si>
  <si>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</si>
  <si>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</si>
  <si>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</si>
  <si>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</si>
  <si>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</si>
  <si>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</si>
  <si>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</si>
  <si>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</si>
  <si>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</si>
  <si>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</si>
  <si>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</si>
  <si>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</si>
  <si>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</si>
  <si>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</si>
  <si>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</si>
  <si>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</si>
  <si>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</si>
  <si>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</si>
  <si>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</si>
  <si>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</si>
  <si>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</si>
  <si>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</si>
  <si>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</si>
  <si>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</si>
  <si>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</si>
  <si>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</si>
  <si>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</si>
  <si>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</si>
  <si>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</si>
  <si>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</si>
  <si>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</si>
  <si>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</si>
  <si>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</si>
  <si>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</si>
  <si>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</si>
  <si>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</si>
  <si>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</si>
  <si>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</si>
  <si>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</si>
  <si>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</si>
  <si>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</si>
  <si>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</si>
  <si>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</si>
  <si>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</si>
  <si>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</si>
  <si>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</si>
  <si>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</si>
  <si>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</si>
  <si>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</si>
  <si>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</si>
  <si>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</si>
  <si>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</si>
  <si>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</si>
  <si>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</si>
  <si>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</si>
  <si>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</si>
  <si>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</si>
  <si>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</si>
  <si>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</si>
  <si>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</si>
  <si>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</si>
  <si>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</si>
  <si>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</si>
  <si>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</si>
  <si>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</si>
  <si>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</si>
  <si>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</si>
  <si>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</si>
  <si>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</si>
  <si>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</si>
  <si>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</si>
  <si>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</si>
  <si>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</si>
  <si>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</si>
  <si>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</si>
  <si>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</si>
  <si>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</si>
  <si>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</si>
  <si>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</si>
  <si>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</si>
  <si>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</si>
  <si>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</si>
  <si>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</si>
  <si>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</si>
  <si>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</si>
  <si>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</si>
  <si>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</si>
  <si>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</si>
  <si>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</si>
  <si>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</si>
  <si>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</si>
  <si>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</si>
  <si>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</si>
  <si>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</si>
  <si>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</si>
  <si>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</si>
  <si>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</si>
  <si>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</si>
  <si>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</si>
  <si>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</si>
  <si>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</si>
  <si>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</si>
  <si>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</si>
  <si>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</si>
  <si>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</si>
  <si>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</si>
  <si>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</si>
  <si>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</si>
  <si>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</si>
  <si>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</si>
  <si>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</si>
  <si>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</si>
  <si>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</si>
  <si>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</si>
  <si>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</si>
  <si>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</si>
  <si>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</si>
  <si>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</si>
  <si>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</si>
  <si>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</si>
  <si>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</si>
  <si>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</si>
  <si>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</si>
  <si>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</si>
  <si>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</si>
  <si>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</si>
  <si>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</si>
  <si>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</si>
  <si>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</si>
  <si>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</si>
  <si>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</si>
  <si>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</si>
  <si>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</si>
  <si>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</si>
  <si>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</si>
  <si>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</si>
  <si>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</si>
  <si>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</si>
  <si>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</si>
  <si>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</si>
  <si>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</si>
  <si>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</si>
  <si>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</si>
  <si>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</si>
  <si>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</si>
  <si>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</si>
  <si>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</si>
  <si>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</si>
  <si>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</si>
  <si>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</si>
  <si>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</si>
  <si>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</si>
  <si>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</si>
  <si>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</si>
  <si>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</si>
  <si>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</si>
  <si>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</si>
  <si>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</si>
  <si>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</si>
  <si>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</si>
  <si>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</si>
  <si>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</si>
  <si>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</si>
  <si>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</si>
  <si>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</si>
  <si>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</si>
  <si>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</si>
  <si>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</si>
  <si>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</si>
  <si>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</si>
  <si>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</si>
  <si>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</si>
  <si>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</si>
  <si>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</si>
  <si>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</si>
  <si>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</si>
  <si>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</si>
  <si>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</si>
  <si>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</si>
  <si>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</si>
  <si>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</si>
  <si>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</si>
  <si>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</si>
  <si>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</si>
  <si>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</si>
  <si>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</si>
  <si>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</si>
  <si>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</si>
  <si>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</si>
  <si>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</si>
  <si>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</si>
  <si>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</si>
  <si>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</si>
  <si>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</si>
  <si>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</si>
  <si>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</si>
  <si>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</si>
  <si>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</si>
  <si>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</si>
  <si>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</si>
  <si>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</si>
  <si>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</si>
  <si>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</si>
  <si>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</si>
  <si>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</si>
  <si>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</si>
  <si>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</si>
  <si>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</si>
  <si>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</si>
  <si>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</si>
  <si>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</si>
  <si>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</si>
  <si>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</si>
  <si>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</si>
  <si>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</si>
  <si>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</si>
  <si>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</si>
  <si>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</si>
  <si>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</si>
  <si>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</si>
  <si>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</si>
  <si>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</si>
  <si>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</si>
  <si>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</si>
  <si>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</si>
  <si>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</si>
  <si>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</si>
  <si>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</si>
  <si>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</si>
  <si>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</si>
  <si>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</si>
  <si>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</si>
  <si>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</si>
  <si>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</si>
  <si>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</si>
  <si>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</si>
  <si>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</si>
  <si>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</si>
  <si>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</si>
  <si>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</si>
  <si>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</si>
  <si>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</si>
  <si>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</si>
  <si>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</si>
  <si>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</si>
  <si>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</si>
  <si>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</si>
  <si>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</si>
  <si>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</si>
  <si>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</si>
  <si>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</si>
  <si>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</si>
  <si>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</si>
  <si>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</si>
  <si>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</si>
  <si>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</si>
  <si>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</si>
  <si>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</si>
  <si>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</si>
  <si>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</si>
  <si>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</si>
  <si>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</si>
  <si>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</si>
  <si>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</si>
  <si>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</si>
  <si>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</si>
  <si>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</si>
  <si>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</si>
  <si>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</si>
  <si>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</si>
  <si>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</si>
  <si>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</si>
  <si>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</si>
  <si>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</si>
  <si>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</si>
  <si>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</si>
  <si>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</si>
  <si>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</si>
  <si>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</si>
  <si>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</si>
  <si>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</si>
  <si>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</si>
  <si>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</si>
  <si>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</si>
  <si>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</si>
  <si>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</si>
  <si>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</si>
  <si>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</si>
  <si>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</si>
  <si>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</si>
  <si>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</si>
  <si>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</si>
  <si>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</si>
  <si>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</si>
  <si>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</si>
  <si>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</si>
  <si>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</si>
  <si>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</si>
  <si>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</si>
  <si>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</si>
  <si>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</si>
  <si>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</si>
  <si>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</si>
  <si>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</si>
  <si>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</si>
  <si>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</si>
  <si>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</si>
  <si>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</si>
  <si>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</si>
  <si>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</si>
  <si>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</si>
  <si>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</si>
  <si>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</si>
  <si>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</si>
  <si>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</si>
  <si>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</si>
  <si>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</si>
  <si>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</si>
  <si>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</si>
  <si>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</si>
  <si>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</si>
  <si>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</si>
  <si>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</si>
  <si>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</si>
  <si>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</si>
  <si>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</si>
  <si>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</si>
  <si>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</si>
  <si>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</si>
  <si>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</si>
  <si>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</si>
  <si>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</si>
  <si>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</si>
  <si>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</si>
  <si>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</si>
  <si>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</si>
  <si>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</si>
  <si>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</si>
  <si>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</si>
  <si>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</si>
  <si>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</si>
  <si>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</si>
  <si>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</si>
  <si>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</si>
  <si>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</si>
  <si>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</si>
  <si>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</si>
  <si>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</si>
  <si>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</si>
  <si>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</si>
  <si>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</si>
  <si>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</si>
  <si>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</si>
  <si>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</si>
  <si>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</si>
  <si>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</si>
  <si>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</si>
  <si>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</si>
  <si>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</si>
  <si>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</si>
  <si>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</si>
  <si>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</si>
  <si>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</si>
  <si>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</si>
  <si>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</si>
  <si>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</si>
  <si>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</si>
  <si>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</si>
  <si>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</si>
  <si>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</si>
  <si>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</si>
  <si>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</si>
  <si>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</si>
  <si>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</si>
  <si>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</si>
  <si>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</si>
  <si>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</si>
  <si>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</si>
  <si>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</si>
  <si>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</si>
  <si>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</si>
  <si>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</si>
  <si>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</si>
  <si>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</si>
  <si>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</si>
  <si>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</si>
  <si>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</si>
  <si>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</si>
  <si>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</si>
  <si>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</si>
  <si>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</si>
  <si>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</si>
  <si>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</si>
  <si>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</si>
  <si>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</si>
  <si>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</si>
  <si>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</si>
  <si>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</si>
  <si>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</si>
  <si>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</si>
  <si>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</si>
  <si>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</si>
  <si>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</si>
  <si>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</si>
  <si>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</si>
  <si>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</si>
  <si>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</si>
  <si>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</si>
  <si>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</si>
  <si>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</si>
  <si>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</si>
  <si>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</si>
  <si>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</si>
  <si>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</si>
  <si>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</si>
  <si>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</si>
  <si>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</si>
  <si>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</si>
  <si>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</si>
  <si>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</si>
  <si>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</si>
  <si>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</si>
  <si>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</si>
  <si>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</si>
  <si>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</si>
  <si>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</si>
  <si>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</si>
  <si>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</si>
  <si>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</si>
  <si>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</si>
  <si>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</si>
  <si>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</si>
  <si>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</si>
  <si>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</si>
  <si>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</si>
  <si>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</si>
  <si>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</si>
  <si>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</si>
  <si>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</si>
  <si>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</si>
  <si>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</si>
  <si>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</si>
  <si>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</si>
  <si>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</si>
  <si>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</si>
  <si>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</si>
  <si>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</si>
  <si>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</si>
  <si>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</si>
  <si>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</si>
  <si>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</si>
  <si>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</si>
  <si>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</si>
  <si>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</si>
  <si>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</si>
  <si>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</si>
  <si>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</si>
  <si>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</si>
  <si>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</si>
  <si>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</si>
  <si>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</si>
  <si>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</si>
  <si>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</si>
  <si>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</si>
  <si>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</si>
  <si>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</si>
  <si>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</si>
  <si>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</si>
  <si>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</si>
  <si>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</si>
  <si>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</si>
  <si>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</si>
  <si>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</si>
  <si>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</si>
  <si>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</si>
  <si>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</si>
  <si>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</si>
  <si>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</si>
  <si>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</si>
  <si>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</si>
  <si>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</si>
  <si>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</si>
  <si>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</si>
  <si>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</si>
  <si>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</si>
  <si>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</si>
  <si>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</si>
  <si>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</si>
  <si>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</si>
  <si>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</si>
  <si>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</si>
  <si>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</si>
  <si>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</si>
  <si>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</si>
  <si>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</si>
  <si>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</si>
  <si>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</si>
  <si>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</si>
  <si>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</si>
  <si>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</si>
  <si>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</si>
  <si>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</si>
  <si>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</si>
  <si>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</si>
  <si>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</si>
  <si>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</si>
  <si>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</si>
  <si>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</si>
  <si>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</si>
  <si>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</si>
  <si>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</si>
  <si>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</si>
  <si>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</si>
  <si>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</si>
  <si>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</si>
  <si>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</si>
  <si>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</si>
  <si>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</si>
  <si>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</si>
  <si>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</si>
  <si>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</si>
  <si>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</si>
  <si>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</si>
  <si>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</si>
  <si>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</si>
  <si>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</si>
  <si>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</si>
  <si>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</si>
  <si>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</si>
  <si>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</si>
  <si>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</si>
  <si>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</si>
  <si>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</si>
  <si>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</si>
  <si>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</si>
  <si>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</si>
  <si>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</si>
  <si>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</si>
  <si>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</si>
  <si>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</si>
  <si>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</si>
  <si>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</si>
  <si>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</si>
  <si>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</si>
  <si>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</si>
  <si>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</si>
  <si>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</si>
  <si>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</si>
  <si>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</si>
  <si>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</si>
  <si>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</si>
  <si>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</si>
  <si>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</si>
  <si>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</si>
  <si>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</si>
  <si>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</si>
  <si>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</si>
  <si>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</si>
  <si>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</si>
  <si>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</si>
  <si>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</si>
  <si>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</si>
  <si>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</si>
  <si>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</si>
  <si>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</si>
  <si>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</si>
  <si>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</si>
  <si>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</si>
  <si>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</si>
  <si>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</si>
  <si>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</si>
  <si>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</si>
  <si>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</si>
  <si>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</si>
  <si>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</si>
  <si>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</si>
  <si>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</si>
  <si>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</si>
  <si>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</si>
  <si>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</si>
  <si>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</si>
  <si>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</si>
  <si>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</si>
  <si>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</si>
  <si>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</si>
  <si>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</si>
  <si>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</si>
  <si>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</si>
  <si>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</si>
  <si>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</si>
  <si>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</si>
  <si>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</si>
  <si>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</si>
  <si>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</si>
  <si>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</si>
  <si>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</si>
  <si>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</si>
  <si>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</si>
  <si>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</si>
  <si>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</si>
  <si>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</si>
  <si>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</si>
  <si>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</si>
  <si>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</si>
  <si>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</si>
  <si>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</si>
  <si>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</si>
  <si>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</si>
  <si>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</si>
  <si>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</si>
  <si>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</si>
  <si>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</si>
  <si>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</si>
  <si>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</si>
  <si>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</si>
  <si>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</si>
  <si>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</si>
  <si>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</si>
  <si>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</si>
  <si>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</si>
  <si>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</si>
  <si>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</si>
  <si>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</si>
  <si>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</si>
  <si>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</si>
  <si>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</si>
  <si>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</si>
  <si>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</si>
  <si>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</si>
  <si>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</si>
  <si>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</si>
  <si>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</si>
  <si>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</si>
  <si>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</si>
  <si>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</si>
  <si>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</si>
  <si>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</si>
  <si>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</si>
  <si>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</si>
  <si>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</si>
  <si>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</si>
  <si>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</si>
  <si>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</si>
  <si>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</si>
  <si>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</si>
  <si>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</si>
  <si>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</si>
  <si>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</si>
  <si>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</si>
  <si>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</si>
  <si>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</si>
  <si>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</si>
  <si>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</si>
  <si>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</si>
  <si>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</si>
  <si>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</si>
  <si>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</si>
  <si>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</si>
  <si>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</si>
  <si>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</si>
  <si>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</si>
  <si>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</si>
  <si>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</si>
  <si>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</si>
  <si>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</si>
  <si>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</si>
  <si>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</si>
  <si>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</si>
  <si>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</si>
  <si>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</si>
  <si>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</si>
  <si>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</si>
  <si>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</si>
  <si>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</si>
  <si>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</si>
  <si>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</si>
  <si>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</si>
  <si>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</si>
  <si>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</si>
  <si>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</si>
  <si>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</si>
  <si>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</si>
  <si>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</si>
  <si>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</si>
  <si>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</si>
  <si>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</si>
  <si>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</si>
  <si>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</si>
  <si>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</si>
  <si>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</si>
  <si>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</si>
  <si>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</si>
  <si>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</si>
  <si>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</si>
  <si>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</si>
  <si>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</si>
  <si>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</si>
  <si>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</si>
  <si>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</si>
  <si>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</si>
  <si>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</si>
  <si>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</si>
  <si>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</si>
  <si>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</si>
  <si>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</si>
  <si>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</si>
  <si>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</si>
  <si>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</si>
  <si>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</si>
  <si>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</si>
  <si>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</si>
  <si>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</si>
  <si>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</si>
  <si>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</si>
  <si>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</si>
  <si>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</si>
  <si>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</si>
  <si>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</si>
  <si>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</si>
  <si>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</si>
  <si>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</si>
  <si>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</si>
  <si>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</si>
  <si>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</si>
  <si>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</si>
  <si>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</si>
  <si>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</si>
  <si>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</si>
  <si>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</si>
  <si>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</si>
  <si>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</si>
  <si>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</si>
  <si>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</si>
  <si>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</si>
  <si>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</si>
  <si>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</si>
  <si>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</si>
  <si>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</si>
  <si>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</si>
  <si>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</si>
  <si>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</si>
  <si>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</si>
  <si>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</si>
  <si>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</si>
  <si>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</si>
  <si>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</si>
  <si>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</si>
  <si>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</si>
  <si>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</si>
  <si>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</si>
  <si>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</si>
  <si>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</si>
  <si>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</si>
  <si>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</si>
  <si>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</si>
  <si>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</si>
  <si>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</si>
  <si>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</si>
  <si>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</si>
  <si>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</si>
  <si>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</si>
  <si>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</si>
  <si>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</si>
  <si>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</si>
  <si>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</si>
  <si>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</si>
  <si>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</si>
  <si>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</si>
  <si>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</si>
  <si>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</si>
  <si>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</si>
  <si>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</si>
  <si>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</si>
  <si>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</si>
  <si>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</si>
  <si>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</si>
  <si>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</si>
  <si>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</si>
  <si>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</si>
  <si>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</si>
  <si>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</si>
  <si>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</si>
  <si>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</si>
  <si>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</si>
  <si>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</si>
  <si>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</si>
  <si>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</si>
  <si>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</si>
  <si>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</si>
  <si>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</si>
  <si>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</si>
  <si>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</si>
  <si>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</si>
  <si>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</si>
  <si>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</si>
  <si>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</si>
  <si>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</si>
  <si>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</si>
  <si>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</si>
  <si>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</si>
  <si>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</si>
  <si>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</si>
  <si>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</si>
  <si>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</si>
  <si>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</si>
  <si>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</si>
  <si>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</si>
  <si>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</si>
  <si>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</si>
  <si>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</si>
  <si>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</si>
  <si>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</si>
  <si>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</si>
  <si>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</si>
  <si>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</si>
  <si>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</si>
  <si>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</si>
  <si>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</si>
  <si>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</si>
  <si>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</si>
  <si>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</si>
  <si>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</si>
  <si>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</si>
  <si>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</si>
  <si>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</si>
  <si>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</si>
  <si>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</si>
  <si>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</si>
  <si>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</si>
  <si>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</si>
  <si>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</si>
  <si>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</si>
  <si>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</si>
  <si>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</si>
  <si>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</si>
  <si>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</si>
  <si>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</si>
  <si>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</si>
  <si>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</si>
  <si>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</si>
  <si>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</si>
  <si>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</si>
  <si>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</si>
  <si>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</si>
  <si>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</si>
  <si>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</si>
  <si>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</si>
  <si>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</si>
  <si>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</si>
  <si>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</si>
  <si>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</si>
  <si>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</si>
  <si>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</si>
  <si>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</si>
  <si>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</si>
  <si>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</si>
  <si>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</si>
  <si>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</si>
  <si>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</si>
  <si>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</si>
  <si>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</si>
  <si>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</si>
  <si>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</si>
  <si>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</si>
  <si>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</si>
  <si>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</si>
  <si>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</si>
  <si>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</si>
  <si>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</si>
  <si>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</si>
  <si>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</si>
  <si>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</si>
  <si>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</si>
  <si>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</si>
  <si>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</si>
  <si>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</si>
  <si>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</si>
  <si>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</si>
  <si>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</si>
  <si>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</si>
  <si>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</si>
  <si>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</si>
  <si>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</si>
  <si>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</si>
  <si>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</si>
  <si>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</si>
  <si>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</si>
  <si>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</si>
  <si>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</si>
  <si>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</si>
  <si>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</si>
  <si>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</si>
  <si>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</si>
  <si>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</si>
  <si>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</si>
  <si>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</si>
  <si>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</si>
  <si>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</si>
  <si>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</si>
  <si>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</si>
  <si>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</si>
  <si>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</si>
  <si>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</si>
  <si>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</si>
  <si>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</si>
  <si>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</si>
  <si>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</si>
  <si>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</si>
  <si>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</si>
  <si>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</si>
  <si>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</si>
  <si>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</si>
  <si>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</si>
  <si>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</si>
  <si>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</si>
  <si>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</si>
  <si>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</si>
  <si>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</si>
  <si>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</si>
  <si>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</si>
  <si>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</si>
  <si>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</si>
  <si>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</si>
  <si>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</si>
  <si>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</si>
  <si>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</si>
  <si>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</si>
  <si>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</si>
  <si>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</si>
  <si>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</si>
  <si>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</si>
  <si>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</si>
  <si>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</si>
  <si>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</si>
  <si>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</si>
  <si>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</si>
  <si>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</si>
  <si>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</si>
  <si>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</si>
  <si>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</si>
  <si>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</si>
  <si>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</si>
  <si>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</si>
  <si>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</si>
  <si>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</si>
  <si>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</si>
  <si>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</si>
  <si>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</si>
  <si>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</si>
  <si>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</si>
  <si>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</si>
  <si>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</si>
  <si>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</si>
  <si>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</si>
  <si>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</si>
  <si>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</si>
  <si>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</si>
  <si>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</si>
  <si>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</si>
  <si>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</si>
  <si>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</si>
  <si>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</si>
  <si>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</si>
  <si>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</si>
  <si>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</si>
  <si>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</si>
  <si>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</si>
  <si>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</si>
  <si>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</si>
  <si>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</si>
  <si>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</si>
  <si>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</si>
  <si>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</si>
  <si>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</si>
  <si>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</si>
  <si>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</si>
  <si>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</si>
  <si>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</si>
  <si>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</si>
  <si>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</si>
  <si>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</si>
  <si>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</si>
  <si>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</si>
  <si>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</si>
  <si>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</si>
  <si>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</si>
  <si>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</si>
  <si>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</si>
  <si>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</si>
  <si>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</si>
  <si>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</si>
  <si>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</si>
  <si>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</si>
  <si>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</si>
  <si>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</si>
  <si>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</si>
  <si>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</si>
  <si>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</si>
  <si>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</si>
  <si>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</si>
  <si>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</si>
  <si>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</si>
  <si>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</si>
  <si>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</si>
  <si>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</si>
  <si>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</si>
  <si>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</si>
  <si>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</si>
  <si>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</si>
  <si>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</si>
  <si>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</si>
  <si>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</si>
  <si>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</si>
  <si>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</si>
  <si>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</si>
  <si>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</si>
  <si>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</si>
  <si>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</si>
  <si>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</si>
  <si>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</si>
  <si>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</si>
  <si>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</si>
  <si>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</si>
  <si>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</si>
  <si>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</si>
  <si>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</si>
  <si>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</si>
  <si>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</si>
  <si>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</si>
  <si>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</si>
  <si>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</si>
  <si>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</si>
  <si>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</si>
  <si>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</si>
  <si>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</si>
  <si>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</si>
  <si>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</si>
  <si>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</si>
  <si>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</si>
  <si>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</si>
  <si>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</si>
  <si>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</si>
  <si>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</si>
  <si>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</si>
  <si>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</si>
  <si>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</si>
  <si>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</si>
  <si>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</si>
  <si>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</si>
  <si>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</si>
  <si>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</si>
  <si>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</si>
  <si>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</si>
  <si>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</si>
  <si>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</si>
  <si>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</si>
  <si>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</si>
  <si>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</si>
  <si>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</si>
  <si>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</si>
  <si>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</si>
  <si>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</si>
  <si>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</si>
  <si>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</si>
  <si>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</si>
  <si>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</si>
  <si>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</si>
  <si>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</si>
  <si>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</si>
  <si>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</si>
  <si>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</si>
  <si>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</si>
  <si>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</si>
  <si>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</si>
  <si>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</si>
  <si>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</si>
  <si>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</si>
  <si>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</si>
  <si>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</si>
  <si>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</si>
  <si>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</si>
  <si>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</si>
  <si>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</si>
  <si>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</si>
  <si>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</si>
  <si>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</si>
  <si>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</si>
  <si>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</si>
  <si>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</si>
  <si>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</si>
  <si>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</si>
  <si>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</si>
  <si>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</si>
  <si>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</si>
  <si>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</si>
  <si>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</si>
  <si>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</si>
  <si>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</si>
  <si>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</si>
  <si>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</si>
  <si>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</si>
  <si>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</si>
  <si>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</si>
  <si>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</si>
  <si>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</si>
  <si>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</si>
  <si>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</si>
  <si>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</si>
  <si>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</si>
  <si>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</si>
  <si>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</si>
  <si>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</si>
  <si>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</si>
  <si>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</si>
  <si>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</si>
  <si>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</si>
  <si>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</si>
  <si>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</si>
  <si>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</si>
  <si>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</si>
  <si>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</si>
  <si>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</si>
  <si>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</si>
  <si>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</si>
  <si>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</si>
  <si>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</si>
  <si>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</si>
  <si>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</si>
  <si>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</si>
  <si>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</si>
  <si>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</si>
  <si>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</si>
  <si>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</si>
  <si>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</si>
  <si>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</si>
  <si>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</si>
  <si>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</si>
  <si>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</si>
  <si>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</si>
  <si>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</si>
  <si>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</si>
  <si>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</si>
  <si>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</si>
  <si>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</si>
  <si>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</si>
  <si>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</si>
  <si>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</si>
  <si>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</si>
  <si>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</si>
  <si>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</si>
  <si>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</si>
  <si>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</si>
  <si>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</si>
  <si>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</si>
  <si>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</si>
  <si>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</si>
  <si>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</si>
  <si>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</si>
  <si>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</si>
  <si>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</si>
  <si>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</si>
  <si>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</si>
  <si>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</si>
  <si>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</si>
  <si>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</si>
  <si>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</si>
  <si>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</si>
  <si>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</si>
  <si>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</si>
  <si>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</si>
  <si>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</si>
  <si>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</si>
  <si>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</si>
  <si>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</si>
  <si>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</si>
  <si>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</si>
  <si>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</si>
  <si>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</si>
  <si>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</si>
  <si>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</si>
  <si>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</si>
  <si>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</si>
  <si>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</si>
  <si>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</si>
  <si>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</si>
  <si>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</si>
  <si>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</si>
  <si>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</si>
  <si>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</si>
  <si>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</si>
  <si>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</si>
  <si>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</si>
  <si>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</si>
  <si>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</si>
  <si>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</si>
  <si>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</si>
  <si>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</si>
  <si>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</si>
  <si>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</si>
  <si>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</si>
  <si>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</si>
  <si>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</si>
  <si>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</si>
  <si>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</si>
  <si>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</si>
  <si>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</si>
  <si>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</si>
  <si>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</si>
  <si>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</si>
  <si>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</si>
  <si>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</si>
  <si>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</si>
  <si>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</si>
  <si>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</si>
  <si>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</si>
  <si>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</si>
  <si>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</si>
  <si>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</si>
  <si>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</si>
  <si>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</si>
  <si>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</si>
  <si>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</si>
  <si>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</si>
  <si>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</si>
  <si>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</si>
  <si>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</si>
  <si>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</si>
  <si>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</si>
  <si>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</si>
  <si>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</si>
  <si>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</si>
  <si>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</si>
  <si>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</si>
  <si>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</si>
  <si>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</si>
  <si>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</si>
  <si>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</si>
  <si>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</si>
  <si>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</si>
  <si>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</si>
  <si>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</si>
  <si>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</si>
  <si>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</si>
  <si>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</si>
  <si>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</si>
  <si>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</si>
  <si>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</si>
  <si>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</si>
  <si>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</si>
  <si>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</si>
  <si>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</si>
  <si>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</si>
  <si>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</si>
  <si>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</si>
  <si>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</si>
  <si>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</si>
  <si>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</si>
  <si>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</si>
  <si>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</si>
  <si>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</si>
  <si>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</si>
  <si>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</si>
  <si>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</si>
  <si>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</si>
  <si>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</si>
  <si>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</si>
  <si>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</si>
  <si>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</si>
  <si>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</si>
  <si>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</si>
  <si>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</si>
  <si>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</si>
  <si>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</si>
  <si>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</si>
  <si>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</si>
  <si>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</si>
  <si>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</si>
  <si>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</si>
  <si>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</si>
  <si>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</si>
  <si>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</si>
  <si>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</si>
  <si>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</si>
  <si>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</si>
  <si>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</si>
  <si>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</si>
  <si>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</si>
  <si>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</si>
  <si>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</si>
  <si>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</si>
  <si>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</si>
  <si>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</si>
  <si>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</si>
  <si>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</si>
  <si>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</si>
  <si>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</si>
  <si>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</si>
  <si>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</si>
  <si>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</si>
  <si>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</si>
  <si>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</si>
  <si>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</si>
  <si>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</si>
  <si>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</si>
  <si>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</si>
  <si>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</si>
  <si>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</si>
  <si>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</si>
  <si>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</si>
  <si>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</si>
  <si>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</si>
  <si>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</si>
  <si>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</si>
  <si>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</si>
  <si>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</si>
  <si>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</si>
  <si>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</si>
  <si>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</si>
  <si>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</si>
  <si>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</si>
  <si>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</si>
  <si>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</si>
  <si>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</si>
  <si>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</si>
  <si>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</si>
  <si>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</si>
  <si>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</si>
  <si>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</si>
  <si>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</si>
  <si>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</si>
  <si>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</si>
  <si>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</si>
  <si>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</si>
  <si>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</si>
  <si>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</si>
  <si>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</si>
  <si>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</si>
  <si>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</si>
  <si>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</si>
  <si>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</si>
  <si>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</si>
  <si>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</si>
  <si>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</si>
  <si>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</si>
  <si>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</si>
  <si>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</si>
  <si>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</si>
  <si>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</si>
  <si>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</si>
  <si>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</si>
  <si>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</si>
  <si>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</si>
  <si>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</si>
  <si>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</si>
  <si>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</si>
  <si>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</si>
  <si>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</si>
  <si>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</si>
  <si>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</si>
  <si>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</si>
  <si>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</si>
  <si>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</si>
  <si>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</si>
  <si>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</si>
  <si>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</si>
  <si>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</si>
  <si>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</si>
  <si>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</si>
  <si>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</si>
  <si>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</si>
  <si>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</si>
  <si>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</si>
  <si>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</si>
  <si>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</si>
  <si>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</si>
  <si>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</si>
  <si>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</si>
  <si>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</si>
  <si>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</si>
  <si>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</si>
  <si>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</si>
  <si>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</si>
  <si>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</si>
  <si>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</si>
  <si>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</si>
  <si>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</si>
  <si>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</si>
  <si>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</si>
  <si>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</si>
  <si>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</si>
  <si>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</si>
  <si>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</si>
  <si>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</si>
  <si>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</si>
  <si>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</si>
  <si>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</si>
  <si>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</si>
  <si>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</si>
  <si>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</si>
  <si>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</si>
  <si>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</si>
  <si>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</si>
  <si>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</si>
  <si>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</si>
  <si>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</si>
  <si>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</si>
  <si>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</si>
  <si>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</si>
  <si>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</si>
  <si>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</si>
  <si>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</si>
  <si>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</si>
  <si>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</si>
  <si>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</si>
  <si>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</si>
  <si>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</si>
  <si>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</si>
  <si>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</si>
  <si>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</si>
  <si>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</si>
  <si>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</si>
  <si>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</si>
  <si>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</si>
  <si>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</si>
  <si>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</si>
  <si>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</si>
  <si>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</si>
  <si>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</si>
  <si>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</si>
  <si>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</si>
  <si>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</si>
  <si>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</si>
  <si>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</si>
  <si>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</si>
  <si>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</si>
  <si>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</si>
  <si>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</si>
  <si>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</si>
  <si>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</si>
  <si>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</si>
  <si>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</si>
  <si>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</si>
  <si>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</si>
  <si>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</si>
  <si>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</si>
  <si>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</si>
  <si>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</si>
  <si>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</si>
  <si>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</si>
  <si>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</si>
  <si>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</si>
  <si>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</si>
  <si>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</si>
  <si>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</si>
  <si>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</si>
  <si>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</si>
  <si>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</si>
  <si>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</si>
  <si>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</si>
  <si>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</si>
  <si>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</si>
  <si>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</si>
  <si>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</si>
  <si>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</si>
  <si>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</si>
  <si>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</si>
  <si>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</si>
  <si>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</si>
  <si>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</si>
  <si>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</si>
  <si>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</si>
  <si>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</si>
  <si>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</si>
  <si>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</si>
  <si>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</si>
  <si>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</si>
  <si>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</si>
  <si>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</si>
  <si>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</si>
  <si>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</si>
  <si>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</si>
  <si>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</si>
  <si>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</si>
  <si>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</si>
  <si>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</si>
  <si>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</si>
  <si>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</si>
  <si>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</si>
  <si>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</si>
  <si>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</si>
  <si>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</si>
  <si>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</si>
  <si>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</si>
  <si>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</si>
  <si>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</si>
  <si>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</si>
  <si>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</si>
  <si>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</si>
  <si>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</si>
  <si>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</si>
  <si>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</si>
  <si>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</si>
  <si>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</si>
  <si>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</si>
  <si>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</si>
  <si>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</si>
  <si>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</si>
  <si>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</si>
  <si>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</si>
  <si>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</si>
  <si>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</si>
  <si>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</si>
  <si>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</si>
  <si>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</si>
  <si>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</si>
  <si>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</si>
  <si>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</si>
  <si>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</si>
  <si>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</si>
  <si>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</si>
  <si>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</si>
  <si>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</si>
  <si>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</si>
  <si>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</si>
  <si>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</si>
  <si>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</si>
  <si>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</si>
  <si>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</si>
  <si>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</si>
  <si>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</si>
  <si>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</si>
  <si>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</si>
  <si>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</si>
  <si>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</si>
  <si>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</si>
  <si>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</si>
  <si>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</si>
  <si>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</si>
  <si>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</si>
  <si>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</si>
  <si>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</si>
  <si>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</si>
  <si>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</si>
  <si>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</si>
  <si>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</si>
  <si>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</si>
  <si>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</si>
  <si>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</si>
  <si>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</si>
  <si>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</si>
  <si>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</si>
  <si>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</si>
  <si>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</si>
  <si>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</si>
  <si>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</si>
  <si>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</si>
  <si>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</si>
  <si>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</si>
  <si>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</si>
  <si>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</si>
  <si>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</si>
  <si>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</si>
  <si>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</si>
  <si>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</si>
  <si>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</si>
  <si>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</si>
  <si>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</si>
  <si>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</si>
  <si>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</si>
  <si>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</si>
  <si>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</si>
  <si>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</si>
  <si>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</si>
  <si>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</si>
  <si>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</si>
  <si>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</si>
  <si>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</si>
  <si>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</si>
  <si>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</si>
  <si>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</si>
  <si>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</si>
  <si>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</si>
  <si>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</si>
  <si>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</si>
  <si>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</si>
  <si>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</si>
  <si>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</si>
  <si>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</si>
  <si>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</si>
  <si>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</si>
  <si>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</si>
  <si>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</si>
  <si>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</si>
  <si>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</si>
  <si>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</si>
  <si>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</si>
  <si>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</si>
  <si>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</si>
  <si>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</si>
  <si>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</si>
  <si>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</si>
  <si>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</si>
  <si>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</si>
  <si>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</si>
  <si>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</si>
  <si>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</si>
  <si>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</si>
  <si>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</si>
  <si>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</si>
  <si>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</si>
  <si>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</si>
  <si>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</si>
  <si>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</si>
  <si>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</si>
  <si>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</si>
  <si>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</si>
  <si>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</si>
  <si>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</si>
  <si>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</si>
  <si>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</si>
  <si>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</si>
  <si>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</si>
  <si>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</si>
  <si>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</si>
  <si>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</si>
  <si>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</si>
  <si>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</si>
  <si>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</si>
  <si>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</si>
  <si>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</si>
  <si>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</si>
  <si>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</si>
  <si>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</si>
  <si>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</si>
  <si>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</si>
  <si>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</si>
  <si>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</si>
  <si>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</si>
  <si>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</si>
  <si>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</si>
  <si>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</si>
  <si>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</si>
  <si>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</si>
  <si>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</si>
  <si>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</si>
  <si>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</si>
  <si>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</si>
  <si>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</si>
  <si>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</si>
  <si>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</si>
  <si>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</si>
  <si>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</si>
  <si>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</si>
  <si>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</si>
  <si>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</si>
  <si>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</si>
  <si>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</si>
  <si>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</si>
  <si>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</si>
  <si>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</si>
  <si>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</si>
  <si>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</si>
  <si>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</si>
  <si>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</si>
  <si>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</si>
  <si>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</si>
  <si>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</si>
  <si>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</si>
  <si>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</si>
  <si>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</si>
  <si>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</si>
  <si>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</si>
  <si>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</si>
  <si>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</si>
  <si>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</si>
  <si>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</si>
  <si>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</si>
  <si>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</si>
  <si>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</si>
  <si>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</si>
  <si>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</si>
  <si>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</si>
  <si>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</si>
  <si>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</si>
  <si>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</si>
  <si>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</si>
  <si>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</si>
  <si>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</si>
  <si>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</si>
  <si>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</si>
  <si>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</si>
  <si>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</si>
  <si>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</si>
  <si>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</si>
  <si>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</si>
  <si>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</si>
  <si>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</si>
  <si>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</si>
  <si>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</si>
  <si>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</si>
  <si>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</si>
  <si>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</si>
  <si>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</si>
  <si>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</si>
  <si>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</si>
  <si>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</si>
  <si>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</si>
  <si>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</si>
  <si>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</si>
  <si>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</si>
  <si>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</si>
  <si>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</si>
  <si>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</si>
  <si>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</si>
  <si>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</si>
  <si>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</si>
  <si>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</si>
  <si>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</si>
  <si>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</si>
  <si>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</si>
  <si>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</si>
  <si>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</si>
  <si>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</si>
  <si>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</si>
  <si>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</si>
  <si>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</si>
  <si>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</si>
  <si>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</si>
  <si>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</si>
  <si>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</si>
  <si>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</si>
  <si>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</si>
  <si>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</si>
  <si>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</si>
  <si>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</si>
  <si>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</si>
  <si>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</si>
  <si>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</si>
  <si>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</si>
  <si>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</si>
  <si>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</si>
  <si>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</si>
  <si>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</si>
  <si>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</si>
  <si>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</si>
  <si>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</si>
  <si>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</si>
  <si>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</si>
  <si>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</si>
  <si>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</si>
  <si>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</si>
  <si>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</si>
  <si>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</si>
  <si>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</si>
  <si>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</si>
  <si>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</si>
  <si>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</si>
  <si>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</si>
  <si>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</si>
  <si>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</si>
  <si>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</si>
  <si>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</si>
  <si>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</si>
  <si>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</si>
  <si>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</si>
  <si>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</si>
  <si>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</si>
  <si>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</si>
  <si>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</si>
  <si>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</si>
  <si>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</si>
  <si>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</si>
  <si>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</si>
  <si>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</si>
  <si>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</si>
  <si>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</si>
  <si>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</si>
  <si>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</si>
  <si>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</si>
  <si>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</si>
  <si>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</si>
  <si>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</si>
  <si>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</si>
  <si>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</si>
  <si>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</si>
  <si>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</si>
  <si>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</si>
  <si>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</si>
  <si>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</si>
  <si>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</si>
  <si>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</si>
  <si>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</si>
  <si>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</si>
  <si>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</si>
  <si>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</si>
  <si>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</si>
  <si>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</si>
  <si>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</si>
  <si>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</si>
  <si>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</si>
  <si>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</si>
  <si>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</si>
  <si>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</si>
  <si>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</si>
  <si>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</si>
  <si>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</si>
  <si>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</si>
  <si>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</si>
  <si>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</si>
  <si>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</si>
  <si>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</si>
  <si>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</si>
  <si>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</si>
  <si>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</si>
  <si>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</si>
  <si>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</si>
  <si>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</si>
  <si>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</si>
  <si>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</si>
  <si>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</si>
  <si>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</si>
  <si>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</si>
  <si>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</si>
  <si>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</si>
  <si>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</si>
  <si>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</si>
  <si>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</si>
  <si>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</si>
  <si>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</si>
  <si>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</si>
  <si>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</si>
  <si>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</si>
  <si>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</si>
  <si>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</si>
  <si>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</si>
  <si>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</si>
  <si>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</si>
  <si>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</si>
  <si>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</si>
  <si>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</si>
  <si>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</si>
  <si>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</si>
  <si>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</si>
  <si>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</si>
  <si>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</si>
  <si>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</si>
  <si>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</si>
  <si>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</si>
  <si>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</si>
  <si>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</si>
  <si>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</si>
  <si>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</si>
  <si>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</si>
  <si>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</si>
  <si>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</si>
  <si>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</si>
  <si>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</si>
  <si>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</si>
  <si>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</si>
  <si>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</si>
  <si>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</si>
  <si>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</si>
  <si>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</si>
  <si>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</si>
  <si>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</si>
  <si>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</si>
  <si>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</si>
  <si>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</si>
  <si>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</si>
  <si>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</si>
  <si>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</si>
  <si>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</si>
  <si>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</si>
  <si>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</si>
  <si>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</si>
  <si>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</si>
  <si>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</si>
  <si>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</si>
  <si>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</si>
  <si>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</si>
  <si>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</si>
  <si>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</si>
  <si>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</si>
  <si>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</si>
  <si>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</si>
  <si>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</si>
  <si>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</si>
  <si>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</si>
  <si>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</si>
  <si>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</si>
  <si>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</si>
  <si>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</si>
  <si>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</si>
  <si>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</si>
  <si>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</si>
  <si>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</si>
  <si>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</si>
  <si>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</si>
  <si>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</si>
  <si>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</si>
  <si>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</si>
  <si>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</si>
  <si>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</si>
  <si>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</si>
  <si>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</si>
  <si>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</si>
  <si>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</si>
  <si>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</si>
  <si>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</si>
  <si>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</si>
  <si>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</si>
  <si>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</si>
  <si>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</si>
  <si>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</si>
  <si>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</si>
  <si>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</si>
  <si>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</si>
  <si>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</si>
  <si>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</si>
  <si>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</si>
  <si>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</si>
  <si>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</si>
  <si>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</si>
  <si>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</si>
  <si>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</si>
  <si>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</si>
  <si>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</si>
  <si>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</si>
  <si>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</si>
  <si>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</si>
  <si>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</si>
  <si>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</si>
  <si>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</si>
  <si>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</si>
  <si>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</si>
  <si>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</si>
  <si>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</si>
  <si>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</si>
  <si>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</si>
  <si>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</si>
  <si>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</si>
  <si>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</si>
  <si>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</si>
  <si>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</si>
  <si>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</si>
  <si>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</si>
  <si>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</si>
  <si>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</si>
  <si>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</si>
  <si>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</si>
  <si>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</si>
  <si>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</si>
  <si>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</si>
  <si>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</si>
  <si>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</si>
  <si>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</si>
  <si>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</si>
  <si>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</si>
  <si>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</si>
  <si>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</si>
  <si>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</si>
  <si>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</si>
  <si>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</si>
  <si>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</si>
  <si>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</si>
  <si>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</si>
  <si>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</si>
  <si>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</si>
  <si>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</si>
  <si>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</si>
  <si>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</si>
  <si>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</si>
  <si>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</si>
  <si>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</si>
  <si>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</si>
  <si>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</si>
  <si>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</si>
  <si>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</si>
  <si>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</si>
  <si>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</si>
  <si>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</si>
  <si>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</si>
  <si>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</si>
  <si>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</si>
  <si>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</si>
  <si>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</si>
  <si>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</si>
  <si>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</si>
  <si>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</si>
  <si>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</si>
  <si>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</si>
  <si>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</si>
  <si>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</si>
  <si>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</si>
  <si>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</si>
  <si>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</si>
  <si>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</si>
  <si>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</si>
  <si>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</si>
  <si>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</si>
  <si>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</si>
  <si>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</si>
  <si>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</si>
  <si>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</si>
  <si>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</si>
  <si>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</si>
  <si>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</si>
  <si>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</si>
  <si>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</si>
  <si>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</si>
  <si>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</si>
  <si>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</si>
  <si>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</si>
  <si>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</si>
  <si>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</si>
  <si>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</si>
  <si>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</si>
  <si>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</si>
  <si>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</si>
  <si>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</si>
  <si>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</si>
  <si>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</si>
  <si>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</si>
  <si>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</si>
  <si>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</si>
  <si>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</si>
  <si>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</si>
  <si>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</si>
  <si>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</si>
  <si>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</si>
  <si>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</si>
  <si>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</si>
  <si>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</si>
  <si>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</si>
  <si>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</si>
  <si>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</si>
  <si>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</si>
  <si>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</si>
  <si>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</si>
  <si>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</si>
  <si>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</si>
  <si>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</si>
  <si>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</si>
  <si>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</si>
  <si>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</si>
  <si>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</si>
  <si>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</si>
  <si>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</si>
  <si>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</si>
  <si>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</si>
  <si>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</si>
  <si>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</si>
  <si>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</si>
  <si>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</si>
  <si>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</si>
  <si>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</si>
  <si>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</si>
  <si>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</si>
  <si>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</si>
  <si>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</si>
  <si>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</si>
  <si>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</si>
  <si>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</si>
  <si>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</si>
  <si>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</si>
  <si>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</si>
  <si>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</si>
  <si>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</si>
  <si>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</si>
  <si>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</si>
  <si>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</si>
  <si>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</si>
  <si>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</si>
  <si>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</si>
  <si>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</si>
  <si>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</si>
  <si>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</si>
  <si>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</si>
  <si>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</si>
  <si>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</si>
  <si>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</si>
  <si>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</si>
  <si>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</si>
  <si>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</si>
  <si>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</si>
  <si>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</si>
  <si>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</si>
  <si>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</si>
  <si>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</si>
  <si>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</si>
  <si>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</si>
  <si>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</si>
  <si>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</si>
  <si>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</si>
  <si>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</si>
  <si>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</si>
  <si>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</si>
  <si>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</si>
  <si>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</si>
  <si>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</si>
  <si>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</si>
  <si>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</si>
  <si>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</si>
  <si>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</si>
  <si>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</si>
  <si>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</si>
  <si>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</si>
  <si>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</si>
  <si>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</si>
  <si>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</si>
  <si>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</si>
  <si>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</si>
  <si>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</si>
  <si>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</si>
  <si>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</si>
  <si>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</si>
  <si>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</si>
  <si>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</si>
  <si>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</si>
  <si>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</si>
  <si>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</si>
  <si>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</si>
  <si>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</si>
  <si>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</si>
  <si>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</si>
  <si>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</si>
  <si>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</si>
  <si>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</si>
  <si>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</si>
  <si>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</si>
  <si>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</si>
  <si>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</si>
  <si>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</si>
  <si>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</si>
  <si>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</si>
  <si>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</si>
  <si>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</si>
  <si>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</si>
  <si>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</si>
  <si>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</si>
  <si>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</si>
  <si>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</si>
  <si>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</si>
  <si>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</si>
  <si>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</si>
  <si>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</si>
  <si>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</si>
  <si>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</si>
  <si>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</si>
  <si>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</si>
  <si>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</si>
  <si>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</si>
  <si>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</si>
  <si>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</si>
  <si>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</si>
  <si>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</si>
  <si>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</si>
  <si>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</si>
  <si>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</si>
  <si>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</si>
  <si>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</si>
  <si>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</si>
  <si>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</si>
  <si>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</si>
  <si>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</si>
  <si>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</si>
  <si>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</si>
  <si>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</si>
  <si>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</si>
  <si>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</si>
  <si>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</si>
  <si>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</si>
  <si>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</si>
  <si>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</si>
  <si>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</si>
  <si>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</si>
  <si>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</si>
  <si>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</si>
  <si>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</si>
  <si>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</si>
  <si>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</si>
  <si>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</si>
  <si>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</si>
  <si>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</si>
  <si>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</si>
  <si>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</si>
  <si>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</si>
  <si>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</si>
  <si>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</si>
  <si>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</si>
  <si>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</si>
  <si>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</si>
  <si>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</si>
  <si>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</si>
  <si>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</si>
  <si>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</si>
  <si>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</si>
  <si>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</si>
  <si>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</si>
  <si>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</si>
  <si>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</si>
  <si>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</si>
  <si>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</si>
  <si>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</si>
  <si>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</si>
  <si>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</si>
  <si>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</si>
  <si>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</si>
  <si>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</si>
  <si>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</si>
  <si>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</si>
  <si>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</si>
  <si>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</si>
  <si>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</si>
  <si>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</si>
  <si>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</si>
  <si>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</si>
  <si>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</si>
  <si>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</si>
  <si>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</si>
  <si>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</si>
  <si>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</si>
  <si>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</si>
  <si>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</si>
  <si>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</si>
  <si>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</si>
  <si>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</si>
  <si>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</si>
  <si>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</si>
  <si>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</si>
  <si>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</si>
  <si>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</si>
  <si>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</si>
  <si>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</si>
  <si>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</si>
  <si>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</si>
  <si>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</si>
  <si>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</si>
  <si>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</si>
  <si>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</si>
  <si>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</si>
  <si>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</si>
  <si>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</si>
  <si>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</si>
  <si>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</si>
  <si>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</si>
  <si>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</si>
  <si>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</si>
  <si>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</si>
  <si>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</si>
  <si>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</si>
  <si>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</si>
  <si>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</si>
  <si>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</si>
  <si>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</si>
  <si>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</si>
  <si>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</si>
  <si>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</si>
  <si>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</si>
  <si>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</si>
  <si>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</si>
  <si>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</si>
  <si>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</si>
  <si>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</si>
  <si>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</si>
  <si>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</si>
  <si>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</si>
  <si>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</si>
  <si>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</si>
  <si>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</si>
  <si>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</si>
  <si>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</si>
  <si>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</si>
  <si>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</si>
  <si>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</si>
  <si>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</si>
  <si>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</si>
  <si>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</si>
  <si>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</si>
  <si>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</si>
  <si>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</si>
  <si>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</si>
  <si>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</si>
  <si>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</si>
  <si>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</si>
  <si>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</si>
  <si>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</si>
  <si>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</si>
  <si>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</si>
  <si>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</si>
  <si>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</si>
  <si>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</si>
  <si>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</si>
  <si>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</si>
  <si>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</si>
  <si>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</si>
  <si>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</si>
  <si>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</si>
  <si>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</si>
  <si>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</si>
  <si>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</si>
  <si>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</si>
  <si>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</si>
  <si>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</si>
  <si>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</si>
  <si>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</si>
  <si>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</si>
  <si>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</si>
  <si>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</si>
  <si>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</si>
  <si>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</si>
  <si>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</si>
  <si>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</si>
  <si>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</si>
  <si>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</si>
  <si>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</si>
  <si>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</si>
  <si>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</si>
  <si>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</si>
  <si>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</si>
  <si>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</si>
  <si>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</si>
  <si>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</si>
  <si>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</si>
  <si>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</si>
  <si>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</si>
  <si>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</si>
  <si>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</si>
  <si>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</si>
  <si>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</si>
  <si>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</si>
  <si>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</si>
  <si>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</si>
  <si>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</si>
  <si>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</si>
  <si>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</si>
  <si>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</si>
  <si>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</si>
  <si>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</si>
  <si>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</si>
  <si>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</si>
  <si>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</si>
  <si>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</si>
  <si>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</si>
  <si>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</si>
  <si>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</si>
  <si>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</si>
  <si>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</si>
  <si>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</si>
  <si>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</si>
  <si>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</si>
  <si>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</si>
  <si>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</si>
  <si>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</si>
  <si>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</si>
  <si>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</si>
  <si>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</si>
  <si>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</si>
  <si>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</si>
  <si>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</si>
  <si>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</si>
  <si>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</si>
  <si>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</si>
  <si>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</si>
  <si>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</si>
  <si>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</si>
  <si>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</si>
  <si>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</si>
  <si>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</si>
  <si>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</si>
  <si>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</si>
  <si>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</si>
  <si>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</si>
  <si>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</si>
  <si>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</si>
  <si>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</si>
  <si>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</si>
  <si>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</si>
  <si>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</si>
  <si>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</si>
  <si>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</si>
  <si>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</si>
  <si>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</si>
  <si>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</si>
  <si>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</si>
  <si>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</si>
  <si>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</si>
  <si>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</si>
  <si>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</si>
  <si>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</si>
  <si>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</si>
  <si>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</si>
  <si>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</si>
  <si>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</si>
  <si>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</si>
  <si>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</si>
  <si>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</si>
  <si>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</si>
  <si>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</si>
  <si>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</si>
  <si>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</si>
  <si>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</si>
  <si>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</si>
  <si>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</si>
  <si>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</si>
  <si>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</si>
  <si>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</si>
  <si>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</si>
  <si>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</si>
  <si>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</si>
  <si>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</si>
  <si>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</si>
  <si>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</si>
  <si>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</si>
  <si>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</si>
  <si>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</si>
  <si>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</si>
  <si>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</si>
  <si>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</si>
  <si>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</si>
  <si>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</si>
  <si>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</si>
  <si>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</si>
  <si>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</si>
  <si>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</si>
  <si>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</si>
  <si>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</si>
  <si>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</si>
  <si>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</si>
  <si>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</si>
  <si>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</si>
  <si>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</si>
  <si>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</si>
  <si>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</si>
  <si>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</si>
  <si>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</si>
  <si>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</si>
  <si>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</si>
  <si>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</si>
  <si>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</si>
  <si>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</si>
  <si>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</si>
  <si>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</si>
  <si>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</si>
  <si>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</si>
  <si>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</si>
  <si>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</si>
  <si>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</si>
  <si>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</si>
  <si>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</si>
  <si>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</si>
  <si>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</si>
  <si>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</si>
  <si>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</si>
  <si>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</si>
  <si>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</si>
  <si>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</si>
  <si>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</si>
  <si>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</si>
  <si>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</si>
  <si>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</si>
  <si>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</si>
  <si>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</si>
  <si>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</si>
  <si>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</si>
  <si>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</si>
  <si>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</si>
  <si>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</si>
  <si>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</si>
  <si>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</si>
  <si>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</si>
  <si>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</si>
  <si>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</si>
  <si>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</si>
  <si>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</si>
  <si>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</si>
  <si>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</si>
  <si>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</si>
  <si>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</si>
  <si>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</si>
  <si>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</si>
  <si>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</si>
  <si>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</si>
  <si>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</si>
  <si>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</si>
  <si>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</si>
  <si>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</si>
  <si>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</si>
  <si>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</si>
  <si>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</si>
  <si>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</si>
  <si>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</si>
  <si>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</si>
  <si>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</si>
  <si>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</si>
  <si>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</si>
  <si>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</si>
  <si>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</si>
  <si>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</si>
  <si>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</si>
  <si>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</si>
  <si>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</si>
  <si>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</si>
  <si>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</si>
  <si>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</si>
  <si>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</si>
  <si>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</si>
  <si>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</si>
  <si>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</si>
  <si>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</si>
  <si>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</si>
  <si>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</si>
  <si>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</si>
  <si>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</si>
  <si>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</si>
  <si>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</si>
  <si>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</si>
  <si>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</si>
  <si>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</si>
  <si>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</si>
  <si>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</si>
  <si>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</si>
  <si>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</si>
  <si>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</si>
  <si>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</si>
  <si>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</si>
  <si>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</si>
  <si>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</si>
  <si>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</si>
  <si>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</si>
  <si>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</si>
  <si>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</si>
  <si>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</si>
  <si>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</si>
  <si>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</si>
  <si>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</si>
  <si>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</si>
  <si>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</si>
  <si>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</si>
  <si>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</si>
  <si>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</si>
  <si>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</si>
  <si>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</si>
  <si>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</si>
  <si>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</si>
  <si>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</si>
  <si>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</si>
  <si>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</si>
  <si>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</si>
  <si>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</si>
  <si>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</si>
  <si>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</si>
  <si>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</si>
  <si>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</si>
  <si>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</si>
  <si>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</si>
  <si>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</si>
  <si>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</si>
  <si>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</si>
  <si>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</si>
  <si>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</si>
  <si>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</si>
  <si>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</si>
  <si>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</si>
  <si>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</si>
  <si>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</si>
  <si>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</si>
  <si>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</si>
  <si>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</si>
  <si>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</si>
  <si>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</si>
  <si>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</si>
  <si>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</si>
  <si>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</si>
  <si>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</si>
  <si>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</si>
  <si>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</si>
  <si>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</si>
  <si>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</si>
  <si>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</si>
  <si>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</si>
  <si>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</si>
  <si>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</si>
  <si>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</si>
  <si>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</si>
  <si>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</si>
  <si>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</si>
  <si>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</si>
  <si>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</si>
  <si>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</si>
  <si>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</si>
  <si>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</si>
  <si>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</si>
  <si>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</si>
  <si>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</si>
  <si>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</si>
  <si>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</si>
  <si>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</si>
  <si>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</si>
  <si>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</si>
  <si>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</si>
  <si>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</si>
  <si>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</si>
  <si>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</si>
  <si>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</si>
  <si>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</si>
  <si>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</si>
  <si>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</si>
  <si>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</si>
  <si>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</si>
  <si>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</si>
  <si>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</si>
  <si>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</si>
  <si>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</si>
  <si>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</si>
  <si>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</si>
  <si>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</si>
  <si>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</si>
  <si>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</si>
  <si>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</si>
  <si>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</si>
  <si>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</si>
  <si>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</si>
  <si>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</si>
  <si>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</si>
  <si>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</si>
  <si>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</si>
  <si>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</si>
  <si>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</si>
  <si>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</si>
  <si>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</si>
  <si>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</si>
  <si>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</si>
  <si>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</si>
  <si>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</si>
  <si>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</si>
  <si>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</si>
  <si>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</si>
  <si>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</si>
  <si>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</si>
  <si>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</si>
  <si>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</si>
  <si>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</si>
  <si>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</si>
  <si>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</si>
  <si>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</si>
  <si>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</si>
  <si>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</si>
  <si>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</si>
  <si>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</si>
  <si>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</si>
  <si>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</si>
  <si>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</si>
  <si>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</si>
  <si>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</si>
  <si>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</si>
  <si>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</si>
  <si>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</si>
  <si>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</si>
  <si>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</si>
  <si>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</si>
  <si>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</si>
  <si>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</si>
  <si>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</si>
  <si>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</si>
  <si>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</si>
  <si>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</si>
  <si>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</si>
  <si>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</si>
  <si>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</si>
  <si>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</si>
  <si>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</si>
  <si>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</si>
  <si>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</si>
  <si>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</si>
  <si>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</si>
  <si>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</si>
  <si>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</si>
  <si>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</si>
  <si>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</si>
  <si>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</si>
  <si>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</si>
  <si>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</si>
  <si>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</si>
  <si>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</si>
  <si>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</si>
  <si>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</si>
  <si>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</si>
  <si>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</si>
  <si>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</si>
  <si>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</si>
  <si>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</si>
  <si>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</si>
  <si>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</si>
  <si>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</si>
  <si>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</si>
  <si>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</si>
  <si>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</si>
  <si>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</si>
  <si>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</si>
  <si>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</si>
  <si>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</si>
  <si>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</si>
  <si>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</si>
  <si>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</si>
  <si>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</si>
  <si>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</si>
  <si>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</si>
  <si>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</si>
  <si>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</si>
  <si>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</si>
  <si>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</si>
  <si>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</si>
  <si>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</si>
  <si>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</si>
  <si>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</si>
  <si>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</si>
  <si>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</si>
  <si>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</si>
  <si>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</si>
  <si>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</si>
  <si>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</si>
  <si>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</si>
  <si>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</si>
  <si>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</si>
  <si>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</si>
  <si>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</si>
  <si>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</si>
  <si>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</si>
  <si>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</si>
  <si>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</si>
  <si>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</si>
  <si>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</si>
  <si>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</si>
  <si>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</si>
  <si>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</si>
  <si>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</si>
  <si>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</si>
  <si>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</si>
  <si>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</si>
  <si>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</si>
  <si>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</si>
  <si>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</si>
  <si>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</si>
  <si>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</si>
  <si>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</si>
  <si>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</si>
  <si>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</si>
  <si>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</si>
  <si>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</si>
  <si>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</si>
  <si>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</si>
  <si>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</si>
  <si>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</si>
  <si>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</si>
  <si>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</si>
  <si>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</si>
  <si>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</si>
  <si>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</si>
  <si>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</si>
  <si>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</si>
  <si>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</si>
  <si>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</si>
  <si>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</si>
  <si>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</si>
  <si>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</si>
  <si>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</si>
  <si>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</si>
  <si>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</si>
  <si>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</si>
  <si>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</si>
  <si>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</si>
  <si>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</si>
  <si>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</si>
  <si>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</si>
  <si>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</si>
  <si>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</si>
  <si>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</si>
  <si>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</si>
  <si>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</si>
  <si>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</si>
  <si>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</si>
  <si>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</si>
  <si>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</si>
  <si>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</si>
  <si>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</si>
  <si>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</si>
  <si>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</si>
  <si>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</si>
  <si>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</si>
  <si>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</si>
  <si>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</si>
  <si>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</si>
  <si>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</si>
  <si>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</si>
  <si>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</si>
  <si>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</si>
  <si>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</si>
  <si>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</si>
  <si>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</si>
  <si>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</si>
  <si>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</si>
  <si>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</si>
  <si>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</si>
  <si>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</si>
  <si>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</si>
  <si>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</si>
  <si>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</si>
  <si>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</si>
  <si>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</si>
  <si>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</si>
  <si>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</si>
  <si>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</si>
  <si>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</si>
  <si>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</si>
  <si>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</si>
  <si>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</si>
  <si>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</si>
  <si>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</si>
  <si>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</si>
  <si>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</si>
  <si>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</si>
  <si>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</si>
  <si>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</si>
  <si>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</si>
  <si>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</si>
  <si>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</si>
  <si>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</si>
  <si>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</si>
  <si>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</si>
  <si>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</si>
  <si>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</si>
  <si>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</si>
  <si>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</si>
  <si>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</si>
  <si>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</si>
  <si>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</si>
  <si>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</si>
  <si>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</si>
  <si>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</si>
  <si>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</si>
  <si>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</si>
  <si>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</si>
  <si>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</si>
  <si>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</si>
  <si>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</si>
  <si>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</si>
  <si>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</si>
  <si>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</si>
  <si>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</si>
  <si>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</si>
  <si>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</si>
  <si>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</si>
  <si>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</si>
  <si>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</si>
  <si>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</si>
  <si>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</si>
  <si>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</si>
  <si>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</si>
  <si>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</si>
  <si>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</si>
  <si>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</si>
  <si>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</si>
  <si>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</si>
  <si>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</si>
  <si>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</si>
  <si>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</si>
  <si>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</si>
  <si>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</si>
  <si>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</si>
  <si>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</si>
  <si>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</si>
  <si>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</si>
  <si>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</si>
  <si>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</si>
  <si>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</si>
  <si>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</si>
  <si>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</si>
  <si>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</si>
  <si>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</si>
  <si>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</si>
  <si>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</si>
  <si>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</si>
  <si>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</si>
  <si>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</si>
  <si>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</si>
  <si>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</si>
  <si>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</si>
  <si>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</si>
  <si>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</si>
  <si>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</si>
  <si>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</si>
  <si>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</si>
  <si>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</si>
  <si>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</si>
  <si>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</si>
  <si>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</si>
  <si>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</si>
  <si>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</si>
  <si>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</si>
  <si>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</si>
  <si>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</si>
  <si>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</si>
  <si>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</si>
  <si>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</si>
  <si>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</si>
  <si>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</si>
  <si>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</si>
  <si>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</si>
  <si>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</si>
  <si>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</si>
  <si>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</si>
  <si>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</si>
  <si>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</si>
  <si>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</si>
  <si>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</si>
  <si>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</si>
  <si>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</si>
  <si>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</si>
  <si>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</si>
  <si>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</si>
  <si>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</si>
  <si>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</si>
  <si>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</si>
  <si>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</si>
  <si>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</si>
  <si>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</si>
  <si>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</si>
  <si>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</si>
  <si>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</si>
  <si>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</si>
  <si>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</si>
  <si>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</si>
  <si>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</si>
  <si>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</si>
  <si>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</si>
  <si>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</si>
  <si>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</si>
  <si>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</si>
  <si>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</si>
  <si>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</si>
  <si>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</si>
  <si>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</si>
  <si>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</si>
  <si>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</si>
  <si>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</si>
  <si>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</si>
  <si>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</si>
  <si>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</si>
  <si>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</si>
  <si>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</si>
  <si>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</si>
  <si>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</si>
  <si>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</si>
  <si>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</si>
  <si>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</si>
  <si>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</si>
  <si>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</si>
  <si>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</si>
  <si>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</si>
  <si>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</si>
  <si>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</si>
  <si>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</si>
  <si>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</si>
  <si>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</si>
  <si>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</si>
  <si>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</si>
  <si>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</si>
  <si>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</si>
  <si>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</si>
  <si>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</si>
  <si>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</si>
  <si>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</si>
  <si>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</si>
  <si>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</si>
  <si>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</si>
  <si>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</si>
  <si>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</si>
  <si>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</si>
  <si>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</si>
  <si>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</si>
  <si>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</si>
  <si>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</si>
  <si>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</si>
  <si>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</si>
  <si>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</si>
  <si>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</si>
  <si>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</si>
  <si>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</si>
  <si>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</si>
  <si>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</si>
  <si>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</si>
  <si>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</si>
  <si>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</si>
  <si>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</si>
  <si>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</si>
  <si>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</si>
  <si>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</si>
  <si>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</si>
  <si>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</si>
  <si>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</si>
  <si>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</si>
  <si>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</si>
  <si>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</si>
  <si>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</si>
  <si>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</si>
  <si>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</si>
  <si>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</si>
  <si>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</si>
  <si>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</si>
  <si>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</si>
  <si>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</si>
  <si>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</si>
  <si>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</si>
  <si>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</si>
  <si>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</si>
  <si>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</si>
  <si>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</si>
  <si>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</si>
  <si>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</si>
  <si>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</si>
  <si>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</si>
  <si>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</si>
  <si>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</si>
  <si>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</si>
  <si>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</si>
  <si>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</si>
  <si>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</si>
  <si>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</si>
  <si>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</si>
  <si>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</si>
  <si>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</si>
  <si>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</si>
  <si>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</si>
  <si>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</si>
  <si>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</si>
  <si>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</si>
  <si>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</si>
  <si>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</si>
  <si>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</si>
  <si>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</si>
  <si>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</si>
  <si>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</si>
  <si>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</si>
  <si>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</si>
  <si>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</si>
  <si>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</si>
  <si>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</si>
  <si>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</si>
  <si>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</si>
  <si>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</si>
  <si>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</si>
  <si>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</si>
  <si>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</si>
  <si>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</si>
  <si>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</si>
  <si>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</si>
  <si>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</si>
  <si>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</si>
  <si>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</si>
  <si>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</si>
  <si>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</si>
  <si>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</si>
  <si>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</si>
  <si>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</si>
  <si>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</si>
  <si>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</si>
  <si>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</si>
  <si>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</si>
  <si>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</si>
  <si>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</si>
  <si>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</si>
  <si>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</si>
  <si>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</si>
  <si>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</si>
  <si>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</si>
  <si>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</si>
  <si>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</si>
  <si>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</si>
  <si>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</si>
  <si>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</si>
  <si>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</si>
  <si>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</si>
  <si>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</si>
  <si>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</si>
  <si>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</si>
  <si>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</si>
  <si>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</si>
  <si>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</si>
  <si>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</si>
  <si>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</si>
  <si>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</si>
  <si>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</si>
  <si>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</si>
  <si>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</si>
  <si>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</si>
  <si>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</si>
  <si>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</si>
  <si>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</si>
  <si>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</si>
  <si>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</si>
  <si>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</si>
  <si>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</si>
  <si>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</si>
  <si>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</si>
  <si>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</si>
  <si>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</si>
  <si>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Discount value </t>
  </si>
  <si>
    <t xml:space="preserve">revenue </t>
  </si>
  <si>
    <t xml:space="preserve">total sales </t>
  </si>
  <si>
    <t>maximum profit</t>
  </si>
  <si>
    <t xml:space="preserve">mimmum profit </t>
  </si>
  <si>
    <t>avg</t>
  </si>
  <si>
    <t>high /low</t>
  </si>
  <si>
    <t xml:space="preserve">applied or not </t>
  </si>
  <si>
    <t>total sale of membership customers</t>
  </si>
  <si>
    <t>profit margin</t>
  </si>
  <si>
    <t>profit margin parcentage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</si>
</sst>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15346"/>
  <sheetViews>
    <sheetView tabSelected="1" topLeftCell="B1" zoomScaleNormal="100" workbookViewId="0">
      <selection activeCell="J1" sqref="J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27.5546875" customWidth="1"/>
    <col min="6" max="6" width="12" customWidth="1"/>
    <col min="7" max="9" width="20.21875" customWidth="1"/>
    <col min="10" max="10" width="33.33203125" customWidth="1"/>
    <col min="11" max="11" width="10.44140625" customWidth="1"/>
    <col min="12" max="12" width="15.6640625" customWidth="1"/>
    <col min="13" max="14" width="18.33203125" customWidth="1"/>
    <col min="15" max="15" width="19.88671875" customWidth="1"/>
    <col min="16" max="16" width="20.44140625" customWidth="1"/>
    <col min="17" max="17" width="12.33203125" customWidth="1"/>
    <col min="18" max="18" width="14.33203125" customWidth="1"/>
    <col min="19" max="19" width="8.6640625" customWidth="1"/>
    <col min="20" max="20" width="40.21875" customWidth="1"/>
    <col min="21" max="21" width="4.109375" customWidth="1"/>
    <col min="22" max="22" width="37.88671875" customWidth="1"/>
  </cols>
  <sheetData>
    <row r="1" spans="1:22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15385</v>
      </c>
      <c r="F1" s="1" t="s">
        <v>4</v>
      </c>
      <c r="G1" s="17" t="s">
        <v>15378</v>
      </c>
      <c r="H1" s="16" t="s">
        <v>15379</v>
      </c>
      <c r="I1" s="15" t="s">
        <v>15387</v>
      </c>
      <c r="J1" s="19" t="s">
        <v>15388</v>
      </c>
      <c r="K1" s="1" t="s">
        <v>5</v>
      </c>
      <c r="L1" s="1" t="s">
        <v>6</v>
      </c>
      <c r="M1" s="1" t="s">
        <v>7</v>
      </c>
      <c r="N1" s="1" t="s">
        <v>15384</v>
      </c>
      <c r="O1" s="1" t="s">
        <v>8</v>
      </c>
      <c r="P1" s="1" t="s">
        <v>9</v>
      </c>
      <c r="Q1" s="1" t="s">
        <v>10</v>
      </c>
      <c r="R1" s="1" t="s">
        <v>11</v>
      </c>
    </row>
    <row r="2" spans="1:22" ht="14.25" hidden="1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IF(F2=0,"zero discount","discount given")</f>
        <v>discount given</v>
      </c>
      <c r="F2" s="2">
        <v>0.31</v>
      </c>
      <c r="G2" s="2">
        <f>D2*F2</f>
        <v>221.18190000000001</v>
      </c>
      <c r="H2" s="2">
        <f>D2-G2</f>
        <v>492.30809999999997</v>
      </c>
      <c r="I2" s="2"/>
      <c r="J2" s="2"/>
      <c r="K2" s="2">
        <v>3</v>
      </c>
      <c r="L2" s="3">
        <v>45015</v>
      </c>
      <c r="M2" s="3">
        <v>45017</v>
      </c>
      <c r="N2" s="3" t="str">
        <f>IF(Q2&gt;=200,"high profit","low profit")</f>
        <v>low profit</v>
      </c>
      <c r="O2" s="2" t="s">
        <v>15</v>
      </c>
      <c r="P2" s="2" t="s">
        <v>16</v>
      </c>
      <c r="Q2" s="2">
        <v>114.72</v>
      </c>
      <c r="R2" s="2" t="s">
        <v>17</v>
      </c>
      <c r="T2" s="4"/>
      <c r="U2" s="5"/>
      <c r="V2" s="4"/>
    </row>
    <row r="3" spans="1:22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0">IF(F3=0,"zero discount","discount given")</f>
        <v>discount given</v>
      </c>
      <c r="F3" s="2">
        <v>0.38</v>
      </c>
      <c r="G3" s="2">
        <f t="shared" ref="G3:G66" si="1">D3*F3</f>
        <v>1445.1286</v>
      </c>
      <c r="H3" s="2">
        <f>D3-G3</f>
        <v>2357.8413999999998</v>
      </c>
      <c r="I3" s="2">
        <f>Q3/H3*100</f>
        <v>41.199123910539534</v>
      </c>
      <c r="J3" s="18">
        <f>Q3/H3</f>
        <v>0.41199123910539531</v>
      </c>
      <c r="K3" s="2">
        <v>4</v>
      </c>
      <c r="L3" s="3">
        <v>45166</v>
      </c>
      <c r="M3" s="3">
        <v>45172</v>
      </c>
      <c r="N3" s="3" t="str">
        <f t="shared" ref="N3:N66" si="2">IF(Q3&gt;=200,"high profit","low profit")</f>
        <v>high profit</v>
      </c>
      <c r="O3" s="2" t="s">
        <v>21</v>
      </c>
      <c r="P3" s="2" t="s">
        <v>22</v>
      </c>
      <c r="Q3" s="2">
        <v>971.41</v>
      </c>
      <c r="R3" s="2" t="s">
        <v>23</v>
      </c>
    </row>
    <row r="4" spans="1:22" ht="14.25" hidden="1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discount given</v>
      </c>
      <c r="F4" s="2">
        <v>0.1</v>
      </c>
      <c r="G4" s="2">
        <f t="shared" si="1"/>
        <v>358.89699999999999</v>
      </c>
      <c r="H4" s="2">
        <f>D4-G4</f>
        <v>3230.0729999999999</v>
      </c>
      <c r="I4" s="2"/>
      <c r="J4" s="2"/>
      <c r="K4" s="2">
        <v>7</v>
      </c>
      <c r="L4" s="3">
        <v>45360</v>
      </c>
      <c r="M4" s="3">
        <v>45366</v>
      </c>
      <c r="N4" s="3" t="str">
        <f t="shared" si="2"/>
        <v>high profit</v>
      </c>
      <c r="O4" s="2" t="s">
        <v>21</v>
      </c>
      <c r="P4" s="2" t="s">
        <v>27</v>
      </c>
      <c r="Q4" s="2">
        <v>769.08</v>
      </c>
      <c r="R4" s="2" t="s">
        <v>28</v>
      </c>
      <c r="T4" s="12" t="s">
        <v>15380</v>
      </c>
    </row>
    <row r="5" spans="1:22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discount given</v>
      </c>
      <c r="F5" s="2">
        <v>0.27</v>
      </c>
      <c r="G5" s="2">
        <f t="shared" si="1"/>
        <v>313.43219999999997</v>
      </c>
      <c r="H5" s="2">
        <f>D5-G5</f>
        <v>847.42779999999993</v>
      </c>
      <c r="I5" s="2">
        <f t="shared" ref="I5:I7" si="3">Q5/H5*100</f>
        <v>8.4502774159639333</v>
      </c>
      <c r="J5" s="18">
        <f t="shared" ref="J5:J7" si="4">Q5/H5</f>
        <v>8.4502774159639332E-2</v>
      </c>
      <c r="K5" s="2">
        <v>5</v>
      </c>
      <c r="L5" s="3">
        <v>45578</v>
      </c>
      <c r="M5" s="3">
        <v>45584</v>
      </c>
      <c r="N5" s="3" t="str">
        <f t="shared" si="2"/>
        <v>low profit</v>
      </c>
      <c r="O5" s="2" t="s">
        <v>15</v>
      </c>
      <c r="P5" s="2" t="s">
        <v>16</v>
      </c>
      <c r="Q5" s="2">
        <v>71.61</v>
      </c>
      <c r="R5" s="2" t="s">
        <v>17</v>
      </c>
      <c r="T5" s="11">
        <f>SUM(D2:D15346)</f>
        <v>39262877.519999973</v>
      </c>
    </row>
    <row r="6" spans="1:22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zero discount</v>
      </c>
      <c r="F6" s="2">
        <v>0</v>
      </c>
      <c r="G6" s="2">
        <f t="shared" si="1"/>
        <v>0</v>
      </c>
      <c r="H6" s="2">
        <f>D6-G6</f>
        <v>3071.32</v>
      </c>
      <c r="I6" s="2">
        <f t="shared" si="3"/>
        <v>20.249273927822561</v>
      </c>
      <c r="J6" s="18">
        <f t="shared" si="4"/>
        <v>0.20249273927822561</v>
      </c>
      <c r="K6" s="2">
        <v>7</v>
      </c>
      <c r="L6" s="3">
        <v>45022</v>
      </c>
      <c r="M6" s="3">
        <v>45025</v>
      </c>
      <c r="N6" s="3" t="str">
        <f t="shared" si="2"/>
        <v>high profit</v>
      </c>
      <c r="O6" s="2" t="s">
        <v>31</v>
      </c>
      <c r="P6" s="2" t="s">
        <v>27</v>
      </c>
      <c r="Q6" s="2">
        <v>621.91999999999996</v>
      </c>
      <c r="R6" s="2" t="s">
        <v>28</v>
      </c>
    </row>
    <row r="7" spans="1:22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discount given</v>
      </c>
      <c r="F7" s="2">
        <v>0.02</v>
      </c>
      <c r="G7" s="2">
        <f t="shared" si="1"/>
        <v>51.323599999999999</v>
      </c>
      <c r="H7" s="2">
        <f>D7-G7</f>
        <v>2514.8563999999997</v>
      </c>
      <c r="I7" s="2">
        <f t="shared" si="3"/>
        <v>23.020797529433494</v>
      </c>
      <c r="J7" s="18">
        <f t="shared" si="4"/>
        <v>0.23020797529433495</v>
      </c>
      <c r="K7" s="2">
        <v>6</v>
      </c>
      <c r="L7" s="3">
        <v>45108</v>
      </c>
      <c r="M7" s="3">
        <v>45111</v>
      </c>
      <c r="N7" s="3" t="str">
        <f t="shared" si="2"/>
        <v>high profit</v>
      </c>
      <c r="O7" s="2" t="s">
        <v>15</v>
      </c>
      <c r="P7" s="2" t="s">
        <v>16</v>
      </c>
      <c r="Q7" s="2">
        <v>578.94000000000005</v>
      </c>
      <c r="R7" s="2" t="s">
        <v>34</v>
      </c>
      <c r="T7" s="10" t="s">
        <v>15381</v>
      </c>
    </row>
    <row r="8" spans="1:22" ht="14.25" hidden="1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discount given</v>
      </c>
      <c r="F8" s="2">
        <v>0.16</v>
      </c>
      <c r="G8" s="2">
        <f t="shared" si="1"/>
        <v>63.68</v>
      </c>
      <c r="H8" s="2">
        <f>D8-G8</f>
        <v>334.32</v>
      </c>
      <c r="I8" s="2"/>
      <c r="J8" s="2"/>
      <c r="K8" s="2">
        <v>4</v>
      </c>
      <c r="L8" s="3">
        <v>45119</v>
      </c>
      <c r="M8" s="3">
        <v>45124</v>
      </c>
      <c r="N8" s="3" t="str">
        <f t="shared" si="2"/>
        <v>low profit</v>
      </c>
      <c r="O8" s="2" t="s">
        <v>31</v>
      </c>
      <c r="P8" s="2" t="s">
        <v>27</v>
      </c>
      <c r="Q8" s="2">
        <v>110.31</v>
      </c>
      <c r="R8" s="2" t="s">
        <v>34</v>
      </c>
      <c r="T8" s="9">
        <f>MAX(Q2:Q15346)</f>
        <v>1486.66</v>
      </c>
    </row>
    <row r="9" spans="1:22" ht="14.25" hidden="1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discount given</v>
      </c>
      <c r="F9" s="2">
        <v>0.23</v>
      </c>
      <c r="G9" s="2">
        <f t="shared" si="1"/>
        <v>336.4785</v>
      </c>
      <c r="H9" s="2">
        <f>D9-G9</f>
        <v>1126.4715000000001</v>
      </c>
      <c r="I9" s="2"/>
      <c r="J9" s="2"/>
      <c r="K9" s="2">
        <v>2</v>
      </c>
      <c r="L9" s="3">
        <v>45064</v>
      </c>
      <c r="M9" s="3">
        <v>45066</v>
      </c>
      <c r="N9" s="3" t="str">
        <f t="shared" si="2"/>
        <v>low profit</v>
      </c>
      <c r="O9" s="2" t="s">
        <v>21</v>
      </c>
      <c r="P9" s="2" t="s">
        <v>16</v>
      </c>
      <c r="Q9" s="2">
        <v>91.68</v>
      </c>
      <c r="R9" s="2" t="s">
        <v>28</v>
      </c>
    </row>
    <row r="10" spans="1:22" ht="14.25" hidden="1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discount given</v>
      </c>
      <c r="F10" s="2">
        <v>0.28999999999999998</v>
      </c>
      <c r="G10" s="2">
        <f t="shared" si="1"/>
        <v>1449.2663</v>
      </c>
      <c r="H10" s="2">
        <f>D10-G10</f>
        <v>3548.2037</v>
      </c>
      <c r="I10" s="2"/>
      <c r="J10" s="2"/>
      <c r="K10" s="2">
        <v>6</v>
      </c>
      <c r="L10" s="3">
        <v>45296</v>
      </c>
      <c r="M10" s="3">
        <v>45299</v>
      </c>
      <c r="N10" s="3" t="str">
        <f t="shared" si="2"/>
        <v>high profit</v>
      </c>
      <c r="O10" s="2" t="s">
        <v>21</v>
      </c>
      <c r="P10" s="2" t="s">
        <v>22</v>
      </c>
      <c r="Q10" s="2">
        <v>995.78</v>
      </c>
      <c r="R10" s="2" t="s">
        <v>39</v>
      </c>
      <c r="T10" s="8" t="s">
        <v>15382</v>
      </c>
    </row>
    <row r="11" spans="1:22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discount given</v>
      </c>
      <c r="F11" s="2">
        <v>0.44</v>
      </c>
      <c r="G11" s="2">
        <f t="shared" si="1"/>
        <v>258.59680000000003</v>
      </c>
      <c r="H11" s="2">
        <f>D11-G11</f>
        <v>329.1232</v>
      </c>
      <c r="I11" s="2">
        <f>Q11/H11*100</f>
        <v>31.283118297342753</v>
      </c>
      <c r="J11" s="18">
        <f>Q11/H11</f>
        <v>0.31283118297342755</v>
      </c>
      <c r="K11" s="2">
        <v>6</v>
      </c>
      <c r="L11" s="3">
        <v>45514</v>
      </c>
      <c r="M11" s="3">
        <v>45521</v>
      </c>
      <c r="N11" s="3" t="str">
        <f t="shared" si="2"/>
        <v>low profit</v>
      </c>
      <c r="O11" s="2" t="s">
        <v>31</v>
      </c>
      <c r="P11" s="2" t="s">
        <v>27</v>
      </c>
      <c r="Q11" s="2">
        <v>102.96</v>
      </c>
      <c r="R11" s="2" t="s">
        <v>17</v>
      </c>
      <c r="T11" s="7">
        <f>MIN(Q2:Q15346)</f>
        <v>5.76</v>
      </c>
    </row>
    <row r="12" spans="1:22" ht="14.25" hidden="1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discount given</v>
      </c>
      <c r="F12" s="2">
        <v>0.39</v>
      </c>
      <c r="G12" s="2">
        <f t="shared" si="1"/>
        <v>1006.7538000000001</v>
      </c>
      <c r="H12" s="2">
        <f>D12-G12</f>
        <v>1574.6662000000001</v>
      </c>
      <c r="I12" s="2"/>
      <c r="J12" s="2"/>
      <c r="K12" s="2">
        <v>6</v>
      </c>
      <c r="L12" s="3">
        <v>45419</v>
      </c>
      <c r="M12" s="3">
        <v>45420</v>
      </c>
      <c r="N12" s="3" t="str">
        <f t="shared" si="2"/>
        <v>high profit</v>
      </c>
      <c r="O12" s="2" t="s">
        <v>21</v>
      </c>
      <c r="P12" s="2" t="s">
        <v>27</v>
      </c>
      <c r="Q12" s="2">
        <v>542.82000000000005</v>
      </c>
      <c r="R12" s="2" t="s">
        <v>28</v>
      </c>
    </row>
    <row r="13" spans="1:22" ht="14.25" hidden="1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discount given</v>
      </c>
      <c r="F13" s="2">
        <v>0.15</v>
      </c>
      <c r="G13" s="2">
        <f t="shared" si="1"/>
        <v>639.26099999999997</v>
      </c>
      <c r="H13" s="2">
        <f>D13-G13</f>
        <v>3622.4789999999998</v>
      </c>
      <c r="I13" s="2"/>
      <c r="J13" s="2"/>
      <c r="K13" s="2">
        <v>1</v>
      </c>
      <c r="L13" s="3">
        <v>45171</v>
      </c>
      <c r="M13" s="3">
        <v>45172</v>
      </c>
      <c r="N13" s="3" t="str">
        <f t="shared" si="2"/>
        <v>high profit</v>
      </c>
      <c r="O13" s="2" t="s">
        <v>31</v>
      </c>
      <c r="P13" s="2" t="s">
        <v>16</v>
      </c>
      <c r="Q13" s="2">
        <v>1028.47</v>
      </c>
      <c r="R13" s="2" t="s">
        <v>17</v>
      </c>
      <c r="T13" s="13" t="s">
        <v>15383</v>
      </c>
    </row>
    <row r="14" spans="1:22" ht="14.25" hidden="1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discount given</v>
      </c>
      <c r="F14" s="2">
        <v>0.37</v>
      </c>
      <c r="G14" s="2">
        <f t="shared" si="1"/>
        <v>582.08029999999997</v>
      </c>
      <c r="H14" s="2">
        <f>D14-G14</f>
        <v>991.10970000000009</v>
      </c>
      <c r="I14" s="2"/>
      <c r="J14" s="2"/>
      <c r="K14" s="2">
        <v>6</v>
      </c>
      <c r="L14" s="3">
        <v>45331</v>
      </c>
      <c r="M14" s="3">
        <v>45338</v>
      </c>
      <c r="N14" s="3" t="str">
        <f t="shared" si="2"/>
        <v>low profit</v>
      </c>
      <c r="O14" s="2" t="s">
        <v>31</v>
      </c>
      <c r="P14" s="2" t="s">
        <v>27</v>
      </c>
      <c r="Q14" s="2">
        <v>131.5</v>
      </c>
      <c r="R14" s="2" t="s">
        <v>28</v>
      </c>
      <c r="T14" s="14">
        <f>AVERAGE(my_profit)</f>
        <v>447.84228152492619</v>
      </c>
    </row>
    <row r="15" spans="1:22" ht="14.25" hidden="1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discount given</v>
      </c>
      <c r="F15" s="2">
        <v>0.27</v>
      </c>
      <c r="G15" s="2">
        <f t="shared" si="1"/>
        <v>371.91690000000006</v>
      </c>
      <c r="H15" s="2">
        <f>D15-G15</f>
        <v>1005.5531</v>
      </c>
      <c r="I15" s="2"/>
      <c r="J15" s="2"/>
      <c r="K15" s="2">
        <v>2</v>
      </c>
      <c r="L15" s="3">
        <v>45074</v>
      </c>
      <c r="M15" s="3">
        <v>45075</v>
      </c>
      <c r="N15" s="3" t="str">
        <f t="shared" si="2"/>
        <v>high profit</v>
      </c>
      <c r="O15" s="2" t="s">
        <v>15</v>
      </c>
      <c r="P15" s="2" t="s">
        <v>27</v>
      </c>
      <c r="Q15" s="2">
        <v>255.49</v>
      </c>
      <c r="R15" s="2" t="s">
        <v>39</v>
      </c>
    </row>
    <row r="16" spans="1:22" ht="14.25" hidden="1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discount given</v>
      </c>
      <c r="F16" s="2">
        <v>0.39</v>
      </c>
      <c r="G16" s="2">
        <f t="shared" si="1"/>
        <v>1741.3071000000002</v>
      </c>
      <c r="H16" s="2">
        <f>D16-G16</f>
        <v>2723.5829000000003</v>
      </c>
      <c r="I16" s="2"/>
      <c r="J16" s="2"/>
      <c r="K16" s="2">
        <v>5</v>
      </c>
      <c r="L16" s="3">
        <v>45296</v>
      </c>
      <c r="M16" s="3">
        <v>45303</v>
      </c>
      <c r="N16" s="3" t="str">
        <f t="shared" si="2"/>
        <v>high profit</v>
      </c>
      <c r="O16" s="2" t="s">
        <v>21</v>
      </c>
      <c r="P16" s="2" t="s">
        <v>16</v>
      </c>
      <c r="Q16" s="2">
        <v>804.36</v>
      </c>
      <c r="R16" s="2" t="s">
        <v>17</v>
      </c>
    </row>
    <row r="17" spans="1:20" ht="14.25" hidden="1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discount given</v>
      </c>
      <c r="F17" s="2">
        <v>0.21</v>
      </c>
      <c r="G17" s="2">
        <f t="shared" si="1"/>
        <v>334.67070000000001</v>
      </c>
      <c r="H17" s="2">
        <f>D17-G17</f>
        <v>1258.9992999999999</v>
      </c>
      <c r="I17" s="2"/>
      <c r="J17" s="2"/>
      <c r="K17" s="2">
        <v>7</v>
      </c>
      <c r="L17" s="3">
        <v>45583</v>
      </c>
      <c r="M17" s="3">
        <v>45587</v>
      </c>
      <c r="N17" s="3" t="str">
        <f t="shared" si="2"/>
        <v>high profit</v>
      </c>
      <c r="O17" s="2" t="s">
        <v>15</v>
      </c>
      <c r="P17" s="2" t="s">
        <v>22</v>
      </c>
      <c r="Q17" s="2">
        <v>284.91000000000003</v>
      </c>
      <c r="R17" s="2" t="s">
        <v>48</v>
      </c>
      <c r="T17" s="2" t="s">
        <v>15386</v>
      </c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discount given</v>
      </c>
      <c r="F18" s="2">
        <v>0.05</v>
      </c>
      <c r="G18" s="2">
        <f t="shared" si="1"/>
        <v>164.61600000000001</v>
      </c>
      <c r="H18" s="2">
        <f>D18-G18</f>
        <v>3127.7040000000002</v>
      </c>
      <c r="I18" s="2">
        <f>Q18/H18*100</f>
        <v>16.140593866938811</v>
      </c>
      <c r="J18" s="18">
        <f>Q18/H18</f>
        <v>0.16140593866938813</v>
      </c>
      <c r="K18" s="2">
        <v>1</v>
      </c>
      <c r="L18" s="3">
        <v>45042</v>
      </c>
      <c r="M18" s="3">
        <v>45043</v>
      </c>
      <c r="N18" s="3" t="str">
        <f t="shared" si="2"/>
        <v>high profit</v>
      </c>
      <c r="O18" s="2" t="s">
        <v>15</v>
      </c>
      <c r="P18" s="2" t="s">
        <v>22</v>
      </c>
      <c r="Q18" s="2">
        <v>504.83</v>
      </c>
      <c r="R18" s="2" t="s">
        <v>34</v>
      </c>
      <c r="T18">
        <f>SUMIF(O2:O15346,"Member",D2:D15346)</f>
        <v>12932889.199999981</v>
      </c>
    </row>
    <row r="19" spans="1:20" ht="14.25" hidden="1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discount given</v>
      </c>
      <c r="F19" s="2">
        <v>0.31</v>
      </c>
      <c r="G19" s="2">
        <f t="shared" si="1"/>
        <v>1155.5343</v>
      </c>
      <c r="H19" s="2">
        <f>D19-G19</f>
        <v>2571.9957000000004</v>
      </c>
      <c r="I19" s="2"/>
      <c r="J19" s="2"/>
      <c r="K19" s="2">
        <v>5</v>
      </c>
      <c r="L19" s="3">
        <v>45228</v>
      </c>
      <c r="M19" s="3">
        <v>45235</v>
      </c>
      <c r="N19" s="3" t="str">
        <f t="shared" si="2"/>
        <v>high profit</v>
      </c>
      <c r="O19" s="2" t="s">
        <v>21</v>
      </c>
      <c r="P19" s="2" t="s">
        <v>22</v>
      </c>
      <c r="Q19" s="2">
        <v>978.07</v>
      </c>
      <c r="R19" s="2" t="s">
        <v>48</v>
      </c>
    </row>
    <row r="20" spans="1:20" ht="14.25" hidden="1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discount given</v>
      </c>
      <c r="F20" s="2">
        <v>0.28000000000000003</v>
      </c>
      <c r="G20" s="2">
        <f t="shared" si="1"/>
        <v>1109.9844000000001</v>
      </c>
      <c r="H20" s="2">
        <f>D20-G20</f>
        <v>2854.2456000000002</v>
      </c>
      <c r="I20" s="2"/>
      <c r="J20" s="2"/>
      <c r="K20" s="2">
        <v>9</v>
      </c>
      <c r="L20" s="3">
        <v>45448</v>
      </c>
      <c r="M20" s="3">
        <v>45451</v>
      </c>
      <c r="N20" s="3" t="str">
        <f t="shared" si="2"/>
        <v>high profit</v>
      </c>
      <c r="O20" s="2" t="s">
        <v>15</v>
      </c>
      <c r="P20" s="2" t="s">
        <v>16</v>
      </c>
      <c r="Q20" s="2">
        <v>260.95</v>
      </c>
      <c r="R20" s="2" t="s">
        <v>28</v>
      </c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discount given</v>
      </c>
      <c r="F21" s="2">
        <v>0.48</v>
      </c>
      <c r="G21" s="2">
        <f t="shared" si="1"/>
        <v>2387.6735999999996</v>
      </c>
      <c r="H21" s="2">
        <f>D21-G21</f>
        <v>2586.6464000000001</v>
      </c>
      <c r="I21" s="2">
        <f>Q21/H21*100</f>
        <v>28.117101742240454</v>
      </c>
      <c r="J21" s="18">
        <f>Q21/H21</f>
        <v>0.28117101742240452</v>
      </c>
      <c r="K21" s="2">
        <v>3</v>
      </c>
      <c r="L21" s="3">
        <v>45047</v>
      </c>
      <c r="M21" s="3">
        <v>45051</v>
      </c>
      <c r="N21" s="3" t="str">
        <f t="shared" si="2"/>
        <v>high profit</v>
      </c>
      <c r="O21" s="2" t="s">
        <v>21</v>
      </c>
      <c r="P21" s="2" t="s">
        <v>22</v>
      </c>
      <c r="Q21" s="2">
        <v>727.29</v>
      </c>
      <c r="R21" s="2" t="s">
        <v>39</v>
      </c>
    </row>
    <row r="22" spans="1:20" ht="14.25" hidden="1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discount given</v>
      </c>
      <c r="F22" s="2">
        <v>0.08</v>
      </c>
      <c r="G22" s="2">
        <f t="shared" si="1"/>
        <v>322.85120000000001</v>
      </c>
      <c r="H22" s="2">
        <f>D22-G22</f>
        <v>3712.7887999999998</v>
      </c>
      <c r="I22" s="2"/>
      <c r="J22" s="2"/>
      <c r="K22" s="2">
        <v>2</v>
      </c>
      <c r="L22" s="3">
        <v>45586</v>
      </c>
      <c r="M22" s="3">
        <v>45593</v>
      </c>
      <c r="N22" s="3" t="str">
        <f t="shared" si="2"/>
        <v>high profit</v>
      </c>
      <c r="O22" s="2" t="s">
        <v>21</v>
      </c>
      <c r="P22" s="2" t="s">
        <v>27</v>
      </c>
      <c r="Q22" s="2">
        <v>798.81</v>
      </c>
      <c r="R22" s="2" t="s">
        <v>39</v>
      </c>
      <c r="T22">
        <f>D2*F2</f>
        <v>221.18190000000001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discount given</v>
      </c>
      <c r="F23" s="2">
        <v>0.33</v>
      </c>
      <c r="G23" s="2">
        <f t="shared" si="1"/>
        <v>1095.3888000000002</v>
      </c>
      <c r="H23" s="2">
        <f>D23-G23</f>
        <v>2223.9712</v>
      </c>
      <c r="I23" s="2">
        <f>Q23/H23*100</f>
        <v>41.377334382747406</v>
      </c>
      <c r="J23" s="18">
        <f>Q23/H23</f>
        <v>0.41377334382747405</v>
      </c>
      <c r="K23" s="2">
        <v>2</v>
      </c>
      <c r="L23" s="3">
        <v>45153</v>
      </c>
      <c r="M23" s="3">
        <v>45159</v>
      </c>
      <c r="N23" s="3" t="str">
        <f t="shared" si="2"/>
        <v>high profit</v>
      </c>
      <c r="O23" s="2" t="s">
        <v>15</v>
      </c>
      <c r="P23" s="2" t="s">
        <v>27</v>
      </c>
      <c r="Q23" s="2">
        <v>920.22</v>
      </c>
      <c r="R23" s="2" t="s">
        <v>28</v>
      </c>
    </row>
    <row r="24" spans="1:20" ht="14.25" hidden="1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discount given</v>
      </c>
      <c r="F24" s="2">
        <v>0.24</v>
      </c>
      <c r="G24" s="2">
        <f t="shared" si="1"/>
        <v>1077.0648000000001</v>
      </c>
      <c r="H24" s="2">
        <f>D24-G24</f>
        <v>3410.7052000000003</v>
      </c>
      <c r="I24" s="2"/>
      <c r="J24" s="2"/>
      <c r="K24" s="2">
        <v>3</v>
      </c>
      <c r="L24" s="3">
        <v>45657</v>
      </c>
      <c r="M24" s="3">
        <v>45659</v>
      </c>
      <c r="N24" s="3" t="str">
        <f t="shared" si="2"/>
        <v>high profit</v>
      </c>
      <c r="O24" s="2" t="s">
        <v>21</v>
      </c>
      <c r="P24" s="2" t="s">
        <v>22</v>
      </c>
      <c r="Q24" s="2">
        <v>931.37</v>
      </c>
      <c r="R24" s="2" t="s">
        <v>17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discount given</v>
      </c>
      <c r="F25" s="2">
        <v>0.19</v>
      </c>
      <c r="G25" s="2">
        <f t="shared" si="1"/>
        <v>862.24849999999992</v>
      </c>
      <c r="H25" s="2">
        <f>D25-G25</f>
        <v>3675.9014999999999</v>
      </c>
      <c r="I25" s="2">
        <f>Q25/H25*100</f>
        <v>10.220622070531542</v>
      </c>
      <c r="J25" s="18">
        <f>Q25/H25</f>
        <v>0.10220622070531542</v>
      </c>
      <c r="K25" s="2">
        <v>1</v>
      </c>
      <c r="L25" s="3">
        <v>45005</v>
      </c>
      <c r="M25" s="3">
        <v>45008</v>
      </c>
      <c r="N25" s="3" t="str">
        <f t="shared" si="2"/>
        <v>high profit</v>
      </c>
      <c r="O25" s="2" t="s">
        <v>21</v>
      </c>
      <c r="P25" s="2" t="s">
        <v>27</v>
      </c>
      <c r="Q25" s="2">
        <v>375.7</v>
      </c>
      <c r="R25" s="2" t="s">
        <v>39</v>
      </c>
    </row>
    <row r="26" spans="1:20" ht="14.25" hidden="1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discount given</v>
      </c>
      <c r="F26" s="2">
        <v>0.4</v>
      </c>
      <c r="G26" s="2">
        <f t="shared" si="1"/>
        <v>1947.4080000000004</v>
      </c>
      <c r="H26" s="2">
        <f>D26-G26</f>
        <v>2921.1120000000001</v>
      </c>
      <c r="I26" s="2"/>
      <c r="J26" s="2"/>
      <c r="K26" s="2">
        <v>2</v>
      </c>
      <c r="L26" s="3">
        <v>45272</v>
      </c>
      <c r="M26" s="3">
        <v>45273</v>
      </c>
      <c r="N26" s="3" t="str">
        <f t="shared" si="2"/>
        <v>high profit</v>
      </c>
      <c r="O26" s="2" t="s">
        <v>21</v>
      </c>
      <c r="P26" s="2" t="s">
        <v>27</v>
      </c>
      <c r="Q26" s="2">
        <v>1072.26</v>
      </c>
      <c r="R26" s="2" t="s">
        <v>34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discount given</v>
      </c>
      <c r="F27" s="2">
        <v>0.41</v>
      </c>
      <c r="G27" s="2">
        <f t="shared" si="1"/>
        <v>1600.9187999999999</v>
      </c>
      <c r="H27" s="2">
        <f>D27-G27</f>
        <v>2303.7611999999999</v>
      </c>
      <c r="I27" s="2">
        <f>Q27/H27*100</f>
        <v>22.860876379027477</v>
      </c>
      <c r="J27" s="18">
        <f>Q27/H27</f>
        <v>0.22860876379027478</v>
      </c>
      <c r="K27" s="2">
        <v>6</v>
      </c>
      <c r="L27" s="3">
        <v>45066</v>
      </c>
      <c r="M27" s="3">
        <v>45072</v>
      </c>
      <c r="N27" s="3" t="str">
        <f t="shared" si="2"/>
        <v>high profit</v>
      </c>
      <c r="O27" s="2" t="s">
        <v>21</v>
      </c>
      <c r="P27" s="2" t="s">
        <v>22</v>
      </c>
      <c r="Q27" s="2">
        <v>526.66</v>
      </c>
      <c r="R27" s="2" t="s">
        <v>23</v>
      </c>
    </row>
    <row r="28" spans="1:20" ht="14.25" hidden="1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discount given</v>
      </c>
      <c r="F28" s="2">
        <v>0.36</v>
      </c>
      <c r="G28" s="2">
        <f t="shared" si="1"/>
        <v>379.85040000000004</v>
      </c>
      <c r="H28" s="2">
        <f>D28-G28</f>
        <v>675.28960000000006</v>
      </c>
      <c r="I28" s="2"/>
      <c r="J28" s="2"/>
      <c r="K28" s="2">
        <v>8</v>
      </c>
      <c r="L28" s="3">
        <v>45462</v>
      </c>
      <c r="M28" s="3">
        <v>45468</v>
      </c>
      <c r="N28" s="3" t="str">
        <f t="shared" si="2"/>
        <v>high profit</v>
      </c>
      <c r="O28" s="2" t="s">
        <v>15</v>
      </c>
      <c r="P28" s="2" t="s">
        <v>16</v>
      </c>
      <c r="Q28" s="2">
        <v>207.61</v>
      </c>
      <c r="R28" s="2" t="s">
        <v>48</v>
      </c>
    </row>
    <row r="29" spans="1:20" ht="14.25" hidden="1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discount given</v>
      </c>
      <c r="F29" s="2">
        <v>0.04</v>
      </c>
      <c r="G29" s="2">
        <f t="shared" si="1"/>
        <v>143.12200000000001</v>
      </c>
      <c r="H29" s="2">
        <f>D29-G29</f>
        <v>3434.9280000000003</v>
      </c>
      <c r="I29" s="2"/>
      <c r="J29" s="2"/>
      <c r="K29" s="2">
        <v>4</v>
      </c>
      <c r="L29" s="3">
        <v>45215</v>
      </c>
      <c r="M29" s="3">
        <v>45217</v>
      </c>
      <c r="N29" s="3" t="str">
        <f t="shared" si="2"/>
        <v>high profit</v>
      </c>
      <c r="O29" s="2" t="s">
        <v>31</v>
      </c>
      <c r="P29" s="2" t="s">
        <v>22</v>
      </c>
      <c r="Q29" s="2">
        <v>689.74</v>
      </c>
      <c r="R29" s="2" t="s">
        <v>34</v>
      </c>
    </row>
    <row r="30" spans="1:20" ht="14.25" hidden="1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discount given</v>
      </c>
      <c r="F30" s="2">
        <v>0.17</v>
      </c>
      <c r="G30" s="2">
        <f t="shared" si="1"/>
        <v>79.582100000000011</v>
      </c>
      <c r="H30" s="2">
        <f>D30-G30</f>
        <v>388.54789999999997</v>
      </c>
      <c r="I30" s="2"/>
      <c r="J30" s="2"/>
      <c r="K30" s="2">
        <v>2</v>
      </c>
      <c r="L30" s="3">
        <v>45255</v>
      </c>
      <c r="M30" s="3">
        <v>45261</v>
      </c>
      <c r="N30" s="3" t="str">
        <f t="shared" si="2"/>
        <v>low profit</v>
      </c>
      <c r="O30" s="2" t="s">
        <v>15</v>
      </c>
      <c r="P30" s="2" t="s">
        <v>16</v>
      </c>
      <c r="Q30" s="2">
        <v>43.58</v>
      </c>
      <c r="R30" s="2" t="s">
        <v>23</v>
      </c>
    </row>
    <row r="31" spans="1:20" ht="14.25" hidden="1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discount given</v>
      </c>
      <c r="F31" s="2">
        <v>0.02</v>
      </c>
      <c r="G31" s="2">
        <f t="shared" si="1"/>
        <v>33.160400000000003</v>
      </c>
      <c r="H31" s="2">
        <f>D31-G31</f>
        <v>1624.8596</v>
      </c>
      <c r="I31" s="2"/>
      <c r="J31" s="2"/>
      <c r="K31" s="2">
        <v>5</v>
      </c>
      <c r="L31" s="3">
        <v>45356</v>
      </c>
      <c r="M31" s="3">
        <v>45357</v>
      </c>
      <c r="N31" s="3" t="str">
        <f t="shared" si="2"/>
        <v>high profit</v>
      </c>
      <c r="O31" s="2" t="s">
        <v>31</v>
      </c>
      <c r="P31" s="2" t="s">
        <v>27</v>
      </c>
      <c r="Q31" s="2">
        <v>422.33</v>
      </c>
      <c r="R31" s="2" t="s">
        <v>39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discount given</v>
      </c>
      <c r="F32" s="2">
        <v>0.17</v>
      </c>
      <c r="G32" s="2">
        <f t="shared" si="1"/>
        <v>113.46820000000001</v>
      </c>
      <c r="H32" s="2">
        <f>D32-G32</f>
        <v>553.99180000000001</v>
      </c>
      <c r="I32" s="2">
        <f t="shared" ref="I32:I33" si="5">Q32/H32*100</f>
        <v>22.290943656566757</v>
      </c>
      <c r="J32" s="18">
        <f t="shared" ref="J32:J33" si="6">Q32/H32</f>
        <v>0.22290943656566756</v>
      </c>
      <c r="K32" s="2">
        <v>3</v>
      </c>
      <c r="L32" s="3">
        <v>45026</v>
      </c>
      <c r="M32" s="3">
        <v>45031</v>
      </c>
      <c r="N32" s="3" t="str">
        <f t="shared" si="2"/>
        <v>low profit</v>
      </c>
      <c r="O32" s="2" t="s">
        <v>31</v>
      </c>
      <c r="P32" s="2" t="s">
        <v>22</v>
      </c>
      <c r="Q32" s="2">
        <v>123.49</v>
      </c>
      <c r="R32" s="2" t="s">
        <v>17</v>
      </c>
    </row>
    <row r="33" spans="1:20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discount given</v>
      </c>
      <c r="F33" s="2">
        <v>0.32</v>
      </c>
      <c r="G33" s="2">
        <f t="shared" si="1"/>
        <v>1521.5104000000001</v>
      </c>
      <c r="H33" s="2">
        <f>D33-G33</f>
        <v>3233.2096000000001</v>
      </c>
      <c r="I33" s="2">
        <f t="shared" si="5"/>
        <v>21.558453865780926</v>
      </c>
      <c r="J33" s="18">
        <f t="shared" si="6"/>
        <v>0.21558453865780924</v>
      </c>
      <c r="K33" s="2">
        <v>5</v>
      </c>
      <c r="L33" s="3">
        <v>45527</v>
      </c>
      <c r="M33" s="3">
        <v>45531</v>
      </c>
      <c r="N33" s="3" t="str">
        <f t="shared" si="2"/>
        <v>high profit</v>
      </c>
      <c r="O33" s="2" t="s">
        <v>31</v>
      </c>
      <c r="P33" s="2" t="s">
        <v>27</v>
      </c>
      <c r="Q33" s="2">
        <v>697.03</v>
      </c>
      <c r="R33" s="2" t="s">
        <v>48</v>
      </c>
    </row>
    <row r="34" spans="1:20" ht="14.25" hidden="1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discount given</v>
      </c>
      <c r="F34" s="2">
        <v>0.26</v>
      </c>
      <c r="G34" s="2">
        <f t="shared" si="1"/>
        <v>457.57400000000001</v>
      </c>
      <c r="H34" s="2">
        <f>D34-G34</f>
        <v>1302.326</v>
      </c>
      <c r="I34" s="2"/>
      <c r="J34" s="2"/>
      <c r="K34" s="2">
        <v>3</v>
      </c>
      <c r="L34" s="3">
        <v>44933</v>
      </c>
      <c r="M34" s="3">
        <v>44939</v>
      </c>
      <c r="N34" s="3" t="str">
        <f t="shared" si="2"/>
        <v>low profit</v>
      </c>
      <c r="O34" s="2" t="s">
        <v>21</v>
      </c>
      <c r="P34" s="2" t="s">
        <v>27</v>
      </c>
      <c r="Q34" s="2">
        <v>178.58</v>
      </c>
      <c r="R34" s="2" t="s">
        <v>39</v>
      </c>
    </row>
    <row r="35" spans="1:20" ht="14.25" hidden="1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discount given</v>
      </c>
      <c r="F35" s="2">
        <v>0.35</v>
      </c>
      <c r="G35" s="2">
        <f t="shared" si="1"/>
        <v>1258.1659999999999</v>
      </c>
      <c r="H35" s="2">
        <f>D35-G35</f>
        <v>2336.5940000000001</v>
      </c>
      <c r="I35" s="2"/>
      <c r="J35" s="2"/>
      <c r="K35" s="2">
        <v>4</v>
      </c>
      <c r="L35" s="3">
        <v>45097</v>
      </c>
      <c r="M35" s="3">
        <v>45099</v>
      </c>
      <c r="N35" s="3" t="str">
        <f t="shared" si="2"/>
        <v>high profit</v>
      </c>
      <c r="O35" s="2" t="s">
        <v>31</v>
      </c>
      <c r="P35" s="2" t="s">
        <v>16</v>
      </c>
      <c r="Q35" s="2">
        <v>1002.97</v>
      </c>
      <c r="R35" s="2" t="s">
        <v>39</v>
      </c>
    </row>
    <row r="36" spans="1:20" ht="14.25" hidden="1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discount given</v>
      </c>
      <c r="F36" s="2">
        <v>0.28000000000000003</v>
      </c>
      <c r="G36" s="2">
        <f t="shared" si="1"/>
        <v>811.8488000000001</v>
      </c>
      <c r="H36" s="2">
        <f>D36-G36</f>
        <v>2087.6111999999998</v>
      </c>
      <c r="I36" s="2"/>
      <c r="J36" s="2"/>
      <c r="K36" s="2">
        <v>5</v>
      </c>
      <c r="L36" s="3">
        <v>45189</v>
      </c>
      <c r="M36" s="3">
        <v>45190</v>
      </c>
      <c r="N36" s="3" t="str">
        <f t="shared" si="2"/>
        <v>high profit</v>
      </c>
      <c r="O36" s="2" t="s">
        <v>21</v>
      </c>
      <c r="P36" s="2" t="s">
        <v>27</v>
      </c>
      <c r="Q36" s="2">
        <v>320.43</v>
      </c>
      <c r="R36" s="2" t="s">
        <v>28</v>
      </c>
    </row>
    <row r="37" spans="1:20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discount given</v>
      </c>
      <c r="F37" s="2">
        <v>0.28000000000000003</v>
      </c>
      <c r="G37" s="2">
        <f t="shared" si="1"/>
        <v>175.5068</v>
      </c>
      <c r="H37" s="2">
        <f>D37-G37</f>
        <v>451.30319999999995</v>
      </c>
      <c r="I37" s="2">
        <f>Q37/H37*100</f>
        <v>39.405880569869659</v>
      </c>
      <c r="J37" s="18">
        <f>Q37/H37</f>
        <v>0.39405880569869661</v>
      </c>
      <c r="K37" s="2">
        <v>7</v>
      </c>
      <c r="L37" s="3">
        <v>45298</v>
      </c>
      <c r="M37" s="3">
        <v>45303</v>
      </c>
      <c r="N37" s="3" t="str">
        <f t="shared" si="2"/>
        <v>low profit</v>
      </c>
      <c r="O37" s="2" t="s">
        <v>21</v>
      </c>
      <c r="P37" s="2" t="s">
        <v>16</v>
      </c>
      <c r="Q37" s="2">
        <v>177.84</v>
      </c>
      <c r="R37" s="2" t="s">
        <v>34</v>
      </c>
    </row>
    <row r="38" spans="1:20" ht="14.25" hidden="1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discount given</v>
      </c>
      <c r="F38" s="2">
        <v>0.26</v>
      </c>
      <c r="G38" s="2">
        <f t="shared" si="1"/>
        <v>741.15340000000003</v>
      </c>
      <c r="H38" s="2">
        <f>D38-G38</f>
        <v>2109.4366</v>
      </c>
      <c r="I38" s="2"/>
      <c r="J38" s="2"/>
      <c r="K38" s="2">
        <v>2</v>
      </c>
      <c r="L38" s="3">
        <v>45470</v>
      </c>
      <c r="M38" s="3">
        <v>45474</v>
      </c>
      <c r="N38" s="3" t="str">
        <f t="shared" si="2"/>
        <v>high profit</v>
      </c>
      <c r="O38" s="2" t="s">
        <v>21</v>
      </c>
      <c r="P38" s="2" t="s">
        <v>22</v>
      </c>
      <c r="Q38" s="2">
        <v>528.38</v>
      </c>
      <c r="R38" s="2" t="s">
        <v>48</v>
      </c>
    </row>
    <row r="39" spans="1:20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discount given</v>
      </c>
      <c r="F39" s="2">
        <v>0.18</v>
      </c>
      <c r="G39" s="2">
        <f t="shared" si="1"/>
        <v>601.02359999999999</v>
      </c>
      <c r="H39" s="2">
        <f>D39-G39</f>
        <v>2737.9964</v>
      </c>
      <c r="I39" s="2">
        <f>Q39/H39*100</f>
        <v>21.427712614961806</v>
      </c>
      <c r="J39" s="18">
        <f>Q39/H39</f>
        <v>0.21427712614961805</v>
      </c>
      <c r="K39" s="2">
        <v>6</v>
      </c>
      <c r="L39" s="3">
        <v>45651</v>
      </c>
      <c r="M39" s="3">
        <v>45652</v>
      </c>
      <c r="N39" s="3" t="str">
        <f t="shared" si="2"/>
        <v>high profit</v>
      </c>
      <c r="O39" s="2" t="s">
        <v>15</v>
      </c>
      <c r="P39" s="2" t="s">
        <v>27</v>
      </c>
      <c r="Q39" s="2">
        <v>586.69000000000005</v>
      </c>
      <c r="R39" s="2" t="s">
        <v>23</v>
      </c>
      <c r="T39">
        <f>Q3/H3*100</f>
        <v>41.199123910539534</v>
      </c>
    </row>
    <row r="40" spans="1:20" ht="14.25" hidden="1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discount given</v>
      </c>
      <c r="F40" s="2">
        <v>0.22</v>
      </c>
      <c r="G40" s="2">
        <f t="shared" si="1"/>
        <v>972.27460000000008</v>
      </c>
      <c r="H40" s="2">
        <f>D40-G40</f>
        <v>3447.1554000000001</v>
      </c>
      <c r="I40" s="2"/>
      <c r="J40" s="2"/>
      <c r="K40" s="2">
        <v>6</v>
      </c>
      <c r="L40" s="3">
        <v>45423</v>
      </c>
      <c r="M40" s="3">
        <v>45426</v>
      </c>
      <c r="N40" s="3" t="str">
        <f t="shared" si="2"/>
        <v>high profit</v>
      </c>
      <c r="O40" s="2" t="s">
        <v>31</v>
      </c>
      <c r="P40" s="2" t="s">
        <v>16</v>
      </c>
      <c r="Q40" s="2">
        <v>742.22</v>
      </c>
      <c r="R40" s="2" t="s">
        <v>17</v>
      </c>
    </row>
    <row r="41" spans="1:20" ht="14.25" hidden="1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discount given</v>
      </c>
      <c r="F41" s="2">
        <v>0.06</v>
      </c>
      <c r="G41" s="2">
        <f t="shared" si="1"/>
        <v>26.6052</v>
      </c>
      <c r="H41" s="2">
        <f>D41-G41</f>
        <v>416.81479999999999</v>
      </c>
      <c r="I41" s="2"/>
      <c r="J41" s="2"/>
      <c r="K41" s="2">
        <v>6</v>
      </c>
      <c r="L41" s="3">
        <v>44985</v>
      </c>
      <c r="M41" s="3">
        <v>44990</v>
      </c>
      <c r="N41" s="3" t="str">
        <f t="shared" si="2"/>
        <v>low profit</v>
      </c>
      <c r="O41" s="2" t="s">
        <v>15</v>
      </c>
      <c r="P41" s="2" t="s">
        <v>22</v>
      </c>
      <c r="Q41" s="2">
        <v>119.91</v>
      </c>
      <c r="R41" s="2" t="s">
        <v>28</v>
      </c>
    </row>
    <row r="42" spans="1:20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discount given</v>
      </c>
      <c r="F42" s="2">
        <v>0.42</v>
      </c>
      <c r="G42" s="2">
        <f t="shared" si="1"/>
        <v>650.41619999999989</v>
      </c>
      <c r="H42" s="2">
        <f>D42-G42</f>
        <v>898.19380000000001</v>
      </c>
      <c r="I42" s="2">
        <f>Q42/H42*100</f>
        <v>43.706603185192328</v>
      </c>
      <c r="J42" s="18">
        <f>Q42/H42</f>
        <v>0.43706603185192328</v>
      </c>
      <c r="K42" s="2">
        <v>7</v>
      </c>
      <c r="L42" s="3">
        <v>45261</v>
      </c>
      <c r="M42" s="3">
        <v>45263</v>
      </c>
      <c r="N42" s="3" t="str">
        <f t="shared" si="2"/>
        <v>high profit</v>
      </c>
      <c r="O42" s="2" t="s">
        <v>21</v>
      </c>
      <c r="P42" s="2" t="s">
        <v>27</v>
      </c>
      <c r="Q42" s="2">
        <v>392.57</v>
      </c>
      <c r="R42" s="2" t="s">
        <v>17</v>
      </c>
    </row>
    <row r="43" spans="1:20" ht="14.25" hidden="1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discount given</v>
      </c>
      <c r="F43" s="2">
        <v>0.44</v>
      </c>
      <c r="G43" s="2">
        <f t="shared" si="1"/>
        <v>1536.6867999999999</v>
      </c>
      <c r="H43" s="2">
        <f>D43-G43</f>
        <v>1955.7831999999999</v>
      </c>
      <c r="I43" s="2"/>
      <c r="J43" s="2"/>
      <c r="K43" s="2">
        <v>3</v>
      </c>
      <c r="L43" s="3">
        <v>44956</v>
      </c>
      <c r="M43" s="3">
        <v>44957</v>
      </c>
      <c r="N43" s="3" t="str">
        <f t="shared" si="2"/>
        <v>high profit</v>
      </c>
      <c r="O43" s="2" t="s">
        <v>15</v>
      </c>
      <c r="P43" s="2" t="s">
        <v>22</v>
      </c>
      <c r="Q43" s="2">
        <v>765.08</v>
      </c>
      <c r="R43" s="2" t="s">
        <v>34</v>
      </c>
    </row>
    <row r="44" spans="1:20" ht="14.25" hidden="1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discount given</v>
      </c>
      <c r="F44" s="2">
        <v>0.38</v>
      </c>
      <c r="G44" s="2">
        <f t="shared" si="1"/>
        <v>101.92740000000001</v>
      </c>
      <c r="H44" s="2">
        <f>D44-G44</f>
        <v>166.30260000000001</v>
      </c>
      <c r="I44" s="2"/>
      <c r="J44" s="2"/>
      <c r="K44" s="2">
        <v>5</v>
      </c>
      <c r="L44" s="3">
        <v>45186</v>
      </c>
      <c r="M44" s="3">
        <v>45188</v>
      </c>
      <c r="N44" s="3" t="str">
        <f t="shared" si="2"/>
        <v>low profit</v>
      </c>
      <c r="O44" s="2" t="s">
        <v>21</v>
      </c>
      <c r="P44" s="2" t="s">
        <v>27</v>
      </c>
      <c r="Q44" s="2">
        <v>48.54</v>
      </c>
      <c r="R44" s="2" t="s">
        <v>23</v>
      </c>
    </row>
    <row r="45" spans="1:20" ht="14.25" hidden="1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discount given</v>
      </c>
      <c r="F45" s="2">
        <v>0.28999999999999998</v>
      </c>
      <c r="G45" s="2">
        <f t="shared" si="1"/>
        <v>318.24889999999999</v>
      </c>
      <c r="H45" s="2">
        <f>D45-G45</f>
        <v>779.16110000000003</v>
      </c>
      <c r="I45" s="2"/>
      <c r="J45" s="2"/>
      <c r="K45" s="2">
        <v>9</v>
      </c>
      <c r="L45" s="3">
        <v>45472</v>
      </c>
      <c r="M45" s="3">
        <v>45475</v>
      </c>
      <c r="N45" s="3" t="str">
        <f t="shared" si="2"/>
        <v>high profit</v>
      </c>
      <c r="O45" s="2" t="s">
        <v>15</v>
      </c>
      <c r="P45" s="2" t="s">
        <v>27</v>
      </c>
      <c r="Q45" s="2">
        <v>235.05</v>
      </c>
      <c r="R45" s="2" t="s">
        <v>34</v>
      </c>
    </row>
    <row r="46" spans="1:20" ht="14.25" hidden="1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discount given</v>
      </c>
      <c r="F46" s="2">
        <v>0.28000000000000003</v>
      </c>
      <c r="G46" s="2">
        <f t="shared" si="1"/>
        <v>328.01440000000002</v>
      </c>
      <c r="H46" s="2">
        <f>D46-G46</f>
        <v>843.46559999999999</v>
      </c>
      <c r="I46" s="2"/>
      <c r="J46" s="2"/>
      <c r="K46" s="2">
        <v>9</v>
      </c>
      <c r="L46" s="3">
        <v>45063</v>
      </c>
      <c r="M46" s="3">
        <v>45065</v>
      </c>
      <c r="N46" s="3" t="str">
        <f t="shared" si="2"/>
        <v>low profit</v>
      </c>
      <c r="O46" s="2" t="s">
        <v>21</v>
      </c>
      <c r="P46" s="2" t="s">
        <v>22</v>
      </c>
      <c r="Q46" s="2">
        <v>129.80000000000001</v>
      </c>
      <c r="R46" s="2" t="s">
        <v>48</v>
      </c>
    </row>
    <row r="47" spans="1:20" ht="14.25" hidden="1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discount given</v>
      </c>
      <c r="F47" s="2">
        <v>0.24</v>
      </c>
      <c r="G47" s="2">
        <f t="shared" si="1"/>
        <v>811.12799999999993</v>
      </c>
      <c r="H47" s="2">
        <f>D47-G47</f>
        <v>2568.5720000000001</v>
      </c>
      <c r="I47" s="2"/>
      <c r="J47" s="2"/>
      <c r="K47" s="2">
        <v>7</v>
      </c>
      <c r="L47" s="3">
        <v>45242</v>
      </c>
      <c r="M47" s="3">
        <v>45247</v>
      </c>
      <c r="N47" s="3" t="str">
        <f t="shared" si="2"/>
        <v>high profit</v>
      </c>
      <c r="O47" s="2" t="s">
        <v>21</v>
      </c>
      <c r="P47" s="2" t="s">
        <v>27</v>
      </c>
      <c r="Q47" s="2">
        <v>588.79</v>
      </c>
      <c r="R47" s="2" t="s">
        <v>48</v>
      </c>
    </row>
    <row r="48" spans="1:20" ht="14.25" hidden="1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discount given</v>
      </c>
      <c r="F48" s="2">
        <v>0.12</v>
      </c>
      <c r="G48" s="2">
        <f t="shared" si="1"/>
        <v>180.14519999999999</v>
      </c>
      <c r="H48" s="2">
        <f>D48-G48</f>
        <v>1321.0648000000001</v>
      </c>
      <c r="I48" s="2"/>
      <c r="J48" s="2"/>
      <c r="K48" s="2">
        <v>9</v>
      </c>
      <c r="L48" s="3">
        <v>45386</v>
      </c>
      <c r="M48" s="3">
        <v>45390</v>
      </c>
      <c r="N48" s="3" t="str">
        <f t="shared" si="2"/>
        <v>low profit</v>
      </c>
      <c r="O48" s="2" t="s">
        <v>15</v>
      </c>
      <c r="P48" s="2" t="s">
        <v>22</v>
      </c>
      <c r="Q48" s="2">
        <v>127.89</v>
      </c>
      <c r="R48" s="2" t="s">
        <v>17</v>
      </c>
    </row>
    <row r="49" spans="1:18" ht="14.25" hidden="1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discount given</v>
      </c>
      <c r="F49" s="2">
        <v>0.19</v>
      </c>
      <c r="G49" s="2">
        <f t="shared" si="1"/>
        <v>577.22379999999998</v>
      </c>
      <c r="H49" s="2">
        <f>D49-G49</f>
        <v>2460.7961999999998</v>
      </c>
      <c r="I49" s="2"/>
      <c r="J49" s="2"/>
      <c r="K49" s="2">
        <v>3</v>
      </c>
      <c r="L49" s="3">
        <v>45334</v>
      </c>
      <c r="M49" s="3">
        <v>45341</v>
      </c>
      <c r="N49" s="3" t="str">
        <f t="shared" si="2"/>
        <v>high profit</v>
      </c>
      <c r="O49" s="2" t="s">
        <v>21</v>
      </c>
      <c r="P49" s="2" t="s">
        <v>27</v>
      </c>
      <c r="Q49" s="2">
        <v>249.34</v>
      </c>
      <c r="R49" s="2" t="s">
        <v>48</v>
      </c>
    </row>
    <row r="50" spans="1:18" ht="14.25" hidden="1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discount given</v>
      </c>
      <c r="F50" s="2">
        <v>0.49</v>
      </c>
      <c r="G50" s="2">
        <f t="shared" si="1"/>
        <v>2366.8029000000001</v>
      </c>
      <c r="H50" s="2">
        <f>D50-G50</f>
        <v>2463.4070999999999</v>
      </c>
      <c r="I50" s="2"/>
      <c r="J50" s="2"/>
      <c r="K50" s="2">
        <v>7</v>
      </c>
      <c r="L50" s="3">
        <v>45553</v>
      </c>
      <c r="M50" s="3">
        <v>45560</v>
      </c>
      <c r="N50" s="3" t="str">
        <f t="shared" si="2"/>
        <v>high profit</v>
      </c>
      <c r="O50" s="2" t="s">
        <v>31</v>
      </c>
      <c r="P50" s="2" t="s">
        <v>27</v>
      </c>
      <c r="Q50" s="2">
        <v>1097.26</v>
      </c>
      <c r="R50" s="2" t="s">
        <v>48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discount given</v>
      </c>
      <c r="F51" s="2">
        <v>7.0000000000000007E-2</v>
      </c>
      <c r="G51" s="2">
        <f t="shared" si="1"/>
        <v>279.08230000000003</v>
      </c>
      <c r="H51" s="2">
        <f>D51-G51</f>
        <v>3707.8076999999998</v>
      </c>
      <c r="I51" s="2">
        <f>Q51/H51*100</f>
        <v>30.724624688599683</v>
      </c>
      <c r="J51" s="18">
        <f>Q51/H51</f>
        <v>0.30724624688599683</v>
      </c>
      <c r="K51" s="2">
        <v>1</v>
      </c>
      <c r="L51" s="3">
        <v>45109</v>
      </c>
      <c r="M51" s="3">
        <v>45110</v>
      </c>
      <c r="N51" s="3" t="str">
        <f t="shared" si="2"/>
        <v>high profit</v>
      </c>
      <c r="O51" s="2" t="s">
        <v>15</v>
      </c>
      <c r="P51" s="2" t="s">
        <v>27</v>
      </c>
      <c r="Q51" s="2">
        <v>1139.21</v>
      </c>
      <c r="R51" s="2" t="s">
        <v>23</v>
      </c>
    </row>
    <row r="52" spans="1:18" ht="14.25" hidden="1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discount given</v>
      </c>
      <c r="F52" s="2">
        <v>0.27</v>
      </c>
      <c r="G52" s="2">
        <f t="shared" si="1"/>
        <v>467.42940000000004</v>
      </c>
      <c r="H52" s="2">
        <f>D52-G52</f>
        <v>1263.7906</v>
      </c>
      <c r="I52" s="2"/>
      <c r="J52" s="2"/>
      <c r="K52" s="2">
        <v>7</v>
      </c>
      <c r="L52" s="3">
        <v>45173</v>
      </c>
      <c r="M52" s="3">
        <v>45180</v>
      </c>
      <c r="N52" s="3" t="str">
        <f t="shared" si="2"/>
        <v>high profit</v>
      </c>
      <c r="O52" s="2" t="s">
        <v>15</v>
      </c>
      <c r="P52" s="2" t="s">
        <v>16</v>
      </c>
      <c r="Q52" s="2">
        <v>433.9</v>
      </c>
      <c r="R52" s="2" t="s">
        <v>28</v>
      </c>
    </row>
    <row r="53" spans="1:18" ht="14.25" hidden="1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discount given</v>
      </c>
      <c r="F53" s="2">
        <v>0.43</v>
      </c>
      <c r="G53" s="2">
        <f t="shared" si="1"/>
        <v>1038.3468</v>
      </c>
      <c r="H53" s="2">
        <f>D53-G53</f>
        <v>1376.4132000000002</v>
      </c>
      <c r="I53" s="2"/>
      <c r="J53" s="2"/>
      <c r="K53" s="2">
        <v>3</v>
      </c>
      <c r="L53" s="3">
        <v>44955</v>
      </c>
      <c r="M53" s="3">
        <v>44961</v>
      </c>
      <c r="N53" s="3" t="str">
        <f t="shared" si="2"/>
        <v>high profit</v>
      </c>
      <c r="O53" s="2" t="s">
        <v>21</v>
      </c>
      <c r="P53" s="2" t="s">
        <v>27</v>
      </c>
      <c r="Q53" s="2">
        <v>687.58</v>
      </c>
      <c r="R53" s="2" t="s">
        <v>23</v>
      </c>
    </row>
    <row r="54" spans="1:18" ht="14.25" hidden="1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discount given</v>
      </c>
      <c r="F54" s="2">
        <v>0.23</v>
      </c>
      <c r="G54" s="2">
        <f t="shared" si="1"/>
        <v>249.15899999999999</v>
      </c>
      <c r="H54" s="2">
        <f>D54-G54</f>
        <v>834.14099999999996</v>
      </c>
      <c r="I54" s="2"/>
      <c r="J54" s="2"/>
      <c r="K54" s="2">
        <v>3</v>
      </c>
      <c r="L54" s="3">
        <v>45236</v>
      </c>
      <c r="M54" s="3">
        <v>45240</v>
      </c>
      <c r="N54" s="3" t="str">
        <f t="shared" si="2"/>
        <v>low profit</v>
      </c>
      <c r="O54" s="2" t="s">
        <v>15</v>
      </c>
      <c r="P54" s="2" t="s">
        <v>27</v>
      </c>
      <c r="Q54" s="2">
        <v>114.25</v>
      </c>
      <c r="R54" s="2" t="s">
        <v>34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discount given</v>
      </c>
      <c r="F55" s="2">
        <v>0.3</v>
      </c>
      <c r="G55" s="2">
        <f t="shared" si="1"/>
        <v>53.109000000000002</v>
      </c>
      <c r="H55" s="2">
        <f>D55-G55</f>
        <v>123.92099999999999</v>
      </c>
      <c r="I55" s="2">
        <f>Q55/H55*100</f>
        <v>16.486309826421671</v>
      </c>
      <c r="J55" s="18">
        <f>Q55/H55</f>
        <v>0.16486309826421672</v>
      </c>
      <c r="K55" s="2">
        <v>7</v>
      </c>
      <c r="L55" s="3">
        <v>45105</v>
      </c>
      <c r="M55" s="3">
        <v>45106</v>
      </c>
      <c r="N55" s="3" t="str">
        <f t="shared" si="2"/>
        <v>low profit</v>
      </c>
      <c r="O55" s="2" t="s">
        <v>31</v>
      </c>
      <c r="P55" s="2" t="s">
        <v>16</v>
      </c>
      <c r="Q55" s="2">
        <v>20.43</v>
      </c>
      <c r="R55" s="2" t="s">
        <v>23</v>
      </c>
    </row>
    <row r="56" spans="1:18" ht="14.25" hidden="1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discount given</v>
      </c>
      <c r="F56" s="2">
        <v>0.41</v>
      </c>
      <c r="G56" s="2">
        <f t="shared" si="1"/>
        <v>623.04009999999994</v>
      </c>
      <c r="H56" s="2">
        <f>D56-G56</f>
        <v>896.56989999999996</v>
      </c>
      <c r="I56" s="2"/>
      <c r="J56" s="2"/>
      <c r="K56" s="2">
        <v>8</v>
      </c>
      <c r="L56" s="3">
        <v>45431</v>
      </c>
      <c r="M56" s="3">
        <v>45438</v>
      </c>
      <c r="N56" s="3" t="str">
        <f t="shared" si="2"/>
        <v>high profit</v>
      </c>
      <c r="O56" s="2" t="s">
        <v>15</v>
      </c>
      <c r="P56" s="2" t="s">
        <v>16</v>
      </c>
      <c r="Q56" s="2">
        <v>237.01</v>
      </c>
      <c r="R56" s="2" t="s">
        <v>39</v>
      </c>
    </row>
    <row r="57" spans="1:18" ht="14.25" hidden="1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discount given</v>
      </c>
      <c r="F57" s="2">
        <v>0.27</v>
      </c>
      <c r="G57" s="2">
        <f t="shared" si="1"/>
        <v>515.72699999999998</v>
      </c>
      <c r="H57" s="2">
        <f>D57-G57</f>
        <v>1394.373</v>
      </c>
      <c r="I57" s="2"/>
      <c r="J57" s="2"/>
      <c r="K57" s="2">
        <v>4</v>
      </c>
      <c r="L57" s="3">
        <v>45303</v>
      </c>
      <c r="M57" s="3">
        <v>45305</v>
      </c>
      <c r="N57" s="3" t="str">
        <f t="shared" si="2"/>
        <v>high profit</v>
      </c>
      <c r="O57" s="2" t="s">
        <v>31</v>
      </c>
      <c r="P57" s="2" t="s">
        <v>27</v>
      </c>
      <c r="Q57" s="2">
        <v>278.48</v>
      </c>
      <c r="R57" s="2" t="s">
        <v>17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discount given</v>
      </c>
      <c r="F58" s="2">
        <v>0.37</v>
      </c>
      <c r="G58" s="2">
        <f t="shared" si="1"/>
        <v>1060.1980000000001</v>
      </c>
      <c r="H58" s="2">
        <f>D58-G58</f>
        <v>1805.202</v>
      </c>
      <c r="I58" s="2">
        <f t="shared" ref="I58:I59" si="7">Q58/H58*100</f>
        <v>19.765655034727416</v>
      </c>
      <c r="J58" s="18">
        <f t="shared" ref="J58:J59" si="8">Q58/H58</f>
        <v>0.19765655034727417</v>
      </c>
      <c r="K58" s="2">
        <v>1</v>
      </c>
      <c r="L58" s="3">
        <v>45204</v>
      </c>
      <c r="M58" s="3">
        <v>45206</v>
      </c>
      <c r="N58" s="3" t="str">
        <f t="shared" si="2"/>
        <v>high profit</v>
      </c>
      <c r="O58" s="2" t="s">
        <v>15</v>
      </c>
      <c r="P58" s="2" t="s">
        <v>27</v>
      </c>
      <c r="Q58" s="2">
        <v>356.81</v>
      </c>
      <c r="R58" s="2" t="s">
        <v>17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discount given</v>
      </c>
      <c r="F59" s="2">
        <v>0.17</v>
      </c>
      <c r="G59" s="2">
        <f t="shared" si="1"/>
        <v>803.4081000000001</v>
      </c>
      <c r="H59" s="2">
        <f>D59-G59</f>
        <v>3922.5219000000002</v>
      </c>
      <c r="I59" s="2">
        <f t="shared" si="7"/>
        <v>14.831019808965246</v>
      </c>
      <c r="J59" s="18">
        <f t="shared" si="8"/>
        <v>0.14831019808965246</v>
      </c>
      <c r="K59" s="2">
        <v>5</v>
      </c>
      <c r="L59" s="3">
        <v>45409</v>
      </c>
      <c r="M59" s="3">
        <v>45416</v>
      </c>
      <c r="N59" s="3" t="str">
        <f t="shared" si="2"/>
        <v>high profit</v>
      </c>
      <c r="O59" s="2" t="s">
        <v>31</v>
      </c>
      <c r="P59" s="2" t="s">
        <v>27</v>
      </c>
      <c r="Q59" s="2">
        <v>581.75</v>
      </c>
      <c r="R59" s="2" t="s">
        <v>48</v>
      </c>
    </row>
    <row r="60" spans="1:18" ht="14.25" hidden="1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discount given</v>
      </c>
      <c r="F60" s="2">
        <v>0.37</v>
      </c>
      <c r="G60" s="2">
        <f t="shared" si="1"/>
        <v>1755.4575999999997</v>
      </c>
      <c r="H60" s="2">
        <f>D60-G60</f>
        <v>2989.0223999999998</v>
      </c>
      <c r="I60" s="2"/>
      <c r="J60" s="2"/>
      <c r="K60" s="2">
        <v>4</v>
      </c>
      <c r="L60" s="3">
        <v>45202</v>
      </c>
      <c r="M60" s="3">
        <v>45207</v>
      </c>
      <c r="N60" s="3" t="str">
        <f t="shared" si="2"/>
        <v>high profit</v>
      </c>
      <c r="O60" s="2" t="s">
        <v>15</v>
      </c>
      <c r="P60" s="2" t="s">
        <v>22</v>
      </c>
      <c r="Q60" s="2">
        <v>1320.22</v>
      </c>
      <c r="R60" s="2" t="s">
        <v>28</v>
      </c>
    </row>
    <row r="61" spans="1:18" ht="14.25" hidden="1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discount given</v>
      </c>
      <c r="F61" s="2">
        <v>0.02</v>
      </c>
      <c r="G61" s="2">
        <f t="shared" si="1"/>
        <v>8.8696000000000002</v>
      </c>
      <c r="H61" s="2">
        <f>D61-G61</f>
        <v>434.61040000000003</v>
      </c>
      <c r="I61" s="2"/>
      <c r="J61" s="2"/>
      <c r="K61" s="2">
        <v>9</v>
      </c>
      <c r="L61" s="3">
        <v>45219</v>
      </c>
      <c r="M61" s="3">
        <v>45221</v>
      </c>
      <c r="N61" s="3" t="str">
        <f t="shared" si="2"/>
        <v>low profit</v>
      </c>
      <c r="O61" s="2" t="s">
        <v>31</v>
      </c>
      <c r="P61" s="2" t="s">
        <v>22</v>
      </c>
      <c r="Q61" s="2">
        <v>42.23</v>
      </c>
      <c r="R61" s="2" t="s">
        <v>39</v>
      </c>
    </row>
    <row r="62" spans="1:18" ht="14.25" hidden="1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discount given</v>
      </c>
      <c r="F62" s="2">
        <v>0.08</v>
      </c>
      <c r="G62" s="2">
        <f t="shared" si="1"/>
        <v>248.94080000000002</v>
      </c>
      <c r="H62" s="2">
        <f>D62-G62</f>
        <v>2862.8192000000004</v>
      </c>
      <c r="I62" s="2"/>
      <c r="J62" s="2"/>
      <c r="K62" s="2">
        <v>3</v>
      </c>
      <c r="L62" s="3">
        <v>45054</v>
      </c>
      <c r="M62" s="3">
        <v>45057</v>
      </c>
      <c r="N62" s="3" t="str">
        <f t="shared" si="2"/>
        <v>high profit</v>
      </c>
      <c r="O62" s="2" t="s">
        <v>21</v>
      </c>
      <c r="P62" s="2" t="s">
        <v>22</v>
      </c>
      <c r="Q62" s="2">
        <v>835.81</v>
      </c>
      <c r="R62" s="2" t="s">
        <v>28</v>
      </c>
    </row>
    <row r="63" spans="1:18" ht="14.25" hidden="1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discount given</v>
      </c>
      <c r="F63" s="2">
        <v>0.32</v>
      </c>
      <c r="G63" s="2">
        <f t="shared" si="1"/>
        <v>98.409599999999998</v>
      </c>
      <c r="H63" s="2">
        <f>D63-G63</f>
        <v>209.12039999999996</v>
      </c>
      <c r="I63" s="2"/>
      <c r="J63" s="2"/>
      <c r="K63" s="2">
        <v>4</v>
      </c>
      <c r="L63" s="3">
        <v>45233</v>
      </c>
      <c r="M63" s="3">
        <v>45238</v>
      </c>
      <c r="N63" s="3" t="str">
        <f t="shared" si="2"/>
        <v>low profit</v>
      </c>
      <c r="O63" s="2" t="s">
        <v>15</v>
      </c>
      <c r="P63" s="2" t="s">
        <v>27</v>
      </c>
      <c r="Q63" s="2">
        <v>54.58</v>
      </c>
      <c r="R63" s="2" t="s">
        <v>17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discount given</v>
      </c>
      <c r="F64" s="2">
        <v>0.22</v>
      </c>
      <c r="G64" s="2">
        <f t="shared" si="1"/>
        <v>720.63199999999995</v>
      </c>
      <c r="H64" s="2">
        <f>D64-G64</f>
        <v>2554.9679999999998</v>
      </c>
      <c r="I64" s="2">
        <f>Q64/H64*100</f>
        <v>36.119043369623419</v>
      </c>
      <c r="J64" s="18">
        <f>Q64/H64</f>
        <v>0.36119043369623421</v>
      </c>
      <c r="K64" s="2">
        <v>3</v>
      </c>
      <c r="L64" s="3">
        <v>44999</v>
      </c>
      <c r="M64" s="3">
        <v>45000</v>
      </c>
      <c r="N64" s="3" t="str">
        <f t="shared" si="2"/>
        <v>high profit</v>
      </c>
      <c r="O64" s="2" t="s">
        <v>15</v>
      </c>
      <c r="P64" s="2" t="s">
        <v>27</v>
      </c>
      <c r="Q64" s="2">
        <v>922.83</v>
      </c>
      <c r="R64" s="2" t="s">
        <v>48</v>
      </c>
    </row>
    <row r="65" spans="1:18" ht="14.25" hidden="1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discount given</v>
      </c>
      <c r="F65" s="2">
        <v>0.41</v>
      </c>
      <c r="G65" s="2">
        <f t="shared" si="1"/>
        <v>277.46749999999997</v>
      </c>
      <c r="H65" s="2">
        <f>D65-G65</f>
        <v>399.28250000000003</v>
      </c>
      <c r="I65" s="2"/>
      <c r="J65" s="2"/>
      <c r="K65" s="2">
        <v>3</v>
      </c>
      <c r="L65" s="3">
        <v>45299</v>
      </c>
      <c r="M65" s="3">
        <v>45301</v>
      </c>
      <c r="N65" s="3" t="str">
        <f t="shared" si="2"/>
        <v>low profit</v>
      </c>
      <c r="O65" s="2" t="s">
        <v>31</v>
      </c>
      <c r="P65" s="2" t="s">
        <v>22</v>
      </c>
      <c r="Q65" s="2">
        <v>36.86</v>
      </c>
      <c r="R65" s="2" t="s">
        <v>34</v>
      </c>
    </row>
    <row r="66" spans="1:18" ht="14.25" hidden="1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0"/>
        <v>discount given</v>
      </c>
      <c r="F66" s="2">
        <v>0.17</v>
      </c>
      <c r="G66" s="2">
        <f t="shared" si="1"/>
        <v>805.35290000000009</v>
      </c>
      <c r="H66" s="2">
        <f>D66-G66</f>
        <v>3932.0171</v>
      </c>
      <c r="I66" s="2"/>
      <c r="J66" s="2"/>
      <c r="K66" s="2">
        <v>7</v>
      </c>
      <c r="L66" s="3">
        <v>45652</v>
      </c>
      <c r="M66" s="3">
        <v>45653</v>
      </c>
      <c r="N66" s="3" t="str">
        <f t="shared" si="2"/>
        <v>high profit</v>
      </c>
      <c r="O66" s="2" t="s">
        <v>15</v>
      </c>
      <c r="P66" s="2" t="s">
        <v>16</v>
      </c>
      <c r="Q66" s="2">
        <v>499.78</v>
      </c>
      <c r="R66" s="2" t="s">
        <v>28</v>
      </c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9">IF(F67=0,"zero discount","discount given")</f>
        <v>discount given</v>
      </c>
      <c r="F67" s="2">
        <v>0.38</v>
      </c>
      <c r="G67" s="2">
        <f t="shared" ref="G67:G130" si="10">D67*F67</f>
        <v>1647.3988000000002</v>
      </c>
      <c r="H67" s="2">
        <f>D67-G67</f>
        <v>2687.8612000000003</v>
      </c>
      <c r="I67" s="2">
        <f>Q67/H67*100</f>
        <v>28.181514730001684</v>
      </c>
      <c r="J67" s="18">
        <f>Q67/H67</f>
        <v>0.28181514730001683</v>
      </c>
      <c r="K67" s="2">
        <v>5</v>
      </c>
      <c r="L67" s="3">
        <v>45360</v>
      </c>
      <c r="M67" s="3">
        <v>45362</v>
      </c>
      <c r="N67" s="3" t="str">
        <f t="shared" ref="N67:N130" si="11">IF(Q67&gt;=200,"high profit","low profit")</f>
        <v>high profit</v>
      </c>
      <c r="O67" s="2" t="s">
        <v>31</v>
      </c>
      <c r="P67" s="2" t="s">
        <v>16</v>
      </c>
      <c r="Q67" s="2">
        <v>757.48</v>
      </c>
      <c r="R67" s="2" t="s">
        <v>39</v>
      </c>
    </row>
    <row r="68" spans="1:18" ht="14.25" hidden="1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9"/>
        <v>discount given</v>
      </c>
      <c r="F68" s="2">
        <v>7.0000000000000007E-2</v>
      </c>
      <c r="G68" s="2">
        <f t="shared" si="10"/>
        <v>14.658700000000001</v>
      </c>
      <c r="H68" s="2">
        <f>D68-G68</f>
        <v>194.75129999999999</v>
      </c>
      <c r="I68" s="2"/>
      <c r="J68" s="2"/>
      <c r="K68" s="2">
        <v>5</v>
      </c>
      <c r="L68" s="3">
        <v>45646</v>
      </c>
      <c r="M68" s="3">
        <v>45651</v>
      </c>
      <c r="N68" s="3" t="str">
        <f t="shared" si="11"/>
        <v>low profit</v>
      </c>
      <c r="O68" s="2" t="s">
        <v>21</v>
      </c>
      <c r="P68" s="2" t="s">
        <v>27</v>
      </c>
      <c r="Q68" s="2">
        <v>17.88</v>
      </c>
      <c r="R68" s="2" t="s">
        <v>17</v>
      </c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9"/>
        <v>discount given</v>
      </c>
      <c r="F69" s="2">
        <v>0.47</v>
      </c>
      <c r="G69" s="2">
        <f t="shared" si="10"/>
        <v>1848.2514999999999</v>
      </c>
      <c r="H69" s="2">
        <f>D69-G69</f>
        <v>2084.1985</v>
      </c>
      <c r="I69" s="2">
        <f>Q69/H69*100</f>
        <v>19.576830133981961</v>
      </c>
      <c r="J69" s="18">
        <f>Q69/H69</f>
        <v>0.19576830133981959</v>
      </c>
      <c r="K69" s="2">
        <v>4</v>
      </c>
      <c r="L69" s="3">
        <v>44988</v>
      </c>
      <c r="M69" s="3">
        <v>44994</v>
      </c>
      <c r="N69" s="3" t="str">
        <f t="shared" si="11"/>
        <v>high profit</v>
      </c>
      <c r="O69" s="2" t="s">
        <v>31</v>
      </c>
      <c r="P69" s="2" t="s">
        <v>27</v>
      </c>
      <c r="Q69" s="2">
        <v>408.02</v>
      </c>
      <c r="R69" s="2" t="s">
        <v>28</v>
      </c>
    </row>
    <row r="70" spans="1:18" ht="14.25" hidden="1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9"/>
        <v>discount given</v>
      </c>
      <c r="F70" s="2">
        <v>0.21</v>
      </c>
      <c r="G70" s="2">
        <f t="shared" si="10"/>
        <v>675.33899999999994</v>
      </c>
      <c r="H70" s="2">
        <f>D70-G70</f>
        <v>2540.5610000000001</v>
      </c>
      <c r="I70" s="2"/>
      <c r="J70" s="2"/>
      <c r="K70" s="2">
        <v>8</v>
      </c>
      <c r="L70" s="3">
        <v>44970</v>
      </c>
      <c r="M70" s="3">
        <v>44973</v>
      </c>
      <c r="N70" s="3" t="str">
        <f t="shared" si="11"/>
        <v>high profit</v>
      </c>
      <c r="O70" s="2" t="s">
        <v>15</v>
      </c>
      <c r="P70" s="2" t="s">
        <v>27</v>
      </c>
      <c r="Q70" s="2">
        <v>542.05999999999995</v>
      </c>
      <c r="R70" s="2" t="s">
        <v>39</v>
      </c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9"/>
        <v>discount given</v>
      </c>
      <c r="F71" s="2">
        <v>0.12</v>
      </c>
      <c r="G71" s="2">
        <f t="shared" si="10"/>
        <v>303.27719999999999</v>
      </c>
      <c r="H71" s="2">
        <f>D71-G71</f>
        <v>2224.0328</v>
      </c>
      <c r="I71" s="2">
        <f>Q71/H71*100</f>
        <v>27.492849925594626</v>
      </c>
      <c r="J71" s="18">
        <f>Q71/H71</f>
        <v>0.27492849925594626</v>
      </c>
      <c r="K71" s="2">
        <v>1</v>
      </c>
      <c r="L71" s="3">
        <v>45296</v>
      </c>
      <c r="M71" s="3">
        <v>45297</v>
      </c>
      <c r="N71" s="3" t="str">
        <f t="shared" si="11"/>
        <v>high profit</v>
      </c>
      <c r="O71" s="2" t="s">
        <v>21</v>
      </c>
      <c r="P71" s="2" t="s">
        <v>22</v>
      </c>
      <c r="Q71" s="2">
        <v>611.45000000000005</v>
      </c>
      <c r="R71" s="2" t="s">
        <v>17</v>
      </c>
    </row>
    <row r="72" spans="1:18" ht="14.25" hidden="1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9"/>
        <v>discount given</v>
      </c>
      <c r="F72" s="2">
        <v>0.39</v>
      </c>
      <c r="G72" s="2">
        <f t="shared" si="10"/>
        <v>1190.6349</v>
      </c>
      <c r="H72" s="2">
        <f>D72-G72</f>
        <v>1862.2750999999998</v>
      </c>
      <c r="I72" s="2"/>
      <c r="J72" s="2"/>
      <c r="K72" s="2">
        <v>9</v>
      </c>
      <c r="L72" s="3">
        <v>45449</v>
      </c>
      <c r="M72" s="3">
        <v>45453</v>
      </c>
      <c r="N72" s="3" t="str">
        <f t="shared" si="11"/>
        <v>high profit</v>
      </c>
      <c r="O72" s="2" t="s">
        <v>31</v>
      </c>
      <c r="P72" s="2" t="s">
        <v>22</v>
      </c>
      <c r="Q72" s="2">
        <v>752</v>
      </c>
      <c r="R72" s="2" t="s">
        <v>39</v>
      </c>
    </row>
    <row r="73" spans="1:18" ht="14.25" hidden="1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9"/>
        <v>discount given</v>
      </c>
      <c r="F73" s="2">
        <v>0.47</v>
      </c>
      <c r="G73" s="2">
        <f t="shared" si="10"/>
        <v>1609.0120999999999</v>
      </c>
      <c r="H73" s="2">
        <f>D73-G73</f>
        <v>1814.4178999999999</v>
      </c>
      <c r="I73" s="2"/>
      <c r="J73" s="2"/>
      <c r="K73" s="2">
        <v>9</v>
      </c>
      <c r="L73" s="3">
        <v>45620</v>
      </c>
      <c r="M73" s="3">
        <v>45622</v>
      </c>
      <c r="N73" s="3" t="str">
        <f t="shared" si="11"/>
        <v>high profit</v>
      </c>
      <c r="O73" s="2" t="s">
        <v>31</v>
      </c>
      <c r="P73" s="2" t="s">
        <v>22</v>
      </c>
      <c r="Q73" s="2">
        <v>698.02</v>
      </c>
      <c r="R73" s="2" t="s">
        <v>28</v>
      </c>
    </row>
    <row r="74" spans="1:18" ht="14.25" hidden="1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9"/>
        <v>discount given</v>
      </c>
      <c r="F74" s="2">
        <v>0.46</v>
      </c>
      <c r="G74" s="2">
        <f t="shared" si="10"/>
        <v>2039.5664000000002</v>
      </c>
      <c r="H74" s="2">
        <f>D74-G74</f>
        <v>2394.2736</v>
      </c>
      <c r="I74" s="2"/>
      <c r="J74" s="2"/>
      <c r="K74" s="2">
        <v>5</v>
      </c>
      <c r="L74" s="3">
        <v>45621</v>
      </c>
      <c r="M74" s="3">
        <v>45626</v>
      </c>
      <c r="N74" s="3" t="str">
        <f t="shared" si="11"/>
        <v>high profit</v>
      </c>
      <c r="O74" s="2" t="s">
        <v>21</v>
      </c>
      <c r="P74" s="2" t="s">
        <v>27</v>
      </c>
      <c r="Q74" s="2">
        <v>1229.3</v>
      </c>
      <c r="R74" s="2" t="s">
        <v>48</v>
      </c>
    </row>
    <row r="75" spans="1:18" ht="14.25" hidden="1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9"/>
        <v>discount given</v>
      </c>
      <c r="F75" s="2">
        <v>0.12</v>
      </c>
      <c r="G75" s="2">
        <f t="shared" si="10"/>
        <v>463.20600000000002</v>
      </c>
      <c r="H75" s="2">
        <f>D75-G75</f>
        <v>3396.8440000000001</v>
      </c>
      <c r="I75" s="2"/>
      <c r="J75" s="2"/>
      <c r="K75" s="2">
        <v>1</v>
      </c>
      <c r="L75" s="3">
        <v>44987</v>
      </c>
      <c r="M75" s="3">
        <v>44994</v>
      </c>
      <c r="N75" s="3" t="str">
        <f t="shared" si="11"/>
        <v>high profit</v>
      </c>
      <c r="O75" s="2" t="s">
        <v>15</v>
      </c>
      <c r="P75" s="2" t="s">
        <v>16</v>
      </c>
      <c r="Q75" s="2">
        <v>800.39</v>
      </c>
      <c r="R75" s="2" t="s">
        <v>28</v>
      </c>
    </row>
    <row r="76" spans="1:18" ht="14.25" hidden="1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9"/>
        <v>discount given</v>
      </c>
      <c r="F76" s="2">
        <v>0.34</v>
      </c>
      <c r="G76" s="2">
        <f t="shared" si="10"/>
        <v>992.57900000000006</v>
      </c>
      <c r="H76" s="2">
        <f>D76-G76</f>
        <v>1926.7709999999997</v>
      </c>
      <c r="I76" s="2"/>
      <c r="J76" s="2"/>
      <c r="K76" s="2">
        <v>2</v>
      </c>
      <c r="L76" s="3">
        <v>45409</v>
      </c>
      <c r="M76" s="3">
        <v>45410</v>
      </c>
      <c r="N76" s="3" t="str">
        <f t="shared" si="11"/>
        <v>low profit</v>
      </c>
      <c r="O76" s="2" t="s">
        <v>15</v>
      </c>
      <c r="P76" s="2" t="s">
        <v>22</v>
      </c>
      <c r="Q76" s="2">
        <v>163.35</v>
      </c>
      <c r="R76" s="2" t="s">
        <v>48</v>
      </c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9"/>
        <v>discount given</v>
      </c>
      <c r="F77" s="2">
        <v>0.27</v>
      </c>
      <c r="G77" s="2">
        <f t="shared" si="10"/>
        <v>1117.9674</v>
      </c>
      <c r="H77" s="2">
        <f>D77-G77</f>
        <v>3022.6525999999999</v>
      </c>
      <c r="I77" s="2">
        <f t="shared" ref="I77:I79" si="12">Q77/H77*100</f>
        <v>24.588336747663295</v>
      </c>
      <c r="J77" s="18">
        <f t="shared" ref="J77:J79" si="13">Q77/H77</f>
        <v>0.24588336747663295</v>
      </c>
      <c r="K77" s="2">
        <v>2</v>
      </c>
      <c r="L77" s="3">
        <v>45106</v>
      </c>
      <c r="M77" s="3">
        <v>45113</v>
      </c>
      <c r="N77" s="3" t="str">
        <f t="shared" si="11"/>
        <v>high profit</v>
      </c>
      <c r="O77" s="2" t="s">
        <v>15</v>
      </c>
      <c r="P77" s="2" t="s">
        <v>16</v>
      </c>
      <c r="Q77" s="2">
        <v>743.22</v>
      </c>
      <c r="R77" s="2" t="s">
        <v>28</v>
      </c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9"/>
        <v>discount given</v>
      </c>
      <c r="F78" s="2">
        <v>0.36</v>
      </c>
      <c r="G78" s="2">
        <f t="shared" si="10"/>
        <v>1776.9312</v>
      </c>
      <c r="H78" s="2">
        <f>D78-G78</f>
        <v>3158.9888000000001</v>
      </c>
      <c r="I78" s="2">
        <f t="shared" si="12"/>
        <v>45.608898645034763</v>
      </c>
      <c r="J78" s="18">
        <f t="shared" si="13"/>
        <v>0.45608898645034762</v>
      </c>
      <c r="K78" s="2">
        <v>6</v>
      </c>
      <c r="L78" s="3">
        <v>45561</v>
      </c>
      <c r="M78" s="3">
        <v>45566</v>
      </c>
      <c r="N78" s="3" t="str">
        <f t="shared" si="11"/>
        <v>high profit</v>
      </c>
      <c r="O78" s="2" t="s">
        <v>21</v>
      </c>
      <c r="P78" s="2" t="s">
        <v>16</v>
      </c>
      <c r="Q78" s="2">
        <v>1440.78</v>
      </c>
      <c r="R78" s="2" t="s">
        <v>39</v>
      </c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9"/>
        <v>discount given</v>
      </c>
      <c r="F79" s="2">
        <v>0.24</v>
      </c>
      <c r="G79" s="2">
        <f t="shared" si="10"/>
        <v>377.0136</v>
      </c>
      <c r="H79" s="2">
        <f>D79-G79</f>
        <v>1193.8764000000001</v>
      </c>
      <c r="I79" s="2">
        <f t="shared" si="12"/>
        <v>28.162044245116164</v>
      </c>
      <c r="J79" s="18">
        <f t="shared" si="13"/>
        <v>0.28162044245116163</v>
      </c>
      <c r="K79" s="2">
        <v>9</v>
      </c>
      <c r="L79" s="3">
        <v>44948</v>
      </c>
      <c r="M79" s="3">
        <v>44949</v>
      </c>
      <c r="N79" s="3" t="str">
        <f t="shared" si="11"/>
        <v>high profit</v>
      </c>
      <c r="O79" s="2" t="s">
        <v>31</v>
      </c>
      <c r="P79" s="2" t="s">
        <v>16</v>
      </c>
      <c r="Q79" s="2">
        <v>336.22</v>
      </c>
      <c r="R79" s="2" t="s">
        <v>39</v>
      </c>
    </row>
    <row r="80" spans="1:18" ht="14.25" hidden="1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9"/>
        <v>discount given</v>
      </c>
      <c r="F80" s="2">
        <v>0.23</v>
      </c>
      <c r="G80" s="2">
        <f t="shared" si="10"/>
        <v>156.4598</v>
      </c>
      <c r="H80" s="2">
        <f>D80-G80</f>
        <v>523.80020000000002</v>
      </c>
      <c r="I80" s="2"/>
      <c r="J80" s="2"/>
      <c r="K80" s="2">
        <v>3</v>
      </c>
      <c r="L80" s="3">
        <v>45441</v>
      </c>
      <c r="M80" s="3">
        <v>45444</v>
      </c>
      <c r="N80" s="3" t="str">
        <f t="shared" si="11"/>
        <v>low profit</v>
      </c>
      <c r="O80" s="2" t="s">
        <v>21</v>
      </c>
      <c r="P80" s="2" t="s">
        <v>16</v>
      </c>
      <c r="Q80" s="2">
        <v>151.09</v>
      </c>
      <c r="R80" s="2" t="s">
        <v>28</v>
      </c>
    </row>
    <row r="81" spans="1:18" ht="14.25" hidden="1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9"/>
        <v>discount given</v>
      </c>
      <c r="F81" s="2">
        <v>0.44</v>
      </c>
      <c r="G81" s="2">
        <f t="shared" si="10"/>
        <v>1621.0039999999999</v>
      </c>
      <c r="H81" s="2">
        <f>D81-G81</f>
        <v>2063.096</v>
      </c>
      <c r="I81" s="2"/>
      <c r="J81" s="2"/>
      <c r="K81" s="2">
        <v>8</v>
      </c>
      <c r="L81" s="3">
        <v>45642</v>
      </c>
      <c r="M81" s="3">
        <v>45649</v>
      </c>
      <c r="N81" s="3" t="str">
        <f t="shared" si="11"/>
        <v>high profit</v>
      </c>
      <c r="O81" s="2" t="s">
        <v>31</v>
      </c>
      <c r="P81" s="2" t="s">
        <v>16</v>
      </c>
      <c r="Q81" s="2">
        <v>289.32</v>
      </c>
      <c r="R81" s="2" t="s">
        <v>17</v>
      </c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9"/>
        <v>discount given</v>
      </c>
      <c r="F82" s="2">
        <v>0.44</v>
      </c>
      <c r="G82" s="2">
        <f t="shared" si="10"/>
        <v>2153.8528000000001</v>
      </c>
      <c r="H82" s="2">
        <f>D82-G82</f>
        <v>2741.2671999999998</v>
      </c>
      <c r="I82" s="2">
        <f>Q82/H82*100</f>
        <v>24.986254532210509</v>
      </c>
      <c r="J82" s="18">
        <f>Q82/H82</f>
        <v>0.24986254532210508</v>
      </c>
      <c r="K82" s="2">
        <v>2</v>
      </c>
      <c r="L82" s="3">
        <v>45624</v>
      </c>
      <c r="M82" s="3">
        <v>45630</v>
      </c>
      <c r="N82" s="3" t="str">
        <f t="shared" si="11"/>
        <v>high profit</v>
      </c>
      <c r="O82" s="2" t="s">
        <v>21</v>
      </c>
      <c r="P82" s="2" t="s">
        <v>22</v>
      </c>
      <c r="Q82" s="2">
        <v>684.94</v>
      </c>
      <c r="R82" s="2" t="s">
        <v>48</v>
      </c>
    </row>
    <row r="83" spans="1:18" ht="14.25" hidden="1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9"/>
        <v>discount given</v>
      </c>
      <c r="F83" s="2">
        <v>0.39</v>
      </c>
      <c r="G83" s="2">
        <f t="shared" si="10"/>
        <v>262.02539999999999</v>
      </c>
      <c r="H83" s="2">
        <f>D83-G83</f>
        <v>409.83460000000002</v>
      </c>
      <c r="I83" s="2"/>
      <c r="J83" s="2"/>
      <c r="K83" s="2">
        <v>5</v>
      </c>
      <c r="L83" s="3">
        <v>45609</v>
      </c>
      <c r="M83" s="3">
        <v>45611</v>
      </c>
      <c r="N83" s="3" t="str">
        <f t="shared" si="11"/>
        <v>low profit</v>
      </c>
      <c r="O83" s="2" t="s">
        <v>31</v>
      </c>
      <c r="P83" s="2" t="s">
        <v>16</v>
      </c>
      <c r="Q83" s="2">
        <v>175.75</v>
      </c>
      <c r="R83" s="2" t="s">
        <v>23</v>
      </c>
    </row>
    <row r="84" spans="1:18" ht="14.25" hidden="1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9"/>
        <v>discount given</v>
      </c>
      <c r="F84" s="2">
        <v>0.35</v>
      </c>
      <c r="G84" s="2">
        <f t="shared" si="10"/>
        <v>775.37949999999989</v>
      </c>
      <c r="H84" s="2">
        <f>D84-G84</f>
        <v>1439.9904999999999</v>
      </c>
      <c r="I84" s="2"/>
      <c r="J84" s="2"/>
      <c r="K84" s="2">
        <v>4</v>
      </c>
      <c r="L84" s="3">
        <v>45499</v>
      </c>
      <c r="M84" s="3">
        <v>45506</v>
      </c>
      <c r="N84" s="3" t="str">
        <f t="shared" si="11"/>
        <v>low profit</v>
      </c>
      <c r="O84" s="2" t="s">
        <v>31</v>
      </c>
      <c r="P84" s="2" t="s">
        <v>27</v>
      </c>
      <c r="Q84" s="2">
        <v>171.87</v>
      </c>
      <c r="R84" s="2" t="s">
        <v>34</v>
      </c>
    </row>
    <row r="85" spans="1:18" ht="14.25" hidden="1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9"/>
        <v>discount given</v>
      </c>
      <c r="F85" s="2">
        <v>0.34</v>
      </c>
      <c r="G85" s="2">
        <f t="shared" si="10"/>
        <v>137.73740000000001</v>
      </c>
      <c r="H85" s="2">
        <f>D85-G85</f>
        <v>267.37260000000003</v>
      </c>
      <c r="I85" s="2"/>
      <c r="J85" s="2"/>
      <c r="K85" s="2">
        <v>5</v>
      </c>
      <c r="L85" s="3">
        <v>45275</v>
      </c>
      <c r="M85" s="3">
        <v>45276</v>
      </c>
      <c r="N85" s="3" t="str">
        <f t="shared" si="11"/>
        <v>low profit</v>
      </c>
      <c r="O85" s="2" t="s">
        <v>21</v>
      </c>
      <c r="P85" s="2" t="s">
        <v>22</v>
      </c>
      <c r="Q85" s="2">
        <v>105.25</v>
      </c>
      <c r="R85" s="2" t="s">
        <v>23</v>
      </c>
    </row>
    <row r="86" spans="1:18" ht="14.25" hidden="1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9"/>
        <v>discount given</v>
      </c>
      <c r="F86" s="2">
        <v>0.03</v>
      </c>
      <c r="G86" s="2">
        <f t="shared" si="10"/>
        <v>117.1503</v>
      </c>
      <c r="H86" s="2">
        <f>D86-G86</f>
        <v>3787.8597000000004</v>
      </c>
      <c r="I86" s="2"/>
      <c r="J86" s="2"/>
      <c r="K86" s="2">
        <v>4</v>
      </c>
      <c r="L86" s="3">
        <v>45491</v>
      </c>
      <c r="M86" s="3">
        <v>45498</v>
      </c>
      <c r="N86" s="3" t="str">
        <f t="shared" si="11"/>
        <v>high profit</v>
      </c>
      <c r="O86" s="2" t="s">
        <v>21</v>
      </c>
      <c r="P86" s="2" t="s">
        <v>16</v>
      </c>
      <c r="Q86" s="2">
        <v>754.77</v>
      </c>
      <c r="R86" s="2" t="s">
        <v>23</v>
      </c>
    </row>
    <row r="87" spans="1:18" ht="14.25" hidden="1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9"/>
        <v>discount given</v>
      </c>
      <c r="F87" s="2">
        <v>0.37</v>
      </c>
      <c r="G87" s="2">
        <f t="shared" si="10"/>
        <v>1757.0079000000001</v>
      </c>
      <c r="H87" s="2">
        <f>D87-G87</f>
        <v>2991.6621</v>
      </c>
      <c r="I87" s="2"/>
      <c r="J87" s="2"/>
      <c r="K87" s="2">
        <v>1</v>
      </c>
      <c r="L87" s="3">
        <v>45599</v>
      </c>
      <c r="M87" s="3">
        <v>45603</v>
      </c>
      <c r="N87" s="3" t="str">
        <f t="shared" si="11"/>
        <v>high profit</v>
      </c>
      <c r="O87" s="2" t="s">
        <v>21</v>
      </c>
      <c r="P87" s="2" t="s">
        <v>16</v>
      </c>
      <c r="Q87" s="2">
        <v>705.01</v>
      </c>
      <c r="R87" s="2" t="s">
        <v>17</v>
      </c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9"/>
        <v>discount given</v>
      </c>
      <c r="F88" s="2">
        <v>0.32</v>
      </c>
      <c r="G88" s="2">
        <f t="shared" si="10"/>
        <v>814.42240000000004</v>
      </c>
      <c r="H88" s="2">
        <f>D88-G88</f>
        <v>1730.6476000000002</v>
      </c>
      <c r="I88" s="2">
        <f>Q88/H88*100</f>
        <v>41.551497832372107</v>
      </c>
      <c r="J88" s="18">
        <f>Q88/H88</f>
        <v>0.41551497832372108</v>
      </c>
      <c r="K88" s="2">
        <v>1</v>
      </c>
      <c r="L88" s="3">
        <v>45150</v>
      </c>
      <c r="M88" s="3">
        <v>45152</v>
      </c>
      <c r="N88" s="3" t="str">
        <f t="shared" si="11"/>
        <v>high profit</v>
      </c>
      <c r="O88" s="2" t="s">
        <v>31</v>
      </c>
      <c r="P88" s="2" t="s">
        <v>22</v>
      </c>
      <c r="Q88" s="2">
        <v>719.11</v>
      </c>
      <c r="R88" s="2" t="s">
        <v>39</v>
      </c>
    </row>
    <row r="89" spans="1:18" ht="14.25" hidden="1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9"/>
        <v>discount given</v>
      </c>
      <c r="F89" s="2">
        <v>0.15</v>
      </c>
      <c r="G89" s="2">
        <f t="shared" si="10"/>
        <v>315.9975</v>
      </c>
      <c r="H89" s="2">
        <f>D89-G89</f>
        <v>1790.6525000000001</v>
      </c>
      <c r="I89" s="2"/>
      <c r="J89" s="2"/>
      <c r="K89" s="2">
        <v>6</v>
      </c>
      <c r="L89" s="3">
        <v>45463</v>
      </c>
      <c r="M89" s="3">
        <v>45465</v>
      </c>
      <c r="N89" s="3" t="str">
        <f t="shared" si="11"/>
        <v>low profit</v>
      </c>
      <c r="O89" s="2" t="s">
        <v>21</v>
      </c>
      <c r="P89" s="2" t="s">
        <v>16</v>
      </c>
      <c r="Q89" s="2">
        <v>120.84</v>
      </c>
      <c r="R89" s="2" t="s">
        <v>39</v>
      </c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9"/>
        <v>discount given</v>
      </c>
      <c r="F90" s="2">
        <v>0.41</v>
      </c>
      <c r="G90" s="2">
        <f t="shared" si="10"/>
        <v>1864.6061999999997</v>
      </c>
      <c r="H90" s="2">
        <f>D90-G90</f>
        <v>2683.2138</v>
      </c>
      <c r="I90" s="2">
        <f t="shared" ref="I90:I93" si="14">Q90/H90*100</f>
        <v>47.744984018791193</v>
      </c>
      <c r="J90" s="18">
        <f t="shared" ref="J90:J93" si="15">Q90/H90</f>
        <v>0.47744984018791192</v>
      </c>
      <c r="K90" s="2">
        <v>8</v>
      </c>
      <c r="L90" s="3">
        <v>45232</v>
      </c>
      <c r="M90" s="3">
        <v>45237</v>
      </c>
      <c r="N90" s="3" t="str">
        <f t="shared" si="11"/>
        <v>high profit</v>
      </c>
      <c r="O90" s="2" t="s">
        <v>31</v>
      </c>
      <c r="P90" s="2" t="s">
        <v>27</v>
      </c>
      <c r="Q90" s="2">
        <v>1281.0999999999999</v>
      </c>
      <c r="R90" s="2" t="s">
        <v>48</v>
      </c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9"/>
        <v>discount given</v>
      </c>
      <c r="F91" s="2">
        <v>0.42</v>
      </c>
      <c r="G91" s="2">
        <f t="shared" si="10"/>
        <v>316.512</v>
      </c>
      <c r="H91" s="2">
        <f>D91-G91</f>
        <v>437.08800000000002</v>
      </c>
      <c r="I91" s="2">
        <f t="shared" si="14"/>
        <v>46.482630500036599</v>
      </c>
      <c r="J91" s="18">
        <f t="shared" si="15"/>
        <v>0.46482630500036598</v>
      </c>
      <c r="K91" s="2">
        <v>7</v>
      </c>
      <c r="L91" s="3">
        <v>45229</v>
      </c>
      <c r="M91" s="3">
        <v>45231</v>
      </c>
      <c r="N91" s="3" t="str">
        <f t="shared" si="11"/>
        <v>high profit</v>
      </c>
      <c r="O91" s="2" t="s">
        <v>31</v>
      </c>
      <c r="P91" s="2" t="s">
        <v>16</v>
      </c>
      <c r="Q91" s="2">
        <v>203.17</v>
      </c>
      <c r="R91" s="2" t="s">
        <v>34</v>
      </c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9"/>
        <v>discount given</v>
      </c>
      <c r="F92" s="2">
        <v>0.47</v>
      </c>
      <c r="G92" s="2">
        <f t="shared" si="10"/>
        <v>2100.3172</v>
      </c>
      <c r="H92" s="2">
        <f>D92-G92</f>
        <v>2368.4428000000003</v>
      </c>
      <c r="I92" s="2">
        <f t="shared" si="14"/>
        <v>55.983197060954978</v>
      </c>
      <c r="J92" s="18">
        <f t="shared" si="15"/>
        <v>0.55983197060954981</v>
      </c>
      <c r="K92" s="2">
        <v>4</v>
      </c>
      <c r="L92" s="3">
        <v>45560</v>
      </c>
      <c r="M92" s="3">
        <v>45561</v>
      </c>
      <c r="N92" s="3" t="str">
        <f t="shared" si="11"/>
        <v>high profit</v>
      </c>
      <c r="O92" s="2" t="s">
        <v>21</v>
      </c>
      <c r="P92" s="2" t="s">
        <v>22</v>
      </c>
      <c r="Q92" s="2">
        <v>1325.93</v>
      </c>
      <c r="R92" s="2" t="s">
        <v>34</v>
      </c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9"/>
        <v>discount given</v>
      </c>
      <c r="F93" s="2">
        <v>0.21</v>
      </c>
      <c r="G93" s="2">
        <f t="shared" si="10"/>
        <v>424.4982</v>
      </c>
      <c r="H93" s="2">
        <f>D93-G93</f>
        <v>1596.9218000000001</v>
      </c>
      <c r="I93" s="2">
        <f t="shared" si="14"/>
        <v>19.516923120468391</v>
      </c>
      <c r="J93" s="18">
        <f t="shared" si="15"/>
        <v>0.19516923120468391</v>
      </c>
      <c r="K93" s="2">
        <v>5</v>
      </c>
      <c r="L93" s="3">
        <v>45624</v>
      </c>
      <c r="M93" s="3">
        <v>45627</v>
      </c>
      <c r="N93" s="3" t="str">
        <f t="shared" si="11"/>
        <v>high profit</v>
      </c>
      <c r="O93" s="2" t="s">
        <v>15</v>
      </c>
      <c r="P93" s="2" t="s">
        <v>22</v>
      </c>
      <c r="Q93" s="2">
        <v>311.67</v>
      </c>
      <c r="R93" s="2" t="s">
        <v>23</v>
      </c>
    </row>
    <row r="94" spans="1:18" ht="14.25" hidden="1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9"/>
        <v>discount given</v>
      </c>
      <c r="F94" s="2">
        <v>0.28000000000000003</v>
      </c>
      <c r="G94" s="2">
        <f t="shared" si="10"/>
        <v>795.50520000000017</v>
      </c>
      <c r="H94" s="2">
        <f>D94-G94</f>
        <v>2045.5848000000001</v>
      </c>
      <c r="I94" s="2"/>
      <c r="J94" s="2"/>
      <c r="K94" s="2">
        <v>8</v>
      </c>
      <c r="L94" s="3">
        <v>45282</v>
      </c>
      <c r="M94" s="3">
        <v>45283</v>
      </c>
      <c r="N94" s="3" t="str">
        <f t="shared" si="11"/>
        <v>high profit</v>
      </c>
      <c r="O94" s="2" t="s">
        <v>15</v>
      </c>
      <c r="P94" s="2" t="s">
        <v>22</v>
      </c>
      <c r="Q94" s="2">
        <v>469.27</v>
      </c>
      <c r="R94" s="2" t="s">
        <v>48</v>
      </c>
    </row>
    <row r="95" spans="1:18" ht="14.25" hidden="1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9"/>
        <v>discount given</v>
      </c>
      <c r="F95" s="2">
        <v>0.45</v>
      </c>
      <c r="G95" s="2">
        <f t="shared" si="10"/>
        <v>1209.8835000000001</v>
      </c>
      <c r="H95" s="2">
        <f>D95-G95</f>
        <v>1478.7465</v>
      </c>
      <c r="I95" s="2"/>
      <c r="J95" s="2"/>
      <c r="K95" s="2">
        <v>6</v>
      </c>
      <c r="L95" s="3">
        <v>45504</v>
      </c>
      <c r="M95" s="3">
        <v>45510</v>
      </c>
      <c r="N95" s="3" t="str">
        <f t="shared" si="11"/>
        <v>high profit</v>
      </c>
      <c r="O95" s="2" t="s">
        <v>31</v>
      </c>
      <c r="P95" s="2" t="s">
        <v>27</v>
      </c>
      <c r="Q95" s="2">
        <v>608.51</v>
      </c>
      <c r="R95" s="2" t="s">
        <v>34</v>
      </c>
    </row>
    <row r="96" spans="1:18" ht="14.25" hidden="1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9"/>
        <v>discount given</v>
      </c>
      <c r="F96" s="2">
        <v>0.16</v>
      </c>
      <c r="G96" s="2">
        <f t="shared" si="10"/>
        <v>498.92800000000005</v>
      </c>
      <c r="H96" s="2">
        <f>D96-G96</f>
        <v>2619.3720000000003</v>
      </c>
      <c r="I96" s="2"/>
      <c r="J96" s="2"/>
      <c r="K96" s="2">
        <v>8</v>
      </c>
      <c r="L96" s="3">
        <v>45645</v>
      </c>
      <c r="M96" s="3">
        <v>45647</v>
      </c>
      <c r="N96" s="3" t="str">
        <f t="shared" si="11"/>
        <v>high profit</v>
      </c>
      <c r="O96" s="2" t="s">
        <v>31</v>
      </c>
      <c r="P96" s="2" t="s">
        <v>16</v>
      </c>
      <c r="Q96" s="2">
        <v>241.86</v>
      </c>
      <c r="R96" s="2" t="s">
        <v>28</v>
      </c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9"/>
        <v>discount given</v>
      </c>
      <c r="F97" s="2">
        <v>0.4</v>
      </c>
      <c r="G97" s="2">
        <f t="shared" si="10"/>
        <v>1886.56</v>
      </c>
      <c r="H97" s="2">
        <f>D97-G97</f>
        <v>2829.8399999999997</v>
      </c>
      <c r="I97" s="2">
        <f t="shared" ref="I97:I99" si="16">Q97/H97*100</f>
        <v>18.482317021457046</v>
      </c>
      <c r="J97" s="18">
        <f t="shared" ref="J97:J99" si="17">Q97/H97</f>
        <v>0.18482317021457045</v>
      </c>
      <c r="K97" s="2">
        <v>6</v>
      </c>
      <c r="L97" s="3">
        <v>45195</v>
      </c>
      <c r="M97" s="3">
        <v>45199</v>
      </c>
      <c r="N97" s="3" t="str">
        <f t="shared" si="11"/>
        <v>high profit</v>
      </c>
      <c r="O97" s="2" t="s">
        <v>15</v>
      </c>
      <c r="P97" s="2" t="s">
        <v>22</v>
      </c>
      <c r="Q97" s="2">
        <v>523.02</v>
      </c>
      <c r="R97" s="2" t="s">
        <v>39</v>
      </c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9"/>
        <v>discount given</v>
      </c>
      <c r="F98" s="2">
        <v>0.5</v>
      </c>
      <c r="G98" s="2">
        <f t="shared" si="10"/>
        <v>2380.2600000000002</v>
      </c>
      <c r="H98" s="2">
        <f>D98-G98</f>
        <v>2380.2600000000002</v>
      </c>
      <c r="I98" s="2">
        <f t="shared" si="16"/>
        <v>32.099854637728647</v>
      </c>
      <c r="J98" s="18">
        <f t="shared" si="17"/>
        <v>0.32099854637728648</v>
      </c>
      <c r="K98" s="2">
        <v>8</v>
      </c>
      <c r="L98" s="3">
        <v>44941</v>
      </c>
      <c r="M98" s="3">
        <v>44947</v>
      </c>
      <c r="N98" s="3" t="str">
        <f t="shared" si="11"/>
        <v>high profit</v>
      </c>
      <c r="O98" s="2" t="s">
        <v>31</v>
      </c>
      <c r="P98" s="2" t="s">
        <v>27</v>
      </c>
      <c r="Q98" s="2">
        <v>764.06</v>
      </c>
      <c r="R98" s="2" t="s">
        <v>23</v>
      </c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9"/>
        <v>discount given</v>
      </c>
      <c r="F99" s="2">
        <v>0.33</v>
      </c>
      <c r="G99" s="2">
        <f t="shared" si="10"/>
        <v>1376.9679000000001</v>
      </c>
      <c r="H99" s="2">
        <f>D99-G99</f>
        <v>2795.6621</v>
      </c>
      <c r="I99" s="2">
        <f t="shared" si="16"/>
        <v>34.242693349815056</v>
      </c>
      <c r="J99" s="18">
        <f t="shared" si="17"/>
        <v>0.34242693349815057</v>
      </c>
      <c r="K99" s="2">
        <v>4</v>
      </c>
      <c r="L99" s="3">
        <v>45444</v>
      </c>
      <c r="M99" s="3">
        <v>45448</v>
      </c>
      <c r="N99" s="3" t="str">
        <f t="shared" si="11"/>
        <v>high profit</v>
      </c>
      <c r="O99" s="2" t="s">
        <v>15</v>
      </c>
      <c r="P99" s="2" t="s">
        <v>27</v>
      </c>
      <c r="Q99" s="2">
        <v>957.31</v>
      </c>
      <c r="R99" s="2" t="s">
        <v>34</v>
      </c>
    </row>
    <row r="100" spans="1:18" ht="14.25" hidden="1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9"/>
        <v>discount given</v>
      </c>
      <c r="F100" s="2">
        <v>0.49</v>
      </c>
      <c r="G100" s="2">
        <f t="shared" si="10"/>
        <v>508.89929999999998</v>
      </c>
      <c r="H100" s="2">
        <f>D100-G100</f>
        <v>529.6706999999999</v>
      </c>
      <c r="I100" s="2"/>
      <c r="J100" s="2"/>
      <c r="K100" s="2">
        <v>2</v>
      </c>
      <c r="L100" s="3">
        <v>45179</v>
      </c>
      <c r="M100" s="3">
        <v>45185</v>
      </c>
      <c r="N100" s="3" t="str">
        <f t="shared" si="11"/>
        <v>low profit</v>
      </c>
      <c r="O100" s="2" t="s">
        <v>31</v>
      </c>
      <c r="P100" s="2" t="s">
        <v>22</v>
      </c>
      <c r="Q100" s="2">
        <v>180.83</v>
      </c>
      <c r="R100" s="2" t="s">
        <v>28</v>
      </c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9"/>
        <v>discount given</v>
      </c>
      <c r="F101" s="2">
        <v>0.26</v>
      </c>
      <c r="G101" s="2">
        <f t="shared" si="10"/>
        <v>450.89980000000003</v>
      </c>
      <c r="H101" s="2">
        <f>D101-G101</f>
        <v>1283.3301999999999</v>
      </c>
      <c r="I101" s="2">
        <f>Q101/H101*100</f>
        <v>14.512243224697746</v>
      </c>
      <c r="J101" s="18">
        <f>Q101/H101</f>
        <v>0.14512243224697746</v>
      </c>
      <c r="K101" s="2">
        <v>3</v>
      </c>
      <c r="L101" s="3">
        <v>45011</v>
      </c>
      <c r="M101" s="3">
        <v>45012</v>
      </c>
      <c r="N101" s="3" t="str">
        <f t="shared" si="11"/>
        <v>low profit</v>
      </c>
      <c r="O101" s="2" t="s">
        <v>31</v>
      </c>
      <c r="P101" s="2" t="s">
        <v>22</v>
      </c>
      <c r="Q101" s="2">
        <v>186.24</v>
      </c>
      <c r="R101" s="2" t="s">
        <v>23</v>
      </c>
    </row>
    <row r="102" spans="1:18" ht="14.25" hidden="1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9"/>
        <v>discount given</v>
      </c>
      <c r="F102" s="2">
        <v>0.08</v>
      </c>
      <c r="G102" s="2">
        <f t="shared" si="10"/>
        <v>199.22720000000001</v>
      </c>
      <c r="H102" s="2">
        <f>D102-G102</f>
        <v>2291.1128000000003</v>
      </c>
      <c r="I102" s="2"/>
      <c r="J102" s="2"/>
      <c r="K102" s="2">
        <v>5</v>
      </c>
      <c r="L102" s="3">
        <v>45480</v>
      </c>
      <c r="M102" s="3">
        <v>45481</v>
      </c>
      <c r="N102" s="3" t="str">
        <f t="shared" si="11"/>
        <v>high profit</v>
      </c>
      <c r="O102" s="2" t="s">
        <v>21</v>
      </c>
      <c r="P102" s="2" t="s">
        <v>27</v>
      </c>
      <c r="Q102" s="2">
        <v>306.17</v>
      </c>
      <c r="R102" s="2" t="s">
        <v>23</v>
      </c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9"/>
        <v>discount given</v>
      </c>
      <c r="F103" s="2">
        <v>0.09</v>
      </c>
      <c r="G103" s="2">
        <f t="shared" si="10"/>
        <v>408.30840000000001</v>
      </c>
      <c r="H103" s="2">
        <f>D103-G103</f>
        <v>4128.4516000000003</v>
      </c>
      <c r="I103" s="2">
        <f>Q103/H103*100</f>
        <v>26.089926789985856</v>
      </c>
      <c r="J103" s="18">
        <f>Q103/H103</f>
        <v>0.26089926789985857</v>
      </c>
      <c r="K103" s="2">
        <v>4</v>
      </c>
      <c r="L103" s="3">
        <v>45656</v>
      </c>
      <c r="M103" s="3">
        <v>45657</v>
      </c>
      <c r="N103" s="3" t="str">
        <f t="shared" si="11"/>
        <v>high profit</v>
      </c>
      <c r="O103" s="2" t="s">
        <v>15</v>
      </c>
      <c r="P103" s="2" t="s">
        <v>22</v>
      </c>
      <c r="Q103" s="2">
        <v>1077.1099999999999</v>
      </c>
      <c r="R103" s="2" t="s">
        <v>28</v>
      </c>
    </row>
    <row r="104" spans="1:18" ht="14.25" hidden="1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9"/>
        <v>discount given</v>
      </c>
      <c r="F104" s="2">
        <v>0.37</v>
      </c>
      <c r="G104" s="2">
        <f t="shared" si="10"/>
        <v>981.32879999999989</v>
      </c>
      <c r="H104" s="2">
        <f>D104-G104</f>
        <v>1670.9112</v>
      </c>
      <c r="I104" s="2"/>
      <c r="J104" s="2"/>
      <c r="K104" s="2">
        <v>5</v>
      </c>
      <c r="L104" s="3">
        <v>45089</v>
      </c>
      <c r="M104" s="3">
        <v>45090</v>
      </c>
      <c r="N104" s="3" t="str">
        <f t="shared" si="11"/>
        <v>high profit</v>
      </c>
      <c r="O104" s="2" t="s">
        <v>31</v>
      </c>
      <c r="P104" s="2" t="s">
        <v>22</v>
      </c>
      <c r="Q104" s="2">
        <v>666.98</v>
      </c>
      <c r="R104" s="2" t="s">
        <v>39</v>
      </c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9"/>
        <v>zero discount</v>
      </c>
      <c r="F105" s="2">
        <v>0</v>
      </c>
      <c r="G105" s="2">
        <f t="shared" si="10"/>
        <v>0</v>
      </c>
      <c r="H105" s="2">
        <f>D105-G105</f>
        <v>4889.43</v>
      </c>
      <c r="I105" s="2">
        <f>Q105/H105*100</f>
        <v>15.90410334128927</v>
      </c>
      <c r="J105" s="18">
        <f>Q105/H105</f>
        <v>0.15904103341289269</v>
      </c>
      <c r="K105" s="2">
        <v>1</v>
      </c>
      <c r="L105" s="3">
        <v>45163</v>
      </c>
      <c r="M105" s="3">
        <v>45170</v>
      </c>
      <c r="N105" s="3" t="str">
        <f t="shared" si="11"/>
        <v>high profit</v>
      </c>
      <c r="O105" s="2" t="s">
        <v>15</v>
      </c>
      <c r="P105" s="2" t="s">
        <v>27</v>
      </c>
      <c r="Q105" s="2">
        <v>777.62</v>
      </c>
      <c r="R105" s="2" t="s">
        <v>48</v>
      </c>
    </row>
    <row r="106" spans="1:18" ht="14.25" hidden="1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9"/>
        <v>discount given</v>
      </c>
      <c r="F106" s="2">
        <v>0.33</v>
      </c>
      <c r="G106" s="2">
        <f t="shared" si="10"/>
        <v>1623.8706</v>
      </c>
      <c r="H106" s="2">
        <f>D106-G106</f>
        <v>3296.9493999999995</v>
      </c>
      <c r="I106" s="2"/>
      <c r="J106" s="2"/>
      <c r="K106" s="2">
        <v>1</v>
      </c>
      <c r="L106" s="3">
        <v>45008</v>
      </c>
      <c r="M106" s="3">
        <v>45013</v>
      </c>
      <c r="N106" s="3" t="str">
        <f t="shared" si="11"/>
        <v>high profit</v>
      </c>
      <c r="O106" s="2" t="s">
        <v>21</v>
      </c>
      <c r="P106" s="2" t="s">
        <v>16</v>
      </c>
      <c r="Q106" s="2">
        <v>483.88</v>
      </c>
      <c r="R106" s="2" t="s">
        <v>34</v>
      </c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9"/>
        <v>discount given</v>
      </c>
      <c r="F107" s="2">
        <v>0.08</v>
      </c>
      <c r="G107" s="2">
        <f t="shared" si="10"/>
        <v>242.6448</v>
      </c>
      <c r="H107" s="2">
        <f>D107-G107</f>
        <v>2790.4151999999999</v>
      </c>
      <c r="I107" s="2">
        <f t="shared" ref="I107:I108" si="18">Q107/H107*100</f>
        <v>21.056723028171582</v>
      </c>
      <c r="J107" s="18">
        <f t="shared" ref="J107:J108" si="19">Q107/H107</f>
        <v>0.21056723028171581</v>
      </c>
      <c r="K107" s="2">
        <v>2</v>
      </c>
      <c r="L107" s="3">
        <v>45516</v>
      </c>
      <c r="M107" s="3">
        <v>45517</v>
      </c>
      <c r="N107" s="3" t="str">
        <f t="shared" si="11"/>
        <v>high profit</v>
      </c>
      <c r="O107" s="2" t="s">
        <v>15</v>
      </c>
      <c r="P107" s="2" t="s">
        <v>22</v>
      </c>
      <c r="Q107" s="2">
        <v>587.57000000000005</v>
      </c>
      <c r="R107" s="2" t="s">
        <v>28</v>
      </c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9"/>
        <v>discount given</v>
      </c>
      <c r="F108" s="2">
        <v>0.49</v>
      </c>
      <c r="G108" s="2">
        <f t="shared" si="10"/>
        <v>2155.8676999999998</v>
      </c>
      <c r="H108" s="2">
        <f>D108-G108</f>
        <v>2243.8622999999998</v>
      </c>
      <c r="I108" s="2">
        <f t="shared" si="18"/>
        <v>29.417134910640463</v>
      </c>
      <c r="J108" s="18">
        <f t="shared" si="19"/>
        <v>0.29417134910640463</v>
      </c>
      <c r="K108" s="2">
        <v>2</v>
      </c>
      <c r="L108" s="3">
        <v>45328</v>
      </c>
      <c r="M108" s="3">
        <v>45333</v>
      </c>
      <c r="N108" s="3" t="str">
        <f t="shared" si="11"/>
        <v>high profit</v>
      </c>
      <c r="O108" s="2" t="s">
        <v>31</v>
      </c>
      <c r="P108" s="2" t="s">
        <v>27</v>
      </c>
      <c r="Q108" s="2">
        <v>660.08</v>
      </c>
      <c r="R108" s="2" t="s">
        <v>28</v>
      </c>
    </row>
    <row r="109" spans="1:18" ht="14.25" hidden="1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9"/>
        <v>discount given</v>
      </c>
      <c r="F109" s="2">
        <v>0.08</v>
      </c>
      <c r="G109" s="2">
        <f t="shared" si="10"/>
        <v>399.6952</v>
      </c>
      <c r="H109" s="2">
        <f>D109-G109</f>
        <v>4596.4947999999995</v>
      </c>
      <c r="I109" s="2"/>
      <c r="J109" s="2"/>
      <c r="K109" s="2">
        <v>8</v>
      </c>
      <c r="L109" s="3">
        <v>45074</v>
      </c>
      <c r="M109" s="3">
        <v>45076</v>
      </c>
      <c r="N109" s="3" t="str">
        <f t="shared" si="11"/>
        <v>high profit</v>
      </c>
      <c r="O109" s="2" t="s">
        <v>15</v>
      </c>
      <c r="P109" s="2" t="s">
        <v>22</v>
      </c>
      <c r="Q109" s="2">
        <v>1047.8699999999999</v>
      </c>
      <c r="R109" s="2" t="s">
        <v>23</v>
      </c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9"/>
        <v>discount given</v>
      </c>
      <c r="F110" s="2">
        <v>0.28000000000000003</v>
      </c>
      <c r="G110" s="2">
        <f t="shared" si="10"/>
        <v>1193.8108</v>
      </c>
      <c r="H110" s="2">
        <f>D110-G110</f>
        <v>3069.7991999999995</v>
      </c>
      <c r="I110" s="2">
        <f>Q110/H110*100</f>
        <v>35.586366691345809</v>
      </c>
      <c r="J110" s="18">
        <f>Q110/H110</f>
        <v>0.35586366691345811</v>
      </c>
      <c r="K110" s="2">
        <v>4</v>
      </c>
      <c r="L110" s="3">
        <v>45363</v>
      </c>
      <c r="M110" s="3">
        <v>45364</v>
      </c>
      <c r="N110" s="3" t="str">
        <f t="shared" si="11"/>
        <v>high profit</v>
      </c>
      <c r="O110" s="2" t="s">
        <v>21</v>
      </c>
      <c r="P110" s="2" t="s">
        <v>22</v>
      </c>
      <c r="Q110" s="2">
        <v>1092.43</v>
      </c>
      <c r="R110" s="2" t="s">
        <v>17</v>
      </c>
    </row>
    <row r="111" spans="1:18" ht="14.25" hidden="1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9"/>
        <v>discount given</v>
      </c>
      <c r="F111" s="2">
        <v>0.33</v>
      </c>
      <c r="G111" s="2">
        <f t="shared" si="10"/>
        <v>1095.2238</v>
      </c>
      <c r="H111" s="2">
        <f>D111-G111</f>
        <v>2223.6361999999999</v>
      </c>
      <c r="I111" s="2"/>
      <c r="J111" s="2"/>
      <c r="K111" s="2">
        <v>6</v>
      </c>
      <c r="L111" s="3">
        <v>45547</v>
      </c>
      <c r="M111" s="3">
        <v>45554</v>
      </c>
      <c r="N111" s="3" t="str">
        <f t="shared" si="11"/>
        <v>high profit</v>
      </c>
      <c r="O111" s="2" t="s">
        <v>15</v>
      </c>
      <c r="P111" s="2" t="s">
        <v>16</v>
      </c>
      <c r="Q111" s="2">
        <v>604.07000000000005</v>
      </c>
      <c r="R111" s="2" t="s">
        <v>23</v>
      </c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9"/>
        <v>discount given</v>
      </c>
      <c r="F112" s="2">
        <v>0.41</v>
      </c>
      <c r="G112" s="2">
        <f t="shared" si="10"/>
        <v>1738.8714999999997</v>
      </c>
      <c r="H112" s="2">
        <f>D112-G112</f>
        <v>2502.2784999999999</v>
      </c>
      <c r="I112" s="2">
        <f t="shared" ref="I112:I113" si="20">Q112/H112*100</f>
        <v>46.689846873559439</v>
      </c>
      <c r="J112" s="18">
        <f t="shared" ref="J112:J113" si="21">Q112/H112</f>
        <v>0.46689846873559437</v>
      </c>
      <c r="K112" s="2">
        <v>2</v>
      </c>
      <c r="L112" s="3">
        <v>45486</v>
      </c>
      <c r="M112" s="3">
        <v>45487</v>
      </c>
      <c r="N112" s="3" t="str">
        <f t="shared" si="11"/>
        <v>high profit</v>
      </c>
      <c r="O112" s="2" t="s">
        <v>15</v>
      </c>
      <c r="P112" s="2" t="s">
        <v>22</v>
      </c>
      <c r="Q112" s="2">
        <v>1168.31</v>
      </c>
      <c r="R112" s="2" t="s">
        <v>17</v>
      </c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9"/>
        <v>discount given</v>
      </c>
      <c r="F113" s="2">
        <v>0.23</v>
      </c>
      <c r="G113" s="2">
        <f t="shared" si="10"/>
        <v>116.1523</v>
      </c>
      <c r="H113" s="2">
        <f>D113-G113</f>
        <v>388.85770000000002</v>
      </c>
      <c r="I113" s="2">
        <f t="shared" si="20"/>
        <v>18.464337982763361</v>
      </c>
      <c r="J113" s="18">
        <f t="shared" si="21"/>
        <v>0.1846433798276336</v>
      </c>
      <c r="K113" s="2">
        <v>1</v>
      </c>
      <c r="L113" s="3">
        <v>45081</v>
      </c>
      <c r="M113" s="3">
        <v>45088</v>
      </c>
      <c r="N113" s="3" t="str">
        <f t="shared" si="11"/>
        <v>low profit</v>
      </c>
      <c r="O113" s="2" t="s">
        <v>15</v>
      </c>
      <c r="P113" s="2" t="s">
        <v>22</v>
      </c>
      <c r="Q113" s="2">
        <v>71.8</v>
      </c>
      <c r="R113" s="2" t="s">
        <v>28</v>
      </c>
    </row>
    <row r="114" spans="1:18" ht="14.25" hidden="1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9"/>
        <v>discount given</v>
      </c>
      <c r="F114" s="2">
        <v>0.47</v>
      </c>
      <c r="G114" s="2">
        <f t="shared" si="10"/>
        <v>1508.9913999999999</v>
      </c>
      <c r="H114" s="2">
        <f>D114-G114</f>
        <v>1701.6286</v>
      </c>
      <c r="I114" s="2"/>
      <c r="J114" s="2"/>
      <c r="K114" s="2">
        <v>7</v>
      </c>
      <c r="L114" s="3">
        <v>45514</v>
      </c>
      <c r="M114" s="3">
        <v>45518</v>
      </c>
      <c r="N114" s="3" t="str">
        <f t="shared" si="11"/>
        <v>high profit</v>
      </c>
      <c r="O114" s="2" t="s">
        <v>15</v>
      </c>
      <c r="P114" s="2" t="s">
        <v>22</v>
      </c>
      <c r="Q114" s="2">
        <v>546.45000000000005</v>
      </c>
      <c r="R114" s="2" t="s">
        <v>48</v>
      </c>
    </row>
    <row r="115" spans="1:18" ht="14.25" hidden="1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9"/>
        <v>discount given</v>
      </c>
      <c r="F115" s="2">
        <v>0.24</v>
      </c>
      <c r="G115" s="2">
        <f t="shared" si="10"/>
        <v>278.63040000000001</v>
      </c>
      <c r="H115" s="2">
        <f>D115-G115</f>
        <v>882.32960000000003</v>
      </c>
      <c r="I115" s="2"/>
      <c r="J115" s="2"/>
      <c r="K115" s="2">
        <v>4</v>
      </c>
      <c r="L115" s="3">
        <v>45055</v>
      </c>
      <c r="M115" s="3">
        <v>45057</v>
      </c>
      <c r="N115" s="3" t="str">
        <f t="shared" si="11"/>
        <v>high profit</v>
      </c>
      <c r="O115" s="2" t="s">
        <v>31</v>
      </c>
      <c r="P115" s="2" t="s">
        <v>27</v>
      </c>
      <c r="Q115" s="2">
        <v>223.68</v>
      </c>
      <c r="R115" s="2" t="s">
        <v>34</v>
      </c>
    </row>
    <row r="116" spans="1:18" ht="14.25" hidden="1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9"/>
        <v>discount given</v>
      </c>
      <c r="F116" s="2">
        <v>0.13</v>
      </c>
      <c r="G116" s="2">
        <f t="shared" si="10"/>
        <v>86.932300000000012</v>
      </c>
      <c r="H116" s="2">
        <f>D116-G116</f>
        <v>581.77769999999998</v>
      </c>
      <c r="I116" s="2"/>
      <c r="J116" s="2"/>
      <c r="K116" s="2">
        <v>4</v>
      </c>
      <c r="L116" s="3">
        <v>45045</v>
      </c>
      <c r="M116" s="3">
        <v>45047</v>
      </c>
      <c r="N116" s="3" t="str">
        <f t="shared" si="11"/>
        <v>low profit</v>
      </c>
      <c r="O116" s="2" t="s">
        <v>15</v>
      </c>
      <c r="P116" s="2" t="s">
        <v>22</v>
      </c>
      <c r="Q116" s="2">
        <v>153.62</v>
      </c>
      <c r="R116" s="2" t="s">
        <v>23</v>
      </c>
    </row>
    <row r="117" spans="1:18" ht="14.25" hidden="1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9"/>
        <v>discount given</v>
      </c>
      <c r="F117" s="2">
        <v>0.3</v>
      </c>
      <c r="G117" s="2">
        <f t="shared" si="10"/>
        <v>1342.521</v>
      </c>
      <c r="H117" s="2">
        <f>D117-G117</f>
        <v>3132.549</v>
      </c>
      <c r="I117" s="2"/>
      <c r="J117" s="2"/>
      <c r="K117" s="2">
        <v>2</v>
      </c>
      <c r="L117" s="3">
        <v>45196</v>
      </c>
      <c r="M117" s="3">
        <v>45197</v>
      </c>
      <c r="N117" s="3" t="str">
        <f t="shared" si="11"/>
        <v>high profit</v>
      </c>
      <c r="O117" s="2" t="s">
        <v>21</v>
      </c>
      <c r="P117" s="2" t="s">
        <v>22</v>
      </c>
      <c r="Q117" s="2">
        <v>815.29</v>
      </c>
      <c r="R117" s="2" t="s">
        <v>39</v>
      </c>
    </row>
    <row r="118" spans="1:18" ht="14.25" hidden="1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9"/>
        <v>discount given</v>
      </c>
      <c r="F118" s="2">
        <v>0.33</v>
      </c>
      <c r="G118" s="2">
        <f t="shared" si="10"/>
        <v>1067.3058000000001</v>
      </c>
      <c r="H118" s="2">
        <f>D118-G118</f>
        <v>2166.9542000000001</v>
      </c>
      <c r="I118" s="2"/>
      <c r="J118" s="2"/>
      <c r="K118" s="2">
        <v>9</v>
      </c>
      <c r="L118" s="3">
        <v>45342</v>
      </c>
      <c r="M118" s="3">
        <v>45349</v>
      </c>
      <c r="N118" s="3" t="str">
        <f t="shared" si="11"/>
        <v>high profit</v>
      </c>
      <c r="O118" s="2" t="s">
        <v>15</v>
      </c>
      <c r="P118" s="2" t="s">
        <v>27</v>
      </c>
      <c r="Q118" s="2">
        <v>817.55</v>
      </c>
      <c r="R118" s="2" t="s">
        <v>34</v>
      </c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9"/>
        <v>discount given</v>
      </c>
      <c r="F119" s="2">
        <v>0.25</v>
      </c>
      <c r="G119" s="2">
        <f t="shared" si="10"/>
        <v>323.34500000000003</v>
      </c>
      <c r="H119" s="2">
        <f>D119-G119</f>
        <v>970.03500000000008</v>
      </c>
      <c r="I119" s="2">
        <f t="shared" ref="I119:I121" si="22">Q119/H119*100</f>
        <v>29.887581375929734</v>
      </c>
      <c r="J119" s="18">
        <f t="shared" ref="J119:J121" si="23">Q119/H119</f>
        <v>0.29887581375929734</v>
      </c>
      <c r="K119" s="2">
        <v>2</v>
      </c>
      <c r="L119" s="3">
        <v>44936</v>
      </c>
      <c r="M119" s="3">
        <v>44938</v>
      </c>
      <c r="N119" s="3" t="str">
        <f t="shared" si="11"/>
        <v>high profit</v>
      </c>
      <c r="O119" s="2" t="s">
        <v>21</v>
      </c>
      <c r="P119" s="2" t="s">
        <v>22</v>
      </c>
      <c r="Q119" s="2">
        <v>289.92</v>
      </c>
      <c r="R119" s="2" t="s">
        <v>48</v>
      </c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9"/>
        <v>discount given</v>
      </c>
      <c r="F120" s="2">
        <v>0.37</v>
      </c>
      <c r="G120" s="2">
        <f t="shared" si="10"/>
        <v>738.23509999999999</v>
      </c>
      <c r="H120" s="2">
        <f>D120-G120</f>
        <v>1256.9949000000001</v>
      </c>
      <c r="I120" s="2">
        <f t="shared" si="22"/>
        <v>21.826659758126304</v>
      </c>
      <c r="J120" s="18">
        <f t="shared" si="23"/>
        <v>0.21826659758126304</v>
      </c>
      <c r="K120" s="2">
        <v>5</v>
      </c>
      <c r="L120" s="3">
        <v>45336</v>
      </c>
      <c r="M120" s="3">
        <v>45339</v>
      </c>
      <c r="N120" s="3" t="str">
        <f t="shared" si="11"/>
        <v>high profit</v>
      </c>
      <c r="O120" s="2" t="s">
        <v>21</v>
      </c>
      <c r="P120" s="2" t="s">
        <v>22</v>
      </c>
      <c r="Q120" s="2">
        <v>274.36</v>
      </c>
      <c r="R120" s="2" t="s">
        <v>17</v>
      </c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9"/>
        <v>discount given</v>
      </c>
      <c r="F121" s="2">
        <v>0.21</v>
      </c>
      <c r="G121" s="2">
        <f t="shared" si="10"/>
        <v>1022.5026</v>
      </c>
      <c r="H121" s="2">
        <f>D121-G121</f>
        <v>3846.5574000000006</v>
      </c>
      <c r="I121" s="2">
        <f t="shared" si="22"/>
        <v>26.579871133601173</v>
      </c>
      <c r="J121" s="18">
        <f t="shared" si="23"/>
        <v>0.26579871133601174</v>
      </c>
      <c r="K121" s="2">
        <v>6</v>
      </c>
      <c r="L121" s="3">
        <v>45149</v>
      </c>
      <c r="M121" s="3">
        <v>45155</v>
      </c>
      <c r="N121" s="3" t="str">
        <f t="shared" si="11"/>
        <v>high profit</v>
      </c>
      <c r="O121" s="2" t="s">
        <v>21</v>
      </c>
      <c r="P121" s="2" t="s">
        <v>22</v>
      </c>
      <c r="Q121" s="2">
        <v>1022.41</v>
      </c>
      <c r="R121" s="2" t="s">
        <v>28</v>
      </c>
    </row>
    <row r="122" spans="1:18" ht="14.25" hidden="1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9"/>
        <v>zero discount</v>
      </c>
      <c r="F122" s="2">
        <v>0</v>
      </c>
      <c r="G122" s="2">
        <f t="shared" si="10"/>
        <v>0</v>
      </c>
      <c r="H122" s="2">
        <f>D122-G122</f>
        <v>4324.6899999999996</v>
      </c>
      <c r="I122" s="2"/>
      <c r="J122" s="2"/>
      <c r="K122" s="2">
        <v>3</v>
      </c>
      <c r="L122" s="3">
        <v>45503</v>
      </c>
      <c r="M122" s="3">
        <v>45507</v>
      </c>
      <c r="N122" s="3" t="str">
        <f t="shared" si="11"/>
        <v>high profit</v>
      </c>
      <c r="O122" s="2" t="s">
        <v>21</v>
      </c>
      <c r="P122" s="2" t="s">
        <v>16</v>
      </c>
      <c r="Q122" s="2">
        <v>558.65</v>
      </c>
      <c r="R122" s="2" t="s">
        <v>48</v>
      </c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9"/>
        <v>discount given</v>
      </c>
      <c r="F123" s="2">
        <v>0.13</v>
      </c>
      <c r="G123" s="2">
        <f t="shared" si="10"/>
        <v>22.9255</v>
      </c>
      <c r="H123" s="2">
        <f>D123-G123</f>
        <v>153.42449999999999</v>
      </c>
      <c r="I123" s="2">
        <f>Q123/H123*100</f>
        <v>26.338687758474038</v>
      </c>
      <c r="J123" s="18">
        <f>Q123/H123</f>
        <v>0.26338687758474039</v>
      </c>
      <c r="K123" s="2">
        <v>3</v>
      </c>
      <c r="L123" s="3">
        <v>45104</v>
      </c>
      <c r="M123" s="3">
        <v>45106</v>
      </c>
      <c r="N123" s="3" t="str">
        <f t="shared" si="11"/>
        <v>low profit</v>
      </c>
      <c r="O123" s="2" t="s">
        <v>31</v>
      </c>
      <c r="P123" s="2" t="s">
        <v>27</v>
      </c>
      <c r="Q123" s="2">
        <v>40.409999999999997</v>
      </c>
      <c r="R123" s="2" t="s">
        <v>17</v>
      </c>
    </row>
    <row r="124" spans="1:18" ht="14.25" hidden="1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9"/>
        <v>discount given</v>
      </c>
      <c r="F124" s="2">
        <v>0.47</v>
      </c>
      <c r="G124" s="2">
        <f t="shared" si="10"/>
        <v>2303.4794000000002</v>
      </c>
      <c r="H124" s="2">
        <f>D124-G124</f>
        <v>2597.5406000000003</v>
      </c>
      <c r="I124" s="2"/>
      <c r="J124" s="2"/>
      <c r="K124" s="2">
        <v>6</v>
      </c>
      <c r="L124" s="3">
        <v>45103</v>
      </c>
      <c r="M124" s="3">
        <v>45106</v>
      </c>
      <c r="N124" s="3" t="str">
        <f t="shared" si="11"/>
        <v>high profit</v>
      </c>
      <c r="O124" s="2" t="s">
        <v>15</v>
      </c>
      <c r="P124" s="2" t="s">
        <v>27</v>
      </c>
      <c r="Q124" s="2">
        <v>1045.7</v>
      </c>
      <c r="R124" s="2" t="s">
        <v>17</v>
      </c>
    </row>
    <row r="125" spans="1:18" ht="14.25" hidden="1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9"/>
        <v>discount given</v>
      </c>
      <c r="F125" s="2">
        <v>0.38</v>
      </c>
      <c r="G125" s="2">
        <f t="shared" si="10"/>
        <v>724.2002</v>
      </c>
      <c r="H125" s="2">
        <f>D125-G125</f>
        <v>1181.5898</v>
      </c>
      <c r="I125" s="2"/>
      <c r="J125" s="2"/>
      <c r="K125" s="2">
        <v>5</v>
      </c>
      <c r="L125" s="3">
        <v>45470</v>
      </c>
      <c r="M125" s="3">
        <v>45477</v>
      </c>
      <c r="N125" s="3" t="str">
        <f t="shared" si="11"/>
        <v>low profit</v>
      </c>
      <c r="O125" s="2" t="s">
        <v>15</v>
      </c>
      <c r="P125" s="2" t="s">
        <v>27</v>
      </c>
      <c r="Q125" s="2">
        <v>179.78</v>
      </c>
      <c r="R125" s="2" t="s">
        <v>34</v>
      </c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9"/>
        <v>discount given</v>
      </c>
      <c r="F126" s="2">
        <v>0.09</v>
      </c>
      <c r="G126" s="2">
        <f t="shared" si="10"/>
        <v>315.67950000000002</v>
      </c>
      <c r="H126" s="2">
        <f>D126-G126</f>
        <v>3191.8705</v>
      </c>
      <c r="I126" s="2">
        <f>Q126/H126*100</f>
        <v>24.740038795433588</v>
      </c>
      <c r="J126" s="18">
        <f>Q126/H126</f>
        <v>0.24740038795433586</v>
      </c>
      <c r="K126" s="2">
        <v>5</v>
      </c>
      <c r="L126" s="3">
        <v>45503</v>
      </c>
      <c r="M126" s="3">
        <v>45504</v>
      </c>
      <c r="N126" s="3" t="str">
        <f t="shared" si="11"/>
        <v>high profit</v>
      </c>
      <c r="O126" s="2" t="s">
        <v>31</v>
      </c>
      <c r="P126" s="2" t="s">
        <v>16</v>
      </c>
      <c r="Q126" s="2">
        <v>789.67</v>
      </c>
      <c r="R126" s="2" t="s">
        <v>48</v>
      </c>
    </row>
    <row r="127" spans="1:18" ht="14.25" hidden="1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9"/>
        <v>discount given</v>
      </c>
      <c r="F127" s="2">
        <v>0.03</v>
      </c>
      <c r="G127" s="2">
        <f t="shared" si="10"/>
        <v>107.7636</v>
      </c>
      <c r="H127" s="2">
        <f>D127-G127</f>
        <v>3484.3563999999997</v>
      </c>
      <c r="I127" s="2"/>
      <c r="J127" s="2"/>
      <c r="K127" s="2">
        <v>5</v>
      </c>
      <c r="L127" s="3">
        <v>44952</v>
      </c>
      <c r="M127" s="3">
        <v>44956</v>
      </c>
      <c r="N127" s="3" t="str">
        <f t="shared" si="11"/>
        <v>high profit</v>
      </c>
      <c r="O127" s="2" t="s">
        <v>15</v>
      </c>
      <c r="P127" s="2" t="s">
        <v>27</v>
      </c>
      <c r="Q127" s="2">
        <v>296.98</v>
      </c>
      <c r="R127" s="2" t="s">
        <v>34</v>
      </c>
    </row>
    <row r="128" spans="1:18" ht="14.25" hidden="1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9"/>
        <v>discount given</v>
      </c>
      <c r="F128" s="2">
        <v>0.18</v>
      </c>
      <c r="G128" s="2">
        <f t="shared" si="10"/>
        <v>822.10500000000002</v>
      </c>
      <c r="H128" s="2">
        <f>D128-G128</f>
        <v>3745.145</v>
      </c>
      <c r="I128" s="2"/>
      <c r="J128" s="2"/>
      <c r="K128" s="2">
        <v>9</v>
      </c>
      <c r="L128" s="3">
        <v>45123</v>
      </c>
      <c r="M128" s="3">
        <v>45129</v>
      </c>
      <c r="N128" s="3" t="str">
        <f t="shared" si="11"/>
        <v>high profit</v>
      </c>
      <c r="O128" s="2" t="s">
        <v>31</v>
      </c>
      <c r="P128" s="2" t="s">
        <v>27</v>
      </c>
      <c r="Q128" s="2">
        <v>333.34</v>
      </c>
      <c r="R128" s="2" t="s">
        <v>34</v>
      </c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9"/>
        <v>discount given</v>
      </c>
      <c r="F129" s="2">
        <v>0.42</v>
      </c>
      <c r="G129" s="2">
        <f t="shared" si="10"/>
        <v>1863.4559999999999</v>
      </c>
      <c r="H129" s="2">
        <f>D129-G129</f>
        <v>2573.3440000000001</v>
      </c>
      <c r="I129" s="2">
        <f>Q129/H129*100</f>
        <v>36.327828692938063</v>
      </c>
      <c r="J129" s="18">
        <f>Q129/H129</f>
        <v>0.36327828692938063</v>
      </c>
      <c r="K129" s="2">
        <v>8</v>
      </c>
      <c r="L129" s="3">
        <v>45336</v>
      </c>
      <c r="M129" s="3">
        <v>45340</v>
      </c>
      <c r="N129" s="3" t="str">
        <f t="shared" si="11"/>
        <v>high profit</v>
      </c>
      <c r="O129" s="2" t="s">
        <v>21</v>
      </c>
      <c r="P129" s="2" t="s">
        <v>27</v>
      </c>
      <c r="Q129" s="2">
        <v>934.84</v>
      </c>
      <c r="R129" s="2" t="s">
        <v>28</v>
      </c>
    </row>
    <row r="130" spans="1:18" ht="14.25" hidden="1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9"/>
        <v>discount given</v>
      </c>
      <c r="F130" s="2">
        <v>0.05</v>
      </c>
      <c r="G130" s="2">
        <f t="shared" si="10"/>
        <v>74.023499999999999</v>
      </c>
      <c r="H130" s="2">
        <f>D130-G130</f>
        <v>1406.4465</v>
      </c>
      <c r="I130" s="2"/>
      <c r="J130" s="2"/>
      <c r="K130" s="2">
        <v>4</v>
      </c>
      <c r="L130" s="3">
        <v>44991</v>
      </c>
      <c r="M130" s="3">
        <v>44995</v>
      </c>
      <c r="N130" s="3" t="str">
        <f t="shared" si="11"/>
        <v>low profit</v>
      </c>
      <c r="O130" s="2" t="s">
        <v>15</v>
      </c>
      <c r="P130" s="2" t="s">
        <v>22</v>
      </c>
      <c r="Q130" s="2">
        <v>197.42</v>
      </c>
      <c r="R130" s="2" t="s">
        <v>48</v>
      </c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24">IF(F131=0,"zero discount","discount given")</f>
        <v>discount given</v>
      </c>
      <c r="F131" s="2">
        <v>0.27</v>
      </c>
      <c r="G131" s="2">
        <f t="shared" ref="G131:G194" si="25">D131*F131</f>
        <v>878.39640000000009</v>
      </c>
      <c r="H131" s="2">
        <f>D131-G131</f>
        <v>2374.9236000000001</v>
      </c>
      <c r="I131" s="2">
        <f>Q131/H131*100</f>
        <v>12.354081621825644</v>
      </c>
      <c r="J131" s="18">
        <f>Q131/H131</f>
        <v>0.12354081621825644</v>
      </c>
      <c r="K131" s="2">
        <v>6</v>
      </c>
      <c r="L131" s="3">
        <v>45404</v>
      </c>
      <c r="M131" s="3">
        <v>45407</v>
      </c>
      <c r="N131" s="3" t="str">
        <f t="shared" ref="N131:N194" si="26">IF(Q131&gt;=200,"high profit","low profit")</f>
        <v>high profit</v>
      </c>
      <c r="O131" s="2" t="s">
        <v>21</v>
      </c>
      <c r="P131" s="2" t="s">
        <v>16</v>
      </c>
      <c r="Q131" s="2">
        <v>293.39999999999998</v>
      </c>
      <c r="R131" s="2" t="s">
        <v>48</v>
      </c>
    </row>
    <row r="132" spans="1:18" ht="14.25" hidden="1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24"/>
        <v>discount given</v>
      </c>
      <c r="F132" s="2">
        <v>0.14000000000000001</v>
      </c>
      <c r="G132" s="2">
        <f t="shared" si="25"/>
        <v>284.08240000000006</v>
      </c>
      <c r="H132" s="2">
        <f>D132-G132</f>
        <v>1745.0776000000001</v>
      </c>
      <c r="I132" s="2"/>
      <c r="J132" s="2"/>
      <c r="K132" s="2">
        <v>5</v>
      </c>
      <c r="L132" s="3">
        <v>45322</v>
      </c>
      <c r="M132" s="3">
        <v>45327</v>
      </c>
      <c r="N132" s="3" t="str">
        <f t="shared" si="26"/>
        <v>high profit</v>
      </c>
      <c r="O132" s="2" t="s">
        <v>15</v>
      </c>
      <c r="P132" s="2" t="s">
        <v>22</v>
      </c>
      <c r="Q132" s="2">
        <v>602.37</v>
      </c>
      <c r="R132" s="2" t="s">
        <v>23</v>
      </c>
    </row>
    <row r="133" spans="1:18" ht="14.25" hidden="1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24"/>
        <v>discount given</v>
      </c>
      <c r="F133" s="2">
        <v>0.36</v>
      </c>
      <c r="G133" s="2">
        <f t="shared" si="25"/>
        <v>963.05759999999987</v>
      </c>
      <c r="H133" s="2">
        <f>D133-G133</f>
        <v>1712.1024</v>
      </c>
      <c r="I133" s="2"/>
      <c r="J133" s="2"/>
      <c r="K133" s="2">
        <v>6</v>
      </c>
      <c r="L133" s="3">
        <v>45410</v>
      </c>
      <c r="M133" s="3">
        <v>45414</v>
      </c>
      <c r="N133" s="3" t="str">
        <f t="shared" si="26"/>
        <v>high profit</v>
      </c>
      <c r="O133" s="2" t="s">
        <v>15</v>
      </c>
      <c r="P133" s="2" t="s">
        <v>27</v>
      </c>
      <c r="Q133" s="2">
        <v>715.56</v>
      </c>
      <c r="R133" s="2" t="s">
        <v>23</v>
      </c>
    </row>
    <row r="134" spans="1:18" ht="14.25" hidden="1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24"/>
        <v>zero discount</v>
      </c>
      <c r="F134" s="2">
        <v>0</v>
      </c>
      <c r="G134" s="2">
        <f t="shared" si="25"/>
        <v>0</v>
      </c>
      <c r="H134" s="2">
        <f>D134-G134</f>
        <v>2817.92</v>
      </c>
      <c r="I134" s="2"/>
      <c r="J134" s="2"/>
      <c r="K134" s="2">
        <v>8</v>
      </c>
      <c r="L134" s="3">
        <v>45590</v>
      </c>
      <c r="M134" s="3">
        <v>45593</v>
      </c>
      <c r="N134" s="3" t="str">
        <f t="shared" si="26"/>
        <v>high profit</v>
      </c>
      <c r="O134" s="2" t="s">
        <v>15</v>
      </c>
      <c r="P134" s="2" t="s">
        <v>22</v>
      </c>
      <c r="Q134" s="2">
        <v>265.5</v>
      </c>
      <c r="R134" s="2" t="s">
        <v>17</v>
      </c>
    </row>
    <row r="135" spans="1:18" ht="14.25" hidden="1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24"/>
        <v>discount given</v>
      </c>
      <c r="F135" s="2">
        <v>0.14000000000000001</v>
      </c>
      <c r="G135" s="2">
        <f t="shared" si="25"/>
        <v>285.89120000000003</v>
      </c>
      <c r="H135" s="2">
        <f>D135-G135</f>
        <v>1756.1887999999999</v>
      </c>
      <c r="I135" s="2"/>
      <c r="J135" s="2"/>
      <c r="K135" s="2">
        <v>6</v>
      </c>
      <c r="L135" s="3">
        <v>45109</v>
      </c>
      <c r="M135" s="3">
        <v>45115</v>
      </c>
      <c r="N135" s="3" t="str">
        <f t="shared" si="26"/>
        <v>high profit</v>
      </c>
      <c r="O135" s="2" t="s">
        <v>21</v>
      </c>
      <c r="P135" s="2" t="s">
        <v>27</v>
      </c>
      <c r="Q135" s="2">
        <v>583.83000000000004</v>
      </c>
      <c r="R135" s="2" t="s">
        <v>28</v>
      </c>
    </row>
    <row r="136" spans="1:18" ht="14.25" hidden="1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24"/>
        <v>discount given</v>
      </c>
      <c r="F136" s="2">
        <v>0.34</v>
      </c>
      <c r="G136" s="2">
        <f t="shared" si="25"/>
        <v>806.84720000000004</v>
      </c>
      <c r="H136" s="2">
        <f>D136-G136</f>
        <v>1566.2327999999998</v>
      </c>
      <c r="I136" s="2"/>
      <c r="J136" s="2"/>
      <c r="K136" s="2">
        <v>6</v>
      </c>
      <c r="L136" s="3">
        <v>45527</v>
      </c>
      <c r="M136" s="3">
        <v>45534</v>
      </c>
      <c r="N136" s="3" t="str">
        <f t="shared" si="26"/>
        <v>high profit</v>
      </c>
      <c r="O136" s="2" t="s">
        <v>31</v>
      </c>
      <c r="P136" s="2" t="s">
        <v>22</v>
      </c>
      <c r="Q136" s="2">
        <v>478.2</v>
      </c>
      <c r="R136" s="2" t="s">
        <v>39</v>
      </c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24"/>
        <v>discount given</v>
      </c>
      <c r="F137" s="2">
        <v>0.27</v>
      </c>
      <c r="G137" s="2">
        <f t="shared" si="25"/>
        <v>302.63760000000008</v>
      </c>
      <c r="H137" s="2">
        <f>D137-G137</f>
        <v>818.24240000000009</v>
      </c>
      <c r="I137" s="2">
        <f t="shared" ref="I137:I138" si="27">Q137/H137*100</f>
        <v>24.654063392461691</v>
      </c>
      <c r="J137" s="18">
        <f t="shared" ref="J137:J138" si="28">Q137/H137</f>
        <v>0.24654063392461692</v>
      </c>
      <c r="K137" s="2">
        <v>2</v>
      </c>
      <c r="L137" s="3">
        <v>45190</v>
      </c>
      <c r="M137" s="3">
        <v>45195</v>
      </c>
      <c r="N137" s="3" t="str">
        <f t="shared" si="26"/>
        <v>high profit</v>
      </c>
      <c r="O137" s="2" t="s">
        <v>21</v>
      </c>
      <c r="P137" s="2" t="s">
        <v>22</v>
      </c>
      <c r="Q137" s="2">
        <v>201.73</v>
      </c>
      <c r="R137" s="2" t="s">
        <v>39</v>
      </c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24"/>
        <v>discount given</v>
      </c>
      <c r="F138" s="2">
        <v>0.39</v>
      </c>
      <c r="G138" s="2">
        <f t="shared" si="25"/>
        <v>1200.2132999999999</v>
      </c>
      <c r="H138" s="2">
        <f>D138-G138</f>
        <v>1877.2566999999999</v>
      </c>
      <c r="I138" s="2">
        <f t="shared" si="27"/>
        <v>22.82106650624819</v>
      </c>
      <c r="J138" s="18">
        <f t="shared" si="28"/>
        <v>0.22821066506248189</v>
      </c>
      <c r="K138" s="2">
        <v>7</v>
      </c>
      <c r="L138" s="3">
        <v>45627</v>
      </c>
      <c r="M138" s="3">
        <v>45634</v>
      </c>
      <c r="N138" s="3" t="str">
        <f t="shared" si="26"/>
        <v>high profit</v>
      </c>
      <c r="O138" s="2" t="s">
        <v>31</v>
      </c>
      <c r="P138" s="2" t="s">
        <v>16</v>
      </c>
      <c r="Q138" s="2">
        <v>428.41</v>
      </c>
      <c r="R138" s="2" t="s">
        <v>48</v>
      </c>
    </row>
    <row r="139" spans="1:18" ht="14.25" hidden="1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24"/>
        <v>discount given</v>
      </c>
      <c r="F139" s="2">
        <v>0.08</v>
      </c>
      <c r="G139" s="2">
        <f t="shared" si="25"/>
        <v>305.512</v>
      </c>
      <c r="H139" s="2">
        <f>D139-G139</f>
        <v>3513.3879999999999</v>
      </c>
      <c r="I139" s="2"/>
      <c r="J139" s="2"/>
      <c r="K139" s="2">
        <v>3</v>
      </c>
      <c r="L139" s="3">
        <v>44953</v>
      </c>
      <c r="M139" s="3">
        <v>44956</v>
      </c>
      <c r="N139" s="3" t="str">
        <f t="shared" si="26"/>
        <v>high profit</v>
      </c>
      <c r="O139" s="2" t="s">
        <v>15</v>
      </c>
      <c r="P139" s="2" t="s">
        <v>27</v>
      </c>
      <c r="Q139" s="2">
        <v>497.78</v>
      </c>
      <c r="R139" s="2" t="s">
        <v>48</v>
      </c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24"/>
        <v>discount given</v>
      </c>
      <c r="F140" s="2">
        <v>0.27</v>
      </c>
      <c r="G140" s="2">
        <f t="shared" si="25"/>
        <v>595.5471</v>
      </c>
      <c r="H140" s="2">
        <f>D140-G140</f>
        <v>1610.1829</v>
      </c>
      <c r="I140" s="2">
        <f>Q140/H140*100</f>
        <v>10.376460959807735</v>
      </c>
      <c r="J140" s="18">
        <f>Q140/H140</f>
        <v>0.10376460959807735</v>
      </c>
      <c r="K140" s="2">
        <v>7</v>
      </c>
      <c r="L140" s="3">
        <v>45177</v>
      </c>
      <c r="M140" s="3">
        <v>45180</v>
      </c>
      <c r="N140" s="3" t="str">
        <f t="shared" si="26"/>
        <v>low profit</v>
      </c>
      <c r="O140" s="2" t="s">
        <v>15</v>
      </c>
      <c r="P140" s="2" t="s">
        <v>16</v>
      </c>
      <c r="Q140" s="2">
        <v>167.08</v>
      </c>
      <c r="R140" s="2" t="s">
        <v>28</v>
      </c>
    </row>
    <row r="141" spans="1:18" ht="14.25" hidden="1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24"/>
        <v>discount given</v>
      </c>
      <c r="F141" s="2">
        <v>0.1</v>
      </c>
      <c r="G141" s="2">
        <f t="shared" si="25"/>
        <v>489.06300000000005</v>
      </c>
      <c r="H141" s="2">
        <f>D141-G141</f>
        <v>4401.567</v>
      </c>
      <c r="I141" s="2"/>
      <c r="J141" s="2"/>
      <c r="K141" s="2">
        <v>5</v>
      </c>
      <c r="L141" s="3">
        <v>45434</v>
      </c>
      <c r="M141" s="3">
        <v>45437</v>
      </c>
      <c r="N141" s="3" t="str">
        <f t="shared" si="26"/>
        <v>high profit</v>
      </c>
      <c r="O141" s="2" t="s">
        <v>15</v>
      </c>
      <c r="P141" s="2" t="s">
        <v>27</v>
      </c>
      <c r="Q141" s="2">
        <v>466.35</v>
      </c>
      <c r="R141" s="2" t="s">
        <v>17</v>
      </c>
    </row>
    <row r="142" spans="1:18" ht="14.25" hidden="1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24"/>
        <v>discount given</v>
      </c>
      <c r="F142" s="2">
        <v>0.32</v>
      </c>
      <c r="G142" s="2">
        <f t="shared" si="25"/>
        <v>121.73120000000002</v>
      </c>
      <c r="H142" s="2">
        <f>D142-G142</f>
        <v>258.67880000000002</v>
      </c>
      <c r="I142" s="2"/>
      <c r="J142" s="2"/>
      <c r="K142" s="2">
        <v>4</v>
      </c>
      <c r="L142" s="3">
        <v>45629</v>
      </c>
      <c r="M142" s="3">
        <v>45633</v>
      </c>
      <c r="N142" s="3" t="str">
        <f t="shared" si="26"/>
        <v>low profit</v>
      </c>
      <c r="O142" s="2" t="s">
        <v>15</v>
      </c>
      <c r="P142" s="2" t="s">
        <v>27</v>
      </c>
      <c r="Q142" s="2">
        <v>44.61</v>
      </c>
      <c r="R142" s="2" t="s">
        <v>23</v>
      </c>
    </row>
    <row r="143" spans="1:18" ht="14.25" hidden="1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24"/>
        <v>discount given</v>
      </c>
      <c r="F143" s="2">
        <v>7.0000000000000007E-2</v>
      </c>
      <c r="G143" s="2">
        <f t="shared" si="25"/>
        <v>209.0823</v>
      </c>
      <c r="H143" s="2">
        <f>D143-G143</f>
        <v>2777.8076999999998</v>
      </c>
      <c r="I143" s="2"/>
      <c r="J143" s="2"/>
      <c r="K143" s="2">
        <v>1</v>
      </c>
      <c r="L143" s="3">
        <v>45054</v>
      </c>
      <c r="M143" s="3">
        <v>45055</v>
      </c>
      <c r="N143" s="3" t="str">
        <f t="shared" si="26"/>
        <v>high profit</v>
      </c>
      <c r="O143" s="2" t="s">
        <v>21</v>
      </c>
      <c r="P143" s="2" t="s">
        <v>27</v>
      </c>
      <c r="Q143" s="2">
        <v>699.11</v>
      </c>
      <c r="R143" s="2" t="s">
        <v>39</v>
      </c>
    </row>
    <row r="144" spans="1:18" ht="14.25" hidden="1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24"/>
        <v>discount given</v>
      </c>
      <c r="F144" s="2">
        <v>7.0000000000000007E-2</v>
      </c>
      <c r="G144" s="2">
        <f t="shared" si="25"/>
        <v>207.1748</v>
      </c>
      <c r="H144" s="2">
        <f>D144-G144</f>
        <v>2752.4651999999996</v>
      </c>
      <c r="I144" s="2"/>
      <c r="J144" s="2"/>
      <c r="K144" s="2">
        <v>8</v>
      </c>
      <c r="L144" s="3">
        <v>45342</v>
      </c>
      <c r="M144" s="3">
        <v>45348</v>
      </c>
      <c r="N144" s="3" t="str">
        <f t="shared" si="26"/>
        <v>high profit</v>
      </c>
      <c r="O144" s="2" t="s">
        <v>31</v>
      </c>
      <c r="P144" s="2" t="s">
        <v>22</v>
      </c>
      <c r="Q144" s="2">
        <v>858.27</v>
      </c>
      <c r="R144" s="2" t="s">
        <v>34</v>
      </c>
    </row>
    <row r="145" spans="1:18" ht="14.25" hidden="1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24"/>
        <v>discount given</v>
      </c>
      <c r="F145" s="2">
        <v>0.16</v>
      </c>
      <c r="G145" s="2">
        <f t="shared" si="25"/>
        <v>44.456000000000003</v>
      </c>
      <c r="H145" s="2">
        <f>D145-G145</f>
        <v>233.39400000000001</v>
      </c>
      <c r="I145" s="2"/>
      <c r="J145" s="2"/>
      <c r="K145" s="2">
        <v>2</v>
      </c>
      <c r="L145" s="3">
        <v>45345</v>
      </c>
      <c r="M145" s="3">
        <v>45349</v>
      </c>
      <c r="N145" s="3" t="str">
        <f t="shared" si="26"/>
        <v>low profit</v>
      </c>
      <c r="O145" s="2" t="s">
        <v>31</v>
      </c>
      <c r="P145" s="2" t="s">
        <v>16</v>
      </c>
      <c r="Q145" s="2">
        <v>46.23</v>
      </c>
      <c r="R145" s="2" t="s">
        <v>34</v>
      </c>
    </row>
    <row r="146" spans="1:18" ht="14.25" hidden="1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24"/>
        <v>discount given</v>
      </c>
      <c r="F146" s="2">
        <v>0.2</v>
      </c>
      <c r="G146" s="2">
        <f t="shared" si="25"/>
        <v>240.07800000000003</v>
      </c>
      <c r="H146" s="2">
        <f>D146-G146</f>
        <v>960.31200000000013</v>
      </c>
      <c r="I146" s="2"/>
      <c r="J146" s="2"/>
      <c r="K146" s="2">
        <v>8</v>
      </c>
      <c r="L146" s="3">
        <v>45582</v>
      </c>
      <c r="M146" s="3">
        <v>45588</v>
      </c>
      <c r="N146" s="3" t="str">
        <f t="shared" si="26"/>
        <v>low profit</v>
      </c>
      <c r="O146" s="2" t="s">
        <v>31</v>
      </c>
      <c r="P146" s="2" t="s">
        <v>27</v>
      </c>
      <c r="Q146" s="2">
        <v>171.37</v>
      </c>
      <c r="R146" s="2" t="s">
        <v>34</v>
      </c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24"/>
        <v>discount given</v>
      </c>
      <c r="F147" s="2">
        <v>0.25</v>
      </c>
      <c r="G147" s="2">
        <f t="shared" si="25"/>
        <v>1134.29</v>
      </c>
      <c r="H147" s="2">
        <f>D147-G147</f>
        <v>3402.87</v>
      </c>
      <c r="I147" s="2">
        <f>Q147/H147*100</f>
        <v>35.30343504159724</v>
      </c>
      <c r="J147" s="18">
        <f>Q147/H147</f>
        <v>0.35303435041597236</v>
      </c>
      <c r="K147" s="2">
        <v>7</v>
      </c>
      <c r="L147" s="3">
        <v>45346</v>
      </c>
      <c r="M147" s="3">
        <v>45352</v>
      </c>
      <c r="N147" s="3" t="str">
        <f t="shared" si="26"/>
        <v>high profit</v>
      </c>
      <c r="O147" s="2" t="s">
        <v>15</v>
      </c>
      <c r="P147" s="2" t="s">
        <v>27</v>
      </c>
      <c r="Q147" s="2">
        <v>1201.33</v>
      </c>
      <c r="R147" s="2" t="s">
        <v>28</v>
      </c>
    </row>
    <row r="148" spans="1:18" ht="14.25" hidden="1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24"/>
        <v>discount given</v>
      </c>
      <c r="F148" s="2">
        <v>0.28999999999999998</v>
      </c>
      <c r="G148" s="2">
        <f t="shared" si="25"/>
        <v>802.75479999999993</v>
      </c>
      <c r="H148" s="2">
        <f>D148-G148</f>
        <v>1965.3652</v>
      </c>
      <c r="I148" s="2"/>
      <c r="J148" s="2"/>
      <c r="K148" s="2">
        <v>3</v>
      </c>
      <c r="L148" s="3">
        <v>45596</v>
      </c>
      <c r="M148" s="3">
        <v>45600</v>
      </c>
      <c r="N148" s="3" t="str">
        <f t="shared" si="26"/>
        <v>high profit</v>
      </c>
      <c r="O148" s="2" t="s">
        <v>21</v>
      </c>
      <c r="P148" s="2" t="s">
        <v>22</v>
      </c>
      <c r="Q148" s="2">
        <v>609.51</v>
      </c>
      <c r="R148" s="2" t="s">
        <v>23</v>
      </c>
    </row>
    <row r="149" spans="1:18" ht="14.25" hidden="1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24"/>
        <v>discount given</v>
      </c>
      <c r="F149" s="2">
        <v>0.23</v>
      </c>
      <c r="G149" s="2">
        <f t="shared" si="25"/>
        <v>514.80669999999998</v>
      </c>
      <c r="H149" s="2">
        <f>D149-G149</f>
        <v>1723.4832999999999</v>
      </c>
      <c r="I149" s="2"/>
      <c r="J149" s="2"/>
      <c r="K149" s="2">
        <v>7</v>
      </c>
      <c r="L149" s="3">
        <v>45155</v>
      </c>
      <c r="M149" s="3">
        <v>45159</v>
      </c>
      <c r="N149" s="3" t="str">
        <f t="shared" si="26"/>
        <v>high profit</v>
      </c>
      <c r="O149" s="2" t="s">
        <v>15</v>
      </c>
      <c r="P149" s="2" t="s">
        <v>27</v>
      </c>
      <c r="Q149" s="2">
        <v>248.9</v>
      </c>
      <c r="R149" s="2" t="s">
        <v>28</v>
      </c>
    </row>
    <row r="150" spans="1:18" ht="14.25" hidden="1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24"/>
        <v>discount given</v>
      </c>
      <c r="F150" s="2">
        <v>0.02</v>
      </c>
      <c r="G150" s="2">
        <f t="shared" si="25"/>
        <v>42.718599999999995</v>
      </c>
      <c r="H150" s="2">
        <f>D150-G150</f>
        <v>2093.2113999999997</v>
      </c>
      <c r="I150" s="2"/>
      <c r="J150" s="2"/>
      <c r="K150" s="2">
        <v>1</v>
      </c>
      <c r="L150" s="3">
        <v>45470</v>
      </c>
      <c r="M150" s="3">
        <v>45474</v>
      </c>
      <c r="N150" s="3" t="str">
        <f t="shared" si="26"/>
        <v>high profit</v>
      </c>
      <c r="O150" s="2" t="s">
        <v>31</v>
      </c>
      <c r="P150" s="2" t="s">
        <v>27</v>
      </c>
      <c r="Q150" s="2">
        <v>394.17</v>
      </c>
      <c r="R150" s="2" t="s">
        <v>48</v>
      </c>
    </row>
    <row r="151" spans="1:18" ht="14.25" hidden="1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24"/>
        <v>discount given</v>
      </c>
      <c r="F151" s="2">
        <v>0.17</v>
      </c>
      <c r="G151" s="2">
        <f t="shared" si="25"/>
        <v>756.8383</v>
      </c>
      <c r="H151" s="2">
        <f>D151-G151</f>
        <v>3695.1516999999999</v>
      </c>
      <c r="I151" s="2"/>
      <c r="J151" s="2"/>
      <c r="K151" s="2">
        <v>5</v>
      </c>
      <c r="L151" s="3">
        <v>45005</v>
      </c>
      <c r="M151" s="3">
        <v>45010</v>
      </c>
      <c r="N151" s="3" t="str">
        <f t="shared" si="26"/>
        <v>high profit</v>
      </c>
      <c r="O151" s="2" t="s">
        <v>21</v>
      </c>
      <c r="P151" s="2" t="s">
        <v>22</v>
      </c>
      <c r="Q151" s="2">
        <v>1205.9000000000001</v>
      </c>
      <c r="R151" s="2" t="s">
        <v>17</v>
      </c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24"/>
        <v>discount given</v>
      </c>
      <c r="F152" s="2">
        <v>0.03</v>
      </c>
      <c r="G152" s="2">
        <f t="shared" si="25"/>
        <v>56.953499999999998</v>
      </c>
      <c r="H152" s="2">
        <f>D152-G152</f>
        <v>1841.4965</v>
      </c>
      <c r="I152" s="2">
        <f>Q152/H152*100</f>
        <v>22.164581903902615</v>
      </c>
      <c r="J152" s="18">
        <f>Q152/H152</f>
        <v>0.22164581903902617</v>
      </c>
      <c r="K152" s="2">
        <v>2</v>
      </c>
      <c r="L152" s="3">
        <v>44982</v>
      </c>
      <c r="M152" s="3">
        <v>44987</v>
      </c>
      <c r="N152" s="3" t="str">
        <f t="shared" si="26"/>
        <v>high profit</v>
      </c>
      <c r="O152" s="2" t="s">
        <v>21</v>
      </c>
      <c r="P152" s="2" t="s">
        <v>22</v>
      </c>
      <c r="Q152" s="2">
        <v>408.16</v>
      </c>
      <c r="R152" s="2" t="s">
        <v>23</v>
      </c>
    </row>
    <row r="153" spans="1:18" ht="14.25" hidden="1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24"/>
        <v>discount given</v>
      </c>
      <c r="F153" s="2">
        <v>0.06</v>
      </c>
      <c r="G153" s="2">
        <f t="shared" si="25"/>
        <v>258.59519999999998</v>
      </c>
      <c r="H153" s="2">
        <f>D153-G153</f>
        <v>4051.3248000000003</v>
      </c>
      <c r="I153" s="2"/>
      <c r="J153" s="2"/>
      <c r="K153" s="2">
        <v>2</v>
      </c>
      <c r="L153" s="3">
        <v>44980</v>
      </c>
      <c r="M153" s="3">
        <v>44983</v>
      </c>
      <c r="N153" s="3" t="str">
        <f t="shared" si="26"/>
        <v>high profit</v>
      </c>
      <c r="O153" s="2" t="s">
        <v>15</v>
      </c>
      <c r="P153" s="2" t="s">
        <v>22</v>
      </c>
      <c r="Q153" s="2">
        <v>617.32000000000005</v>
      </c>
      <c r="R153" s="2" t="s">
        <v>34</v>
      </c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24"/>
        <v>discount given</v>
      </c>
      <c r="F154" s="2">
        <v>0.05</v>
      </c>
      <c r="G154" s="2">
        <f t="shared" si="25"/>
        <v>80.75200000000001</v>
      </c>
      <c r="H154" s="2">
        <f>D154-G154</f>
        <v>1534.288</v>
      </c>
      <c r="I154" s="2">
        <f>Q154/H154*100</f>
        <v>16.532098276203687</v>
      </c>
      <c r="J154" s="18">
        <f>Q154/H154</f>
        <v>0.16532098276203686</v>
      </c>
      <c r="K154" s="2">
        <v>3</v>
      </c>
      <c r="L154" s="3">
        <v>45340</v>
      </c>
      <c r="M154" s="3">
        <v>45342</v>
      </c>
      <c r="N154" s="3" t="str">
        <f t="shared" si="26"/>
        <v>high profit</v>
      </c>
      <c r="O154" s="2" t="s">
        <v>21</v>
      </c>
      <c r="P154" s="2" t="s">
        <v>16</v>
      </c>
      <c r="Q154" s="2">
        <v>253.65</v>
      </c>
      <c r="R154" s="2" t="s">
        <v>34</v>
      </c>
    </row>
    <row r="155" spans="1:18" ht="14.25" hidden="1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24"/>
        <v>discount given</v>
      </c>
      <c r="F155" s="2">
        <v>0.08</v>
      </c>
      <c r="G155" s="2">
        <f t="shared" si="25"/>
        <v>216.34960000000001</v>
      </c>
      <c r="H155" s="2">
        <f>D155-G155</f>
        <v>2488.0203999999999</v>
      </c>
      <c r="I155" s="2"/>
      <c r="J155" s="2"/>
      <c r="K155" s="2">
        <v>7</v>
      </c>
      <c r="L155" s="3">
        <v>45399</v>
      </c>
      <c r="M155" s="3">
        <v>45405</v>
      </c>
      <c r="N155" s="3" t="str">
        <f t="shared" si="26"/>
        <v>high profit</v>
      </c>
      <c r="O155" s="2" t="s">
        <v>21</v>
      </c>
      <c r="P155" s="2" t="s">
        <v>16</v>
      </c>
      <c r="Q155" s="2">
        <v>742.76</v>
      </c>
      <c r="R155" s="2" t="s">
        <v>17</v>
      </c>
    </row>
    <row r="156" spans="1:18" ht="14.25" hidden="1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24"/>
        <v>discount given</v>
      </c>
      <c r="F156" s="2">
        <v>0.41</v>
      </c>
      <c r="G156" s="2">
        <f t="shared" si="25"/>
        <v>329.93520000000001</v>
      </c>
      <c r="H156" s="2">
        <f>D156-G156</f>
        <v>474.78480000000002</v>
      </c>
      <c r="I156" s="2"/>
      <c r="J156" s="2"/>
      <c r="K156" s="2">
        <v>2</v>
      </c>
      <c r="L156" s="3">
        <v>45458</v>
      </c>
      <c r="M156" s="3">
        <v>45460</v>
      </c>
      <c r="N156" s="3" t="str">
        <f t="shared" si="26"/>
        <v>low profit</v>
      </c>
      <c r="O156" s="2" t="s">
        <v>21</v>
      </c>
      <c r="P156" s="2" t="s">
        <v>16</v>
      </c>
      <c r="Q156" s="2">
        <v>182.68</v>
      </c>
      <c r="R156" s="2" t="s">
        <v>48</v>
      </c>
    </row>
    <row r="157" spans="1:18" ht="14.25" hidden="1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24"/>
        <v>discount given</v>
      </c>
      <c r="F157" s="2">
        <v>0.31</v>
      </c>
      <c r="G157" s="2">
        <f t="shared" si="25"/>
        <v>1284.2214999999999</v>
      </c>
      <c r="H157" s="2">
        <f>D157-G157</f>
        <v>2858.4285</v>
      </c>
      <c r="I157" s="2"/>
      <c r="J157" s="2"/>
      <c r="K157" s="2">
        <v>4</v>
      </c>
      <c r="L157" s="3">
        <v>45128</v>
      </c>
      <c r="M157" s="3">
        <v>45129</v>
      </c>
      <c r="N157" s="3" t="str">
        <f t="shared" si="26"/>
        <v>high profit</v>
      </c>
      <c r="O157" s="2" t="s">
        <v>15</v>
      </c>
      <c r="P157" s="2" t="s">
        <v>27</v>
      </c>
      <c r="Q157" s="2">
        <v>735.37</v>
      </c>
      <c r="R157" s="2" t="s">
        <v>48</v>
      </c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24"/>
        <v>discount given</v>
      </c>
      <c r="F158" s="2">
        <v>0.25</v>
      </c>
      <c r="G158" s="2">
        <f t="shared" si="25"/>
        <v>926.57</v>
      </c>
      <c r="H158" s="2">
        <f>D158-G158</f>
        <v>2779.71</v>
      </c>
      <c r="I158" s="2">
        <f>Q158/H158*100</f>
        <v>29.27103906522623</v>
      </c>
      <c r="J158" s="18">
        <f>Q158/H158</f>
        <v>0.29271039065226229</v>
      </c>
      <c r="K158" s="2">
        <v>4</v>
      </c>
      <c r="L158" s="3">
        <v>45149</v>
      </c>
      <c r="M158" s="3">
        <v>45156</v>
      </c>
      <c r="N158" s="3" t="str">
        <f t="shared" si="26"/>
        <v>high profit</v>
      </c>
      <c r="O158" s="2" t="s">
        <v>15</v>
      </c>
      <c r="P158" s="2" t="s">
        <v>16</v>
      </c>
      <c r="Q158" s="2">
        <v>813.65</v>
      </c>
      <c r="R158" s="2" t="s">
        <v>23</v>
      </c>
    </row>
    <row r="159" spans="1:18" ht="14.25" hidden="1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24"/>
        <v>discount given</v>
      </c>
      <c r="F159" s="2">
        <v>0.37</v>
      </c>
      <c r="G159" s="2">
        <f t="shared" si="25"/>
        <v>998.06020000000001</v>
      </c>
      <c r="H159" s="2">
        <f>D159-G159</f>
        <v>1699.3998000000001</v>
      </c>
      <c r="I159" s="2"/>
      <c r="J159" s="2"/>
      <c r="K159" s="2">
        <v>1</v>
      </c>
      <c r="L159" s="3">
        <v>45055</v>
      </c>
      <c r="M159" s="3">
        <v>45058</v>
      </c>
      <c r="N159" s="3" t="str">
        <f t="shared" si="26"/>
        <v>high profit</v>
      </c>
      <c r="O159" s="2" t="s">
        <v>21</v>
      </c>
      <c r="P159" s="2" t="s">
        <v>27</v>
      </c>
      <c r="Q159" s="2">
        <v>597.1</v>
      </c>
      <c r="R159" s="2" t="s">
        <v>48</v>
      </c>
    </row>
    <row r="160" spans="1:18" ht="14.25" hidden="1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24"/>
        <v>discount given</v>
      </c>
      <c r="F160" s="2">
        <v>0.48</v>
      </c>
      <c r="G160" s="2">
        <f t="shared" si="25"/>
        <v>108.92159999999998</v>
      </c>
      <c r="H160" s="2">
        <f>D160-G160</f>
        <v>117.9984</v>
      </c>
      <c r="I160" s="2"/>
      <c r="J160" s="2"/>
      <c r="K160" s="2">
        <v>7</v>
      </c>
      <c r="L160" s="3">
        <v>45256</v>
      </c>
      <c r="M160" s="3">
        <v>45262</v>
      </c>
      <c r="N160" s="3" t="str">
        <f t="shared" si="26"/>
        <v>low profit</v>
      </c>
      <c r="O160" s="2" t="s">
        <v>15</v>
      </c>
      <c r="P160" s="2" t="s">
        <v>16</v>
      </c>
      <c r="Q160" s="2">
        <v>43.53</v>
      </c>
      <c r="R160" s="2" t="s">
        <v>17</v>
      </c>
    </row>
    <row r="161" spans="1:18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24"/>
        <v>discount given</v>
      </c>
      <c r="F161" s="2">
        <v>0.21</v>
      </c>
      <c r="G161" s="2">
        <f t="shared" si="25"/>
        <v>516.21359999999993</v>
      </c>
      <c r="H161" s="2">
        <f>D161-G161</f>
        <v>1941.9463999999998</v>
      </c>
      <c r="I161" s="2">
        <f>Q161/H161*100</f>
        <v>26.188158437328653</v>
      </c>
      <c r="J161" s="18">
        <f>Q161/H161</f>
        <v>0.26188158437328651</v>
      </c>
      <c r="K161" s="2">
        <v>4</v>
      </c>
      <c r="L161" s="3">
        <v>45584</v>
      </c>
      <c r="M161" s="3">
        <v>45585</v>
      </c>
      <c r="N161" s="3" t="str">
        <f t="shared" si="26"/>
        <v>high profit</v>
      </c>
      <c r="O161" s="2" t="s">
        <v>21</v>
      </c>
      <c r="P161" s="2" t="s">
        <v>27</v>
      </c>
      <c r="Q161" s="2">
        <v>508.56</v>
      </c>
      <c r="R161" s="2" t="s">
        <v>23</v>
      </c>
    </row>
    <row r="162" spans="1:18" ht="14.25" hidden="1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24"/>
        <v>discount given</v>
      </c>
      <c r="F162" s="2">
        <v>0.18</v>
      </c>
      <c r="G162" s="2">
        <f t="shared" si="25"/>
        <v>216.62280000000001</v>
      </c>
      <c r="H162" s="2">
        <f>D162-G162</f>
        <v>986.83720000000005</v>
      </c>
      <c r="I162" s="2"/>
      <c r="J162" s="2"/>
      <c r="K162" s="2">
        <v>1</v>
      </c>
      <c r="L162" s="3">
        <v>45367</v>
      </c>
      <c r="M162" s="3">
        <v>45372</v>
      </c>
      <c r="N162" s="3" t="str">
        <f t="shared" si="26"/>
        <v>low profit</v>
      </c>
      <c r="O162" s="2" t="s">
        <v>31</v>
      </c>
      <c r="P162" s="2" t="s">
        <v>27</v>
      </c>
      <c r="Q162" s="2">
        <v>166.4</v>
      </c>
      <c r="R162" s="2" t="s">
        <v>23</v>
      </c>
    </row>
    <row r="163" spans="1:18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24"/>
        <v>discount given</v>
      </c>
      <c r="F163" s="2">
        <v>0.49</v>
      </c>
      <c r="G163" s="2">
        <f t="shared" si="25"/>
        <v>1041.5097000000001</v>
      </c>
      <c r="H163" s="2">
        <f>D163-G163</f>
        <v>1084.0203000000001</v>
      </c>
      <c r="I163" s="2">
        <f>Q163/H163*100</f>
        <v>26.944144865183794</v>
      </c>
      <c r="J163" s="18">
        <f>Q163/H163</f>
        <v>0.26944144865183794</v>
      </c>
      <c r="K163" s="2">
        <v>3</v>
      </c>
      <c r="L163" s="3">
        <v>45054</v>
      </c>
      <c r="M163" s="3">
        <v>45058</v>
      </c>
      <c r="N163" s="3" t="str">
        <f t="shared" si="26"/>
        <v>high profit</v>
      </c>
      <c r="O163" s="2" t="s">
        <v>31</v>
      </c>
      <c r="P163" s="2" t="s">
        <v>22</v>
      </c>
      <c r="Q163" s="2">
        <v>292.08</v>
      </c>
      <c r="R163" s="2" t="s">
        <v>28</v>
      </c>
    </row>
    <row r="164" spans="1:18" ht="14.25" hidden="1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24"/>
        <v>discount given</v>
      </c>
      <c r="F164" s="2">
        <v>0.39</v>
      </c>
      <c r="G164" s="2">
        <f t="shared" si="25"/>
        <v>1675.6311000000001</v>
      </c>
      <c r="H164" s="2">
        <f>D164-G164</f>
        <v>2620.8588999999997</v>
      </c>
      <c r="I164" s="2"/>
      <c r="J164" s="2"/>
      <c r="K164" s="2">
        <v>8</v>
      </c>
      <c r="L164" s="3">
        <v>45067</v>
      </c>
      <c r="M164" s="3">
        <v>45074</v>
      </c>
      <c r="N164" s="3" t="str">
        <f t="shared" si="26"/>
        <v>high profit</v>
      </c>
      <c r="O164" s="2" t="s">
        <v>21</v>
      </c>
      <c r="P164" s="2" t="s">
        <v>16</v>
      </c>
      <c r="Q164" s="2">
        <v>579.12</v>
      </c>
      <c r="R164" s="2" t="s">
        <v>17</v>
      </c>
    </row>
    <row r="165" spans="1:18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24"/>
        <v>discount given</v>
      </c>
      <c r="F165" s="2">
        <v>0.39</v>
      </c>
      <c r="G165" s="2">
        <f t="shared" si="25"/>
        <v>1509.7134000000001</v>
      </c>
      <c r="H165" s="2">
        <f>D165-G165</f>
        <v>2361.3465999999999</v>
      </c>
      <c r="I165" s="2">
        <f t="shared" ref="I165:I166" si="29">Q165/H165*100</f>
        <v>9.7821302472072524</v>
      </c>
      <c r="J165" s="18">
        <f t="shared" ref="J165:J166" si="30">Q165/H165</f>
        <v>9.7821302472072519E-2</v>
      </c>
      <c r="K165" s="2">
        <v>4</v>
      </c>
      <c r="L165" s="3">
        <v>45396</v>
      </c>
      <c r="M165" s="3">
        <v>45403</v>
      </c>
      <c r="N165" s="3" t="str">
        <f t="shared" si="26"/>
        <v>high profit</v>
      </c>
      <c r="O165" s="2" t="s">
        <v>31</v>
      </c>
      <c r="P165" s="2" t="s">
        <v>22</v>
      </c>
      <c r="Q165" s="2">
        <v>230.99</v>
      </c>
      <c r="R165" s="2" t="s">
        <v>34</v>
      </c>
    </row>
    <row r="166" spans="1:18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24"/>
        <v>discount given</v>
      </c>
      <c r="F166" s="2">
        <v>0.3</v>
      </c>
      <c r="G166" s="2">
        <f t="shared" si="25"/>
        <v>385.67099999999999</v>
      </c>
      <c r="H166" s="2">
        <f>D166-G166</f>
        <v>899.89899999999989</v>
      </c>
      <c r="I166" s="2">
        <f t="shared" si="29"/>
        <v>36.720787555047849</v>
      </c>
      <c r="J166" s="18">
        <f t="shared" si="30"/>
        <v>0.36720787555047846</v>
      </c>
      <c r="K166" s="2">
        <v>1</v>
      </c>
      <c r="L166" s="3">
        <v>45508</v>
      </c>
      <c r="M166" s="3">
        <v>45509</v>
      </c>
      <c r="N166" s="3" t="str">
        <f t="shared" si="26"/>
        <v>high profit</v>
      </c>
      <c r="O166" s="2" t="s">
        <v>31</v>
      </c>
      <c r="P166" s="2" t="s">
        <v>27</v>
      </c>
      <c r="Q166" s="2">
        <v>330.45</v>
      </c>
      <c r="R166" s="2" t="s">
        <v>48</v>
      </c>
    </row>
    <row r="167" spans="1:18" ht="14.25" hidden="1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24"/>
        <v>discount given</v>
      </c>
      <c r="F167" s="2">
        <v>0.25</v>
      </c>
      <c r="G167" s="2">
        <f t="shared" si="25"/>
        <v>1231.5675000000001</v>
      </c>
      <c r="H167" s="2">
        <f>D167-G167</f>
        <v>3694.7025000000003</v>
      </c>
      <c r="I167" s="2"/>
      <c r="J167" s="2"/>
      <c r="K167" s="2">
        <v>7</v>
      </c>
      <c r="L167" s="3">
        <v>45087</v>
      </c>
      <c r="M167" s="3">
        <v>45088</v>
      </c>
      <c r="N167" s="3" t="str">
        <f t="shared" si="26"/>
        <v>high profit</v>
      </c>
      <c r="O167" s="2" t="s">
        <v>31</v>
      </c>
      <c r="P167" s="2" t="s">
        <v>27</v>
      </c>
      <c r="Q167" s="2">
        <v>440.26</v>
      </c>
      <c r="R167" s="2" t="s">
        <v>48</v>
      </c>
    </row>
    <row r="168" spans="1:18" ht="14.25" hidden="1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24"/>
        <v>discount given</v>
      </c>
      <c r="F168" s="2">
        <v>0.28000000000000003</v>
      </c>
      <c r="G168" s="2">
        <f t="shared" si="25"/>
        <v>1267.2044000000001</v>
      </c>
      <c r="H168" s="2">
        <f>D168-G168</f>
        <v>3258.5255999999995</v>
      </c>
      <c r="I168" s="2"/>
      <c r="J168" s="2"/>
      <c r="K168" s="2">
        <v>8</v>
      </c>
      <c r="L168" s="3">
        <v>45375</v>
      </c>
      <c r="M168" s="3">
        <v>45380</v>
      </c>
      <c r="N168" s="3" t="str">
        <f t="shared" si="26"/>
        <v>high profit</v>
      </c>
      <c r="O168" s="2" t="s">
        <v>21</v>
      </c>
      <c r="P168" s="2" t="s">
        <v>16</v>
      </c>
      <c r="Q168" s="2">
        <v>332.86</v>
      </c>
      <c r="R168" s="2" t="s">
        <v>34</v>
      </c>
    </row>
    <row r="169" spans="1:18" ht="14.25" hidden="1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24"/>
        <v>discount given</v>
      </c>
      <c r="F169" s="2">
        <v>0.33</v>
      </c>
      <c r="G169" s="2">
        <f t="shared" si="25"/>
        <v>887.86500000000001</v>
      </c>
      <c r="H169" s="2">
        <f>D169-G169</f>
        <v>1802.635</v>
      </c>
      <c r="I169" s="2"/>
      <c r="J169" s="2"/>
      <c r="K169" s="2">
        <v>5</v>
      </c>
      <c r="L169" s="3">
        <v>45441</v>
      </c>
      <c r="M169" s="3">
        <v>45444</v>
      </c>
      <c r="N169" s="3" t="str">
        <f t="shared" si="26"/>
        <v>high profit</v>
      </c>
      <c r="O169" s="2" t="s">
        <v>15</v>
      </c>
      <c r="P169" s="2" t="s">
        <v>27</v>
      </c>
      <c r="Q169" s="2">
        <v>418.96</v>
      </c>
      <c r="R169" s="2" t="s">
        <v>39</v>
      </c>
    </row>
    <row r="170" spans="1:18" ht="14.25" hidden="1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24"/>
        <v>discount given</v>
      </c>
      <c r="F170" s="2">
        <v>0.19</v>
      </c>
      <c r="G170" s="2">
        <f t="shared" si="25"/>
        <v>512.57060000000001</v>
      </c>
      <c r="H170" s="2">
        <f>D170-G170</f>
        <v>2185.1693999999998</v>
      </c>
      <c r="I170" s="2"/>
      <c r="J170" s="2"/>
      <c r="K170" s="2">
        <v>9</v>
      </c>
      <c r="L170" s="3">
        <v>45315</v>
      </c>
      <c r="M170" s="3">
        <v>45319</v>
      </c>
      <c r="N170" s="3" t="str">
        <f t="shared" si="26"/>
        <v>high profit</v>
      </c>
      <c r="O170" s="2" t="s">
        <v>21</v>
      </c>
      <c r="P170" s="2" t="s">
        <v>16</v>
      </c>
      <c r="Q170" s="2">
        <v>458.18</v>
      </c>
      <c r="R170" s="2" t="s">
        <v>17</v>
      </c>
    </row>
    <row r="171" spans="1:18" ht="14.25" hidden="1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24"/>
        <v>discount given</v>
      </c>
      <c r="F171" s="2">
        <v>0.39</v>
      </c>
      <c r="G171" s="2">
        <f t="shared" si="25"/>
        <v>1761.318</v>
      </c>
      <c r="H171" s="2">
        <f>D171-G171</f>
        <v>2754.8819999999996</v>
      </c>
      <c r="I171" s="2"/>
      <c r="J171" s="2"/>
      <c r="K171" s="2">
        <v>7</v>
      </c>
      <c r="L171" s="3">
        <v>45450</v>
      </c>
      <c r="M171" s="3">
        <v>45457</v>
      </c>
      <c r="N171" s="3" t="str">
        <f t="shared" si="26"/>
        <v>high profit</v>
      </c>
      <c r="O171" s="2" t="s">
        <v>21</v>
      </c>
      <c r="P171" s="2" t="s">
        <v>16</v>
      </c>
      <c r="Q171" s="2">
        <v>522.95000000000005</v>
      </c>
      <c r="R171" s="2" t="s">
        <v>34</v>
      </c>
    </row>
    <row r="172" spans="1:18" ht="14.25" hidden="1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24"/>
        <v>discount given</v>
      </c>
      <c r="F172" s="2">
        <v>0.45</v>
      </c>
      <c r="G172" s="2">
        <f t="shared" si="25"/>
        <v>1447.6995000000002</v>
      </c>
      <c r="H172" s="2">
        <f>D172-G172</f>
        <v>1769.4105</v>
      </c>
      <c r="I172" s="2"/>
      <c r="J172" s="2"/>
      <c r="K172" s="2">
        <v>4</v>
      </c>
      <c r="L172" s="3">
        <v>45215</v>
      </c>
      <c r="M172" s="3">
        <v>45219</v>
      </c>
      <c r="N172" s="3" t="str">
        <f t="shared" si="26"/>
        <v>high profit</v>
      </c>
      <c r="O172" s="2" t="s">
        <v>15</v>
      </c>
      <c r="P172" s="2" t="s">
        <v>16</v>
      </c>
      <c r="Q172" s="2">
        <v>930.19</v>
      </c>
      <c r="R172" s="2" t="s">
        <v>39</v>
      </c>
    </row>
    <row r="173" spans="1:18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24"/>
        <v>discount given</v>
      </c>
      <c r="F173" s="2">
        <v>0.28999999999999998</v>
      </c>
      <c r="G173" s="2">
        <f t="shared" si="25"/>
        <v>791.63329999999996</v>
      </c>
      <c r="H173" s="2">
        <f>D173-G173</f>
        <v>1938.1367</v>
      </c>
      <c r="I173" s="2">
        <f>Q173/H173*100</f>
        <v>12.909306139241879</v>
      </c>
      <c r="J173" s="18">
        <f>Q173/H173</f>
        <v>0.1290930613924188</v>
      </c>
      <c r="K173" s="2">
        <v>9</v>
      </c>
      <c r="L173" s="3">
        <v>45415</v>
      </c>
      <c r="M173" s="3">
        <v>45418</v>
      </c>
      <c r="N173" s="3" t="str">
        <f t="shared" si="26"/>
        <v>high profit</v>
      </c>
      <c r="O173" s="2" t="s">
        <v>21</v>
      </c>
      <c r="P173" s="2" t="s">
        <v>22</v>
      </c>
      <c r="Q173" s="2">
        <v>250.2</v>
      </c>
      <c r="R173" s="2" t="s">
        <v>39</v>
      </c>
    </row>
    <row r="174" spans="1:18" ht="14.25" hidden="1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24"/>
        <v>discount given</v>
      </c>
      <c r="F174" s="2">
        <v>0.19</v>
      </c>
      <c r="G174" s="2">
        <f t="shared" si="25"/>
        <v>716.45770000000005</v>
      </c>
      <c r="H174" s="2">
        <f>D174-G174</f>
        <v>3054.3723</v>
      </c>
      <c r="I174" s="2"/>
      <c r="J174" s="2"/>
      <c r="K174" s="2">
        <v>6</v>
      </c>
      <c r="L174" s="3">
        <v>44953</v>
      </c>
      <c r="M174" s="3">
        <v>44959</v>
      </c>
      <c r="N174" s="3" t="str">
        <f t="shared" si="26"/>
        <v>high profit</v>
      </c>
      <c r="O174" s="2" t="s">
        <v>21</v>
      </c>
      <c r="P174" s="2" t="s">
        <v>16</v>
      </c>
      <c r="Q174" s="2">
        <v>729.42</v>
      </c>
      <c r="R174" s="2" t="s">
        <v>23</v>
      </c>
    </row>
    <row r="175" spans="1:18" ht="14.25" hidden="1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24"/>
        <v>discount given</v>
      </c>
      <c r="F175" s="2">
        <v>0.35</v>
      </c>
      <c r="G175" s="2">
        <f t="shared" si="25"/>
        <v>438.19299999999998</v>
      </c>
      <c r="H175" s="2">
        <f>D175-G175</f>
        <v>813.78700000000003</v>
      </c>
      <c r="I175" s="2"/>
      <c r="J175" s="2"/>
      <c r="K175" s="2">
        <v>8</v>
      </c>
      <c r="L175" s="3">
        <v>45295</v>
      </c>
      <c r="M175" s="3">
        <v>45300</v>
      </c>
      <c r="N175" s="3" t="str">
        <f t="shared" si="26"/>
        <v>high profit</v>
      </c>
      <c r="O175" s="2" t="s">
        <v>21</v>
      </c>
      <c r="P175" s="2" t="s">
        <v>16</v>
      </c>
      <c r="Q175" s="2">
        <v>253.73</v>
      </c>
      <c r="R175" s="2" t="s">
        <v>48</v>
      </c>
    </row>
    <row r="176" spans="1:18" ht="14.25" hidden="1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24"/>
        <v>discount given</v>
      </c>
      <c r="F176" s="2">
        <v>0.09</v>
      </c>
      <c r="G176" s="2">
        <f t="shared" si="25"/>
        <v>396.36450000000002</v>
      </c>
      <c r="H176" s="2">
        <f>D176-G176</f>
        <v>4007.6855</v>
      </c>
      <c r="I176" s="2"/>
      <c r="J176" s="2"/>
      <c r="K176" s="2">
        <v>2</v>
      </c>
      <c r="L176" s="3">
        <v>44939</v>
      </c>
      <c r="M176" s="3">
        <v>44945</v>
      </c>
      <c r="N176" s="3" t="str">
        <f t="shared" si="26"/>
        <v>high profit</v>
      </c>
      <c r="O176" s="2" t="s">
        <v>31</v>
      </c>
      <c r="P176" s="2" t="s">
        <v>16</v>
      </c>
      <c r="Q176" s="2">
        <v>941.87</v>
      </c>
      <c r="R176" s="2" t="s">
        <v>23</v>
      </c>
    </row>
    <row r="177" spans="1:18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24"/>
        <v>discount given</v>
      </c>
      <c r="F177" s="2">
        <v>0.48</v>
      </c>
      <c r="G177" s="2">
        <f t="shared" si="25"/>
        <v>1297.8863999999999</v>
      </c>
      <c r="H177" s="2">
        <f>D177-G177</f>
        <v>1406.0436</v>
      </c>
      <c r="I177" s="2">
        <f t="shared" ref="I177:I179" si="31">Q177/H177*100</f>
        <v>47.782302056636084</v>
      </c>
      <c r="J177" s="18">
        <f t="shared" ref="J177:J179" si="32">Q177/H177</f>
        <v>0.47782302056636083</v>
      </c>
      <c r="K177" s="2">
        <v>5</v>
      </c>
      <c r="L177" s="3">
        <v>45292</v>
      </c>
      <c r="M177" s="3">
        <v>45297</v>
      </c>
      <c r="N177" s="3" t="str">
        <f t="shared" si="26"/>
        <v>high profit</v>
      </c>
      <c r="O177" s="2" t="s">
        <v>21</v>
      </c>
      <c r="P177" s="2" t="s">
        <v>16</v>
      </c>
      <c r="Q177" s="2">
        <v>671.84</v>
      </c>
      <c r="R177" s="2" t="s">
        <v>17</v>
      </c>
    </row>
    <row r="178" spans="1:18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24"/>
        <v>discount given</v>
      </c>
      <c r="F178" s="2">
        <v>0.33</v>
      </c>
      <c r="G178" s="2">
        <f t="shared" si="25"/>
        <v>1008.8595</v>
      </c>
      <c r="H178" s="2">
        <f>D178-G178</f>
        <v>2048.2905000000001</v>
      </c>
      <c r="I178" s="2">
        <f t="shared" si="31"/>
        <v>39.740456736971637</v>
      </c>
      <c r="J178" s="18">
        <f t="shared" si="32"/>
        <v>0.39740456736971635</v>
      </c>
      <c r="K178" s="2">
        <v>3</v>
      </c>
      <c r="L178" s="3">
        <v>45049</v>
      </c>
      <c r="M178" s="3">
        <v>45050</v>
      </c>
      <c r="N178" s="3" t="str">
        <f t="shared" si="26"/>
        <v>high profit</v>
      </c>
      <c r="O178" s="2" t="s">
        <v>21</v>
      </c>
      <c r="P178" s="2" t="s">
        <v>16</v>
      </c>
      <c r="Q178" s="2">
        <v>814</v>
      </c>
      <c r="R178" s="2" t="s">
        <v>23</v>
      </c>
    </row>
    <row r="179" spans="1:18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24"/>
        <v>discount given</v>
      </c>
      <c r="F179" s="2">
        <v>0.03</v>
      </c>
      <c r="G179" s="2">
        <f t="shared" si="25"/>
        <v>16.221599999999999</v>
      </c>
      <c r="H179" s="2">
        <f>D179-G179</f>
        <v>524.49840000000006</v>
      </c>
      <c r="I179" s="2">
        <f t="shared" si="31"/>
        <v>12.671154001613729</v>
      </c>
      <c r="J179" s="18">
        <f t="shared" si="32"/>
        <v>0.1267115400161373</v>
      </c>
      <c r="K179" s="2">
        <v>5</v>
      </c>
      <c r="L179" s="3">
        <v>45641</v>
      </c>
      <c r="M179" s="3">
        <v>45643</v>
      </c>
      <c r="N179" s="3" t="str">
        <f t="shared" si="26"/>
        <v>low profit</v>
      </c>
      <c r="O179" s="2" t="s">
        <v>15</v>
      </c>
      <c r="P179" s="2" t="s">
        <v>22</v>
      </c>
      <c r="Q179" s="2">
        <v>66.459999999999994</v>
      </c>
      <c r="R179" s="2" t="s">
        <v>39</v>
      </c>
    </row>
    <row r="180" spans="1:18" ht="14.25" hidden="1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24"/>
        <v>discount given</v>
      </c>
      <c r="F180" s="2">
        <v>0.26</v>
      </c>
      <c r="G180" s="2">
        <f t="shared" si="25"/>
        <v>420.3134</v>
      </c>
      <c r="H180" s="2">
        <f>D180-G180</f>
        <v>1196.2765999999999</v>
      </c>
      <c r="I180" s="2"/>
      <c r="J180" s="2"/>
      <c r="K180" s="2">
        <v>8</v>
      </c>
      <c r="L180" s="3">
        <v>45180</v>
      </c>
      <c r="M180" s="3">
        <v>45187</v>
      </c>
      <c r="N180" s="3" t="str">
        <f t="shared" si="26"/>
        <v>high profit</v>
      </c>
      <c r="O180" s="2" t="s">
        <v>31</v>
      </c>
      <c r="P180" s="2" t="s">
        <v>16</v>
      </c>
      <c r="Q180" s="2">
        <v>479.33</v>
      </c>
      <c r="R180" s="2" t="s">
        <v>28</v>
      </c>
    </row>
    <row r="181" spans="1:18" ht="14.25" hidden="1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24"/>
        <v>discount given</v>
      </c>
      <c r="F181" s="2">
        <v>0.38</v>
      </c>
      <c r="G181" s="2">
        <f t="shared" si="25"/>
        <v>832.58</v>
      </c>
      <c r="H181" s="2">
        <f>D181-G181</f>
        <v>1358.42</v>
      </c>
      <c r="I181" s="2"/>
      <c r="J181" s="2"/>
      <c r="K181" s="2">
        <v>6</v>
      </c>
      <c r="L181" s="3">
        <v>45641</v>
      </c>
      <c r="M181" s="3">
        <v>45643</v>
      </c>
      <c r="N181" s="3" t="str">
        <f t="shared" si="26"/>
        <v>high profit</v>
      </c>
      <c r="O181" s="2" t="s">
        <v>31</v>
      </c>
      <c r="P181" s="2" t="s">
        <v>27</v>
      </c>
      <c r="Q181" s="2">
        <v>336.28</v>
      </c>
      <c r="R181" s="2" t="s">
        <v>48</v>
      </c>
    </row>
    <row r="182" spans="1:18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24"/>
        <v>discount given</v>
      </c>
      <c r="F182" s="2">
        <v>0.14000000000000001</v>
      </c>
      <c r="G182" s="2">
        <f t="shared" si="25"/>
        <v>297.94240000000002</v>
      </c>
      <c r="H182" s="2">
        <f>D182-G182</f>
        <v>1830.2175999999999</v>
      </c>
      <c r="I182" s="2">
        <f t="shared" ref="I182:I184" si="33">Q182/H182*100</f>
        <v>28.609166472882791</v>
      </c>
      <c r="J182" s="18">
        <f t="shared" ref="J182:J184" si="34">Q182/H182</f>
        <v>0.28609166472882791</v>
      </c>
      <c r="K182" s="2">
        <v>1</v>
      </c>
      <c r="L182" s="3">
        <v>45602</v>
      </c>
      <c r="M182" s="3">
        <v>45607</v>
      </c>
      <c r="N182" s="3" t="str">
        <f t="shared" si="26"/>
        <v>high profit</v>
      </c>
      <c r="O182" s="2" t="s">
        <v>21</v>
      </c>
      <c r="P182" s="2" t="s">
        <v>27</v>
      </c>
      <c r="Q182" s="2">
        <v>523.61</v>
      </c>
      <c r="R182" s="2" t="s">
        <v>17</v>
      </c>
    </row>
    <row r="183" spans="1:18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24"/>
        <v>discount given</v>
      </c>
      <c r="F183" s="2">
        <v>0.03</v>
      </c>
      <c r="G183" s="2">
        <f t="shared" si="25"/>
        <v>117.40770000000001</v>
      </c>
      <c r="H183" s="2">
        <f>D183-G183</f>
        <v>3796.1822999999999</v>
      </c>
      <c r="I183" s="2">
        <f t="shared" si="33"/>
        <v>6.2096596362087242</v>
      </c>
      <c r="J183" s="18">
        <f t="shared" si="34"/>
        <v>6.2096596362087246E-2</v>
      </c>
      <c r="K183" s="2">
        <v>7</v>
      </c>
      <c r="L183" s="3">
        <v>45287</v>
      </c>
      <c r="M183" s="3">
        <v>45290</v>
      </c>
      <c r="N183" s="3" t="str">
        <f t="shared" si="26"/>
        <v>high profit</v>
      </c>
      <c r="O183" s="2" t="s">
        <v>31</v>
      </c>
      <c r="P183" s="2" t="s">
        <v>16</v>
      </c>
      <c r="Q183" s="2">
        <v>235.73</v>
      </c>
      <c r="R183" s="2" t="s">
        <v>34</v>
      </c>
    </row>
    <row r="184" spans="1:18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24"/>
        <v>discount given</v>
      </c>
      <c r="F184" s="2">
        <v>0.24</v>
      </c>
      <c r="G184" s="2">
        <f t="shared" si="25"/>
        <v>356.01120000000003</v>
      </c>
      <c r="H184" s="2">
        <f>D184-G184</f>
        <v>1127.3688000000002</v>
      </c>
      <c r="I184" s="2">
        <f t="shared" si="33"/>
        <v>31.098075447892466</v>
      </c>
      <c r="J184" s="18">
        <f t="shared" si="34"/>
        <v>0.31098075447892465</v>
      </c>
      <c r="K184" s="2">
        <v>1</v>
      </c>
      <c r="L184" s="3">
        <v>45112</v>
      </c>
      <c r="M184" s="3">
        <v>45118</v>
      </c>
      <c r="N184" s="3" t="str">
        <f t="shared" si="26"/>
        <v>high profit</v>
      </c>
      <c r="O184" s="2" t="s">
        <v>31</v>
      </c>
      <c r="P184" s="2" t="s">
        <v>16</v>
      </c>
      <c r="Q184" s="2">
        <v>350.59</v>
      </c>
      <c r="R184" s="2" t="s">
        <v>48</v>
      </c>
    </row>
    <row r="185" spans="1:18" ht="14.25" hidden="1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24"/>
        <v>discount given</v>
      </c>
      <c r="F185" s="2">
        <v>0.42</v>
      </c>
      <c r="G185" s="2">
        <f t="shared" si="25"/>
        <v>416.78280000000001</v>
      </c>
      <c r="H185" s="2">
        <f>D185-G185</f>
        <v>575.55719999999997</v>
      </c>
      <c r="I185" s="2"/>
      <c r="J185" s="2"/>
      <c r="K185" s="2">
        <v>1</v>
      </c>
      <c r="L185" s="3">
        <v>45246</v>
      </c>
      <c r="M185" s="3">
        <v>45249</v>
      </c>
      <c r="N185" s="3" t="str">
        <f t="shared" si="26"/>
        <v>high profit</v>
      </c>
      <c r="O185" s="2" t="s">
        <v>15</v>
      </c>
      <c r="P185" s="2" t="s">
        <v>16</v>
      </c>
      <c r="Q185" s="2">
        <v>255.64</v>
      </c>
      <c r="R185" s="2" t="s">
        <v>23</v>
      </c>
    </row>
    <row r="186" spans="1:18" ht="14.25" hidden="1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24"/>
        <v>discount given</v>
      </c>
      <c r="F186" s="2">
        <v>0.13</v>
      </c>
      <c r="G186" s="2">
        <f t="shared" si="25"/>
        <v>384.12660000000005</v>
      </c>
      <c r="H186" s="2">
        <f>D186-G186</f>
        <v>2570.6934000000001</v>
      </c>
      <c r="I186" s="2"/>
      <c r="J186" s="2"/>
      <c r="K186" s="2">
        <v>4</v>
      </c>
      <c r="L186" s="3">
        <v>45360</v>
      </c>
      <c r="M186" s="3">
        <v>45362</v>
      </c>
      <c r="N186" s="3" t="str">
        <f t="shared" si="26"/>
        <v>high profit</v>
      </c>
      <c r="O186" s="2" t="s">
        <v>15</v>
      </c>
      <c r="P186" s="2" t="s">
        <v>16</v>
      </c>
      <c r="Q186" s="2">
        <v>227.77</v>
      </c>
      <c r="R186" s="2" t="s">
        <v>48</v>
      </c>
    </row>
    <row r="187" spans="1:18" ht="14.25" hidden="1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24"/>
        <v>discount given</v>
      </c>
      <c r="F187" s="2">
        <v>0.36</v>
      </c>
      <c r="G187" s="2">
        <f t="shared" si="25"/>
        <v>1120.8851999999999</v>
      </c>
      <c r="H187" s="2">
        <f>D187-G187</f>
        <v>1992.6848000000002</v>
      </c>
      <c r="I187" s="2"/>
      <c r="J187" s="2"/>
      <c r="K187" s="2">
        <v>9</v>
      </c>
      <c r="L187" s="3">
        <v>45560</v>
      </c>
      <c r="M187" s="3">
        <v>45566</v>
      </c>
      <c r="N187" s="3" t="str">
        <f t="shared" si="26"/>
        <v>high profit</v>
      </c>
      <c r="O187" s="2" t="s">
        <v>31</v>
      </c>
      <c r="P187" s="2" t="s">
        <v>16</v>
      </c>
      <c r="Q187" s="2">
        <v>393.92</v>
      </c>
      <c r="R187" s="2" t="s">
        <v>17</v>
      </c>
    </row>
    <row r="188" spans="1:18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24"/>
        <v>discount given</v>
      </c>
      <c r="F188" s="2">
        <v>0.2</v>
      </c>
      <c r="G188" s="2">
        <f t="shared" si="25"/>
        <v>139.15200000000002</v>
      </c>
      <c r="H188" s="2">
        <f>D188-G188</f>
        <v>556.60799999999995</v>
      </c>
      <c r="I188" s="2">
        <f t="shared" ref="I188:I189" si="35">Q188/H188*100</f>
        <v>20.242253075773256</v>
      </c>
      <c r="J188" s="18">
        <f t="shared" ref="J188:J189" si="36">Q188/H188</f>
        <v>0.20242253075773256</v>
      </c>
      <c r="K188" s="2">
        <v>8</v>
      </c>
      <c r="L188" s="3">
        <v>45617</v>
      </c>
      <c r="M188" s="3">
        <v>45620</v>
      </c>
      <c r="N188" s="3" t="str">
        <f t="shared" si="26"/>
        <v>low profit</v>
      </c>
      <c r="O188" s="2" t="s">
        <v>15</v>
      </c>
      <c r="P188" s="2" t="s">
        <v>27</v>
      </c>
      <c r="Q188" s="2">
        <v>112.67</v>
      </c>
      <c r="R188" s="2" t="s">
        <v>28</v>
      </c>
    </row>
    <row r="189" spans="1:18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24"/>
        <v>discount given</v>
      </c>
      <c r="F189" s="2">
        <v>0.03</v>
      </c>
      <c r="G189" s="2">
        <f t="shared" si="25"/>
        <v>3.3629999999999995</v>
      </c>
      <c r="H189" s="2">
        <f>D189-G189</f>
        <v>108.73699999999999</v>
      </c>
      <c r="I189" s="2">
        <f t="shared" si="35"/>
        <v>24.839750958735298</v>
      </c>
      <c r="J189" s="18">
        <f t="shared" si="36"/>
        <v>0.24839750958735299</v>
      </c>
      <c r="K189" s="2">
        <v>3</v>
      </c>
      <c r="L189" s="3">
        <v>45570</v>
      </c>
      <c r="M189" s="3">
        <v>45573</v>
      </c>
      <c r="N189" s="3" t="str">
        <f t="shared" si="26"/>
        <v>low profit</v>
      </c>
      <c r="O189" s="2" t="s">
        <v>21</v>
      </c>
      <c r="P189" s="2" t="s">
        <v>16</v>
      </c>
      <c r="Q189" s="2">
        <v>27.01</v>
      </c>
      <c r="R189" s="2" t="s">
        <v>39</v>
      </c>
    </row>
    <row r="190" spans="1:18" ht="14.25" hidden="1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24"/>
        <v>discount given</v>
      </c>
      <c r="F190" s="2">
        <v>0.15</v>
      </c>
      <c r="G190" s="2">
        <f t="shared" si="25"/>
        <v>689.47199999999987</v>
      </c>
      <c r="H190" s="2">
        <f>D190-G190</f>
        <v>3907.0079999999998</v>
      </c>
      <c r="I190" s="2"/>
      <c r="J190" s="2"/>
      <c r="K190" s="2">
        <v>6</v>
      </c>
      <c r="L190" s="3">
        <v>45226</v>
      </c>
      <c r="M190" s="3">
        <v>45233</v>
      </c>
      <c r="N190" s="3" t="str">
        <f t="shared" si="26"/>
        <v>high profit</v>
      </c>
      <c r="O190" s="2" t="s">
        <v>15</v>
      </c>
      <c r="P190" s="2" t="s">
        <v>16</v>
      </c>
      <c r="Q190" s="2">
        <v>838.45</v>
      </c>
      <c r="R190" s="2" t="s">
        <v>17</v>
      </c>
    </row>
    <row r="191" spans="1:18" ht="14.25" hidden="1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24"/>
        <v>discount given</v>
      </c>
      <c r="F191" s="2">
        <v>0.16</v>
      </c>
      <c r="G191" s="2">
        <f t="shared" si="25"/>
        <v>78.435200000000009</v>
      </c>
      <c r="H191" s="2">
        <f>D191-G191</f>
        <v>411.78480000000002</v>
      </c>
      <c r="I191" s="2"/>
      <c r="J191" s="2"/>
      <c r="K191" s="2">
        <v>1</v>
      </c>
      <c r="L191" s="3">
        <v>45456</v>
      </c>
      <c r="M191" s="3">
        <v>45463</v>
      </c>
      <c r="N191" s="3" t="str">
        <f t="shared" si="26"/>
        <v>low profit</v>
      </c>
      <c r="O191" s="2" t="s">
        <v>21</v>
      </c>
      <c r="P191" s="2" t="s">
        <v>16</v>
      </c>
      <c r="Q191" s="2">
        <v>101.89</v>
      </c>
      <c r="R191" s="2" t="s">
        <v>17</v>
      </c>
    </row>
    <row r="192" spans="1:18" ht="14.25" hidden="1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24"/>
        <v>discount given</v>
      </c>
      <c r="F192" s="2">
        <v>0.45</v>
      </c>
      <c r="G192" s="2">
        <f t="shared" si="25"/>
        <v>2024.7975000000001</v>
      </c>
      <c r="H192" s="2">
        <f>D192-G192</f>
        <v>2474.7525000000001</v>
      </c>
      <c r="I192" s="2"/>
      <c r="J192" s="2"/>
      <c r="K192" s="2">
        <v>1</v>
      </c>
      <c r="L192" s="3">
        <v>44944</v>
      </c>
      <c r="M192" s="3">
        <v>44950</v>
      </c>
      <c r="N192" s="3" t="str">
        <f t="shared" si="26"/>
        <v>high profit</v>
      </c>
      <c r="O192" s="2" t="s">
        <v>15</v>
      </c>
      <c r="P192" s="2" t="s">
        <v>27</v>
      </c>
      <c r="Q192" s="2">
        <v>639.71</v>
      </c>
      <c r="R192" s="2" t="s">
        <v>34</v>
      </c>
    </row>
    <row r="193" spans="1:18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24"/>
        <v>discount given</v>
      </c>
      <c r="F193" s="2">
        <v>0.49</v>
      </c>
      <c r="G193" s="2">
        <f t="shared" si="25"/>
        <v>1007.5135</v>
      </c>
      <c r="H193" s="2">
        <f>D193-G193</f>
        <v>1048.6365000000001</v>
      </c>
      <c r="I193" s="2">
        <f t="shared" ref="I193:I196" si="37">Q193/H193*100</f>
        <v>52.442385898259303</v>
      </c>
      <c r="J193" s="18">
        <f t="shared" ref="J193:J196" si="38">Q193/H193</f>
        <v>0.52442385898259303</v>
      </c>
      <c r="K193" s="2">
        <v>6</v>
      </c>
      <c r="L193" s="3">
        <v>45402</v>
      </c>
      <c r="M193" s="3">
        <v>45406</v>
      </c>
      <c r="N193" s="3" t="str">
        <f t="shared" si="26"/>
        <v>high profit</v>
      </c>
      <c r="O193" s="2" t="s">
        <v>31</v>
      </c>
      <c r="P193" s="2" t="s">
        <v>27</v>
      </c>
      <c r="Q193" s="2">
        <v>549.92999999999995</v>
      </c>
      <c r="R193" s="2" t="s">
        <v>34</v>
      </c>
    </row>
    <row r="194" spans="1:18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24"/>
        <v>discount given</v>
      </c>
      <c r="F194" s="2">
        <v>0.1</v>
      </c>
      <c r="G194" s="2">
        <f t="shared" si="25"/>
        <v>329.99700000000001</v>
      </c>
      <c r="H194" s="2">
        <f>D194-G194</f>
        <v>2969.973</v>
      </c>
      <c r="I194" s="2">
        <f t="shared" si="37"/>
        <v>15.734823178527213</v>
      </c>
      <c r="J194" s="18">
        <f t="shared" si="38"/>
        <v>0.15734823178527213</v>
      </c>
      <c r="K194" s="2">
        <v>5</v>
      </c>
      <c r="L194" s="3">
        <v>44932</v>
      </c>
      <c r="M194" s="3">
        <v>44939</v>
      </c>
      <c r="N194" s="3" t="str">
        <f t="shared" si="26"/>
        <v>high profit</v>
      </c>
      <c r="O194" s="2" t="s">
        <v>21</v>
      </c>
      <c r="P194" s="2" t="s">
        <v>16</v>
      </c>
      <c r="Q194" s="2">
        <v>467.32</v>
      </c>
      <c r="R194" s="2" t="s">
        <v>48</v>
      </c>
    </row>
    <row r="195" spans="1:18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39">IF(F195=0,"zero discount","discount given")</f>
        <v>discount given</v>
      </c>
      <c r="F195" s="2">
        <v>0.22</v>
      </c>
      <c r="G195" s="2">
        <f t="shared" ref="G195:G258" si="40">D195*F195</f>
        <v>222.09219999999999</v>
      </c>
      <c r="H195" s="2">
        <f>D195-G195</f>
        <v>787.41779999999994</v>
      </c>
      <c r="I195" s="2">
        <f t="shared" si="37"/>
        <v>21.612414654583631</v>
      </c>
      <c r="J195" s="18">
        <f t="shared" si="38"/>
        <v>0.21612414654583631</v>
      </c>
      <c r="K195" s="2">
        <v>6</v>
      </c>
      <c r="L195" s="3">
        <v>45113</v>
      </c>
      <c r="M195" s="3">
        <v>45119</v>
      </c>
      <c r="N195" s="3" t="str">
        <f t="shared" ref="N195:N258" si="41">IF(Q195&gt;=200,"high profit","low profit")</f>
        <v>low profit</v>
      </c>
      <c r="O195" s="2" t="s">
        <v>15</v>
      </c>
      <c r="P195" s="2" t="s">
        <v>27</v>
      </c>
      <c r="Q195" s="2">
        <v>170.18</v>
      </c>
      <c r="R195" s="2" t="s">
        <v>17</v>
      </c>
    </row>
    <row r="196" spans="1:18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39"/>
        <v>discount given</v>
      </c>
      <c r="F196" s="2">
        <v>0.49</v>
      </c>
      <c r="G196" s="2">
        <f t="shared" si="40"/>
        <v>2027.2230999999997</v>
      </c>
      <c r="H196" s="2">
        <f>D196-G196</f>
        <v>2109.9668999999999</v>
      </c>
      <c r="I196" s="2">
        <f t="shared" si="37"/>
        <v>31.475849218298162</v>
      </c>
      <c r="J196" s="18">
        <f t="shared" si="38"/>
        <v>0.31475849218298163</v>
      </c>
      <c r="K196" s="2">
        <v>9</v>
      </c>
      <c r="L196" s="3">
        <v>45629</v>
      </c>
      <c r="M196" s="3">
        <v>45632</v>
      </c>
      <c r="N196" s="3" t="str">
        <f t="shared" si="41"/>
        <v>high profit</v>
      </c>
      <c r="O196" s="2" t="s">
        <v>15</v>
      </c>
      <c r="P196" s="2" t="s">
        <v>16</v>
      </c>
      <c r="Q196" s="2">
        <v>664.13</v>
      </c>
      <c r="R196" s="2" t="s">
        <v>39</v>
      </c>
    </row>
    <row r="197" spans="1:18" ht="14.25" hidden="1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39"/>
        <v>discount given</v>
      </c>
      <c r="F197" s="2">
        <v>0.2</v>
      </c>
      <c r="G197" s="2">
        <f t="shared" si="40"/>
        <v>196.59000000000003</v>
      </c>
      <c r="H197" s="2">
        <f>D197-G197</f>
        <v>786.36</v>
      </c>
      <c r="I197" s="2"/>
      <c r="J197" s="2"/>
      <c r="K197" s="2">
        <v>5</v>
      </c>
      <c r="L197" s="3">
        <v>44969</v>
      </c>
      <c r="M197" s="3">
        <v>44973</v>
      </c>
      <c r="N197" s="3" t="str">
        <f t="shared" si="41"/>
        <v>high profit</v>
      </c>
      <c r="O197" s="2" t="s">
        <v>21</v>
      </c>
      <c r="P197" s="2" t="s">
        <v>27</v>
      </c>
      <c r="Q197" s="2">
        <v>242.2</v>
      </c>
      <c r="R197" s="2" t="s">
        <v>48</v>
      </c>
    </row>
    <row r="198" spans="1:18" ht="14.25" hidden="1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39"/>
        <v>discount given</v>
      </c>
      <c r="F198" s="2">
        <v>0.17</v>
      </c>
      <c r="G198" s="2">
        <f t="shared" si="40"/>
        <v>338.96130000000005</v>
      </c>
      <c r="H198" s="2">
        <f>D198-G198</f>
        <v>1654.9286999999999</v>
      </c>
      <c r="I198" s="2"/>
      <c r="J198" s="2"/>
      <c r="K198" s="2">
        <v>2</v>
      </c>
      <c r="L198" s="3">
        <v>45176</v>
      </c>
      <c r="M198" s="3">
        <v>45182</v>
      </c>
      <c r="N198" s="3" t="str">
        <f t="shared" si="41"/>
        <v>high profit</v>
      </c>
      <c r="O198" s="2" t="s">
        <v>15</v>
      </c>
      <c r="P198" s="2" t="s">
        <v>16</v>
      </c>
      <c r="Q198" s="2">
        <v>508.95</v>
      </c>
      <c r="R198" s="2" t="s">
        <v>39</v>
      </c>
    </row>
    <row r="199" spans="1:18" ht="14.25" hidden="1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39"/>
        <v>discount given</v>
      </c>
      <c r="F199" s="2">
        <v>0.05</v>
      </c>
      <c r="G199" s="2">
        <f t="shared" si="40"/>
        <v>63.316499999999998</v>
      </c>
      <c r="H199" s="2">
        <f>D199-G199</f>
        <v>1203.0135</v>
      </c>
      <c r="I199" s="2"/>
      <c r="J199" s="2"/>
      <c r="K199" s="2">
        <v>1</v>
      </c>
      <c r="L199" s="3">
        <v>45123</v>
      </c>
      <c r="M199" s="3">
        <v>45127</v>
      </c>
      <c r="N199" s="3" t="str">
        <f t="shared" si="41"/>
        <v>high profit</v>
      </c>
      <c r="O199" s="2" t="s">
        <v>31</v>
      </c>
      <c r="P199" s="2" t="s">
        <v>22</v>
      </c>
      <c r="Q199" s="2">
        <v>350.09</v>
      </c>
      <c r="R199" s="2" t="s">
        <v>48</v>
      </c>
    </row>
    <row r="200" spans="1:18" ht="14.25" hidden="1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39"/>
        <v>discount given</v>
      </c>
      <c r="F200" s="2">
        <v>0.38</v>
      </c>
      <c r="G200" s="2">
        <f t="shared" si="40"/>
        <v>1597.4363999999998</v>
      </c>
      <c r="H200" s="2">
        <f>D200-G200</f>
        <v>2606.3436000000002</v>
      </c>
      <c r="I200" s="2"/>
      <c r="J200" s="2"/>
      <c r="K200" s="2">
        <v>2</v>
      </c>
      <c r="L200" s="3">
        <v>45129</v>
      </c>
      <c r="M200" s="3">
        <v>45135</v>
      </c>
      <c r="N200" s="3" t="str">
        <f t="shared" si="41"/>
        <v>high profit</v>
      </c>
      <c r="O200" s="2" t="s">
        <v>21</v>
      </c>
      <c r="P200" s="2" t="s">
        <v>27</v>
      </c>
      <c r="Q200" s="2">
        <v>451.8</v>
      </c>
      <c r="R200" s="2" t="s">
        <v>23</v>
      </c>
    </row>
    <row r="201" spans="1:18" ht="14.25" hidden="1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39"/>
        <v>discount given</v>
      </c>
      <c r="F201" s="2">
        <v>0.22</v>
      </c>
      <c r="G201" s="2">
        <f t="shared" si="40"/>
        <v>947.28700000000003</v>
      </c>
      <c r="H201" s="2">
        <f>D201-G201</f>
        <v>3358.5630000000001</v>
      </c>
      <c r="I201" s="2"/>
      <c r="J201" s="2"/>
      <c r="K201" s="2">
        <v>8</v>
      </c>
      <c r="L201" s="3">
        <v>45115</v>
      </c>
      <c r="M201" s="3">
        <v>45117</v>
      </c>
      <c r="N201" s="3" t="str">
        <f t="shared" si="41"/>
        <v>high profit</v>
      </c>
      <c r="O201" s="2" t="s">
        <v>31</v>
      </c>
      <c r="P201" s="2" t="s">
        <v>22</v>
      </c>
      <c r="Q201" s="2">
        <v>1195.98</v>
      </c>
      <c r="R201" s="2" t="s">
        <v>23</v>
      </c>
    </row>
    <row r="202" spans="1:18" ht="14.25" hidden="1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39"/>
        <v>discount given</v>
      </c>
      <c r="F202" s="2">
        <v>0.32</v>
      </c>
      <c r="G202" s="2">
        <f t="shared" si="40"/>
        <v>615.34080000000006</v>
      </c>
      <c r="H202" s="2">
        <f>D202-G202</f>
        <v>1307.5992000000001</v>
      </c>
      <c r="I202" s="2"/>
      <c r="J202" s="2"/>
      <c r="K202" s="2">
        <v>1</v>
      </c>
      <c r="L202" s="3">
        <v>45399</v>
      </c>
      <c r="M202" s="3">
        <v>45406</v>
      </c>
      <c r="N202" s="3" t="str">
        <f t="shared" si="41"/>
        <v>high profit</v>
      </c>
      <c r="O202" s="2" t="s">
        <v>21</v>
      </c>
      <c r="P202" s="2" t="s">
        <v>27</v>
      </c>
      <c r="Q202" s="2">
        <v>235.46</v>
      </c>
      <c r="R202" s="2" t="s">
        <v>34</v>
      </c>
    </row>
    <row r="203" spans="1:18" ht="14.25" hidden="1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39"/>
        <v>discount given</v>
      </c>
      <c r="F203" s="2">
        <v>0.25</v>
      </c>
      <c r="G203" s="2">
        <f t="shared" si="40"/>
        <v>401.53750000000002</v>
      </c>
      <c r="H203" s="2">
        <f>D203-G203</f>
        <v>1204.6125000000002</v>
      </c>
      <c r="I203" s="2"/>
      <c r="J203" s="2"/>
      <c r="K203" s="2">
        <v>6</v>
      </c>
      <c r="L203" s="3">
        <v>45199</v>
      </c>
      <c r="M203" s="3">
        <v>45203</v>
      </c>
      <c r="N203" s="3" t="str">
        <f t="shared" si="41"/>
        <v>high profit</v>
      </c>
      <c r="O203" s="2" t="s">
        <v>21</v>
      </c>
      <c r="P203" s="2" t="s">
        <v>22</v>
      </c>
      <c r="Q203" s="2">
        <v>432.87</v>
      </c>
      <c r="R203" s="2" t="s">
        <v>17</v>
      </c>
    </row>
    <row r="204" spans="1:18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39"/>
        <v>discount given</v>
      </c>
      <c r="F204" s="2">
        <v>0.09</v>
      </c>
      <c r="G204" s="2">
        <f t="shared" si="40"/>
        <v>350.14229999999998</v>
      </c>
      <c r="H204" s="2">
        <f>D204-G204</f>
        <v>3540.3276999999998</v>
      </c>
      <c r="I204" s="2">
        <f>Q204/H204*100</f>
        <v>29.041944337525592</v>
      </c>
      <c r="J204" s="18">
        <f>Q204/H204</f>
        <v>0.29041944337525594</v>
      </c>
      <c r="K204" s="2">
        <v>5</v>
      </c>
      <c r="L204" s="3">
        <v>45616</v>
      </c>
      <c r="M204" s="3">
        <v>45621</v>
      </c>
      <c r="N204" s="3" t="str">
        <f t="shared" si="41"/>
        <v>high profit</v>
      </c>
      <c r="O204" s="2" t="s">
        <v>21</v>
      </c>
      <c r="P204" s="2" t="s">
        <v>27</v>
      </c>
      <c r="Q204" s="2">
        <v>1028.18</v>
      </c>
      <c r="R204" s="2" t="s">
        <v>39</v>
      </c>
    </row>
    <row r="205" spans="1:18" ht="14.25" hidden="1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39"/>
        <v>discount given</v>
      </c>
      <c r="F205" s="2">
        <v>0.09</v>
      </c>
      <c r="G205" s="2">
        <f t="shared" si="40"/>
        <v>396.4239</v>
      </c>
      <c r="H205" s="2">
        <f>D205-G205</f>
        <v>4008.2861000000003</v>
      </c>
      <c r="I205" s="2"/>
      <c r="J205" s="2"/>
      <c r="K205" s="2">
        <v>9</v>
      </c>
      <c r="L205" s="3">
        <v>45016</v>
      </c>
      <c r="M205" s="3">
        <v>45017</v>
      </c>
      <c r="N205" s="3" t="str">
        <f t="shared" si="41"/>
        <v>high profit</v>
      </c>
      <c r="O205" s="2" t="s">
        <v>21</v>
      </c>
      <c r="P205" s="2" t="s">
        <v>27</v>
      </c>
      <c r="Q205" s="2">
        <v>721</v>
      </c>
      <c r="R205" s="2" t="s">
        <v>39</v>
      </c>
    </row>
    <row r="206" spans="1:18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39"/>
        <v>discount given</v>
      </c>
      <c r="F206" s="2">
        <v>0.47</v>
      </c>
      <c r="G206" s="2">
        <f t="shared" si="40"/>
        <v>1484.1189999999999</v>
      </c>
      <c r="H206" s="2">
        <f>D206-G206</f>
        <v>1673.5809999999999</v>
      </c>
      <c r="I206" s="2">
        <f>Q206/H206*100</f>
        <v>47.096017461957331</v>
      </c>
      <c r="J206" s="18">
        <f>Q206/H206</f>
        <v>0.47096017461957329</v>
      </c>
      <c r="K206" s="2">
        <v>4</v>
      </c>
      <c r="L206" s="3">
        <v>45196</v>
      </c>
      <c r="M206" s="3">
        <v>45203</v>
      </c>
      <c r="N206" s="3" t="str">
        <f t="shared" si="41"/>
        <v>high profit</v>
      </c>
      <c r="O206" s="2" t="s">
        <v>31</v>
      </c>
      <c r="P206" s="2" t="s">
        <v>16</v>
      </c>
      <c r="Q206" s="2">
        <v>788.19</v>
      </c>
      <c r="R206" s="2" t="s">
        <v>34</v>
      </c>
    </row>
    <row r="207" spans="1:18" ht="14.25" hidden="1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39"/>
        <v>discount given</v>
      </c>
      <c r="F207" s="2">
        <v>0.44</v>
      </c>
      <c r="G207" s="2">
        <f t="shared" si="40"/>
        <v>2043.4831999999999</v>
      </c>
      <c r="H207" s="2">
        <f>D207-G207</f>
        <v>2600.7968000000001</v>
      </c>
      <c r="I207" s="2"/>
      <c r="J207" s="2"/>
      <c r="K207" s="2">
        <v>5</v>
      </c>
      <c r="L207" s="3">
        <v>45477</v>
      </c>
      <c r="M207" s="3">
        <v>45481</v>
      </c>
      <c r="N207" s="3" t="str">
        <f t="shared" si="41"/>
        <v>high profit</v>
      </c>
      <c r="O207" s="2" t="s">
        <v>31</v>
      </c>
      <c r="P207" s="2" t="s">
        <v>27</v>
      </c>
      <c r="Q207" s="2">
        <v>1095.22</v>
      </c>
      <c r="R207" s="2" t="s">
        <v>34</v>
      </c>
    </row>
    <row r="208" spans="1:18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39"/>
        <v>discount given</v>
      </c>
      <c r="F208" s="2">
        <v>0.31</v>
      </c>
      <c r="G208" s="2">
        <f t="shared" si="40"/>
        <v>612.84210000000007</v>
      </c>
      <c r="H208" s="2">
        <f>D208-G208</f>
        <v>1364.0679</v>
      </c>
      <c r="I208" s="2">
        <f>Q208/H208*100</f>
        <v>8.8763909773113205</v>
      </c>
      <c r="J208" s="18">
        <f>Q208/H208</f>
        <v>8.87639097731132E-2</v>
      </c>
      <c r="K208" s="2">
        <v>5</v>
      </c>
      <c r="L208" s="3">
        <v>45046</v>
      </c>
      <c r="M208" s="3">
        <v>45051</v>
      </c>
      <c r="N208" s="3" t="str">
        <f t="shared" si="41"/>
        <v>low profit</v>
      </c>
      <c r="O208" s="2" t="s">
        <v>21</v>
      </c>
      <c r="P208" s="2" t="s">
        <v>27</v>
      </c>
      <c r="Q208" s="2">
        <v>121.08</v>
      </c>
      <c r="R208" s="2" t="s">
        <v>34</v>
      </c>
    </row>
    <row r="209" spans="1:18" ht="14.25" hidden="1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39"/>
        <v>zero discount</v>
      </c>
      <c r="F209" s="2">
        <v>0</v>
      </c>
      <c r="G209" s="2">
        <f t="shared" si="40"/>
        <v>0</v>
      </c>
      <c r="H209" s="2">
        <f>D209-G209</f>
        <v>844.24</v>
      </c>
      <c r="I209" s="2"/>
      <c r="J209" s="2"/>
      <c r="K209" s="2">
        <v>2</v>
      </c>
      <c r="L209" s="3">
        <v>45493</v>
      </c>
      <c r="M209" s="3">
        <v>45498</v>
      </c>
      <c r="N209" s="3" t="str">
        <f t="shared" si="41"/>
        <v>low profit</v>
      </c>
      <c r="O209" s="2" t="s">
        <v>21</v>
      </c>
      <c r="P209" s="2" t="s">
        <v>22</v>
      </c>
      <c r="Q209" s="2">
        <v>47.74</v>
      </c>
      <c r="R209" s="2" t="s">
        <v>28</v>
      </c>
    </row>
    <row r="210" spans="1:18" ht="14.25" hidden="1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39"/>
        <v>discount given</v>
      </c>
      <c r="F210" s="2">
        <v>0.22</v>
      </c>
      <c r="G210" s="2">
        <f t="shared" si="40"/>
        <v>215.655</v>
      </c>
      <c r="H210" s="2">
        <f>D210-G210</f>
        <v>764.59500000000003</v>
      </c>
      <c r="I210" s="2"/>
      <c r="J210" s="2"/>
      <c r="K210" s="2">
        <v>2</v>
      </c>
      <c r="L210" s="3">
        <v>45166</v>
      </c>
      <c r="M210" s="3">
        <v>45169</v>
      </c>
      <c r="N210" s="3" t="str">
        <f t="shared" si="41"/>
        <v>low profit</v>
      </c>
      <c r="O210" s="2" t="s">
        <v>31</v>
      </c>
      <c r="P210" s="2" t="s">
        <v>22</v>
      </c>
      <c r="Q210" s="2">
        <v>70.55</v>
      </c>
      <c r="R210" s="2" t="s">
        <v>23</v>
      </c>
    </row>
    <row r="211" spans="1:18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39"/>
        <v>discount given</v>
      </c>
      <c r="F211" s="2">
        <v>0.27</v>
      </c>
      <c r="G211" s="2">
        <f t="shared" si="40"/>
        <v>913.18860000000006</v>
      </c>
      <c r="H211" s="2">
        <f>D211-G211</f>
        <v>2468.9913999999999</v>
      </c>
      <c r="I211" s="2">
        <f>Q211/H211*100</f>
        <v>39.324154794544853</v>
      </c>
      <c r="J211" s="18">
        <f>Q211/H211</f>
        <v>0.39324154794544852</v>
      </c>
      <c r="K211" s="2">
        <v>9</v>
      </c>
      <c r="L211" s="3">
        <v>45191</v>
      </c>
      <c r="M211" s="3">
        <v>45196</v>
      </c>
      <c r="N211" s="3" t="str">
        <f t="shared" si="41"/>
        <v>high profit</v>
      </c>
      <c r="O211" s="2" t="s">
        <v>21</v>
      </c>
      <c r="P211" s="2" t="s">
        <v>22</v>
      </c>
      <c r="Q211" s="2">
        <v>970.91</v>
      </c>
      <c r="R211" s="2" t="s">
        <v>23</v>
      </c>
    </row>
    <row r="212" spans="1:18" ht="14.25" hidden="1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39"/>
        <v>discount given</v>
      </c>
      <c r="F212" s="2">
        <v>0.22</v>
      </c>
      <c r="G212" s="2">
        <f t="shared" si="40"/>
        <v>461.31360000000001</v>
      </c>
      <c r="H212" s="2">
        <f>D212-G212</f>
        <v>1635.5664000000002</v>
      </c>
      <c r="I212" s="2"/>
      <c r="J212" s="2"/>
      <c r="K212" s="2">
        <v>3</v>
      </c>
      <c r="L212" s="3">
        <v>45117</v>
      </c>
      <c r="M212" s="3">
        <v>45120</v>
      </c>
      <c r="N212" s="3" t="str">
        <f t="shared" si="41"/>
        <v>high profit</v>
      </c>
      <c r="O212" s="2" t="s">
        <v>21</v>
      </c>
      <c r="P212" s="2" t="s">
        <v>22</v>
      </c>
      <c r="Q212" s="2">
        <v>478.55</v>
      </c>
      <c r="R212" s="2" t="s">
        <v>23</v>
      </c>
    </row>
    <row r="213" spans="1:18" ht="14.25" hidden="1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39"/>
        <v>discount given</v>
      </c>
      <c r="F213" s="2">
        <v>0.46</v>
      </c>
      <c r="G213" s="2">
        <f t="shared" si="40"/>
        <v>398.33240000000006</v>
      </c>
      <c r="H213" s="2">
        <f>D213-G213</f>
        <v>467.60759999999999</v>
      </c>
      <c r="I213" s="2"/>
      <c r="J213" s="2"/>
      <c r="K213" s="2">
        <v>6</v>
      </c>
      <c r="L213" s="3">
        <v>45209</v>
      </c>
      <c r="M213" s="3">
        <v>45214</v>
      </c>
      <c r="N213" s="3" t="str">
        <f t="shared" si="41"/>
        <v>low profit</v>
      </c>
      <c r="O213" s="2" t="s">
        <v>31</v>
      </c>
      <c r="P213" s="2" t="s">
        <v>16</v>
      </c>
      <c r="Q213" s="2">
        <v>133.02000000000001</v>
      </c>
      <c r="R213" s="2" t="s">
        <v>17</v>
      </c>
    </row>
    <row r="214" spans="1:18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39"/>
        <v>discount given</v>
      </c>
      <c r="F214" s="2">
        <v>0.02</v>
      </c>
      <c r="G214" s="2">
        <f t="shared" si="40"/>
        <v>30.638200000000001</v>
      </c>
      <c r="H214" s="2">
        <f>D214-G214</f>
        <v>1501.2718</v>
      </c>
      <c r="I214" s="2">
        <f t="shared" ref="I214:I215" si="42">Q214/H214*100</f>
        <v>10.734898237614269</v>
      </c>
      <c r="J214" s="18">
        <f t="shared" ref="J214:J215" si="43">Q214/H214</f>
        <v>0.10734898237614268</v>
      </c>
      <c r="K214" s="2">
        <v>4</v>
      </c>
      <c r="L214" s="3">
        <v>45601</v>
      </c>
      <c r="M214" s="3">
        <v>45603</v>
      </c>
      <c r="N214" s="3" t="str">
        <f t="shared" si="41"/>
        <v>low profit</v>
      </c>
      <c r="O214" s="2" t="s">
        <v>31</v>
      </c>
      <c r="P214" s="2" t="s">
        <v>22</v>
      </c>
      <c r="Q214" s="2">
        <v>161.16</v>
      </c>
      <c r="R214" s="2" t="s">
        <v>39</v>
      </c>
    </row>
    <row r="215" spans="1:18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39"/>
        <v>discount given</v>
      </c>
      <c r="F215" s="2">
        <v>0.33</v>
      </c>
      <c r="G215" s="2">
        <f t="shared" si="40"/>
        <v>890.98680000000002</v>
      </c>
      <c r="H215" s="2">
        <f>D215-G215</f>
        <v>1808.9731999999999</v>
      </c>
      <c r="I215" s="2">
        <f t="shared" si="42"/>
        <v>42.828163512870177</v>
      </c>
      <c r="J215" s="18">
        <f t="shared" si="43"/>
        <v>0.42828163512870177</v>
      </c>
      <c r="K215" s="2">
        <v>4</v>
      </c>
      <c r="L215" s="3">
        <v>45390</v>
      </c>
      <c r="M215" s="3">
        <v>45392</v>
      </c>
      <c r="N215" s="3" t="str">
        <f t="shared" si="41"/>
        <v>high profit</v>
      </c>
      <c r="O215" s="2" t="s">
        <v>31</v>
      </c>
      <c r="P215" s="2" t="s">
        <v>16</v>
      </c>
      <c r="Q215" s="2">
        <v>774.75</v>
      </c>
      <c r="R215" s="2" t="s">
        <v>17</v>
      </c>
    </row>
    <row r="216" spans="1:18" ht="14.25" hidden="1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39"/>
        <v>discount given</v>
      </c>
      <c r="F216" s="2">
        <v>0.16</v>
      </c>
      <c r="G216" s="2">
        <f t="shared" si="40"/>
        <v>111.21280000000002</v>
      </c>
      <c r="H216" s="2">
        <f>D216-G216</f>
        <v>583.86720000000003</v>
      </c>
      <c r="I216" s="2"/>
      <c r="J216" s="2"/>
      <c r="K216" s="2">
        <v>5</v>
      </c>
      <c r="L216" s="3">
        <v>45652</v>
      </c>
      <c r="M216" s="3">
        <v>45654</v>
      </c>
      <c r="N216" s="3" t="str">
        <f t="shared" si="41"/>
        <v>low profit</v>
      </c>
      <c r="O216" s="2" t="s">
        <v>15</v>
      </c>
      <c r="P216" s="2" t="s">
        <v>16</v>
      </c>
      <c r="Q216" s="2">
        <v>77.209999999999994</v>
      </c>
      <c r="R216" s="2" t="s">
        <v>39</v>
      </c>
    </row>
    <row r="217" spans="1:18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39"/>
        <v>discount given</v>
      </c>
      <c r="F217" s="2">
        <v>0.28000000000000003</v>
      </c>
      <c r="G217" s="2">
        <f t="shared" si="40"/>
        <v>32.723600000000005</v>
      </c>
      <c r="H217" s="2">
        <f>D217-G217</f>
        <v>84.1464</v>
      </c>
      <c r="I217" s="2">
        <f>Q217/H217*100</f>
        <v>25.824040006464919</v>
      </c>
      <c r="J217" s="18">
        <f>Q217/H217</f>
        <v>0.25824040006464921</v>
      </c>
      <c r="K217" s="2">
        <v>5</v>
      </c>
      <c r="L217" s="3">
        <v>45016</v>
      </c>
      <c r="M217" s="3">
        <v>45018</v>
      </c>
      <c r="N217" s="3" t="str">
        <f t="shared" si="41"/>
        <v>low profit</v>
      </c>
      <c r="O217" s="2" t="s">
        <v>21</v>
      </c>
      <c r="P217" s="2" t="s">
        <v>22</v>
      </c>
      <c r="Q217" s="2">
        <v>21.73</v>
      </c>
      <c r="R217" s="2" t="s">
        <v>17</v>
      </c>
    </row>
    <row r="218" spans="1:18" ht="14.25" hidden="1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39"/>
        <v>discount given</v>
      </c>
      <c r="F218" s="2">
        <v>0.33</v>
      </c>
      <c r="G218" s="2">
        <f t="shared" si="40"/>
        <v>1516.2708000000002</v>
      </c>
      <c r="H218" s="2">
        <f>D218-G218</f>
        <v>3078.4892</v>
      </c>
      <c r="I218" s="2"/>
      <c r="J218" s="2"/>
      <c r="K218" s="2">
        <v>7</v>
      </c>
      <c r="L218" s="3">
        <v>45285</v>
      </c>
      <c r="M218" s="3">
        <v>45291</v>
      </c>
      <c r="N218" s="3" t="str">
        <f t="shared" si="41"/>
        <v>high profit</v>
      </c>
      <c r="O218" s="2" t="s">
        <v>31</v>
      </c>
      <c r="P218" s="2" t="s">
        <v>22</v>
      </c>
      <c r="Q218" s="2">
        <v>509.07</v>
      </c>
      <c r="R218" s="2" t="s">
        <v>48</v>
      </c>
    </row>
    <row r="219" spans="1:18" ht="14.25" hidden="1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39"/>
        <v>discount given</v>
      </c>
      <c r="F219" s="2">
        <v>0.22</v>
      </c>
      <c r="G219" s="2">
        <f t="shared" si="40"/>
        <v>350.6404</v>
      </c>
      <c r="H219" s="2">
        <f>D219-G219</f>
        <v>1243.1795999999999</v>
      </c>
      <c r="I219" s="2"/>
      <c r="J219" s="2"/>
      <c r="K219" s="2">
        <v>7</v>
      </c>
      <c r="L219" s="3">
        <v>45306</v>
      </c>
      <c r="M219" s="3">
        <v>45308</v>
      </c>
      <c r="N219" s="3" t="str">
        <f t="shared" si="41"/>
        <v>high profit</v>
      </c>
      <c r="O219" s="2" t="s">
        <v>21</v>
      </c>
      <c r="P219" s="2" t="s">
        <v>22</v>
      </c>
      <c r="Q219" s="2">
        <v>369.28</v>
      </c>
      <c r="R219" s="2" t="s">
        <v>34</v>
      </c>
    </row>
    <row r="220" spans="1:18" ht="14.25" hidden="1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39"/>
        <v>discount given</v>
      </c>
      <c r="F220" s="2">
        <v>7.0000000000000007E-2</v>
      </c>
      <c r="G220" s="2">
        <f t="shared" si="40"/>
        <v>82.973799999999997</v>
      </c>
      <c r="H220" s="2">
        <f>D220-G220</f>
        <v>1102.3661999999999</v>
      </c>
      <c r="I220" s="2"/>
      <c r="J220" s="2"/>
      <c r="K220" s="2">
        <v>1</v>
      </c>
      <c r="L220" s="3">
        <v>45093</v>
      </c>
      <c r="M220" s="3">
        <v>45100</v>
      </c>
      <c r="N220" s="3" t="str">
        <f t="shared" si="41"/>
        <v>low profit</v>
      </c>
      <c r="O220" s="2" t="s">
        <v>15</v>
      </c>
      <c r="P220" s="2" t="s">
        <v>27</v>
      </c>
      <c r="Q220" s="2">
        <v>110.39</v>
      </c>
      <c r="R220" s="2" t="s">
        <v>23</v>
      </c>
    </row>
    <row r="221" spans="1:18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39"/>
        <v>discount given</v>
      </c>
      <c r="F221" s="2">
        <v>0.26</v>
      </c>
      <c r="G221" s="2">
        <f t="shared" si="40"/>
        <v>915.86559999999997</v>
      </c>
      <c r="H221" s="2">
        <f>D221-G221</f>
        <v>2606.6943999999999</v>
      </c>
      <c r="I221" s="2">
        <f>Q221/H221*100</f>
        <v>26.872731993439665</v>
      </c>
      <c r="J221" s="18">
        <f>Q221/H221</f>
        <v>0.26872731993439664</v>
      </c>
      <c r="K221" s="2">
        <v>6</v>
      </c>
      <c r="L221" s="3">
        <v>45618</v>
      </c>
      <c r="M221" s="3">
        <v>45625</v>
      </c>
      <c r="N221" s="3" t="str">
        <f t="shared" si="41"/>
        <v>high profit</v>
      </c>
      <c r="O221" s="2" t="s">
        <v>31</v>
      </c>
      <c r="P221" s="2" t="s">
        <v>22</v>
      </c>
      <c r="Q221" s="2">
        <v>700.49</v>
      </c>
      <c r="R221" s="2" t="s">
        <v>48</v>
      </c>
    </row>
    <row r="222" spans="1:18" ht="14.25" hidden="1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39"/>
        <v>discount given</v>
      </c>
      <c r="F222" s="2">
        <v>0.47</v>
      </c>
      <c r="G222" s="2">
        <f t="shared" si="40"/>
        <v>2012.3849</v>
      </c>
      <c r="H222" s="2">
        <f>D222-G222</f>
        <v>2269.2851000000001</v>
      </c>
      <c r="I222" s="2"/>
      <c r="J222" s="2"/>
      <c r="K222" s="2">
        <v>4</v>
      </c>
      <c r="L222" s="3">
        <v>45542</v>
      </c>
      <c r="M222" s="3">
        <v>45547</v>
      </c>
      <c r="N222" s="3" t="str">
        <f t="shared" si="41"/>
        <v>high profit</v>
      </c>
      <c r="O222" s="2" t="s">
        <v>31</v>
      </c>
      <c r="P222" s="2" t="s">
        <v>22</v>
      </c>
      <c r="Q222" s="2">
        <v>909.46</v>
      </c>
      <c r="R222" s="2" t="s">
        <v>48</v>
      </c>
    </row>
    <row r="223" spans="1:18" ht="14.25" hidden="1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39"/>
        <v>discount given</v>
      </c>
      <c r="F223" s="2">
        <v>0.27</v>
      </c>
      <c r="G223" s="2">
        <f t="shared" si="40"/>
        <v>863.50590000000011</v>
      </c>
      <c r="H223" s="2">
        <f>D223-G223</f>
        <v>2334.6641</v>
      </c>
      <c r="I223" s="2"/>
      <c r="J223" s="2"/>
      <c r="K223" s="2">
        <v>2</v>
      </c>
      <c r="L223" s="3">
        <v>45496</v>
      </c>
      <c r="M223" s="3">
        <v>45500</v>
      </c>
      <c r="N223" s="3" t="str">
        <f t="shared" si="41"/>
        <v>high profit</v>
      </c>
      <c r="O223" s="2" t="s">
        <v>21</v>
      </c>
      <c r="P223" s="2" t="s">
        <v>16</v>
      </c>
      <c r="Q223" s="2">
        <v>930.63</v>
      </c>
      <c r="R223" s="2" t="s">
        <v>17</v>
      </c>
    </row>
    <row r="224" spans="1:18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39"/>
        <v>discount given</v>
      </c>
      <c r="F224" s="2">
        <v>0.06</v>
      </c>
      <c r="G224" s="2">
        <f t="shared" si="40"/>
        <v>80.818200000000004</v>
      </c>
      <c r="H224" s="2">
        <f>D224-G224</f>
        <v>1266.1518000000001</v>
      </c>
      <c r="I224" s="2">
        <f>Q224/H224*100</f>
        <v>21.35367970886271</v>
      </c>
      <c r="J224" s="18">
        <f>Q224/H224</f>
        <v>0.21353679708862711</v>
      </c>
      <c r="K224" s="2">
        <v>6</v>
      </c>
      <c r="L224" s="3">
        <v>45130</v>
      </c>
      <c r="M224" s="3">
        <v>45134</v>
      </c>
      <c r="N224" s="3" t="str">
        <f t="shared" si="41"/>
        <v>high profit</v>
      </c>
      <c r="O224" s="2" t="s">
        <v>21</v>
      </c>
      <c r="P224" s="2" t="s">
        <v>22</v>
      </c>
      <c r="Q224" s="2">
        <v>270.37</v>
      </c>
      <c r="R224" s="2" t="s">
        <v>48</v>
      </c>
    </row>
    <row r="225" spans="1:18" ht="14.25" hidden="1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39"/>
        <v>discount given</v>
      </c>
      <c r="F225" s="2">
        <v>0.41</v>
      </c>
      <c r="G225" s="2">
        <f t="shared" si="40"/>
        <v>1772.0282</v>
      </c>
      <c r="H225" s="2">
        <f>D225-G225</f>
        <v>2549.9918000000007</v>
      </c>
      <c r="I225" s="2"/>
      <c r="J225" s="2"/>
      <c r="K225" s="2">
        <v>7</v>
      </c>
      <c r="L225" s="3">
        <v>45052</v>
      </c>
      <c r="M225" s="3">
        <v>45056</v>
      </c>
      <c r="N225" s="3" t="str">
        <f t="shared" si="41"/>
        <v>high profit</v>
      </c>
      <c r="O225" s="2" t="s">
        <v>31</v>
      </c>
      <c r="P225" s="2" t="s">
        <v>27</v>
      </c>
      <c r="Q225" s="2">
        <v>740.19</v>
      </c>
      <c r="R225" s="2" t="s">
        <v>17</v>
      </c>
    </row>
    <row r="226" spans="1:18" ht="14.25" hidden="1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39"/>
        <v>discount given</v>
      </c>
      <c r="F226" s="2">
        <v>0.11</v>
      </c>
      <c r="G226" s="2">
        <f t="shared" si="40"/>
        <v>286.11990000000003</v>
      </c>
      <c r="H226" s="2">
        <f>D226-G226</f>
        <v>2314.9701</v>
      </c>
      <c r="I226" s="2"/>
      <c r="J226" s="2"/>
      <c r="K226" s="2">
        <v>2</v>
      </c>
      <c r="L226" s="3">
        <v>45391</v>
      </c>
      <c r="M226" s="3">
        <v>45393</v>
      </c>
      <c r="N226" s="3" t="str">
        <f t="shared" si="41"/>
        <v>high profit</v>
      </c>
      <c r="O226" s="2" t="s">
        <v>31</v>
      </c>
      <c r="P226" s="2" t="s">
        <v>22</v>
      </c>
      <c r="Q226" s="2">
        <v>385.44</v>
      </c>
      <c r="R226" s="2" t="s">
        <v>39</v>
      </c>
    </row>
    <row r="227" spans="1:18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39"/>
        <v>discount given</v>
      </c>
      <c r="F227" s="2">
        <v>0.19</v>
      </c>
      <c r="G227" s="2">
        <f t="shared" si="40"/>
        <v>373.8877</v>
      </c>
      <c r="H227" s="2">
        <f>D227-G227</f>
        <v>1593.9422999999999</v>
      </c>
      <c r="I227" s="2">
        <f t="shared" ref="I227:I229" si="44">Q227/H227*100</f>
        <v>9.4388611181220305</v>
      </c>
      <c r="J227" s="18">
        <f t="shared" ref="J227:J229" si="45">Q227/H227</f>
        <v>9.43886111812203E-2</v>
      </c>
      <c r="K227" s="2">
        <v>2</v>
      </c>
      <c r="L227" s="3">
        <v>45271</v>
      </c>
      <c r="M227" s="3">
        <v>45273</v>
      </c>
      <c r="N227" s="3" t="str">
        <f t="shared" si="41"/>
        <v>low profit</v>
      </c>
      <c r="O227" s="2" t="s">
        <v>21</v>
      </c>
      <c r="P227" s="2" t="s">
        <v>22</v>
      </c>
      <c r="Q227" s="2">
        <v>150.44999999999999</v>
      </c>
      <c r="R227" s="2" t="s">
        <v>48</v>
      </c>
    </row>
    <row r="228" spans="1:18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39"/>
        <v>discount given</v>
      </c>
      <c r="F228" s="2">
        <v>0.21</v>
      </c>
      <c r="G228" s="2">
        <f t="shared" si="40"/>
        <v>643.2636</v>
      </c>
      <c r="H228" s="2">
        <f>D228-G228</f>
        <v>2419.8963999999996</v>
      </c>
      <c r="I228" s="2">
        <f t="shared" si="44"/>
        <v>29.176455653225485</v>
      </c>
      <c r="J228" s="18">
        <f t="shared" si="45"/>
        <v>0.29176455653225486</v>
      </c>
      <c r="K228" s="2">
        <v>7</v>
      </c>
      <c r="L228" s="3">
        <v>45595</v>
      </c>
      <c r="M228" s="3">
        <v>45600</v>
      </c>
      <c r="N228" s="3" t="str">
        <f t="shared" si="41"/>
        <v>high profit</v>
      </c>
      <c r="O228" s="2" t="s">
        <v>21</v>
      </c>
      <c r="P228" s="2" t="s">
        <v>16</v>
      </c>
      <c r="Q228" s="2">
        <v>706.04</v>
      </c>
      <c r="R228" s="2" t="s">
        <v>28</v>
      </c>
    </row>
    <row r="229" spans="1:18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39"/>
        <v>discount given</v>
      </c>
      <c r="F229" s="2">
        <v>0.17</v>
      </c>
      <c r="G229" s="2">
        <f t="shared" si="40"/>
        <v>600.61</v>
      </c>
      <c r="H229" s="2">
        <f>D229-G229</f>
        <v>2932.39</v>
      </c>
      <c r="I229" s="2">
        <f t="shared" si="44"/>
        <v>13.469558960438416</v>
      </c>
      <c r="J229" s="18">
        <f t="shared" si="45"/>
        <v>0.13469558960438416</v>
      </c>
      <c r="K229" s="2">
        <v>9</v>
      </c>
      <c r="L229" s="3">
        <v>45352</v>
      </c>
      <c r="M229" s="3">
        <v>45359</v>
      </c>
      <c r="N229" s="3" t="str">
        <f t="shared" si="41"/>
        <v>high profit</v>
      </c>
      <c r="O229" s="2" t="s">
        <v>31</v>
      </c>
      <c r="P229" s="2" t="s">
        <v>27</v>
      </c>
      <c r="Q229" s="2">
        <v>394.98</v>
      </c>
      <c r="R229" s="2" t="s">
        <v>34</v>
      </c>
    </row>
    <row r="230" spans="1:18" ht="14.25" hidden="1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39"/>
        <v>discount given</v>
      </c>
      <c r="F230" s="2">
        <v>0.2</v>
      </c>
      <c r="G230" s="2">
        <f t="shared" si="40"/>
        <v>601.95400000000006</v>
      </c>
      <c r="H230" s="2">
        <f>D230-G230</f>
        <v>2407.8159999999998</v>
      </c>
      <c r="I230" s="2"/>
      <c r="J230" s="2"/>
      <c r="K230" s="2">
        <v>3</v>
      </c>
      <c r="L230" s="3">
        <v>45466</v>
      </c>
      <c r="M230" s="3">
        <v>45472</v>
      </c>
      <c r="N230" s="3" t="str">
        <f t="shared" si="41"/>
        <v>high profit</v>
      </c>
      <c r="O230" s="2" t="s">
        <v>15</v>
      </c>
      <c r="P230" s="2" t="s">
        <v>27</v>
      </c>
      <c r="Q230" s="2">
        <v>385.71</v>
      </c>
      <c r="R230" s="2" t="s">
        <v>48</v>
      </c>
    </row>
    <row r="231" spans="1:18" ht="14.25" hidden="1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39"/>
        <v>discount given</v>
      </c>
      <c r="F231" s="2">
        <v>0.4</v>
      </c>
      <c r="G231" s="2">
        <f t="shared" si="40"/>
        <v>1843.68</v>
      </c>
      <c r="H231" s="2">
        <f>D231-G231</f>
        <v>2765.5199999999995</v>
      </c>
      <c r="I231" s="2"/>
      <c r="J231" s="2"/>
      <c r="K231" s="2">
        <v>3</v>
      </c>
      <c r="L231" s="3">
        <v>45137</v>
      </c>
      <c r="M231" s="3">
        <v>45144</v>
      </c>
      <c r="N231" s="3" t="str">
        <f t="shared" si="41"/>
        <v>high profit</v>
      </c>
      <c r="O231" s="2" t="s">
        <v>21</v>
      </c>
      <c r="P231" s="2" t="s">
        <v>22</v>
      </c>
      <c r="Q231" s="2">
        <v>244.12</v>
      </c>
      <c r="R231" s="2" t="s">
        <v>48</v>
      </c>
    </row>
    <row r="232" spans="1:18" ht="14.25" hidden="1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39"/>
        <v>discount given</v>
      </c>
      <c r="F232" s="2">
        <v>0.11</v>
      </c>
      <c r="G232" s="2">
        <f t="shared" si="40"/>
        <v>349.50189999999998</v>
      </c>
      <c r="H232" s="2">
        <f>D232-G232</f>
        <v>2827.7880999999998</v>
      </c>
      <c r="I232" s="2"/>
      <c r="J232" s="2"/>
      <c r="K232" s="2">
        <v>8</v>
      </c>
      <c r="L232" s="3">
        <v>45192</v>
      </c>
      <c r="M232" s="3">
        <v>45196</v>
      </c>
      <c r="N232" s="3" t="str">
        <f t="shared" si="41"/>
        <v>high profit</v>
      </c>
      <c r="O232" s="2" t="s">
        <v>21</v>
      </c>
      <c r="P232" s="2" t="s">
        <v>27</v>
      </c>
      <c r="Q232" s="2">
        <v>682.33</v>
      </c>
      <c r="R232" s="2" t="s">
        <v>39</v>
      </c>
    </row>
    <row r="233" spans="1:18" ht="14.25" hidden="1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39"/>
        <v>discount given</v>
      </c>
      <c r="F233" s="2">
        <v>0.24</v>
      </c>
      <c r="G233" s="2">
        <f t="shared" si="40"/>
        <v>1057.212</v>
      </c>
      <c r="H233" s="2">
        <f>D233-G233</f>
        <v>3347.8380000000002</v>
      </c>
      <c r="I233" s="2"/>
      <c r="J233" s="2"/>
      <c r="K233" s="2">
        <v>2</v>
      </c>
      <c r="L233" s="3">
        <v>45193</v>
      </c>
      <c r="M233" s="3">
        <v>45200</v>
      </c>
      <c r="N233" s="3" t="str">
        <f t="shared" si="41"/>
        <v>high profit</v>
      </c>
      <c r="O233" s="2" t="s">
        <v>21</v>
      </c>
      <c r="P233" s="2" t="s">
        <v>22</v>
      </c>
      <c r="Q233" s="2">
        <v>1055.96</v>
      </c>
      <c r="R233" s="2" t="s">
        <v>17</v>
      </c>
    </row>
    <row r="234" spans="1:18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39"/>
        <v>discount given</v>
      </c>
      <c r="F234" s="2">
        <v>0.01</v>
      </c>
      <c r="G234" s="2">
        <f t="shared" si="40"/>
        <v>29.760999999999999</v>
      </c>
      <c r="H234" s="2">
        <f>D234-G234</f>
        <v>2946.3389999999999</v>
      </c>
      <c r="I234" s="2">
        <f t="shared" ref="I234:I235" si="46">Q234/H234*100</f>
        <v>7.433292638762885</v>
      </c>
      <c r="J234" s="18">
        <f t="shared" ref="J234:J235" si="47">Q234/H234</f>
        <v>7.4332926387628853E-2</v>
      </c>
      <c r="K234" s="2">
        <v>9</v>
      </c>
      <c r="L234" s="3">
        <v>45180</v>
      </c>
      <c r="M234" s="3">
        <v>45187</v>
      </c>
      <c r="N234" s="3" t="str">
        <f t="shared" si="41"/>
        <v>high profit</v>
      </c>
      <c r="O234" s="2" t="s">
        <v>31</v>
      </c>
      <c r="P234" s="2" t="s">
        <v>16</v>
      </c>
      <c r="Q234" s="2">
        <v>219.01</v>
      </c>
      <c r="R234" s="2" t="s">
        <v>17</v>
      </c>
    </row>
    <row r="235" spans="1:18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39"/>
        <v>discount given</v>
      </c>
      <c r="F235" s="2">
        <v>0.25</v>
      </c>
      <c r="G235" s="2">
        <f t="shared" si="40"/>
        <v>428.85750000000002</v>
      </c>
      <c r="H235" s="2">
        <f>D235-G235</f>
        <v>1286.5725</v>
      </c>
      <c r="I235" s="2">
        <f t="shared" si="46"/>
        <v>11.234500970602122</v>
      </c>
      <c r="J235" s="18">
        <f t="shared" si="47"/>
        <v>0.11234500970602122</v>
      </c>
      <c r="K235" s="2">
        <v>7</v>
      </c>
      <c r="L235" s="3">
        <v>45114</v>
      </c>
      <c r="M235" s="3">
        <v>45121</v>
      </c>
      <c r="N235" s="3" t="str">
        <f t="shared" si="41"/>
        <v>low profit</v>
      </c>
      <c r="O235" s="2" t="s">
        <v>31</v>
      </c>
      <c r="P235" s="2" t="s">
        <v>27</v>
      </c>
      <c r="Q235" s="2">
        <v>144.54</v>
      </c>
      <c r="R235" s="2" t="s">
        <v>17</v>
      </c>
    </row>
    <row r="236" spans="1:18" ht="14.25" hidden="1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39"/>
        <v>discount given</v>
      </c>
      <c r="F236" s="2">
        <v>0.06</v>
      </c>
      <c r="G236" s="2">
        <f t="shared" si="40"/>
        <v>162.495</v>
      </c>
      <c r="H236" s="2">
        <f>D236-G236</f>
        <v>2545.7550000000001</v>
      </c>
      <c r="I236" s="2"/>
      <c r="J236" s="2"/>
      <c r="K236" s="2">
        <v>8</v>
      </c>
      <c r="L236" s="3">
        <v>44956</v>
      </c>
      <c r="M236" s="3">
        <v>44962</v>
      </c>
      <c r="N236" s="3" t="str">
        <f t="shared" si="41"/>
        <v>high profit</v>
      </c>
      <c r="O236" s="2" t="s">
        <v>31</v>
      </c>
      <c r="P236" s="2" t="s">
        <v>22</v>
      </c>
      <c r="Q236" s="2">
        <v>692.61</v>
      </c>
      <c r="R236" s="2" t="s">
        <v>17</v>
      </c>
    </row>
    <row r="237" spans="1:18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39"/>
        <v>discount given</v>
      </c>
      <c r="F237" s="2">
        <v>0.14000000000000001</v>
      </c>
      <c r="G237" s="2">
        <f t="shared" si="40"/>
        <v>73.227000000000004</v>
      </c>
      <c r="H237" s="2">
        <f>D237-G237</f>
        <v>449.82299999999998</v>
      </c>
      <c r="I237" s="2">
        <f>Q237/H237*100</f>
        <v>27.172910233580765</v>
      </c>
      <c r="J237" s="18">
        <f>Q237/H237</f>
        <v>0.27172910233580766</v>
      </c>
      <c r="K237" s="2">
        <v>9</v>
      </c>
      <c r="L237" s="3">
        <v>45231</v>
      </c>
      <c r="M237" s="3">
        <v>45234</v>
      </c>
      <c r="N237" s="3" t="str">
        <f t="shared" si="41"/>
        <v>low profit</v>
      </c>
      <c r="O237" s="2" t="s">
        <v>21</v>
      </c>
      <c r="P237" s="2" t="s">
        <v>16</v>
      </c>
      <c r="Q237" s="2">
        <v>122.23</v>
      </c>
      <c r="R237" s="2" t="s">
        <v>34</v>
      </c>
    </row>
    <row r="238" spans="1:18" ht="14.25" hidden="1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39"/>
        <v>discount given</v>
      </c>
      <c r="F238" s="2">
        <v>0.16</v>
      </c>
      <c r="G238" s="2">
        <f t="shared" si="40"/>
        <v>196.45759999999999</v>
      </c>
      <c r="H238" s="2">
        <f>D238-G238</f>
        <v>1031.4023999999999</v>
      </c>
      <c r="I238" s="2"/>
      <c r="J238" s="2"/>
      <c r="K238" s="2">
        <v>3</v>
      </c>
      <c r="L238" s="3">
        <v>45379</v>
      </c>
      <c r="M238" s="3">
        <v>45381</v>
      </c>
      <c r="N238" s="3" t="str">
        <f t="shared" si="41"/>
        <v>low profit</v>
      </c>
      <c r="O238" s="2" t="s">
        <v>21</v>
      </c>
      <c r="P238" s="2" t="s">
        <v>16</v>
      </c>
      <c r="Q238" s="2">
        <v>99.39</v>
      </c>
      <c r="R238" s="2" t="s">
        <v>39</v>
      </c>
    </row>
    <row r="239" spans="1:18" ht="14.25" hidden="1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39"/>
        <v>discount given</v>
      </c>
      <c r="F239" s="2">
        <v>0.04</v>
      </c>
      <c r="G239" s="2">
        <f t="shared" si="40"/>
        <v>154.1816</v>
      </c>
      <c r="H239" s="2">
        <f>D239-G239</f>
        <v>3700.3584000000001</v>
      </c>
      <c r="I239" s="2"/>
      <c r="J239" s="2"/>
      <c r="K239" s="2">
        <v>6</v>
      </c>
      <c r="L239" s="3">
        <v>45626</v>
      </c>
      <c r="M239" s="3">
        <v>45627</v>
      </c>
      <c r="N239" s="3" t="str">
        <f t="shared" si="41"/>
        <v>high profit</v>
      </c>
      <c r="O239" s="2" t="s">
        <v>15</v>
      </c>
      <c r="P239" s="2" t="s">
        <v>22</v>
      </c>
      <c r="Q239" s="2">
        <v>600.08000000000004</v>
      </c>
      <c r="R239" s="2" t="s">
        <v>34</v>
      </c>
    </row>
    <row r="240" spans="1:18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39"/>
        <v>discount given</v>
      </c>
      <c r="F240" s="2">
        <v>0.18</v>
      </c>
      <c r="G240" s="2">
        <f t="shared" si="40"/>
        <v>601.42139999999995</v>
      </c>
      <c r="H240" s="2">
        <f>D240-G240</f>
        <v>2739.8086000000003</v>
      </c>
      <c r="I240" s="2">
        <f t="shared" ref="I240:I241" si="48">Q240/H240*100</f>
        <v>15.602184765753343</v>
      </c>
      <c r="J240" s="18">
        <f t="shared" ref="J240:J241" si="49">Q240/H240</f>
        <v>0.15602184765753344</v>
      </c>
      <c r="K240" s="2">
        <v>8</v>
      </c>
      <c r="L240" s="3">
        <v>45625</v>
      </c>
      <c r="M240" s="3">
        <v>45626</v>
      </c>
      <c r="N240" s="3" t="str">
        <f t="shared" si="41"/>
        <v>high profit</v>
      </c>
      <c r="O240" s="2" t="s">
        <v>31</v>
      </c>
      <c r="P240" s="2" t="s">
        <v>16</v>
      </c>
      <c r="Q240" s="2">
        <v>427.47</v>
      </c>
      <c r="R240" s="2" t="s">
        <v>23</v>
      </c>
    </row>
    <row r="241" spans="1:18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39"/>
        <v>discount given</v>
      </c>
      <c r="F241" s="2">
        <v>0.25</v>
      </c>
      <c r="G241" s="2">
        <f t="shared" si="40"/>
        <v>228.98500000000001</v>
      </c>
      <c r="H241" s="2">
        <f>D241-G241</f>
        <v>686.95500000000004</v>
      </c>
      <c r="I241" s="2">
        <f t="shared" si="48"/>
        <v>12.128887627282717</v>
      </c>
      <c r="J241" s="18">
        <f t="shared" si="49"/>
        <v>0.12128887627282717</v>
      </c>
      <c r="K241" s="2">
        <v>1</v>
      </c>
      <c r="L241" s="3">
        <v>45571</v>
      </c>
      <c r="M241" s="3">
        <v>45572</v>
      </c>
      <c r="N241" s="3" t="str">
        <f t="shared" si="41"/>
        <v>low profit</v>
      </c>
      <c r="O241" s="2" t="s">
        <v>31</v>
      </c>
      <c r="P241" s="2" t="s">
        <v>16</v>
      </c>
      <c r="Q241" s="2">
        <v>83.32</v>
      </c>
      <c r="R241" s="2" t="s">
        <v>17</v>
      </c>
    </row>
    <row r="242" spans="1:18" ht="14.25" hidden="1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39"/>
        <v>discount given</v>
      </c>
      <c r="F242" s="2">
        <v>0.22</v>
      </c>
      <c r="G242" s="2">
        <f t="shared" si="40"/>
        <v>494.17939999999999</v>
      </c>
      <c r="H242" s="2">
        <f>D242-G242</f>
        <v>1752.0906</v>
      </c>
      <c r="I242" s="2"/>
      <c r="J242" s="2"/>
      <c r="K242" s="2">
        <v>6</v>
      </c>
      <c r="L242" s="3">
        <v>44956</v>
      </c>
      <c r="M242" s="3">
        <v>44963</v>
      </c>
      <c r="N242" s="3" t="str">
        <f t="shared" si="41"/>
        <v>high profit</v>
      </c>
      <c r="O242" s="2" t="s">
        <v>21</v>
      </c>
      <c r="P242" s="2" t="s">
        <v>22</v>
      </c>
      <c r="Q242" s="2">
        <v>358.48</v>
      </c>
      <c r="R242" s="2" t="s">
        <v>17</v>
      </c>
    </row>
    <row r="243" spans="1:18" ht="14.25" hidden="1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39"/>
        <v>discount given</v>
      </c>
      <c r="F243" s="2">
        <v>0.14000000000000001</v>
      </c>
      <c r="G243" s="2">
        <f t="shared" si="40"/>
        <v>111.4064</v>
      </c>
      <c r="H243" s="2">
        <f>D243-G243</f>
        <v>684.35360000000003</v>
      </c>
      <c r="I243" s="2"/>
      <c r="J243" s="2"/>
      <c r="K243" s="2">
        <v>3</v>
      </c>
      <c r="L243" s="3">
        <v>45087</v>
      </c>
      <c r="M243" s="3">
        <v>45092</v>
      </c>
      <c r="N243" s="3" t="str">
        <f t="shared" si="41"/>
        <v>high profit</v>
      </c>
      <c r="O243" s="2" t="s">
        <v>21</v>
      </c>
      <c r="P243" s="2" t="s">
        <v>27</v>
      </c>
      <c r="Q243" s="2">
        <v>209.28</v>
      </c>
      <c r="R243" s="2" t="s">
        <v>17</v>
      </c>
    </row>
    <row r="244" spans="1:18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39"/>
        <v>discount given</v>
      </c>
      <c r="F244" s="2">
        <v>0.15</v>
      </c>
      <c r="G244" s="2">
        <f t="shared" si="40"/>
        <v>644.02650000000006</v>
      </c>
      <c r="H244" s="2">
        <f>D244-G244</f>
        <v>3649.4835000000003</v>
      </c>
      <c r="I244" s="2">
        <f>Q244/H244*100</f>
        <v>29.890257073363941</v>
      </c>
      <c r="J244" s="18">
        <f>Q244/H244</f>
        <v>0.29890257073363941</v>
      </c>
      <c r="K244" s="2">
        <v>8</v>
      </c>
      <c r="L244" s="3">
        <v>45576</v>
      </c>
      <c r="M244" s="3">
        <v>45579</v>
      </c>
      <c r="N244" s="3" t="str">
        <f t="shared" si="41"/>
        <v>high profit</v>
      </c>
      <c r="O244" s="2" t="s">
        <v>15</v>
      </c>
      <c r="P244" s="2" t="s">
        <v>27</v>
      </c>
      <c r="Q244" s="2">
        <v>1090.8399999999999</v>
      </c>
      <c r="R244" s="2" t="s">
        <v>39</v>
      </c>
    </row>
    <row r="245" spans="1:18" ht="14.25" hidden="1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39"/>
        <v>discount given</v>
      </c>
      <c r="F245" s="2">
        <v>0.32</v>
      </c>
      <c r="G245" s="2">
        <f t="shared" si="40"/>
        <v>203.17759999999998</v>
      </c>
      <c r="H245" s="2">
        <f>D245-G245</f>
        <v>431.75239999999997</v>
      </c>
      <c r="I245" s="2"/>
      <c r="J245" s="2"/>
      <c r="K245" s="2">
        <v>9</v>
      </c>
      <c r="L245" s="3">
        <v>45349</v>
      </c>
      <c r="M245" s="3">
        <v>45351</v>
      </c>
      <c r="N245" s="3" t="str">
        <f t="shared" si="41"/>
        <v>low profit</v>
      </c>
      <c r="O245" s="2" t="s">
        <v>21</v>
      </c>
      <c r="P245" s="2" t="s">
        <v>16</v>
      </c>
      <c r="Q245" s="2">
        <v>124.78</v>
      </c>
      <c r="R245" s="2" t="s">
        <v>34</v>
      </c>
    </row>
    <row r="246" spans="1:18" ht="14.25" hidden="1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39"/>
        <v>discount given</v>
      </c>
      <c r="F246" s="2">
        <v>0.36</v>
      </c>
      <c r="G246" s="2">
        <f t="shared" si="40"/>
        <v>1190.07</v>
      </c>
      <c r="H246" s="2">
        <f>D246-G246</f>
        <v>2115.6800000000003</v>
      </c>
      <c r="I246" s="2"/>
      <c r="J246" s="2"/>
      <c r="K246" s="2">
        <v>5</v>
      </c>
      <c r="L246" s="3">
        <v>45273</v>
      </c>
      <c r="M246" s="3">
        <v>45278</v>
      </c>
      <c r="N246" s="3" t="str">
        <f t="shared" si="41"/>
        <v>high profit</v>
      </c>
      <c r="O246" s="2" t="s">
        <v>21</v>
      </c>
      <c r="P246" s="2" t="s">
        <v>22</v>
      </c>
      <c r="Q246" s="2">
        <v>627.83000000000004</v>
      </c>
      <c r="R246" s="2" t="s">
        <v>39</v>
      </c>
    </row>
    <row r="247" spans="1:18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39"/>
        <v>discount given</v>
      </c>
      <c r="F247" s="2">
        <v>0.28999999999999998</v>
      </c>
      <c r="G247" s="2">
        <f t="shared" si="40"/>
        <v>891.54700000000003</v>
      </c>
      <c r="H247" s="2">
        <f>D247-G247</f>
        <v>2182.7530000000002</v>
      </c>
      <c r="I247" s="2">
        <f t="shared" ref="I247:I249" si="50">Q247/H247*100</f>
        <v>30.093189655448878</v>
      </c>
      <c r="J247" s="18">
        <f t="shared" ref="J247:J249" si="51">Q247/H247</f>
        <v>0.30093189655448876</v>
      </c>
      <c r="K247" s="2">
        <v>2</v>
      </c>
      <c r="L247" s="3">
        <v>45504</v>
      </c>
      <c r="M247" s="3">
        <v>45508</v>
      </c>
      <c r="N247" s="3" t="str">
        <f t="shared" si="41"/>
        <v>high profit</v>
      </c>
      <c r="O247" s="2" t="s">
        <v>21</v>
      </c>
      <c r="P247" s="2" t="s">
        <v>27</v>
      </c>
      <c r="Q247" s="2">
        <v>656.86</v>
      </c>
      <c r="R247" s="2" t="s">
        <v>17</v>
      </c>
    </row>
    <row r="248" spans="1:18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39"/>
        <v>discount given</v>
      </c>
      <c r="F248" s="2">
        <v>0.49</v>
      </c>
      <c r="G248" s="2">
        <f t="shared" si="40"/>
        <v>1184.1389000000001</v>
      </c>
      <c r="H248" s="2">
        <f>D248-G248</f>
        <v>1232.4711</v>
      </c>
      <c r="I248" s="2">
        <f t="shared" si="50"/>
        <v>57.613521323136915</v>
      </c>
      <c r="J248" s="18">
        <f t="shared" si="51"/>
        <v>0.57613521323136918</v>
      </c>
      <c r="K248" s="2">
        <v>7</v>
      </c>
      <c r="L248" s="3">
        <v>45148</v>
      </c>
      <c r="M248" s="3">
        <v>45152</v>
      </c>
      <c r="N248" s="3" t="str">
        <f t="shared" si="41"/>
        <v>high profit</v>
      </c>
      <c r="O248" s="2" t="s">
        <v>15</v>
      </c>
      <c r="P248" s="2" t="s">
        <v>27</v>
      </c>
      <c r="Q248" s="2">
        <v>710.07</v>
      </c>
      <c r="R248" s="2" t="s">
        <v>34</v>
      </c>
    </row>
    <row r="249" spans="1:18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39"/>
        <v>discount given</v>
      </c>
      <c r="F249" s="2">
        <v>0.47</v>
      </c>
      <c r="G249" s="2">
        <f t="shared" si="40"/>
        <v>687.77449999999988</v>
      </c>
      <c r="H249" s="2">
        <f>D249-G249</f>
        <v>775.57550000000003</v>
      </c>
      <c r="I249" s="2">
        <f t="shared" si="50"/>
        <v>48.268672746882793</v>
      </c>
      <c r="J249" s="18">
        <f t="shared" si="51"/>
        <v>0.48268672746882796</v>
      </c>
      <c r="K249" s="2">
        <v>6</v>
      </c>
      <c r="L249" s="3">
        <v>45114</v>
      </c>
      <c r="M249" s="3">
        <v>45121</v>
      </c>
      <c r="N249" s="3" t="str">
        <f t="shared" si="41"/>
        <v>high profit</v>
      </c>
      <c r="O249" s="2" t="s">
        <v>15</v>
      </c>
      <c r="P249" s="2" t="s">
        <v>16</v>
      </c>
      <c r="Q249" s="2">
        <v>374.36</v>
      </c>
      <c r="R249" s="2" t="s">
        <v>34</v>
      </c>
    </row>
    <row r="250" spans="1:18" ht="14.25" hidden="1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39"/>
        <v>discount given</v>
      </c>
      <c r="F250" s="2">
        <v>0.05</v>
      </c>
      <c r="G250" s="2">
        <f t="shared" si="40"/>
        <v>103.9695</v>
      </c>
      <c r="H250" s="2">
        <f>D250-G250</f>
        <v>1975.4204999999999</v>
      </c>
      <c r="I250" s="2"/>
      <c r="J250" s="2"/>
      <c r="K250" s="2">
        <v>6</v>
      </c>
      <c r="L250" s="3">
        <v>45351</v>
      </c>
      <c r="M250" s="3">
        <v>45353</v>
      </c>
      <c r="N250" s="3" t="str">
        <f t="shared" si="41"/>
        <v>high profit</v>
      </c>
      <c r="O250" s="2" t="s">
        <v>15</v>
      </c>
      <c r="P250" s="2" t="s">
        <v>16</v>
      </c>
      <c r="Q250" s="2">
        <v>214.85</v>
      </c>
      <c r="R250" s="2" t="s">
        <v>17</v>
      </c>
    </row>
    <row r="251" spans="1:18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39"/>
        <v>discount given</v>
      </c>
      <c r="F251" s="2">
        <v>0.13</v>
      </c>
      <c r="G251" s="2">
        <f t="shared" si="40"/>
        <v>526.67160000000001</v>
      </c>
      <c r="H251" s="2">
        <f>D251-G251</f>
        <v>3524.6484</v>
      </c>
      <c r="I251" s="2">
        <f t="shared" ref="I251:I252" si="52">Q251/H251*100</f>
        <v>19.161627582484538</v>
      </c>
      <c r="J251" s="18">
        <f t="shared" ref="J251:J252" si="53">Q251/H251</f>
        <v>0.19161627582484539</v>
      </c>
      <c r="K251" s="2">
        <v>1</v>
      </c>
      <c r="L251" s="3">
        <v>45475</v>
      </c>
      <c r="M251" s="3">
        <v>45482</v>
      </c>
      <c r="N251" s="3" t="str">
        <f t="shared" si="41"/>
        <v>high profit</v>
      </c>
      <c r="O251" s="2" t="s">
        <v>15</v>
      </c>
      <c r="P251" s="2" t="s">
        <v>27</v>
      </c>
      <c r="Q251" s="2">
        <v>675.38</v>
      </c>
      <c r="R251" s="2" t="s">
        <v>39</v>
      </c>
    </row>
    <row r="252" spans="1:18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39"/>
        <v>discount given</v>
      </c>
      <c r="F252" s="2">
        <v>0.43</v>
      </c>
      <c r="G252" s="2">
        <f t="shared" si="40"/>
        <v>1647.588</v>
      </c>
      <c r="H252" s="2">
        <f>D252-G252</f>
        <v>2184.0119999999997</v>
      </c>
      <c r="I252" s="2">
        <f t="shared" si="52"/>
        <v>41.512134548711273</v>
      </c>
      <c r="J252" s="18">
        <f t="shared" si="53"/>
        <v>0.41512134548711277</v>
      </c>
      <c r="K252" s="2">
        <v>1</v>
      </c>
      <c r="L252" s="3">
        <v>45437</v>
      </c>
      <c r="M252" s="3">
        <v>45444</v>
      </c>
      <c r="N252" s="3" t="str">
        <f t="shared" si="41"/>
        <v>high profit</v>
      </c>
      <c r="O252" s="2" t="s">
        <v>15</v>
      </c>
      <c r="P252" s="2" t="s">
        <v>22</v>
      </c>
      <c r="Q252" s="2">
        <v>906.63</v>
      </c>
      <c r="R252" s="2" t="s">
        <v>34</v>
      </c>
    </row>
    <row r="253" spans="1:18" ht="14.25" hidden="1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39"/>
        <v>discount given</v>
      </c>
      <c r="F253" s="2">
        <v>0.01</v>
      </c>
      <c r="G253" s="2">
        <f t="shared" si="40"/>
        <v>37.201599999999999</v>
      </c>
      <c r="H253" s="2">
        <f>D253-G253</f>
        <v>3682.9584</v>
      </c>
      <c r="I253" s="2"/>
      <c r="J253" s="2"/>
      <c r="K253" s="2">
        <v>6</v>
      </c>
      <c r="L253" s="3">
        <v>45132</v>
      </c>
      <c r="M253" s="3">
        <v>45138</v>
      </c>
      <c r="N253" s="3" t="str">
        <f t="shared" si="41"/>
        <v>high profit</v>
      </c>
      <c r="O253" s="2" t="s">
        <v>31</v>
      </c>
      <c r="P253" s="2" t="s">
        <v>22</v>
      </c>
      <c r="Q253" s="2">
        <v>974.82</v>
      </c>
      <c r="R253" s="2" t="s">
        <v>17</v>
      </c>
    </row>
    <row r="254" spans="1:18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39"/>
        <v>discount given</v>
      </c>
      <c r="F254" s="2">
        <v>0.3</v>
      </c>
      <c r="G254" s="2">
        <f t="shared" si="40"/>
        <v>1132.242</v>
      </c>
      <c r="H254" s="2">
        <f>D254-G254</f>
        <v>2641.8980000000001</v>
      </c>
      <c r="I254" s="2">
        <f>Q254/H254*100</f>
        <v>10.162012310846217</v>
      </c>
      <c r="J254" s="18">
        <f>Q254/H254</f>
        <v>0.10162012310846218</v>
      </c>
      <c r="K254" s="2">
        <v>6</v>
      </c>
      <c r="L254" s="3">
        <v>45297</v>
      </c>
      <c r="M254" s="3">
        <v>45299</v>
      </c>
      <c r="N254" s="3" t="str">
        <f t="shared" si="41"/>
        <v>high profit</v>
      </c>
      <c r="O254" s="2" t="s">
        <v>21</v>
      </c>
      <c r="P254" s="2" t="s">
        <v>16</v>
      </c>
      <c r="Q254" s="2">
        <v>268.47000000000003</v>
      </c>
      <c r="R254" s="2" t="s">
        <v>34</v>
      </c>
    </row>
    <row r="255" spans="1:18" ht="14.25" hidden="1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39"/>
        <v>discount given</v>
      </c>
      <c r="F255" s="2">
        <v>0.48</v>
      </c>
      <c r="G255" s="2">
        <f t="shared" si="40"/>
        <v>386.41919999999999</v>
      </c>
      <c r="H255" s="2">
        <f>D255-G255</f>
        <v>418.62079999999997</v>
      </c>
      <c r="I255" s="2"/>
      <c r="J255" s="2"/>
      <c r="K255" s="2">
        <v>4</v>
      </c>
      <c r="L255" s="3">
        <v>45400</v>
      </c>
      <c r="M255" s="3">
        <v>45401</v>
      </c>
      <c r="N255" s="3" t="str">
        <f t="shared" si="41"/>
        <v>low profit</v>
      </c>
      <c r="O255" s="2" t="s">
        <v>15</v>
      </c>
      <c r="P255" s="2" t="s">
        <v>27</v>
      </c>
      <c r="Q255" s="2">
        <v>179.9</v>
      </c>
      <c r="R255" s="2" t="s">
        <v>23</v>
      </c>
    </row>
    <row r="256" spans="1:18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39"/>
        <v>discount given</v>
      </c>
      <c r="F256" s="2">
        <v>0.34</v>
      </c>
      <c r="G256" s="2">
        <f t="shared" si="40"/>
        <v>199.09380000000004</v>
      </c>
      <c r="H256" s="2">
        <f>D256-G256</f>
        <v>386.47620000000001</v>
      </c>
      <c r="I256" s="2">
        <f t="shared" ref="I256:I257" si="54">Q256/H256*100</f>
        <v>13.366929192535013</v>
      </c>
      <c r="J256" s="18">
        <f t="shared" ref="J256:J257" si="55">Q256/H256</f>
        <v>0.13366929192535013</v>
      </c>
      <c r="K256" s="2">
        <v>8</v>
      </c>
      <c r="L256" s="3">
        <v>45318</v>
      </c>
      <c r="M256" s="3">
        <v>45321</v>
      </c>
      <c r="N256" s="3" t="str">
        <f t="shared" si="41"/>
        <v>low profit</v>
      </c>
      <c r="O256" s="2" t="s">
        <v>15</v>
      </c>
      <c r="P256" s="2" t="s">
        <v>27</v>
      </c>
      <c r="Q256" s="2">
        <v>51.66</v>
      </c>
      <c r="R256" s="2" t="s">
        <v>23</v>
      </c>
    </row>
    <row r="257" spans="1:18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39"/>
        <v>discount given</v>
      </c>
      <c r="F257" s="2">
        <v>0.05</v>
      </c>
      <c r="G257" s="2">
        <f t="shared" si="40"/>
        <v>216.06700000000001</v>
      </c>
      <c r="H257" s="2">
        <f>D257-G257</f>
        <v>4105.2730000000001</v>
      </c>
      <c r="I257" s="2">
        <f t="shared" si="54"/>
        <v>8.052083259749109</v>
      </c>
      <c r="J257" s="18">
        <f t="shared" si="55"/>
        <v>8.0520832597491085E-2</v>
      </c>
      <c r="K257" s="2">
        <v>9</v>
      </c>
      <c r="L257" s="3">
        <v>45405</v>
      </c>
      <c r="M257" s="3">
        <v>45406</v>
      </c>
      <c r="N257" s="3" t="str">
        <f t="shared" si="41"/>
        <v>high profit</v>
      </c>
      <c r="O257" s="2" t="s">
        <v>15</v>
      </c>
      <c r="P257" s="2" t="s">
        <v>16</v>
      </c>
      <c r="Q257" s="2">
        <v>330.56</v>
      </c>
      <c r="R257" s="2" t="s">
        <v>17</v>
      </c>
    </row>
    <row r="258" spans="1:18" ht="14.25" hidden="1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39"/>
        <v>discount given</v>
      </c>
      <c r="F258" s="2">
        <v>0.37</v>
      </c>
      <c r="G258" s="2">
        <f t="shared" si="40"/>
        <v>1554.7991999999999</v>
      </c>
      <c r="H258" s="2">
        <f>D258-G258</f>
        <v>2647.3607999999999</v>
      </c>
      <c r="I258" s="2"/>
      <c r="J258" s="2"/>
      <c r="K258" s="2">
        <v>6</v>
      </c>
      <c r="L258" s="3">
        <v>45435</v>
      </c>
      <c r="M258" s="3">
        <v>45442</v>
      </c>
      <c r="N258" s="3" t="str">
        <f t="shared" si="41"/>
        <v>high profit</v>
      </c>
      <c r="O258" s="2" t="s">
        <v>15</v>
      </c>
      <c r="P258" s="2" t="s">
        <v>16</v>
      </c>
      <c r="Q258" s="2">
        <v>1096.27</v>
      </c>
      <c r="R258" s="2" t="s">
        <v>39</v>
      </c>
    </row>
    <row r="259" spans="1:18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56">IF(F259=0,"zero discount","discount given")</f>
        <v>discount given</v>
      </c>
      <c r="F259" s="2">
        <v>0.19</v>
      </c>
      <c r="G259" s="2">
        <f t="shared" ref="G259:G322" si="57">D259*F259</f>
        <v>653.30740000000003</v>
      </c>
      <c r="H259" s="2">
        <f>D259-G259</f>
        <v>2785.1525999999999</v>
      </c>
      <c r="I259" s="2">
        <f>Q259/H259*100</f>
        <v>30.451114240562621</v>
      </c>
      <c r="J259" s="18">
        <f>Q259/H259</f>
        <v>0.30451114240562621</v>
      </c>
      <c r="K259" s="2">
        <v>8</v>
      </c>
      <c r="L259" s="3">
        <v>44983</v>
      </c>
      <c r="M259" s="3">
        <v>44986</v>
      </c>
      <c r="N259" s="3" t="str">
        <f t="shared" ref="N259:N322" si="58">IF(Q259&gt;=200,"high profit","low profit")</f>
        <v>high profit</v>
      </c>
      <c r="O259" s="2" t="s">
        <v>21</v>
      </c>
      <c r="P259" s="2" t="s">
        <v>27</v>
      </c>
      <c r="Q259" s="2">
        <v>848.11</v>
      </c>
      <c r="R259" s="2" t="s">
        <v>28</v>
      </c>
    </row>
    <row r="260" spans="1:18" ht="14.25" hidden="1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56"/>
        <v>discount given</v>
      </c>
      <c r="F260" s="2">
        <v>0.46</v>
      </c>
      <c r="G260" s="2">
        <f t="shared" si="57"/>
        <v>1411.7124000000001</v>
      </c>
      <c r="H260" s="2">
        <f>D260-G260</f>
        <v>1657.2275999999999</v>
      </c>
      <c r="I260" s="2"/>
      <c r="J260" s="2"/>
      <c r="K260" s="2">
        <v>8</v>
      </c>
      <c r="L260" s="3">
        <v>44993</v>
      </c>
      <c r="M260" s="3">
        <v>44998</v>
      </c>
      <c r="N260" s="3" t="str">
        <f t="shared" si="58"/>
        <v>high profit</v>
      </c>
      <c r="O260" s="2" t="s">
        <v>21</v>
      </c>
      <c r="P260" s="2" t="s">
        <v>22</v>
      </c>
      <c r="Q260" s="2">
        <v>726.26</v>
      </c>
      <c r="R260" s="2" t="s">
        <v>23</v>
      </c>
    </row>
    <row r="261" spans="1:18" ht="14.25" hidden="1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56"/>
        <v>discount given</v>
      </c>
      <c r="F261" s="2">
        <v>0.14000000000000001</v>
      </c>
      <c r="G261" s="2">
        <f t="shared" si="57"/>
        <v>265.67380000000003</v>
      </c>
      <c r="H261" s="2">
        <f>D261-G261</f>
        <v>1631.9962</v>
      </c>
      <c r="I261" s="2"/>
      <c r="J261" s="2"/>
      <c r="K261" s="2">
        <v>2</v>
      </c>
      <c r="L261" s="3">
        <v>44954</v>
      </c>
      <c r="M261" s="3">
        <v>44959</v>
      </c>
      <c r="N261" s="3" t="str">
        <f t="shared" si="58"/>
        <v>low profit</v>
      </c>
      <c r="O261" s="2" t="s">
        <v>31</v>
      </c>
      <c r="P261" s="2" t="s">
        <v>16</v>
      </c>
      <c r="Q261" s="2">
        <v>106.36</v>
      </c>
      <c r="R261" s="2" t="s">
        <v>28</v>
      </c>
    </row>
    <row r="262" spans="1:18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56"/>
        <v>discount given</v>
      </c>
      <c r="F262" s="2">
        <v>0.24</v>
      </c>
      <c r="G262" s="2">
        <f t="shared" si="57"/>
        <v>287.52</v>
      </c>
      <c r="H262" s="2">
        <f>D262-G262</f>
        <v>910.48</v>
      </c>
      <c r="I262" s="2">
        <f>Q262/H262*100</f>
        <v>15.028336701520079</v>
      </c>
      <c r="J262" s="18">
        <f>Q262/H262</f>
        <v>0.15028336701520079</v>
      </c>
      <c r="K262" s="2">
        <v>4</v>
      </c>
      <c r="L262" s="3">
        <v>45580</v>
      </c>
      <c r="M262" s="3">
        <v>45587</v>
      </c>
      <c r="N262" s="3" t="str">
        <f t="shared" si="58"/>
        <v>low profit</v>
      </c>
      <c r="O262" s="2" t="s">
        <v>21</v>
      </c>
      <c r="P262" s="2" t="s">
        <v>22</v>
      </c>
      <c r="Q262" s="2">
        <v>136.83000000000001</v>
      </c>
      <c r="R262" s="2" t="s">
        <v>17</v>
      </c>
    </row>
    <row r="263" spans="1:18" ht="14.25" hidden="1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56"/>
        <v>discount given</v>
      </c>
      <c r="F263" s="2">
        <v>0.37</v>
      </c>
      <c r="G263" s="2">
        <f t="shared" si="57"/>
        <v>1247.4623999999999</v>
      </c>
      <c r="H263" s="2">
        <f>D263-G263</f>
        <v>2124.0576000000001</v>
      </c>
      <c r="I263" s="2"/>
      <c r="J263" s="2"/>
      <c r="K263" s="2">
        <v>1</v>
      </c>
      <c r="L263" s="3">
        <v>45577</v>
      </c>
      <c r="M263" s="3">
        <v>45583</v>
      </c>
      <c r="N263" s="3" t="str">
        <f t="shared" si="58"/>
        <v>high profit</v>
      </c>
      <c r="O263" s="2" t="s">
        <v>15</v>
      </c>
      <c r="P263" s="2" t="s">
        <v>22</v>
      </c>
      <c r="Q263" s="2">
        <v>531.95000000000005</v>
      </c>
      <c r="R263" s="2" t="s">
        <v>39</v>
      </c>
    </row>
    <row r="264" spans="1:18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56"/>
        <v>discount given</v>
      </c>
      <c r="F264" s="2">
        <v>0.13</v>
      </c>
      <c r="G264" s="2">
        <f t="shared" si="57"/>
        <v>594.60310000000004</v>
      </c>
      <c r="H264" s="2">
        <f>D264-G264</f>
        <v>3979.2668999999996</v>
      </c>
      <c r="I264" s="2">
        <f>Q264/H264*100</f>
        <v>31.03586743578321</v>
      </c>
      <c r="J264" s="18">
        <f>Q264/H264</f>
        <v>0.3103586743578321</v>
      </c>
      <c r="K264" s="2">
        <v>1</v>
      </c>
      <c r="L264" s="3">
        <v>45158</v>
      </c>
      <c r="M264" s="3">
        <v>45161</v>
      </c>
      <c r="N264" s="3" t="str">
        <f t="shared" si="58"/>
        <v>high profit</v>
      </c>
      <c r="O264" s="2" t="s">
        <v>15</v>
      </c>
      <c r="P264" s="2" t="s">
        <v>27</v>
      </c>
      <c r="Q264" s="2">
        <v>1235</v>
      </c>
      <c r="R264" s="2" t="s">
        <v>39</v>
      </c>
    </row>
    <row r="265" spans="1:18" ht="14.25" hidden="1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56"/>
        <v>discount given</v>
      </c>
      <c r="F265" s="2">
        <v>0.09</v>
      </c>
      <c r="G265" s="2">
        <f t="shared" si="57"/>
        <v>201.71520000000001</v>
      </c>
      <c r="H265" s="2">
        <f>D265-G265</f>
        <v>2039.5648000000001</v>
      </c>
      <c r="I265" s="2"/>
      <c r="J265" s="2"/>
      <c r="K265" s="2">
        <v>6</v>
      </c>
      <c r="L265" s="3">
        <v>45033</v>
      </c>
      <c r="M265" s="3">
        <v>45038</v>
      </c>
      <c r="N265" s="3" t="str">
        <f t="shared" si="58"/>
        <v>high profit</v>
      </c>
      <c r="O265" s="2" t="s">
        <v>15</v>
      </c>
      <c r="P265" s="2" t="s">
        <v>22</v>
      </c>
      <c r="Q265" s="2">
        <v>405.21</v>
      </c>
      <c r="R265" s="2" t="s">
        <v>28</v>
      </c>
    </row>
    <row r="266" spans="1:18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56"/>
        <v>zero discount</v>
      </c>
      <c r="F266" s="2">
        <v>0</v>
      </c>
      <c r="G266" s="2">
        <f t="shared" si="57"/>
        <v>0</v>
      </c>
      <c r="H266" s="2">
        <f>D266-G266</f>
        <v>1585.74</v>
      </c>
      <c r="I266" s="2">
        <f t="shared" ref="I266:I267" si="59">Q266/H266*100</f>
        <v>17.465662718982934</v>
      </c>
      <c r="J266" s="18">
        <f t="shared" ref="J266:J267" si="60">Q266/H266</f>
        <v>0.17465662718982933</v>
      </c>
      <c r="K266" s="2">
        <v>7</v>
      </c>
      <c r="L266" s="3">
        <v>45063</v>
      </c>
      <c r="M266" s="3">
        <v>45066</v>
      </c>
      <c r="N266" s="3" t="str">
        <f t="shared" si="58"/>
        <v>high profit</v>
      </c>
      <c r="O266" s="2" t="s">
        <v>15</v>
      </c>
      <c r="P266" s="2" t="s">
        <v>22</v>
      </c>
      <c r="Q266" s="2">
        <v>276.95999999999998</v>
      </c>
      <c r="R266" s="2" t="s">
        <v>34</v>
      </c>
    </row>
    <row r="267" spans="1:18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56"/>
        <v>discount given</v>
      </c>
      <c r="F267" s="2">
        <v>0.24</v>
      </c>
      <c r="G267" s="2">
        <f t="shared" si="57"/>
        <v>342.39120000000003</v>
      </c>
      <c r="H267" s="2">
        <f>D267-G267</f>
        <v>1084.2388000000001</v>
      </c>
      <c r="I267" s="2">
        <f t="shared" si="59"/>
        <v>6.7309895200208665</v>
      </c>
      <c r="J267" s="18">
        <f t="shared" si="60"/>
        <v>6.7309895200208664E-2</v>
      </c>
      <c r="K267" s="2">
        <v>5</v>
      </c>
      <c r="L267" s="3">
        <v>45304</v>
      </c>
      <c r="M267" s="3">
        <v>45311</v>
      </c>
      <c r="N267" s="3" t="str">
        <f t="shared" si="58"/>
        <v>low profit</v>
      </c>
      <c r="O267" s="2" t="s">
        <v>21</v>
      </c>
      <c r="P267" s="2" t="s">
        <v>27</v>
      </c>
      <c r="Q267" s="2">
        <v>72.98</v>
      </c>
      <c r="R267" s="2" t="s">
        <v>39</v>
      </c>
    </row>
    <row r="268" spans="1:18" ht="14.25" hidden="1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56"/>
        <v>discount given</v>
      </c>
      <c r="F268" s="2">
        <v>0.46</v>
      </c>
      <c r="G268" s="2">
        <f t="shared" si="57"/>
        <v>99.433599999999998</v>
      </c>
      <c r="H268" s="2">
        <f>D268-G268</f>
        <v>116.7264</v>
      </c>
      <c r="I268" s="2"/>
      <c r="J268" s="2"/>
      <c r="K268" s="2">
        <v>8</v>
      </c>
      <c r="L268" s="3">
        <v>45602</v>
      </c>
      <c r="M268" s="3">
        <v>45608</v>
      </c>
      <c r="N268" s="3" t="str">
        <f t="shared" si="58"/>
        <v>low profit</v>
      </c>
      <c r="O268" s="2" t="s">
        <v>21</v>
      </c>
      <c r="P268" s="2" t="s">
        <v>16</v>
      </c>
      <c r="Q268" s="2">
        <v>55.65</v>
      </c>
      <c r="R268" s="2" t="s">
        <v>28</v>
      </c>
    </row>
    <row r="269" spans="1:18" ht="14.25" hidden="1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56"/>
        <v>discount given</v>
      </c>
      <c r="F269" s="2">
        <v>0.14000000000000001</v>
      </c>
      <c r="G269" s="2">
        <f t="shared" si="57"/>
        <v>370.93700000000007</v>
      </c>
      <c r="H269" s="2">
        <f>D269-G269</f>
        <v>2278.6130000000003</v>
      </c>
      <c r="I269" s="2"/>
      <c r="J269" s="2"/>
      <c r="K269" s="2">
        <v>9</v>
      </c>
      <c r="L269" s="3">
        <v>45585</v>
      </c>
      <c r="M269" s="3">
        <v>45591</v>
      </c>
      <c r="N269" s="3" t="str">
        <f t="shared" si="58"/>
        <v>high profit</v>
      </c>
      <c r="O269" s="2" t="s">
        <v>31</v>
      </c>
      <c r="P269" s="2" t="s">
        <v>22</v>
      </c>
      <c r="Q269" s="2">
        <v>520.04</v>
      </c>
      <c r="R269" s="2" t="s">
        <v>23</v>
      </c>
    </row>
    <row r="270" spans="1:18" ht="14.25" hidden="1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56"/>
        <v>discount given</v>
      </c>
      <c r="F270" s="2">
        <v>0.02</v>
      </c>
      <c r="G270" s="2">
        <f t="shared" si="57"/>
        <v>98.847200000000001</v>
      </c>
      <c r="H270" s="2">
        <f>D270-G270</f>
        <v>4843.5127999999995</v>
      </c>
      <c r="I270" s="2"/>
      <c r="J270" s="2"/>
      <c r="K270" s="2">
        <v>4</v>
      </c>
      <c r="L270" s="3">
        <v>45317</v>
      </c>
      <c r="M270" s="3">
        <v>45323</v>
      </c>
      <c r="N270" s="3" t="str">
        <f t="shared" si="58"/>
        <v>high profit</v>
      </c>
      <c r="O270" s="2" t="s">
        <v>21</v>
      </c>
      <c r="P270" s="2" t="s">
        <v>16</v>
      </c>
      <c r="Q270" s="2">
        <v>705.97</v>
      </c>
      <c r="R270" s="2" t="s">
        <v>34</v>
      </c>
    </row>
    <row r="271" spans="1:18" ht="14.25" hidden="1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56"/>
        <v>discount given</v>
      </c>
      <c r="F271" s="2">
        <v>0.31</v>
      </c>
      <c r="G271" s="2">
        <f t="shared" si="57"/>
        <v>1269.3445999999999</v>
      </c>
      <c r="H271" s="2">
        <f>D271-G271</f>
        <v>2825.3154</v>
      </c>
      <c r="I271" s="2"/>
      <c r="J271" s="2"/>
      <c r="K271" s="2">
        <v>1</v>
      </c>
      <c r="L271" s="3">
        <v>45617</v>
      </c>
      <c r="M271" s="3">
        <v>45622</v>
      </c>
      <c r="N271" s="3" t="str">
        <f t="shared" si="58"/>
        <v>high profit</v>
      </c>
      <c r="O271" s="2" t="s">
        <v>15</v>
      </c>
      <c r="P271" s="2" t="s">
        <v>27</v>
      </c>
      <c r="Q271" s="2">
        <v>369.04</v>
      </c>
      <c r="R271" s="2" t="s">
        <v>39</v>
      </c>
    </row>
    <row r="272" spans="1:18" ht="14.25" hidden="1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56"/>
        <v>discount given</v>
      </c>
      <c r="F272" s="2">
        <v>0.03</v>
      </c>
      <c r="G272" s="2">
        <f t="shared" si="57"/>
        <v>134.9289</v>
      </c>
      <c r="H272" s="2">
        <f>D272-G272</f>
        <v>4362.7011000000002</v>
      </c>
      <c r="I272" s="2"/>
      <c r="J272" s="2"/>
      <c r="K272" s="2">
        <v>6</v>
      </c>
      <c r="L272" s="3">
        <v>45525</v>
      </c>
      <c r="M272" s="3">
        <v>45531</v>
      </c>
      <c r="N272" s="3" t="str">
        <f t="shared" si="58"/>
        <v>high profit</v>
      </c>
      <c r="O272" s="2" t="s">
        <v>15</v>
      </c>
      <c r="P272" s="2" t="s">
        <v>27</v>
      </c>
      <c r="Q272" s="2">
        <v>696.38</v>
      </c>
      <c r="R272" s="2" t="s">
        <v>48</v>
      </c>
    </row>
    <row r="273" spans="1:18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56"/>
        <v>discount given</v>
      </c>
      <c r="F273" s="2">
        <v>0.25</v>
      </c>
      <c r="G273" s="2">
        <f t="shared" si="57"/>
        <v>785.92499999999995</v>
      </c>
      <c r="H273" s="2">
        <f>D273-G273</f>
        <v>2357.7749999999996</v>
      </c>
      <c r="I273" s="2">
        <f>Q273/H273*100</f>
        <v>14.623956908526051</v>
      </c>
      <c r="J273" s="18">
        <f>Q273/H273</f>
        <v>0.14623956908526051</v>
      </c>
      <c r="K273" s="2">
        <v>1</v>
      </c>
      <c r="L273" s="3">
        <v>45002</v>
      </c>
      <c r="M273" s="3">
        <v>45006</v>
      </c>
      <c r="N273" s="3" t="str">
        <f t="shared" si="58"/>
        <v>high profit</v>
      </c>
      <c r="O273" s="2" t="s">
        <v>21</v>
      </c>
      <c r="P273" s="2" t="s">
        <v>27</v>
      </c>
      <c r="Q273" s="2">
        <v>344.8</v>
      </c>
      <c r="R273" s="2" t="s">
        <v>23</v>
      </c>
    </row>
    <row r="274" spans="1:18" ht="14.25" hidden="1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56"/>
        <v>discount given</v>
      </c>
      <c r="F274" s="2">
        <v>0.19</v>
      </c>
      <c r="G274" s="2">
        <f t="shared" si="57"/>
        <v>467.22710000000001</v>
      </c>
      <c r="H274" s="2">
        <f>D274-G274</f>
        <v>1991.8629000000001</v>
      </c>
      <c r="I274" s="2"/>
      <c r="J274" s="2"/>
      <c r="K274" s="2">
        <v>2</v>
      </c>
      <c r="L274" s="3">
        <v>45381</v>
      </c>
      <c r="M274" s="3">
        <v>45388</v>
      </c>
      <c r="N274" s="3" t="str">
        <f t="shared" si="58"/>
        <v>high profit</v>
      </c>
      <c r="O274" s="2" t="s">
        <v>31</v>
      </c>
      <c r="P274" s="2" t="s">
        <v>27</v>
      </c>
      <c r="Q274" s="2">
        <v>399.72</v>
      </c>
      <c r="R274" s="2" t="s">
        <v>34</v>
      </c>
    </row>
    <row r="275" spans="1:18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56"/>
        <v>discount given</v>
      </c>
      <c r="F275" s="2">
        <v>0.24</v>
      </c>
      <c r="G275" s="2">
        <f t="shared" si="57"/>
        <v>1188.7775999999999</v>
      </c>
      <c r="H275" s="2">
        <f>D275-G275</f>
        <v>3764.4623999999999</v>
      </c>
      <c r="I275" s="2">
        <f t="shared" ref="I275:I276" si="61">Q275/H275*100</f>
        <v>16.661077555190886</v>
      </c>
      <c r="J275" s="18">
        <f t="shared" ref="J275:J276" si="62">Q275/H275</f>
        <v>0.16661077555190884</v>
      </c>
      <c r="K275" s="2">
        <v>4</v>
      </c>
      <c r="L275" s="3">
        <v>45271</v>
      </c>
      <c r="M275" s="3">
        <v>45273</v>
      </c>
      <c r="N275" s="3" t="str">
        <f t="shared" si="58"/>
        <v>high profit</v>
      </c>
      <c r="O275" s="2" t="s">
        <v>31</v>
      </c>
      <c r="P275" s="2" t="s">
        <v>27</v>
      </c>
      <c r="Q275" s="2">
        <v>627.20000000000005</v>
      </c>
      <c r="R275" s="2" t="s">
        <v>28</v>
      </c>
    </row>
    <row r="276" spans="1:18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56"/>
        <v>discount given</v>
      </c>
      <c r="F276" s="2">
        <v>0.08</v>
      </c>
      <c r="G276" s="2">
        <f t="shared" si="57"/>
        <v>183.28720000000001</v>
      </c>
      <c r="H276" s="2">
        <f>D276-G276</f>
        <v>2107.8027999999999</v>
      </c>
      <c r="I276" s="2">
        <f t="shared" si="61"/>
        <v>6.6296524513583535</v>
      </c>
      <c r="J276" s="18">
        <f t="shared" si="62"/>
        <v>6.6296524513583532E-2</v>
      </c>
      <c r="K276" s="2">
        <v>4</v>
      </c>
      <c r="L276" s="3">
        <v>45516</v>
      </c>
      <c r="M276" s="3">
        <v>45521</v>
      </c>
      <c r="N276" s="3" t="str">
        <f t="shared" si="58"/>
        <v>low profit</v>
      </c>
      <c r="O276" s="2" t="s">
        <v>21</v>
      </c>
      <c r="P276" s="2" t="s">
        <v>16</v>
      </c>
      <c r="Q276" s="2">
        <v>139.74</v>
      </c>
      <c r="R276" s="2" t="s">
        <v>39</v>
      </c>
    </row>
    <row r="277" spans="1:18" ht="14.25" hidden="1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56"/>
        <v>discount given</v>
      </c>
      <c r="F277" s="2">
        <v>0.05</v>
      </c>
      <c r="G277" s="2">
        <f t="shared" si="57"/>
        <v>229.62350000000004</v>
      </c>
      <c r="H277" s="2">
        <f>D277-G277</f>
        <v>4362.8465000000006</v>
      </c>
      <c r="I277" s="2"/>
      <c r="J277" s="2"/>
      <c r="K277" s="2">
        <v>6</v>
      </c>
      <c r="L277" s="3">
        <v>45496</v>
      </c>
      <c r="M277" s="3">
        <v>45501</v>
      </c>
      <c r="N277" s="3" t="str">
        <f t="shared" si="58"/>
        <v>high profit</v>
      </c>
      <c r="O277" s="2" t="s">
        <v>21</v>
      </c>
      <c r="P277" s="2" t="s">
        <v>16</v>
      </c>
      <c r="Q277" s="2">
        <v>1369.07</v>
      </c>
      <c r="R277" s="2" t="s">
        <v>23</v>
      </c>
    </row>
    <row r="278" spans="1:18" ht="14.25" hidden="1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56"/>
        <v>discount given</v>
      </c>
      <c r="F278" s="2">
        <v>0.37</v>
      </c>
      <c r="G278" s="2">
        <f t="shared" si="57"/>
        <v>1418.2248</v>
      </c>
      <c r="H278" s="2">
        <f>D278-G278</f>
        <v>2414.8152</v>
      </c>
      <c r="I278" s="2"/>
      <c r="J278" s="2"/>
      <c r="K278" s="2">
        <v>8</v>
      </c>
      <c r="L278" s="3">
        <v>45641</v>
      </c>
      <c r="M278" s="3">
        <v>45645</v>
      </c>
      <c r="N278" s="3" t="str">
        <f t="shared" si="58"/>
        <v>high profit</v>
      </c>
      <c r="O278" s="2" t="s">
        <v>21</v>
      </c>
      <c r="P278" s="2" t="s">
        <v>27</v>
      </c>
      <c r="Q278" s="2">
        <v>620.79</v>
      </c>
      <c r="R278" s="2" t="s">
        <v>28</v>
      </c>
    </row>
    <row r="279" spans="1:18" ht="14.25" hidden="1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56"/>
        <v>discount given</v>
      </c>
      <c r="F279" s="2">
        <v>0.12</v>
      </c>
      <c r="G279" s="2">
        <f t="shared" si="57"/>
        <v>206.61479999999997</v>
      </c>
      <c r="H279" s="2">
        <f>D279-G279</f>
        <v>1515.1751999999999</v>
      </c>
      <c r="I279" s="2"/>
      <c r="J279" s="2"/>
      <c r="K279" s="2">
        <v>3</v>
      </c>
      <c r="L279" s="3">
        <v>45385</v>
      </c>
      <c r="M279" s="3">
        <v>45386</v>
      </c>
      <c r="N279" s="3" t="str">
        <f t="shared" si="58"/>
        <v>high profit</v>
      </c>
      <c r="O279" s="2" t="s">
        <v>15</v>
      </c>
      <c r="P279" s="2" t="s">
        <v>22</v>
      </c>
      <c r="Q279" s="2">
        <v>436.28</v>
      </c>
      <c r="R279" s="2" t="s">
        <v>28</v>
      </c>
    </row>
    <row r="280" spans="1:18" ht="14.25" hidden="1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56"/>
        <v>discount given</v>
      </c>
      <c r="F280" s="2">
        <v>0.4</v>
      </c>
      <c r="G280" s="2">
        <f t="shared" si="57"/>
        <v>1026</v>
      </c>
      <c r="H280" s="2">
        <f>D280-G280</f>
        <v>1539</v>
      </c>
      <c r="I280" s="2"/>
      <c r="J280" s="2"/>
      <c r="K280" s="2">
        <v>6</v>
      </c>
      <c r="L280" s="3">
        <v>45289</v>
      </c>
      <c r="M280" s="3">
        <v>45293</v>
      </c>
      <c r="N280" s="3" t="str">
        <f t="shared" si="58"/>
        <v>high profit</v>
      </c>
      <c r="O280" s="2" t="s">
        <v>21</v>
      </c>
      <c r="P280" s="2" t="s">
        <v>27</v>
      </c>
      <c r="Q280" s="2">
        <v>202.72</v>
      </c>
      <c r="R280" s="2" t="s">
        <v>48</v>
      </c>
    </row>
    <row r="281" spans="1:18" ht="14.25" hidden="1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56"/>
        <v>discount given</v>
      </c>
      <c r="F281" s="2">
        <v>0.38</v>
      </c>
      <c r="G281" s="2">
        <f t="shared" si="57"/>
        <v>753.61980000000005</v>
      </c>
      <c r="H281" s="2">
        <f>D281-G281</f>
        <v>1229.5902000000001</v>
      </c>
      <c r="I281" s="2"/>
      <c r="J281" s="2"/>
      <c r="K281" s="2">
        <v>3</v>
      </c>
      <c r="L281" s="3">
        <v>45500</v>
      </c>
      <c r="M281" s="3">
        <v>45505</v>
      </c>
      <c r="N281" s="3" t="str">
        <f t="shared" si="58"/>
        <v>high profit</v>
      </c>
      <c r="O281" s="2" t="s">
        <v>21</v>
      </c>
      <c r="P281" s="2" t="s">
        <v>27</v>
      </c>
      <c r="Q281" s="2">
        <v>400.98</v>
      </c>
      <c r="R281" s="2" t="s">
        <v>23</v>
      </c>
    </row>
    <row r="282" spans="1:18" ht="14.25" hidden="1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56"/>
        <v>discount given</v>
      </c>
      <c r="F282" s="2">
        <v>0.1</v>
      </c>
      <c r="G282" s="2">
        <f t="shared" si="57"/>
        <v>76.749000000000009</v>
      </c>
      <c r="H282" s="2">
        <f>D282-G282</f>
        <v>690.74099999999999</v>
      </c>
      <c r="I282" s="2"/>
      <c r="J282" s="2"/>
      <c r="K282" s="2">
        <v>2</v>
      </c>
      <c r="L282" s="3">
        <v>45069</v>
      </c>
      <c r="M282" s="3">
        <v>45073</v>
      </c>
      <c r="N282" s="3" t="str">
        <f t="shared" si="58"/>
        <v>low profit</v>
      </c>
      <c r="O282" s="2" t="s">
        <v>31</v>
      </c>
      <c r="P282" s="2" t="s">
        <v>22</v>
      </c>
      <c r="Q282" s="2">
        <v>139.09</v>
      </c>
      <c r="R282" s="2" t="s">
        <v>48</v>
      </c>
    </row>
    <row r="283" spans="1:18" ht="14.25" hidden="1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56"/>
        <v>discount given</v>
      </c>
      <c r="F283" s="2">
        <v>0.45</v>
      </c>
      <c r="G283" s="2">
        <f t="shared" si="57"/>
        <v>831.67200000000003</v>
      </c>
      <c r="H283" s="2">
        <f>D283-G283</f>
        <v>1016.4880000000001</v>
      </c>
      <c r="I283" s="2"/>
      <c r="J283" s="2"/>
      <c r="K283" s="2">
        <v>4</v>
      </c>
      <c r="L283" s="3">
        <v>45505</v>
      </c>
      <c r="M283" s="3">
        <v>45509</v>
      </c>
      <c r="N283" s="3" t="str">
        <f t="shared" si="58"/>
        <v>high profit</v>
      </c>
      <c r="O283" s="2" t="s">
        <v>31</v>
      </c>
      <c r="P283" s="2" t="s">
        <v>22</v>
      </c>
      <c r="Q283" s="2">
        <v>533.01</v>
      </c>
      <c r="R283" s="2" t="s">
        <v>39</v>
      </c>
    </row>
    <row r="284" spans="1:18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56"/>
        <v>discount given</v>
      </c>
      <c r="F284" s="2">
        <v>0.08</v>
      </c>
      <c r="G284" s="2">
        <f t="shared" si="57"/>
        <v>356.47760000000005</v>
      </c>
      <c r="H284" s="2">
        <f>D284-G284</f>
        <v>4099.4924000000001</v>
      </c>
      <c r="I284" s="2">
        <f>Q284/H284*100</f>
        <v>27.271912981226649</v>
      </c>
      <c r="J284" s="18">
        <f>Q284/H284</f>
        <v>0.27271912981226648</v>
      </c>
      <c r="K284" s="2">
        <v>4</v>
      </c>
      <c r="L284" s="3">
        <v>45564</v>
      </c>
      <c r="M284" s="3">
        <v>45570</v>
      </c>
      <c r="N284" s="3" t="str">
        <f t="shared" si="58"/>
        <v>high profit</v>
      </c>
      <c r="O284" s="2" t="s">
        <v>15</v>
      </c>
      <c r="P284" s="2" t="s">
        <v>27</v>
      </c>
      <c r="Q284" s="2">
        <v>1118.01</v>
      </c>
      <c r="R284" s="2" t="s">
        <v>34</v>
      </c>
    </row>
    <row r="285" spans="1:18" ht="14.25" hidden="1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56"/>
        <v>discount given</v>
      </c>
      <c r="F285" s="2">
        <v>0.4</v>
      </c>
      <c r="G285" s="2">
        <f t="shared" si="57"/>
        <v>1515.164</v>
      </c>
      <c r="H285" s="2">
        <f>D285-G285</f>
        <v>2272.7460000000001</v>
      </c>
      <c r="I285" s="2"/>
      <c r="J285" s="2"/>
      <c r="K285" s="2">
        <v>2</v>
      </c>
      <c r="L285" s="3">
        <v>45071</v>
      </c>
      <c r="M285" s="3">
        <v>45075</v>
      </c>
      <c r="N285" s="3" t="str">
        <f t="shared" si="58"/>
        <v>high profit</v>
      </c>
      <c r="O285" s="2" t="s">
        <v>31</v>
      </c>
      <c r="P285" s="2" t="s">
        <v>27</v>
      </c>
      <c r="Q285" s="2">
        <v>580.76</v>
      </c>
      <c r="R285" s="2" t="s">
        <v>28</v>
      </c>
    </row>
    <row r="286" spans="1:18" ht="14.25" hidden="1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56"/>
        <v>discount given</v>
      </c>
      <c r="F286" s="2">
        <v>0.21</v>
      </c>
      <c r="G286" s="2">
        <f t="shared" si="57"/>
        <v>306.63150000000002</v>
      </c>
      <c r="H286" s="2">
        <f>D286-G286</f>
        <v>1153.5185000000001</v>
      </c>
      <c r="I286" s="2"/>
      <c r="J286" s="2"/>
      <c r="K286" s="2">
        <v>3</v>
      </c>
      <c r="L286" s="3">
        <v>45295</v>
      </c>
      <c r="M286" s="3">
        <v>45302</v>
      </c>
      <c r="N286" s="3" t="str">
        <f t="shared" si="58"/>
        <v>high profit</v>
      </c>
      <c r="O286" s="2" t="s">
        <v>31</v>
      </c>
      <c r="P286" s="2" t="s">
        <v>22</v>
      </c>
      <c r="Q286" s="2">
        <v>362.96</v>
      </c>
      <c r="R286" s="2" t="s">
        <v>48</v>
      </c>
    </row>
    <row r="287" spans="1:18" ht="14.25" hidden="1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56"/>
        <v>discount given</v>
      </c>
      <c r="F287" s="2">
        <v>0.09</v>
      </c>
      <c r="G287" s="2">
        <f t="shared" si="57"/>
        <v>171.25019999999998</v>
      </c>
      <c r="H287" s="2">
        <f>D287-G287</f>
        <v>1731.5298</v>
      </c>
      <c r="I287" s="2"/>
      <c r="J287" s="2"/>
      <c r="K287" s="2">
        <v>9</v>
      </c>
      <c r="L287" s="3">
        <v>45354</v>
      </c>
      <c r="M287" s="3">
        <v>45357</v>
      </c>
      <c r="N287" s="3" t="str">
        <f t="shared" si="58"/>
        <v>high profit</v>
      </c>
      <c r="O287" s="2" t="s">
        <v>21</v>
      </c>
      <c r="P287" s="2" t="s">
        <v>22</v>
      </c>
      <c r="Q287" s="2">
        <v>289.24</v>
      </c>
      <c r="R287" s="2" t="s">
        <v>28</v>
      </c>
    </row>
    <row r="288" spans="1:18" ht="14.25" hidden="1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56"/>
        <v>discount given</v>
      </c>
      <c r="F288" s="2">
        <v>0.47</v>
      </c>
      <c r="G288" s="2">
        <f t="shared" si="57"/>
        <v>1466.6491000000001</v>
      </c>
      <c r="H288" s="2">
        <f>D288-G288</f>
        <v>1653.8809000000001</v>
      </c>
      <c r="I288" s="2"/>
      <c r="J288" s="2"/>
      <c r="K288" s="2">
        <v>9</v>
      </c>
      <c r="L288" s="3">
        <v>45641</v>
      </c>
      <c r="M288" s="3">
        <v>45645</v>
      </c>
      <c r="N288" s="3" t="str">
        <f t="shared" si="58"/>
        <v>high profit</v>
      </c>
      <c r="O288" s="2" t="s">
        <v>31</v>
      </c>
      <c r="P288" s="2" t="s">
        <v>27</v>
      </c>
      <c r="Q288" s="2">
        <v>749.57</v>
      </c>
      <c r="R288" s="2" t="s">
        <v>23</v>
      </c>
    </row>
    <row r="289" spans="1:18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56"/>
        <v>discount given</v>
      </c>
      <c r="F289" s="2">
        <v>0.48</v>
      </c>
      <c r="G289" s="2">
        <f t="shared" si="57"/>
        <v>1026.7632000000001</v>
      </c>
      <c r="H289" s="2">
        <f>D289-G289</f>
        <v>1112.3268</v>
      </c>
      <c r="I289" s="2">
        <f t="shared" ref="I289:I290" si="63">Q289/H289*100</f>
        <v>23.627948189327093</v>
      </c>
      <c r="J289" s="18">
        <f t="shared" ref="J289:J290" si="64">Q289/H289</f>
        <v>0.23627948189327092</v>
      </c>
      <c r="K289" s="2">
        <v>7</v>
      </c>
      <c r="L289" s="3">
        <v>45179</v>
      </c>
      <c r="M289" s="3">
        <v>45183</v>
      </c>
      <c r="N289" s="3" t="str">
        <f t="shared" si="58"/>
        <v>high profit</v>
      </c>
      <c r="O289" s="2" t="s">
        <v>31</v>
      </c>
      <c r="P289" s="2" t="s">
        <v>27</v>
      </c>
      <c r="Q289" s="2">
        <v>262.82</v>
      </c>
      <c r="R289" s="2" t="s">
        <v>28</v>
      </c>
    </row>
    <row r="290" spans="1:18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56"/>
        <v>discount given</v>
      </c>
      <c r="F290" s="2">
        <v>0.26</v>
      </c>
      <c r="G290" s="2">
        <f t="shared" si="57"/>
        <v>666.87920000000008</v>
      </c>
      <c r="H290" s="2">
        <f>D290-G290</f>
        <v>1898.0408</v>
      </c>
      <c r="I290" s="2">
        <f t="shared" si="63"/>
        <v>19.356275165423209</v>
      </c>
      <c r="J290" s="18">
        <f t="shared" si="64"/>
        <v>0.19356275165423209</v>
      </c>
      <c r="K290" s="2">
        <v>2</v>
      </c>
      <c r="L290" s="3">
        <v>45548</v>
      </c>
      <c r="M290" s="3">
        <v>45555</v>
      </c>
      <c r="N290" s="3" t="str">
        <f t="shared" si="58"/>
        <v>high profit</v>
      </c>
      <c r="O290" s="2" t="s">
        <v>31</v>
      </c>
      <c r="P290" s="2" t="s">
        <v>22</v>
      </c>
      <c r="Q290" s="2">
        <v>367.39</v>
      </c>
      <c r="R290" s="2" t="s">
        <v>48</v>
      </c>
    </row>
    <row r="291" spans="1:18" ht="14.25" hidden="1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56"/>
        <v>discount given</v>
      </c>
      <c r="F291" s="2">
        <v>0.23</v>
      </c>
      <c r="G291" s="2">
        <f t="shared" si="57"/>
        <v>809.83690000000013</v>
      </c>
      <c r="H291" s="2">
        <f>D291-G291</f>
        <v>2711.1931</v>
      </c>
      <c r="I291" s="2"/>
      <c r="J291" s="2"/>
      <c r="K291" s="2">
        <v>5</v>
      </c>
      <c r="L291" s="3">
        <v>45074</v>
      </c>
      <c r="M291" s="3">
        <v>45081</v>
      </c>
      <c r="N291" s="3" t="str">
        <f t="shared" si="58"/>
        <v>high profit</v>
      </c>
      <c r="O291" s="2" t="s">
        <v>31</v>
      </c>
      <c r="P291" s="2" t="s">
        <v>27</v>
      </c>
      <c r="Q291" s="2">
        <v>709.19</v>
      </c>
      <c r="R291" s="2" t="s">
        <v>23</v>
      </c>
    </row>
    <row r="292" spans="1:18" ht="14.25" hidden="1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56"/>
        <v>discount given</v>
      </c>
      <c r="F292" s="2">
        <v>0.45</v>
      </c>
      <c r="G292" s="2">
        <f t="shared" si="57"/>
        <v>1075.2885000000001</v>
      </c>
      <c r="H292" s="2">
        <f>D292-G292</f>
        <v>1314.2415000000001</v>
      </c>
      <c r="I292" s="2"/>
      <c r="J292" s="2"/>
      <c r="K292" s="2">
        <v>8</v>
      </c>
      <c r="L292" s="3">
        <v>45053</v>
      </c>
      <c r="M292" s="3">
        <v>45058</v>
      </c>
      <c r="N292" s="3" t="str">
        <f t="shared" si="58"/>
        <v>high profit</v>
      </c>
      <c r="O292" s="2" t="s">
        <v>31</v>
      </c>
      <c r="P292" s="2" t="s">
        <v>16</v>
      </c>
      <c r="Q292" s="2">
        <v>442.59</v>
      </c>
      <c r="R292" s="2" t="s">
        <v>17</v>
      </c>
    </row>
    <row r="293" spans="1:18" ht="14.25" hidden="1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56"/>
        <v>discount given</v>
      </c>
      <c r="F293" s="2">
        <v>0.3</v>
      </c>
      <c r="G293" s="2">
        <f t="shared" si="57"/>
        <v>310.72499999999997</v>
      </c>
      <c r="H293" s="2">
        <f>D293-G293</f>
        <v>725.02500000000009</v>
      </c>
      <c r="I293" s="2"/>
      <c r="J293" s="2"/>
      <c r="K293" s="2">
        <v>1</v>
      </c>
      <c r="L293" s="3">
        <v>45278</v>
      </c>
      <c r="M293" s="3">
        <v>45281</v>
      </c>
      <c r="N293" s="3" t="str">
        <f t="shared" si="58"/>
        <v>low profit</v>
      </c>
      <c r="O293" s="2" t="s">
        <v>31</v>
      </c>
      <c r="P293" s="2" t="s">
        <v>27</v>
      </c>
      <c r="Q293" s="2">
        <v>154.19</v>
      </c>
      <c r="R293" s="2" t="s">
        <v>48</v>
      </c>
    </row>
    <row r="294" spans="1:18" ht="14.25" hidden="1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56"/>
        <v>discount given</v>
      </c>
      <c r="F294" s="2">
        <v>0.13</v>
      </c>
      <c r="G294" s="2">
        <f t="shared" si="57"/>
        <v>344.6053</v>
      </c>
      <c r="H294" s="2">
        <f>D294-G294</f>
        <v>2306.2046999999998</v>
      </c>
      <c r="I294" s="2"/>
      <c r="J294" s="2"/>
      <c r="K294" s="2">
        <v>1</v>
      </c>
      <c r="L294" s="3">
        <v>45047</v>
      </c>
      <c r="M294" s="3">
        <v>45048</v>
      </c>
      <c r="N294" s="3" t="str">
        <f t="shared" si="58"/>
        <v>high profit</v>
      </c>
      <c r="O294" s="2" t="s">
        <v>31</v>
      </c>
      <c r="P294" s="2" t="s">
        <v>22</v>
      </c>
      <c r="Q294" s="2">
        <v>753.91</v>
      </c>
      <c r="R294" s="2" t="s">
        <v>48</v>
      </c>
    </row>
    <row r="295" spans="1:18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56"/>
        <v>discount given</v>
      </c>
      <c r="F295" s="2">
        <v>0.21</v>
      </c>
      <c r="G295" s="2">
        <f t="shared" si="57"/>
        <v>387.44579999999996</v>
      </c>
      <c r="H295" s="2">
        <f>D295-G295</f>
        <v>1457.5342000000001</v>
      </c>
      <c r="I295" s="2">
        <f>Q295/H295*100</f>
        <v>22.280094696920319</v>
      </c>
      <c r="J295" s="18">
        <f>Q295/H295</f>
        <v>0.22280094696920319</v>
      </c>
      <c r="K295" s="2">
        <v>6</v>
      </c>
      <c r="L295" s="3">
        <v>45300</v>
      </c>
      <c r="M295" s="3">
        <v>45303</v>
      </c>
      <c r="N295" s="3" t="str">
        <f t="shared" si="58"/>
        <v>high profit</v>
      </c>
      <c r="O295" s="2" t="s">
        <v>31</v>
      </c>
      <c r="P295" s="2" t="s">
        <v>16</v>
      </c>
      <c r="Q295" s="2">
        <v>324.74</v>
      </c>
      <c r="R295" s="2" t="s">
        <v>28</v>
      </c>
    </row>
    <row r="296" spans="1:18" ht="14.25" hidden="1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56"/>
        <v>discount given</v>
      </c>
      <c r="F296" s="2">
        <v>0.42</v>
      </c>
      <c r="G296" s="2">
        <f t="shared" si="57"/>
        <v>640.33199999999999</v>
      </c>
      <c r="H296" s="2">
        <f>D296-G296</f>
        <v>884.26799999999992</v>
      </c>
      <c r="I296" s="2"/>
      <c r="J296" s="2"/>
      <c r="K296" s="2">
        <v>7</v>
      </c>
      <c r="L296" s="3">
        <v>45267</v>
      </c>
      <c r="M296" s="3">
        <v>45270</v>
      </c>
      <c r="N296" s="3" t="str">
        <f t="shared" si="58"/>
        <v>high profit</v>
      </c>
      <c r="O296" s="2" t="s">
        <v>15</v>
      </c>
      <c r="P296" s="2" t="s">
        <v>27</v>
      </c>
      <c r="Q296" s="2">
        <v>351.13</v>
      </c>
      <c r="R296" s="2" t="s">
        <v>23</v>
      </c>
    </row>
    <row r="297" spans="1:18" ht="14.25" hidden="1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56"/>
        <v>discount given</v>
      </c>
      <c r="F297" s="2">
        <v>0.43</v>
      </c>
      <c r="G297" s="2">
        <f t="shared" si="57"/>
        <v>734.32389999999998</v>
      </c>
      <c r="H297" s="2">
        <f>D297-G297</f>
        <v>973.40610000000004</v>
      </c>
      <c r="I297" s="2"/>
      <c r="J297" s="2"/>
      <c r="K297" s="2">
        <v>7</v>
      </c>
      <c r="L297" s="3">
        <v>44957</v>
      </c>
      <c r="M297" s="3">
        <v>44964</v>
      </c>
      <c r="N297" s="3" t="str">
        <f t="shared" si="58"/>
        <v>high profit</v>
      </c>
      <c r="O297" s="2" t="s">
        <v>21</v>
      </c>
      <c r="P297" s="2" t="s">
        <v>22</v>
      </c>
      <c r="Q297" s="2">
        <v>263.39999999999998</v>
      </c>
      <c r="R297" s="2" t="s">
        <v>34</v>
      </c>
    </row>
    <row r="298" spans="1:18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56"/>
        <v>discount given</v>
      </c>
      <c r="F298" s="2">
        <v>0.47</v>
      </c>
      <c r="G298" s="2">
        <f t="shared" si="57"/>
        <v>1058.0217</v>
      </c>
      <c r="H298" s="2">
        <f>D298-G298</f>
        <v>1193.0883000000001</v>
      </c>
      <c r="I298" s="2">
        <f>Q298/H298*100</f>
        <v>43.550841961990571</v>
      </c>
      <c r="J298" s="18">
        <f>Q298/H298</f>
        <v>0.43550841961990572</v>
      </c>
      <c r="K298" s="2">
        <v>3</v>
      </c>
      <c r="L298" s="3">
        <v>45271</v>
      </c>
      <c r="M298" s="3">
        <v>45278</v>
      </c>
      <c r="N298" s="3" t="str">
        <f t="shared" si="58"/>
        <v>high profit</v>
      </c>
      <c r="O298" s="2" t="s">
        <v>31</v>
      </c>
      <c r="P298" s="2" t="s">
        <v>16</v>
      </c>
      <c r="Q298" s="2">
        <v>519.6</v>
      </c>
      <c r="R298" s="2" t="s">
        <v>28</v>
      </c>
    </row>
    <row r="299" spans="1:18" ht="14.25" hidden="1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56"/>
        <v>discount given</v>
      </c>
      <c r="F299" s="2">
        <v>0.14000000000000001</v>
      </c>
      <c r="G299" s="2">
        <f t="shared" si="57"/>
        <v>622.21600000000001</v>
      </c>
      <c r="H299" s="2">
        <f>D299-G299</f>
        <v>3822.1839999999997</v>
      </c>
      <c r="I299" s="2"/>
      <c r="J299" s="2"/>
      <c r="K299" s="2">
        <v>4</v>
      </c>
      <c r="L299" s="3">
        <v>45479</v>
      </c>
      <c r="M299" s="3">
        <v>45482</v>
      </c>
      <c r="N299" s="3" t="str">
        <f t="shared" si="58"/>
        <v>high profit</v>
      </c>
      <c r="O299" s="2" t="s">
        <v>21</v>
      </c>
      <c r="P299" s="2" t="s">
        <v>22</v>
      </c>
      <c r="Q299" s="2">
        <v>1102.6300000000001</v>
      </c>
      <c r="R299" s="2" t="s">
        <v>28</v>
      </c>
    </row>
    <row r="300" spans="1:18" ht="14.25" hidden="1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56"/>
        <v>discount given</v>
      </c>
      <c r="F300" s="2">
        <v>0.34</v>
      </c>
      <c r="G300" s="2">
        <f t="shared" si="57"/>
        <v>1256.9392</v>
      </c>
      <c r="H300" s="2">
        <f>D300-G300</f>
        <v>2439.9408000000003</v>
      </c>
      <c r="I300" s="2"/>
      <c r="J300" s="2"/>
      <c r="K300" s="2">
        <v>9</v>
      </c>
      <c r="L300" s="3">
        <v>45130</v>
      </c>
      <c r="M300" s="3">
        <v>45135</v>
      </c>
      <c r="N300" s="3" t="str">
        <f t="shared" si="58"/>
        <v>high profit</v>
      </c>
      <c r="O300" s="2" t="s">
        <v>31</v>
      </c>
      <c r="P300" s="2" t="s">
        <v>27</v>
      </c>
      <c r="Q300" s="2">
        <v>690.48</v>
      </c>
      <c r="R300" s="2" t="s">
        <v>48</v>
      </c>
    </row>
    <row r="301" spans="1:18" ht="14.25" hidden="1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56"/>
        <v>discount given</v>
      </c>
      <c r="F301" s="2">
        <v>0.03</v>
      </c>
      <c r="G301" s="2">
        <f t="shared" si="57"/>
        <v>101.17859999999999</v>
      </c>
      <c r="H301" s="2">
        <f>D301-G301</f>
        <v>3271.4413999999997</v>
      </c>
      <c r="I301" s="2"/>
      <c r="J301" s="2"/>
      <c r="K301" s="2">
        <v>4</v>
      </c>
      <c r="L301" s="3">
        <v>45298</v>
      </c>
      <c r="M301" s="3">
        <v>45304</v>
      </c>
      <c r="N301" s="3" t="str">
        <f t="shared" si="58"/>
        <v>low profit</v>
      </c>
      <c r="O301" s="2" t="s">
        <v>15</v>
      </c>
      <c r="P301" s="2" t="s">
        <v>16</v>
      </c>
      <c r="Q301" s="2">
        <v>196.2</v>
      </c>
      <c r="R301" s="2" t="s">
        <v>28</v>
      </c>
    </row>
    <row r="302" spans="1:18" ht="14.25" hidden="1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56"/>
        <v>discount given</v>
      </c>
      <c r="F302" s="2">
        <v>0.36</v>
      </c>
      <c r="G302" s="2">
        <f t="shared" si="57"/>
        <v>867.30479999999989</v>
      </c>
      <c r="H302" s="2">
        <f>D302-G302</f>
        <v>1541.8751999999999</v>
      </c>
      <c r="I302" s="2"/>
      <c r="J302" s="2"/>
      <c r="K302" s="2">
        <v>5</v>
      </c>
      <c r="L302" s="3">
        <v>45338</v>
      </c>
      <c r="M302" s="3">
        <v>45340</v>
      </c>
      <c r="N302" s="3" t="str">
        <f t="shared" si="58"/>
        <v>high profit</v>
      </c>
      <c r="O302" s="2" t="s">
        <v>31</v>
      </c>
      <c r="P302" s="2" t="s">
        <v>27</v>
      </c>
      <c r="Q302" s="2">
        <v>424.14</v>
      </c>
      <c r="R302" s="2" t="s">
        <v>28</v>
      </c>
    </row>
    <row r="303" spans="1:18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56"/>
        <v>discount given</v>
      </c>
      <c r="F303" s="2">
        <v>0.28000000000000003</v>
      </c>
      <c r="G303" s="2">
        <f t="shared" si="57"/>
        <v>30.511600000000001</v>
      </c>
      <c r="H303" s="2">
        <f>D303-G303</f>
        <v>78.458399999999997</v>
      </c>
      <c r="I303" s="2">
        <f t="shared" ref="I303:I306" si="65">Q303/H303*100</f>
        <v>38.160349943409507</v>
      </c>
      <c r="J303" s="18">
        <f t="shared" ref="J303:J306" si="66">Q303/H303</f>
        <v>0.38160349943409505</v>
      </c>
      <c r="K303" s="2">
        <v>6</v>
      </c>
      <c r="L303" s="3">
        <v>45487</v>
      </c>
      <c r="M303" s="3">
        <v>45492</v>
      </c>
      <c r="N303" s="3" t="str">
        <f t="shared" si="58"/>
        <v>low profit</v>
      </c>
      <c r="O303" s="2" t="s">
        <v>15</v>
      </c>
      <c r="P303" s="2" t="s">
        <v>16</v>
      </c>
      <c r="Q303" s="2">
        <v>29.94</v>
      </c>
      <c r="R303" s="2" t="s">
        <v>34</v>
      </c>
    </row>
    <row r="304" spans="1:18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56"/>
        <v>discount given</v>
      </c>
      <c r="F304" s="2">
        <v>0.12</v>
      </c>
      <c r="G304" s="2">
        <f t="shared" si="57"/>
        <v>212.244</v>
      </c>
      <c r="H304" s="2">
        <f>D304-G304</f>
        <v>1556.4560000000001</v>
      </c>
      <c r="I304" s="2">
        <f t="shared" si="65"/>
        <v>8.064474678371889</v>
      </c>
      <c r="J304" s="18">
        <f t="shared" si="66"/>
        <v>8.0644746783718899E-2</v>
      </c>
      <c r="K304" s="2">
        <v>7</v>
      </c>
      <c r="L304" s="3">
        <v>45528</v>
      </c>
      <c r="M304" s="3">
        <v>45535</v>
      </c>
      <c r="N304" s="3" t="str">
        <f t="shared" si="58"/>
        <v>low profit</v>
      </c>
      <c r="O304" s="2" t="s">
        <v>31</v>
      </c>
      <c r="P304" s="2" t="s">
        <v>27</v>
      </c>
      <c r="Q304" s="2">
        <v>125.52</v>
      </c>
      <c r="R304" s="2" t="s">
        <v>17</v>
      </c>
    </row>
    <row r="305" spans="1:18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56"/>
        <v>discount given</v>
      </c>
      <c r="F305" s="2">
        <v>0.33</v>
      </c>
      <c r="G305" s="2">
        <f t="shared" si="57"/>
        <v>1347.9312</v>
      </c>
      <c r="H305" s="2">
        <f>D305-G305</f>
        <v>2736.7087999999999</v>
      </c>
      <c r="I305" s="2">
        <f t="shared" si="65"/>
        <v>29.261425256497876</v>
      </c>
      <c r="J305" s="18">
        <f t="shared" si="66"/>
        <v>0.29261425256497875</v>
      </c>
      <c r="K305" s="2">
        <v>5</v>
      </c>
      <c r="L305" s="3">
        <v>45154</v>
      </c>
      <c r="M305" s="3">
        <v>45159</v>
      </c>
      <c r="N305" s="3" t="str">
        <f t="shared" si="58"/>
        <v>high profit</v>
      </c>
      <c r="O305" s="2" t="s">
        <v>31</v>
      </c>
      <c r="P305" s="2" t="s">
        <v>16</v>
      </c>
      <c r="Q305" s="2">
        <v>800.8</v>
      </c>
      <c r="R305" s="2" t="s">
        <v>17</v>
      </c>
    </row>
    <row r="306" spans="1:18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56"/>
        <v>discount given</v>
      </c>
      <c r="F306" s="2">
        <v>7.0000000000000007E-2</v>
      </c>
      <c r="G306" s="2">
        <f t="shared" si="57"/>
        <v>140.14280000000002</v>
      </c>
      <c r="H306" s="2">
        <f>D306-G306</f>
        <v>1861.8971999999999</v>
      </c>
      <c r="I306" s="2">
        <f t="shared" si="65"/>
        <v>6.2957288941623624</v>
      </c>
      <c r="J306" s="18">
        <f t="shared" si="66"/>
        <v>6.2957288941623626E-2</v>
      </c>
      <c r="K306" s="2">
        <v>7</v>
      </c>
      <c r="L306" s="3">
        <v>44958</v>
      </c>
      <c r="M306" s="3">
        <v>44959</v>
      </c>
      <c r="N306" s="3" t="str">
        <f t="shared" si="58"/>
        <v>low profit</v>
      </c>
      <c r="O306" s="2" t="s">
        <v>21</v>
      </c>
      <c r="P306" s="2" t="s">
        <v>22</v>
      </c>
      <c r="Q306" s="2">
        <v>117.22</v>
      </c>
      <c r="R306" s="2" t="s">
        <v>17</v>
      </c>
    </row>
    <row r="307" spans="1:18" ht="14.25" hidden="1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56"/>
        <v>discount given</v>
      </c>
      <c r="F307" s="2">
        <v>0.17</v>
      </c>
      <c r="G307" s="2">
        <f t="shared" si="57"/>
        <v>486.66070000000002</v>
      </c>
      <c r="H307" s="2">
        <f>D307-G307</f>
        <v>2376.0493000000001</v>
      </c>
      <c r="I307" s="2"/>
      <c r="J307" s="2"/>
      <c r="K307" s="2">
        <v>2</v>
      </c>
      <c r="L307" s="3">
        <v>45617</v>
      </c>
      <c r="M307" s="3">
        <v>45623</v>
      </c>
      <c r="N307" s="3" t="str">
        <f t="shared" si="58"/>
        <v>high profit</v>
      </c>
      <c r="O307" s="2" t="s">
        <v>31</v>
      </c>
      <c r="P307" s="2" t="s">
        <v>27</v>
      </c>
      <c r="Q307" s="2">
        <v>491.84</v>
      </c>
      <c r="R307" s="2" t="s">
        <v>17</v>
      </c>
    </row>
    <row r="308" spans="1:18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56"/>
        <v>discount given</v>
      </c>
      <c r="F308" s="2">
        <v>0.2</v>
      </c>
      <c r="G308" s="2">
        <f t="shared" si="57"/>
        <v>220.64600000000002</v>
      </c>
      <c r="H308" s="2">
        <f>D308-G308</f>
        <v>882.58400000000006</v>
      </c>
      <c r="I308" s="2">
        <f>Q308/H308*100</f>
        <v>27.871568032051343</v>
      </c>
      <c r="J308" s="18">
        <f>Q308/H308</f>
        <v>0.27871568032051341</v>
      </c>
      <c r="K308" s="2">
        <v>7</v>
      </c>
      <c r="L308" s="3">
        <v>45272</v>
      </c>
      <c r="M308" s="3">
        <v>45273</v>
      </c>
      <c r="N308" s="3" t="str">
        <f t="shared" si="58"/>
        <v>high profit</v>
      </c>
      <c r="O308" s="2" t="s">
        <v>31</v>
      </c>
      <c r="P308" s="2" t="s">
        <v>27</v>
      </c>
      <c r="Q308" s="2">
        <v>245.99</v>
      </c>
      <c r="R308" s="2" t="s">
        <v>28</v>
      </c>
    </row>
    <row r="309" spans="1:18" ht="14.25" hidden="1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56"/>
        <v>discount given</v>
      </c>
      <c r="F309" s="2">
        <v>0.39</v>
      </c>
      <c r="G309" s="2">
        <f t="shared" si="57"/>
        <v>1789.203</v>
      </c>
      <c r="H309" s="2">
        <f>D309-G309</f>
        <v>2798.4969999999998</v>
      </c>
      <c r="I309" s="2"/>
      <c r="J309" s="2"/>
      <c r="K309" s="2">
        <v>5</v>
      </c>
      <c r="L309" s="3">
        <v>45123</v>
      </c>
      <c r="M309" s="3">
        <v>45130</v>
      </c>
      <c r="N309" s="3" t="str">
        <f t="shared" si="58"/>
        <v>high profit</v>
      </c>
      <c r="O309" s="2" t="s">
        <v>15</v>
      </c>
      <c r="P309" s="2" t="s">
        <v>22</v>
      </c>
      <c r="Q309" s="2">
        <v>665.8</v>
      </c>
      <c r="R309" s="2" t="s">
        <v>39</v>
      </c>
    </row>
    <row r="310" spans="1:18" ht="14.25" hidden="1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56"/>
        <v>discount given</v>
      </c>
      <c r="F310" s="2">
        <v>0.15</v>
      </c>
      <c r="G310" s="2">
        <f t="shared" si="57"/>
        <v>693.53099999999995</v>
      </c>
      <c r="H310" s="2">
        <f>D310-G310</f>
        <v>3930.009</v>
      </c>
      <c r="I310" s="2"/>
      <c r="J310" s="2"/>
      <c r="K310" s="2">
        <v>5</v>
      </c>
      <c r="L310" s="3">
        <v>45220</v>
      </c>
      <c r="M310" s="3">
        <v>45221</v>
      </c>
      <c r="N310" s="3" t="str">
        <f t="shared" si="58"/>
        <v>high profit</v>
      </c>
      <c r="O310" s="2" t="s">
        <v>21</v>
      </c>
      <c r="P310" s="2" t="s">
        <v>27</v>
      </c>
      <c r="Q310" s="2">
        <v>362.88</v>
      </c>
      <c r="R310" s="2" t="s">
        <v>23</v>
      </c>
    </row>
    <row r="311" spans="1:18" ht="14.25" hidden="1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56"/>
        <v>discount given</v>
      </c>
      <c r="F311" s="2">
        <v>0.02</v>
      </c>
      <c r="G311" s="2">
        <f t="shared" si="57"/>
        <v>16.314800000000002</v>
      </c>
      <c r="H311" s="2">
        <f>D311-G311</f>
        <v>799.42520000000002</v>
      </c>
      <c r="I311" s="2"/>
      <c r="J311" s="2"/>
      <c r="K311" s="2">
        <v>6</v>
      </c>
      <c r="L311" s="3">
        <v>45515</v>
      </c>
      <c r="M311" s="3">
        <v>45517</v>
      </c>
      <c r="N311" s="3" t="str">
        <f t="shared" si="58"/>
        <v>high profit</v>
      </c>
      <c r="O311" s="2" t="s">
        <v>31</v>
      </c>
      <c r="P311" s="2" t="s">
        <v>16</v>
      </c>
      <c r="Q311" s="2">
        <v>234</v>
      </c>
      <c r="R311" s="2" t="s">
        <v>39</v>
      </c>
    </row>
    <row r="312" spans="1:18" ht="14.25" hidden="1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56"/>
        <v>discount given</v>
      </c>
      <c r="F312" s="2">
        <v>0.09</v>
      </c>
      <c r="G312" s="2">
        <f t="shared" si="57"/>
        <v>328.35419999999999</v>
      </c>
      <c r="H312" s="2">
        <f>D312-G312</f>
        <v>3320.0258000000003</v>
      </c>
      <c r="I312" s="2"/>
      <c r="J312" s="2"/>
      <c r="K312" s="2">
        <v>9</v>
      </c>
      <c r="L312" s="3">
        <v>45048</v>
      </c>
      <c r="M312" s="3">
        <v>45051</v>
      </c>
      <c r="N312" s="3" t="str">
        <f t="shared" si="58"/>
        <v>high profit</v>
      </c>
      <c r="O312" s="2" t="s">
        <v>21</v>
      </c>
      <c r="P312" s="2" t="s">
        <v>22</v>
      </c>
      <c r="Q312" s="2">
        <v>1033.49</v>
      </c>
      <c r="R312" s="2" t="s">
        <v>28</v>
      </c>
    </row>
    <row r="313" spans="1:18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56"/>
        <v>discount given</v>
      </c>
      <c r="F313" s="2">
        <v>0.3</v>
      </c>
      <c r="G313" s="2">
        <f t="shared" si="57"/>
        <v>140.601</v>
      </c>
      <c r="H313" s="2">
        <f>D313-G313</f>
        <v>328.06900000000002</v>
      </c>
      <c r="I313" s="2">
        <f>Q313/H313*100</f>
        <v>35.544351950351903</v>
      </c>
      <c r="J313" s="18">
        <f>Q313/H313</f>
        <v>0.35544351950351905</v>
      </c>
      <c r="K313" s="2">
        <v>4</v>
      </c>
      <c r="L313" s="3">
        <v>45562</v>
      </c>
      <c r="M313" s="3">
        <v>45564</v>
      </c>
      <c r="N313" s="3" t="str">
        <f t="shared" si="58"/>
        <v>low profit</v>
      </c>
      <c r="O313" s="2" t="s">
        <v>21</v>
      </c>
      <c r="P313" s="2" t="s">
        <v>16</v>
      </c>
      <c r="Q313" s="2">
        <v>116.61</v>
      </c>
      <c r="R313" s="2" t="s">
        <v>28</v>
      </c>
    </row>
    <row r="314" spans="1:18" ht="14.25" hidden="1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56"/>
        <v>discount given</v>
      </c>
      <c r="F314" s="2">
        <v>0.01</v>
      </c>
      <c r="G314" s="2">
        <f t="shared" si="57"/>
        <v>30.328800000000001</v>
      </c>
      <c r="H314" s="2">
        <f>D314-G314</f>
        <v>3002.5511999999999</v>
      </c>
      <c r="I314" s="2"/>
      <c r="J314" s="2"/>
      <c r="K314" s="2">
        <v>5</v>
      </c>
      <c r="L314" s="3">
        <v>45301</v>
      </c>
      <c r="M314" s="3">
        <v>45308</v>
      </c>
      <c r="N314" s="3" t="str">
        <f t="shared" si="58"/>
        <v>high profit</v>
      </c>
      <c r="O314" s="2" t="s">
        <v>31</v>
      </c>
      <c r="P314" s="2" t="s">
        <v>22</v>
      </c>
      <c r="Q314" s="2">
        <v>309.11</v>
      </c>
      <c r="R314" s="2" t="s">
        <v>23</v>
      </c>
    </row>
    <row r="315" spans="1:18" ht="14.25" hidden="1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56"/>
        <v>discount given</v>
      </c>
      <c r="F315" s="2">
        <v>0.4</v>
      </c>
      <c r="G315" s="2">
        <f t="shared" si="57"/>
        <v>390.16</v>
      </c>
      <c r="H315" s="2">
        <f>D315-G315</f>
        <v>585.24</v>
      </c>
      <c r="I315" s="2"/>
      <c r="J315" s="2"/>
      <c r="K315" s="2">
        <v>5</v>
      </c>
      <c r="L315" s="3">
        <v>45483</v>
      </c>
      <c r="M315" s="3">
        <v>45486</v>
      </c>
      <c r="N315" s="3" t="str">
        <f t="shared" si="58"/>
        <v>high profit</v>
      </c>
      <c r="O315" s="2" t="s">
        <v>31</v>
      </c>
      <c r="P315" s="2" t="s">
        <v>16</v>
      </c>
      <c r="Q315" s="2">
        <v>237.24</v>
      </c>
      <c r="R315" s="2" t="s">
        <v>17</v>
      </c>
    </row>
    <row r="316" spans="1:18" ht="14.25" hidden="1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56"/>
        <v>discount given</v>
      </c>
      <c r="F316" s="2">
        <v>0.45</v>
      </c>
      <c r="G316" s="2">
        <f t="shared" si="57"/>
        <v>366.28200000000004</v>
      </c>
      <c r="H316" s="2">
        <f>D316-G316</f>
        <v>447.678</v>
      </c>
      <c r="I316" s="2"/>
      <c r="J316" s="2"/>
      <c r="K316" s="2">
        <v>3</v>
      </c>
      <c r="L316" s="3">
        <v>44942</v>
      </c>
      <c r="M316" s="3">
        <v>44944</v>
      </c>
      <c r="N316" s="3" t="str">
        <f t="shared" si="58"/>
        <v>low profit</v>
      </c>
      <c r="O316" s="2" t="s">
        <v>31</v>
      </c>
      <c r="P316" s="2" t="s">
        <v>27</v>
      </c>
      <c r="Q316" s="2">
        <v>108.85</v>
      </c>
      <c r="R316" s="2" t="s">
        <v>28</v>
      </c>
    </row>
    <row r="317" spans="1:18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56"/>
        <v>discount given</v>
      </c>
      <c r="F317" s="2">
        <v>0.25</v>
      </c>
      <c r="G317" s="2">
        <f t="shared" si="57"/>
        <v>30.047499999999999</v>
      </c>
      <c r="H317" s="2">
        <f>D317-G317</f>
        <v>90.142499999999998</v>
      </c>
      <c r="I317" s="2">
        <f>Q317/H317*100</f>
        <v>26.968411126826968</v>
      </c>
      <c r="J317" s="18">
        <f>Q317/H317</f>
        <v>0.26968411126826969</v>
      </c>
      <c r="K317" s="2">
        <v>3</v>
      </c>
      <c r="L317" s="3">
        <v>45364</v>
      </c>
      <c r="M317" s="3">
        <v>45370</v>
      </c>
      <c r="N317" s="3" t="str">
        <f t="shared" si="58"/>
        <v>low profit</v>
      </c>
      <c r="O317" s="2" t="s">
        <v>31</v>
      </c>
      <c r="P317" s="2" t="s">
        <v>16</v>
      </c>
      <c r="Q317" s="2">
        <v>24.31</v>
      </c>
      <c r="R317" s="2" t="s">
        <v>48</v>
      </c>
    </row>
    <row r="318" spans="1:18" ht="14.25" hidden="1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56"/>
        <v>discount given</v>
      </c>
      <c r="F318" s="2">
        <v>0.35</v>
      </c>
      <c r="G318" s="2">
        <f t="shared" si="57"/>
        <v>1648.57</v>
      </c>
      <c r="H318" s="2">
        <f>D318-G318</f>
        <v>3061.63</v>
      </c>
      <c r="I318" s="2"/>
      <c r="J318" s="2"/>
      <c r="K318" s="2">
        <v>1</v>
      </c>
      <c r="L318" s="3">
        <v>45275</v>
      </c>
      <c r="M318" s="3">
        <v>45280</v>
      </c>
      <c r="N318" s="3" t="str">
        <f t="shared" si="58"/>
        <v>high profit</v>
      </c>
      <c r="O318" s="2" t="s">
        <v>31</v>
      </c>
      <c r="P318" s="2" t="s">
        <v>27</v>
      </c>
      <c r="Q318" s="2">
        <v>762.19</v>
      </c>
      <c r="R318" s="2" t="s">
        <v>34</v>
      </c>
    </row>
    <row r="319" spans="1:18" ht="14.25" hidden="1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56"/>
        <v>discount given</v>
      </c>
      <c r="F319" s="2">
        <v>0.23</v>
      </c>
      <c r="G319" s="2">
        <f t="shared" si="57"/>
        <v>957.56820000000005</v>
      </c>
      <c r="H319" s="2">
        <f>D319-G319</f>
        <v>3205.7718</v>
      </c>
      <c r="I319" s="2"/>
      <c r="J319" s="2"/>
      <c r="K319" s="2">
        <v>4</v>
      </c>
      <c r="L319" s="3">
        <v>45136</v>
      </c>
      <c r="M319" s="3">
        <v>45141</v>
      </c>
      <c r="N319" s="3" t="str">
        <f t="shared" si="58"/>
        <v>high profit</v>
      </c>
      <c r="O319" s="2" t="s">
        <v>21</v>
      </c>
      <c r="P319" s="2" t="s">
        <v>22</v>
      </c>
      <c r="Q319" s="2">
        <v>468.81</v>
      </c>
      <c r="R319" s="2" t="s">
        <v>34</v>
      </c>
    </row>
    <row r="320" spans="1:18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56"/>
        <v>discount given</v>
      </c>
      <c r="F320" s="2">
        <v>0.15</v>
      </c>
      <c r="G320" s="2">
        <f t="shared" si="57"/>
        <v>71.944499999999991</v>
      </c>
      <c r="H320" s="2">
        <f>D320-G320</f>
        <v>407.68549999999999</v>
      </c>
      <c r="I320" s="2">
        <f t="shared" ref="I320:I321" si="67">Q320/H320*100</f>
        <v>25.090418962656262</v>
      </c>
      <c r="J320" s="18">
        <f t="shared" ref="J320:J321" si="68">Q320/H320</f>
        <v>0.25090418962656263</v>
      </c>
      <c r="K320" s="2">
        <v>9</v>
      </c>
      <c r="L320" s="3">
        <v>45086</v>
      </c>
      <c r="M320" s="3">
        <v>45089</v>
      </c>
      <c r="N320" s="3" t="str">
        <f t="shared" si="58"/>
        <v>low profit</v>
      </c>
      <c r="O320" s="2" t="s">
        <v>15</v>
      </c>
      <c r="P320" s="2" t="s">
        <v>16</v>
      </c>
      <c r="Q320" s="2">
        <v>102.29</v>
      </c>
      <c r="R320" s="2" t="s">
        <v>23</v>
      </c>
    </row>
    <row r="321" spans="1:18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56"/>
        <v>discount given</v>
      </c>
      <c r="F321" s="2">
        <v>0.08</v>
      </c>
      <c r="G321" s="2">
        <f t="shared" si="57"/>
        <v>242.95520000000002</v>
      </c>
      <c r="H321" s="2">
        <f>D321-G321</f>
        <v>2793.9848000000002</v>
      </c>
      <c r="I321" s="2">
        <f t="shared" si="67"/>
        <v>24.974724271943067</v>
      </c>
      <c r="J321" s="18">
        <f t="shared" si="68"/>
        <v>0.24974724271943066</v>
      </c>
      <c r="K321" s="2">
        <v>2</v>
      </c>
      <c r="L321" s="3">
        <v>45211</v>
      </c>
      <c r="M321" s="3">
        <v>45214</v>
      </c>
      <c r="N321" s="3" t="str">
        <f t="shared" si="58"/>
        <v>high profit</v>
      </c>
      <c r="O321" s="2" t="s">
        <v>21</v>
      </c>
      <c r="P321" s="2" t="s">
        <v>16</v>
      </c>
      <c r="Q321" s="2">
        <v>697.79</v>
      </c>
      <c r="R321" s="2" t="s">
        <v>48</v>
      </c>
    </row>
    <row r="322" spans="1:18" ht="14.25" hidden="1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56"/>
        <v>discount given</v>
      </c>
      <c r="F322" s="2">
        <v>0.26</v>
      </c>
      <c r="G322" s="2">
        <f t="shared" si="57"/>
        <v>322.71200000000005</v>
      </c>
      <c r="H322" s="2">
        <f>D322-G322</f>
        <v>918.48800000000006</v>
      </c>
      <c r="I322" s="2"/>
      <c r="J322" s="2"/>
      <c r="K322" s="2">
        <v>4</v>
      </c>
      <c r="L322" s="3">
        <v>44978</v>
      </c>
      <c r="M322" s="3">
        <v>44981</v>
      </c>
      <c r="N322" s="3" t="str">
        <f t="shared" si="58"/>
        <v>high profit</v>
      </c>
      <c r="O322" s="2" t="s">
        <v>31</v>
      </c>
      <c r="P322" s="2" t="s">
        <v>27</v>
      </c>
      <c r="Q322" s="2">
        <v>226</v>
      </c>
      <c r="R322" s="2" t="s">
        <v>34</v>
      </c>
    </row>
    <row r="323" spans="1:18" ht="14.25" hidden="1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69">IF(F323=0,"zero discount","discount given")</f>
        <v>discount given</v>
      </c>
      <c r="F323" s="2">
        <v>0.46</v>
      </c>
      <c r="G323" s="2">
        <f t="shared" ref="G323:G386" si="70">D323*F323</f>
        <v>641.09280000000001</v>
      </c>
      <c r="H323" s="2">
        <f>D323-G323</f>
        <v>752.58720000000005</v>
      </c>
      <c r="I323" s="2"/>
      <c r="J323" s="2"/>
      <c r="K323" s="2">
        <v>9</v>
      </c>
      <c r="L323" s="3">
        <v>45007</v>
      </c>
      <c r="M323" s="3">
        <v>45014</v>
      </c>
      <c r="N323" s="3" t="str">
        <f t="shared" ref="N323:N386" si="71">IF(Q323&gt;=200,"high profit","low profit")</f>
        <v>low profit</v>
      </c>
      <c r="O323" s="2" t="s">
        <v>21</v>
      </c>
      <c r="P323" s="2" t="s">
        <v>22</v>
      </c>
      <c r="Q323" s="2">
        <v>126.14</v>
      </c>
      <c r="R323" s="2" t="s">
        <v>39</v>
      </c>
    </row>
    <row r="324" spans="1:18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69"/>
        <v>discount given</v>
      </c>
      <c r="F324" s="2">
        <v>0.44</v>
      </c>
      <c r="G324" s="2">
        <f t="shared" si="70"/>
        <v>1928.7092000000002</v>
      </c>
      <c r="H324" s="2">
        <f>D324-G324</f>
        <v>2454.7208000000001</v>
      </c>
      <c r="I324" s="2">
        <f>Q324/H324*100</f>
        <v>31.005970210542884</v>
      </c>
      <c r="J324" s="18">
        <f>Q324/H324</f>
        <v>0.31005970210542882</v>
      </c>
      <c r="K324" s="2">
        <v>9</v>
      </c>
      <c r="L324" s="3">
        <v>45307</v>
      </c>
      <c r="M324" s="3">
        <v>45311</v>
      </c>
      <c r="N324" s="3" t="str">
        <f t="shared" si="71"/>
        <v>high profit</v>
      </c>
      <c r="O324" s="2" t="s">
        <v>15</v>
      </c>
      <c r="P324" s="2" t="s">
        <v>27</v>
      </c>
      <c r="Q324" s="2">
        <v>761.11</v>
      </c>
      <c r="R324" s="2" t="s">
        <v>17</v>
      </c>
    </row>
    <row r="325" spans="1:18" ht="14.25" hidden="1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69"/>
        <v>discount given</v>
      </c>
      <c r="F325" s="2">
        <v>0.46</v>
      </c>
      <c r="G325" s="2">
        <f t="shared" si="70"/>
        <v>303.69200000000001</v>
      </c>
      <c r="H325" s="2">
        <f>D325-G325</f>
        <v>356.50800000000004</v>
      </c>
      <c r="I325" s="2"/>
      <c r="J325" s="2"/>
      <c r="K325" s="2">
        <v>8</v>
      </c>
      <c r="L325" s="3">
        <v>45278</v>
      </c>
      <c r="M325" s="3">
        <v>45279</v>
      </c>
      <c r="N325" s="3" t="str">
        <f t="shared" si="71"/>
        <v>low profit</v>
      </c>
      <c r="O325" s="2" t="s">
        <v>21</v>
      </c>
      <c r="P325" s="2" t="s">
        <v>22</v>
      </c>
      <c r="Q325" s="2">
        <v>159.93</v>
      </c>
      <c r="R325" s="2" t="s">
        <v>39</v>
      </c>
    </row>
    <row r="326" spans="1:18" ht="14.25" hidden="1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69"/>
        <v>discount given</v>
      </c>
      <c r="F326" s="2">
        <v>0.48</v>
      </c>
      <c r="G326" s="2">
        <f t="shared" si="70"/>
        <v>1462.704</v>
      </c>
      <c r="H326" s="2">
        <f>D326-G326</f>
        <v>1584.5960000000002</v>
      </c>
      <c r="I326" s="2"/>
      <c r="J326" s="2"/>
      <c r="K326" s="2">
        <v>2</v>
      </c>
      <c r="L326" s="3">
        <v>45211</v>
      </c>
      <c r="M326" s="3">
        <v>45215</v>
      </c>
      <c r="N326" s="3" t="str">
        <f t="shared" si="71"/>
        <v>high profit</v>
      </c>
      <c r="O326" s="2" t="s">
        <v>31</v>
      </c>
      <c r="P326" s="2" t="s">
        <v>27</v>
      </c>
      <c r="Q326" s="2">
        <v>797.25</v>
      </c>
      <c r="R326" s="2" t="s">
        <v>39</v>
      </c>
    </row>
    <row r="327" spans="1:18" ht="14.25" hidden="1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69"/>
        <v>discount given</v>
      </c>
      <c r="F327" s="2">
        <v>0.08</v>
      </c>
      <c r="G327" s="2">
        <f t="shared" si="70"/>
        <v>165.292</v>
      </c>
      <c r="H327" s="2">
        <f>D327-G327</f>
        <v>1900.8580000000002</v>
      </c>
      <c r="I327" s="2"/>
      <c r="J327" s="2"/>
      <c r="K327" s="2">
        <v>3</v>
      </c>
      <c r="L327" s="3">
        <v>45416</v>
      </c>
      <c r="M327" s="3">
        <v>45420</v>
      </c>
      <c r="N327" s="3" t="str">
        <f t="shared" si="71"/>
        <v>low profit</v>
      </c>
      <c r="O327" s="2" t="s">
        <v>31</v>
      </c>
      <c r="P327" s="2" t="s">
        <v>27</v>
      </c>
      <c r="Q327" s="2">
        <v>117.23</v>
      </c>
      <c r="R327" s="2" t="s">
        <v>48</v>
      </c>
    </row>
    <row r="328" spans="1:18" ht="14.25" hidden="1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69"/>
        <v>discount given</v>
      </c>
      <c r="F328" s="2">
        <v>7.0000000000000007E-2</v>
      </c>
      <c r="G328" s="2">
        <f t="shared" si="70"/>
        <v>72.444400000000016</v>
      </c>
      <c r="H328" s="2">
        <f>D328-G328</f>
        <v>962.4756000000001</v>
      </c>
      <c r="I328" s="2"/>
      <c r="J328" s="2"/>
      <c r="K328" s="2">
        <v>6</v>
      </c>
      <c r="L328" s="3">
        <v>45313</v>
      </c>
      <c r="M328" s="3">
        <v>45318</v>
      </c>
      <c r="N328" s="3" t="str">
        <f t="shared" si="71"/>
        <v>low profit</v>
      </c>
      <c r="O328" s="2" t="s">
        <v>31</v>
      </c>
      <c r="P328" s="2" t="s">
        <v>27</v>
      </c>
      <c r="Q328" s="2">
        <v>100.03</v>
      </c>
      <c r="R328" s="2" t="s">
        <v>48</v>
      </c>
    </row>
    <row r="329" spans="1:18" ht="14.25" hidden="1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69"/>
        <v>discount given</v>
      </c>
      <c r="F329" s="2">
        <v>0.21</v>
      </c>
      <c r="G329" s="2">
        <f t="shared" si="70"/>
        <v>486.024</v>
      </c>
      <c r="H329" s="2">
        <f>D329-G329</f>
        <v>1828.3760000000002</v>
      </c>
      <c r="I329" s="2"/>
      <c r="J329" s="2"/>
      <c r="K329" s="2">
        <v>2</v>
      </c>
      <c r="L329" s="3">
        <v>45361</v>
      </c>
      <c r="M329" s="3">
        <v>45367</v>
      </c>
      <c r="N329" s="3" t="str">
        <f t="shared" si="71"/>
        <v>high profit</v>
      </c>
      <c r="O329" s="2" t="s">
        <v>15</v>
      </c>
      <c r="P329" s="2" t="s">
        <v>16</v>
      </c>
      <c r="Q329" s="2">
        <v>653.86</v>
      </c>
      <c r="R329" s="2" t="s">
        <v>17</v>
      </c>
    </row>
    <row r="330" spans="1:18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69"/>
        <v>discount given</v>
      </c>
      <c r="F330" s="2">
        <v>0.34</v>
      </c>
      <c r="G330" s="2">
        <f t="shared" si="70"/>
        <v>1600.856</v>
      </c>
      <c r="H330" s="2">
        <f>D330-G330</f>
        <v>3107.5439999999999</v>
      </c>
      <c r="I330" s="2">
        <f>Q330/H330*100</f>
        <v>37.185635987776841</v>
      </c>
      <c r="J330" s="18">
        <f>Q330/H330</f>
        <v>0.37185635987776844</v>
      </c>
      <c r="K330" s="2">
        <v>3</v>
      </c>
      <c r="L330" s="3">
        <v>45506</v>
      </c>
      <c r="M330" s="3">
        <v>45511</v>
      </c>
      <c r="N330" s="3" t="str">
        <f t="shared" si="71"/>
        <v>high profit</v>
      </c>
      <c r="O330" s="2" t="s">
        <v>31</v>
      </c>
      <c r="P330" s="2" t="s">
        <v>16</v>
      </c>
      <c r="Q330" s="2">
        <v>1155.56</v>
      </c>
      <c r="R330" s="2" t="s">
        <v>23</v>
      </c>
    </row>
    <row r="331" spans="1:18" ht="14.25" hidden="1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69"/>
        <v>discount given</v>
      </c>
      <c r="F331" s="2">
        <v>0.22</v>
      </c>
      <c r="G331" s="2">
        <f t="shared" si="70"/>
        <v>864.57579999999996</v>
      </c>
      <c r="H331" s="2">
        <f>D331-G331</f>
        <v>3065.3141999999998</v>
      </c>
      <c r="I331" s="2"/>
      <c r="J331" s="2"/>
      <c r="K331" s="2">
        <v>1</v>
      </c>
      <c r="L331" s="3">
        <v>44970</v>
      </c>
      <c r="M331" s="3">
        <v>44973</v>
      </c>
      <c r="N331" s="3" t="str">
        <f t="shared" si="71"/>
        <v>high profit</v>
      </c>
      <c r="O331" s="2" t="s">
        <v>31</v>
      </c>
      <c r="P331" s="2" t="s">
        <v>27</v>
      </c>
      <c r="Q331" s="2">
        <v>902.41</v>
      </c>
      <c r="R331" s="2" t="s">
        <v>48</v>
      </c>
    </row>
    <row r="332" spans="1:18" ht="14.25" hidden="1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69"/>
        <v>discount given</v>
      </c>
      <c r="F332" s="2">
        <v>0.45</v>
      </c>
      <c r="G332" s="2">
        <f t="shared" si="70"/>
        <v>336.3075</v>
      </c>
      <c r="H332" s="2">
        <f>D332-G332</f>
        <v>411.04250000000002</v>
      </c>
      <c r="I332" s="2"/>
      <c r="J332" s="2"/>
      <c r="K332" s="2">
        <v>4</v>
      </c>
      <c r="L332" s="3">
        <v>45433</v>
      </c>
      <c r="M332" s="3">
        <v>45438</v>
      </c>
      <c r="N332" s="3" t="str">
        <f t="shared" si="71"/>
        <v>low profit</v>
      </c>
      <c r="O332" s="2" t="s">
        <v>31</v>
      </c>
      <c r="P332" s="2" t="s">
        <v>22</v>
      </c>
      <c r="Q332" s="2">
        <v>63.14</v>
      </c>
      <c r="R332" s="2" t="s">
        <v>34</v>
      </c>
    </row>
    <row r="333" spans="1:18" ht="14.25" hidden="1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69"/>
        <v>discount given</v>
      </c>
      <c r="F333" s="2">
        <v>0.36</v>
      </c>
      <c r="G333" s="2">
        <f t="shared" si="70"/>
        <v>1534.3956000000001</v>
      </c>
      <c r="H333" s="2">
        <f>D333-G333</f>
        <v>2727.8144000000002</v>
      </c>
      <c r="I333" s="2"/>
      <c r="J333" s="2"/>
      <c r="K333" s="2">
        <v>6</v>
      </c>
      <c r="L333" s="3">
        <v>45588</v>
      </c>
      <c r="M333" s="3">
        <v>45591</v>
      </c>
      <c r="N333" s="3" t="str">
        <f t="shared" si="71"/>
        <v>high profit</v>
      </c>
      <c r="O333" s="2" t="s">
        <v>31</v>
      </c>
      <c r="P333" s="2" t="s">
        <v>16</v>
      </c>
      <c r="Q333" s="2">
        <v>217.76</v>
      </c>
      <c r="R333" s="2" t="s">
        <v>34</v>
      </c>
    </row>
    <row r="334" spans="1:18" ht="14.25" hidden="1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69"/>
        <v>discount given</v>
      </c>
      <c r="F334" s="2">
        <v>0.32</v>
      </c>
      <c r="G334" s="2">
        <f t="shared" si="70"/>
        <v>1501.9072000000001</v>
      </c>
      <c r="H334" s="2">
        <f>D334-G334</f>
        <v>3191.5527999999999</v>
      </c>
      <c r="I334" s="2"/>
      <c r="J334" s="2"/>
      <c r="K334" s="2">
        <v>1</v>
      </c>
      <c r="L334" s="3">
        <v>45096</v>
      </c>
      <c r="M334" s="3">
        <v>45102</v>
      </c>
      <c r="N334" s="3" t="str">
        <f t="shared" si="71"/>
        <v>high profit</v>
      </c>
      <c r="O334" s="2" t="s">
        <v>21</v>
      </c>
      <c r="P334" s="2" t="s">
        <v>27</v>
      </c>
      <c r="Q334" s="2">
        <v>925.54</v>
      </c>
      <c r="R334" s="2" t="s">
        <v>34</v>
      </c>
    </row>
    <row r="335" spans="1:18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69"/>
        <v>discount given</v>
      </c>
      <c r="F335" s="2">
        <v>0.04</v>
      </c>
      <c r="G335" s="2">
        <f t="shared" si="70"/>
        <v>58.284799999999997</v>
      </c>
      <c r="H335" s="2">
        <f>D335-G335</f>
        <v>1398.8352</v>
      </c>
      <c r="I335" s="2">
        <f t="shared" ref="I335:I340" si="72">Q335/H335*100</f>
        <v>27.761669137293655</v>
      </c>
      <c r="J335" s="18">
        <f t="shared" ref="J335:J340" si="73">Q335/H335</f>
        <v>0.27761669137293654</v>
      </c>
      <c r="K335" s="2">
        <v>1</v>
      </c>
      <c r="L335" s="3">
        <v>45001</v>
      </c>
      <c r="M335" s="3">
        <v>45007</v>
      </c>
      <c r="N335" s="3" t="str">
        <f t="shared" si="71"/>
        <v>high profit</v>
      </c>
      <c r="O335" s="2" t="s">
        <v>31</v>
      </c>
      <c r="P335" s="2" t="s">
        <v>22</v>
      </c>
      <c r="Q335" s="2">
        <v>388.34</v>
      </c>
      <c r="R335" s="2" t="s">
        <v>23</v>
      </c>
    </row>
    <row r="336" spans="1:18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69"/>
        <v>discount given</v>
      </c>
      <c r="F336" s="2">
        <v>0.09</v>
      </c>
      <c r="G336" s="2">
        <f t="shared" si="70"/>
        <v>156.0384</v>
      </c>
      <c r="H336" s="2">
        <f>D336-G336</f>
        <v>1577.7216000000001</v>
      </c>
      <c r="I336" s="2">
        <f t="shared" si="72"/>
        <v>7.4518850473999958</v>
      </c>
      <c r="J336" s="18">
        <f t="shared" si="73"/>
        <v>7.4518850473999962E-2</v>
      </c>
      <c r="K336" s="2">
        <v>8</v>
      </c>
      <c r="L336" s="3">
        <v>44934</v>
      </c>
      <c r="M336" s="3">
        <v>44938</v>
      </c>
      <c r="N336" s="3" t="str">
        <f t="shared" si="71"/>
        <v>low profit</v>
      </c>
      <c r="O336" s="2" t="s">
        <v>21</v>
      </c>
      <c r="P336" s="2" t="s">
        <v>22</v>
      </c>
      <c r="Q336" s="2">
        <v>117.57</v>
      </c>
      <c r="R336" s="2" t="s">
        <v>34</v>
      </c>
    </row>
    <row r="337" spans="1:18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69"/>
        <v>discount given</v>
      </c>
      <c r="F337" s="2">
        <v>0.21</v>
      </c>
      <c r="G337" s="2">
        <f t="shared" si="70"/>
        <v>150.97319999999999</v>
      </c>
      <c r="H337" s="2">
        <f>D337-G337</f>
        <v>567.94679999999994</v>
      </c>
      <c r="I337" s="2">
        <f t="shared" si="72"/>
        <v>8.5254463974442682</v>
      </c>
      <c r="J337" s="18">
        <f t="shared" si="73"/>
        <v>8.5254463974442682E-2</v>
      </c>
      <c r="K337" s="2">
        <v>7</v>
      </c>
      <c r="L337" s="3">
        <v>45401</v>
      </c>
      <c r="M337" s="3">
        <v>45402</v>
      </c>
      <c r="N337" s="3" t="str">
        <f t="shared" si="71"/>
        <v>low profit</v>
      </c>
      <c r="O337" s="2" t="s">
        <v>15</v>
      </c>
      <c r="P337" s="2" t="s">
        <v>22</v>
      </c>
      <c r="Q337" s="2">
        <v>48.42</v>
      </c>
      <c r="R337" s="2" t="s">
        <v>48</v>
      </c>
    </row>
    <row r="338" spans="1:18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69"/>
        <v>discount given</v>
      </c>
      <c r="F338" s="2">
        <v>0.49</v>
      </c>
      <c r="G338" s="2">
        <f t="shared" si="70"/>
        <v>877.2029</v>
      </c>
      <c r="H338" s="2">
        <f>D338-G338</f>
        <v>913.00710000000004</v>
      </c>
      <c r="I338" s="2">
        <f t="shared" si="72"/>
        <v>58.753102796243304</v>
      </c>
      <c r="J338" s="18">
        <f t="shared" si="73"/>
        <v>0.58753102796243306</v>
      </c>
      <c r="K338" s="2">
        <v>7</v>
      </c>
      <c r="L338" s="3">
        <v>45098</v>
      </c>
      <c r="M338" s="3">
        <v>45103</v>
      </c>
      <c r="N338" s="3" t="str">
        <f t="shared" si="71"/>
        <v>high profit</v>
      </c>
      <c r="O338" s="2" t="s">
        <v>21</v>
      </c>
      <c r="P338" s="2" t="s">
        <v>27</v>
      </c>
      <c r="Q338" s="2">
        <v>536.41999999999996</v>
      </c>
      <c r="R338" s="2" t="s">
        <v>23</v>
      </c>
    </row>
    <row r="339" spans="1:18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69"/>
        <v>discount given</v>
      </c>
      <c r="F339" s="2">
        <v>0.17</v>
      </c>
      <c r="G339" s="2">
        <f t="shared" si="70"/>
        <v>577.72630000000004</v>
      </c>
      <c r="H339" s="2">
        <f>D339-G339</f>
        <v>2820.6637000000001</v>
      </c>
      <c r="I339" s="2">
        <f t="shared" si="72"/>
        <v>13.144069603193035</v>
      </c>
      <c r="J339" s="18">
        <f t="shared" si="73"/>
        <v>0.13144069603193034</v>
      </c>
      <c r="K339" s="2">
        <v>7</v>
      </c>
      <c r="L339" s="3">
        <v>45363</v>
      </c>
      <c r="M339" s="3">
        <v>45367</v>
      </c>
      <c r="N339" s="3" t="str">
        <f t="shared" si="71"/>
        <v>high profit</v>
      </c>
      <c r="O339" s="2" t="s">
        <v>21</v>
      </c>
      <c r="P339" s="2" t="s">
        <v>16</v>
      </c>
      <c r="Q339" s="2">
        <v>370.75</v>
      </c>
      <c r="R339" s="2" t="s">
        <v>39</v>
      </c>
    </row>
    <row r="340" spans="1:18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69"/>
        <v>discount given</v>
      </c>
      <c r="F340" s="2">
        <v>0.31</v>
      </c>
      <c r="G340" s="2">
        <f t="shared" si="70"/>
        <v>444.40359999999998</v>
      </c>
      <c r="H340" s="2">
        <f>D340-G340</f>
        <v>989.15639999999996</v>
      </c>
      <c r="I340" s="2">
        <f t="shared" si="72"/>
        <v>31.350957239926874</v>
      </c>
      <c r="J340" s="18">
        <f t="shared" si="73"/>
        <v>0.31350957239926874</v>
      </c>
      <c r="K340" s="2">
        <v>5</v>
      </c>
      <c r="L340" s="3">
        <v>45563</v>
      </c>
      <c r="M340" s="3">
        <v>45569</v>
      </c>
      <c r="N340" s="3" t="str">
        <f t="shared" si="71"/>
        <v>high profit</v>
      </c>
      <c r="O340" s="2" t="s">
        <v>21</v>
      </c>
      <c r="P340" s="2" t="s">
        <v>22</v>
      </c>
      <c r="Q340" s="2">
        <v>310.11</v>
      </c>
      <c r="R340" s="2" t="s">
        <v>23</v>
      </c>
    </row>
    <row r="341" spans="1:18" ht="14.25" hidden="1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69"/>
        <v>discount given</v>
      </c>
      <c r="F341" s="2">
        <v>0.49</v>
      </c>
      <c r="G341" s="2">
        <f t="shared" si="70"/>
        <v>65.385599999999997</v>
      </c>
      <c r="H341" s="2">
        <f>D341-G341</f>
        <v>68.054400000000001</v>
      </c>
      <c r="I341" s="2"/>
      <c r="J341" s="2"/>
      <c r="K341" s="2">
        <v>4</v>
      </c>
      <c r="L341" s="3">
        <v>45652</v>
      </c>
      <c r="M341" s="3">
        <v>45655</v>
      </c>
      <c r="N341" s="3" t="str">
        <f t="shared" si="71"/>
        <v>low profit</v>
      </c>
      <c r="O341" s="2" t="s">
        <v>21</v>
      </c>
      <c r="P341" s="2" t="s">
        <v>27</v>
      </c>
      <c r="Q341" s="2">
        <v>25.28</v>
      </c>
      <c r="R341" s="2" t="s">
        <v>34</v>
      </c>
    </row>
    <row r="342" spans="1:18" ht="14.25" hidden="1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69"/>
        <v>discount given</v>
      </c>
      <c r="F342" s="2">
        <v>0.13</v>
      </c>
      <c r="G342" s="2">
        <f t="shared" si="70"/>
        <v>228.65309999999999</v>
      </c>
      <c r="H342" s="2">
        <f>D342-G342</f>
        <v>1530.2168999999999</v>
      </c>
      <c r="I342" s="2"/>
      <c r="J342" s="2"/>
      <c r="K342" s="2">
        <v>7</v>
      </c>
      <c r="L342" s="3">
        <v>45377</v>
      </c>
      <c r="M342" s="3">
        <v>45382</v>
      </c>
      <c r="N342" s="3" t="str">
        <f t="shared" si="71"/>
        <v>high profit</v>
      </c>
      <c r="O342" s="2" t="s">
        <v>21</v>
      </c>
      <c r="P342" s="2" t="s">
        <v>27</v>
      </c>
      <c r="Q342" s="2">
        <v>270.22000000000003</v>
      </c>
      <c r="R342" s="2" t="s">
        <v>17</v>
      </c>
    </row>
    <row r="343" spans="1:18" ht="14.25" hidden="1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69"/>
        <v>discount given</v>
      </c>
      <c r="F343" s="2">
        <v>0.08</v>
      </c>
      <c r="G343" s="2">
        <f t="shared" si="70"/>
        <v>185.64400000000001</v>
      </c>
      <c r="H343" s="2">
        <f>D343-G343</f>
        <v>2134.9059999999999</v>
      </c>
      <c r="I343" s="2"/>
      <c r="J343" s="2"/>
      <c r="K343" s="2">
        <v>3</v>
      </c>
      <c r="L343" s="3">
        <v>45577</v>
      </c>
      <c r="M343" s="3">
        <v>45583</v>
      </c>
      <c r="N343" s="3" t="str">
        <f t="shared" si="71"/>
        <v>high profit</v>
      </c>
      <c r="O343" s="2" t="s">
        <v>21</v>
      </c>
      <c r="P343" s="2" t="s">
        <v>27</v>
      </c>
      <c r="Q343" s="2">
        <v>581.83000000000004</v>
      </c>
      <c r="R343" s="2" t="s">
        <v>28</v>
      </c>
    </row>
    <row r="344" spans="1:18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69"/>
        <v>discount given</v>
      </c>
      <c r="F344" s="2">
        <v>0.27</v>
      </c>
      <c r="G344" s="2">
        <f t="shared" si="70"/>
        <v>776.28780000000006</v>
      </c>
      <c r="H344" s="2">
        <f>D344-G344</f>
        <v>2098.8521999999998</v>
      </c>
      <c r="I344" s="2">
        <f>Q344/H344*100</f>
        <v>14.995338880936925</v>
      </c>
      <c r="J344" s="18">
        <f>Q344/H344</f>
        <v>0.14995338880936926</v>
      </c>
      <c r="K344" s="2">
        <v>9</v>
      </c>
      <c r="L344" s="3">
        <v>45593</v>
      </c>
      <c r="M344" s="3">
        <v>45600</v>
      </c>
      <c r="N344" s="3" t="str">
        <f t="shared" si="71"/>
        <v>high profit</v>
      </c>
      <c r="O344" s="2" t="s">
        <v>15</v>
      </c>
      <c r="P344" s="2" t="s">
        <v>27</v>
      </c>
      <c r="Q344" s="2">
        <v>314.73</v>
      </c>
      <c r="R344" s="2" t="s">
        <v>39</v>
      </c>
    </row>
    <row r="345" spans="1:18" ht="14.25" hidden="1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69"/>
        <v>discount given</v>
      </c>
      <c r="F345" s="2">
        <v>0.28000000000000003</v>
      </c>
      <c r="G345" s="2">
        <f t="shared" si="70"/>
        <v>966.20720000000006</v>
      </c>
      <c r="H345" s="2">
        <f>D345-G345</f>
        <v>2484.5328</v>
      </c>
      <c r="I345" s="2"/>
      <c r="J345" s="2"/>
      <c r="K345" s="2">
        <v>2</v>
      </c>
      <c r="L345" s="3">
        <v>45573</v>
      </c>
      <c r="M345" s="3">
        <v>45574</v>
      </c>
      <c r="N345" s="3" t="str">
        <f t="shared" si="71"/>
        <v>high profit</v>
      </c>
      <c r="O345" s="2" t="s">
        <v>31</v>
      </c>
      <c r="P345" s="2" t="s">
        <v>27</v>
      </c>
      <c r="Q345" s="2">
        <v>413.97</v>
      </c>
      <c r="R345" s="2" t="s">
        <v>34</v>
      </c>
    </row>
    <row r="346" spans="1:18" ht="14.25" hidden="1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69"/>
        <v>discount given</v>
      </c>
      <c r="F346" s="2">
        <v>0.46</v>
      </c>
      <c r="G346" s="2">
        <f t="shared" si="70"/>
        <v>185.2604</v>
      </c>
      <c r="H346" s="2">
        <f>D346-G346</f>
        <v>217.4796</v>
      </c>
      <c r="I346" s="2"/>
      <c r="J346" s="2"/>
      <c r="K346" s="2">
        <v>1</v>
      </c>
      <c r="L346" s="3">
        <v>45421</v>
      </c>
      <c r="M346" s="3">
        <v>45426</v>
      </c>
      <c r="N346" s="3" t="str">
        <f t="shared" si="71"/>
        <v>low profit</v>
      </c>
      <c r="O346" s="2" t="s">
        <v>15</v>
      </c>
      <c r="P346" s="2" t="s">
        <v>16</v>
      </c>
      <c r="Q346" s="2">
        <v>46.96</v>
      </c>
      <c r="R346" s="2" t="s">
        <v>48</v>
      </c>
    </row>
    <row r="347" spans="1:18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69"/>
        <v>discount given</v>
      </c>
      <c r="F347" s="2">
        <v>0.01</v>
      </c>
      <c r="G347" s="2">
        <f t="shared" si="70"/>
        <v>24.017800000000001</v>
      </c>
      <c r="H347" s="2">
        <f>D347-G347</f>
        <v>2377.7622000000001</v>
      </c>
      <c r="I347" s="2">
        <f>Q347/H347*100</f>
        <v>18.86774043257984</v>
      </c>
      <c r="J347" s="18">
        <f>Q347/H347</f>
        <v>0.18867740432579841</v>
      </c>
      <c r="K347" s="2">
        <v>8</v>
      </c>
      <c r="L347" s="3">
        <v>45385</v>
      </c>
      <c r="M347" s="3">
        <v>45388</v>
      </c>
      <c r="N347" s="3" t="str">
        <f t="shared" si="71"/>
        <v>high profit</v>
      </c>
      <c r="O347" s="2" t="s">
        <v>21</v>
      </c>
      <c r="P347" s="2" t="s">
        <v>16</v>
      </c>
      <c r="Q347" s="2">
        <v>448.63</v>
      </c>
      <c r="R347" s="2" t="s">
        <v>39</v>
      </c>
    </row>
    <row r="348" spans="1:18" ht="14.25" hidden="1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69"/>
        <v>discount given</v>
      </c>
      <c r="F348" s="2">
        <v>0.2</v>
      </c>
      <c r="G348" s="2">
        <f t="shared" si="70"/>
        <v>281.036</v>
      </c>
      <c r="H348" s="2">
        <f>D348-G348</f>
        <v>1124.144</v>
      </c>
      <c r="I348" s="2"/>
      <c r="J348" s="2"/>
      <c r="K348" s="2">
        <v>6</v>
      </c>
      <c r="L348" s="3">
        <v>45111</v>
      </c>
      <c r="M348" s="3">
        <v>45115</v>
      </c>
      <c r="N348" s="3" t="str">
        <f t="shared" si="71"/>
        <v>high profit</v>
      </c>
      <c r="O348" s="2" t="s">
        <v>21</v>
      </c>
      <c r="P348" s="2" t="s">
        <v>27</v>
      </c>
      <c r="Q348" s="2">
        <v>300.73</v>
      </c>
      <c r="R348" s="2" t="s">
        <v>34</v>
      </c>
    </row>
    <row r="349" spans="1:18" ht="14.25" hidden="1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69"/>
        <v>discount given</v>
      </c>
      <c r="F349" s="2">
        <v>0.16</v>
      </c>
      <c r="G349" s="2">
        <f t="shared" si="70"/>
        <v>759.20800000000008</v>
      </c>
      <c r="H349" s="2">
        <f>D349-G349</f>
        <v>3985.8420000000001</v>
      </c>
      <c r="I349" s="2"/>
      <c r="J349" s="2"/>
      <c r="K349" s="2">
        <v>4</v>
      </c>
      <c r="L349" s="3">
        <v>45655</v>
      </c>
      <c r="M349" s="3">
        <v>45661</v>
      </c>
      <c r="N349" s="3" t="str">
        <f t="shared" si="71"/>
        <v>high profit</v>
      </c>
      <c r="O349" s="2" t="s">
        <v>21</v>
      </c>
      <c r="P349" s="2" t="s">
        <v>16</v>
      </c>
      <c r="Q349" s="2">
        <v>347.16</v>
      </c>
      <c r="R349" s="2" t="s">
        <v>48</v>
      </c>
    </row>
    <row r="350" spans="1:18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69"/>
        <v>discount given</v>
      </c>
      <c r="F350" s="2">
        <v>0.28999999999999998</v>
      </c>
      <c r="G350" s="2">
        <f t="shared" si="70"/>
        <v>540.41499999999996</v>
      </c>
      <c r="H350" s="2">
        <f>D350-G350</f>
        <v>1323.085</v>
      </c>
      <c r="I350" s="2">
        <f>Q350/H350*100</f>
        <v>12.207076642846076</v>
      </c>
      <c r="J350" s="18">
        <f>Q350/H350</f>
        <v>0.12207076642846075</v>
      </c>
      <c r="K350" s="2">
        <v>9</v>
      </c>
      <c r="L350" s="3">
        <v>45093</v>
      </c>
      <c r="M350" s="3">
        <v>45100</v>
      </c>
      <c r="N350" s="3" t="str">
        <f t="shared" si="71"/>
        <v>low profit</v>
      </c>
      <c r="O350" s="2" t="s">
        <v>15</v>
      </c>
      <c r="P350" s="2" t="s">
        <v>27</v>
      </c>
      <c r="Q350" s="2">
        <v>161.51</v>
      </c>
      <c r="R350" s="2" t="s">
        <v>17</v>
      </c>
    </row>
    <row r="351" spans="1:18" ht="14.25" hidden="1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69"/>
        <v>zero discount</v>
      </c>
      <c r="F351" s="2">
        <v>0</v>
      </c>
      <c r="G351" s="2">
        <f t="shared" si="70"/>
        <v>0</v>
      </c>
      <c r="H351" s="2">
        <f>D351-G351</f>
        <v>590.61</v>
      </c>
      <c r="I351" s="2"/>
      <c r="J351" s="2"/>
      <c r="K351" s="2">
        <v>5</v>
      </c>
      <c r="L351" s="3">
        <v>45233</v>
      </c>
      <c r="M351" s="3">
        <v>45240</v>
      </c>
      <c r="N351" s="3" t="str">
        <f t="shared" si="71"/>
        <v>low profit</v>
      </c>
      <c r="O351" s="2" t="s">
        <v>21</v>
      </c>
      <c r="P351" s="2" t="s">
        <v>22</v>
      </c>
      <c r="Q351" s="2">
        <v>46.99</v>
      </c>
      <c r="R351" s="2" t="s">
        <v>17</v>
      </c>
    </row>
    <row r="352" spans="1:18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69"/>
        <v>discount given</v>
      </c>
      <c r="F352" s="2">
        <v>0.36</v>
      </c>
      <c r="G352" s="2">
        <f t="shared" si="70"/>
        <v>109.19159999999999</v>
      </c>
      <c r="H352" s="2">
        <f>D352-G352</f>
        <v>194.11840000000001</v>
      </c>
      <c r="I352" s="2">
        <f>Q352/H352*100</f>
        <v>33.258052817249677</v>
      </c>
      <c r="J352" s="18">
        <f>Q352/H352</f>
        <v>0.33258052817249678</v>
      </c>
      <c r="K352" s="2">
        <v>1</v>
      </c>
      <c r="L352" s="3">
        <v>45203</v>
      </c>
      <c r="M352" s="3">
        <v>45207</v>
      </c>
      <c r="N352" s="3" t="str">
        <f t="shared" si="71"/>
        <v>low profit</v>
      </c>
      <c r="O352" s="2" t="s">
        <v>15</v>
      </c>
      <c r="P352" s="2" t="s">
        <v>16</v>
      </c>
      <c r="Q352" s="2">
        <v>64.56</v>
      </c>
      <c r="R352" s="2" t="s">
        <v>28</v>
      </c>
    </row>
    <row r="353" spans="1:18" ht="14.25" hidden="1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69"/>
        <v>discount given</v>
      </c>
      <c r="F353" s="2">
        <v>0.24</v>
      </c>
      <c r="G353" s="2">
        <f t="shared" si="70"/>
        <v>336.11759999999998</v>
      </c>
      <c r="H353" s="2">
        <f>D353-G353</f>
        <v>1064.3724</v>
      </c>
      <c r="I353" s="2"/>
      <c r="J353" s="2"/>
      <c r="K353" s="2">
        <v>1</v>
      </c>
      <c r="L353" s="3">
        <v>45016</v>
      </c>
      <c r="M353" s="3">
        <v>45017</v>
      </c>
      <c r="N353" s="3" t="str">
        <f t="shared" si="71"/>
        <v>high profit</v>
      </c>
      <c r="O353" s="2" t="s">
        <v>21</v>
      </c>
      <c r="P353" s="2" t="s">
        <v>16</v>
      </c>
      <c r="Q353" s="2">
        <v>289</v>
      </c>
      <c r="R353" s="2" t="s">
        <v>28</v>
      </c>
    </row>
    <row r="354" spans="1:18" ht="14.25" hidden="1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69"/>
        <v>discount given</v>
      </c>
      <c r="F354" s="2">
        <v>0.35</v>
      </c>
      <c r="G354" s="2">
        <f t="shared" si="70"/>
        <v>341.77849999999995</v>
      </c>
      <c r="H354" s="2">
        <f>D354-G354</f>
        <v>634.7315000000001</v>
      </c>
      <c r="I354" s="2"/>
      <c r="J354" s="2"/>
      <c r="K354" s="2">
        <v>7</v>
      </c>
      <c r="L354" s="3">
        <v>45145</v>
      </c>
      <c r="M354" s="3">
        <v>45146</v>
      </c>
      <c r="N354" s="3" t="str">
        <f t="shared" si="71"/>
        <v>high profit</v>
      </c>
      <c r="O354" s="2" t="s">
        <v>21</v>
      </c>
      <c r="P354" s="2" t="s">
        <v>27</v>
      </c>
      <c r="Q354" s="2">
        <v>251.49</v>
      </c>
      <c r="R354" s="2" t="s">
        <v>28</v>
      </c>
    </row>
    <row r="355" spans="1:18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69"/>
        <v>discount given</v>
      </c>
      <c r="F355" s="2">
        <v>0.22</v>
      </c>
      <c r="G355" s="2">
        <f t="shared" si="70"/>
        <v>722.48440000000005</v>
      </c>
      <c r="H355" s="2">
        <f>D355-G355</f>
        <v>2561.5356000000002</v>
      </c>
      <c r="I355" s="2">
        <f>Q355/H355*100</f>
        <v>15.593380782995951</v>
      </c>
      <c r="J355" s="18">
        <f>Q355/H355</f>
        <v>0.1559338078299595</v>
      </c>
      <c r="K355" s="2">
        <v>1</v>
      </c>
      <c r="L355" s="3">
        <v>45367</v>
      </c>
      <c r="M355" s="3">
        <v>45371</v>
      </c>
      <c r="N355" s="3" t="str">
        <f t="shared" si="71"/>
        <v>high profit</v>
      </c>
      <c r="O355" s="2" t="s">
        <v>15</v>
      </c>
      <c r="P355" s="2" t="s">
        <v>27</v>
      </c>
      <c r="Q355" s="2">
        <v>399.43</v>
      </c>
      <c r="R355" s="2" t="s">
        <v>23</v>
      </c>
    </row>
    <row r="356" spans="1:18" ht="14.25" hidden="1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69"/>
        <v>discount given</v>
      </c>
      <c r="F356" s="2">
        <v>0.24</v>
      </c>
      <c r="G356" s="2">
        <f t="shared" si="70"/>
        <v>1020.0336000000001</v>
      </c>
      <c r="H356" s="2">
        <f>D356-G356</f>
        <v>3230.1064000000001</v>
      </c>
      <c r="I356" s="2"/>
      <c r="J356" s="2"/>
      <c r="K356" s="2">
        <v>6</v>
      </c>
      <c r="L356" s="3">
        <v>45617</v>
      </c>
      <c r="M356" s="3">
        <v>45619</v>
      </c>
      <c r="N356" s="3" t="str">
        <f t="shared" si="71"/>
        <v>high profit</v>
      </c>
      <c r="O356" s="2" t="s">
        <v>15</v>
      </c>
      <c r="P356" s="2" t="s">
        <v>16</v>
      </c>
      <c r="Q356" s="2">
        <v>990.91</v>
      </c>
      <c r="R356" s="2" t="s">
        <v>34</v>
      </c>
    </row>
    <row r="357" spans="1:18" ht="14.25" hidden="1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69"/>
        <v>discount given</v>
      </c>
      <c r="F357" s="2">
        <v>0.45</v>
      </c>
      <c r="G357" s="2">
        <f t="shared" si="70"/>
        <v>734.19299999999998</v>
      </c>
      <c r="H357" s="2">
        <f>D357-G357</f>
        <v>897.34699999999998</v>
      </c>
      <c r="I357" s="2"/>
      <c r="J357" s="2"/>
      <c r="K357" s="2">
        <v>7</v>
      </c>
      <c r="L357" s="3">
        <v>45547</v>
      </c>
      <c r="M357" s="3">
        <v>45551</v>
      </c>
      <c r="N357" s="3" t="str">
        <f t="shared" si="71"/>
        <v>low profit</v>
      </c>
      <c r="O357" s="2" t="s">
        <v>15</v>
      </c>
      <c r="P357" s="2" t="s">
        <v>22</v>
      </c>
      <c r="Q357" s="2">
        <v>197.89</v>
      </c>
      <c r="R357" s="2" t="s">
        <v>17</v>
      </c>
    </row>
    <row r="358" spans="1:18" ht="14.25" hidden="1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69"/>
        <v>discount given</v>
      </c>
      <c r="F358" s="2">
        <v>0.11</v>
      </c>
      <c r="G358" s="2">
        <f t="shared" si="70"/>
        <v>322.4298</v>
      </c>
      <c r="H358" s="2">
        <f>D358-G358</f>
        <v>2608.7501999999999</v>
      </c>
      <c r="I358" s="2"/>
      <c r="J358" s="2"/>
      <c r="K358" s="2">
        <v>5</v>
      </c>
      <c r="L358" s="3">
        <v>45555</v>
      </c>
      <c r="M358" s="3">
        <v>45558</v>
      </c>
      <c r="N358" s="3" t="str">
        <f t="shared" si="71"/>
        <v>high profit</v>
      </c>
      <c r="O358" s="2" t="s">
        <v>15</v>
      </c>
      <c r="P358" s="2" t="s">
        <v>16</v>
      </c>
      <c r="Q358" s="2">
        <v>697.38</v>
      </c>
      <c r="R358" s="2" t="s">
        <v>34</v>
      </c>
    </row>
    <row r="359" spans="1:18" ht="14.25" hidden="1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69"/>
        <v>discount given</v>
      </c>
      <c r="F359" s="2">
        <v>0.11</v>
      </c>
      <c r="G359" s="2">
        <f t="shared" si="70"/>
        <v>404.63499999999999</v>
      </c>
      <c r="H359" s="2">
        <f>D359-G359</f>
        <v>3273.8649999999998</v>
      </c>
      <c r="I359" s="2"/>
      <c r="J359" s="2"/>
      <c r="K359" s="2">
        <v>3</v>
      </c>
      <c r="L359" s="3">
        <v>45324</v>
      </c>
      <c r="M359" s="3">
        <v>45329</v>
      </c>
      <c r="N359" s="3" t="str">
        <f t="shared" si="71"/>
        <v>high profit</v>
      </c>
      <c r="O359" s="2" t="s">
        <v>21</v>
      </c>
      <c r="P359" s="2" t="s">
        <v>16</v>
      </c>
      <c r="Q359" s="2">
        <v>743.04</v>
      </c>
      <c r="R359" s="2" t="s">
        <v>34</v>
      </c>
    </row>
    <row r="360" spans="1:18" ht="14.25" hidden="1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69"/>
        <v>discount given</v>
      </c>
      <c r="F360" s="2">
        <v>0.28000000000000003</v>
      </c>
      <c r="G360" s="2">
        <f t="shared" si="70"/>
        <v>574.72520000000009</v>
      </c>
      <c r="H360" s="2">
        <f>D360-G360</f>
        <v>1477.8648000000001</v>
      </c>
      <c r="I360" s="2"/>
      <c r="J360" s="2"/>
      <c r="K360" s="2">
        <v>3</v>
      </c>
      <c r="L360" s="3">
        <v>45397</v>
      </c>
      <c r="M360" s="3">
        <v>45399</v>
      </c>
      <c r="N360" s="3" t="str">
        <f t="shared" si="71"/>
        <v>high profit</v>
      </c>
      <c r="O360" s="2" t="s">
        <v>21</v>
      </c>
      <c r="P360" s="2" t="s">
        <v>16</v>
      </c>
      <c r="Q360" s="2">
        <v>315.05</v>
      </c>
      <c r="R360" s="2" t="s">
        <v>17</v>
      </c>
    </row>
    <row r="361" spans="1:18" ht="14.25" hidden="1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69"/>
        <v>discount given</v>
      </c>
      <c r="F361" s="2">
        <v>0.33</v>
      </c>
      <c r="G361" s="2">
        <f t="shared" si="70"/>
        <v>140.25</v>
      </c>
      <c r="H361" s="2">
        <f>D361-G361</f>
        <v>284.75</v>
      </c>
      <c r="I361" s="2"/>
      <c r="J361" s="2"/>
      <c r="K361" s="2">
        <v>2</v>
      </c>
      <c r="L361" s="3">
        <v>45336</v>
      </c>
      <c r="M361" s="3">
        <v>45343</v>
      </c>
      <c r="N361" s="3" t="str">
        <f t="shared" si="71"/>
        <v>low profit</v>
      </c>
      <c r="O361" s="2" t="s">
        <v>31</v>
      </c>
      <c r="P361" s="2" t="s">
        <v>22</v>
      </c>
      <c r="Q361" s="2">
        <v>88.73</v>
      </c>
      <c r="R361" s="2" t="s">
        <v>17</v>
      </c>
    </row>
    <row r="362" spans="1:18" ht="14.25" hidden="1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69"/>
        <v>discount given</v>
      </c>
      <c r="F362" s="2">
        <v>0.18</v>
      </c>
      <c r="G362" s="2">
        <f t="shared" si="70"/>
        <v>220.14179999999999</v>
      </c>
      <c r="H362" s="2">
        <f>D362-G362</f>
        <v>1002.8682</v>
      </c>
      <c r="I362" s="2"/>
      <c r="J362" s="2"/>
      <c r="K362" s="2">
        <v>1</v>
      </c>
      <c r="L362" s="3">
        <v>45544</v>
      </c>
      <c r="M362" s="3">
        <v>45548</v>
      </c>
      <c r="N362" s="3" t="str">
        <f t="shared" si="71"/>
        <v>high profit</v>
      </c>
      <c r="O362" s="2" t="s">
        <v>21</v>
      </c>
      <c r="P362" s="2" t="s">
        <v>22</v>
      </c>
      <c r="Q362" s="2">
        <v>319.61</v>
      </c>
      <c r="R362" s="2" t="s">
        <v>28</v>
      </c>
    </row>
    <row r="363" spans="1:18" ht="14.25" hidden="1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69"/>
        <v>discount given</v>
      </c>
      <c r="F363" s="2">
        <v>0.26</v>
      </c>
      <c r="G363" s="2">
        <f t="shared" si="70"/>
        <v>1151.0252</v>
      </c>
      <c r="H363" s="2">
        <f>D363-G363</f>
        <v>3275.9948000000004</v>
      </c>
      <c r="I363" s="2"/>
      <c r="J363" s="2"/>
      <c r="K363" s="2">
        <v>8</v>
      </c>
      <c r="L363" s="3">
        <v>45210</v>
      </c>
      <c r="M363" s="3">
        <v>45215</v>
      </c>
      <c r="N363" s="3" t="str">
        <f t="shared" si="71"/>
        <v>high profit</v>
      </c>
      <c r="O363" s="2" t="s">
        <v>21</v>
      </c>
      <c r="P363" s="2" t="s">
        <v>27</v>
      </c>
      <c r="Q363" s="2">
        <v>466.97</v>
      </c>
      <c r="R363" s="2" t="s">
        <v>23</v>
      </c>
    </row>
    <row r="364" spans="1:18" ht="14.25" hidden="1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69"/>
        <v>discount given</v>
      </c>
      <c r="F364" s="2">
        <v>0.11</v>
      </c>
      <c r="G364" s="2">
        <f t="shared" si="70"/>
        <v>455.39449999999999</v>
      </c>
      <c r="H364" s="2">
        <f>D364-G364</f>
        <v>3684.5554999999999</v>
      </c>
      <c r="I364" s="2"/>
      <c r="J364" s="2"/>
      <c r="K364" s="2">
        <v>9</v>
      </c>
      <c r="L364" s="3">
        <v>45157</v>
      </c>
      <c r="M364" s="3">
        <v>45163</v>
      </c>
      <c r="N364" s="3" t="str">
        <f t="shared" si="71"/>
        <v>high profit</v>
      </c>
      <c r="O364" s="2" t="s">
        <v>21</v>
      </c>
      <c r="P364" s="2" t="s">
        <v>16</v>
      </c>
      <c r="Q364" s="2">
        <v>843.52</v>
      </c>
      <c r="R364" s="2" t="s">
        <v>39</v>
      </c>
    </row>
    <row r="365" spans="1:18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69"/>
        <v>discount given</v>
      </c>
      <c r="F365" s="2">
        <v>7.0000000000000007E-2</v>
      </c>
      <c r="G365" s="2">
        <f t="shared" si="70"/>
        <v>36.680700000000002</v>
      </c>
      <c r="H365" s="2">
        <f>D365-G365</f>
        <v>487.32929999999999</v>
      </c>
      <c r="I365" s="2">
        <f>Q365/H365*100</f>
        <v>32.078924866614841</v>
      </c>
      <c r="J365" s="18">
        <f>Q365/H365</f>
        <v>0.32078924866614839</v>
      </c>
      <c r="K365" s="2">
        <v>2</v>
      </c>
      <c r="L365" s="3">
        <v>45585</v>
      </c>
      <c r="M365" s="3">
        <v>45586</v>
      </c>
      <c r="N365" s="3" t="str">
        <f t="shared" si="71"/>
        <v>low profit</v>
      </c>
      <c r="O365" s="2" t="s">
        <v>21</v>
      </c>
      <c r="P365" s="2" t="s">
        <v>27</v>
      </c>
      <c r="Q365" s="2">
        <v>156.33000000000001</v>
      </c>
      <c r="R365" s="2" t="s">
        <v>48</v>
      </c>
    </row>
    <row r="366" spans="1:18" ht="14.25" hidden="1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69"/>
        <v>discount given</v>
      </c>
      <c r="F366" s="2">
        <v>0.12</v>
      </c>
      <c r="G366" s="2">
        <f t="shared" si="70"/>
        <v>143.68199999999999</v>
      </c>
      <c r="H366" s="2">
        <f>D366-G366</f>
        <v>1053.6679999999999</v>
      </c>
      <c r="I366" s="2"/>
      <c r="J366" s="2"/>
      <c r="K366" s="2">
        <v>4</v>
      </c>
      <c r="L366" s="3">
        <v>44947</v>
      </c>
      <c r="M366" s="3">
        <v>44953</v>
      </c>
      <c r="N366" s="3" t="str">
        <f t="shared" si="71"/>
        <v>high profit</v>
      </c>
      <c r="O366" s="2" t="s">
        <v>21</v>
      </c>
      <c r="P366" s="2" t="s">
        <v>22</v>
      </c>
      <c r="Q366" s="2">
        <v>298.56</v>
      </c>
      <c r="R366" s="2" t="s">
        <v>28</v>
      </c>
    </row>
    <row r="367" spans="1:18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69"/>
        <v>discount given</v>
      </c>
      <c r="F367" s="2">
        <v>0.46</v>
      </c>
      <c r="G367" s="2">
        <f t="shared" si="70"/>
        <v>1779.6985999999999</v>
      </c>
      <c r="H367" s="2">
        <f>D367-G367</f>
        <v>2089.2114000000001</v>
      </c>
      <c r="I367" s="2">
        <f>Q367/H367*100</f>
        <v>23.117335086339274</v>
      </c>
      <c r="J367" s="18">
        <f>Q367/H367</f>
        <v>0.23117335086339275</v>
      </c>
      <c r="K367" s="2">
        <v>3</v>
      </c>
      <c r="L367" s="3">
        <v>45202</v>
      </c>
      <c r="M367" s="3">
        <v>45206</v>
      </c>
      <c r="N367" s="3" t="str">
        <f t="shared" si="71"/>
        <v>high profit</v>
      </c>
      <c r="O367" s="2" t="s">
        <v>31</v>
      </c>
      <c r="P367" s="2" t="s">
        <v>16</v>
      </c>
      <c r="Q367" s="2">
        <v>482.97</v>
      </c>
      <c r="R367" s="2" t="s">
        <v>17</v>
      </c>
    </row>
    <row r="368" spans="1:18" ht="14.25" hidden="1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69"/>
        <v>discount given</v>
      </c>
      <c r="F368" s="2">
        <v>0.4</v>
      </c>
      <c r="G368" s="2">
        <f t="shared" si="70"/>
        <v>992.36000000000013</v>
      </c>
      <c r="H368" s="2">
        <f>D368-G368</f>
        <v>1488.54</v>
      </c>
      <c r="I368" s="2"/>
      <c r="J368" s="2"/>
      <c r="K368" s="2">
        <v>4</v>
      </c>
      <c r="L368" s="3">
        <v>45405</v>
      </c>
      <c r="M368" s="3">
        <v>45407</v>
      </c>
      <c r="N368" s="3" t="str">
        <f t="shared" si="71"/>
        <v>high profit</v>
      </c>
      <c r="O368" s="2" t="s">
        <v>15</v>
      </c>
      <c r="P368" s="2" t="s">
        <v>16</v>
      </c>
      <c r="Q368" s="2">
        <v>610.64</v>
      </c>
      <c r="R368" s="2" t="s">
        <v>28</v>
      </c>
    </row>
    <row r="369" spans="1:18" ht="14.25" hidden="1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69"/>
        <v>discount given</v>
      </c>
      <c r="F369" s="2">
        <v>7.0000000000000007E-2</v>
      </c>
      <c r="G369" s="2">
        <f t="shared" si="70"/>
        <v>267.66880000000003</v>
      </c>
      <c r="H369" s="2">
        <f>D369-G369</f>
        <v>3556.1712000000002</v>
      </c>
      <c r="I369" s="2"/>
      <c r="J369" s="2"/>
      <c r="K369" s="2">
        <v>4</v>
      </c>
      <c r="L369" s="3">
        <v>45273</v>
      </c>
      <c r="M369" s="3">
        <v>45276</v>
      </c>
      <c r="N369" s="3" t="str">
        <f t="shared" si="71"/>
        <v>high profit</v>
      </c>
      <c r="O369" s="2" t="s">
        <v>21</v>
      </c>
      <c r="P369" s="2" t="s">
        <v>16</v>
      </c>
      <c r="Q369" s="2">
        <v>664.27</v>
      </c>
      <c r="R369" s="2" t="s">
        <v>23</v>
      </c>
    </row>
    <row r="370" spans="1:18" ht="14.25" hidden="1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69"/>
        <v>discount given</v>
      </c>
      <c r="F370" s="2">
        <v>0.02</v>
      </c>
      <c r="G370" s="2">
        <f t="shared" si="70"/>
        <v>22.686999999999998</v>
      </c>
      <c r="H370" s="2">
        <f>D370-G370</f>
        <v>1111.663</v>
      </c>
      <c r="I370" s="2"/>
      <c r="J370" s="2"/>
      <c r="K370" s="2">
        <v>8</v>
      </c>
      <c r="L370" s="3">
        <v>45098</v>
      </c>
      <c r="M370" s="3">
        <v>45103</v>
      </c>
      <c r="N370" s="3" t="str">
        <f t="shared" si="71"/>
        <v>high profit</v>
      </c>
      <c r="O370" s="2" t="s">
        <v>21</v>
      </c>
      <c r="P370" s="2" t="s">
        <v>16</v>
      </c>
      <c r="Q370" s="2">
        <v>278.14999999999998</v>
      </c>
      <c r="R370" s="2" t="s">
        <v>48</v>
      </c>
    </row>
    <row r="371" spans="1:18" ht="14.25" hidden="1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69"/>
        <v>discount given</v>
      </c>
      <c r="F371" s="2">
        <v>0.05</v>
      </c>
      <c r="G371" s="2">
        <f t="shared" si="70"/>
        <v>238.41100000000003</v>
      </c>
      <c r="H371" s="2">
        <f>D371-G371</f>
        <v>4529.8090000000002</v>
      </c>
      <c r="I371" s="2"/>
      <c r="J371" s="2"/>
      <c r="K371" s="2">
        <v>3</v>
      </c>
      <c r="L371" s="3">
        <v>45469</v>
      </c>
      <c r="M371" s="3">
        <v>45475</v>
      </c>
      <c r="N371" s="3" t="str">
        <f t="shared" si="71"/>
        <v>high profit</v>
      </c>
      <c r="O371" s="2" t="s">
        <v>15</v>
      </c>
      <c r="P371" s="2" t="s">
        <v>27</v>
      </c>
      <c r="Q371" s="2">
        <v>354.91</v>
      </c>
      <c r="R371" s="2" t="s">
        <v>23</v>
      </c>
    </row>
    <row r="372" spans="1:18" ht="14.25" hidden="1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69"/>
        <v>discount given</v>
      </c>
      <c r="F372" s="2">
        <v>0.15</v>
      </c>
      <c r="G372" s="2">
        <f t="shared" si="70"/>
        <v>590.952</v>
      </c>
      <c r="H372" s="2">
        <f>D372-G372</f>
        <v>3348.7280000000001</v>
      </c>
      <c r="I372" s="2"/>
      <c r="J372" s="2"/>
      <c r="K372" s="2">
        <v>3</v>
      </c>
      <c r="L372" s="3">
        <v>44935</v>
      </c>
      <c r="M372" s="3">
        <v>44942</v>
      </c>
      <c r="N372" s="3" t="str">
        <f t="shared" si="71"/>
        <v>high profit</v>
      </c>
      <c r="O372" s="2" t="s">
        <v>15</v>
      </c>
      <c r="P372" s="2" t="s">
        <v>16</v>
      </c>
      <c r="Q372" s="2">
        <v>1039.42</v>
      </c>
      <c r="R372" s="2" t="s">
        <v>28</v>
      </c>
    </row>
    <row r="373" spans="1:18" ht="14.25" hidden="1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69"/>
        <v>discount given</v>
      </c>
      <c r="F373" s="2">
        <v>0.41</v>
      </c>
      <c r="G373" s="2">
        <f t="shared" si="70"/>
        <v>437.68319999999994</v>
      </c>
      <c r="H373" s="2">
        <f>D373-G373</f>
        <v>629.83680000000004</v>
      </c>
      <c r="I373" s="2"/>
      <c r="J373" s="2"/>
      <c r="K373" s="2">
        <v>6</v>
      </c>
      <c r="L373" s="3">
        <v>45470</v>
      </c>
      <c r="M373" s="3">
        <v>45475</v>
      </c>
      <c r="N373" s="3" t="str">
        <f t="shared" si="71"/>
        <v>high profit</v>
      </c>
      <c r="O373" s="2" t="s">
        <v>31</v>
      </c>
      <c r="P373" s="2" t="s">
        <v>22</v>
      </c>
      <c r="Q373" s="2">
        <v>318.77</v>
      </c>
      <c r="R373" s="2" t="s">
        <v>34</v>
      </c>
    </row>
    <row r="374" spans="1:18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69"/>
        <v>discount given</v>
      </c>
      <c r="F374" s="2">
        <v>0.16</v>
      </c>
      <c r="G374" s="2">
        <f t="shared" si="70"/>
        <v>453.82400000000001</v>
      </c>
      <c r="H374" s="2">
        <f>D374-G374</f>
        <v>2382.576</v>
      </c>
      <c r="I374" s="2">
        <f>Q374/H374*100</f>
        <v>19.100335099488955</v>
      </c>
      <c r="J374" s="18">
        <f>Q374/H374</f>
        <v>0.19100335099488955</v>
      </c>
      <c r="K374" s="2">
        <v>3</v>
      </c>
      <c r="L374" s="3">
        <v>45128</v>
      </c>
      <c r="M374" s="3">
        <v>45132</v>
      </c>
      <c r="N374" s="3" t="str">
        <f t="shared" si="71"/>
        <v>high profit</v>
      </c>
      <c r="O374" s="2" t="s">
        <v>31</v>
      </c>
      <c r="P374" s="2" t="s">
        <v>27</v>
      </c>
      <c r="Q374" s="2">
        <v>455.08</v>
      </c>
      <c r="R374" s="2" t="s">
        <v>39</v>
      </c>
    </row>
    <row r="375" spans="1:18" ht="14.25" hidden="1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69"/>
        <v>discount given</v>
      </c>
      <c r="F375" s="2">
        <v>0.09</v>
      </c>
      <c r="G375" s="2">
        <f t="shared" si="70"/>
        <v>58.87619999999999</v>
      </c>
      <c r="H375" s="2">
        <f>D375-G375</f>
        <v>595.30379999999991</v>
      </c>
      <c r="I375" s="2"/>
      <c r="J375" s="2"/>
      <c r="K375" s="2">
        <v>5</v>
      </c>
      <c r="L375" s="3">
        <v>45106</v>
      </c>
      <c r="M375" s="3">
        <v>45109</v>
      </c>
      <c r="N375" s="3" t="str">
        <f t="shared" si="71"/>
        <v>low profit</v>
      </c>
      <c r="O375" s="2" t="s">
        <v>31</v>
      </c>
      <c r="P375" s="2" t="s">
        <v>16</v>
      </c>
      <c r="Q375" s="2">
        <v>116.53</v>
      </c>
      <c r="R375" s="2" t="s">
        <v>17</v>
      </c>
    </row>
    <row r="376" spans="1:18" ht="14.25" hidden="1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69"/>
        <v>discount given</v>
      </c>
      <c r="F376" s="2">
        <v>0.2</v>
      </c>
      <c r="G376" s="2">
        <f t="shared" si="70"/>
        <v>374.20600000000002</v>
      </c>
      <c r="H376" s="2">
        <f>D376-G376</f>
        <v>1496.8240000000001</v>
      </c>
      <c r="I376" s="2"/>
      <c r="J376" s="2"/>
      <c r="K376" s="2">
        <v>4</v>
      </c>
      <c r="L376" s="3">
        <v>45635</v>
      </c>
      <c r="M376" s="3">
        <v>45638</v>
      </c>
      <c r="N376" s="3" t="str">
        <f t="shared" si="71"/>
        <v>low profit</v>
      </c>
      <c r="O376" s="2" t="s">
        <v>15</v>
      </c>
      <c r="P376" s="2" t="s">
        <v>27</v>
      </c>
      <c r="Q376" s="2">
        <v>181.06</v>
      </c>
      <c r="R376" s="2" t="s">
        <v>23</v>
      </c>
    </row>
    <row r="377" spans="1:18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69"/>
        <v>discount given</v>
      </c>
      <c r="F377" s="2">
        <v>0.06</v>
      </c>
      <c r="G377" s="2">
        <f t="shared" si="70"/>
        <v>199.92839999999998</v>
      </c>
      <c r="H377" s="2">
        <f>D377-G377</f>
        <v>3132.2116000000001</v>
      </c>
      <c r="I377" s="2">
        <f t="shared" ref="I377:I379" si="74">Q377/H377*100</f>
        <v>23.499050958115344</v>
      </c>
      <c r="J377" s="18">
        <f t="shared" ref="J377:J379" si="75">Q377/H377</f>
        <v>0.23499050958115345</v>
      </c>
      <c r="K377" s="2">
        <v>4</v>
      </c>
      <c r="L377" s="3">
        <v>45643</v>
      </c>
      <c r="M377" s="3">
        <v>45644</v>
      </c>
      <c r="N377" s="3" t="str">
        <f t="shared" si="71"/>
        <v>high profit</v>
      </c>
      <c r="O377" s="2" t="s">
        <v>21</v>
      </c>
      <c r="P377" s="2" t="s">
        <v>27</v>
      </c>
      <c r="Q377" s="2">
        <v>736.04</v>
      </c>
      <c r="R377" s="2" t="s">
        <v>23</v>
      </c>
    </row>
    <row r="378" spans="1:18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69"/>
        <v>discount given</v>
      </c>
      <c r="F378" s="2">
        <v>0.24</v>
      </c>
      <c r="G378" s="2">
        <f t="shared" si="70"/>
        <v>412.2312</v>
      </c>
      <c r="H378" s="2">
        <f>D378-G378</f>
        <v>1305.3988000000002</v>
      </c>
      <c r="I378" s="2">
        <f t="shared" si="74"/>
        <v>9.1297770459111796</v>
      </c>
      <c r="J378" s="18">
        <f t="shared" si="75"/>
        <v>9.1297770459111804E-2</v>
      </c>
      <c r="K378" s="2">
        <v>2</v>
      </c>
      <c r="L378" s="3">
        <v>45465</v>
      </c>
      <c r="M378" s="3">
        <v>45469</v>
      </c>
      <c r="N378" s="3" t="str">
        <f t="shared" si="71"/>
        <v>low profit</v>
      </c>
      <c r="O378" s="2" t="s">
        <v>15</v>
      </c>
      <c r="P378" s="2" t="s">
        <v>16</v>
      </c>
      <c r="Q378" s="2">
        <v>119.18</v>
      </c>
      <c r="R378" s="2" t="s">
        <v>17</v>
      </c>
    </row>
    <row r="379" spans="1:18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69"/>
        <v>discount given</v>
      </c>
      <c r="F379" s="2">
        <v>0.34</v>
      </c>
      <c r="G379" s="2">
        <f t="shared" si="70"/>
        <v>1128.1608000000001</v>
      </c>
      <c r="H379" s="2">
        <f>D379-G379</f>
        <v>2189.9591999999998</v>
      </c>
      <c r="I379" s="2">
        <f t="shared" si="74"/>
        <v>29.038897163015648</v>
      </c>
      <c r="J379" s="18">
        <f t="shared" si="75"/>
        <v>0.29038897163015648</v>
      </c>
      <c r="K379" s="2">
        <v>9</v>
      </c>
      <c r="L379" s="3">
        <v>45440</v>
      </c>
      <c r="M379" s="3">
        <v>45446</v>
      </c>
      <c r="N379" s="3" t="str">
        <f t="shared" si="71"/>
        <v>high profit</v>
      </c>
      <c r="O379" s="2" t="s">
        <v>21</v>
      </c>
      <c r="P379" s="2" t="s">
        <v>22</v>
      </c>
      <c r="Q379" s="2">
        <v>635.94000000000005</v>
      </c>
      <c r="R379" s="2" t="s">
        <v>28</v>
      </c>
    </row>
    <row r="380" spans="1:18" ht="14.25" hidden="1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69"/>
        <v>discount given</v>
      </c>
      <c r="F380" s="2">
        <v>0.18</v>
      </c>
      <c r="G380" s="2">
        <f t="shared" si="70"/>
        <v>233.8956</v>
      </c>
      <c r="H380" s="2">
        <f>D380-G380</f>
        <v>1065.5244</v>
      </c>
      <c r="I380" s="2"/>
      <c r="J380" s="2"/>
      <c r="K380" s="2">
        <v>5</v>
      </c>
      <c r="L380" s="3">
        <v>45309</v>
      </c>
      <c r="M380" s="3">
        <v>45316</v>
      </c>
      <c r="N380" s="3" t="str">
        <f t="shared" si="71"/>
        <v>high profit</v>
      </c>
      <c r="O380" s="2" t="s">
        <v>15</v>
      </c>
      <c r="P380" s="2" t="s">
        <v>16</v>
      </c>
      <c r="Q380" s="2">
        <v>200.91</v>
      </c>
      <c r="R380" s="2" t="s">
        <v>28</v>
      </c>
    </row>
    <row r="381" spans="1:18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69"/>
        <v>discount given</v>
      </c>
      <c r="F381" s="2">
        <v>0.09</v>
      </c>
      <c r="G381" s="2">
        <f t="shared" si="70"/>
        <v>327.05189999999999</v>
      </c>
      <c r="H381" s="2">
        <f>D381-G381</f>
        <v>3306.8580999999999</v>
      </c>
      <c r="I381" s="2">
        <f t="shared" ref="I381:I382" si="76">Q381/H381*100</f>
        <v>10.988375945130516</v>
      </c>
      <c r="J381" s="18">
        <f t="shared" ref="J381:J382" si="77">Q381/H381</f>
        <v>0.10988375945130516</v>
      </c>
      <c r="K381" s="2">
        <v>5</v>
      </c>
      <c r="L381" s="3">
        <v>45320</v>
      </c>
      <c r="M381" s="3">
        <v>45325</v>
      </c>
      <c r="N381" s="3" t="str">
        <f t="shared" si="71"/>
        <v>high profit</v>
      </c>
      <c r="O381" s="2" t="s">
        <v>15</v>
      </c>
      <c r="P381" s="2" t="s">
        <v>16</v>
      </c>
      <c r="Q381" s="2">
        <v>363.37</v>
      </c>
      <c r="R381" s="2" t="s">
        <v>17</v>
      </c>
    </row>
    <row r="382" spans="1:18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69"/>
        <v>discount given</v>
      </c>
      <c r="F382" s="2">
        <v>0.23</v>
      </c>
      <c r="G382" s="2">
        <f t="shared" si="70"/>
        <v>428.2577</v>
      </c>
      <c r="H382" s="2">
        <f>D382-G382</f>
        <v>1433.7323000000001</v>
      </c>
      <c r="I382" s="2">
        <f t="shared" si="76"/>
        <v>33.278178918058835</v>
      </c>
      <c r="J382" s="18">
        <f t="shared" si="77"/>
        <v>0.33278178918058832</v>
      </c>
      <c r="K382" s="2">
        <v>7</v>
      </c>
      <c r="L382" s="3">
        <v>45507</v>
      </c>
      <c r="M382" s="3">
        <v>45508</v>
      </c>
      <c r="N382" s="3" t="str">
        <f t="shared" si="71"/>
        <v>high profit</v>
      </c>
      <c r="O382" s="2" t="s">
        <v>15</v>
      </c>
      <c r="P382" s="2" t="s">
        <v>22</v>
      </c>
      <c r="Q382" s="2">
        <v>477.12</v>
      </c>
      <c r="R382" s="2" t="s">
        <v>17</v>
      </c>
    </row>
    <row r="383" spans="1:18" ht="14.25" hidden="1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69"/>
        <v>discount given</v>
      </c>
      <c r="F383" s="2">
        <v>0.38</v>
      </c>
      <c r="G383" s="2">
        <f t="shared" si="70"/>
        <v>1509.8768</v>
      </c>
      <c r="H383" s="2">
        <f>D383-G383</f>
        <v>2463.4832000000001</v>
      </c>
      <c r="I383" s="2"/>
      <c r="J383" s="2"/>
      <c r="K383" s="2">
        <v>3</v>
      </c>
      <c r="L383" s="3">
        <v>45632</v>
      </c>
      <c r="M383" s="3">
        <v>45637</v>
      </c>
      <c r="N383" s="3" t="str">
        <f t="shared" si="71"/>
        <v>high profit</v>
      </c>
      <c r="O383" s="2" t="s">
        <v>15</v>
      </c>
      <c r="P383" s="2" t="s">
        <v>16</v>
      </c>
      <c r="Q383" s="2">
        <v>944.78</v>
      </c>
      <c r="R383" s="2" t="s">
        <v>17</v>
      </c>
    </row>
    <row r="384" spans="1:18" ht="14.25" hidden="1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69"/>
        <v>discount given</v>
      </c>
      <c r="F384" s="2">
        <v>0.04</v>
      </c>
      <c r="G384" s="2">
        <f t="shared" si="70"/>
        <v>30.7912</v>
      </c>
      <c r="H384" s="2">
        <f>D384-G384</f>
        <v>738.98879999999997</v>
      </c>
      <c r="I384" s="2"/>
      <c r="J384" s="2"/>
      <c r="K384" s="2">
        <v>6</v>
      </c>
      <c r="L384" s="3">
        <v>45172</v>
      </c>
      <c r="M384" s="3">
        <v>45178</v>
      </c>
      <c r="N384" s="3" t="str">
        <f t="shared" si="71"/>
        <v>low profit</v>
      </c>
      <c r="O384" s="2" t="s">
        <v>21</v>
      </c>
      <c r="P384" s="2" t="s">
        <v>22</v>
      </c>
      <c r="Q384" s="2">
        <v>96.16</v>
      </c>
      <c r="R384" s="2" t="s">
        <v>39</v>
      </c>
    </row>
    <row r="385" spans="1:18" ht="14.25" hidden="1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69"/>
        <v>discount given</v>
      </c>
      <c r="F385" s="2">
        <v>0.04</v>
      </c>
      <c r="G385" s="2">
        <f t="shared" si="70"/>
        <v>74.947600000000008</v>
      </c>
      <c r="H385" s="2">
        <f>D385-G385</f>
        <v>1798.7424000000001</v>
      </c>
      <c r="I385" s="2"/>
      <c r="J385" s="2"/>
      <c r="K385" s="2">
        <v>1</v>
      </c>
      <c r="L385" s="3">
        <v>45351</v>
      </c>
      <c r="M385" s="3">
        <v>45352</v>
      </c>
      <c r="N385" s="3" t="str">
        <f t="shared" si="71"/>
        <v>high profit</v>
      </c>
      <c r="O385" s="2" t="s">
        <v>21</v>
      </c>
      <c r="P385" s="2" t="s">
        <v>27</v>
      </c>
      <c r="Q385" s="2">
        <v>274.62</v>
      </c>
      <c r="R385" s="2" t="s">
        <v>39</v>
      </c>
    </row>
    <row r="386" spans="1:18" ht="14.25" hidden="1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69"/>
        <v>discount given</v>
      </c>
      <c r="F386" s="2">
        <v>0.16</v>
      </c>
      <c r="G386" s="2">
        <f t="shared" si="70"/>
        <v>379.72320000000002</v>
      </c>
      <c r="H386" s="2">
        <f>D386-G386</f>
        <v>1993.5468000000001</v>
      </c>
      <c r="I386" s="2"/>
      <c r="J386" s="2"/>
      <c r="K386" s="2">
        <v>5</v>
      </c>
      <c r="L386" s="3">
        <v>45230</v>
      </c>
      <c r="M386" s="3">
        <v>45236</v>
      </c>
      <c r="N386" s="3" t="str">
        <f t="shared" si="71"/>
        <v>high profit</v>
      </c>
      <c r="O386" s="2" t="s">
        <v>21</v>
      </c>
      <c r="P386" s="2" t="s">
        <v>22</v>
      </c>
      <c r="Q386" s="2">
        <v>268.52999999999997</v>
      </c>
      <c r="R386" s="2" t="s">
        <v>48</v>
      </c>
    </row>
    <row r="387" spans="1:18" ht="14.25" hidden="1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78">IF(F387=0,"zero discount","discount given")</f>
        <v>discount given</v>
      </c>
      <c r="F387" s="2">
        <v>0.21</v>
      </c>
      <c r="G387" s="2">
        <f t="shared" ref="G387:G450" si="79">D387*F387</f>
        <v>457.13640000000004</v>
      </c>
      <c r="H387" s="2">
        <f>D387-G387</f>
        <v>1719.7036000000001</v>
      </c>
      <c r="I387" s="2"/>
      <c r="J387" s="2"/>
      <c r="K387" s="2">
        <v>5</v>
      </c>
      <c r="L387" s="3">
        <v>45042</v>
      </c>
      <c r="M387" s="3">
        <v>45046</v>
      </c>
      <c r="N387" s="3" t="str">
        <f t="shared" ref="N387:N450" si="80">IF(Q387&gt;=200,"high profit","low profit")</f>
        <v>high profit</v>
      </c>
      <c r="O387" s="2" t="s">
        <v>21</v>
      </c>
      <c r="P387" s="2" t="s">
        <v>27</v>
      </c>
      <c r="Q387" s="2">
        <v>223.02</v>
      </c>
      <c r="R387" s="2" t="s">
        <v>48</v>
      </c>
    </row>
    <row r="388" spans="1:18" ht="14.25" hidden="1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78"/>
        <v>discount given</v>
      </c>
      <c r="F388" s="2">
        <v>0.11</v>
      </c>
      <c r="G388" s="2">
        <f t="shared" si="79"/>
        <v>244.43759999999997</v>
      </c>
      <c r="H388" s="2">
        <f>D388-G388</f>
        <v>1977.7223999999999</v>
      </c>
      <c r="I388" s="2"/>
      <c r="J388" s="2"/>
      <c r="K388" s="2">
        <v>9</v>
      </c>
      <c r="L388" s="3">
        <v>45043</v>
      </c>
      <c r="M388" s="3">
        <v>45049</v>
      </c>
      <c r="N388" s="3" t="str">
        <f t="shared" si="80"/>
        <v>high profit</v>
      </c>
      <c r="O388" s="2" t="s">
        <v>31</v>
      </c>
      <c r="P388" s="2" t="s">
        <v>22</v>
      </c>
      <c r="Q388" s="2">
        <v>234.09</v>
      </c>
      <c r="R388" s="2" t="s">
        <v>28</v>
      </c>
    </row>
    <row r="389" spans="1:18" ht="14.25" hidden="1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78"/>
        <v>discount given</v>
      </c>
      <c r="F389" s="2">
        <v>0.01</v>
      </c>
      <c r="G389" s="2">
        <f t="shared" si="79"/>
        <v>22.795400000000001</v>
      </c>
      <c r="H389" s="2">
        <f>D389-G389</f>
        <v>2256.7446</v>
      </c>
      <c r="I389" s="2"/>
      <c r="J389" s="2"/>
      <c r="K389" s="2">
        <v>5</v>
      </c>
      <c r="L389" s="3">
        <v>45358</v>
      </c>
      <c r="M389" s="3">
        <v>45359</v>
      </c>
      <c r="N389" s="3" t="str">
        <f t="shared" si="80"/>
        <v>low profit</v>
      </c>
      <c r="O389" s="2" t="s">
        <v>31</v>
      </c>
      <c r="P389" s="2" t="s">
        <v>27</v>
      </c>
      <c r="Q389" s="2">
        <v>190.23</v>
      </c>
      <c r="R389" s="2" t="s">
        <v>34</v>
      </c>
    </row>
    <row r="390" spans="1:18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78"/>
        <v>discount given</v>
      </c>
      <c r="F390" s="2">
        <v>0.11</v>
      </c>
      <c r="G390" s="2">
        <f t="shared" si="79"/>
        <v>543.96540000000005</v>
      </c>
      <c r="H390" s="2">
        <f>D390-G390</f>
        <v>4401.1746000000003</v>
      </c>
      <c r="I390" s="2">
        <f>Q390/H390*100</f>
        <v>15.138913143777572</v>
      </c>
      <c r="J390" s="18">
        <f>Q390/H390</f>
        <v>0.15138913143777571</v>
      </c>
      <c r="K390" s="2">
        <v>8</v>
      </c>
      <c r="L390" s="3">
        <v>45051</v>
      </c>
      <c r="M390" s="3">
        <v>45052</v>
      </c>
      <c r="N390" s="3" t="str">
        <f t="shared" si="80"/>
        <v>high profit</v>
      </c>
      <c r="O390" s="2" t="s">
        <v>15</v>
      </c>
      <c r="P390" s="2" t="s">
        <v>22</v>
      </c>
      <c r="Q390" s="2">
        <v>666.29</v>
      </c>
      <c r="R390" s="2" t="s">
        <v>48</v>
      </c>
    </row>
    <row r="391" spans="1:18" ht="14.25" hidden="1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78"/>
        <v>discount given</v>
      </c>
      <c r="F391" s="2">
        <v>0.22</v>
      </c>
      <c r="G391" s="2">
        <f t="shared" si="79"/>
        <v>230.2234</v>
      </c>
      <c r="H391" s="2">
        <f>D391-G391</f>
        <v>816.24660000000006</v>
      </c>
      <c r="I391" s="2"/>
      <c r="J391" s="2"/>
      <c r="K391" s="2">
        <v>3</v>
      </c>
      <c r="L391" s="3">
        <v>44959</v>
      </c>
      <c r="M391" s="3">
        <v>44962</v>
      </c>
      <c r="N391" s="3" t="str">
        <f t="shared" si="80"/>
        <v>high profit</v>
      </c>
      <c r="O391" s="2" t="s">
        <v>21</v>
      </c>
      <c r="P391" s="2" t="s">
        <v>27</v>
      </c>
      <c r="Q391" s="2">
        <v>233.82</v>
      </c>
      <c r="R391" s="2" t="s">
        <v>39</v>
      </c>
    </row>
    <row r="392" spans="1:18" ht="14.25" hidden="1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78"/>
        <v>discount given</v>
      </c>
      <c r="F392" s="2">
        <v>0.04</v>
      </c>
      <c r="G392" s="2">
        <f t="shared" si="79"/>
        <v>154.65799999999999</v>
      </c>
      <c r="H392" s="2">
        <f>D392-G392</f>
        <v>3711.7919999999999</v>
      </c>
      <c r="I392" s="2"/>
      <c r="J392" s="2"/>
      <c r="K392" s="2">
        <v>6</v>
      </c>
      <c r="L392" s="3">
        <v>45399</v>
      </c>
      <c r="M392" s="3">
        <v>45405</v>
      </c>
      <c r="N392" s="3" t="str">
        <f t="shared" si="80"/>
        <v>high profit</v>
      </c>
      <c r="O392" s="2" t="s">
        <v>21</v>
      </c>
      <c r="P392" s="2" t="s">
        <v>16</v>
      </c>
      <c r="Q392" s="2">
        <v>447.64</v>
      </c>
      <c r="R392" s="2" t="s">
        <v>23</v>
      </c>
    </row>
    <row r="393" spans="1:18" ht="14.25" hidden="1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78"/>
        <v>discount given</v>
      </c>
      <c r="F393" s="2">
        <v>0.36</v>
      </c>
      <c r="G393" s="2">
        <f t="shared" si="79"/>
        <v>1009.3571999999999</v>
      </c>
      <c r="H393" s="2">
        <f>D393-G393</f>
        <v>1794.4128000000001</v>
      </c>
      <c r="I393" s="2"/>
      <c r="J393" s="2"/>
      <c r="K393" s="2">
        <v>2</v>
      </c>
      <c r="L393" s="3">
        <v>45530</v>
      </c>
      <c r="M393" s="3">
        <v>45533</v>
      </c>
      <c r="N393" s="3" t="str">
        <f t="shared" si="80"/>
        <v>high profit</v>
      </c>
      <c r="O393" s="2" t="s">
        <v>15</v>
      </c>
      <c r="P393" s="2" t="s">
        <v>22</v>
      </c>
      <c r="Q393" s="2">
        <v>632.89</v>
      </c>
      <c r="R393" s="2" t="s">
        <v>23</v>
      </c>
    </row>
    <row r="394" spans="1:18" ht="14.25" hidden="1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78"/>
        <v>discount given</v>
      </c>
      <c r="F394" s="2">
        <v>0.28000000000000003</v>
      </c>
      <c r="G394" s="2">
        <f t="shared" si="79"/>
        <v>595.49840000000006</v>
      </c>
      <c r="H394" s="2">
        <f>D394-G394</f>
        <v>1531.2816000000003</v>
      </c>
      <c r="I394" s="2"/>
      <c r="J394" s="2"/>
      <c r="K394" s="2">
        <v>9</v>
      </c>
      <c r="L394" s="3">
        <v>45361</v>
      </c>
      <c r="M394" s="3">
        <v>45367</v>
      </c>
      <c r="N394" s="3" t="str">
        <f t="shared" si="80"/>
        <v>high profit</v>
      </c>
      <c r="O394" s="2" t="s">
        <v>15</v>
      </c>
      <c r="P394" s="2" t="s">
        <v>22</v>
      </c>
      <c r="Q394" s="2">
        <v>513.26</v>
      </c>
      <c r="R394" s="2" t="s">
        <v>39</v>
      </c>
    </row>
    <row r="395" spans="1:18" ht="14.25" hidden="1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78"/>
        <v>discount given</v>
      </c>
      <c r="F395" s="2">
        <v>0.22</v>
      </c>
      <c r="G395" s="2">
        <f t="shared" si="79"/>
        <v>704.94380000000001</v>
      </c>
      <c r="H395" s="2">
        <f>D395-G395</f>
        <v>2499.3462</v>
      </c>
      <c r="I395" s="2"/>
      <c r="J395" s="2"/>
      <c r="K395" s="2">
        <v>6</v>
      </c>
      <c r="L395" s="3">
        <v>45630</v>
      </c>
      <c r="M395" s="3">
        <v>45635</v>
      </c>
      <c r="N395" s="3" t="str">
        <f t="shared" si="80"/>
        <v>high profit</v>
      </c>
      <c r="O395" s="2" t="s">
        <v>15</v>
      </c>
      <c r="P395" s="2" t="s">
        <v>27</v>
      </c>
      <c r="Q395" s="2">
        <v>431.14</v>
      </c>
      <c r="R395" s="2" t="s">
        <v>28</v>
      </c>
    </row>
    <row r="396" spans="1:18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78"/>
        <v>discount given</v>
      </c>
      <c r="F396" s="2">
        <v>0.26</v>
      </c>
      <c r="G396" s="2">
        <f t="shared" si="79"/>
        <v>1113.3980000000001</v>
      </c>
      <c r="H396" s="2">
        <f>D396-G396</f>
        <v>3168.902</v>
      </c>
      <c r="I396" s="2">
        <f>Q396/H396*100</f>
        <v>8.7055390163532991</v>
      </c>
      <c r="J396" s="18">
        <f>Q396/H396</f>
        <v>8.7055390163532989E-2</v>
      </c>
      <c r="K396" s="2">
        <v>5</v>
      </c>
      <c r="L396" s="3">
        <v>44949</v>
      </c>
      <c r="M396" s="3">
        <v>44956</v>
      </c>
      <c r="N396" s="3" t="str">
        <f t="shared" si="80"/>
        <v>high profit</v>
      </c>
      <c r="O396" s="2" t="s">
        <v>21</v>
      </c>
      <c r="P396" s="2" t="s">
        <v>22</v>
      </c>
      <c r="Q396" s="2">
        <v>275.87</v>
      </c>
      <c r="R396" s="2" t="s">
        <v>23</v>
      </c>
    </row>
    <row r="397" spans="1:18" ht="14.25" hidden="1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78"/>
        <v>discount given</v>
      </c>
      <c r="F397" s="2">
        <v>0.33</v>
      </c>
      <c r="G397" s="2">
        <f t="shared" si="79"/>
        <v>787.55490000000009</v>
      </c>
      <c r="H397" s="2">
        <f>D397-G397</f>
        <v>1598.9751000000001</v>
      </c>
      <c r="I397" s="2"/>
      <c r="J397" s="2"/>
      <c r="K397" s="2">
        <v>9</v>
      </c>
      <c r="L397" s="3">
        <v>45008</v>
      </c>
      <c r="M397" s="3">
        <v>45011</v>
      </c>
      <c r="N397" s="3" t="str">
        <f t="shared" si="80"/>
        <v>high profit</v>
      </c>
      <c r="O397" s="2" t="s">
        <v>21</v>
      </c>
      <c r="P397" s="2" t="s">
        <v>22</v>
      </c>
      <c r="Q397" s="2">
        <v>547.59</v>
      </c>
      <c r="R397" s="2" t="s">
        <v>39</v>
      </c>
    </row>
    <row r="398" spans="1:18" ht="14.25" hidden="1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78"/>
        <v>discount given</v>
      </c>
      <c r="F398" s="2">
        <v>0.5</v>
      </c>
      <c r="G398" s="2">
        <f t="shared" si="79"/>
        <v>2168.7649999999999</v>
      </c>
      <c r="H398" s="2">
        <f>D398-G398</f>
        <v>2168.7649999999999</v>
      </c>
      <c r="I398" s="2"/>
      <c r="J398" s="2"/>
      <c r="K398" s="2">
        <v>1</v>
      </c>
      <c r="L398" s="3">
        <v>45129</v>
      </c>
      <c r="M398" s="3">
        <v>45133</v>
      </c>
      <c r="N398" s="3" t="str">
        <f t="shared" si="80"/>
        <v>high profit</v>
      </c>
      <c r="O398" s="2" t="s">
        <v>21</v>
      </c>
      <c r="P398" s="2" t="s">
        <v>22</v>
      </c>
      <c r="Q398" s="2">
        <v>367.48</v>
      </c>
      <c r="R398" s="2" t="s">
        <v>17</v>
      </c>
    </row>
    <row r="399" spans="1:18" ht="14.25" hidden="1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78"/>
        <v>discount given</v>
      </c>
      <c r="F399" s="2">
        <v>0.39</v>
      </c>
      <c r="G399" s="2">
        <f t="shared" si="79"/>
        <v>218.24790000000002</v>
      </c>
      <c r="H399" s="2">
        <f>D399-G399</f>
        <v>341.3621</v>
      </c>
      <c r="I399" s="2"/>
      <c r="J399" s="2"/>
      <c r="K399" s="2">
        <v>3</v>
      </c>
      <c r="L399" s="3">
        <v>45481</v>
      </c>
      <c r="M399" s="3">
        <v>45485</v>
      </c>
      <c r="N399" s="3" t="str">
        <f t="shared" si="80"/>
        <v>low profit</v>
      </c>
      <c r="O399" s="2" t="s">
        <v>31</v>
      </c>
      <c r="P399" s="2" t="s">
        <v>22</v>
      </c>
      <c r="Q399" s="2">
        <v>66.31</v>
      </c>
      <c r="R399" s="2" t="s">
        <v>34</v>
      </c>
    </row>
    <row r="400" spans="1:18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78"/>
        <v>discount given</v>
      </c>
      <c r="F400" s="2">
        <v>0.27</v>
      </c>
      <c r="G400" s="2">
        <f t="shared" si="79"/>
        <v>891.02970000000005</v>
      </c>
      <c r="H400" s="2">
        <f>D400-G400</f>
        <v>2409.0803000000001</v>
      </c>
      <c r="I400" s="2">
        <f t="shared" ref="I400:I404" si="81">Q400/H400*100</f>
        <v>27.10910051441623</v>
      </c>
      <c r="J400" s="18">
        <f t="shared" ref="J400:J404" si="82">Q400/H400</f>
        <v>0.27109100514416229</v>
      </c>
      <c r="K400" s="2">
        <v>2</v>
      </c>
      <c r="L400" s="3">
        <v>45033</v>
      </c>
      <c r="M400" s="3">
        <v>45034</v>
      </c>
      <c r="N400" s="3" t="str">
        <f t="shared" si="80"/>
        <v>high profit</v>
      </c>
      <c r="O400" s="2" t="s">
        <v>15</v>
      </c>
      <c r="P400" s="2" t="s">
        <v>22</v>
      </c>
      <c r="Q400" s="2">
        <v>653.08000000000004</v>
      </c>
      <c r="R400" s="2" t="s">
        <v>34</v>
      </c>
    </row>
    <row r="401" spans="1:18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78"/>
        <v>discount given</v>
      </c>
      <c r="F401" s="2">
        <v>0.39</v>
      </c>
      <c r="G401" s="2">
        <f t="shared" si="79"/>
        <v>675.70619999999997</v>
      </c>
      <c r="H401" s="2">
        <f>D401-G401</f>
        <v>1056.8737999999998</v>
      </c>
      <c r="I401" s="2">
        <f t="shared" si="81"/>
        <v>45.882488524173851</v>
      </c>
      <c r="J401" s="18">
        <f t="shared" si="82"/>
        <v>0.45882488524173848</v>
      </c>
      <c r="K401" s="2">
        <v>9</v>
      </c>
      <c r="L401" s="3">
        <v>45000</v>
      </c>
      <c r="M401" s="3">
        <v>45005</v>
      </c>
      <c r="N401" s="3" t="str">
        <f t="shared" si="80"/>
        <v>high profit</v>
      </c>
      <c r="O401" s="2" t="s">
        <v>21</v>
      </c>
      <c r="P401" s="2" t="s">
        <v>27</v>
      </c>
      <c r="Q401" s="2">
        <v>484.92</v>
      </c>
      <c r="R401" s="2" t="s">
        <v>34</v>
      </c>
    </row>
    <row r="402" spans="1:18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78"/>
        <v>discount given</v>
      </c>
      <c r="F402" s="2">
        <v>0.24</v>
      </c>
      <c r="G402" s="2">
        <f t="shared" si="79"/>
        <v>478.77839999999998</v>
      </c>
      <c r="H402" s="2">
        <f>D402-G402</f>
        <v>1516.1316000000002</v>
      </c>
      <c r="I402" s="2">
        <f t="shared" si="81"/>
        <v>31.420755295912308</v>
      </c>
      <c r="J402" s="18">
        <f t="shared" si="82"/>
        <v>0.31420755295912306</v>
      </c>
      <c r="K402" s="2">
        <v>6</v>
      </c>
      <c r="L402" s="3">
        <v>45282</v>
      </c>
      <c r="M402" s="3">
        <v>45289</v>
      </c>
      <c r="N402" s="3" t="str">
        <f t="shared" si="80"/>
        <v>high profit</v>
      </c>
      <c r="O402" s="2" t="s">
        <v>15</v>
      </c>
      <c r="P402" s="2" t="s">
        <v>22</v>
      </c>
      <c r="Q402" s="2">
        <v>476.38</v>
      </c>
      <c r="R402" s="2" t="s">
        <v>28</v>
      </c>
    </row>
    <row r="403" spans="1:18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78"/>
        <v>discount given</v>
      </c>
      <c r="F403" s="2">
        <v>0.16</v>
      </c>
      <c r="G403" s="2">
        <f t="shared" si="79"/>
        <v>463.68</v>
      </c>
      <c r="H403" s="2">
        <f>D403-G403</f>
        <v>2434.3200000000002</v>
      </c>
      <c r="I403" s="2">
        <f t="shared" si="81"/>
        <v>13.96488547109665</v>
      </c>
      <c r="J403" s="18">
        <f t="shared" si="82"/>
        <v>0.1396488547109665</v>
      </c>
      <c r="K403" s="2">
        <v>6</v>
      </c>
      <c r="L403" s="3">
        <v>45127</v>
      </c>
      <c r="M403" s="3">
        <v>45131</v>
      </c>
      <c r="N403" s="3" t="str">
        <f t="shared" si="80"/>
        <v>high profit</v>
      </c>
      <c r="O403" s="2" t="s">
        <v>31</v>
      </c>
      <c r="P403" s="2" t="s">
        <v>16</v>
      </c>
      <c r="Q403" s="2">
        <v>339.95</v>
      </c>
      <c r="R403" s="2" t="s">
        <v>28</v>
      </c>
    </row>
    <row r="404" spans="1:18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78"/>
        <v>discount given</v>
      </c>
      <c r="F404" s="2">
        <v>0.13</v>
      </c>
      <c r="G404" s="2">
        <f t="shared" si="79"/>
        <v>318.70670000000001</v>
      </c>
      <c r="H404" s="2">
        <f>D404-G404</f>
        <v>2132.8833</v>
      </c>
      <c r="I404" s="2">
        <f t="shared" si="81"/>
        <v>29.102858088860277</v>
      </c>
      <c r="J404" s="18">
        <f t="shared" si="82"/>
        <v>0.29102858088860278</v>
      </c>
      <c r="K404" s="2">
        <v>5</v>
      </c>
      <c r="L404" s="3">
        <v>45288</v>
      </c>
      <c r="M404" s="3">
        <v>45289</v>
      </c>
      <c r="N404" s="3" t="str">
        <f t="shared" si="80"/>
        <v>high profit</v>
      </c>
      <c r="O404" s="2" t="s">
        <v>15</v>
      </c>
      <c r="P404" s="2" t="s">
        <v>16</v>
      </c>
      <c r="Q404" s="2">
        <v>620.73</v>
      </c>
      <c r="R404" s="2" t="s">
        <v>17</v>
      </c>
    </row>
    <row r="405" spans="1:18" ht="14.25" hidden="1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78"/>
        <v>discount given</v>
      </c>
      <c r="F405" s="2">
        <v>0.2</v>
      </c>
      <c r="G405" s="2">
        <f t="shared" si="79"/>
        <v>394.14400000000001</v>
      </c>
      <c r="H405" s="2">
        <f>D405-G405</f>
        <v>1576.576</v>
      </c>
      <c r="I405" s="2"/>
      <c r="J405" s="2"/>
      <c r="K405" s="2">
        <v>4</v>
      </c>
      <c r="L405" s="3">
        <v>45515</v>
      </c>
      <c r="M405" s="3">
        <v>45520</v>
      </c>
      <c r="N405" s="3" t="str">
        <f t="shared" si="80"/>
        <v>high profit</v>
      </c>
      <c r="O405" s="2" t="s">
        <v>21</v>
      </c>
      <c r="P405" s="2" t="s">
        <v>16</v>
      </c>
      <c r="Q405" s="2">
        <v>300.44</v>
      </c>
      <c r="R405" s="2" t="s">
        <v>17</v>
      </c>
    </row>
    <row r="406" spans="1:18" ht="14.25" hidden="1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78"/>
        <v>zero discount</v>
      </c>
      <c r="F406" s="2">
        <v>0</v>
      </c>
      <c r="G406" s="2">
        <f t="shared" si="79"/>
        <v>0</v>
      </c>
      <c r="H406" s="2">
        <f>D406-G406</f>
        <v>1610.78</v>
      </c>
      <c r="I406" s="2"/>
      <c r="J406" s="2"/>
      <c r="K406" s="2">
        <v>4</v>
      </c>
      <c r="L406" s="3">
        <v>45397</v>
      </c>
      <c r="M406" s="3">
        <v>45401</v>
      </c>
      <c r="N406" s="3" t="str">
        <f t="shared" si="80"/>
        <v>low profit</v>
      </c>
      <c r="O406" s="2" t="s">
        <v>15</v>
      </c>
      <c r="P406" s="2" t="s">
        <v>27</v>
      </c>
      <c r="Q406" s="2">
        <v>138.59</v>
      </c>
      <c r="R406" s="2" t="s">
        <v>39</v>
      </c>
    </row>
    <row r="407" spans="1:18" ht="14.25" hidden="1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78"/>
        <v>discount given</v>
      </c>
      <c r="F407" s="2">
        <v>0.09</v>
      </c>
      <c r="G407" s="2">
        <f t="shared" si="79"/>
        <v>281.67659999999995</v>
      </c>
      <c r="H407" s="2">
        <f>D407-G407</f>
        <v>2848.0634</v>
      </c>
      <c r="I407" s="2"/>
      <c r="J407" s="2"/>
      <c r="K407" s="2">
        <v>2</v>
      </c>
      <c r="L407" s="3">
        <v>45311</v>
      </c>
      <c r="M407" s="3">
        <v>45313</v>
      </c>
      <c r="N407" s="3" t="str">
        <f t="shared" si="80"/>
        <v>high profit</v>
      </c>
      <c r="O407" s="2" t="s">
        <v>21</v>
      </c>
      <c r="P407" s="2" t="s">
        <v>22</v>
      </c>
      <c r="Q407" s="2">
        <v>398.59</v>
      </c>
      <c r="R407" s="2" t="s">
        <v>39</v>
      </c>
    </row>
    <row r="408" spans="1:18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78"/>
        <v>discount given</v>
      </c>
      <c r="F408" s="2">
        <v>0.06</v>
      </c>
      <c r="G408" s="2">
        <f t="shared" si="79"/>
        <v>154.6404</v>
      </c>
      <c r="H408" s="2">
        <f>D408-G408</f>
        <v>2422.6995999999999</v>
      </c>
      <c r="I408" s="2">
        <f t="shared" ref="I408:I409" si="83">Q408/H408*100</f>
        <v>27.175882639349926</v>
      </c>
      <c r="J408" s="18">
        <f t="shared" ref="J408:J409" si="84">Q408/H408</f>
        <v>0.27175882639349924</v>
      </c>
      <c r="K408" s="2">
        <v>7</v>
      </c>
      <c r="L408" s="3">
        <v>44945</v>
      </c>
      <c r="M408" s="3">
        <v>44946</v>
      </c>
      <c r="N408" s="3" t="str">
        <f t="shared" si="80"/>
        <v>high profit</v>
      </c>
      <c r="O408" s="2" t="s">
        <v>31</v>
      </c>
      <c r="P408" s="2" t="s">
        <v>22</v>
      </c>
      <c r="Q408" s="2">
        <v>658.39</v>
      </c>
      <c r="R408" s="2" t="s">
        <v>23</v>
      </c>
    </row>
    <row r="409" spans="1:18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78"/>
        <v>discount given</v>
      </c>
      <c r="F409" s="2">
        <v>0.48</v>
      </c>
      <c r="G409" s="2">
        <f t="shared" si="79"/>
        <v>808.42079999999999</v>
      </c>
      <c r="H409" s="2">
        <f>D409-G409</f>
        <v>875.78920000000005</v>
      </c>
      <c r="I409" s="2">
        <f t="shared" si="83"/>
        <v>27.449527808746669</v>
      </c>
      <c r="J409" s="18">
        <f t="shared" si="84"/>
        <v>0.27449527808746671</v>
      </c>
      <c r="K409" s="2">
        <v>6</v>
      </c>
      <c r="L409" s="3">
        <v>45571</v>
      </c>
      <c r="M409" s="3">
        <v>45575</v>
      </c>
      <c r="N409" s="3" t="str">
        <f t="shared" si="80"/>
        <v>high profit</v>
      </c>
      <c r="O409" s="2" t="s">
        <v>31</v>
      </c>
      <c r="P409" s="2" t="s">
        <v>22</v>
      </c>
      <c r="Q409" s="2">
        <v>240.4</v>
      </c>
      <c r="R409" s="2" t="s">
        <v>39</v>
      </c>
    </row>
    <row r="410" spans="1:18" ht="14.25" hidden="1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78"/>
        <v>discount given</v>
      </c>
      <c r="F410" s="2">
        <v>0.03</v>
      </c>
      <c r="G410" s="2">
        <f t="shared" si="79"/>
        <v>33.129300000000001</v>
      </c>
      <c r="H410" s="2">
        <f>D410-G410</f>
        <v>1071.1806999999999</v>
      </c>
      <c r="I410" s="2"/>
      <c r="J410" s="2"/>
      <c r="K410" s="2">
        <v>3</v>
      </c>
      <c r="L410" s="3">
        <v>45621</v>
      </c>
      <c r="M410" s="3">
        <v>45623</v>
      </c>
      <c r="N410" s="3" t="str">
        <f t="shared" si="80"/>
        <v>low profit</v>
      </c>
      <c r="O410" s="2" t="s">
        <v>21</v>
      </c>
      <c r="P410" s="2" t="s">
        <v>22</v>
      </c>
      <c r="Q410" s="2">
        <v>160.11000000000001</v>
      </c>
      <c r="R410" s="2" t="s">
        <v>28</v>
      </c>
    </row>
    <row r="411" spans="1:18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78"/>
        <v>discount given</v>
      </c>
      <c r="F411" s="2">
        <v>0.25</v>
      </c>
      <c r="G411" s="2">
        <f t="shared" si="79"/>
        <v>973.72249999999997</v>
      </c>
      <c r="H411" s="2">
        <f>D411-G411</f>
        <v>2921.1675</v>
      </c>
      <c r="I411" s="2">
        <f t="shared" ref="I411:I413" si="85">Q411/H411*100</f>
        <v>39.213773260177653</v>
      </c>
      <c r="J411" s="18">
        <f t="shared" ref="J411:J413" si="86">Q411/H411</f>
        <v>0.39213773260177653</v>
      </c>
      <c r="K411" s="2">
        <v>7</v>
      </c>
      <c r="L411" s="3">
        <v>45500</v>
      </c>
      <c r="M411" s="3">
        <v>45506</v>
      </c>
      <c r="N411" s="3" t="str">
        <f t="shared" si="80"/>
        <v>high profit</v>
      </c>
      <c r="O411" s="2" t="s">
        <v>31</v>
      </c>
      <c r="P411" s="2" t="s">
        <v>27</v>
      </c>
      <c r="Q411" s="2">
        <v>1145.5</v>
      </c>
      <c r="R411" s="2" t="s">
        <v>39</v>
      </c>
    </row>
    <row r="412" spans="1:18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78"/>
        <v>discount given</v>
      </c>
      <c r="F412" s="2">
        <v>0.46</v>
      </c>
      <c r="G412" s="2">
        <f t="shared" si="79"/>
        <v>1848.556</v>
      </c>
      <c r="H412" s="2">
        <f>D412-G412</f>
        <v>2170.0439999999999</v>
      </c>
      <c r="I412" s="2">
        <f t="shared" si="85"/>
        <v>33.1601571212381</v>
      </c>
      <c r="J412" s="18">
        <f t="shared" si="86"/>
        <v>0.33160157121238099</v>
      </c>
      <c r="K412" s="2">
        <v>9</v>
      </c>
      <c r="L412" s="3">
        <v>45571</v>
      </c>
      <c r="M412" s="3">
        <v>45572</v>
      </c>
      <c r="N412" s="3" t="str">
        <f t="shared" si="80"/>
        <v>high profit</v>
      </c>
      <c r="O412" s="2" t="s">
        <v>15</v>
      </c>
      <c r="P412" s="2" t="s">
        <v>16</v>
      </c>
      <c r="Q412" s="2">
        <v>719.59</v>
      </c>
      <c r="R412" s="2" t="s">
        <v>23</v>
      </c>
    </row>
    <row r="413" spans="1:18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78"/>
        <v>discount given</v>
      </c>
      <c r="F413" s="2">
        <v>0.3</v>
      </c>
      <c r="G413" s="2">
        <f t="shared" si="79"/>
        <v>344.26799999999997</v>
      </c>
      <c r="H413" s="2">
        <f>D413-G413</f>
        <v>803.29199999999992</v>
      </c>
      <c r="I413" s="2">
        <f t="shared" si="85"/>
        <v>24.886342699790365</v>
      </c>
      <c r="J413" s="18">
        <f t="shared" si="86"/>
        <v>0.24886342699790365</v>
      </c>
      <c r="K413" s="2">
        <v>1</v>
      </c>
      <c r="L413" s="3">
        <v>45047</v>
      </c>
      <c r="M413" s="3">
        <v>45051</v>
      </c>
      <c r="N413" s="3" t="str">
        <f t="shared" si="80"/>
        <v>low profit</v>
      </c>
      <c r="O413" s="2" t="s">
        <v>31</v>
      </c>
      <c r="P413" s="2" t="s">
        <v>27</v>
      </c>
      <c r="Q413" s="2">
        <v>199.91</v>
      </c>
      <c r="R413" s="2" t="s">
        <v>48</v>
      </c>
    </row>
    <row r="414" spans="1:18" ht="14.25" hidden="1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78"/>
        <v>discount given</v>
      </c>
      <c r="F414" s="2">
        <v>0.25</v>
      </c>
      <c r="G414" s="2">
        <f t="shared" si="79"/>
        <v>345.52</v>
      </c>
      <c r="H414" s="2">
        <f>D414-G414</f>
        <v>1036.56</v>
      </c>
      <c r="I414" s="2"/>
      <c r="J414" s="2"/>
      <c r="K414" s="2">
        <v>8</v>
      </c>
      <c r="L414" s="3">
        <v>45061</v>
      </c>
      <c r="M414" s="3">
        <v>45062</v>
      </c>
      <c r="N414" s="3" t="str">
        <f t="shared" si="80"/>
        <v>high profit</v>
      </c>
      <c r="O414" s="2" t="s">
        <v>31</v>
      </c>
      <c r="P414" s="2" t="s">
        <v>22</v>
      </c>
      <c r="Q414" s="2">
        <v>321.3</v>
      </c>
      <c r="R414" s="2" t="s">
        <v>28</v>
      </c>
    </row>
    <row r="415" spans="1:18" ht="14.25" hidden="1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78"/>
        <v>discount given</v>
      </c>
      <c r="F415" s="2">
        <v>0.37</v>
      </c>
      <c r="G415" s="2">
        <f t="shared" si="79"/>
        <v>470.56599999999997</v>
      </c>
      <c r="H415" s="2">
        <f>D415-G415</f>
        <v>801.23399999999992</v>
      </c>
      <c r="I415" s="2"/>
      <c r="J415" s="2"/>
      <c r="K415" s="2">
        <v>2</v>
      </c>
      <c r="L415" s="3">
        <v>45181</v>
      </c>
      <c r="M415" s="3">
        <v>45184</v>
      </c>
      <c r="N415" s="3" t="str">
        <f t="shared" si="80"/>
        <v>high profit</v>
      </c>
      <c r="O415" s="2" t="s">
        <v>31</v>
      </c>
      <c r="P415" s="2" t="s">
        <v>22</v>
      </c>
      <c r="Q415" s="2">
        <v>369.36</v>
      </c>
      <c r="R415" s="2" t="s">
        <v>23</v>
      </c>
    </row>
    <row r="416" spans="1:18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78"/>
        <v>discount given</v>
      </c>
      <c r="F416" s="2">
        <v>0.18</v>
      </c>
      <c r="G416" s="2">
        <f t="shared" si="79"/>
        <v>798.1902</v>
      </c>
      <c r="H416" s="2">
        <f>D416-G416</f>
        <v>3636.1998000000003</v>
      </c>
      <c r="I416" s="2">
        <f t="shared" ref="I416:I418" si="87">Q416/H416*100</f>
        <v>36.259558674416077</v>
      </c>
      <c r="J416" s="18">
        <f t="shared" ref="J416:J418" si="88">Q416/H416</f>
        <v>0.36259558674416076</v>
      </c>
      <c r="K416" s="2">
        <v>1</v>
      </c>
      <c r="L416" s="3">
        <v>45290</v>
      </c>
      <c r="M416" s="3">
        <v>45296</v>
      </c>
      <c r="N416" s="3" t="str">
        <f t="shared" si="80"/>
        <v>high profit</v>
      </c>
      <c r="O416" s="2" t="s">
        <v>31</v>
      </c>
      <c r="P416" s="2" t="s">
        <v>22</v>
      </c>
      <c r="Q416" s="2">
        <v>1318.47</v>
      </c>
      <c r="R416" s="2" t="s">
        <v>34</v>
      </c>
    </row>
    <row r="417" spans="1:18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78"/>
        <v>discount given</v>
      </c>
      <c r="F417" s="2">
        <v>0.1</v>
      </c>
      <c r="G417" s="2">
        <f t="shared" si="79"/>
        <v>389.32400000000001</v>
      </c>
      <c r="H417" s="2">
        <f>D417-G417</f>
        <v>3503.9159999999997</v>
      </c>
      <c r="I417" s="2">
        <f t="shared" si="87"/>
        <v>27.228963251402149</v>
      </c>
      <c r="J417" s="18">
        <f t="shared" si="88"/>
        <v>0.2722896325140215</v>
      </c>
      <c r="K417" s="2">
        <v>9</v>
      </c>
      <c r="L417" s="3">
        <v>45260</v>
      </c>
      <c r="M417" s="3">
        <v>45262</v>
      </c>
      <c r="N417" s="3" t="str">
        <f t="shared" si="80"/>
        <v>high profit</v>
      </c>
      <c r="O417" s="2" t="s">
        <v>21</v>
      </c>
      <c r="P417" s="2" t="s">
        <v>16</v>
      </c>
      <c r="Q417" s="2">
        <v>954.08</v>
      </c>
      <c r="R417" s="2" t="s">
        <v>39</v>
      </c>
    </row>
    <row r="418" spans="1:18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78"/>
        <v>discount given</v>
      </c>
      <c r="F418" s="2">
        <v>0.42</v>
      </c>
      <c r="G418" s="2">
        <f t="shared" si="79"/>
        <v>195.47220000000002</v>
      </c>
      <c r="H418" s="2">
        <f>D418-G418</f>
        <v>269.93780000000004</v>
      </c>
      <c r="I418" s="2">
        <f t="shared" si="87"/>
        <v>46.184713663666216</v>
      </c>
      <c r="J418" s="18">
        <f t="shared" si="88"/>
        <v>0.46184713663666216</v>
      </c>
      <c r="K418" s="2">
        <v>2</v>
      </c>
      <c r="L418" s="3">
        <v>45471</v>
      </c>
      <c r="M418" s="3">
        <v>45476</v>
      </c>
      <c r="N418" s="3" t="str">
        <f t="shared" si="80"/>
        <v>low profit</v>
      </c>
      <c r="O418" s="2" t="s">
        <v>31</v>
      </c>
      <c r="P418" s="2" t="s">
        <v>22</v>
      </c>
      <c r="Q418" s="2">
        <v>124.67</v>
      </c>
      <c r="R418" s="2" t="s">
        <v>34</v>
      </c>
    </row>
    <row r="419" spans="1:18" ht="14.25" hidden="1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78"/>
        <v>discount given</v>
      </c>
      <c r="F419" s="2">
        <v>0.03</v>
      </c>
      <c r="G419" s="2">
        <f t="shared" si="79"/>
        <v>125.40180000000001</v>
      </c>
      <c r="H419" s="2">
        <f>D419-G419</f>
        <v>4054.6582000000003</v>
      </c>
      <c r="I419" s="2"/>
      <c r="J419" s="2"/>
      <c r="K419" s="2">
        <v>7</v>
      </c>
      <c r="L419" s="3">
        <v>44932</v>
      </c>
      <c r="M419" s="3">
        <v>44937</v>
      </c>
      <c r="N419" s="3" t="str">
        <f t="shared" si="80"/>
        <v>high profit</v>
      </c>
      <c r="O419" s="2" t="s">
        <v>21</v>
      </c>
      <c r="P419" s="2" t="s">
        <v>22</v>
      </c>
      <c r="Q419" s="2">
        <v>1157.1600000000001</v>
      </c>
      <c r="R419" s="2" t="s">
        <v>28</v>
      </c>
    </row>
    <row r="420" spans="1:18" ht="14.25" hidden="1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78"/>
        <v>discount given</v>
      </c>
      <c r="F420" s="2">
        <v>0.4</v>
      </c>
      <c r="G420" s="2">
        <f t="shared" si="79"/>
        <v>112.22800000000001</v>
      </c>
      <c r="H420" s="2">
        <f>D420-G420</f>
        <v>168.34199999999998</v>
      </c>
      <c r="I420" s="2"/>
      <c r="J420" s="2"/>
      <c r="K420" s="2">
        <v>7</v>
      </c>
      <c r="L420" s="3">
        <v>45520</v>
      </c>
      <c r="M420" s="3">
        <v>45527</v>
      </c>
      <c r="N420" s="3" t="str">
        <f t="shared" si="80"/>
        <v>low profit</v>
      </c>
      <c r="O420" s="2" t="s">
        <v>21</v>
      </c>
      <c r="P420" s="2" t="s">
        <v>27</v>
      </c>
      <c r="Q420" s="2">
        <v>66.28</v>
      </c>
      <c r="R420" s="2" t="s">
        <v>48</v>
      </c>
    </row>
    <row r="421" spans="1:18" ht="14.25" hidden="1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78"/>
        <v>discount given</v>
      </c>
      <c r="F421" s="2">
        <v>0.05</v>
      </c>
      <c r="G421" s="2">
        <f t="shared" si="79"/>
        <v>67.034000000000006</v>
      </c>
      <c r="H421" s="2">
        <f>D421-G421</f>
        <v>1273.646</v>
      </c>
      <c r="I421" s="2"/>
      <c r="J421" s="2"/>
      <c r="K421" s="2">
        <v>1</v>
      </c>
      <c r="L421" s="3">
        <v>45060</v>
      </c>
      <c r="M421" s="3">
        <v>45061</v>
      </c>
      <c r="N421" s="3" t="str">
        <f t="shared" si="80"/>
        <v>high profit</v>
      </c>
      <c r="O421" s="2" t="s">
        <v>21</v>
      </c>
      <c r="P421" s="2" t="s">
        <v>22</v>
      </c>
      <c r="Q421" s="2">
        <v>256.22000000000003</v>
      </c>
      <c r="R421" s="2" t="s">
        <v>34</v>
      </c>
    </row>
    <row r="422" spans="1:18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78"/>
        <v>discount given</v>
      </c>
      <c r="F422" s="2">
        <v>0.31</v>
      </c>
      <c r="G422" s="2">
        <f t="shared" si="79"/>
        <v>1426.9486000000002</v>
      </c>
      <c r="H422" s="2">
        <f>D422-G422</f>
        <v>3176.1114000000002</v>
      </c>
      <c r="I422" s="2">
        <f>Q422/H422*100</f>
        <v>16.307677369250964</v>
      </c>
      <c r="J422" s="18">
        <f>Q422/H422</f>
        <v>0.16307677369250964</v>
      </c>
      <c r="K422" s="2">
        <v>1</v>
      </c>
      <c r="L422" s="3">
        <v>45489</v>
      </c>
      <c r="M422" s="3">
        <v>45490</v>
      </c>
      <c r="N422" s="3" t="str">
        <f t="shared" si="80"/>
        <v>high profit</v>
      </c>
      <c r="O422" s="2" t="s">
        <v>15</v>
      </c>
      <c r="P422" s="2" t="s">
        <v>16</v>
      </c>
      <c r="Q422" s="2">
        <v>517.95000000000005</v>
      </c>
      <c r="R422" s="2" t="s">
        <v>28</v>
      </c>
    </row>
    <row r="423" spans="1:18" ht="14.25" hidden="1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78"/>
        <v>discount given</v>
      </c>
      <c r="F423" s="2">
        <v>0.24</v>
      </c>
      <c r="G423" s="2">
        <f t="shared" si="79"/>
        <v>1040.4528</v>
      </c>
      <c r="H423" s="2">
        <f>D423-G423</f>
        <v>3294.7672000000002</v>
      </c>
      <c r="I423" s="2"/>
      <c r="J423" s="2"/>
      <c r="K423" s="2">
        <v>7</v>
      </c>
      <c r="L423" s="3">
        <v>45148</v>
      </c>
      <c r="M423" s="3">
        <v>45151</v>
      </c>
      <c r="N423" s="3" t="str">
        <f t="shared" si="80"/>
        <v>high profit</v>
      </c>
      <c r="O423" s="2" t="s">
        <v>15</v>
      </c>
      <c r="P423" s="2" t="s">
        <v>27</v>
      </c>
      <c r="Q423" s="2">
        <v>1006.56</v>
      </c>
      <c r="R423" s="2" t="s">
        <v>34</v>
      </c>
    </row>
    <row r="424" spans="1:18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78"/>
        <v>discount given</v>
      </c>
      <c r="F424" s="2">
        <v>0.5</v>
      </c>
      <c r="G424" s="2">
        <f t="shared" si="79"/>
        <v>1964.5150000000001</v>
      </c>
      <c r="H424" s="2">
        <f>D424-G424</f>
        <v>1964.5150000000001</v>
      </c>
      <c r="I424" s="2">
        <f t="shared" ref="I424:I425" si="89">Q424/H424*100</f>
        <v>35.091103911143463</v>
      </c>
      <c r="J424" s="18">
        <f t="shared" ref="J424:J425" si="90">Q424/H424</f>
        <v>0.35091103911143462</v>
      </c>
      <c r="K424" s="2">
        <v>6</v>
      </c>
      <c r="L424" s="3">
        <v>45194</v>
      </c>
      <c r="M424" s="3">
        <v>45196</v>
      </c>
      <c r="N424" s="3" t="str">
        <f t="shared" si="80"/>
        <v>high profit</v>
      </c>
      <c r="O424" s="2" t="s">
        <v>21</v>
      </c>
      <c r="P424" s="2" t="s">
        <v>22</v>
      </c>
      <c r="Q424" s="2">
        <v>689.37</v>
      </c>
      <c r="R424" s="2" t="s">
        <v>28</v>
      </c>
    </row>
    <row r="425" spans="1:18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78"/>
        <v>discount given</v>
      </c>
      <c r="F425" s="2">
        <v>0.19</v>
      </c>
      <c r="G425" s="2">
        <f t="shared" si="79"/>
        <v>444.97620000000001</v>
      </c>
      <c r="H425" s="2">
        <f>D425-G425</f>
        <v>1897.0038</v>
      </c>
      <c r="I425" s="2">
        <f t="shared" si="89"/>
        <v>34.48069002286659</v>
      </c>
      <c r="J425" s="18">
        <f t="shared" si="90"/>
        <v>0.34480690022866589</v>
      </c>
      <c r="K425" s="2">
        <v>4</v>
      </c>
      <c r="L425" s="3">
        <v>45641</v>
      </c>
      <c r="M425" s="3">
        <v>45642</v>
      </c>
      <c r="N425" s="3" t="str">
        <f t="shared" si="80"/>
        <v>high profit</v>
      </c>
      <c r="O425" s="2" t="s">
        <v>15</v>
      </c>
      <c r="P425" s="2" t="s">
        <v>16</v>
      </c>
      <c r="Q425" s="2">
        <v>654.1</v>
      </c>
      <c r="R425" s="2" t="s">
        <v>48</v>
      </c>
    </row>
    <row r="426" spans="1:18" ht="14.25" hidden="1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78"/>
        <v>discount given</v>
      </c>
      <c r="F426" s="2">
        <v>0.48</v>
      </c>
      <c r="G426" s="2">
        <f t="shared" si="79"/>
        <v>803.96640000000002</v>
      </c>
      <c r="H426" s="2">
        <f>D426-G426</f>
        <v>870.96360000000004</v>
      </c>
      <c r="I426" s="2"/>
      <c r="J426" s="2"/>
      <c r="K426" s="2">
        <v>3</v>
      </c>
      <c r="L426" s="3">
        <v>45560</v>
      </c>
      <c r="M426" s="3">
        <v>45565</v>
      </c>
      <c r="N426" s="3" t="str">
        <f t="shared" si="80"/>
        <v>low profit</v>
      </c>
      <c r="O426" s="2" t="s">
        <v>31</v>
      </c>
      <c r="P426" s="2" t="s">
        <v>27</v>
      </c>
      <c r="Q426" s="2">
        <v>84.32</v>
      </c>
      <c r="R426" s="2" t="s">
        <v>17</v>
      </c>
    </row>
    <row r="427" spans="1:18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78"/>
        <v>discount given</v>
      </c>
      <c r="F427" s="2">
        <v>0.2</v>
      </c>
      <c r="G427" s="2">
        <f t="shared" si="79"/>
        <v>883.91399999999999</v>
      </c>
      <c r="H427" s="2">
        <f>D427-G427</f>
        <v>3535.6559999999999</v>
      </c>
      <c r="I427" s="2">
        <f>Q427/H427*100</f>
        <v>35.007082136949975</v>
      </c>
      <c r="J427" s="18">
        <f>Q427/H427</f>
        <v>0.35007082136949974</v>
      </c>
      <c r="K427" s="2">
        <v>5</v>
      </c>
      <c r="L427" s="3">
        <v>45058</v>
      </c>
      <c r="M427" s="3">
        <v>45060</v>
      </c>
      <c r="N427" s="3" t="str">
        <f t="shared" si="80"/>
        <v>high profit</v>
      </c>
      <c r="O427" s="2" t="s">
        <v>15</v>
      </c>
      <c r="P427" s="2" t="s">
        <v>22</v>
      </c>
      <c r="Q427" s="2">
        <v>1237.73</v>
      </c>
      <c r="R427" s="2" t="s">
        <v>17</v>
      </c>
    </row>
    <row r="428" spans="1:18" ht="14.25" hidden="1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78"/>
        <v>discount given</v>
      </c>
      <c r="F428" s="2">
        <v>0.34</v>
      </c>
      <c r="G428" s="2">
        <f t="shared" si="79"/>
        <v>1128.6844000000001</v>
      </c>
      <c r="H428" s="2">
        <f>D428-G428</f>
        <v>2190.9755999999998</v>
      </c>
      <c r="I428" s="2"/>
      <c r="J428" s="2"/>
      <c r="K428" s="2">
        <v>5</v>
      </c>
      <c r="L428" s="3">
        <v>44978</v>
      </c>
      <c r="M428" s="3">
        <v>44980</v>
      </c>
      <c r="N428" s="3" t="str">
        <f t="shared" si="80"/>
        <v>high profit</v>
      </c>
      <c r="O428" s="2" t="s">
        <v>31</v>
      </c>
      <c r="P428" s="2" t="s">
        <v>22</v>
      </c>
      <c r="Q428" s="2">
        <v>954.37</v>
      </c>
      <c r="R428" s="2" t="s">
        <v>39</v>
      </c>
    </row>
    <row r="429" spans="1:18" ht="14.25" hidden="1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78"/>
        <v>discount given</v>
      </c>
      <c r="F429" s="2">
        <v>0.32</v>
      </c>
      <c r="G429" s="2">
        <f t="shared" si="79"/>
        <v>495.35680000000002</v>
      </c>
      <c r="H429" s="2">
        <f>D429-G429</f>
        <v>1052.6332</v>
      </c>
      <c r="I429" s="2"/>
      <c r="J429" s="2"/>
      <c r="K429" s="2">
        <v>3</v>
      </c>
      <c r="L429" s="3">
        <v>45181</v>
      </c>
      <c r="M429" s="3">
        <v>45184</v>
      </c>
      <c r="N429" s="3" t="str">
        <f t="shared" si="80"/>
        <v>low profit</v>
      </c>
      <c r="O429" s="2" t="s">
        <v>15</v>
      </c>
      <c r="P429" s="2" t="s">
        <v>27</v>
      </c>
      <c r="Q429" s="2">
        <v>162.33000000000001</v>
      </c>
      <c r="R429" s="2" t="s">
        <v>39</v>
      </c>
    </row>
    <row r="430" spans="1:18" ht="14.25" hidden="1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78"/>
        <v>discount given</v>
      </c>
      <c r="F430" s="2">
        <v>0.04</v>
      </c>
      <c r="G430" s="2">
        <f t="shared" si="79"/>
        <v>94.7864</v>
      </c>
      <c r="H430" s="2">
        <f>D430-G430</f>
        <v>2274.8735999999999</v>
      </c>
      <c r="I430" s="2"/>
      <c r="J430" s="2"/>
      <c r="K430" s="2">
        <v>6</v>
      </c>
      <c r="L430" s="3">
        <v>45235</v>
      </c>
      <c r="M430" s="3">
        <v>45241</v>
      </c>
      <c r="N430" s="3" t="str">
        <f t="shared" si="80"/>
        <v>high profit</v>
      </c>
      <c r="O430" s="2" t="s">
        <v>21</v>
      </c>
      <c r="P430" s="2" t="s">
        <v>16</v>
      </c>
      <c r="Q430" s="2">
        <v>639.24</v>
      </c>
      <c r="R430" s="2" t="s">
        <v>34</v>
      </c>
    </row>
    <row r="431" spans="1:18" ht="14.25" hidden="1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78"/>
        <v>discount given</v>
      </c>
      <c r="F431" s="2">
        <v>0.37</v>
      </c>
      <c r="G431" s="2">
        <f t="shared" si="79"/>
        <v>1635.1595000000002</v>
      </c>
      <c r="H431" s="2">
        <f>D431-G431</f>
        <v>2784.1905000000002</v>
      </c>
      <c r="I431" s="2"/>
      <c r="J431" s="2"/>
      <c r="K431" s="2">
        <v>3</v>
      </c>
      <c r="L431" s="3">
        <v>45275</v>
      </c>
      <c r="M431" s="3">
        <v>45276</v>
      </c>
      <c r="N431" s="3" t="str">
        <f t="shared" si="80"/>
        <v>high profit</v>
      </c>
      <c r="O431" s="2" t="s">
        <v>21</v>
      </c>
      <c r="P431" s="2" t="s">
        <v>27</v>
      </c>
      <c r="Q431" s="2">
        <v>872.99</v>
      </c>
      <c r="R431" s="2" t="s">
        <v>23</v>
      </c>
    </row>
    <row r="432" spans="1:18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78"/>
        <v>discount given</v>
      </c>
      <c r="F432" s="2">
        <v>0.1</v>
      </c>
      <c r="G432" s="2">
        <f t="shared" si="79"/>
        <v>452.69300000000004</v>
      </c>
      <c r="H432" s="2">
        <f>D432-G432</f>
        <v>4074.2370000000001</v>
      </c>
      <c r="I432" s="2">
        <f t="shared" ref="I432:I433" si="91">Q432/H432*100</f>
        <v>13.705142827969997</v>
      </c>
      <c r="J432" s="18">
        <f t="shared" ref="J432:J433" si="92">Q432/H432</f>
        <v>0.13705142827969996</v>
      </c>
      <c r="K432" s="2">
        <v>4</v>
      </c>
      <c r="L432" s="3">
        <v>45196</v>
      </c>
      <c r="M432" s="3">
        <v>45198</v>
      </c>
      <c r="N432" s="3" t="str">
        <f t="shared" si="80"/>
        <v>high profit</v>
      </c>
      <c r="O432" s="2" t="s">
        <v>15</v>
      </c>
      <c r="P432" s="2" t="s">
        <v>27</v>
      </c>
      <c r="Q432" s="2">
        <v>558.38</v>
      </c>
      <c r="R432" s="2" t="s">
        <v>23</v>
      </c>
    </row>
    <row r="433" spans="1:18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78"/>
        <v>discount given</v>
      </c>
      <c r="F433" s="2">
        <v>0.19</v>
      </c>
      <c r="G433" s="2">
        <f t="shared" si="79"/>
        <v>632.81020000000001</v>
      </c>
      <c r="H433" s="2">
        <f>D433-G433</f>
        <v>2697.7698</v>
      </c>
      <c r="I433" s="2">
        <f t="shared" si="91"/>
        <v>27.021208407033097</v>
      </c>
      <c r="J433" s="18">
        <f t="shared" si="92"/>
        <v>0.27021208407033098</v>
      </c>
      <c r="K433" s="2">
        <v>3</v>
      </c>
      <c r="L433" s="3">
        <v>45331</v>
      </c>
      <c r="M433" s="3">
        <v>45334</v>
      </c>
      <c r="N433" s="3" t="str">
        <f t="shared" si="80"/>
        <v>high profit</v>
      </c>
      <c r="O433" s="2" t="s">
        <v>31</v>
      </c>
      <c r="P433" s="2" t="s">
        <v>16</v>
      </c>
      <c r="Q433" s="2">
        <v>728.97</v>
      </c>
      <c r="R433" s="2" t="s">
        <v>39</v>
      </c>
    </row>
    <row r="434" spans="1:18" ht="14.25" hidden="1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78"/>
        <v>discount given</v>
      </c>
      <c r="F434" s="2">
        <v>0.39</v>
      </c>
      <c r="G434" s="2">
        <f t="shared" si="79"/>
        <v>1438.9128000000001</v>
      </c>
      <c r="H434" s="2">
        <f>D434-G434</f>
        <v>2250.6071999999999</v>
      </c>
      <c r="I434" s="2"/>
      <c r="J434" s="2"/>
      <c r="K434" s="2">
        <v>6</v>
      </c>
      <c r="L434" s="3">
        <v>45543</v>
      </c>
      <c r="M434" s="3">
        <v>45548</v>
      </c>
      <c r="N434" s="3" t="str">
        <f t="shared" si="80"/>
        <v>high profit</v>
      </c>
      <c r="O434" s="2" t="s">
        <v>31</v>
      </c>
      <c r="P434" s="2" t="s">
        <v>16</v>
      </c>
      <c r="Q434" s="2">
        <v>920.08</v>
      </c>
      <c r="R434" s="2" t="s">
        <v>28</v>
      </c>
    </row>
    <row r="435" spans="1:18" ht="14.25" hidden="1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78"/>
        <v>discount given</v>
      </c>
      <c r="F435" s="2">
        <v>0.47</v>
      </c>
      <c r="G435" s="2">
        <f t="shared" si="79"/>
        <v>137.50319999999999</v>
      </c>
      <c r="H435" s="2">
        <f>D435-G435</f>
        <v>155.05680000000001</v>
      </c>
      <c r="I435" s="2"/>
      <c r="J435" s="2"/>
      <c r="K435" s="2">
        <v>9</v>
      </c>
      <c r="L435" s="3">
        <v>45085</v>
      </c>
      <c r="M435" s="3">
        <v>45088</v>
      </c>
      <c r="N435" s="3" t="str">
        <f t="shared" si="80"/>
        <v>low profit</v>
      </c>
      <c r="O435" s="2" t="s">
        <v>21</v>
      </c>
      <c r="P435" s="2" t="s">
        <v>22</v>
      </c>
      <c r="Q435" s="2">
        <v>45.46</v>
      </c>
      <c r="R435" s="2" t="s">
        <v>39</v>
      </c>
    </row>
    <row r="436" spans="1:18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78"/>
        <v>discount given</v>
      </c>
      <c r="F436" s="2">
        <v>0.28000000000000003</v>
      </c>
      <c r="G436" s="2">
        <f t="shared" si="79"/>
        <v>857.51120000000003</v>
      </c>
      <c r="H436" s="2">
        <f>D436-G436</f>
        <v>2205.0288</v>
      </c>
      <c r="I436" s="2">
        <f t="shared" ref="I436:I437" si="93">Q436/H436*100</f>
        <v>28.513913287663183</v>
      </c>
      <c r="J436" s="18">
        <f t="shared" ref="J436:J437" si="94">Q436/H436</f>
        <v>0.28513913287663184</v>
      </c>
      <c r="K436" s="2">
        <v>3</v>
      </c>
      <c r="L436" s="3">
        <v>45095</v>
      </c>
      <c r="M436" s="3">
        <v>45102</v>
      </c>
      <c r="N436" s="3" t="str">
        <f t="shared" si="80"/>
        <v>high profit</v>
      </c>
      <c r="O436" s="2" t="s">
        <v>31</v>
      </c>
      <c r="P436" s="2" t="s">
        <v>27</v>
      </c>
      <c r="Q436" s="2">
        <v>628.74</v>
      </c>
      <c r="R436" s="2" t="s">
        <v>23</v>
      </c>
    </row>
    <row r="437" spans="1:18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78"/>
        <v>discount given</v>
      </c>
      <c r="F437" s="2">
        <v>0.26</v>
      </c>
      <c r="G437" s="2">
        <f t="shared" si="79"/>
        <v>903.77560000000005</v>
      </c>
      <c r="H437" s="2">
        <f>D437-G437</f>
        <v>2572.2844</v>
      </c>
      <c r="I437" s="2">
        <f t="shared" si="93"/>
        <v>13.564596511956454</v>
      </c>
      <c r="J437" s="18">
        <f t="shared" si="94"/>
        <v>0.13564596511956453</v>
      </c>
      <c r="K437" s="2">
        <v>1</v>
      </c>
      <c r="L437" s="3">
        <v>45573</v>
      </c>
      <c r="M437" s="3">
        <v>45580</v>
      </c>
      <c r="N437" s="3" t="str">
        <f t="shared" si="80"/>
        <v>high profit</v>
      </c>
      <c r="O437" s="2" t="s">
        <v>21</v>
      </c>
      <c r="P437" s="2" t="s">
        <v>22</v>
      </c>
      <c r="Q437" s="2">
        <v>348.92</v>
      </c>
      <c r="R437" s="2" t="s">
        <v>39</v>
      </c>
    </row>
    <row r="438" spans="1:18" ht="14.25" hidden="1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78"/>
        <v>discount given</v>
      </c>
      <c r="F438" s="2">
        <v>0.25</v>
      </c>
      <c r="G438" s="2">
        <f t="shared" si="79"/>
        <v>49.962499999999999</v>
      </c>
      <c r="H438" s="2">
        <f>D438-G438</f>
        <v>149.88749999999999</v>
      </c>
      <c r="I438" s="2"/>
      <c r="J438" s="2"/>
      <c r="K438" s="2">
        <v>7</v>
      </c>
      <c r="L438" s="3">
        <v>45499</v>
      </c>
      <c r="M438" s="3">
        <v>45506</v>
      </c>
      <c r="N438" s="3" t="str">
        <f t="shared" si="80"/>
        <v>low profit</v>
      </c>
      <c r="O438" s="2" t="s">
        <v>15</v>
      </c>
      <c r="P438" s="2" t="s">
        <v>16</v>
      </c>
      <c r="Q438" s="2">
        <v>11.62</v>
      </c>
      <c r="R438" s="2" t="s">
        <v>39</v>
      </c>
    </row>
    <row r="439" spans="1:18" ht="14.25" hidden="1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78"/>
        <v>discount given</v>
      </c>
      <c r="F439" s="2">
        <v>0.41</v>
      </c>
      <c r="G439" s="2">
        <f t="shared" si="79"/>
        <v>1736.3130999999998</v>
      </c>
      <c r="H439" s="2">
        <f>D439-G439</f>
        <v>2498.5969</v>
      </c>
      <c r="I439" s="2"/>
      <c r="J439" s="2"/>
      <c r="K439" s="2">
        <v>5</v>
      </c>
      <c r="L439" s="3">
        <v>45197</v>
      </c>
      <c r="M439" s="3">
        <v>45200</v>
      </c>
      <c r="N439" s="3" t="str">
        <f t="shared" si="80"/>
        <v>high profit</v>
      </c>
      <c r="O439" s="2" t="s">
        <v>15</v>
      </c>
      <c r="P439" s="2" t="s">
        <v>27</v>
      </c>
      <c r="Q439" s="2">
        <v>1202.19</v>
      </c>
      <c r="R439" s="2" t="s">
        <v>23</v>
      </c>
    </row>
    <row r="440" spans="1:18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78"/>
        <v>discount given</v>
      </c>
      <c r="F440" s="2">
        <v>0.5</v>
      </c>
      <c r="G440" s="2">
        <f t="shared" si="79"/>
        <v>2324.3000000000002</v>
      </c>
      <c r="H440" s="2">
        <f>D440-G440</f>
        <v>2324.3000000000002</v>
      </c>
      <c r="I440" s="2">
        <f>Q440/H440*100</f>
        <v>17.711999311620701</v>
      </c>
      <c r="J440" s="18">
        <f>Q440/H440</f>
        <v>0.17711999311620702</v>
      </c>
      <c r="K440" s="2">
        <v>4</v>
      </c>
      <c r="L440" s="3">
        <v>45544</v>
      </c>
      <c r="M440" s="3">
        <v>45550</v>
      </c>
      <c r="N440" s="3" t="str">
        <f t="shared" si="80"/>
        <v>high profit</v>
      </c>
      <c r="O440" s="2" t="s">
        <v>15</v>
      </c>
      <c r="P440" s="2" t="s">
        <v>27</v>
      </c>
      <c r="Q440" s="2">
        <v>411.68</v>
      </c>
      <c r="R440" s="2" t="s">
        <v>17</v>
      </c>
    </row>
    <row r="441" spans="1:18" ht="14.25" hidden="1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78"/>
        <v>discount given</v>
      </c>
      <c r="F441" s="2">
        <v>0.32</v>
      </c>
      <c r="G441" s="2">
        <f t="shared" si="79"/>
        <v>405.08480000000003</v>
      </c>
      <c r="H441" s="2">
        <f>D441-G441</f>
        <v>860.80520000000001</v>
      </c>
      <c r="I441" s="2"/>
      <c r="J441" s="2"/>
      <c r="K441" s="2">
        <v>3</v>
      </c>
      <c r="L441" s="3">
        <v>45403</v>
      </c>
      <c r="M441" s="3">
        <v>45410</v>
      </c>
      <c r="N441" s="3" t="str">
        <f t="shared" si="80"/>
        <v>high profit</v>
      </c>
      <c r="O441" s="2" t="s">
        <v>21</v>
      </c>
      <c r="P441" s="2" t="s">
        <v>27</v>
      </c>
      <c r="Q441" s="2">
        <v>225.89</v>
      </c>
      <c r="R441" s="2" t="s">
        <v>28</v>
      </c>
    </row>
    <row r="442" spans="1:18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78"/>
        <v>discount given</v>
      </c>
      <c r="F442" s="2">
        <v>0.19</v>
      </c>
      <c r="G442" s="2">
        <f t="shared" si="79"/>
        <v>806.43599999999992</v>
      </c>
      <c r="H442" s="2">
        <f>D442-G442</f>
        <v>3437.9639999999999</v>
      </c>
      <c r="I442" s="2">
        <f>Q442/H442*100</f>
        <v>8.8023027582604119</v>
      </c>
      <c r="J442" s="18">
        <f>Q442/H442</f>
        <v>8.8023027582604121E-2</v>
      </c>
      <c r="K442" s="2">
        <v>7</v>
      </c>
      <c r="L442" s="3">
        <v>45325</v>
      </c>
      <c r="M442" s="3">
        <v>45328</v>
      </c>
      <c r="N442" s="3" t="str">
        <f t="shared" si="80"/>
        <v>high profit</v>
      </c>
      <c r="O442" s="2" t="s">
        <v>15</v>
      </c>
      <c r="P442" s="2" t="s">
        <v>16</v>
      </c>
      <c r="Q442" s="2">
        <v>302.62</v>
      </c>
      <c r="R442" s="2" t="s">
        <v>23</v>
      </c>
    </row>
    <row r="443" spans="1:18" ht="14.25" hidden="1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78"/>
        <v>discount given</v>
      </c>
      <c r="F443" s="2">
        <v>0.11</v>
      </c>
      <c r="G443" s="2">
        <f t="shared" si="79"/>
        <v>369.71110000000004</v>
      </c>
      <c r="H443" s="2">
        <f>D443-G443</f>
        <v>2991.2989000000002</v>
      </c>
      <c r="I443" s="2"/>
      <c r="J443" s="2"/>
      <c r="K443" s="2">
        <v>2</v>
      </c>
      <c r="L443" s="3">
        <v>45267</v>
      </c>
      <c r="M443" s="3">
        <v>45274</v>
      </c>
      <c r="N443" s="3" t="str">
        <f t="shared" si="80"/>
        <v>high profit</v>
      </c>
      <c r="O443" s="2" t="s">
        <v>31</v>
      </c>
      <c r="P443" s="2" t="s">
        <v>16</v>
      </c>
      <c r="Q443" s="2">
        <v>887.13</v>
      </c>
      <c r="R443" s="2" t="s">
        <v>28</v>
      </c>
    </row>
    <row r="444" spans="1:18" ht="14.25" hidden="1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78"/>
        <v>discount given</v>
      </c>
      <c r="F444" s="2">
        <v>0.1</v>
      </c>
      <c r="G444" s="2">
        <f t="shared" si="79"/>
        <v>294.541</v>
      </c>
      <c r="H444" s="2">
        <f>D444-G444</f>
        <v>2650.8689999999997</v>
      </c>
      <c r="I444" s="2"/>
      <c r="J444" s="2"/>
      <c r="K444" s="2">
        <v>4</v>
      </c>
      <c r="L444" s="3">
        <v>45543</v>
      </c>
      <c r="M444" s="3">
        <v>45544</v>
      </c>
      <c r="N444" s="3" t="str">
        <f t="shared" si="80"/>
        <v>high profit</v>
      </c>
      <c r="O444" s="2" t="s">
        <v>21</v>
      </c>
      <c r="P444" s="2" t="s">
        <v>27</v>
      </c>
      <c r="Q444" s="2">
        <v>715.35</v>
      </c>
      <c r="R444" s="2" t="s">
        <v>48</v>
      </c>
    </row>
    <row r="445" spans="1:18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78"/>
        <v>discount given</v>
      </c>
      <c r="F445" s="2">
        <v>0.43</v>
      </c>
      <c r="G445" s="2">
        <f t="shared" si="79"/>
        <v>1819.4675999999999</v>
      </c>
      <c r="H445" s="2">
        <f>D445-G445</f>
        <v>2411.8523999999998</v>
      </c>
      <c r="I445" s="2">
        <f>Q445/H445*100</f>
        <v>17.254787233248607</v>
      </c>
      <c r="J445" s="18">
        <f>Q445/H445</f>
        <v>0.17254787233248606</v>
      </c>
      <c r="K445" s="2">
        <v>2</v>
      </c>
      <c r="L445" s="3">
        <v>45526</v>
      </c>
      <c r="M445" s="3">
        <v>45529</v>
      </c>
      <c r="N445" s="3" t="str">
        <f t="shared" si="80"/>
        <v>high profit</v>
      </c>
      <c r="O445" s="2" t="s">
        <v>31</v>
      </c>
      <c r="P445" s="2" t="s">
        <v>27</v>
      </c>
      <c r="Q445" s="2">
        <v>416.16</v>
      </c>
      <c r="R445" s="2" t="s">
        <v>17</v>
      </c>
    </row>
    <row r="446" spans="1:18" ht="14.25" hidden="1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78"/>
        <v>discount given</v>
      </c>
      <c r="F446" s="2">
        <v>0.5</v>
      </c>
      <c r="G446" s="2">
        <f t="shared" si="79"/>
        <v>749.745</v>
      </c>
      <c r="H446" s="2">
        <f>D446-G446</f>
        <v>749.745</v>
      </c>
      <c r="I446" s="2"/>
      <c r="J446" s="2"/>
      <c r="K446" s="2">
        <v>8</v>
      </c>
      <c r="L446" s="3">
        <v>44933</v>
      </c>
      <c r="M446" s="3">
        <v>44938</v>
      </c>
      <c r="N446" s="3" t="str">
        <f t="shared" si="80"/>
        <v>high profit</v>
      </c>
      <c r="O446" s="2" t="s">
        <v>15</v>
      </c>
      <c r="P446" s="2" t="s">
        <v>16</v>
      </c>
      <c r="Q446" s="2">
        <v>380.04</v>
      </c>
      <c r="R446" s="2" t="s">
        <v>28</v>
      </c>
    </row>
    <row r="447" spans="1:18" ht="14.25" hidden="1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78"/>
        <v>discount given</v>
      </c>
      <c r="F447" s="2">
        <v>0.35</v>
      </c>
      <c r="G447" s="2">
        <f t="shared" si="79"/>
        <v>1391.32</v>
      </c>
      <c r="H447" s="2">
        <f>D447-G447</f>
        <v>2583.88</v>
      </c>
      <c r="I447" s="2"/>
      <c r="J447" s="2"/>
      <c r="K447" s="2">
        <v>3</v>
      </c>
      <c r="L447" s="3">
        <v>44950</v>
      </c>
      <c r="M447" s="3">
        <v>44952</v>
      </c>
      <c r="N447" s="3" t="str">
        <f t="shared" si="80"/>
        <v>high profit</v>
      </c>
      <c r="O447" s="2" t="s">
        <v>21</v>
      </c>
      <c r="P447" s="2" t="s">
        <v>16</v>
      </c>
      <c r="Q447" s="2">
        <v>537.94000000000005</v>
      </c>
      <c r="R447" s="2" t="s">
        <v>17</v>
      </c>
    </row>
    <row r="448" spans="1:18" ht="14.25" hidden="1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78"/>
        <v>discount given</v>
      </c>
      <c r="F448" s="2">
        <v>0.48</v>
      </c>
      <c r="G448" s="2">
        <f t="shared" si="79"/>
        <v>787.75200000000007</v>
      </c>
      <c r="H448" s="2">
        <f>D448-G448</f>
        <v>853.39800000000002</v>
      </c>
      <c r="I448" s="2"/>
      <c r="J448" s="2"/>
      <c r="K448" s="2">
        <v>5</v>
      </c>
      <c r="L448" s="3">
        <v>45495</v>
      </c>
      <c r="M448" s="3">
        <v>45502</v>
      </c>
      <c r="N448" s="3" t="str">
        <f t="shared" si="80"/>
        <v>high profit</v>
      </c>
      <c r="O448" s="2" t="s">
        <v>21</v>
      </c>
      <c r="P448" s="2" t="s">
        <v>16</v>
      </c>
      <c r="Q448" s="2">
        <v>426.36</v>
      </c>
      <c r="R448" s="2" t="s">
        <v>28</v>
      </c>
    </row>
    <row r="449" spans="1:18" ht="14.25" hidden="1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78"/>
        <v>discount given</v>
      </c>
      <c r="F449" s="2">
        <v>0.17</v>
      </c>
      <c r="G449" s="2">
        <f t="shared" si="79"/>
        <v>672.95180000000005</v>
      </c>
      <c r="H449" s="2">
        <f>D449-G449</f>
        <v>3285.5882000000001</v>
      </c>
      <c r="I449" s="2"/>
      <c r="J449" s="2"/>
      <c r="K449" s="2">
        <v>4</v>
      </c>
      <c r="L449" s="3">
        <v>45653</v>
      </c>
      <c r="M449" s="3">
        <v>45660</v>
      </c>
      <c r="N449" s="3" t="str">
        <f t="shared" si="80"/>
        <v>high profit</v>
      </c>
      <c r="O449" s="2" t="s">
        <v>21</v>
      </c>
      <c r="P449" s="2" t="s">
        <v>27</v>
      </c>
      <c r="Q449" s="2">
        <v>446.02</v>
      </c>
      <c r="R449" s="2" t="s">
        <v>17</v>
      </c>
    </row>
    <row r="450" spans="1:18" ht="14.25" hidden="1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78"/>
        <v>discount given</v>
      </c>
      <c r="F450" s="2">
        <v>0.31</v>
      </c>
      <c r="G450" s="2">
        <f t="shared" si="79"/>
        <v>716.14959999999996</v>
      </c>
      <c r="H450" s="2">
        <f>D450-G450</f>
        <v>1594.0103999999999</v>
      </c>
      <c r="I450" s="2"/>
      <c r="J450" s="2"/>
      <c r="K450" s="2">
        <v>5</v>
      </c>
      <c r="L450" s="3">
        <v>45246</v>
      </c>
      <c r="M450" s="3">
        <v>45250</v>
      </c>
      <c r="N450" s="3" t="str">
        <f t="shared" si="80"/>
        <v>high profit</v>
      </c>
      <c r="O450" s="2" t="s">
        <v>15</v>
      </c>
      <c r="P450" s="2" t="s">
        <v>22</v>
      </c>
      <c r="Q450" s="2">
        <v>387.87</v>
      </c>
      <c r="R450" s="2" t="s">
        <v>28</v>
      </c>
    </row>
    <row r="451" spans="1:18" ht="14.25" hidden="1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95">IF(F451=0,"zero discount","discount given")</f>
        <v>discount given</v>
      </c>
      <c r="F451" s="2">
        <v>0.26</v>
      </c>
      <c r="G451" s="2">
        <f t="shared" ref="G451:G514" si="96">D451*F451</f>
        <v>174.98779999999999</v>
      </c>
      <c r="H451" s="2">
        <f>D451-G451</f>
        <v>498.04219999999998</v>
      </c>
      <c r="I451" s="2"/>
      <c r="J451" s="2"/>
      <c r="K451" s="2">
        <v>4</v>
      </c>
      <c r="L451" s="3">
        <v>45463</v>
      </c>
      <c r="M451" s="3">
        <v>45470</v>
      </c>
      <c r="N451" s="3" t="str">
        <f t="shared" ref="N451:N514" si="97">IF(Q451&gt;=200,"high profit","low profit")</f>
        <v>low profit</v>
      </c>
      <c r="O451" s="2" t="s">
        <v>21</v>
      </c>
      <c r="P451" s="2" t="s">
        <v>22</v>
      </c>
      <c r="Q451" s="2">
        <v>77.650000000000006</v>
      </c>
      <c r="R451" s="2" t="s">
        <v>17</v>
      </c>
    </row>
    <row r="452" spans="1:18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95"/>
        <v>discount given</v>
      </c>
      <c r="F452" s="2">
        <v>0.24</v>
      </c>
      <c r="G452" s="2">
        <f t="shared" si="96"/>
        <v>472.66800000000001</v>
      </c>
      <c r="H452" s="2">
        <f>D452-G452</f>
        <v>1496.7820000000002</v>
      </c>
      <c r="I452" s="2">
        <f>Q452/H452*100</f>
        <v>28.615389549045883</v>
      </c>
      <c r="J452" s="18">
        <f>Q452/H452</f>
        <v>0.28615389549045883</v>
      </c>
      <c r="K452" s="2">
        <v>8</v>
      </c>
      <c r="L452" s="3">
        <v>45382</v>
      </c>
      <c r="M452" s="3">
        <v>45388</v>
      </c>
      <c r="N452" s="3" t="str">
        <f t="shared" si="97"/>
        <v>high profit</v>
      </c>
      <c r="O452" s="2" t="s">
        <v>21</v>
      </c>
      <c r="P452" s="2" t="s">
        <v>27</v>
      </c>
      <c r="Q452" s="2">
        <v>428.31</v>
      </c>
      <c r="R452" s="2" t="s">
        <v>34</v>
      </c>
    </row>
    <row r="453" spans="1:18" ht="14.25" hidden="1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95"/>
        <v>discount given</v>
      </c>
      <c r="F453" s="2">
        <v>0.32</v>
      </c>
      <c r="G453" s="2">
        <f t="shared" si="96"/>
        <v>398.11839999999995</v>
      </c>
      <c r="H453" s="2">
        <f>D453-G453</f>
        <v>846.00159999999994</v>
      </c>
      <c r="I453" s="2"/>
      <c r="J453" s="2"/>
      <c r="K453" s="2">
        <v>6</v>
      </c>
      <c r="L453" s="3">
        <v>45344</v>
      </c>
      <c r="M453" s="3">
        <v>45345</v>
      </c>
      <c r="N453" s="3" t="str">
        <f t="shared" si="97"/>
        <v>low profit</v>
      </c>
      <c r="O453" s="2" t="s">
        <v>15</v>
      </c>
      <c r="P453" s="2" t="s">
        <v>22</v>
      </c>
      <c r="Q453" s="2">
        <v>79.13</v>
      </c>
      <c r="R453" s="2" t="s">
        <v>48</v>
      </c>
    </row>
    <row r="454" spans="1:18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95"/>
        <v>discount given</v>
      </c>
      <c r="F454" s="2">
        <v>0.16</v>
      </c>
      <c r="G454" s="2">
        <f t="shared" si="96"/>
        <v>94.816000000000003</v>
      </c>
      <c r="H454" s="2">
        <f>D454-G454</f>
        <v>497.78399999999999</v>
      </c>
      <c r="I454" s="2">
        <f t="shared" ref="I454:I455" si="98">Q454/H454*100</f>
        <v>23.186763736881861</v>
      </c>
      <c r="J454" s="18">
        <f t="shared" ref="J454:J455" si="99">Q454/H454</f>
        <v>0.2318676373688186</v>
      </c>
      <c r="K454" s="2">
        <v>1</v>
      </c>
      <c r="L454" s="3">
        <v>45409</v>
      </c>
      <c r="M454" s="3">
        <v>45413</v>
      </c>
      <c r="N454" s="3" t="str">
        <f t="shared" si="97"/>
        <v>low profit</v>
      </c>
      <c r="O454" s="2" t="s">
        <v>15</v>
      </c>
      <c r="P454" s="2" t="s">
        <v>27</v>
      </c>
      <c r="Q454" s="2">
        <v>115.42</v>
      </c>
      <c r="R454" s="2" t="s">
        <v>34</v>
      </c>
    </row>
    <row r="455" spans="1:18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95"/>
        <v>discount given</v>
      </c>
      <c r="F455" s="2">
        <v>0.32</v>
      </c>
      <c r="G455" s="2">
        <f t="shared" si="96"/>
        <v>204.93119999999999</v>
      </c>
      <c r="H455" s="2">
        <f>D455-G455</f>
        <v>435.47879999999998</v>
      </c>
      <c r="I455" s="2">
        <f t="shared" si="98"/>
        <v>34.465512442856003</v>
      </c>
      <c r="J455" s="18">
        <f t="shared" si="99"/>
        <v>0.34465512442856006</v>
      </c>
      <c r="K455" s="2">
        <v>5</v>
      </c>
      <c r="L455" s="3">
        <v>45492</v>
      </c>
      <c r="M455" s="3">
        <v>45499</v>
      </c>
      <c r="N455" s="3" t="str">
        <f t="shared" si="97"/>
        <v>low profit</v>
      </c>
      <c r="O455" s="2" t="s">
        <v>31</v>
      </c>
      <c r="P455" s="2" t="s">
        <v>22</v>
      </c>
      <c r="Q455" s="2">
        <v>150.09</v>
      </c>
      <c r="R455" s="2" t="s">
        <v>34</v>
      </c>
    </row>
    <row r="456" spans="1:18" ht="14.25" hidden="1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95"/>
        <v>discount given</v>
      </c>
      <c r="F456" s="2">
        <v>0.34</v>
      </c>
      <c r="G456" s="2">
        <f t="shared" si="96"/>
        <v>1333.5990000000002</v>
      </c>
      <c r="H456" s="2">
        <f>D456-G456</f>
        <v>2588.7509999999997</v>
      </c>
      <c r="I456" s="2"/>
      <c r="J456" s="2"/>
      <c r="K456" s="2">
        <v>1</v>
      </c>
      <c r="L456" s="3">
        <v>45012</v>
      </c>
      <c r="M456" s="3">
        <v>45018</v>
      </c>
      <c r="N456" s="3" t="str">
        <f t="shared" si="97"/>
        <v>high profit</v>
      </c>
      <c r="O456" s="2" t="s">
        <v>31</v>
      </c>
      <c r="P456" s="2" t="s">
        <v>27</v>
      </c>
      <c r="Q456" s="2">
        <v>387.72</v>
      </c>
      <c r="R456" s="2" t="s">
        <v>17</v>
      </c>
    </row>
    <row r="457" spans="1:18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95"/>
        <v>discount given</v>
      </c>
      <c r="F457" s="2">
        <v>0.42</v>
      </c>
      <c r="G457" s="2">
        <f t="shared" si="96"/>
        <v>1855.9170000000001</v>
      </c>
      <c r="H457" s="2">
        <f>D457-G457</f>
        <v>2562.933</v>
      </c>
      <c r="I457" s="2">
        <f>Q457/H457*100</f>
        <v>18.834280880538039</v>
      </c>
      <c r="J457" s="18">
        <f>Q457/H457</f>
        <v>0.1883428088053804</v>
      </c>
      <c r="K457" s="2">
        <v>3</v>
      </c>
      <c r="L457" s="3">
        <v>45429</v>
      </c>
      <c r="M457" s="3">
        <v>45435</v>
      </c>
      <c r="N457" s="3" t="str">
        <f t="shared" si="97"/>
        <v>high profit</v>
      </c>
      <c r="O457" s="2" t="s">
        <v>31</v>
      </c>
      <c r="P457" s="2" t="s">
        <v>16</v>
      </c>
      <c r="Q457" s="2">
        <v>482.71</v>
      </c>
      <c r="R457" s="2" t="s">
        <v>17</v>
      </c>
    </row>
    <row r="458" spans="1:18" ht="14.25" hidden="1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95"/>
        <v>discount given</v>
      </c>
      <c r="F458" s="2">
        <v>0.37</v>
      </c>
      <c r="G458" s="2">
        <f t="shared" si="96"/>
        <v>1717.8841</v>
      </c>
      <c r="H458" s="2">
        <f>D458-G458</f>
        <v>2925.0459000000001</v>
      </c>
      <c r="I458" s="2"/>
      <c r="J458" s="2"/>
      <c r="K458" s="2">
        <v>6</v>
      </c>
      <c r="L458" s="3">
        <v>45290</v>
      </c>
      <c r="M458" s="3">
        <v>45293</v>
      </c>
      <c r="N458" s="3" t="str">
        <f t="shared" si="97"/>
        <v>high profit</v>
      </c>
      <c r="O458" s="2" t="s">
        <v>21</v>
      </c>
      <c r="P458" s="2" t="s">
        <v>22</v>
      </c>
      <c r="Q458" s="2">
        <v>1074.45</v>
      </c>
      <c r="R458" s="2" t="s">
        <v>17</v>
      </c>
    </row>
    <row r="459" spans="1:18" ht="14.25" hidden="1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95"/>
        <v>discount given</v>
      </c>
      <c r="F459" s="2">
        <v>0.16</v>
      </c>
      <c r="G459" s="2">
        <f t="shared" si="96"/>
        <v>685.49440000000004</v>
      </c>
      <c r="H459" s="2">
        <f>D459-G459</f>
        <v>3598.8456000000001</v>
      </c>
      <c r="I459" s="2"/>
      <c r="J459" s="2"/>
      <c r="K459" s="2">
        <v>9</v>
      </c>
      <c r="L459" s="3">
        <v>44963</v>
      </c>
      <c r="M459" s="3">
        <v>44964</v>
      </c>
      <c r="N459" s="3" t="str">
        <f t="shared" si="97"/>
        <v>high profit</v>
      </c>
      <c r="O459" s="2" t="s">
        <v>15</v>
      </c>
      <c r="P459" s="2" t="s">
        <v>22</v>
      </c>
      <c r="Q459" s="2">
        <v>659.46</v>
      </c>
      <c r="R459" s="2" t="s">
        <v>17</v>
      </c>
    </row>
    <row r="460" spans="1:18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95"/>
        <v>discount given</v>
      </c>
      <c r="F460" s="2">
        <v>0.23</v>
      </c>
      <c r="G460" s="2">
        <f t="shared" si="96"/>
        <v>958.66300000000012</v>
      </c>
      <c r="H460" s="2">
        <f>D460-G460</f>
        <v>3209.4370000000004</v>
      </c>
      <c r="I460" s="2">
        <f t="shared" ref="I460:I461" si="100">Q460/H460*100</f>
        <v>26.717458544909899</v>
      </c>
      <c r="J460" s="18">
        <f t="shared" ref="J460:J461" si="101">Q460/H460</f>
        <v>0.267174585449099</v>
      </c>
      <c r="K460" s="2">
        <v>3</v>
      </c>
      <c r="L460" s="3">
        <v>45212</v>
      </c>
      <c r="M460" s="3">
        <v>45217</v>
      </c>
      <c r="N460" s="3" t="str">
        <f t="shared" si="97"/>
        <v>high profit</v>
      </c>
      <c r="O460" s="2" t="s">
        <v>31</v>
      </c>
      <c r="P460" s="2" t="s">
        <v>16</v>
      </c>
      <c r="Q460" s="2">
        <v>857.48</v>
      </c>
      <c r="R460" s="2" t="s">
        <v>48</v>
      </c>
    </row>
    <row r="461" spans="1:18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95"/>
        <v>discount given</v>
      </c>
      <c r="F461" s="2">
        <v>0.06</v>
      </c>
      <c r="G461" s="2">
        <f t="shared" si="96"/>
        <v>26.238</v>
      </c>
      <c r="H461" s="2">
        <f>D461-G461</f>
        <v>411.06200000000001</v>
      </c>
      <c r="I461" s="2">
        <f t="shared" si="100"/>
        <v>16.666585575898527</v>
      </c>
      <c r="J461" s="18">
        <f t="shared" si="101"/>
        <v>0.16666585575898527</v>
      </c>
      <c r="K461" s="2">
        <v>4</v>
      </c>
      <c r="L461" s="3">
        <v>45433</v>
      </c>
      <c r="M461" s="3">
        <v>45437</v>
      </c>
      <c r="N461" s="3" t="str">
        <f t="shared" si="97"/>
        <v>low profit</v>
      </c>
      <c r="O461" s="2" t="s">
        <v>31</v>
      </c>
      <c r="P461" s="2" t="s">
        <v>22</v>
      </c>
      <c r="Q461" s="2">
        <v>68.510000000000005</v>
      </c>
      <c r="R461" s="2" t="s">
        <v>23</v>
      </c>
    </row>
    <row r="462" spans="1:18" ht="14.25" hidden="1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95"/>
        <v>discount given</v>
      </c>
      <c r="F462" s="2">
        <v>0.13</v>
      </c>
      <c r="G462" s="2">
        <f t="shared" si="96"/>
        <v>516.30930000000001</v>
      </c>
      <c r="H462" s="2">
        <f>D462-G462</f>
        <v>3455.3007000000002</v>
      </c>
      <c r="I462" s="2"/>
      <c r="J462" s="2"/>
      <c r="K462" s="2">
        <v>1</v>
      </c>
      <c r="L462" s="3">
        <v>45552</v>
      </c>
      <c r="M462" s="3">
        <v>45554</v>
      </c>
      <c r="N462" s="3" t="str">
        <f t="shared" si="97"/>
        <v>high profit</v>
      </c>
      <c r="O462" s="2" t="s">
        <v>15</v>
      </c>
      <c r="P462" s="2" t="s">
        <v>27</v>
      </c>
      <c r="Q462" s="2">
        <v>614.4</v>
      </c>
      <c r="R462" s="2" t="s">
        <v>23</v>
      </c>
    </row>
    <row r="463" spans="1:18" ht="14.25" hidden="1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95"/>
        <v>discount given</v>
      </c>
      <c r="F463" s="2">
        <v>0.26</v>
      </c>
      <c r="G463" s="2">
        <f t="shared" si="96"/>
        <v>1023.9034</v>
      </c>
      <c r="H463" s="2">
        <f>D463-G463</f>
        <v>2914.1866</v>
      </c>
      <c r="I463" s="2"/>
      <c r="J463" s="2"/>
      <c r="K463" s="2">
        <v>2</v>
      </c>
      <c r="L463" s="3">
        <v>45114</v>
      </c>
      <c r="M463" s="3">
        <v>45120</v>
      </c>
      <c r="N463" s="3" t="str">
        <f t="shared" si="97"/>
        <v>high profit</v>
      </c>
      <c r="O463" s="2" t="s">
        <v>21</v>
      </c>
      <c r="P463" s="2" t="s">
        <v>27</v>
      </c>
      <c r="Q463" s="2">
        <v>492.8</v>
      </c>
      <c r="R463" s="2" t="s">
        <v>48</v>
      </c>
    </row>
    <row r="464" spans="1:18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95"/>
        <v>discount given</v>
      </c>
      <c r="F464" s="2">
        <v>0.05</v>
      </c>
      <c r="G464" s="2">
        <f t="shared" si="96"/>
        <v>37.166000000000004</v>
      </c>
      <c r="H464" s="2">
        <f>D464-G464</f>
        <v>706.154</v>
      </c>
      <c r="I464" s="2">
        <f t="shared" ref="I464:I468" si="102">Q464/H464*100</f>
        <v>20.659799420523001</v>
      </c>
      <c r="J464" s="18">
        <f t="shared" ref="J464:J468" si="103">Q464/H464</f>
        <v>0.20659799420523001</v>
      </c>
      <c r="K464" s="2">
        <v>7</v>
      </c>
      <c r="L464" s="3">
        <v>45056</v>
      </c>
      <c r="M464" s="3">
        <v>45061</v>
      </c>
      <c r="N464" s="3" t="str">
        <f t="shared" si="97"/>
        <v>low profit</v>
      </c>
      <c r="O464" s="2" t="s">
        <v>15</v>
      </c>
      <c r="P464" s="2" t="s">
        <v>16</v>
      </c>
      <c r="Q464" s="2">
        <v>145.88999999999999</v>
      </c>
      <c r="R464" s="2" t="s">
        <v>23</v>
      </c>
    </row>
    <row r="465" spans="1:18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95"/>
        <v>discount given</v>
      </c>
      <c r="F465" s="2">
        <v>0.28999999999999998</v>
      </c>
      <c r="G465" s="2">
        <f t="shared" si="96"/>
        <v>969.71649999999988</v>
      </c>
      <c r="H465" s="2">
        <f>D465-G465</f>
        <v>2374.1334999999999</v>
      </c>
      <c r="I465" s="2">
        <f t="shared" si="102"/>
        <v>28.145426531406091</v>
      </c>
      <c r="J465" s="18">
        <f t="shared" si="103"/>
        <v>0.28145426531406093</v>
      </c>
      <c r="K465" s="2">
        <v>8</v>
      </c>
      <c r="L465" s="3">
        <v>45230</v>
      </c>
      <c r="M465" s="3">
        <v>45235</v>
      </c>
      <c r="N465" s="3" t="str">
        <f t="shared" si="97"/>
        <v>high profit</v>
      </c>
      <c r="O465" s="2" t="s">
        <v>15</v>
      </c>
      <c r="P465" s="2" t="s">
        <v>22</v>
      </c>
      <c r="Q465" s="2">
        <v>668.21</v>
      </c>
      <c r="R465" s="2" t="s">
        <v>17</v>
      </c>
    </row>
    <row r="466" spans="1:18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95"/>
        <v>discount given</v>
      </c>
      <c r="F466" s="2">
        <v>0.2</v>
      </c>
      <c r="G466" s="2">
        <f t="shared" si="96"/>
        <v>463.45800000000003</v>
      </c>
      <c r="H466" s="2">
        <f>D466-G466</f>
        <v>1853.8319999999999</v>
      </c>
      <c r="I466" s="2">
        <f t="shared" si="102"/>
        <v>29.755662864811917</v>
      </c>
      <c r="J466" s="18">
        <f t="shared" si="103"/>
        <v>0.29755662864811916</v>
      </c>
      <c r="K466" s="2">
        <v>1</v>
      </c>
      <c r="L466" s="3">
        <v>45653</v>
      </c>
      <c r="M466" s="3">
        <v>45657</v>
      </c>
      <c r="N466" s="3" t="str">
        <f t="shared" si="97"/>
        <v>high profit</v>
      </c>
      <c r="O466" s="2" t="s">
        <v>15</v>
      </c>
      <c r="P466" s="2" t="s">
        <v>27</v>
      </c>
      <c r="Q466" s="2">
        <v>551.62</v>
      </c>
      <c r="R466" s="2" t="s">
        <v>48</v>
      </c>
    </row>
    <row r="467" spans="1:18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95"/>
        <v>discount given</v>
      </c>
      <c r="F467" s="2">
        <v>0.02</v>
      </c>
      <c r="G467" s="2">
        <f t="shared" si="96"/>
        <v>90.201399999999992</v>
      </c>
      <c r="H467" s="2">
        <f>D467-G467</f>
        <v>4419.8685999999998</v>
      </c>
      <c r="I467" s="2">
        <f t="shared" si="102"/>
        <v>17.899400900741711</v>
      </c>
      <c r="J467" s="18">
        <f t="shared" si="103"/>
        <v>0.1789940090074171</v>
      </c>
      <c r="K467" s="2">
        <v>9</v>
      </c>
      <c r="L467" s="3">
        <v>45462</v>
      </c>
      <c r="M467" s="3">
        <v>45464</v>
      </c>
      <c r="N467" s="3" t="str">
        <f t="shared" si="97"/>
        <v>high profit</v>
      </c>
      <c r="O467" s="2" t="s">
        <v>21</v>
      </c>
      <c r="P467" s="2" t="s">
        <v>16</v>
      </c>
      <c r="Q467" s="2">
        <v>791.13</v>
      </c>
      <c r="R467" s="2" t="s">
        <v>39</v>
      </c>
    </row>
    <row r="468" spans="1:18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95"/>
        <v>discount given</v>
      </c>
      <c r="F468" s="2">
        <v>0.22</v>
      </c>
      <c r="G468" s="2">
        <f t="shared" si="96"/>
        <v>771.65</v>
      </c>
      <c r="H468" s="2">
        <f>D468-G468</f>
        <v>2735.85</v>
      </c>
      <c r="I468" s="2">
        <f t="shared" si="102"/>
        <v>24.420563992908971</v>
      </c>
      <c r="J468" s="18">
        <f t="shared" si="103"/>
        <v>0.2442056399290897</v>
      </c>
      <c r="K468" s="2">
        <v>6</v>
      </c>
      <c r="L468" s="3">
        <v>45175</v>
      </c>
      <c r="M468" s="3">
        <v>45176</v>
      </c>
      <c r="N468" s="3" t="str">
        <f t="shared" si="97"/>
        <v>high profit</v>
      </c>
      <c r="O468" s="2" t="s">
        <v>31</v>
      </c>
      <c r="P468" s="2" t="s">
        <v>22</v>
      </c>
      <c r="Q468" s="2">
        <v>668.11</v>
      </c>
      <c r="R468" s="2" t="s">
        <v>23</v>
      </c>
    </row>
    <row r="469" spans="1:18" ht="14.25" hidden="1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95"/>
        <v>discount given</v>
      </c>
      <c r="F469" s="2">
        <v>0.14000000000000001</v>
      </c>
      <c r="G469" s="2">
        <f t="shared" si="96"/>
        <v>666.37760000000003</v>
      </c>
      <c r="H469" s="2">
        <f>D469-G469</f>
        <v>4093.4624000000003</v>
      </c>
      <c r="I469" s="2"/>
      <c r="J469" s="2"/>
      <c r="K469" s="2">
        <v>1</v>
      </c>
      <c r="L469" s="3">
        <v>45153</v>
      </c>
      <c r="M469" s="3">
        <v>45160</v>
      </c>
      <c r="N469" s="3" t="str">
        <f t="shared" si="97"/>
        <v>high profit</v>
      </c>
      <c r="O469" s="2" t="s">
        <v>31</v>
      </c>
      <c r="P469" s="2" t="s">
        <v>27</v>
      </c>
      <c r="Q469" s="2">
        <v>1246.55</v>
      </c>
      <c r="R469" s="2" t="s">
        <v>28</v>
      </c>
    </row>
    <row r="470" spans="1:18" ht="14.25" hidden="1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95"/>
        <v>discount given</v>
      </c>
      <c r="F470" s="2">
        <v>0.03</v>
      </c>
      <c r="G470" s="2">
        <f t="shared" si="96"/>
        <v>18.4236</v>
      </c>
      <c r="H470" s="2">
        <f>D470-G470</f>
        <v>595.69640000000004</v>
      </c>
      <c r="I470" s="2"/>
      <c r="J470" s="2"/>
      <c r="K470" s="2">
        <v>4</v>
      </c>
      <c r="L470" s="3">
        <v>45638</v>
      </c>
      <c r="M470" s="3">
        <v>45643</v>
      </c>
      <c r="N470" s="3" t="str">
        <f t="shared" si="97"/>
        <v>low profit</v>
      </c>
      <c r="O470" s="2" t="s">
        <v>21</v>
      </c>
      <c r="P470" s="2" t="s">
        <v>22</v>
      </c>
      <c r="Q470" s="2">
        <v>36.9</v>
      </c>
      <c r="R470" s="2" t="s">
        <v>28</v>
      </c>
    </row>
    <row r="471" spans="1:18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95"/>
        <v>discount given</v>
      </c>
      <c r="F471" s="2">
        <v>0.15</v>
      </c>
      <c r="G471" s="2">
        <f t="shared" si="96"/>
        <v>44.847000000000001</v>
      </c>
      <c r="H471" s="2">
        <f>D471-G471</f>
        <v>254.13300000000001</v>
      </c>
      <c r="I471" s="2">
        <f>Q471/H471*100</f>
        <v>21.162147379521745</v>
      </c>
      <c r="J471" s="18">
        <f>Q471/H471</f>
        <v>0.21162147379521745</v>
      </c>
      <c r="K471" s="2">
        <v>4</v>
      </c>
      <c r="L471" s="3">
        <v>45410</v>
      </c>
      <c r="M471" s="3">
        <v>45411</v>
      </c>
      <c r="N471" s="3" t="str">
        <f t="shared" si="97"/>
        <v>low profit</v>
      </c>
      <c r="O471" s="2" t="s">
        <v>15</v>
      </c>
      <c r="P471" s="2" t="s">
        <v>22</v>
      </c>
      <c r="Q471" s="2">
        <v>53.78</v>
      </c>
      <c r="R471" s="2" t="s">
        <v>23</v>
      </c>
    </row>
    <row r="472" spans="1:18" ht="14.25" hidden="1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95"/>
        <v>discount given</v>
      </c>
      <c r="F472" s="2">
        <v>0.15</v>
      </c>
      <c r="G472" s="2">
        <f t="shared" si="96"/>
        <v>730.58100000000002</v>
      </c>
      <c r="H472" s="2">
        <f>D472-G472</f>
        <v>4139.9589999999998</v>
      </c>
      <c r="I472" s="2"/>
      <c r="J472" s="2"/>
      <c r="K472" s="2">
        <v>7</v>
      </c>
      <c r="L472" s="3">
        <v>45584</v>
      </c>
      <c r="M472" s="3">
        <v>45589</v>
      </c>
      <c r="N472" s="3" t="str">
        <f t="shared" si="97"/>
        <v>high profit</v>
      </c>
      <c r="O472" s="2" t="s">
        <v>15</v>
      </c>
      <c r="P472" s="2" t="s">
        <v>27</v>
      </c>
      <c r="Q472" s="2">
        <v>397.26</v>
      </c>
      <c r="R472" s="2" t="s">
        <v>34</v>
      </c>
    </row>
    <row r="473" spans="1:18" ht="14.25" hidden="1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95"/>
        <v>discount given</v>
      </c>
      <c r="F473" s="2">
        <v>0.18</v>
      </c>
      <c r="G473" s="2">
        <f t="shared" si="96"/>
        <v>88.729199999999992</v>
      </c>
      <c r="H473" s="2">
        <f>D473-G473</f>
        <v>404.21080000000001</v>
      </c>
      <c r="I473" s="2"/>
      <c r="J473" s="2"/>
      <c r="K473" s="2">
        <v>1</v>
      </c>
      <c r="L473" s="3">
        <v>45250</v>
      </c>
      <c r="M473" s="3">
        <v>45257</v>
      </c>
      <c r="N473" s="3" t="str">
        <f t="shared" si="97"/>
        <v>low profit</v>
      </c>
      <c r="O473" s="2" t="s">
        <v>31</v>
      </c>
      <c r="P473" s="2" t="s">
        <v>22</v>
      </c>
      <c r="Q473" s="2">
        <v>109.12</v>
      </c>
      <c r="R473" s="2" t="s">
        <v>28</v>
      </c>
    </row>
    <row r="474" spans="1:18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95"/>
        <v>discount given</v>
      </c>
      <c r="F474" s="2">
        <v>0.18</v>
      </c>
      <c r="G474" s="2">
        <f t="shared" si="96"/>
        <v>358.62479999999999</v>
      </c>
      <c r="H474" s="2">
        <f>D474-G474</f>
        <v>1633.7351999999998</v>
      </c>
      <c r="I474" s="2">
        <f>Q474/H474*100</f>
        <v>33.364035983309911</v>
      </c>
      <c r="J474" s="18">
        <f>Q474/H474</f>
        <v>0.33364035983309909</v>
      </c>
      <c r="K474" s="2">
        <v>9</v>
      </c>
      <c r="L474" s="3">
        <v>44934</v>
      </c>
      <c r="M474" s="3">
        <v>44937</v>
      </c>
      <c r="N474" s="3" t="str">
        <f t="shared" si="97"/>
        <v>high profit</v>
      </c>
      <c r="O474" s="2" t="s">
        <v>31</v>
      </c>
      <c r="P474" s="2" t="s">
        <v>27</v>
      </c>
      <c r="Q474" s="2">
        <v>545.08000000000004</v>
      </c>
      <c r="R474" s="2" t="s">
        <v>17</v>
      </c>
    </row>
    <row r="475" spans="1:18" ht="14.25" hidden="1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95"/>
        <v>discount given</v>
      </c>
      <c r="F475" s="2">
        <v>0.21</v>
      </c>
      <c r="G475" s="2">
        <f t="shared" si="96"/>
        <v>689.82060000000001</v>
      </c>
      <c r="H475" s="2">
        <f>D475-G475</f>
        <v>2595.0394000000001</v>
      </c>
      <c r="I475" s="2"/>
      <c r="J475" s="2"/>
      <c r="K475" s="2">
        <v>1</v>
      </c>
      <c r="L475" s="3">
        <v>44982</v>
      </c>
      <c r="M475" s="3">
        <v>44989</v>
      </c>
      <c r="N475" s="3" t="str">
        <f t="shared" si="97"/>
        <v>high profit</v>
      </c>
      <c r="O475" s="2" t="s">
        <v>15</v>
      </c>
      <c r="P475" s="2" t="s">
        <v>27</v>
      </c>
      <c r="Q475" s="2">
        <v>512.98</v>
      </c>
      <c r="R475" s="2" t="s">
        <v>28</v>
      </c>
    </row>
    <row r="476" spans="1:18" ht="14.25" hidden="1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95"/>
        <v>discount given</v>
      </c>
      <c r="F476" s="2">
        <v>0.05</v>
      </c>
      <c r="G476" s="2">
        <f t="shared" si="96"/>
        <v>220.614</v>
      </c>
      <c r="H476" s="2">
        <f>D476-G476</f>
        <v>4191.6660000000002</v>
      </c>
      <c r="I476" s="2"/>
      <c r="J476" s="2"/>
      <c r="K476" s="2">
        <v>3</v>
      </c>
      <c r="L476" s="3">
        <v>45499</v>
      </c>
      <c r="M476" s="3">
        <v>45505</v>
      </c>
      <c r="N476" s="3" t="str">
        <f t="shared" si="97"/>
        <v>high profit</v>
      </c>
      <c r="O476" s="2" t="s">
        <v>21</v>
      </c>
      <c r="P476" s="2" t="s">
        <v>27</v>
      </c>
      <c r="Q476" s="2">
        <v>921.96</v>
      </c>
      <c r="R476" s="2" t="s">
        <v>28</v>
      </c>
    </row>
    <row r="477" spans="1:18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95"/>
        <v>zero discount</v>
      </c>
      <c r="F477" s="2">
        <v>0</v>
      </c>
      <c r="G477" s="2">
        <f t="shared" si="96"/>
        <v>0</v>
      </c>
      <c r="H477" s="2">
        <f>D477-G477</f>
        <v>1347.43</v>
      </c>
      <c r="I477" s="2">
        <f>Q477/H477*100</f>
        <v>14.235989995769724</v>
      </c>
      <c r="J477" s="18">
        <f>Q477/H477</f>
        <v>0.14235989995769724</v>
      </c>
      <c r="K477" s="2">
        <v>1</v>
      </c>
      <c r="L477" s="3">
        <v>45477</v>
      </c>
      <c r="M477" s="3">
        <v>45484</v>
      </c>
      <c r="N477" s="3" t="str">
        <f t="shared" si="97"/>
        <v>low profit</v>
      </c>
      <c r="O477" s="2" t="s">
        <v>31</v>
      </c>
      <c r="P477" s="2" t="s">
        <v>16</v>
      </c>
      <c r="Q477" s="2">
        <v>191.82</v>
      </c>
      <c r="R477" s="2" t="s">
        <v>23</v>
      </c>
    </row>
    <row r="478" spans="1:18" ht="14.25" hidden="1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95"/>
        <v>discount given</v>
      </c>
      <c r="F478" s="2">
        <v>0.37</v>
      </c>
      <c r="G478" s="2">
        <f t="shared" si="96"/>
        <v>89.684299999999993</v>
      </c>
      <c r="H478" s="2">
        <f>D478-G478</f>
        <v>152.70569999999998</v>
      </c>
      <c r="I478" s="2"/>
      <c r="J478" s="2"/>
      <c r="K478" s="2">
        <v>1</v>
      </c>
      <c r="L478" s="3">
        <v>45200</v>
      </c>
      <c r="M478" s="3">
        <v>45205</v>
      </c>
      <c r="N478" s="3" t="str">
        <f t="shared" si="97"/>
        <v>low profit</v>
      </c>
      <c r="O478" s="2" t="s">
        <v>21</v>
      </c>
      <c r="P478" s="2" t="s">
        <v>16</v>
      </c>
      <c r="Q478" s="2">
        <v>57.92</v>
      </c>
      <c r="R478" s="2" t="s">
        <v>48</v>
      </c>
    </row>
    <row r="479" spans="1:18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95"/>
        <v>discount given</v>
      </c>
      <c r="F479" s="2">
        <v>0.17</v>
      </c>
      <c r="G479" s="2">
        <f t="shared" si="96"/>
        <v>451.23270000000002</v>
      </c>
      <c r="H479" s="2">
        <f>D479-G479</f>
        <v>2203.0772999999999</v>
      </c>
      <c r="I479" s="2">
        <f t="shared" ref="I479:I480" si="104">Q479/H479*100</f>
        <v>23.774926099960268</v>
      </c>
      <c r="J479" s="18">
        <f t="shared" ref="J479:J480" si="105">Q479/H479</f>
        <v>0.2377492609996027</v>
      </c>
      <c r="K479" s="2">
        <v>4</v>
      </c>
      <c r="L479" s="3">
        <v>45023</v>
      </c>
      <c r="M479" s="3">
        <v>45024</v>
      </c>
      <c r="N479" s="3" t="str">
        <f t="shared" si="97"/>
        <v>high profit</v>
      </c>
      <c r="O479" s="2" t="s">
        <v>21</v>
      </c>
      <c r="P479" s="2" t="s">
        <v>22</v>
      </c>
      <c r="Q479" s="2">
        <v>523.78</v>
      </c>
      <c r="R479" s="2" t="s">
        <v>39</v>
      </c>
    </row>
    <row r="480" spans="1:18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95"/>
        <v>discount given</v>
      </c>
      <c r="F480" s="2">
        <v>0.31</v>
      </c>
      <c r="G480" s="2">
        <f t="shared" si="96"/>
        <v>746.6194999999999</v>
      </c>
      <c r="H480" s="2">
        <f>D480-G480</f>
        <v>1661.8305</v>
      </c>
      <c r="I480" s="2">
        <f t="shared" si="104"/>
        <v>29.242452825363358</v>
      </c>
      <c r="J480" s="18">
        <f t="shared" si="105"/>
        <v>0.29242452825363358</v>
      </c>
      <c r="K480" s="2">
        <v>2</v>
      </c>
      <c r="L480" s="3">
        <v>45584</v>
      </c>
      <c r="M480" s="3">
        <v>45586</v>
      </c>
      <c r="N480" s="3" t="str">
        <f t="shared" si="97"/>
        <v>high profit</v>
      </c>
      <c r="O480" s="2" t="s">
        <v>15</v>
      </c>
      <c r="P480" s="2" t="s">
        <v>27</v>
      </c>
      <c r="Q480" s="2">
        <v>485.96</v>
      </c>
      <c r="R480" s="2" t="s">
        <v>23</v>
      </c>
    </row>
    <row r="481" spans="1:18" ht="14.25" hidden="1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95"/>
        <v>discount given</v>
      </c>
      <c r="F481" s="2">
        <v>0.15</v>
      </c>
      <c r="G481" s="2">
        <f t="shared" si="96"/>
        <v>240.56699999999998</v>
      </c>
      <c r="H481" s="2">
        <f>D481-G481</f>
        <v>1363.213</v>
      </c>
      <c r="I481" s="2"/>
      <c r="J481" s="2"/>
      <c r="K481" s="2">
        <v>9</v>
      </c>
      <c r="L481" s="3">
        <v>45024</v>
      </c>
      <c r="M481" s="3">
        <v>45028</v>
      </c>
      <c r="N481" s="3" t="str">
        <f t="shared" si="97"/>
        <v>low profit</v>
      </c>
      <c r="O481" s="2" t="s">
        <v>21</v>
      </c>
      <c r="P481" s="2" t="s">
        <v>27</v>
      </c>
      <c r="Q481" s="2">
        <v>149.71</v>
      </c>
      <c r="R481" s="2" t="s">
        <v>48</v>
      </c>
    </row>
    <row r="482" spans="1:18" ht="14.25" hidden="1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95"/>
        <v>discount given</v>
      </c>
      <c r="F482" s="2">
        <v>0.49</v>
      </c>
      <c r="G482" s="2">
        <f t="shared" si="96"/>
        <v>2147.2338999999997</v>
      </c>
      <c r="H482" s="2">
        <f>D482-G482</f>
        <v>2234.8761</v>
      </c>
      <c r="I482" s="2"/>
      <c r="J482" s="2"/>
      <c r="K482" s="2">
        <v>1</v>
      </c>
      <c r="L482" s="3">
        <v>45137</v>
      </c>
      <c r="M482" s="3">
        <v>45139</v>
      </c>
      <c r="N482" s="3" t="str">
        <f t="shared" si="97"/>
        <v>high profit</v>
      </c>
      <c r="O482" s="2" t="s">
        <v>15</v>
      </c>
      <c r="P482" s="2" t="s">
        <v>27</v>
      </c>
      <c r="Q482" s="2">
        <v>226.6</v>
      </c>
      <c r="R482" s="2" t="s">
        <v>17</v>
      </c>
    </row>
    <row r="483" spans="1:18" ht="14.25" hidden="1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95"/>
        <v>discount given</v>
      </c>
      <c r="F483" s="2">
        <v>0.16</v>
      </c>
      <c r="G483" s="2">
        <f t="shared" si="96"/>
        <v>603.46879999999999</v>
      </c>
      <c r="H483" s="2">
        <f>D483-G483</f>
        <v>3168.2111999999997</v>
      </c>
      <c r="I483" s="2"/>
      <c r="J483" s="2"/>
      <c r="K483" s="2">
        <v>3</v>
      </c>
      <c r="L483" s="3">
        <v>45480</v>
      </c>
      <c r="M483" s="3">
        <v>45485</v>
      </c>
      <c r="N483" s="3" t="str">
        <f t="shared" si="97"/>
        <v>high profit</v>
      </c>
      <c r="O483" s="2" t="s">
        <v>21</v>
      </c>
      <c r="P483" s="2" t="s">
        <v>16</v>
      </c>
      <c r="Q483" s="2">
        <v>778.64</v>
      </c>
      <c r="R483" s="2" t="s">
        <v>48</v>
      </c>
    </row>
    <row r="484" spans="1:18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95"/>
        <v>discount given</v>
      </c>
      <c r="F484" s="2">
        <v>0.3</v>
      </c>
      <c r="G484" s="2">
        <f t="shared" si="96"/>
        <v>1291.431</v>
      </c>
      <c r="H484" s="2">
        <f>D484-G484</f>
        <v>3013.3390000000004</v>
      </c>
      <c r="I484" s="2">
        <f>Q484/H484*100</f>
        <v>11.151748940295134</v>
      </c>
      <c r="J484" s="18">
        <f>Q484/H484</f>
        <v>0.11151748940295134</v>
      </c>
      <c r="K484" s="2">
        <v>2</v>
      </c>
      <c r="L484" s="3">
        <v>45491</v>
      </c>
      <c r="M484" s="3">
        <v>45492</v>
      </c>
      <c r="N484" s="3" t="str">
        <f t="shared" si="97"/>
        <v>high profit</v>
      </c>
      <c r="O484" s="2" t="s">
        <v>31</v>
      </c>
      <c r="P484" s="2" t="s">
        <v>27</v>
      </c>
      <c r="Q484" s="2">
        <v>336.04</v>
      </c>
      <c r="R484" s="2" t="s">
        <v>17</v>
      </c>
    </row>
    <row r="485" spans="1:18" ht="14.25" hidden="1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95"/>
        <v>discount given</v>
      </c>
      <c r="F485" s="2">
        <v>0.11</v>
      </c>
      <c r="G485" s="2">
        <f t="shared" si="96"/>
        <v>98.214600000000004</v>
      </c>
      <c r="H485" s="2">
        <f>D485-G485</f>
        <v>794.6454</v>
      </c>
      <c r="I485" s="2"/>
      <c r="J485" s="2"/>
      <c r="K485" s="2">
        <v>1</v>
      </c>
      <c r="L485" s="3">
        <v>44959</v>
      </c>
      <c r="M485" s="3">
        <v>44962</v>
      </c>
      <c r="N485" s="3" t="str">
        <f t="shared" si="97"/>
        <v>low profit</v>
      </c>
      <c r="O485" s="2" t="s">
        <v>15</v>
      </c>
      <c r="P485" s="2" t="s">
        <v>22</v>
      </c>
      <c r="Q485" s="2">
        <v>74.44</v>
      </c>
      <c r="R485" s="2" t="s">
        <v>39</v>
      </c>
    </row>
    <row r="486" spans="1:18" ht="14.25" hidden="1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95"/>
        <v>discount given</v>
      </c>
      <c r="F486" s="2">
        <v>0.26</v>
      </c>
      <c r="G486" s="2">
        <f t="shared" si="96"/>
        <v>908.1332000000001</v>
      </c>
      <c r="H486" s="2">
        <f>D486-G486</f>
        <v>2584.6867999999999</v>
      </c>
      <c r="I486" s="2"/>
      <c r="J486" s="2"/>
      <c r="K486" s="2">
        <v>9</v>
      </c>
      <c r="L486" s="3">
        <v>45203</v>
      </c>
      <c r="M486" s="3">
        <v>45205</v>
      </c>
      <c r="N486" s="3" t="str">
        <f t="shared" si="97"/>
        <v>high profit</v>
      </c>
      <c r="O486" s="2" t="s">
        <v>15</v>
      </c>
      <c r="P486" s="2" t="s">
        <v>22</v>
      </c>
      <c r="Q486" s="2">
        <v>317.56</v>
      </c>
      <c r="R486" s="2" t="s">
        <v>23</v>
      </c>
    </row>
    <row r="487" spans="1:18" ht="14.25" hidden="1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95"/>
        <v>discount given</v>
      </c>
      <c r="F487" s="2">
        <v>0.28999999999999998</v>
      </c>
      <c r="G487" s="2">
        <f t="shared" si="96"/>
        <v>1414.62</v>
      </c>
      <c r="H487" s="2">
        <f>D487-G487</f>
        <v>3463.38</v>
      </c>
      <c r="I487" s="2"/>
      <c r="J487" s="2"/>
      <c r="K487" s="2">
        <v>5</v>
      </c>
      <c r="L487" s="3">
        <v>45370</v>
      </c>
      <c r="M487" s="3">
        <v>45373</v>
      </c>
      <c r="N487" s="3" t="str">
        <f t="shared" si="97"/>
        <v>high profit</v>
      </c>
      <c r="O487" s="2" t="s">
        <v>15</v>
      </c>
      <c r="P487" s="2" t="s">
        <v>27</v>
      </c>
      <c r="Q487" s="2">
        <v>731.64</v>
      </c>
      <c r="R487" s="2" t="s">
        <v>34</v>
      </c>
    </row>
    <row r="488" spans="1:18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95"/>
        <v>discount given</v>
      </c>
      <c r="F488" s="2">
        <v>0.09</v>
      </c>
      <c r="G488" s="2">
        <f t="shared" si="96"/>
        <v>278.85419999999999</v>
      </c>
      <c r="H488" s="2">
        <f>D488-G488</f>
        <v>2819.5258000000003</v>
      </c>
      <c r="I488" s="2">
        <f>Q488/H488*100</f>
        <v>12.217657309608587</v>
      </c>
      <c r="J488" s="18">
        <f>Q488/H488</f>
        <v>0.12217657309608587</v>
      </c>
      <c r="K488" s="2">
        <v>6</v>
      </c>
      <c r="L488" s="3">
        <v>45580</v>
      </c>
      <c r="M488" s="3">
        <v>45584</v>
      </c>
      <c r="N488" s="3" t="str">
        <f t="shared" si="97"/>
        <v>high profit</v>
      </c>
      <c r="O488" s="2" t="s">
        <v>15</v>
      </c>
      <c r="P488" s="2" t="s">
        <v>22</v>
      </c>
      <c r="Q488" s="2">
        <v>344.48</v>
      </c>
      <c r="R488" s="2" t="s">
        <v>34</v>
      </c>
    </row>
    <row r="489" spans="1:18" ht="14.25" hidden="1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95"/>
        <v>discount given</v>
      </c>
      <c r="F489" s="2">
        <v>0.06</v>
      </c>
      <c r="G489" s="2">
        <f t="shared" si="96"/>
        <v>56.381399999999999</v>
      </c>
      <c r="H489" s="2">
        <f>D489-G489</f>
        <v>883.30860000000007</v>
      </c>
      <c r="I489" s="2"/>
      <c r="J489" s="2"/>
      <c r="K489" s="2">
        <v>8</v>
      </c>
      <c r="L489" s="3">
        <v>45353</v>
      </c>
      <c r="M489" s="3">
        <v>45360</v>
      </c>
      <c r="N489" s="3" t="str">
        <f t="shared" si="97"/>
        <v>high profit</v>
      </c>
      <c r="O489" s="2" t="s">
        <v>31</v>
      </c>
      <c r="P489" s="2" t="s">
        <v>22</v>
      </c>
      <c r="Q489" s="2">
        <v>270.99</v>
      </c>
      <c r="R489" s="2" t="s">
        <v>39</v>
      </c>
    </row>
    <row r="490" spans="1:18" ht="14.25" hidden="1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95"/>
        <v>discount given</v>
      </c>
      <c r="F490" s="2">
        <v>0.49</v>
      </c>
      <c r="G490" s="2">
        <f t="shared" si="96"/>
        <v>2439.8667999999998</v>
      </c>
      <c r="H490" s="2">
        <f>D490-G490</f>
        <v>2539.4531999999999</v>
      </c>
      <c r="I490" s="2"/>
      <c r="J490" s="2"/>
      <c r="K490" s="2">
        <v>7</v>
      </c>
      <c r="L490" s="3">
        <v>45056</v>
      </c>
      <c r="M490" s="3">
        <v>45059</v>
      </c>
      <c r="N490" s="3" t="str">
        <f t="shared" si="97"/>
        <v>high profit</v>
      </c>
      <c r="O490" s="2" t="s">
        <v>15</v>
      </c>
      <c r="P490" s="2" t="s">
        <v>22</v>
      </c>
      <c r="Q490" s="2">
        <v>1091.53</v>
      </c>
      <c r="R490" s="2" t="s">
        <v>28</v>
      </c>
    </row>
    <row r="491" spans="1:18" ht="14.25" hidden="1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95"/>
        <v>discount given</v>
      </c>
      <c r="F491" s="2">
        <v>0.45</v>
      </c>
      <c r="G491" s="2">
        <f t="shared" si="96"/>
        <v>1209.9555</v>
      </c>
      <c r="H491" s="2">
        <f>D491-G491</f>
        <v>1478.8344999999999</v>
      </c>
      <c r="I491" s="2"/>
      <c r="J491" s="2"/>
      <c r="K491" s="2">
        <v>7</v>
      </c>
      <c r="L491" s="3">
        <v>45222</v>
      </c>
      <c r="M491" s="3">
        <v>45229</v>
      </c>
      <c r="N491" s="3" t="str">
        <f t="shared" si="97"/>
        <v>high profit</v>
      </c>
      <c r="O491" s="2" t="s">
        <v>15</v>
      </c>
      <c r="P491" s="2" t="s">
        <v>27</v>
      </c>
      <c r="Q491" s="2">
        <v>264.99</v>
      </c>
      <c r="R491" s="2" t="s">
        <v>39</v>
      </c>
    </row>
    <row r="492" spans="1:18" ht="14.25" hidden="1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95"/>
        <v>discount given</v>
      </c>
      <c r="F492" s="2">
        <v>0.33</v>
      </c>
      <c r="G492" s="2">
        <f t="shared" si="96"/>
        <v>1391.3757000000001</v>
      </c>
      <c r="H492" s="2">
        <f>D492-G492</f>
        <v>2824.9142999999999</v>
      </c>
      <c r="I492" s="2"/>
      <c r="J492" s="2"/>
      <c r="K492" s="2">
        <v>9</v>
      </c>
      <c r="L492" s="3">
        <v>45488</v>
      </c>
      <c r="M492" s="3">
        <v>45492</v>
      </c>
      <c r="N492" s="3" t="str">
        <f t="shared" si="97"/>
        <v>high profit</v>
      </c>
      <c r="O492" s="2" t="s">
        <v>31</v>
      </c>
      <c r="P492" s="2" t="s">
        <v>27</v>
      </c>
      <c r="Q492" s="2">
        <v>1058.17</v>
      </c>
      <c r="R492" s="2" t="s">
        <v>17</v>
      </c>
    </row>
    <row r="493" spans="1:18" ht="14.25" hidden="1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95"/>
        <v>discount given</v>
      </c>
      <c r="F493" s="2">
        <v>0.43</v>
      </c>
      <c r="G493" s="2">
        <f t="shared" si="96"/>
        <v>357.70409999999998</v>
      </c>
      <c r="H493" s="2">
        <f>D493-G493</f>
        <v>474.16590000000002</v>
      </c>
      <c r="I493" s="2"/>
      <c r="J493" s="2"/>
      <c r="K493" s="2">
        <v>3</v>
      </c>
      <c r="L493" s="3">
        <v>45405</v>
      </c>
      <c r="M493" s="3">
        <v>45408</v>
      </c>
      <c r="N493" s="3" t="str">
        <f t="shared" si="97"/>
        <v>low profit</v>
      </c>
      <c r="O493" s="2" t="s">
        <v>21</v>
      </c>
      <c r="P493" s="2" t="s">
        <v>27</v>
      </c>
      <c r="Q493" s="2">
        <v>99.89</v>
      </c>
      <c r="R493" s="2" t="s">
        <v>48</v>
      </c>
    </row>
    <row r="494" spans="1:18" ht="14.25" hidden="1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95"/>
        <v>discount given</v>
      </c>
      <c r="F494" s="2">
        <v>0.05</v>
      </c>
      <c r="G494" s="2">
        <f t="shared" si="96"/>
        <v>168.1935</v>
      </c>
      <c r="H494" s="2">
        <f>D494-G494</f>
        <v>3195.6765</v>
      </c>
      <c r="I494" s="2"/>
      <c r="J494" s="2"/>
      <c r="K494" s="2">
        <v>8</v>
      </c>
      <c r="L494" s="3">
        <v>45501</v>
      </c>
      <c r="M494" s="3">
        <v>45506</v>
      </c>
      <c r="N494" s="3" t="str">
        <f t="shared" si="97"/>
        <v>high profit</v>
      </c>
      <c r="O494" s="2" t="s">
        <v>31</v>
      </c>
      <c r="P494" s="2" t="s">
        <v>27</v>
      </c>
      <c r="Q494" s="2">
        <v>840.81</v>
      </c>
      <c r="R494" s="2" t="s">
        <v>23</v>
      </c>
    </row>
    <row r="495" spans="1:18" ht="14.25" hidden="1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95"/>
        <v>discount given</v>
      </c>
      <c r="F495" s="2">
        <v>0.36</v>
      </c>
      <c r="G495" s="2">
        <f t="shared" si="96"/>
        <v>1645.8588</v>
      </c>
      <c r="H495" s="2">
        <f>D495-G495</f>
        <v>2925.9712</v>
      </c>
      <c r="I495" s="2"/>
      <c r="J495" s="2"/>
      <c r="K495" s="2">
        <v>6</v>
      </c>
      <c r="L495" s="3">
        <v>45036</v>
      </c>
      <c r="M495" s="3">
        <v>45039</v>
      </c>
      <c r="N495" s="3" t="str">
        <f t="shared" si="97"/>
        <v>high profit</v>
      </c>
      <c r="O495" s="2" t="s">
        <v>21</v>
      </c>
      <c r="P495" s="2" t="s">
        <v>22</v>
      </c>
      <c r="Q495" s="2">
        <v>764.68</v>
      </c>
      <c r="R495" s="2" t="s">
        <v>39</v>
      </c>
    </row>
    <row r="496" spans="1:18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95"/>
        <v>discount given</v>
      </c>
      <c r="F496" s="2">
        <v>0.14000000000000001</v>
      </c>
      <c r="G496" s="2">
        <f t="shared" si="96"/>
        <v>378.96460000000002</v>
      </c>
      <c r="H496" s="2">
        <f>D496-G496</f>
        <v>2327.9254000000001</v>
      </c>
      <c r="I496" s="2">
        <f t="shared" ref="I496:I497" si="106">Q496/H496*100</f>
        <v>19.766526882691345</v>
      </c>
      <c r="J496" s="18">
        <f t="shared" ref="J496:J497" si="107">Q496/H496</f>
        <v>0.19766526882691343</v>
      </c>
      <c r="K496" s="2">
        <v>8</v>
      </c>
      <c r="L496" s="3">
        <v>45246</v>
      </c>
      <c r="M496" s="3">
        <v>45252</v>
      </c>
      <c r="N496" s="3" t="str">
        <f t="shared" si="97"/>
        <v>high profit</v>
      </c>
      <c r="O496" s="2" t="s">
        <v>15</v>
      </c>
      <c r="P496" s="2" t="s">
        <v>27</v>
      </c>
      <c r="Q496" s="2">
        <v>460.15</v>
      </c>
      <c r="R496" s="2" t="s">
        <v>48</v>
      </c>
    </row>
    <row r="497" spans="1:18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95"/>
        <v>discount given</v>
      </c>
      <c r="F497" s="2">
        <v>0.27</v>
      </c>
      <c r="G497" s="2">
        <f t="shared" si="96"/>
        <v>408.89610000000005</v>
      </c>
      <c r="H497" s="2">
        <f>D497-G497</f>
        <v>1105.5338999999999</v>
      </c>
      <c r="I497" s="2">
        <f t="shared" si="106"/>
        <v>19.946923382448972</v>
      </c>
      <c r="J497" s="18">
        <f t="shared" si="107"/>
        <v>0.19946923382448972</v>
      </c>
      <c r="K497" s="2">
        <v>4</v>
      </c>
      <c r="L497" s="3">
        <v>45104</v>
      </c>
      <c r="M497" s="3">
        <v>45106</v>
      </c>
      <c r="N497" s="3" t="str">
        <f t="shared" si="97"/>
        <v>high profit</v>
      </c>
      <c r="O497" s="2" t="s">
        <v>15</v>
      </c>
      <c r="P497" s="2" t="s">
        <v>16</v>
      </c>
      <c r="Q497" s="2">
        <v>220.52</v>
      </c>
      <c r="R497" s="2" t="s">
        <v>17</v>
      </c>
    </row>
    <row r="498" spans="1:18" ht="14.25" hidden="1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95"/>
        <v>discount given</v>
      </c>
      <c r="F498" s="2">
        <v>0.38</v>
      </c>
      <c r="G498" s="2">
        <f t="shared" si="96"/>
        <v>275.26060000000001</v>
      </c>
      <c r="H498" s="2">
        <f>D498-G498</f>
        <v>449.10939999999999</v>
      </c>
      <c r="I498" s="2"/>
      <c r="J498" s="2"/>
      <c r="K498" s="2">
        <v>1</v>
      </c>
      <c r="L498" s="3">
        <v>45320</v>
      </c>
      <c r="M498" s="3">
        <v>45327</v>
      </c>
      <c r="N498" s="3" t="str">
        <f t="shared" si="97"/>
        <v>low profit</v>
      </c>
      <c r="O498" s="2" t="s">
        <v>21</v>
      </c>
      <c r="P498" s="2" t="s">
        <v>16</v>
      </c>
      <c r="Q498" s="2">
        <v>80.92</v>
      </c>
      <c r="R498" s="2" t="s">
        <v>28</v>
      </c>
    </row>
    <row r="499" spans="1:18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95"/>
        <v>discount given</v>
      </c>
      <c r="F499" s="2">
        <v>0.02</v>
      </c>
      <c r="G499" s="2">
        <f t="shared" si="96"/>
        <v>31.002600000000005</v>
      </c>
      <c r="H499" s="2">
        <f>D499-G499</f>
        <v>1519.1274000000001</v>
      </c>
      <c r="I499" s="2">
        <f t="shared" ref="I499:I500" si="108">Q499/H499*100</f>
        <v>22.628121907352863</v>
      </c>
      <c r="J499" s="18">
        <f t="shared" ref="J499:J500" si="109">Q499/H499</f>
        <v>0.22628121907352863</v>
      </c>
      <c r="K499" s="2">
        <v>3</v>
      </c>
      <c r="L499" s="3">
        <v>45170</v>
      </c>
      <c r="M499" s="3">
        <v>45172</v>
      </c>
      <c r="N499" s="3" t="str">
        <f t="shared" si="97"/>
        <v>high profit</v>
      </c>
      <c r="O499" s="2" t="s">
        <v>15</v>
      </c>
      <c r="P499" s="2" t="s">
        <v>16</v>
      </c>
      <c r="Q499" s="2">
        <v>343.75</v>
      </c>
      <c r="R499" s="2" t="s">
        <v>17</v>
      </c>
    </row>
    <row r="500" spans="1:18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95"/>
        <v>discount given</v>
      </c>
      <c r="F500" s="2">
        <v>0.35</v>
      </c>
      <c r="G500" s="2">
        <f t="shared" si="96"/>
        <v>643.62549999999999</v>
      </c>
      <c r="H500" s="2">
        <f>D500-G500</f>
        <v>1195.3045000000002</v>
      </c>
      <c r="I500" s="2">
        <f t="shared" si="108"/>
        <v>27.053357533582446</v>
      </c>
      <c r="J500" s="18">
        <f t="shared" si="109"/>
        <v>0.27053357533582445</v>
      </c>
      <c r="K500" s="2">
        <v>3</v>
      </c>
      <c r="L500" s="3">
        <v>45523</v>
      </c>
      <c r="M500" s="3">
        <v>45525</v>
      </c>
      <c r="N500" s="3" t="str">
        <f t="shared" si="97"/>
        <v>high profit</v>
      </c>
      <c r="O500" s="2" t="s">
        <v>31</v>
      </c>
      <c r="P500" s="2" t="s">
        <v>27</v>
      </c>
      <c r="Q500" s="2">
        <v>323.37</v>
      </c>
      <c r="R500" s="2" t="s">
        <v>23</v>
      </c>
    </row>
    <row r="501" spans="1:18" ht="14.25" hidden="1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95"/>
        <v>discount given</v>
      </c>
      <c r="F501" s="2">
        <v>0.22</v>
      </c>
      <c r="G501" s="2">
        <f t="shared" si="96"/>
        <v>787.33160000000009</v>
      </c>
      <c r="H501" s="2">
        <f>D501-G501</f>
        <v>2791.4484000000002</v>
      </c>
      <c r="I501" s="2"/>
      <c r="J501" s="2"/>
      <c r="K501" s="2">
        <v>1</v>
      </c>
      <c r="L501" s="3">
        <v>45040</v>
      </c>
      <c r="M501" s="3">
        <v>45044</v>
      </c>
      <c r="N501" s="3" t="str">
        <f t="shared" si="97"/>
        <v>low profit</v>
      </c>
      <c r="O501" s="2" t="s">
        <v>31</v>
      </c>
      <c r="P501" s="2" t="s">
        <v>16</v>
      </c>
      <c r="Q501" s="2">
        <v>186.88</v>
      </c>
      <c r="R501" s="2" t="s">
        <v>48</v>
      </c>
    </row>
    <row r="502" spans="1:18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95"/>
        <v>discount given</v>
      </c>
      <c r="F502" s="2">
        <v>0.22</v>
      </c>
      <c r="G502" s="2">
        <f t="shared" si="96"/>
        <v>214.55279999999999</v>
      </c>
      <c r="H502" s="2">
        <f>D502-G502</f>
        <v>760.68720000000008</v>
      </c>
      <c r="I502" s="2">
        <f t="shared" ref="I502:I503" si="110">Q502/H502*100</f>
        <v>16.717778345685321</v>
      </c>
      <c r="J502" s="18">
        <f t="shared" ref="J502:J503" si="111">Q502/H502</f>
        <v>0.16717778345685322</v>
      </c>
      <c r="K502" s="2">
        <v>5</v>
      </c>
      <c r="L502" s="3">
        <v>45042</v>
      </c>
      <c r="M502" s="3">
        <v>45046</v>
      </c>
      <c r="N502" s="3" t="str">
        <f t="shared" si="97"/>
        <v>low profit</v>
      </c>
      <c r="O502" s="2" t="s">
        <v>31</v>
      </c>
      <c r="P502" s="2" t="s">
        <v>27</v>
      </c>
      <c r="Q502" s="2">
        <v>127.17</v>
      </c>
      <c r="R502" s="2" t="s">
        <v>48</v>
      </c>
    </row>
    <row r="503" spans="1:18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95"/>
        <v>discount given</v>
      </c>
      <c r="F503" s="2">
        <v>0.45</v>
      </c>
      <c r="G503" s="2">
        <f t="shared" si="96"/>
        <v>278.95949999999999</v>
      </c>
      <c r="H503" s="2">
        <f>D503-G503</f>
        <v>340.95049999999998</v>
      </c>
      <c r="I503" s="2">
        <f t="shared" si="110"/>
        <v>43.921331688910861</v>
      </c>
      <c r="J503" s="18">
        <f t="shared" si="111"/>
        <v>0.43921331688910858</v>
      </c>
      <c r="K503" s="2">
        <v>6</v>
      </c>
      <c r="L503" s="3">
        <v>45589</v>
      </c>
      <c r="M503" s="3">
        <v>45594</v>
      </c>
      <c r="N503" s="3" t="str">
        <f t="shared" si="97"/>
        <v>low profit</v>
      </c>
      <c r="O503" s="2" t="s">
        <v>21</v>
      </c>
      <c r="P503" s="2" t="s">
        <v>22</v>
      </c>
      <c r="Q503" s="2">
        <v>149.75</v>
      </c>
      <c r="R503" s="2" t="s">
        <v>39</v>
      </c>
    </row>
    <row r="504" spans="1:18" ht="14.25" hidden="1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95"/>
        <v>discount given</v>
      </c>
      <c r="F504" s="2">
        <v>0.43</v>
      </c>
      <c r="G504" s="2">
        <f t="shared" si="96"/>
        <v>858.28</v>
      </c>
      <c r="H504" s="2">
        <f>D504-G504</f>
        <v>1137.72</v>
      </c>
      <c r="I504" s="2"/>
      <c r="J504" s="2"/>
      <c r="K504" s="2">
        <v>9</v>
      </c>
      <c r="L504" s="3">
        <v>45475</v>
      </c>
      <c r="M504" s="3">
        <v>45479</v>
      </c>
      <c r="N504" s="3" t="str">
        <f t="shared" si="97"/>
        <v>high profit</v>
      </c>
      <c r="O504" s="2" t="s">
        <v>21</v>
      </c>
      <c r="P504" s="2" t="s">
        <v>27</v>
      </c>
      <c r="Q504" s="2">
        <v>247.23</v>
      </c>
      <c r="R504" s="2" t="s">
        <v>48</v>
      </c>
    </row>
    <row r="505" spans="1:18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95"/>
        <v>discount given</v>
      </c>
      <c r="F505" s="2">
        <v>0.03</v>
      </c>
      <c r="G505" s="2">
        <f t="shared" si="96"/>
        <v>70.421999999999997</v>
      </c>
      <c r="H505" s="2">
        <f>D505-G505</f>
        <v>2276.9780000000001</v>
      </c>
      <c r="I505" s="2">
        <f t="shared" ref="I505:I508" si="112">Q505/H505*100</f>
        <v>22.814449678477349</v>
      </c>
      <c r="J505" s="18">
        <f t="shared" ref="J505:J508" si="113">Q505/H505</f>
        <v>0.2281444967847735</v>
      </c>
      <c r="K505" s="2">
        <v>8</v>
      </c>
      <c r="L505" s="3">
        <v>45510</v>
      </c>
      <c r="M505" s="3">
        <v>45515</v>
      </c>
      <c r="N505" s="3" t="str">
        <f t="shared" si="97"/>
        <v>high profit</v>
      </c>
      <c r="O505" s="2" t="s">
        <v>21</v>
      </c>
      <c r="P505" s="2" t="s">
        <v>27</v>
      </c>
      <c r="Q505" s="2">
        <v>519.48</v>
      </c>
      <c r="R505" s="2" t="s">
        <v>28</v>
      </c>
    </row>
    <row r="506" spans="1:18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95"/>
        <v>discount given</v>
      </c>
      <c r="F506" s="2">
        <v>0.31</v>
      </c>
      <c r="G506" s="2">
        <f t="shared" si="96"/>
        <v>985.51790000000005</v>
      </c>
      <c r="H506" s="2">
        <f>D506-G506</f>
        <v>2193.5721000000003</v>
      </c>
      <c r="I506" s="2">
        <f t="shared" si="112"/>
        <v>14.59947452832756</v>
      </c>
      <c r="J506" s="18">
        <f t="shared" si="113"/>
        <v>0.14599474528327561</v>
      </c>
      <c r="K506" s="2">
        <v>4</v>
      </c>
      <c r="L506" s="3">
        <v>45064</v>
      </c>
      <c r="M506" s="3">
        <v>45067</v>
      </c>
      <c r="N506" s="3" t="str">
        <f t="shared" si="97"/>
        <v>high profit</v>
      </c>
      <c r="O506" s="2" t="s">
        <v>15</v>
      </c>
      <c r="P506" s="2" t="s">
        <v>22</v>
      </c>
      <c r="Q506" s="2">
        <v>320.25</v>
      </c>
      <c r="R506" s="2" t="s">
        <v>17</v>
      </c>
    </row>
    <row r="507" spans="1:18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95"/>
        <v>discount given</v>
      </c>
      <c r="F507" s="2">
        <v>0.22</v>
      </c>
      <c r="G507" s="2">
        <f t="shared" si="96"/>
        <v>784.71800000000007</v>
      </c>
      <c r="H507" s="2">
        <f>D507-G507</f>
        <v>2782.1819999999998</v>
      </c>
      <c r="I507" s="2">
        <f t="shared" si="112"/>
        <v>30.663342656950554</v>
      </c>
      <c r="J507" s="18">
        <f t="shared" si="113"/>
        <v>0.30663342656950554</v>
      </c>
      <c r="K507" s="2">
        <v>6</v>
      </c>
      <c r="L507" s="3">
        <v>45335</v>
      </c>
      <c r="M507" s="3">
        <v>45336</v>
      </c>
      <c r="N507" s="3" t="str">
        <f t="shared" si="97"/>
        <v>high profit</v>
      </c>
      <c r="O507" s="2" t="s">
        <v>21</v>
      </c>
      <c r="P507" s="2" t="s">
        <v>22</v>
      </c>
      <c r="Q507" s="2">
        <v>853.11</v>
      </c>
      <c r="R507" s="2" t="s">
        <v>48</v>
      </c>
    </row>
    <row r="508" spans="1:18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95"/>
        <v>discount given</v>
      </c>
      <c r="F508" s="2">
        <v>0.06</v>
      </c>
      <c r="G508" s="2">
        <f t="shared" si="96"/>
        <v>267.44759999999997</v>
      </c>
      <c r="H508" s="2">
        <f>D508-G508</f>
        <v>4190.0123999999996</v>
      </c>
      <c r="I508" s="2">
        <f t="shared" si="112"/>
        <v>16.694699996591897</v>
      </c>
      <c r="J508" s="18">
        <f t="shared" si="113"/>
        <v>0.16694699996591897</v>
      </c>
      <c r="K508" s="2">
        <v>3</v>
      </c>
      <c r="L508" s="3">
        <v>45215</v>
      </c>
      <c r="M508" s="3">
        <v>45222</v>
      </c>
      <c r="N508" s="3" t="str">
        <f t="shared" si="97"/>
        <v>high profit</v>
      </c>
      <c r="O508" s="2" t="s">
        <v>31</v>
      </c>
      <c r="P508" s="2" t="s">
        <v>27</v>
      </c>
      <c r="Q508" s="2">
        <v>699.51</v>
      </c>
      <c r="R508" s="2" t="s">
        <v>39</v>
      </c>
    </row>
    <row r="509" spans="1:18" ht="14.25" hidden="1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95"/>
        <v>discount given</v>
      </c>
      <c r="F509" s="2">
        <v>0.43</v>
      </c>
      <c r="G509" s="2">
        <f t="shared" si="96"/>
        <v>651.82409999999993</v>
      </c>
      <c r="H509" s="2">
        <f>D509-G509</f>
        <v>864.04589999999996</v>
      </c>
      <c r="I509" s="2"/>
      <c r="J509" s="2"/>
      <c r="K509" s="2">
        <v>1</v>
      </c>
      <c r="L509" s="3">
        <v>45455</v>
      </c>
      <c r="M509" s="3">
        <v>45457</v>
      </c>
      <c r="N509" s="3" t="str">
        <f t="shared" si="97"/>
        <v>low profit</v>
      </c>
      <c r="O509" s="2" t="s">
        <v>21</v>
      </c>
      <c r="P509" s="2" t="s">
        <v>27</v>
      </c>
      <c r="Q509" s="2">
        <v>78.81</v>
      </c>
      <c r="R509" s="2" t="s">
        <v>23</v>
      </c>
    </row>
    <row r="510" spans="1:18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95"/>
        <v>discount given</v>
      </c>
      <c r="F510" s="2">
        <v>0.04</v>
      </c>
      <c r="G510" s="2">
        <f t="shared" si="96"/>
        <v>107.60719999999999</v>
      </c>
      <c r="H510" s="2">
        <f>D510-G510</f>
        <v>2582.5727999999999</v>
      </c>
      <c r="I510" s="2">
        <f t="shared" ref="I510:I512" si="114">Q510/H510*100</f>
        <v>22.12599776470967</v>
      </c>
      <c r="J510" s="18">
        <f t="shared" ref="J510:J512" si="115">Q510/H510</f>
        <v>0.22125997764709671</v>
      </c>
      <c r="K510" s="2">
        <v>9</v>
      </c>
      <c r="L510" s="3">
        <v>45206</v>
      </c>
      <c r="M510" s="3">
        <v>45208</v>
      </c>
      <c r="N510" s="3" t="str">
        <f t="shared" si="97"/>
        <v>high profit</v>
      </c>
      <c r="O510" s="2" t="s">
        <v>31</v>
      </c>
      <c r="P510" s="2" t="s">
        <v>16</v>
      </c>
      <c r="Q510" s="2">
        <v>571.41999999999996</v>
      </c>
      <c r="R510" s="2" t="s">
        <v>28</v>
      </c>
    </row>
    <row r="511" spans="1:18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95"/>
        <v>discount given</v>
      </c>
      <c r="F511" s="2">
        <v>0.02</v>
      </c>
      <c r="G511" s="2">
        <f t="shared" si="96"/>
        <v>37.872</v>
      </c>
      <c r="H511" s="2">
        <f>D511-G511</f>
        <v>1855.7279999999998</v>
      </c>
      <c r="I511" s="2">
        <f t="shared" si="114"/>
        <v>19.803009923868157</v>
      </c>
      <c r="J511" s="18">
        <f t="shared" si="115"/>
        <v>0.19803009923868156</v>
      </c>
      <c r="K511" s="2">
        <v>8</v>
      </c>
      <c r="L511" s="3">
        <v>45103</v>
      </c>
      <c r="M511" s="3">
        <v>45108</v>
      </c>
      <c r="N511" s="3" t="str">
        <f t="shared" si="97"/>
        <v>high profit</v>
      </c>
      <c r="O511" s="2" t="s">
        <v>15</v>
      </c>
      <c r="P511" s="2" t="s">
        <v>16</v>
      </c>
      <c r="Q511" s="2">
        <v>367.49</v>
      </c>
      <c r="R511" s="2" t="s">
        <v>34</v>
      </c>
    </row>
    <row r="512" spans="1:18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95"/>
        <v>discount given</v>
      </c>
      <c r="F512" s="2">
        <v>0.1</v>
      </c>
      <c r="G512" s="2">
        <f t="shared" si="96"/>
        <v>10.697000000000001</v>
      </c>
      <c r="H512" s="2">
        <f>D512-G512</f>
        <v>96.272999999999996</v>
      </c>
      <c r="I512" s="2">
        <f t="shared" si="114"/>
        <v>21.387097109262204</v>
      </c>
      <c r="J512" s="18">
        <f t="shared" si="115"/>
        <v>0.21387097109262204</v>
      </c>
      <c r="K512" s="2">
        <v>6</v>
      </c>
      <c r="L512" s="3">
        <v>45168</v>
      </c>
      <c r="M512" s="3">
        <v>45172</v>
      </c>
      <c r="N512" s="3" t="str">
        <f t="shared" si="97"/>
        <v>low profit</v>
      </c>
      <c r="O512" s="2" t="s">
        <v>21</v>
      </c>
      <c r="P512" s="2" t="s">
        <v>22</v>
      </c>
      <c r="Q512" s="2">
        <v>20.59</v>
      </c>
      <c r="R512" s="2" t="s">
        <v>17</v>
      </c>
    </row>
    <row r="513" spans="1:18" ht="14.25" hidden="1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95"/>
        <v>discount given</v>
      </c>
      <c r="F513" s="2">
        <v>0.15</v>
      </c>
      <c r="G513" s="2">
        <f t="shared" si="96"/>
        <v>440.88299999999998</v>
      </c>
      <c r="H513" s="2">
        <f>D513-G513</f>
        <v>2498.337</v>
      </c>
      <c r="I513" s="2"/>
      <c r="J513" s="2"/>
      <c r="K513" s="2">
        <v>3</v>
      </c>
      <c r="L513" s="3">
        <v>45468</v>
      </c>
      <c r="M513" s="3">
        <v>45474</v>
      </c>
      <c r="N513" s="3" t="str">
        <f t="shared" si="97"/>
        <v>high profit</v>
      </c>
      <c r="O513" s="2" t="s">
        <v>31</v>
      </c>
      <c r="P513" s="2" t="s">
        <v>27</v>
      </c>
      <c r="Q513" s="2">
        <v>846.42</v>
      </c>
      <c r="R513" s="2" t="s">
        <v>28</v>
      </c>
    </row>
    <row r="514" spans="1:18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95"/>
        <v>discount given</v>
      </c>
      <c r="F514" s="2">
        <v>0.03</v>
      </c>
      <c r="G514" s="2">
        <f t="shared" si="96"/>
        <v>122.92199999999998</v>
      </c>
      <c r="H514" s="2">
        <f>D514-G514</f>
        <v>3974.4779999999996</v>
      </c>
      <c r="I514" s="2">
        <f t="shared" ref="I514:I515" si="116">Q514/H514*100</f>
        <v>14.791124771605229</v>
      </c>
      <c r="J514" s="18">
        <f t="shared" ref="J514:J515" si="117">Q514/H514</f>
        <v>0.1479112477160523</v>
      </c>
      <c r="K514" s="2">
        <v>5</v>
      </c>
      <c r="L514" s="3">
        <v>45503</v>
      </c>
      <c r="M514" s="3">
        <v>45510</v>
      </c>
      <c r="N514" s="3" t="str">
        <f t="shared" si="97"/>
        <v>high profit</v>
      </c>
      <c r="O514" s="2" t="s">
        <v>31</v>
      </c>
      <c r="P514" s="2" t="s">
        <v>16</v>
      </c>
      <c r="Q514" s="2">
        <v>587.87</v>
      </c>
      <c r="R514" s="2" t="s">
        <v>17</v>
      </c>
    </row>
    <row r="515" spans="1:18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118">IF(F515=0,"zero discount","discount given")</f>
        <v>discount given</v>
      </c>
      <c r="F515" s="2">
        <v>0.32</v>
      </c>
      <c r="G515" s="2">
        <f t="shared" ref="G515:G578" si="119">D515*F515</f>
        <v>89.13600000000001</v>
      </c>
      <c r="H515" s="2">
        <f>D515-G515</f>
        <v>189.41399999999999</v>
      </c>
      <c r="I515" s="2">
        <f t="shared" si="116"/>
        <v>40.461634303694552</v>
      </c>
      <c r="J515" s="18">
        <f t="shared" si="117"/>
        <v>0.40461634303694555</v>
      </c>
      <c r="K515" s="2">
        <v>9</v>
      </c>
      <c r="L515" s="3">
        <v>45308</v>
      </c>
      <c r="M515" s="3">
        <v>45311</v>
      </c>
      <c r="N515" s="3" t="str">
        <f t="shared" ref="N515:N578" si="120">IF(Q515&gt;=200,"high profit","low profit")</f>
        <v>low profit</v>
      </c>
      <c r="O515" s="2" t="s">
        <v>21</v>
      </c>
      <c r="P515" s="2" t="s">
        <v>22</v>
      </c>
      <c r="Q515" s="2">
        <v>76.64</v>
      </c>
      <c r="R515" s="2" t="s">
        <v>34</v>
      </c>
    </row>
    <row r="516" spans="1:18" ht="14.25" hidden="1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118"/>
        <v>discount given</v>
      </c>
      <c r="F516" s="2">
        <v>0.22</v>
      </c>
      <c r="G516" s="2">
        <f t="shared" si="119"/>
        <v>25.764199999999999</v>
      </c>
      <c r="H516" s="2">
        <f>D516-G516</f>
        <v>91.345799999999997</v>
      </c>
      <c r="I516" s="2"/>
      <c r="J516" s="2"/>
      <c r="K516" s="2">
        <v>7</v>
      </c>
      <c r="L516" s="3">
        <v>45007</v>
      </c>
      <c r="M516" s="3">
        <v>45012</v>
      </c>
      <c r="N516" s="3" t="str">
        <f t="shared" si="120"/>
        <v>low profit</v>
      </c>
      <c r="O516" s="2" t="s">
        <v>15</v>
      </c>
      <c r="P516" s="2" t="s">
        <v>27</v>
      </c>
      <c r="Q516" s="2">
        <v>5.92</v>
      </c>
      <c r="R516" s="2" t="s">
        <v>17</v>
      </c>
    </row>
    <row r="517" spans="1:18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118"/>
        <v>discount given</v>
      </c>
      <c r="F517" s="2">
        <v>0.21</v>
      </c>
      <c r="G517" s="2">
        <f t="shared" si="119"/>
        <v>769.92509999999993</v>
      </c>
      <c r="H517" s="2">
        <f>D517-G517</f>
        <v>2896.3849</v>
      </c>
      <c r="I517" s="2">
        <f>Q517/H517*100</f>
        <v>36.794142933144002</v>
      </c>
      <c r="J517" s="18">
        <f>Q517/H517</f>
        <v>0.36794142933144003</v>
      </c>
      <c r="K517" s="2">
        <v>2</v>
      </c>
      <c r="L517" s="3">
        <v>44939</v>
      </c>
      <c r="M517" s="3">
        <v>44941</v>
      </c>
      <c r="N517" s="3" t="str">
        <f t="shared" si="120"/>
        <v>high profit</v>
      </c>
      <c r="O517" s="2" t="s">
        <v>21</v>
      </c>
      <c r="P517" s="2" t="s">
        <v>16</v>
      </c>
      <c r="Q517" s="2">
        <v>1065.7</v>
      </c>
      <c r="R517" s="2" t="s">
        <v>34</v>
      </c>
    </row>
    <row r="518" spans="1:18" ht="14.25" hidden="1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118"/>
        <v>discount given</v>
      </c>
      <c r="F518" s="2">
        <v>7.0000000000000007E-2</v>
      </c>
      <c r="G518" s="2">
        <f t="shared" si="119"/>
        <v>241.56370000000001</v>
      </c>
      <c r="H518" s="2">
        <f>D518-G518</f>
        <v>3209.3462999999997</v>
      </c>
      <c r="I518" s="2"/>
      <c r="J518" s="2"/>
      <c r="K518" s="2">
        <v>6</v>
      </c>
      <c r="L518" s="3">
        <v>45623</v>
      </c>
      <c r="M518" s="3">
        <v>45629</v>
      </c>
      <c r="N518" s="3" t="str">
        <f t="shared" si="120"/>
        <v>high profit</v>
      </c>
      <c r="O518" s="2" t="s">
        <v>15</v>
      </c>
      <c r="P518" s="2" t="s">
        <v>27</v>
      </c>
      <c r="Q518" s="2">
        <v>648.61</v>
      </c>
      <c r="R518" s="2" t="s">
        <v>34</v>
      </c>
    </row>
    <row r="519" spans="1:18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118"/>
        <v>discount given</v>
      </c>
      <c r="F519" s="2">
        <v>0.22</v>
      </c>
      <c r="G519" s="2">
        <f t="shared" si="119"/>
        <v>459.50959999999998</v>
      </c>
      <c r="H519" s="2">
        <f>D519-G519</f>
        <v>1629.1704</v>
      </c>
      <c r="I519" s="2">
        <f>Q519/H519*100</f>
        <v>22.744091103054661</v>
      </c>
      <c r="J519" s="18">
        <f>Q519/H519</f>
        <v>0.22744091103054662</v>
      </c>
      <c r="K519" s="2">
        <v>9</v>
      </c>
      <c r="L519" s="3">
        <v>45370</v>
      </c>
      <c r="M519" s="3">
        <v>45377</v>
      </c>
      <c r="N519" s="3" t="str">
        <f t="shared" si="120"/>
        <v>high profit</v>
      </c>
      <c r="O519" s="2" t="s">
        <v>31</v>
      </c>
      <c r="P519" s="2" t="s">
        <v>22</v>
      </c>
      <c r="Q519" s="2">
        <v>370.54</v>
      </c>
      <c r="R519" s="2" t="s">
        <v>48</v>
      </c>
    </row>
    <row r="520" spans="1:18" ht="14.25" hidden="1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118"/>
        <v>discount given</v>
      </c>
      <c r="F520" s="2">
        <v>0.2</v>
      </c>
      <c r="G520" s="2">
        <f t="shared" si="119"/>
        <v>668.37200000000007</v>
      </c>
      <c r="H520" s="2">
        <f>D520-G520</f>
        <v>2673.4880000000003</v>
      </c>
      <c r="I520" s="2"/>
      <c r="J520" s="2"/>
      <c r="K520" s="2">
        <v>1</v>
      </c>
      <c r="L520" s="3">
        <v>45064</v>
      </c>
      <c r="M520" s="3">
        <v>45071</v>
      </c>
      <c r="N520" s="3" t="str">
        <f t="shared" si="120"/>
        <v>high profit</v>
      </c>
      <c r="O520" s="2" t="s">
        <v>21</v>
      </c>
      <c r="P520" s="2" t="s">
        <v>22</v>
      </c>
      <c r="Q520" s="2">
        <v>911.78</v>
      </c>
      <c r="R520" s="2" t="s">
        <v>28</v>
      </c>
    </row>
    <row r="521" spans="1:18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118"/>
        <v>discount given</v>
      </c>
      <c r="F521" s="2">
        <v>0.19</v>
      </c>
      <c r="G521" s="2">
        <f t="shared" si="119"/>
        <v>906.60210000000006</v>
      </c>
      <c r="H521" s="2">
        <f>D521-G521</f>
        <v>3864.9879000000001</v>
      </c>
      <c r="I521" s="2">
        <f t="shared" ref="I521:I522" si="121">Q521/H521*100</f>
        <v>25.807584028917656</v>
      </c>
      <c r="J521" s="18">
        <f t="shared" ref="J521:J522" si="122">Q521/H521</f>
        <v>0.25807584028917657</v>
      </c>
      <c r="K521" s="2">
        <v>5</v>
      </c>
      <c r="L521" s="3">
        <v>45119</v>
      </c>
      <c r="M521" s="3">
        <v>45124</v>
      </c>
      <c r="N521" s="3" t="str">
        <f t="shared" si="120"/>
        <v>high profit</v>
      </c>
      <c r="O521" s="2" t="s">
        <v>21</v>
      </c>
      <c r="P521" s="2" t="s">
        <v>22</v>
      </c>
      <c r="Q521" s="2">
        <v>997.46</v>
      </c>
      <c r="R521" s="2" t="s">
        <v>34</v>
      </c>
    </row>
    <row r="522" spans="1:18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118"/>
        <v>discount given</v>
      </c>
      <c r="F522" s="2">
        <v>0.11</v>
      </c>
      <c r="G522" s="2">
        <f t="shared" si="119"/>
        <v>144.59829999999999</v>
      </c>
      <c r="H522" s="2">
        <f>D522-G522</f>
        <v>1169.9317000000001</v>
      </c>
      <c r="I522" s="2">
        <f t="shared" si="121"/>
        <v>20.26784982405383</v>
      </c>
      <c r="J522" s="18">
        <f t="shared" si="122"/>
        <v>0.2026784982405383</v>
      </c>
      <c r="K522" s="2">
        <v>9</v>
      </c>
      <c r="L522" s="3">
        <v>45266</v>
      </c>
      <c r="M522" s="3">
        <v>45267</v>
      </c>
      <c r="N522" s="3" t="str">
        <f t="shared" si="120"/>
        <v>high profit</v>
      </c>
      <c r="O522" s="2" t="s">
        <v>31</v>
      </c>
      <c r="P522" s="2" t="s">
        <v>16</v>
      </c>
      <c r="Q522" s="2">
        <v>237.12</v>
      </c>
      <c r="R522" s="2" t="s">
        <v>48</v>
      </c>
    </row>
    <row r="523" spans="1:18" ht="14.25" hidden="1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118"/>
        <v>discount given</v>
      </c>
      <c r="F523" s="2">
        <v>0.05</v>
      </c>
      <c r="G523" s="2">
        <f t="shared" si="119"/>
        <v>65.251999999999995</v>
      </c>
      <c r="H523" s="2">
        <f>D523-G523</f>
        <v>1239.788</v>
      </c>
      <c r="I523" s="2"/>
      <c r="J523" s="2"/>
      <c r="K523" s="2">
        <v>3</v>
      </c>
      <c r="L523" s="3">
        <v>45317</v>
      </c>
      <c r="M523" s="3">
        <v>45318</v>
      </c>
      <c r="N523" s="3" t="str">
        <f t="shared" si="120"/>
        <v>low profit</v>
      </c>
      <c r="O523" s="2" t="s">
        <v>15</v>
      </c>
      <c r="P523" s="2" t="s">
        <v>16</v>
      </c>
      <c r="Q523" s="2">
        <v>190.64</v>
      </c>
      <c r="R523" s="2" t="s">
        <v>28</v>
      </c>
    </row>
    <row r="524" spans="1:18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118"/>
        <v>discount given</v>
      </c>
      <c r="F524" s="2">
        <v>0.13</v>
      </c>
      <c r="G524" s="2">
        <f t="shared" si="119"/>
        <v>131.6302</v>
      </c>
      <c r="H524" s="2">
        <f>D524-G524</f>
        <v>880.9097999999999</v>
      </c>
      <c r="I524" s="2">
        <f>Q524/H524*100</f>
        <v>24.689247412164107</v>
      </c>
      <c r="J524" s="18">
        <f>Q524/H524</f>
        <v>0.24689247412164109</v>
      </c>
      <c r="K524" s="2">
        <v>3</v>
      </c>
      <c r="L524" s="3">
        <v>45406</v>
      </c>
      <c r="M524" s="3">
        <v>45407</v>
      </c>
      <c r="N524" s="3" t="str">
        <f t="shared" si="120"/>
        <v>high profit</v>
      </c>
      <c r="O524" s="2" t="s">
        <v>21</v>
      </c>
      <c r="P524" s="2" t="s">
        <v>27</v>
      </c>
      <c r="Q524" s="2">
        <v>217.49</v>
      </c>
      <c r="R524" s="2" t="s">
        <v>23</v>
      </c>
    </row>
    <row r="525" spans="1:18" ht="14.25" hidden="1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118"/>
        <v>discount given</v>
      </c>
      <c r="F525" s="2">
        <v>0.33</v>
      </c>
      <c r="G525" s="2">
        <f t="shared" si="119"/>
        <v>1203.6882000000001</v>
      </c>
      <c r="H525" s="2">
        <f>D525-G525</f>
        <v>2443.8517999999999</v>
      </c>
      <c r="I525" s="2"/>
      <c r="J525" s="2"/>
      <c r="K525" s="2">
        <v>9</v>
      </c>
      <c r="L525" s="3">
        <v>45464</v>
      </c>
      <c r="M525" s="3">
        <v>45467</v>
      </c>
      <c r="N525" s="3" t="str">
        <f t="shared" si="120"/>
        <v>high profit</v>
      </c>
      <c r="O525" s="2" t="s">
        <v>21</v>
      </c>
      <c r="P525" s="2" t="s">
        <v>22</v>
      </c>
      <c r="Q525" s="2">
        <v>230.83</v>
      </c>
      <c r="R525" s="2" t="s">
        <v>34</v>
      </c>
    </row>
    <row r="526" spans="1:18" ht="14.25" hidden="1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118"/>
        <v>discount given</v>
      </c>
      <c r="F526" s="2">
        <v>0.04</v>
      </c>
      <c r="G526" s="2">
        <f t="shared" si="119"/>
        <v>73.225200000000001</v>
      </c>
      <c r="H526" s="2">
        <f>D526-G526</f>
        <v>1757.4048</v>
      </c>
      <c r="I526" s="2"/>
      <c r="J526" s="2"/>
      <c r="K526" s="2">
        <v>3</v>
      </c>
      <c r="L526" s="3">
        <v>45163</v>
      </c>
      <c r="M526" s="3">
        <v>45164</v>
      </c>
      <c r="N526" s="3" t="str">
        <f t="shared" si="120"/>
        <v>high profit</v>
      </c>
      <c r="O526" s="2" t="s">
        <v>21</v>
      </c>
      <c r="P526" s="2" t="s">
        <v>22</v>
      </c>
      <c r="Q526" s="2">
        <v>204.95</v>
      </c>
      <c r="R526" s="2" t="s">
        <v>48</v>
      </c>
    </row>
    <row r="527" spans="1:18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118"/>
        <v>discount given</v>
      </c>
      <c r="F527" s="2">
        <v>0.19</v>
      </c>
      <c r="G527" s="2">
        <f t="shared" si="119"/>
        <v>939.47400000000005</v>
      </c>
      <c r="H527" s="2">
        <f>D527-G527</f>
        <v>4005.1260000000002</v>
      </c>
      <c r="I527" s="2">
        <f t="shared" ref="I527:I528" si="123">Q527/H527*100</f>
        <v>9.2853508229204262</v>
      </c>
      <c r="J527" s="18">
        <f t="shared" ref="J527:J528" si="124">Q527/H527</f>
        <v>9.2853508229204268E-2</v>
      </c>
      <c r="K527" s="2">
        <v>9</v>
      </c>
      <c r="L527" s="3">
        <v>45555</v>
      </c>
      <c r="M527" s="3">
        <v>45558</v>
      </c>
      <c r="N527" s="3" t="str">
        <f t="shared" si="120"/>
        <v>high profit</v>
      </c>
      <c r="O527" s="2" t="s">
        <v>15</v>
      </c>
      <c r="P527" s="2" t="s">
        <v>22</v>
      </c>
      <c r="Q527" s="2">
        <v>371.89</v>
      </c>
      <c r="R527" s="2" t="s">
        <v>39</v>
      </c>
    </row>
    <row r="528" spans="1:18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118"/>
        <v>discount given</v>
      </c>
      <c r="F528" s="2">
        <v>0.26</v>
      </c>
      <c r="G528" s="2">
        <f t="shared" si="119"/>
        <v>936.46280000000013</v>
      </c>
      <c r="H528" s="2">
        <f>D528-G528</f>
        <v>2665.3172</v>
      </c>
      <c r="I528" s="2">
        <f t="shared" si="123"/>
        <v>23.836937682314137</v>
      </c>
      <c r="J528" s="18">
        <f t="shared" si="124"/>
        <v>0.23836937682314138</v>
      </c>
      <c r="K528" s="2">
        <v>3</v>
      </c>
      <c r="L528" s="3">
        <v>45381</v>
      </c>
      <c r="M528" s="3">
        <v>45387</v>
      </c>
      <c r="N528" s="3" t="str">
        <f t="shared" si="120"/>
        <v>high profit</v>
      </c>
      <c r="O528" s="2" t="s">
        <v>31</v>
      </c>
      <c r="P528" s="2" t="s">
        <v>27</v>
      </c>
      <c r="Q528" s="2">
        <v>635.33000000000004</v>
      </c>
      <c r="R528" s="2" t="s">
        <v>39</v>
      </c>
    </row>
    <row r="529" spans="1:18" ht="14.25" hidden="1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118"/>
        <v>discount given</v>
      </c>
      <c r="F529" s="2">
        <v>0.48</v>
      </c>
      <c r="G529" s="2">
        <f t="shared" si="119"/>
        <v>912.072</v>
      </c>
      <c r="H529" s="2">
        <f>D529-G529</f>
        <v>988.07800000000009</v>
      </c>
      <c r="I529" s="2"/>
      <c r="J529" s="2"/>
      <c r="K529" s="2">
        <v>8</v>
      </c>
      <c r="L529" s="3">
        <v>45476</v>
      </c>
      <c r="M529" s="3">
        <v>45481</v>
      </c>
      <c r="N529" s="3" t="str">
        <f t="shared" si="120"/>
        <v>low profit</v>
      </c>
      <c r="O529" s="2" t="s">
        <v>31</v>
      </c>
      <c r="P529" s="2" t="s">
        <v>16</v>
      </c>
      <c r="Q529" s="2">
        <v>140.81</v>
      </c>
      <c r="R529" s="2" t="s">
        <v>23</v>
      </c>
    </row>
    <row r="530" spans="1:18" ht="14.25" hidden="1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118"/>
        <v>discount given</v>
      </c>
      <c r="F530" s="2">
        <v>0.42</v>
      </c>
      <c r="G530" s="2">
        <f t="shared" si="119"/>
        <v>349.02420000000001</v>
      </c>
      <c r="H530" s="2">
        <f>D530-G530</f>
        <v>481.98579999999998</v>
      </c>
      <c r="I530" s="2"/>
      <c r="J530" s="2"/>
      <c r="K530" s="2">
        <v>9</v>
      </c>
      <c r="L530" s="3">
        <v>45236</v>
      </c>
      <c r="M530" s="3">
        <v>45239</v>
      </c>
      <c r="N530" s="3" t="str">
        <f t="shared" si="120"/>
        <v>high profit</v>
      </c>
      <c r="O530" s="2" t="s">
        <v>31</v>
      </c>
      <c r="P530" s="2" t="s">
        <v>27</v>
      </c>
      <c r="Q530" s="2">
        <v>210.11</v>
      </c>
      <c r="R530" s="2" t="s">
        <v>23</v>
      </c>
    </row>
    <row r="531" spans="1:18" ht="14.25" hidden="1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118"/>
        <v>discount given</v>
      </c>
      <c r="F531" s="2">
        <v>0.46</v>
      </c>
      <c r="G531" s="2">
        <f t="shared" si="119"/>
        <v>1380.4232000000002</v>
      </c>
      <c r="H531" s="2">
        <f>D531-G531</f>
        <v>1620.4967999999999</v>
      </c>
      <c r="I531" s="2"/>
      <c r="J531" s="2"/>
      <c r="K531" s="2">
        <v>3</v>
      </c>
      <c r="L531" s="3">
        <v>45483</v>
      </c>
      <c r="M531" s="3">
        <v>45485</v>
      </c>
      <c r="N531" s="3" t="str">
        <f t="shared" si="120"/>
        <v>high profit</v>
      </c>
      <c r="O531" s="2" t="s">
        <v>15</v>
      </c>
      <c r="P531" s="2" t="s">
        <v>22</v>
      </c>
      <c r="Q531" s="2">
        <v>368.6</v>
      </c>
      <c r="R531" s="2" t="s">
        <v>17</v>
      </c>
    </row>
    <row r="532" spans="1:18" ht="14.25" hidden="1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118"/>
        <v>discount given</v>
      </c>
      <c r="F532" s="2">
        <v>0.41</v>
      </c>
      <c r="G532" s="2">
        <f t="shared" si="119"/>
        <v>633.46229999999991</v>
      </c>
      <c r="H532" s="2">
        <f>D532-G532</f>
        <v>911.56770000000006</v>
      </c>
      <c r="I532" s="2"/>
      <c r="J532" s="2"/>
      <c r="K532" s="2">
        <v>1</v>
      </c>
      <c r="L532" s="3">
        <v>45414</v>
      </c>
      <c r="M532" s="3">
        <v>45418</v>
      </c>
      <c r="N532" s="3" t="str">
        <f t="shared" si="120"/>
        <v>high profit</v>
      </c>
      <c r="O532" s="2" t="s">
        <v>15</v>
      </c>
      <c r="P532" s="2" t="s">
        <v>22</v>
      </c>
      <c r="Q532" s="2">
        <v>317.68</v>
      </c>
      <c r="R532" s="2" t="s">
        <v>39</v>
      </c>
    </row>
    <row r="533" spans="1:18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118"/>
        <v>discount given</v>
      </c>
      <c r="F533" s="2">
        <v>0.28999999999999998</v>
      </c>
      <c r="G533" s="2">
        <f t="shared" si="119"/>
        <v>1315.7270999999998</v>
      </c>
      <c r="H533" s="2">
        <f>D533-G533</f>
        <v>3221.2628999999997</v>
      </c>
      <c r="I533" s="2">
        <f>Q533/H533*100</f>
        <v>18.795423372615755</v>
      </c>
      <c r="J533" s="18">
        <f>Q533/H533</f>
        <v>0.18795423372615755</v>
      </c>
      <c r="K533" s="2">
        <v>9</v>
      </c>
      <c r="L533" s="3">
        <v>45294</v>
      </c>
      <c r="M533" s="3">
        <v>45295</v>
      </c>
      <c r="N533" s="3" t="str">
        <f t="shared" si="120"/>
        <v>high profit</v>
      </c>
      <c r="O533" s="2" t="s">
        <v>31</v>
      </c>
      <c r="P533" s="2" t="s">
        <v>16</v>
      </c>
      <c r="Q533" s="2">
        <v>605.45000000000005</v>
      </c>
      <c r="R533" s="2" t="s">
        <v>48</v>
      </c>
    </row>
    <row r="534" spans="1:18" ht="14.25" hidden="1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118"/>
        <v>discount given</v>
      </c>
      <c r="F534" s="2">
        <v>0.43</v>
      </c>
      <c r="G534" s="2">
        <f t="shared" si="119"/>
        <v>973.03840000000002</v>
      </c>
      <c r="H534" s="2">
        <f>D534-G534</f>
        <v>1289.8416000000002</v>
      </c>
      <c r="I534" s="2"/>
      <c r="J534" s="2"/>
      <c r="K534" s="2">
        <v>7</v>
      </c>
      <c r="L534" s="3">
        <v>45624</v>
      </c>
      <c r="M534" s="3">
        <v>45628</v>
      </c>
      <c r="N534" s="3" t="str">
        <f t="shared" si="120"/>
        <v>high profit</v>
      </c>
      <c r="O534" s="2" t="s">
        <v>21</v>
      </c>
      <c r="P534" s="2" t="s">
        <v>16</v>
      </c>
      <c r="Q534" s="2">
        <v>508.82</v>
      </c>
      <c r="R534" s="2" t="s">
        <v>39</v>
      </c>
    </row>
    <row r="535" spans="1:18" ht="14.25" hidden="1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118"/>
        <v>discount given</v>
      </c>
      <c r="F535" s="2">
        <v>0.28000000000000003</v>
      </c>
      <c r="G535" s="2">
        <f t="shared" si="119"/>
        <v>429.51440000000002</v>
      </c>
      <c r="H535" s="2">
        <f>D535-G535</f>
        <v>1104.4656</v>
      </c>
      <c r="I535" s="2"/>
      <c r="J535" s="2"/>
      <c r="K535" s="2">
        <v>6</v>
      </c>
      <c r="L535" s="3">
        <v>45095</v>
      </c>
      <c r="M535" s="3">
        <v>45100</v>
      </c>
      <c r="N535" s="3" t="str">
        <f t="shared" si="120"/>
        <v>high profit</v>
      </c>
      <c r="O535" s="2" t="s">
        <v>15</v>
      </c>
      <c r="P535" s="2" t="s">
        <v>27</v>
      </c>
      <c r="Q535" s="2">
        <v>212.34</v>
      </c>
      <c r="R535" s="2" t="s">
        <v>28</v>
      </c>
    </row>
    <row r="536" spans="1:18" ht="14.25" hidden="1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118"/>
        <v>discount given</v>
      </c>
      <c r="F536" s="2">
        <v>0.18</v>
      </c>
      <c r="G536" s="2">
        <f t="shared" si="119"/>
        <v>537.10199999999998</v>
      </c>
      <c r="H536" s="2">
        <f>D536-G536</f>
        <v>2446.7980000000002</v>
      </c>
      <c r="I536" s="2"/>
      <c r="J536" s="2"/>
      <c r="K536" s="2">
        <v>4</v>
      </c>
      <c r="L536" s="3">
        <v>45099</v>
      </c>
      <c r="M536" s="3">
        <v>45102</v>
      </c>
      <c r="N536" s="3" t="str">
        <f t="shared" si="120"/>
        <v>high profit</v>
      </c>
      <c r="O536" s="2" t="s">
        <v>31</v>
      </c>
      <c r="P536" s="2" t="s">
        <v>27</v>
      </c>
      <c r="Q536" s="2">
        <v>432.16</v>
      </c>
      <c r="R536" s="2" t="s">
        <v>48</v>
      </c>
    </row>
    <row r="537" spans="1:18" ht="14.25" hidden="1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118"/>
        <v>discount given</v>
      </c>
      <c r="F537" s="2">
        <v>0.19</v>
      </c>
      <c r="G537" s="2">
        <f t="shared" si="119"/>
        <v>146.52419999999998</v>
      </c>
      <c r="H537" s="2">
        <f>D537-G537</f>
        <v>624.6558</v>
      </c>
      <c r="I537" s="2"/>
      <c r="J537" s="2"/>
      <c r="K537" s="2">
        <v>5</v>
      </c>
      <c r="L537" s="3">
        <v>45145</v>
      </c>
      <c r="M537" s="3">
        <v>45148</v>
      </c>
      <c r="N537" s="3" t="str">
        <f t="shared" si="120"/>
        <v>low profit</v>
      </c>
      <c r="O537" s="2" t="s">
        <v>31</v>
      </c>
      <c r="P537" s="2" t="s">
        <v>16</v>
      </c>
      <c r="Q537" s="2">
        <v>131.11000000000001</v>
      </c>
      <c r="R537" s="2" t="s">
        <v>23</v>
      </c>
    </row>
    <row r="538" spans="1:18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118"/>
        <v>discount given</v>
      </c>
      <c r="F538" s="2">
        <v>0.28000000000000003</v>
      </c>
      <c r="G538" s="2">
        <f t="shared" si="119"/>
        <v>798.44520000000011</v>
      </c>
      <c r="H538" s="2">
        <f>D538-G538</f>
        <v>2053.1448</v>
      </c>
      <c r="I538" s="2">
        <f>Q538/H538*100</f>
        <v>18.179916000079487</v>
      </c>
      <c r="J538" s="18">
        <f>Q538/H538</f>
        <v>0.18179916000079488</v>
      </c>
      <c r="K538" s="2">
        <v>7</v>
      </c>
      <c r="L538" s="3">
        <v>45344</v>
      </c>
      <c r="M538" s="3">
        <v>45348</v>
      </c>
      <c r="N538" s="3" t="str">
        <f t="shared" si="120"/>
        <v>high profit</v>
      </c>
      <c r="O538" s="2" t="s">
        <v>21</v>
      </c>
      <c r="P538" s="2" t="s">
        <v>22</v>
      </c>
      <c r="Q538" s="2">
        <v>373.26</v>
      </c>
      <c r="R538" s="2" t="s">
        <v>23</v>
      </c>
    </row>
    <row r="539" spans="1:18" ht="14.25" hidden="1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118"/>
        <v>discount given</v>
      </c>
      <c r="F539" s="2">
        <v>0.4</v>
      </c>
      <c r="G539" s="2">
        <f t="shared" si="119"/>
        <v>149.97999999999999</v>
      </c>
      <c r="H539" s="2">
        <f>D539-G539</f>
        <v>224.97</v>
      </c>
      <c r="I539" s="2"/>
      <c r="J539" s="2"/>
      <c r="K539" s="2">
        <v>9</v>
      </c>
      <c r="L539" s="3">
        <v>45514</v>
      </c>
      <c r="M539" s="3">
        <v>45521</v>
      </c>
      <c r="N539" s="3" t="str">
        <f t="shared" si="120"/>
        <v>low profit</v>
      </c>
      <c r="O539" s="2" t="s">
        <v>21</v>
      </c>
      <c r="P539" s="2" t="s">
        <v>22</v>
      </c>
      <c r="Q539" s="2">
        <v>34.729999999999997</v>
      </c>
      <c r="R539" s="2" t="s">
        <v>17</v>
      </c>
    </row>
    <row r="540" spans="1:18" ht="14.25" hidden="1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118"/>
        <v>discount given</v>
      </c>
      <c r="F540" s="2">
        <v>7.0000000000000007E-2</v>
      </c>
      <c r="G540" s="2">
        <f t="shared" si="119"/>
        <v>215.16250000000002</v>
      </c>
      <c r="H540" s="2">
        <f>D540-G540</f>
        <v>2858.5875000000001</v>
      </c>
      <c r="I540" s="2"/>
      <c r="J540" s="2"/>
      <c r="K540" s="2">
        <v>6</v>
      </c>
      <c r="L540" s="3">
        <v>45642</v>
      </c>
      <c r="M540" s="3">
        <v>45647</v>
      </c>
      <c r="N540" s="3" t="str">
        <f t="shared" si="120"/>
        <v>high profit</v>
      </c>
      <c r="O540" s="2" t="s">
        <v>15</v>
      </c>
      <c r="P540" s="2" t="s">
        <v>16</v>
      </c>
      <c r="Q540" s="2">
        <v>489.45</v>
      </c>
      <c r="R540" s="2" t="s">
        <v>48</v>
      </c>
    </row>
    <row r="541" spans="1:18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118"/>
        <v>discount given</v>
      </c>
      <c r="F541" s="2">
        <v>0.02</v>
      </c>
      <c r="G541" s="2">
        <f t="shared" si="119"/>
        <v>53.956000000000003</v>
      </c>
      <c r="H541" s="2">
        <f>D541-G541</f>
        <v>2643.8440000000001</v>
      </c>
      <c r="I541" s="2">
        <f>Q541/H541*100</f>
        <v>22.029665895567209</v>
      </c>
      <c r="J541" s="18">
        <f>Q541/H541</f>
        <v>0.2202966589556721</v>
      </c>
      <c r="K541" s="2">
        <v>4</v>
      </c>
      <c r="L541" s="3">
        <v>45240</v>
      </c>
      <c r="M541" s="3">
        <v>45244</v>
      </c>
      <c r="N541" s="3" t="str">
        <f t="shared" si="120"/>
        <v>high profit</v>
      </c>
      <c r="O541" s="2" t="s">
        <v>15</v>
      </c>
      <c r="P541" s="2" t="s">
        <v>16</v>
      </c>
      <c r="Q541" s="2">
        <v>582.42999999999995</v>
      </c>
      <c r="R541" s="2" t="s">
        <v>23</v>
      </c>
    </row>
    <row r="542" spans="1:18" ht="14.25" hidden="1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118"/>
        <v>discount given</v>
      </c>
      <c r="F542" s="2">
        <v>0.39</v>
      </c>
      <c r="G542" s="2">
        <f t="shared" si="119"/>
        <v>1034.1825000000001</v>
      </c>
      <c r="H542" s="2">
        <f>D542-G542</f>
        <v>1617.5674999999999</v>
      </c>
      <c r="I542" s="2"/>
      <c r="J542" s="2"/>
      <c r="K542" s="2">
        <v>4</v>
      </c>
      <c r="L542" s="3">
        <v>45517</v>
      </c>
      <c r="M542" s="3">
        <v>45519</v>
      </c>
      <c r="N542" s="3" t="str">
        <f t="shared" si="120"/>
        <v>high profit</v>
      </c>
      <c r="O542" s="2" t="s">
        <v>31</v>
      </c>
      <c r="P542" s="2" t="s">
        <v>22</v>
      </c>
      <c r="Q542" s="2">
        <v>348.81</v>
      </c>
      <c r="R542" s="2" t="s">
        <v>23</v>
      </c>
    </row>
    <row r="543" spans="1:18" ht="14.25" hidden="1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118"/>
        <v>discount given</v>
      </c>
      <c r="F543" s="2">
        <v>0.32</v>
      </c>
      <c r="G543" s="2">
        <f t="shared" si="119"/>
        <v>1104.7711999999999</v>
      </c>
      <c r="H543" s="2">
        <f>D543-G543</f>
        <v>2347.6387999999997</v>
      </c>
      <c r="I543" s="2"/>
      <c r="J543" s="2"/>
      <c r="K543" s="2">
        <v>3</v>
      </c>
      <c r="L543" s="3">
        <v>45138</v>
      </c>
      <c r="M543" s="3">
        <v>45139</v>
      </c>
      <c r="N543" s="3" t="str">
        <f t="shared" si="120"/>
        <v>high profit</v>
      </c>
      <c r="O543" s="2" t="s">
        <v>15</v>
      </c>
      <c r="P543" s="2" t="s">
        <v>22</v>
      </c>
      <c r="Q543" s="2">
        <v>871.42</v>
      </c>
      <c r="R543" s="2" t="s">
        <v>48</v>
      </c>
    </row>
    <row r="544" spans="1:18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118"/>
        <v>discount given</v>
      </c>
      <c r="F544" s="2">
        <v>0.41</v>
      </c>
      <c r="G544" s="2">
        <f t="shared" si="119"/>
        <v>130.31439999999998</v>
      </c>
      <c r="H544" s="2">
        <f>D544-G544</f>
        <v>187.5256</v>
      </c>
      <c r="I544" s="2">
        <f t="shared" ref="I544:I545" si="125">Q544/H544*100</f>
        <v>43.252761223001016</v>
      </c>
      <c r="J544" s="18">
        <f t="shared" ref="J544:J545" si="126">Q544/H544</f>
        <v>0.43252761223001018</v>
      </c>
      <c r="K544" s="2">
        <v>2</v>
      </c>
      <c r="L544" s="3">
        <v>45064</v>
      </c>
      <c r="M544" s="3">
        <v>45065</v>
      </c>
      <c r="N544" s="3" t="str">
        <f t="shared" si="120"/>
        <v>low profit</v>
      </c>
      <c r="O544" s="2" t="s">
        <v>21</v>
      </c>
      <c r="P544" s="2" t="s">
        <v>22</v>
      </c>
      <c r="Q544" s="2">
        <v>81.11</v>
      </c>
      <c r="R544" s="2" t="s">
        <v>48</v>
      </c>
    </row>
    <row r="545" spans="1:18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118"/>
        <v>discount given</v>
      </c>
      <c r="F545" s="2">
        <v>0.49</v>
      </c>
      <c r="G545" s="2">
        <f t="shared" si="119"/>
        <v>1152.8131999999998</v>
      </c>
      <c r="H545" s="2">
        <f>D545-G545</f>
        <v>1199.8668</v>
      </c>
      <c r="I545" s="2">
        <f t="shared" si="125"/>
        <v>20.031390150973426</v>
      </c>
      <c r="J545" s="18">
        <f t="shared" si="126"/>
        <v>0.20031390150973424</v>
      </c>
      <c r="K545" s="2">
        <v>4</v>
      </c>
      <c r="L545" s="3">
        <v>45164</v>
      </c>
      <c r="M545" s="3">
        <v>45167</v>
      </c>
      <c r="N545" s="3" t="str">
        <f t="shared" si="120"/>
        <v>high profit</v>
      </c>
      <c r="O545" s="2" t="s">
        <v>15</v>
      </c>
      <c r="P545" s="2" t="s">
        <v>16</v>
      </c>
      <c r="Q545" s="2">
        <v>240.35</v>
      </c>
      <c r="R545" s="2" t="s">
        <v>39</v>
      </c>
    </row>
    <row r="546" spans="1:18" ht="14.25" hidden="1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118"/>
        <v>discount given</v>
      </c>
      <c r="F546" s="2">
        <v>0.13</v>
      </c>
      <c r="G546" s="2">
        <f t="shared" si="119"/>
        <v>295.85270000000003</v>
      </c>
      <c r="H546" s="2">
        <f>D546-G546</f>
        <v>1979.9373000000001</v>
      </c>
      <c r="I546" s="2"/>
      <c r="J546" s="2"/>
      <c r="K546" s="2">
        <v>6</v>
      </c>
      <c r="L546" s="3">
        <v>45528</v>
      </c>
      <c r="M546" s="3">
        <v>45534</v>
      </c>
      <c r="N546" s="3" t="str">
        <f t="shared" si="120"/>
        <v>high profit</v>
      </c>
      <c r="O546" s="2" t="s">
        <v>15</v>
      </c>
      <c r="P546" s="2" t="s">
        <v>27</v>
      </c>
      <c r="Q546" s="2">
        <v>267.36</v>
      </c>
      <c r="R546" s="2" t="s">
        <v>23</v>
      </c>
    </row>
    <row r="547" spans="1:18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118"/>
        <v>discount given</v>
      </c>
      <c r="F547" s="2">
        <v>0.1</v>
      </c>
      <c r="G547" s="2">
        <f t="shared" si="119"/>
        <v>235.29300000000001</v>
      </c>
      <c r="H547" s="2">
        <f>D547-G547</f>
        <v>2117.6369999999997</v>
      </c>
      <c r="I547" s="2">
        <f>Q547/H547*100</f>
        <v>5.6199433613976346</v>
      </c>
      <c r="J547" s="18">
        <f>Q547/H547</f>
        <v>5.6199433613976342E-2</v>
      </c>
      <c r="K547" s="2">
        <v>1</v>
      </c>
      <c r="L547" s="3">
        <v>45640</v>
      </c>
      <c r="M547" s="3">
        <v>45645</v>
      </c>
      <c r="N547" s="3" t="str">
        <f t="shared" si="120"/>
        <v>low profit</v>
      </c>
      <c r="O547" s="2" t="s">
        <v>15</v>
      </c>
      <c r="P547" s="2" t="s">
        <v>22</v>
      </c>
      <c r="Q547" s="2">
        <v>119.01</v>
      </c>
      <c r="R547" s="2" t="s">
        <v>48</v>
      </c>
    </row>
    <row r="548" spans="1:18" ht="14.25" hidden="1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118"/>
        <v>discount given</v>
      </c>
      <c r="F548" s="2">
        <v>0.17</v>
      </c>
      <c r="G548" s="2">
        <f t="shared" si="119"/>
        <v>833.24990000000014</v>
      </c>
      <c r="H548" s="2">
        <f>D548-G548</f>
        <v>4068.2201</v>
      </c>
      <c r="I548" s="2"/>
      <c r="J548" s="2"/>
      <c r="K548" s="2">
        <v>2</v>
      </c>
      <c r="L548" s="3">
        <v>45243</v>
      </c>
      <c r="M548" s="3">
        <v>45250</v>
      </c>
      <c r="N548" s="3" t="str">
        <f t="shared" si="120"/>
        <v>high profit</v>
      </c>
      <c r="O548" s="2" t="s">
        <v>15</v>
      </c>
      <c r="P548" s="2" t="s">
        <v>16</v>
      </c>
      <c r="Q548" s="2">
        <v>677.28</v>
      </c>
      <c r="R548" s="2" t="s">
        <v>17</v>
      </c>
    </row>
    <row r="549" spans="1:18" ht="14.25" hidden="1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118"/>
        <v>discount given</v>
      </c>
      <c r="F549" s="2">
        <v>0.44</v>
      </c>
      <c r="G549" s="2">
        <f t="shared" si="119"/>
        <v>344.2824</v>
      </c>
      <c r="H549" s="2">
        <f>D549-G549</f>
        <v>438.17760000000004</v>
      </c>
      <c r="I549" s="2"/>
      <c r="J549" s="2"/>
      <c r="K549" s="2">
        <v>8</v>
      </c>
      <c r="L549" s="3">
        <v>45558</v>
      </c>
      <c r="M549" s="3">
        <v>45563</v>
      </c>
      <c r="N549" s="3" t="str">
        <f t="shared" si="120"/>
        <v>high profit</v>
      </c>
      <c r="O549" s="2" t="s">
        <v>21</v>
      </c>
      <c r="P549" s="2" t="s">
        <v>16</v>
      </c>
      <c r="Q549" s="2">
        <v>217.68</v>
      </c>
      <c r="R549" s="2" t="s">
        <v>17</v>
      </c>
    </row>
    <row r="550" spans="1:18" ht="14.25" hidden="1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118"/>
        <v>discount given</v>
      </c>
      <c r="F550" s="2">
        <v>0.01</v>
      </c>
      <c r="G550" s="2">
        <f t="shared" si="119"/>
        <v>34.831099999999999</v>
      </c>
      <c r="H550" s="2">
        <f>D550-G550</f>
        <v>3448.2789000000002</v>
      </c>
      <c r="I550" s="2"/>
      <c r="J550" s="2"/>
      <c r="K550" s="2">
        <v>3</v>
      </c>
      <c r="L550" s="3">
        <v>44937</v>
      </c>
      <c r="M550" s="3">
        <v>44940</v>
      </c>
      <c r="N550" s="3" t="str">
        <f t="shared" si="120"/>
        <v>high profit</v>
      </c>
      <c r="O550" s="2" t="s">
        <v>15</v>
      </c>
      <c r="P550" s="2" t="s">
        <v>22</v>
      </c>
      <c r="Q550" s="2">
        <v>855.4</v>
      </c>
      <c r="R550" s="2" t="s">
        <v>39</v>
      </c>
    </row>
    <row r="551" spans="1:18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118"/>
        <v>discount given</v>
      </c>
      <c r="F551" s="2">
        <v>0.01</v>
      </c>
      <c r="G551" s="2">
        <f t="shared" si="119"/>
        <v>20.697800000000001</v>
      </c>
      <c r="H551" s="2">
        <f>D551-G551</f>
        <v>2049.0822000000003</v>
      </c>
      <c r="I551" s="2">
        <f>Q551/H551*100</f>
        <v>29.304827302682146</v>
      </c>
      <c r="J551" s="18">
        <f>Q551/H551</f>
        <v>0.29304827302682146</v>
      </c>
      <c r="K551" s="2">
        <v>1</v>
      </c>
      <c r="L551" s="3">
        <v>45327</v>
      </c>
      <c r="M551" s="3">
        <v>45332</v>
      </c>
      <c r="N551" s="3" t="str">
        <f t="shared" si="120"/>
        <v>high profit</v>
      </c>
      <c r="O551" s="2" t="s">
        <v>21</v>
      </c>
      <c r="P551" s="2" t="s">
        <v>16</v>
      </c>
      <c r="Q551" s="2">
        <v>600.48</v>
      </c>
      <c r="R551" s="2" t="s">
        <v>17</v>
      </c>
    </row>
    <row r="552" spans="1:18" ht="14.25" hidden="1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118"/>
        <v>discount given</v>
      </c>
      <c r="F552" s="2">
        <v>0.11</v>
      </c>
      <c r="G552" s="2">
        <f t="shared" si="119"/>
        <v>286.82060000000001</v>
      </c>
      <c r="H552" s="2">
        <f>D552-G552</f>
        <v>2320.6394</v>
      </c>
      <c r="I552" s="2"/>
      <c r="J552" s="2"/>
      <c r="K552" s="2">
        <v>2</v>
      </c>
      <c r="L552" s="3">
        <v>45129</v>
      </c>
      <c r="M552" s="3">
        <v>45136</v>
      </c>
      <c r="N552" s="3" t="str">
        <f t="shared" si="120"/>
        <v>high profit</v>
      </c>
      <c r="O552" s="2" t="s">
        <v>15</v>
      </c>
      <c r="P552" s="2" t="s">
        <v>16</v>
      </c>
      <c r="Q552" s="2">
        <v>270.02</v>
      </c>
      <c r="R552" s="2" t="s">
        <v>39</v>
      </c>
    </row>
    <row r="553" spans="1:18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118"/>
        <v>discount given</v>
      </c>
      <c r="F553" s="2">
        <v>0.19</v>
      </c>
      <c r="G553" s="2">
        <f t="shared" si="119"/>
        <v>728.78870000000006</v>
      </c>
      <c r="H553" s="2">
        <f>D553-G553</f>
        <v>3106.9413</v>
      </c>
      <c r="I553" s="2">
        <f t="shared" ref="I553:I554" si="127">Q553/H553*100</f>
        <v>23.836626717086673</v>
      </c>
      <c r="J553" s="18">
        <f t="shared" ref="J553:J554" si="128">Q553/H553</f>
        <v>0.23836626717086673</v>
      </c>
      <c r="K553" s="2">
        <v>3</v>
      </c>
      <c r="L553" s="3">
        <v>45453</v>
      </c>
      <c r="M553" s="3">
        <v>45458</v>
      </c>
      <c r="N553" s="3" t="str">
        <f t="shared" si="120"/>
        <v>high profit</v>
      </c>
      <c r="O553" s="2" t="s">
        <v>31</v>
      </c>
      <c r="P553" s="2" t="s">
        <v>27</v>
      </c>
      <c r="Q553" s="2">
        <v>740.59</v>
      </c>
      <c r="R553" s="2" t="s">
        <v>34</v>
      </c>
    </row>
    <row r="554" spans="1:18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118"/>
        <v>discount given</v>
      </c>
      <c r="F554" s="2">
        <v>0.15</v>
      </c>
      <c r="G554" s="2">
        <f t="shared" si="119"/>
        <v>130.67099999999999</v>
      </c>
      <c r="H554" s="2">
        <f>D554-G554</f>
        <v>740.46900000000005</v>
      </c>
      <c r="I554" s="2">
        <f t="shared" si="127"/>
        <v>16.609743284323851</v>
      </c>
      <c r="J554" s="18">
        <f t="shared" si="128"/>
        <v>0.16609743284323852</v>
      </c>
      <c r="K554" s="2">
        <v>2</v>
      </c>
      <c r="L554" s="3">
        <v>45442</v>
      </c>
      <c r="M554" s="3">
        <v>45449</v>
      </c>
      <c r="N554" s="3" t="str">
        <f t="shared" si="120"/>
        <v>low profit</v>
      </c>
      <c r="O554" s="2" t="s">
        <v>15</v>
      </c>
      <c r="P554" s="2" t="s">
        <v>27</v>
      </c>
      <c r="Q554" s="2">
        <v>122.99</v>
      </c>
      <c r="R554" s="2" t="s">
        <v>23</v>
      </c>
    </row>
    <row r="555" spans="1:18" ht="14.25" hidden="1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118"/>
        <v>discount given</v>
      </c>
      <c r="F555" s="2">
        <v>0.41</v>
      </c>
      <c r="G555" s="2">
        <f t="shared" si="119"/>
        <v>1575.0436999999999</v>
      </c>
      <c r="H555" s="2">
        <f>D555-G555</f>
        <v>2266.5263000000004</v>
      </c>
      <c r="I555" s="2"/>
      <c r="J555" s="2"/>
      <c r="K555" s="2">
        <v>4</v>
      </c>
      <c r="L555" s="3">
        <v>45107</v>
      </c>
      <c r="M555" s="3">
        <v>45108</v>
      </c>
      <c r="N555" s="3" t="str">
        <f t="shared" si="120"/>
        <v>high profit</v>
      </c>
      <c r="O555" s="2" t="s">
        <v>21</v>
      </c>
      <c r="P555" s="2" t="s">
        <v>27</v>
      </c>
      <c r="Q555" s="2">
        <v>783.56</v>
      </c>
      <c r="R555" s="2" t="s">
        <v>28</v>
      </c>
    </row>
    <row r="556" spans="1:18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118"/>
        <v>discount given</v>
      </c>
      <c r="F556" s="2">
        <v>0.34</v>
      </c>
      <c r="G556" s="2">
        <f t="shared" si="119"/>
        <v>151.17080000000001</v>
      </c>
      <c r="H556" s="2">
        <f>D556-G556</f>
        <v>293.44920000000002</v>
      </c>
      <c r="I556" s="2">
        <f t="shared" ref="I556:I557" si="129">Q556/H556*100</f>
        <v>35.760874454590436</v>
      </c>
      <c r="J556" s="18">
        <f t="shared" ref="J556:J557" si="130">Q556/H556</f>
        <v>0.35760874454590436</v>
      </c>
      <c r="K556" s="2">
        <v>4</v>
      </c>
      <c r="L556" s="3">
        <v>45357</v>
      </c>
      <c r="M556" s="3">
        <v>45359</v>
      </c>
      <c r="N556" s="3" t="str">
        <f t="shared" si="120"/>
        <v>low profit</v>
      </c>
      <c r="O556" s="2" t="s">
        <v>21</v>
      </c>
      <c r="P556" s="2" t="s">
        <v>16</v>
      </c>
      <c r="Q556" s="2">
        <v>104.94</v>
      </c>
      <c r="R556" s="2" t="s">
        <v>48</v>
      </c>
    </row>
    <row r="557" spans="1:18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118"/>
        <v>discount given</v>
      </c>
      <c r="F557" s="2">
        <v>0.42</v>
      </c>
      <c r="G557" s="2">
        <f t="shared" si="119"/>
        <v>1036.6523999999999</v>
      </c>
      <c r="H557" s="2">
        <f>D557-G557</f>
        <v>1431.5675999999999</v>
      </c>
      <c r="I557" s="2">
        <f t="shared" si="129"/>
        <v>12.713336066002054</v>
      </c>
      <c r="J557" s="18">
        <f t="shared" si="130"/>
        <v>0.12713336066002054</v>
      </c>
      <c r="K557" s="2">
        <v>2</v>
      </c>
      <c r="L557" s="3">
        <v>45484</v>
      </c>
      <c r="M557" s="3">
        <v>45486</v>
      </c>
      <c r="N557" s="3" t="str">
        <f t="shared" si="120"/>
        <v>low profit</v>
      </c>
      <c r="O557" s="2" t="s">
        <v>31</v>
      </c>
      <c r="P557" s="2" t="s">
        <v>22</v>
      </c>
      <c r="Q557" s="2">
        <v>182</v>
      </c>
      <c r="R557" s="2" t="s">
        <v>17</v>
      </c>
    </row>
    <row r="558" spans="1:18" ht="14.25" hidden="1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118"/>
        <v>discount given</v>
      </c>
      <c r="F558" s="2">
        <v>0.19</v>
      </c>
      <c r="G558" s="2">
        <f t="shared" si="119"/>
        <v>709.86850000000004</v>
      </c>
      <c r="H558" s="2">
        <f>D558-G558</f>
        <v>3026.2815000000001</v>
      </c>
      <c r="I558" s="2"/>
      <c r="J558" s="2"/>
      <c r="K558" s="2">
        <v>1</v>
      </c>
      <c r="L558" s="3">
        <v>45339</v>
      </c>
      <c r="M558" s="3">
        <v>45342</v>
      </c>
      <c r="N558" s="3" t="str">
        <f t="shared" si="120"/>
        <v>high profit</v>
      </c>
      <c r="O558" s="2" t="s">
        <v>31</v>
      </c>
      <c r="P558" s="2" t="s">
        <v>22</v>
      </c>
      <c r="Q558" s="2">
        <v>268.83</v>
      </c>
      <c r="R558" s="2" t="s">
        <v>17</v>
      </c>
    </row>
    <row r="559" spans="1:18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118"/>
        <v>discount given</v>
      </c>
      <c r="F559" s="2">
        <v>0.3</v>
      </c>
      <c r="G559" s="2">
        <f t="shared" si="119"/>
        <v>313.05</v>
      </c>
      <c r="H559" s="2">
        <f>D559-G559</f>
        <v>730.45</v>
      </c>
      <c r="I559" s="2">
        <f t="shared" ref="I559:I560" si="131">Q559/H559*100</f>
        <v>11.028817852009034</v>
      </c>
      <c r="J559" s="18">
        <f t="shared" ref="J559:J560" si="132">Q559/H559</f>
        <v>0.11028817852009035</v>
      </c>
      <c r="K559" s="2">
        <v>3</v>
      </c>
      <c r="L559" s="3">
        <v>45469</v>
      </c>
      <c r="M559" s="3">
        <v>45471</v>
      </c>
      <c r="N559" s="3" t="str">
        <f t="shared" si="120"/>
        <v>low profit</v>
      </c>
      <c r="O559" s="2" t="s">
        <v>21</v>
      </c>
      <c r="P559" s="2" t="s">
        <v>27</v>
      </c>
      <c r="Q559" s="2">
        <v>80.56</v>
      </c>
      <c r="R559" s="2" t="s">
        <v>34</v>
      </c>
    </row>
    <row r="560" spans="1:18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118"/>
        <v>discount given</v>
      </c>
      <c r="F560" s="2">
        <v>0.26</v>
      </c>
      <c r="G560" s="2">
        <f t="shared" si="119"/>
        <v>1008.1473999999999</v>
      </c>
      <c r="H560" s="2">
        <f>D560-G560</f>
        <v>2869.3425999999999</v>
      </c>
      <c r="I560" s="2">
        <f t="shared" si="131"/>
        <v>16.243441964720422</v>
      </c>
      <c r="J560" s="18">
        <f t="shared" si="132"/>
        <v>0.1624344196472042</v>
      </c>
      <c r="K560" s="2">
        <v>4</v>
      </c>
      <c r="L560" s="3">
        <v>45255</v>
      </c>
      <c r="M560" s="3">
        <v>45257</v>
      </c>
      <c r="N560" s="3" t="str">
        <f t="shared" si="120"/>
        <v>high profit</v>
      </c>
      <c r="O560" s="2" t="s">
        <v>21</v>
      </c>
      <c r="P560" s="2" t="s">
        <v>22</v>
      </c>
      <c r="Q560" s="2">
        <v>466.08</v>
      </c>
      <c r="R560" s="2" t="s">
        <v>48</v>
      </c>
    </row>
    <row r="561" spans="1:18" ht="14.25" hidden="1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118"/>
        <v>discount given</v>
      </c>
      <c r="F561" s="2">
        <v>0.24</v>
      </c>
      <c r="G561" s="2">
        <f t="shared" si="119"/>
        <v>220.1712</v>
      </c>
      <c r="H561" s="2">
        <f>D561-G561</f>
        <v>697.2088</v>
      </c>
      <c r="I561" s="2"/>
      <c r="J561" s="2"/>
      <c r="K561" s="2">
        <v>6</v>
      </c>
      <c r="L561" s="3">
        <v>45486</v>
      </c>
      <c r="M561" s="3">
        <v>45487</v>
      </c>
      <c r="N561" s="3" t="str">
        <f t="shared" si="120"/>
        <v>high profit</v>
      </c>
      <c r="O561" s="2" t="s">
        <v>15</v>
      </c>
      <c r="P561" s="2" t="s">
        <v>16</v>
      </c>
      <c r="Q561" s="2">
        <v>216.67</v>
      </c>
      <c r="R561" s="2" t="s">
        <v>39</v>
      </c>
    </row>
    <row r="562" spans="1:18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118"/>
        <v>discount given</v>
      </c>
      <c r="F562" s="2">
        <v>0.14000000000000001</v>
      </c>
      <c r="G562" s="2">
        <f t="shared" si="119"/>
        <v>562.27780000000007</v>
      </c>
      <c r="H562" s="2">
        <f>D562-G562</f>
        <v>3453.9921999999997</v>
      </c>
      <c r="I562" s="2">
        <f t="shared" ref="I562:I563" si="133">Q562/H562*100</f>
        <v>24.37758834545139</v>
      </c>
      <c r="J562" s="18">
        <f t="shared" ref="J562:J563" si="134">Q562/H562</f>
        <v>0.2437758834545139</v>
      </c>
      <c r="K562" s="2">
        <v>5</v>
      </c>
      <c r="L562" s="3">
        <v>45110</v>
      </c>
      <c r="M562" s="3">
        <v>45112</v>
      </c>
      <c r="N562" s="3" t="str">
        <f t="shared" si="120"/>
        <v>high profit</v>
      </c>
      <c r="O562" s="2" t="s">
        <v>21</v>
      </c>
      <c r="P562" s="2" t="s">
        <v>27</v>
      </c>
      <c r="Q562" s="2">
        <v>842</v>
      </c>
      <c r="R562" s="2" t="s">
        <v>34</v>
      </c>
    </row>
    <row r="563" spans="1:18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118"/>
        <v>discount given</v>
      </c>
      <c r="F563" s="2">
        <v>0.35</v>
      </c>
      <c r="G563" s="2">
        <f t="shared" si="119"/>
        <v>839.22300000000007</v>
      </c>
      <c r="H563" s="2">
        <f>D563-G563</f>
        <v>1558.5570000000002</v>
      </c>
      <c r="I563" s="2">
        <f t="shared" si="133"/>
        <v>19.242799589620397</v>
      </c>
      <c r="J563" s="18">
        <f t="shared" si="134"/>
        <v>0.19242799589620396</v>
      </c>
      <c r="K563" s="2">
        <v>2</v>
      </c>
      <c r="L563" s="3">
        <v>45057</v>
      </c>
      <c r="M563" s="3">
        <v>45059</v>
      </c>
      <c r="N563" s="3" t="str">
        <f t="shared" si="120"/>
        <v>high profit</v>
      </c>
      <c r="O563" s="2" t="s">
        <v>21</v>
      </c>
      <c r="P563" s="2" t="s">
        <v>27</v>
      </c>
      <c r="Q563" s="2">
        <v>299.91000000000003</v>
      </c>
      <c r="R563" s="2" t="s">
        <v>48</v>
      </c>
    </row>
    <row r="564" spans="1:18" ht="14.25" hidden="1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118"/>
        <v>discount given</v>
      </c>
      <c r="F564" s="2">
        <v>0.26</v>
      </c>
      <c r="G564" s="2">
        <f t="shared" si="119"/>
        <v>898.22980000000007</v>
      </c>
      <c r="H564" s="2">
        <f>D564-G564</f>
        <v>2556.5001999999999</v>
      </c>
      <c r="I564" s="2"/>
      <c r="J564" s="2"/>
      <c r="K564" s="2">
        <v>4</v>
      </c>
      <c r="L564" s="3">
        <v>45201</v>
      </c>
      <c r="M564" s="3">
        <v>45203</v>
      </c>
      <c r="N564" s="3" t="str">
        <f t="shared" si="120"/>
        <v>high profit</v>
      </c>
      <c r="O564" s="2" t="s">
        <v>31</v>
      </c>
      <c r="P564" s="2" t="s">
        <v>16</v>
      </c>
      <c r="Q564" s="2">
        <v>912.09</v>
      </c>
      <c r="R564" s="2" t="s">
        <v>48</v>
      </c>
    </row>
    <row r="565" spans="1:18" ht="14.25" hidden="1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118"/>
        <v>discount given</v>
      </c>
      <c r="F565" s="2">
        <v>0.04</v>
      </c>
      <c r="G565" s="2">
        <f t="shared" si="119"/>
        <v>183.8116</v>
      </c>
      <c r="H565" s="2">
        <f>D565-G565</f>
        <v>4411.4784</v>
      </c>
      <c r="I565" s="2"/>
      <c r="J565" s="2"/>
      <c r="K565" s="2">
        <v>6</v>
      </c>
      <c r="L565" s="3">
        <v>45588</v>
      </c>
      <c r="M565" s="3">
        <v>45594</v>
      </c>
      <c r="N565" s="3" t="str">
        <f t="shared" si="120"/>
        <v>high profit</v>
      </c>
      <c r="O565" s="2" t="s">
        <v>21</v>
      </c>
      <c r="P565" s="2" t="s">
        <v>16</v>
      </c>
      <c r="Q565" s="2">
        <v>1066.82</v>
      </c>
      <c r="R565" s="2" t="s">
        <v>39</v>
      </c>
    </row>
    <row r="566" spans="1:18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118"/>
        <v>zero discount</v>
      </c>
      <c r="F566" s="2">
        <v>0</v>
      </c>
      <c r="G566" s="2">
        <f t="shared" si="119"/>
        <v>0</v>
      </c>
      <c r="H566" s="2">
        <f>D566-G566</f>
        <v>2101.27</v>
      </c>
      <c r="I566" s="2">
        <f t="shared" ref="I566:I567" si="135">Q566/H566*100</f>
        <v>29.320839301945966</v>
      </c>
      <c r="J566" s="18">
        <f t="shared" ref="J566:J567" si="136">Q566/H566</f>
        <v>0.29320839301945967</v>
      </c>
      <c r="K566" s="2">
        <v>4</v>
      </c>
      <c r="L566" s="3">
        <v>45297</v>
      </c>
      <c r="M566" s="3">
        <v>45304</v>
      </c>
      <c r="N566" s="3" t="str">
        <f t="shared" si="120"/>
        <v>high profit</v>
      </c>
      <c r="O566" s="2" t="s">
        <v>31</v>
      </c>
      <c r="P566" s="2" t="s">
        <v>27</v>
      </c>
      <c r="Q566" s="2">
        <v>616.11</v>
      </c>
      <c r="R566" s="2" t="s">
        <v>23</v>
      </c>
    </row>
    <row r="567" spans="1:18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118"/>
        <v>discount given</v>
      </c>
      <c r="F567" s="2">
        <v>0.01</v>
      </c>
      <c r="G567" s="2">
        <f t="shared" si="119"/>
        <v>12.414900000000001</v>
      </c>
      <c r="H567" s="2">
        <f>D567-G567</f>
        <v>1229.0751</v>
      </c>
      <c r="I567" s="2">
        <f t="shared" si="135"/>
        <v>22.36478470680921</v>
      </c>
      <c r="J567" s="18">
        <f t="shared" si="136"/>
        <v>0.2236478470680921</v>
      </c>
      <c r="K567" s="2">
        <v>7</v>
      </c>
      <c r="L567" s="3">
        <v>45382</v>
      </c>
      <c r="M567" s="3">
        <v>45388</v>
      </c>
      <c r="N567" s="3" t="str">
        <f t="shared" si="120"/>
        <v>high profit</v>
      </c>
      <c r="O567" s="2" t="s">
        <v>15</v>
      </c>
      <c r="P567" s="2" t="s">
        <v>27</v>
      </c>
      <c r="Q567" s="2">
        <v>274.88</v>
      </c>
      <c r="R567" s="2" t="s">
        <v>34</v>
      </c>
    </row>
    <row r="568" spans="1:18" ht="14.25" hidden="1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118"/>
        <v>discount given</v>
      </c>
      <c r="F568" s="2">
        <v>0.04</v>
      </c>
      <c r="G568" s="2">
        <f t="shared" si="119"/>
        <v>173.96400000000003</v>
      </c>
      <c r="H568" s="2">
        <f>D568-G568</f>
        <v>4175.1360000000004</v>
      </c>
      <c r="I568" s="2"/>
      <c r="J568" s="2"/>
      <c r="K568" s="2">
        <v>6</v>
      </c>
      <c r="L568" s="3">
        <v>44951</v>
      </c>
      <c r="M568" s="3">
        <v>44958</v>
      </c>
      <c r="N568" s="3" t="str">
        <f t="shared" si="120"/>
        <v>high profit</v>
      </c>
      <c r="O568" s="2" t="s">
        <v>31</v>
      </c>
      <c r="P568" s="2" t="s">
        <v>22</v>
      </c>
      <c r="Q568" s="2">
        <v>997.25</v>
      </c>
      <c r="R568" s="2" t="s">
        <v>34</v>
      </c>
    </row>
    <row r="569" spans="1:18" ht="14.25" hidden="1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118"/>
        <v>discount given</v>
      </c>
      <c r="F569" s="2">
        <v>0.19</v>
      </c>
      <c r="G569" s="2">
        <f t="shared" si="119"/>
        <v>169.4648</v>
      </c>
      <c r="H569" s="2">
        <f>D569-G569</f>
        <v>722.45519999999999</v>
      </c>
      <c r="I569" s="2"/>
      <c r="J569" s="2"/>
      <c r="K569" s="2">
        <v>6</v>
      </c>
      <c r="L569" s="3">
        <v>45314</v>
      </c>
      <c r="M569" s="3">
        <v>45318</v>
      </c>
      <c r="N569" s="3" t="str">
        <f t="shared" si="120"/>
        <v>high profit</v>
      </c>
      <c r="O569" s="2" t="s">
        <v>15</v>
      </c>
      <c r="P569" s="2" t="s">
        <v>27</v>
      </c>
      <c r="Q569" s="2">
        <v>228.19</v>
      </c>
      <c r="R569" s="2" t="s">
        <v>28</v>
      </c>
    </row>
    <row r="570" spans="1:18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118"/>
        <v>discount given</v>
      </c>
      <c r="F570" s="2">
        <v>0.15</v>
      </c>
      <c r="G570" s="2">
        <f t="shared" si="119"/>
        <v>479.1345</v>
      </c>
      <c r="H570" s="2">
        <f>D570-G570</f>
        <v>2715.0954999999999</v>
      </c>
      <c r="I570" s="2">
        <f t="shared" ref="I570:I571" si="137">Q570/H570*100</f>
        <v>33.101598083750645</v>
      </c>
      <c r="J570" s="18">
        <f t="shared" ref="J570:J571" si="138">Q570/H570</f>
        <v>0.33101598083750644</v>
      </c>
      <c r="K570" s="2">
        <v>2</v>
      </c>
      <c r="L570" s="3">
        <v>45235</v>
      </c>
      <c r="M570" s="3">
        <v>45237</v>
      </c>
      <c r="N570" s="3" t="str">
        <f t="shared" si="120"/>
        <v>high profit</v>
      </c>
      <c r="O570" s="2" t="s">
        <v>31</v>
      </c>
      <c r="P570" s="2" t="s">
        <v>16</v>
      </c>
      <c r="Q570" s="2">
        <v>898.74</v>
      </c>
      <c r="R570" s="2" t="s">
        <v>39</v>
      </c>
    </row>
    <row r="571" spans="1:18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118"/>
        <v>discount given</v>
      </c>
      <c r="F571" s="2">
        <v>0.08</v>
      </c>
      <c r="G571" s="2">
        <f t="shared" si="119"/>
        <v>369.91519999999997</v>
      </c>
      <c r="H571" s="2">
        <f>D571-G571</f>
        <v>4254.0247999999992</v>
      </c>
      <c r="I571" s="2">
        <f t="shared" si="137"/>
        <v>12.971480561185258</v>
      </c>
      <c r="J571" s="18">
        <f t="shared" si="138"/>
        <v>0.12971480561185258</v>
      </c>
      <c r="K571" s="2">
        <v>7</v>
      </c>
      <c r="L571" s="3">
        <v>45105</v>
      </c>
      <c r="M571" s="3">
        <v>45109</v>
      </c>
      <c r="N571" s="3" t="str">
        <f t="shared" si="120"/>
        <v>high profit</v>
      </c>
      <c r="O571" s="2" t="s">
        <v>31</v>
      </c>
      <c r="P571" s="2" t="s">
        <v>27</v>
      </c>
      <c r="Q571" s="2">
        <v>551.80999999999995</v>
      </c>
      <c r="R571" s="2" t="s">
        <v>28</v>
      </c>
    </row>
    <row r="572" spans="1:18" ht="14.25" hidden="1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118"/>
        <v>discount given</v>
      </c>
      <c r="F572" s="2">
        <v>0.26</v>
      </c>
      <c r="G572" s="2">
        <f t="shared" si="119"/>
        <v>885.18040000000008</v>
      </c>
      <c r="H572" s="2">
        <f>D572-G572</f>
        <v>2519.3595999999998</v>
      </c>
      <c r="I572" s="2"/>
      <c r="J572" s="2"/>
      <c r="K572" s="2">
        <v>9</v>
      </c>
      <c r="L572" s="3">
        <v>45132</v>
      </c>
      <c r="M572" s="3">
        <v>45133</v>
      </c>
      <c r="N572" s="3" t="str">
        <f t="shared" si="120"/>
        <v>high profit</v>
      </c>
      <c r="O572" s="2" t="s">
        <v>15</v>
      </c>
      <c r="P572" s="2" t="s">
        <v>27</v>
      </c>
      <c r="Q572" s="2">
        <v>720</v>
      </c>
      <c r="R572" s="2" t="s">
        <v>48</v>
      </c>
    </row>
    <row r="573" spans="1:18" ht="14.25" hidden="1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118"/>
        <v>discount given</v>
      </c>
      <c r="F573" s="2">
        <v>0.49</v>
      </c>
      <c r="G573" s="2">
        <f t="shared" si="119"/>
        <v>518.83159999999998</v>
      </c>
      <c r="H573" s="2">
        <f>D573-G573</f>
        <v>540.00839999999994</v>
      </c>
      <c r="I573" s="2"/>
      <c r="J573" s="2"/>
      <c r="K573" s="2">
        <v>6</v>
      </c>
      <c r="L573" s="3">
        <v>44931</v>
      </c>
      <c r="M573" s="3">
        <v>44933</v>
      </c>
      <c r="N573" s="3" t="str">
        <f t="shared" si="120"/>
        <v>low profit</v>
      </c>
      <c r="O573" s="2" t="s">
        <v>21</v>
      </c>
      <c r="P573" s="2" t="s">
        <v>22</v>
      </c>
      <c r="Q573" s="2">
        <v>162.08000000000001</v>
      </c>
      <c r="R573" s="2" t="s">
        <v>28</v>
      </c>
    </row>
    <row r="574" spans="1:18" ht="14.25" hidden="1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118"/>
        <v>discount given</v>
      </c>
      <c r="F574" s="2">
        <v>0.08</v>
      </c>
      <c r="G574" s="2">
        <f t="shared" si="119"/>
        <v>67.6952</v>
      </c>
      <c r="H574" s="2">
        <f>D574-G574</f>
        <v>778.49480000000005</v>
      </c>
      <c r="I574" s="2"/>
      <c r="J574" s="2"/>
      <c r="K574" s="2">
        <v>8</v>
      </c>
      <c r="L574" s="3">
        <v>45232</v>
      </c>
      <c r="M574" s="3">
        <v>45237</v>
      </c>
      <c r="N574" s="3" t="str">
        <f t="shared" si="120"/>
        <v>low profit</v>
      </c>
      <c r="O574" s="2" t="s">
        <v>31</v>
      </c>
      <c r="P574" s="2" t="s">
        <v>22</v>
      </c>
      <c r="Q574" s="2">
        <v>90.85</v>
      </c>
      <c r="R574" s="2" t="s">
        <v>39</v>
      </c>
    </row>
    <row r="575" spans="1:18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118"/>
        <v>discount given</v>
      </c>
      <c r="F575" s="2">
        <v>0.13</v>
      </c>
      <c r="G575" s="2">
        <f t="shared" si="119"/>
        <v>173.71899999999999</v>
      </c>
      <c r="H575" s="2">
        <f>D575-G575</f>
        <v>1162.5809999999999</v>
      </c>
      <c r="I575" s="2">
        <f>Q575/H575*100</f>
        <v>11.268032076904749</v>
      </c>
      <c r="J575" s="18">
        <f>Q575/H575</f>
        <v>0.11268032076904749</v>
      </c>
      <c r="K575" s="2">
        <v>6</v>
      </c>
      <c r="L575" s="3">
        <v>45104</v>
      </c>
      <c r="M575" s="3">
        <v>45108</v>
      </c>
      <c r="N575" s="3" t="str">
        <f t="shared" si="120"/>
        <v>low profit</v>
      </c>
      <c r="O575" s="2" t="s">
        <v>21</v>
      </c>
      <c r="P575" s="2" t="s">
        <v>22</v>
      </c>
      <c r="Q575" s="2">
        <v>131</v>
      </c>
      <c r="R575" s="2" t="s">
        <v>48</v>
      </c>
    </row>
    <row r="576" spans="1:18" ht="14.25" hidden="1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118"/>
        <v>discount given</v>
      </c>
      <c r="F576" s="2">
        <v>0.23</v>
      </c>
      <c r="G576" s="2">
        <f t="shared" si="119"/>
        <v>464.11470000000003</v>
      </c>
      <c r="H576" s="2">
        <f>D576-G576</f>
        <v>1553.7753</v>
      </c>
      <c r="I576" s="2"/>
      <c r="J576" s="2"/>
      <c r="K576" s="2">
        <v>6</v>
      </c>
      <c r="L576" s="3">
        <v>45241</v>
      </c>
      <c r="M576" s="3">
        <v>45243</v>
      </c>
      <c r="N576" s="3" t="str">
        <f t="shared" si="120"/>
        <v>low profit</v>
      </c>
      <c r="O576" s="2" t="s">
        <v>21</v>
      </c>
      <c r="P576" s="2" t="s">
        <v>27</v>
      </c>
      <c r="Q576" s="2">
        <v>150.35</v>
      </c>
      <c r="R576" s="2" t="s">
        <v>34</v>
      </c>
    </row>
    <row r="577" spans="1:18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118"/>
        <v>discount given</v>
      </c>
      <c r="F577" s="2">
        <v>0.32</v>
      </c>
      <c r="G577" s="2">
        <f t="shared" si="119"/>
        <v>281.5616</v>
      </c>
      <c r="H577" s="2">
        <f>D577-G577</f>
        <v>598.3184</v>
      </c>
      <c r="I577" s="2">
        <f>Q577/H577*100</f>
        <v>38.544694597391626</v>
      </c>
      <c r="J577" s="18">
        <f>Q577/H577</f>
        <v>0.38544694597391627</v>
      </c>
      <c r="K577" s="2">
        <v>4</v>
      </c>
      <c r="L577" s="3">
        <v>45589</v>
      </c>
      <c r="M577" s="3">
        <v>45595</v>
      </c>
      <c r="N577" s="3" t="str">
        <f t="shared" si="120"/>
        <v>high profit</v>
      </c>
      <c r="O577" s="2" t="s">
        <v>21</v>
      </c>
      <c r="P577" s="2" t="s">
        <v>16</v>
      </c>
      <c r="Q577" s="2">
        <v>230.62</v>
      </c>
      <c r="R577" s="2" t="s">
        <v>28</v>
      </c>
    </row>
    <row r="578" spans="1:18" ht="14.25" hidden="1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118"/>
        <v>discount given</v>
      </c>
      <c r="F578" s="2">
        <v>0.3</v>
      </c>
      <c r="G578" s="2">
        <f t="shared" si="119"/>
        <v>1202.787</v>
      </c>
      <c r="H578" s="2">
        <f>D578-G578</f>
        <v>2806.5029999999997</v>
      </c>
      <c r="I578" s="2"/>
      <c r="J578" s="2"/>
      <c r="K578" s="2">
        <v>6</v>
      </c>
      <c r="L578" s="3">
        <v>45519</v>
      </c>
      <c r="M578" s="3">
        <v>45524</v>
      </c>
      <c r="N578" s="3" t="str">
        <f t="shared" si="120"/>
        <v>high profit</v>
      </c>
      <c r="O578" s="2" t="s">
        <v>15</v>
      </c>
      <c r="P578" s="2" t="s">
        <v>16</v>
      </c>
      <c r="Q578" s="2">
        <v>211.92</v>
      </c>
      <c r="R578" s="2" t="s">
        <v>34</v>
      </c>
    </row>
    <row r="579" spans="1:18" ht="14.25" hidden="1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139">IF(F579=0,"zero discount","discount given")</f>
        <v>discount given</v>
      </c>
      <c r="F579" s="2">
        <v>0.26</v>
      </c>
      <c r="G579" s="2">
        <f t="shared" ref="G579:G642" si="140">D579*F579</f>
        <v>480.86220000000003</v>
      </c>
      <c r="H579" s="2">
        <f>D579-G579</f>
        <v>1368.6078</v>
      </c>
      <c r="I579" s="2"/>
      <c r="J579" s="2"/>
      <c r="K579" s="2">
        <v>4</v>
      </c>
      <c r="L579" s="3">
        <v>45057</v>
      </c>
      <c r="M579" s="3">
        <v>45060</v>
      </c>
      <c r="N579" s="3" t="str">
        <f t="shared" ref="N579:N642" si="141">IF(Q579&gt;=200,"high profit","low profit")</f>
        <v>high profit</v>
      </c>
      <c r="O579" s="2" t="s">
        <v>31</v>
      </c>
      <c r="P579" s="2" t="s">
        <v>22</v>
      </c>
      <c r="Q579" s="2">
        <v>552.39</v>
      </c>
      <c r="R579" s="2" t="s">
        <v>34</v>
      </c>
    </row>
    <row r="580" spans="1:18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139"/>
        <v>discount given</v>
      </c>
      <c r="F580" s="2">
        <v>0.37</v>
      </c>
      <c r="G580" s="2">
        <f t="shared" si="140"/>
        <v>1734.1270999999999</v>
      </c>
      <c r="H580" s="2">
        <f>D580-G580</f>
        <v>2952.7029000000002</v>
      </c>
      <c r="I580" s="2">
        <f t="shared" ref="I580:I581" si="142">Q580/H580*100</f>
        <v>46.217653662344418</v>
      </c>
      <c r="J580" s="18">
        <f t="shared" ref="J580:J581" si="143">Q580/H580</f>
        <v>0.46217653662344421</v>
      </c>
      <c r="K580" s="2">
        <v>6</v>
      </c>
      <c r="L580" s="3">
        <v>45151</v>
      </c>
      <c r="M580" s="3">
        <v>45155</v>
      </c>
      <c r="N580" s="3" t="str">
        <f t="shared" si="141"/>
        <v>high profit</v>
      </c>
      <c r="O580" s="2" t="s">
        <v>31</v>
      </c>
      <c r="P580" s="2" t="s">
        <v>22</v>
      </c>
      <c r="Q580" s="2">
        <v>1364.67</v>
      </c>
      <c r="R580" s="2" t="s">
        <v>23</v>
      </c>
    </row>
    <row r="581" spans="1:18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139"/>
        <v>discount given</v>
      </c>
      <c r="F581" s="2">
        <v>0.42</v>
      </c>
      <c r="G581" s="2">
        <f t="shared" si="140"/>
        <v>1775.8481999999999</v>
      </c>
      <c r="H581" s="2">
        <f>D581-G581</f>
        <v>2452.3618000000001</v>
      </c>
      <c r="I581" s="2">
        <f t="shared" si="142"/>
        <v>31.498614927047065</v>
      </c>
      <c r="J581" s="18">
        <f t="shared" si="143"/>
        <v>0.31498614927047064</v>
      </c>
      <c r="K581" s="2">
        <v>1</v>
      </c>
      <c r="L581" s="3">
        <v>45232</v>
      </c>
      <c r="M581" s="3">
        <v>45233</v>
      </c>
      <c r="N581" s="3" t="str">
        <f t="shared" si="141"/>
        <v>high profit</v>
      </c>
      <c r="O581" s="2" t="s">
        <v>21</v>
      </c>
      <c r="P581" s="2" t="s">
        <v>16</v>
      </c>
      <c r="Q581" s="2">
        <v>772.46</v>
      </c>
      <c r="R581" s="2" t="s">
        <v>39</v>
      </c>
    </row>
    <row r="582" spans="1:18" ht="14.25" hidden="1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139"/>
        <v>discount given</v>
      </c>
      <c r="F582" s="2">
        <v>0.5</v>
      </c>
      <c r="G582" s="2">
        <f t="shared" si="140"/>
        <v>2276.605</v>
      </c>
      <c r="H582" s="2">
        <f>D582-G582</f>
        <v>2276.605</v>
      </c>
      <c r="I582" s="2"/>
      <c r="J582" s="2"/>
      <c r="K582" s="2">
        <v>7</v>
      </c>
      <c r="L582" s="3">
        <v>45236</v>
      </c>
      <c r="M582" s="3">
        <v>45239</v>
      </c>
      <c r="N582" s="3" t="str">
        <f t="shared" si="141"/>
        <v>high profit</v>
      </c>
      <c r="O582" s="2" t="s">
        <v>31</v>
      </c>
      <c r="P582" s="2" t="s">
        <v>22</v>
      </c>
      <c r="Q582" s="2">
        <v>1073.17</v>
      </c>
      <c r="R582" s="2" t="s">
        <v>28</v>
      </c>
    </row>
    <row r="583" spans="1:18" ht="14.25" hidden="1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139"/>
        <v>discount given</v>
      </c>
      <c r="F583" s="2">
        <v>0.23</v>
      </c>
      <c r="G583" s="2">
        <f t="shared" si="140"/>
        <v>354.89230000000003</v>
      </c>
      <c r="H583" s="2">
        <f>D583-G583</f>
        <v>1188.1177</v>
      </c>
      <c r="I583" s="2"/>
      <c r="J583" s="2"/>
      <c r="K583" s="2">
        <v>2</v>
      </c>
      <c r="L583" s="3">
        <v>45017</v>
      </c>
      <c r="M583" s="3">
        <v>45022</v>
      </c>
      <c r="N583" s="3" t="str">
        <f t="shared" si="141"/>
        <v>high profit</v>
      </c>
      <c r="O583" s="2" t="s">
        <v>21</v>
      </c>
      <c r="P583" s="2" t="s">
        <v>27</v>
      </c>
      <c r="Q583" s="2">
        <v>253.95</v>
      </c>
      <c r="R583" s="2" t="s">
        <v>17</v>
      </c>
    </row>
    <row r="584" spans="1:18" ht="14.25" hidden="1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139"/>
        <v>discount given</v>
      </c>
      <c r="F584" s="2">
        <v>0.5</v>
      </c>
      <c r="G584" s="2">
        <f t="shared" si="140"/>
        <v>1455.64</v>
      </c>
      <c r="H584" s="2">
        <f>D584-G584</f>
        <v>1455.64</v>
      </c>
      <c r="I584" s="2"/>
      <c r="J584" s="2"/>
      <c r="K584" s="2">
        <v>6</v>
      </c>
      <c r="L584" s="3">
        <v>45188</v>
      </c>
      <c r="M584" s="3">
        <v>45192</v>
      </c>
      <c r="N584" s="3" t="str">
        <f t="shared" si="141"/>
        <v>high profit</v>
      </c>
      <c r="O584" s="2" t="s">
        <v>15</v>
      </c>
      <c r="P584" s="2" t="s">
        <v>22</v>
      </c>
      <c r="Q584" s="2">
        <v>305.36</v>
      </c>
      <c r="R584" s="2" t="s">
        <v>23</v>
      </c>
    </row>
    <row r="585" spans="1:18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139"/>
        <v>discount given</v>
      </c>
      <c r="F585" s="2">
        <v>0.37</v>
      </c>
      <c r="G585" s="2">
        <f t="shared" si="140"/>
        <v>619.78699999999992</v>
      </c>
      <c r="H585" s="2">
        <f>D585-G585</f>
        <v>1055.3130000000001</v>
      </c>
      <c r="I585" s="2">
        <f t="shared" ref="I585:I586" si="144">Q585/H585*100</f>
        <v>37.264773579023469</v>
      </c>
      <c r="J585" s="18">
        <f t="shared" ref="J585:J586" si="145">Q585/H585</f>
        <v>0.37264773579023469</v>
      </c>
      <c r="K585" s="2">
        <v>9</v>
      </c>
      <c r="L585" s="3">
        <v>45364</v>
      </c>
      <c r="M585" s="3">
        <v>45368</v>
      </c>
      <c r="N585" s="3" t="str">
        <f t="shared" si="141"/>
        <v>high profit</v>
      </c>
      <c r="O585" s="2" t="s">
        <v>15</v>
      </c>
      <c r="P585" s="2" t="s">
        <v>16</v>
      </c>
      <c r="Q585" s="2">
        <v>393.26</v>
      </c>
      <c r="R585" s="2" t="s">
        <v>34</v>
      </c>
    </row>
    <row r="586" spans="1:18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139"/>
        <v>discount given</v>
      </c>
      <c r="F586" s="2">
        <v>0.33</v>
      </c>
      <c r="G586" s="2">
        <f t="shared" si="140"/>
        <v>448.48649999999998</v>
      </c>
      <c r="H586" s="2">
        <f>D586-G586</f>
        <v>910.56349999999998</v>
      </c>
      <c r="I586" s="2">
        <f t="shared" si="144"/>
        <v>24.193809657426417</v>
      </c>
      <c r="J586" s="18">
        <f t="shared" si="145"/>
        <v>0.24193809657426418</v>
      </c>
      <c r="K586" s="2">
        <v>3</v>
      </c>
      <c r="L586" s="3">
        <v>45448</v>
      </c>
      <c r="M586" s="3">
        <v>45450</v>
      </c>
      <c r="N586" s="3" t="str">
        <f t="shared" si="141"/>
        <v>high profit</v>
      </c>
      <c r="O586" s="2" t="s">
        <v>31</v>
      </c>
      <c r="P586" s="2" t="s">
        <v>22</v>
      </c>
      <c r="Q586" s="2">
        <v>220.3</v>
      </c>
      <c r="R586" s="2" t="s">
        <v>39</v>
      </c>
    </row>
    <row r="587" spans="1:18" ht="14.25" hidden="1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139"/>
        <v>discount given</v>
      </c>
      <c r="F587" s="2">
        <v>0.32</v>
      </c>
      <c r="G587" s="2">
        <f t="shared" si="140"/>
        <v>983.91359999999997</v>
      </c>
      <c r="H587" s="2">
        <f>D587-G587</f>
        <v>2090.8164000000002</v>
      </c>
      <c r="I587" s="2"/>
      <c r="J587" s="2"/>
      <c r="K587" s="2">
        <v>4</v>
      </c>
      <c r="L587" s="3">
        <v>45044</v>
      </c>
      <c r="M587" s="3">
        <v>45051</v>
      </c>
      <c r="N587" s="3" t="str">
        <f t="shared" si="141"/>
        <v>high profit</v>
      </c>
      <c r="O587" s="2" t="s">
        <v>21</v>
      </c>
      <c r="P587" s="2" t="s">
        <v>22</v>
      </c>
      <c r="Q587" s="2">
        <v>819.52</v>
      </c>
      <c r="R587" s="2" t="s">
        <v>23</v>
      </c>
    </row>
    <row r="588" spans="1:18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139"/>
        <v>discount given</v>
      </c>
      <c r="F588" s="2">
        <v>0.46</v>
      </c>
      <c r="G588" s="2">
        <f t="shared" si="140"/>
        <v>1889.7628000000002</v>
      </c>
      <c r="H588" s="2">
        <f>D588-G588</f>
        <v>2218.4171999999999</v>
      </c>
      <c r="I588" s="2">
        <f>Q588/H588*100</f>
        <v>49.095814799849194</v>
      </c>
      <c r="J588" s="18">
        <f>Q588/H588</f>
        <v>0.49095814799849197</v>
      </c>
      <c r="K588" s="2">
        <v>5</v>
      </c>
      <c r="L588" s="3">
        <v>45595</v>
      </c>
      <c r="M588" s="3">
        <v>45598</v>
      </c>
      <c r="N588" s="3" t="str">
        <f t="shared" si="141"/>
        <v>high profit</v>
      </c>
      <c r="O588" s="2" t="s">
        <v>15</v>
      </c>
      <c r="P588" s="2" t="s">
        <v>22</v>
      </c>
      <c r="Q588" s="2">
        <v>1089.1500000000001</v>
      </c>
      <c r="R588" s="2" t="s">
        <v>17</v>
      </c>
    </row>
    <row r="589" spans="1:18" ht="14.25" hidden="1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139"/>
        <v>discount given</v>
      </c>
      <c r="F589" s="2">
        <v>0.47</v>
      </c>
      <c r="G589" s="2">
        <f t="shared" si="140"/>
        <v>262.55609999999996</v>
      </c>
      <c r="H589" s="2">
        <f>D589-G589</f>
        <v>296.07390000000004</v>
      </c>
      <c r="I589" s="2"/>
      <c r="J589" s="2"/>
      <c r="K589" s="2">
        <v>8</v>
      </c>
      <c r="L589" s="3">
        <v>45369</v>
      </c>
      <c r="M589" s="3">
        <v>45371</v>
      </c>
      <c r="N589" s="3" t="str">
        <f t="shared" si="141"/>
        <v>low profit</v>
      </c>
      <c r="O589" s="2" t="s">
        <v>31</v>
      </c>
      <c r="P589" s="2" t="s">
        <v>27</v>
      </c>
      <c r="Q589" s="2">
        <v>161.77000000000001</v>
      </c>
      <c r="R589" s="2" t="s">
        <v>48</v>
      </c>
    </row>
    <row r="590" spans="1:18" ht="14.25" hidden="1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139"/>
        <v>discount given</v>
      </c>
      <c r="F590" s="2">
        <v>0.09</v>
      </c>
      <c r="G590" s="2">
        <f t="shared" si="140"/>
        <v>130.61429999999999</v>
      </c>
      <c r="H590" s="2">
        <f>D590-G590</f>
        <v>1320.6557</v>
      </c>
      <c r="I590" s="2"/>
      <c r="J590" s="2"/>
      <c r="K590" s="2">
        <v>6</v>
      </c>
      <c r="L590" s="3">
        <v>45519</v>
      </c>
      <c r="M590" s="3">
        <v>45526</v>
      </c>
      <c r="N590" s="3" t="str">
        <f t="shared" si="141"/>
        <v>high profit</v>
      </c>
      <c r="O590" s="2" t="s">
        <v>21</v>
      </c>
      <c r="P590" s="2" t="s">
        <v>16</v>
      </c>
      <c r="Q590" s="2">
        <v>325.97000000000003</v>
      </c>
      <c r="R590" s="2" t="s">
        <v>17</v>
      </c>
    </row>
    <row r="591" spans="1:18" ht="14.25" hidden="1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139"/>
        <v>discount given</v>
      </c>
      <c r="F591" s="2">
        <v>0.25</v>
      </c>
      <c r="G591" s="2">
        <f t="shared" si="140"/>
        <v>276.29000000000002</v>
      </c>
      <c r="H591" s="2">
        <f>D591-G591</f>
        <v>828.87000000000012</v>
      </c>
      <c r="I591" s="2"/>
      <c r="J591" s="2"/>
      <c r="K591" s="2">
        <v>8</v>
      </c>
      <c r="L591" s="3">
        <v>45285</v>
      </c>
      <c r="M591" s="3">
        <v>45286</v>
      </c>
      <c r="N591" s="3" t="str">
        <f t="shared" si="141"/>
        <v>low profit</v>
      </c>
      <c r="O591" s="2" t="s">
        <v>21</v>
      </c>
      <c r="P591" s="2" t="s">
        <v>22</v>
      </c>
      <c r="Q591" s="2">
        <v>191.3</v>
      </c>
      <c r="R591" s="2" t="s">
        <v>39</v>
      </c>
    </row>
    <row r="592" spans="1:18" ht="14.25" hidden="1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139"/>
        <v>discount given</v>
      </c>
      <c r="F592" s="2">
        <v>0.47</v>
      </c>
      <c r="G592" s="2">
        <f t="shared" si="140"/>
        <v>1885.6024</v>
      </c>
      <c r="H592" s="2">
        <f>D592-G592</f>
        <v>2126.3176000000003</v>
      </c>
      <c r="I592" s="2"/>
      <c r="J592" s="2"/>
      <c r="K592" s="2">
        <v>3</v>
      </c>
      <c r="L592" s="3">
        <v>45100</v>
      </c>
      <c r="M592" s="3">
        <v>45103</v>
      </c>
      <c r="N592" s="3" t="str">
        <f t="shared" si="141"/>
        <v>high profit</v>
      </c>
      <c r="O592" s="2" t="s">
        <v>31</v>
      </c>
      <c r="P592" s="2" t="s">
        <v>27</v>
      </c>
      <c r="Q592" s="2">
        <v>763.18</v>
      </c>
      <c r="R592" s="2" t="s">
        <v>48</v>
      </c>
    </row>
    <row r="593" spans="1:18" ht="14.25" hidden="1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139"/>
        <v>discount given</v>
      </c>
      <c r="F593" s="2">
        <v>0.19</v>
      </c>
      <c r="G593" s="2">
        <f t="shared" si="140"/>
        <v>887.9688000000001</v>
      </c>
      <c r="H593" s="2">
        <f>D593-G593</f>
        <v>3785.5512000000003</v>
      </c>
      <c r="I593" s="2"/>
      <c r="J593" s="2"/>
      <c r="K593" s="2">
        <v>3</v>
      </c>
      <c r="L593" s="3">
        <v>45388</v>
      </c>
      <c r="M593" s="3">
        <v>45392</v>
      </c>
      <c r="N593" s="3" t="str">
        <f t="shared" si="141"/>
        <v>high profit</v>
      </c>
      <c r="O593" s="2" t="s">
        <v>21</v>
      </c>
      <c r="P593" s="2" t="s">
        <v>16</v>
      </c>
      <c r="Q593" s="2">
        <v>652.91</v>
      </c>
      <c r="R593" s="2" t="s">
        <v>34</v>
      </c>
    </row>
    <row r="594" spans="1:18" ht="14.25" hidden="1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139"/>
        <v>discount given</v>
      </c>
      <c r="F594" s="2">
        <v>0.12</v>
      </c>
      <c r="G594" s="2">
        <f t="shared" si="140"/>
        <v>59.006399999999999</v>
      </c>
      <c r="H594" s="2">
        <f>D594-G594</f>
        <v>432.71360000000004</v>
      </c>
      <c r="I594" s="2"/>
      <c r="J594" s="2"/>
      <c r="K594" s="2">
        <v>9</v>
      </c>
      <c r="L594" s="3">
        <v>45322</v>
      </c>
      <c r="M594" s="3">
        <v>45327</v>
      </c>
      <c r="N594" s="3" t="str">
        <f t="shared" si="141"/>
        <v>low profit</v>
      </c>
      <c r="O594" s="2" t="s">
        <v>31</v>
      </c>
      <c r="P594" s="2" t="s">
        <v>16</v>
      </c>
      <c r="Q594" s="2">
        <v>105.65</v>
      </c>
      <c r="R594" s="2" t="s">
        <v>48</v>
      </c>
    </row>
    <row r="595" spans="1:18" ht="14.25" hidden="1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139"/>
        <v>discount given</v>
      </c>
      <c r="F595" s="2">
        <v>0.05</v>
      </c>
      <c r="G595" s="2">
        <f t="shared" si="140"/>
        <v>97.907500000000013</v>
      </c>
      <c r="H595" s="2">
        <f>D595-G595</f>
        <v>1860.2425000000001</v>
      </c>
      <c r="I595" s="2"/>
      <c r="J595" s="2"/>
      <c r="K595" s="2">
        <v>6</v>
      </c>
      <c r="L595" s="3">
        <v>45156</v>
      </c>
      <c r="M595" s="3">
        <v>45157</v>
      </c>
      <c r="N595" s="3" t="str">
        <f t="shared" si="141"/>
        <v>low profit</v>
      </c>
      <c r="O595" s="2" t="s">
        <v>31</v>
      </c>
      <c r="P595" s="2" t="s">
        <v>27</v>
      </c>
      <c r="Q595" s="2">
        <v>143.06</v>
      </c>
      <c r="R595" s="2" t="s">
        <v>28</v>
      </c>
    </row>
    <row r="596" spans="1:18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139"/>
        <v>discount given</v>
      </c>
      <c r="F596" s="2">
        <v>0.3</v>
      </c>
      <c r="G596" s="2">
        <f t="shared" si="140"/>
        <v>1374.327</v>
      </c>
      <c r="H596" s="2">
        <f>D596-G596</f>
        <v>3206.7629999999999</v>
      </c>
      <c r="I596" s="2">
        <f>Q596/H596*100</f>
        <v>42.558804626347502</v>
      </c>
      <c r="J596" s="18">
        <f>Q596/H596</f>
        <v>0.42558804626347502</v>
      </c>
      <c r="K596" s="2">
        <v>8</v>
      </c>
      <c r="L596" s="3">
        <v>45083</v>
      </c>
      <c r="M596" s="3">
        <v>45085</v>
      </c>
      <c r="N596" s="3" t="str">
        <f t="shared" si="141"/>
        <v>high profit</v>
      </c>
      <c r="O596" s="2" t="s">
        <v>15</v>
      </c>
      <c r="P596" s="2" t="s">
        <v>27</v>
      </c>
      <c r="Q596" s="2">
        <v>1364.76</v>
      </c>
      <c r="R596" s="2" t="s">
        <v>34</v>
      </c>
    </row>
    <row r="597" spans="1:18" ht="14.25" hidden="1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139"/>
        <v>discount given</v>
      </c>
      <c r="F597" s="2">
        <v>0.35</v>
      </c>
      <c r="G597" s="2">
        <f t="shared" si="140"/>
        <v>626.05549999999994</v>
      </c>
      <c r="H597" s="2">
        <f>D597-G597</f>
        <v>1162.6745000000001</v>
      </c>
      <c r="I597" s="2"/>
      <c r="J597" s="2"/>
      <c r="K597" s="2">
        <v>4</v>
      </c>
      <c r="L597" s="3">
        <v>45260</v>
      </c>
      <c r="M597" s="3">
        <v>45262</v>
      </c>
      <c r="N597" s="3" t="str">
        <f t="shared" si="141"/>
        <v>low profit</v>
      </c>
      <c r="O597" s="2" t="s">
        <v>15</v>
      </c>
      <c r="P597" s="2" t="s">
        <v>16</v>
      </c>
      <c r="Q597" s="2">
        <v>117.68</v>
      </c>
      <c r="R597" s="2" t="s">
        <v>34</v>
      </c>
    </row>
    <row r="598" spans="1:18" ht="14.25" hidden="1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139"/>
        <v>discount given</v>
      </c>
      <c r="F598" s="2">
        <v>0.1</v>
      </c>
      <c r="G598" s="2">
        <f t="shared" si="140"/>
        <v>359.20400000000001</v>
      </c>
      <c r="H598" s="2">
        <f>D598-G598</f>
        <v>3232.8359999999998</v>
      </c>
      <c r="I598" s="2"/>
      <c r="J598" s="2"/>
      <c r="K598" s="2">
        <v>5</v>
      </c>
      <c r="L598" s="3">
        <v>45638</v>
      </c>
      <c r="M598" s="3">
        <v>45644</v>
      </c>
      <c r="N598" s="3" t="str">
        <f t="shared" si="141"/>
        <v>high profit</v>
      </c>
      <c r="O598" s="2" t="s">
        <v>31</v>
      </c>
      <c r="P598" s="2" t="s">
        <v>22</v>
      </c>
      <c r="Q598" s="2">
        <v>720.77</v>
      </c>
      <c r="R598" s="2" t="s">
        <v>48</v>
      </c>
    </row>
    <row r="599" spans="1:18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139"/>
        <v>discount given</v>
      </c>
      <c r="F599" s="2">
        <v>0.34</v>
      </c>
      <c r="G599" s="2">
        <f t="shared" si="140"/>
        <v>201.71180000000001</v>
      </c>
      <c r="H599" s="2">
        <f>D599-G599</f>
        <v>391.55819999999994</v>
      </c>
      <c r="I599" s="2">
        <f t="shared" ref="I599:I600" si="146">Q599/H599*100</f>
        <v>18.58472124961245</v>
      </c>
      <c r="J599" s="18">
        <f t="shared" ref="J599:J600" si="147">Q599/H599</f>
        <v>0.18584721249612449</v>
      </c>
      <c r="K599" s="2">
        <v>9</v>
      </c>
      <c r="L599" s="3">
        <v>45231</v>
      </c>
      <c r="M599" s="3">
        <v>45232</v>
      </c>
      <c r="N599" s="3" t="str">
        <f t="shared" si="141"/>
        <v>low profit</v>
      </c>
      <c r="O599" s="2" t="s">
        <v>21</v>
      </c>
      <c r="P599" s="2" t="s">
        <v>27</v>
      </c>
      <c r="Q599" s="2">
        <v>72.77</v>
      </c>
      <c r="R599" s="2" t="s">
        <v>23</v>
      </c>
    </row>
    <row r="600" spans="1:18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139"/>
        <v>discount given</v>
      </c>
      <c r="F600" s="2">
        <v>0.45</v>
      </c>
      <c r="G600" s="2">
        <f t="shared" si="140"/>
        <v>1024.875</v>
      </c>
      <c r="H600" s="2">
        <f>D600-G600</f>
        <v>1252.625</v>
      </c>
      <c r="I600" s="2">
        <f t="shared" si="146"/>
        <v>46.462428899311448</v>
      </c>
      <c r="J600" s="18">
        <f t="shared" si="147"/>
        <v>0.46462428899311448</v>
      </c>
      <c r="K600" s="2">
        <v>7</v>
      </c>
      <c r="L600" s="3">
        <v>45606</v>
      </c>
      <c r="M600" s="3">
        <v>45609</v>
      </c>
      <c r="N600" s="3" t="str">
        <f t="shared" si="141"/>
        <v>high profit</v>
      </c>
      <c r="O600" s="2" t="s">
        <v>15</v>
      </c>
      <c r="P600" s="2" t="s">
        <v>27</v>
      </c>
      <c r="Q600" s="2">
        <v>582</v>
      </c>
      <c r="R600" s="2" t="s">
        <v>17</v>
      </c>
    </row>
    <row r="601" spans="1:18" ht="14.25" hidden="1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139"/>
        <v>discount given</v>
      </c>
      <c r="F601" s="2">
        <v>0.12</v>
      </c>
      <c r="G601" s="2">
        <f t="shared" si="140"/>
        <v>307.94040000000001</v>
      </c>
      <c r="H601" s="2">
        <f>D601-G601</f>
        <v>2258.2296000000001</v>
      </c>
      <c r="I601" s="2"/>
      <c r="J601" s="2"/>
      <c r="K601" s="2">
        <v>5</v>
      </c>
      <c r="L601" s="3">
        <v>45225</v>
      </c>
      <c r="M601" s="3">
        <v>45226</v>
      </c>
      <c r="N601" s="3" t="str">
        <f t="shared" si="141"/>
        <v>high profit</v>
      </c>
      <c r="O601" s="2" t="s">
        <v>21</v>
      </c>
      <c r="P601" s="2" t="s">
        <v>27</v>
      </c>
      <c r="Q601" s="2">
        <v>532.41999999999996</v>
      </c>
      <c r="R601" s="2" t="s">
        <v>28</v>
      </c>
    </row>
    <row r="602" spans="1:18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139"/>
        <v>discount given</v>
      </c>
      <c r="F602" s="2">
        <v>0.06</v>
      </c>
      <c r="G602" s="2">
        <f t="shared" si="140"/>
        <v>228.75300000000001</v>
      </c>
      <c r="H602" s="2">
        <f>D602-G602</f>
        <v>3583.797</v>
      </c>
      <c r="I602" s="2">
        <f>Q602/H602*100</f>
        <v>21.472756408914901</v>
      </c>
      <c r="J602" s="18">
        <f>Q602/H602</f>
        <v>0.214727564089149</v>
      </c>
      <c r="K602" s="2">
        <v>7</v>
      </c>
      <c r="L602" s="3">
        <v>45541</v>
      </c>
      <c r="M602" s="3">
        <v>45544</v>
      </c>
      <c r="N602" s="3" t="str">
        <f t="shared" si="141"/>
        <v>high profit</v>
      </c>
      <c r="O602" s="2" t="s">
        <v>31</v>
      </c>
      <c r="P602" s="2" t="s">
        <v>27</v>
      </c>
      <c r="Q602" s="2">
        <v>769.54</v>
      </c>
      <c r="R602" s="2" t="s">
        <v>28</v>
      </c>
    </row>
    <row r="603" spans="1:18" ht="14.25" hidden="1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139"/>
        <v>discount given</v>
      </c>
      <c r="F603" s="2">
        <v>0.42</v>
      </c>
      <c r="G603" s="2">
        <f t="shared" si="140"/>
        <v>636.4008</v>
      </c>
      <c r="H603" s="2">
        <f>D603-G603</f>
        <v>878.83920000000001</v>
      </c>
      <c r="I603" s="2"/>
      <c r="J603" s="2"/>
      <c r="K603" s="2">
        <v>9</v>
      </c>
      <c r="L603" s="3">
        <v>45269</v>
      </c>
      <c r="M603" s="3">
        <v>45270</v>
      </c>
      <c r="N603" s="3" t="str">
        <f t="shared" si="141"/>
        <v>high profit</v>
      </c>
      <c r="O603" s="2" t="s">
        <v>31</v>
      </c>
      <c r="P603" s="2" t="s">
        <v>27</v>
      </c>
      <c r="Q603" s="2">
        <v>359.32</v>
      </c>
      <c r="R603" s="2" t="s">
        <v>39</v>
      </c>
    </row>
    <row r="604" spans="1:18" ht="14.25" hidden="1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139"/>
        <v>discount given</v>
      </c>
      <c r="F604" s="2">
        <v>0.46</v>
      </c>
      <c r="G604" s="2">
        <f t="shared" si="140"/>
        <v>641.47919999999999</v>
      </c>
      <c r="H604" s="2">
        <f>D604-G604</f>
        <v>753.04079999999999</v>
      </c>
      <c r="I604" s="2"/>
      <c r="J604" s="2"/>
      <c r="K604" s="2">
        <v>3</v>
      </c>
      <c r="L604" s="3">
        <v>45445</v>
      </c>
      <c r="M604" s="3">
        <v>45451</v>
      </c>
      <c r="N604" s="3" t="str">
        <f t="shared" si="141"/>
        <v>low profit</v>
      </c>
      <c r="O604" s="2" t="s">
        <v>21</v>
      </c>
      <c r="P604" s="2" t="s">
        <v>27</v>
      </c>
      <c r="Q604" s="2">
        <v>110.89</v>
      </c>
      <c r="R604" s="2" t="s">
        <v>34</v>
      </c>
    </row>
    <row r="605" spans="1:18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139"/>
        <v>discount given</v>
      </c>
      <c r="F605" s="2">
        <v>0.11</v>
      </c>
      <c r="G605" s="2">
        <f t="shared" si="140"/>
        <v>174.29939999999999</v>
      </c>
      <c r="H605" s="2">
        <f>D605-G605</f>
        <v>1410.2406000000001</v>
      </c>
      <c r="I605" s="2">
        <f t="shared" ref="I605:I606" si="148">Q605/H605*100</f>
        <v>14.374142965391862</v>
      </c>
      <c r="J605" s="18">
        <f t="shared" ref="J605:J606" si="149">Q605/H605</f>
        <v>0.14374142965391862</v>
      </c>
      <c r="K605" s="2">
        <v>3</v>
      </c>
      <c r="L605" s="3">
        <v>45578</v>
      </c>
      <c r="M605" s="3">
        <v>45584</v>
      </c>
      <c r="N605" s="3" t="str">
        <f t="shared" si="141"/>
        <v>high profit</v>
      </c>
      <c r="O605" s="2" t="s">
        <v>15</v>
      </c>
      <c r="P605" s="2" t="s">
        <v>16</v>
      </c>
      <c r="Q605" s="2">
        <v>202.71</v>
      </c>
      <c r="R605" s="2" t="s">
        <v>39</v>
      </c>
    </row>
    <row r="606" spans="1:18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139"/>
        <v>discount given</v>
      </c>
      <c r="F606" s="2">
        <v>0.36</v>
      </c>
      <c r="G606" s="2">
        <f t="shared" si="140"/>
        <v>1016.2475999999999</v>
      </c>
      <c r="H606" s="2">
        <f>D606-G606</f>
        <v>1806.6623999999999</v>
      </c>
      <c r="I606" s="2">
        <f t="shared" si="148"/>
        <v>27.573496852538693</v>
      </c>
      <c r="J606" s="18">
        <f t="shared" si="149"/>
        <v>0.27573496852538693</v>
      </c>
      <c r="K606" s="2">
        <v>4</v>
      </c>
      <c r="L606" s="3">
        <v>45646</v>
      </c>
      <c r="M606" s="3">
        <v>45647</v>
      </c>
      <c r="N606" s="3" t="str">
        <f t="shared" si="141"/>
        <v>high profit</v>
      </c>
      <c r="O606" s="2" t="s">
        <v>15</v>
      </c>
      <c r="P606" s="2" t="s">
        <v>22</v>
      </c>
      <c r="Q606" s="2">
        <v>498.16</v>
      </c>
      <c r="R606" s="2" t="s">
        <v>39</v>
      </c>
    </row>
    <row r="607" spans="1:18" ht="14.25" hidden="1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139"/>
        <v>discount given</v>
      </c>
      <c r="F607" s="2">
        <v>0.3</v>
      </c>
      <c r="G607" s="2">
        <f t="shared" si="140"/>
        <v>1317.7259999999999</v>
      </c>
      <c r="H607" s="2">
        <f>D607-G607</f>
        <v>3074.6940000000004</v>
      </c>
      <c r="I607" s="2"/>
      <c r="J607" s="2"/>
      <c r="K607" s="2">
        <v>7</v>
      </c>
      <c r="L607" s="3">
        <v>44939</v>
      </c>
      <c r="M607" s="3">
        <v>44943</v>
      </c>
      <c r="N607" s="3" t="str">
        <f t="shared" si="141"/>
        <v>high profit</v>
      </c>
      <c r="O607" s="2" t="s">
        <v>15</v>
      </c>
      <c r="P607" s="2" t="s">
        <v>22</v>
      </c>
      <c r="Q607" s="2">
        <v>570.98</v>
      </c>
      <c r="R607" s="2" t="s">
        <v>23</v>
      </c>
    </row>
    <row r="608" spans="1:18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139"/>
        <v>discount given</v>
      </c>
      <c r="F608" s="2">
        <v>0.12</v>
      </c>
      <c r="G608" s="2">
        <f t="shared" si="140"/>
        <v>500.59319999999997</v>
      </c>
      <c r="H608" s="2">
        <f>D608-G608</f>
        <v>3671.0167999999999</v>
      </c>
      <c r="I608" s="2">
        <f>Q608/H608*100</f>
        <v>8.8111827763904547</v>
      </c>
      <c r="J608" s="18">
        <f>Q608/H608</f>
        <v>8.8111827763904541E-2</v>
      </c>
      <c r="K608" s="2">
        <v>5</v>
      </c>
      <c r="L608" s="3">
        <v>45627</v>
      </c>
      <c r="M608" s="3">
        <v>45630</v>
      </c>
      <c r="N608" s="3" t="str">
        <f t="shared" si="141"/>
        <v>high profit</v>
      </c>
      <c r="O608" s="2" t="s">
        <v>15</v>
      </c>
      <c r="P608" s="2" t="s">
        <v>22</v>
      </c>
      <c r="Q608" s="2">
        <v>323.45999999999998</v>
      </c>
      <c r="R608" s="2" t="s">
        <v>39</v>
      </c>
    </row>
    <row r="609" spans="1:18" ht="14.25" hidden="1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139"/>
        <v>discount given</v>
      </c>
      <c r="F609" s="2">
        <v>0.41</v>
      </c>
      <c r="G609" s="2">
        <f t="shared" si="140"/>
        <v>157.41129999999998</v>
      </c>
      <c r="H609" s="2">
        <f>D609-G609</f>
        <v>226.51870000000002</v>
      </c>
      <c r="I609" s="2"/>
      <c r="J609" s="2"/>
      <c r="K609" s="2">
        <v>5</v>
      </c>
      <c r="L609" s="3">
        <v>45309</v>
      </c>
      <c r="M609" s="3">
        <v>45310</v>
      </c>
      <c r="N609" s="3" t="str">
        <f t="shared" si="141"/>
        <v>low profit</v>
      </c>
      <c r="O609" s="2" t="s">
        <v>21</v>
      </c>
      <c r="P609" s="2" t="s">
        <v>16</v>
      </c>
      <c r="Q609" s="2">
        <v>48.91</v>
      </c>
      <c r="R609" s="2" t="s">
        <v>28</v>
      </c>
    </row>
    <row r="610" spans="1:18" ht="14.25" hidden="1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139"/>
        <v>discount given</v>
      </c>
      <c r="F610" s="2">
        <v>0.24</v>
      </c>
      <c r="G610" s="2">
        <f t="shared" si="140"/>
        <v>1057.6512</v>
      </c>
      <c r="H610" s="2">
        <f>D610-G610</f>
        <v>3349.2287999999999</v>
      </c>
      <c r="I610" s="2"/>
      <c r="J610" s="2"/>
      <c r="K610" s="2">
        <v>4</v>
      </c>
      <c r="L610" s="3">
        <v>45101</v>
      </c>
      <c r="M610" s="3">
        <v>45103</v>
      </c>
      <c r="N610" s="3" t="str">
        <f t="shared" si="141"/>
        <v>high profit</v>
      </c>
      <c r="O610" s="2" t="s">
        <v>15</v>
      </c>
      <c r="P610" s="2" t="s">
        <v>16</v>
      </c>
      <c r="Q610" s="2">
        <v>725.37</v>
      </c>
      <c r="R610" s="2" t="s">
        <v>39</v>
      </c>
    </row>
    <row r="611" spans="1:18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139"/>
        <v>discount given</v>
      </c>
      <c r="F611" s="2">
        <v>0.35</v>
      </c>
      <c r="G611" s="2">
        <f t="shared" si="140"/>
        <v>198.11399999999998</v>
      </c>
      <c r="H611" s="2">
        <f>D611-G611</f>
        <v>367.92599999999999</v>
      </c>
      <c r="I611" s="2">
        <f>Q611/H611*100</f>
        <v>13.377690078983273</v>
      </c>
      <c r="J611" s="18">
        <f>Q611/H611</f>
        <v>0.13377690078983273</v>
      </c>
      <c r="K611" s="2">
        <v>8</v>
      </c>
      <c r="L611" s="3">
        <v>45329</v>
      </c>
      <c r="M611" s="3">
        <v>45331</v>
      </c>
      <c r="N611" s="3" t="str">
        <f t="shared" si="141"/>
        <v>low profit</v>
      </c>
      <c r="O611" s="2" t="s">
        <v>21</v>
      </c>
      <c r="P611" s="2" t="s">
        <v>16</v>
      </c>
      <c r="Q611" s="2">
        <v>49.22</v>
      </c>
      <c r="R611" s="2" t="s">
        <v>48</v>
      </c>
    </row>
    <row r="612" spans="1:18" ht="14.25" hidden="1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139"/>
        <v>discount given</v>
      </c>
      <c r="F612" s="2">
        <v>0.15</v>
      </c>
      <c r="G612" s="2">
        <f t="shared" si="140"/>
        <v>320.28149999999999</v>
      </c>
      <c r="H612" s="2">
        <f>D612-G612</f>
        <v>1814.9285</v>
      </c>
      <c r="I612" s="2"/>
      <c r="J612" s="2"/>
      <c r="K612" s="2">
        <v>3</v>
      </c>
      <c r="L612" s="3">
        <v>45569</v>
      </c>
      <c r="M612" s="3">
        <v>45575</v>
      </c>
      <c r="N612" s="3" t="str">
        <f t="shared" si="141"/>
        <v>high profit</v>
      </c>
      <c r="O612" s="2" t="s">
        <v>15</v>
      </c>
      <c r="P612" s="2" t="s">
        <v>27</v>
      </c>
      <c r="Q612" s="2">
        <v>460.05</v>
      </c>
      <c r="R612" s="2" t="s">
        <v>23</v>
      </c>
    </row>
    <row r="613" spans="1:18" ht="14.25" hidden="1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139"/>
        <v>discount given</v>
      </c>
      <c r="F613" s="2">
        <v>0.41</v>
      </c>
      <c r="G613" s="2">
        <f t="shared" si="140"/>
        <v>1578.6967999999999</v>
      </c>
      <c r="H613" s="2">
        <f>D613-G613</f>
        <v>2271.7831999999999</v>
      </c>
      <c r="I613" s="2"/>
      <c r="J613" s="2"/>
      <c r="K613" s="2">
        <v>2</v>
      </c>
      <c r="L613" s="3">
        <v>45558</v>
      </c>
      <c r="M613" s="3">
        <v>45561</v>
      </c>
      <c r="N613" s="3" t="str">
        <f t="shared" si="141"/>
        <v>high profit</v>
      </c>
      <c r="O613" s="2" t="s">
        <v>15</v>
      </c>
      <c r="P613" s="2" t="s">
        <v>27</v>
      </c>
      <c r="Q613" s="2">
        <v>262.44</v>
      </c>
      <c r="R613" s="2" t="s">
        <v>28</v>
      </c>
    </row>
    <row r="614" spans="1:18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139"/>
        <v>discount given</v>
      </c>
      <c r="F614" s="2">
        <v>0.13</v>
      </c>
      <c r="G614" s="2">
        <f t="shared" si="140"/>
        <v>64.921999999999997</v>
      </c>
      <c r="H614" s="2">
        <f>D614-G614</f>
        <v>434.47799999999995</v>
      </c>
      <c r="I614" s="2">
        <f>Q614/H614*100</f>
        <v>31.36867689503266</v>
      </c>
      <c r="J614" s="18">
        <f>Q614/H614</f>
        <v>0.3136867689503266</v>
      </c>
      <c r="K614" s="2">
        <v>4</v>
      </c>
      <c r="L614" s="3">
        <v>45382</v>
      </c>
      <c r="M614" s="3">
        <v>45383</v>
      </c>
      <c r="N614" s="3" t="str">
        <f t="shared" si="141"/>
        <v>low profit</v>
      </c>
      <c r="O614" s="2" t="s">
        <v>21</v>
      </c>
      <c r="P614" s="2" t="s">
        <v>27</v>
      </c>
      <c r="Q614" s="2">
        <v>136.29</v>
      </c>
      <c r="R614" s="2" t="s">
        <v>48</v>
      </c>
    </row>
    <row r="615" spans="1:18" ht="14.25" hidden="1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139"/>
        <v>discount given</v>
      </c>
      <c r="F615" s="2">
        <v>0.18</v>
      </c>
      <c r="G615" s="2">
        <f t="shared" si="140"/>
        <v>53.632799999999996</v>
      </c>
      <c r="H615" s="2">
        <f>D615-G615</f>
        <v>244.32719999999998</v>
      </c>
      <c r="I615" s="2"/>
      <c r="J615" s="2"/>
      <c r="K615" s="2">
        <v>8</v>
      </c>
      <c r="L615" s="3">
        <v>45606</v>
      </c>
      <c r="M615" s="3">
        <v>45609</v>
      </c>
      <c r="N615" s="3" t="str">
        <f t="shared" si="141"/>
        <v>low profit</v>
      </c>
      <c r="O615" s="2" t="s">
        <v>21</v>
      </c>
      <c r="P615" s="2" t="s">
        <v>16</v>
      </c>
      <c r="Q615" s="2">
        <v>41.93</v>
      </c>
      <c r="R615" s="2" t="s">
        <v>28</v>
      </c>
    </row>
    <row r="616" spans="1:18" ht="14.25" hidden="1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139"/>
        <v>discount given</v>
      </c>
      <c r="F616" s="2">
        <v>0.2</v>
      </c>
      <c r="G616" s="2">
        <f t="shared" si="140"/>
        <v>343.39600000000002</v>
      </c>
      <c r="H616" s="2">
        <f>D616-G616</f>
        <v>1373.5840000000001</v>
      </c>
      <c r="I616" s="2"/>
      <c r="J616" s="2"/>
      <c r="K616" s="2">
        <v>4</v>
      </c>
      <c r="L616" s="3">
        <v>45194</v>
      </c>
      <c r="M616" s="3">
        <v>45195</v>
      </c>
      <c r="N616" s="3" t="str">
        <f t="shared" si="141"/>
        <v>high profit</v>
      </c>
      <c r="O616" s="2" t="s">
        <v>21</v>
      </c>
      <c r="P616" s="2" t="s">
        <v>22</v>
      </c>
      <c r="Q616" s="2">
        <v>239.91</v>
      </c>
      <c r="R616" s="2" t="s">
        <v>34</v>
      </c>
    </row>
    <row r="617" spans="1:18" ht="14.25" hidden="1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139"/>
        <v>discount given</v>
      </c>
      <c r="F617" s="2">
        <v>0.1</v>
      </c>
      <c r="G617" s="2">
        <f t="shared" si="140"/>
        <v>367.66399999999999</v>
      </c>
      <c r="H617" s="2">
        <f>D617-G617</f>
        <v>3308.9759999999997</v>
      </c>
      <c r="I617" s="2"/>
      <c r="J617" s="2"/>
      <c r="K617" s="2">
        <v>8</v>
      </c>
      <c r="L617" s="3">
        <v>45597</v>
      </c>
      <c r="M617" s="3">
        <v>45601</v>
      </c>
      <c r="N617" s="3" t="str">
        <f t="shared" si="141"/>
        <v>high profit</v>
      </c>
      <c r="O617" s="2" t="s">
        <v>31</v>
      </c>
      <c r="P617" s="2" t="s">
        <v>27</v>
      </c>
      <c r="Q617" s="2">
        <v>376.7</v>
      </c>
      <c r="R617" s="2" t="s">
        <v>23</v>
      </c>
    </row>
    <row r="618" spans="1:18" ht="14.25" hidden="1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139"/>
        <v>discount given</v>
      </c>
      <c r="F618" s="2">
        <v>0.44</v>
      </c>
      <c r="G618" s="2">
        <f t="shared" si="140"/>
        <v>1168.9084</v>
      </c>
      <c r="H618" s="2">
        <f>D618-G618</f>
        <v>1487.7016000000001</v>
      </c>
      <c r="I618" s="2"/>
      <c r="J618" s="2"/>
      <c r="K618" s="2">
        <v>5</v>
      </c>
      <c r="L618" s="3">
        <v>45601</v>
      </c>
      <c r="M618" s="3">
        <v>45606</v>
      </c>
      <c r="N618" s="3" t="str">
        <f t="shared" si="141"/>
        <v>high profit</v>
      </c>
      <c r="O618" s="2" t="s">
        <v>21</v>
      </c>
      <c r="P618" s="2" t="s">
        <v>16</v>
      </c>
      <c r="Q618" s="2">
        <v>452.9</v>
      </c>
      <c r="R618" s="2" t="s">
        <v>39</v>
      </c>
    </row>
    <row r="619" spans="1:18" ht="14.25" hidden="1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139"/>
        <v>discount given</v>
      </c>
      <c r="F619" s="2">
        <v>0.06</v>
      </c>
      <c r="G619" s="2">
        <f t="shared" si="140"/>
        <v>128.5986</v>
      </c>
      <c r="H619" s="2">
        <f>D619-G619</f>
        <v>2014.7113999999999</v>
      </c>
      <c r="I619" s="2"/>
      <c r="J619" s="2"/>
      <c r="K619" s="2">
        <v>9</v>
      </c>
      <c r="L619" s="3">
        <v>45266</v>
      </c>
      <c r="M619" s="3">
        <v>45268</v>
      </c>
      <c r="N619" s="3" t="str">
        <f t="shared" si="141"/>
        <v>high profit</v>
      </c>
      <c r="O619" s="2" t="s">
        <v>31</v>
      </c>
      <c r="P619" s="2" t="s">
        <v>27</v>
      </c>
      <c r="Q619" s="2">
        <v>553.07000000000005</v>
      </c>
      <c r="R619" s="2" t="s">
        <v>39</v>
      </c>
    </row>
    <row r="620" spans="1:18" ht="14.25" hidden="1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139"/>
        <v>discount given</v>
      </c>
      <c r="F620" s="2">
        <v>0.28000000000000003</v>
      </c>
      <c r="G620" s="2">
        <f t="shared" si="140"/>
        <v>1143.5368000000001</v>
      </c>
      <c r="H620" s="2">
        <f>D620-G620</f>
        <v>2940.5231999999996</v>
      </c>
      <c r="I620" s="2"/>
      <c r="J620" s="2"/>
      <c r="K620" s="2">
        <v>2</v>
      </c>
      <c r="L620" s="3">
        <v>44953</v>
      </c>
      <c r="M620" s="3">
        <v>44959</v>
      </c>
      <c r="N620" s="3" t="str">
        <f t="shared" si="141"/>
        <v>high profit</v>
      </c>
      <c r="O620" s="2" t="s">
        <v>21</v>
      </c>
      <c r="P620" s="2" t="s">
        <v>22</v>
      </c>
      <c r="Q620" s="2">
        <v>803.28</v>
      </c>
      <c r="R620" s="2" t="s">
        <v>34</v>
      </c>
    </row>
    <row r="621" spans="1:18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139"/>
        <v>discount given</v>
      </c>
      <c r="F621" s="2">
        <v>0.41</v>
      </c>
      <c r="G621" s="2">
        <f t="shared" si="140"/>
        <v>1581.3208</v>
      </c>
      <c r="H621" s="2">
        <f>D621-G621</f>
        <v>2275.5592000000001</v>
      </c>
      <c r="I621" s="2">
        <f t="shared" ref="I621:I622" si="150">Q621/H621*100</f>
        <v>42.803544728697887</v>
      </c>
      <c r="J621" s="18">
        <f t="shared" ref="J621:J622" si="151">Q621/H621</f>
        <v>0.4280354472869789</v>
      </c>
      <c r="K621" s="2">
        <v>8</v>
      </c>
      <c r="L621" s="3">
        <v>45185</v>
      </c>
      <c r="M621" s="3">
        <v>45188</v>
      </c>
      <c r="N621" s="3" t="str">
        <f t="shared" si="141"/>
        <v>high profit</v>
      </c>
      <c r="O621" s="2" t="s">
        <v>21</v>
      </c>
      <c r="P621" s="2" t="s">
        <v>22</v>
      </c>
      <c r="Q621" s="2">
        <v>974.02</v>
      </c>
      <c r="R621" s="2" t="s">
        <v>34</v>
      </c>
    </row>
    <row r="622" spans="1:18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139"/>
        <v>discount given</v>
      </c>
      <c r="F622" s="2">
        <v>0.28999999999999998</v>
      </c>
      <c r="G622" s="2">
        <f t="shared" si="140"/>
        <v>1145.9668999999999</v>
      </c>
      <c r="H622" s="2">
        <f>D622-G622</f>
        <v>2805.6431000000002</v>
      </c>
      <c r="I622" s="2">
        <f t="shared" si="150"/>
        <v>41.154557398979222</v>
      </c>
      <c r="J622" s="18">
        <f t="shared" si="151"/>
        <v>0.41154557398979219</v>
      </c>
      <c r="K622" s="2">
        <v>7</v>
      </c>
      <c r="L622" s="3">
        <v>45490</v>
      </c>
      <c r="M622" s="3">
        <v>45492</v>
      </c>
      <c r="N622" s="3" t="str">
        <f t="shared" si="141"/>
        <v>high profit</v>
      </c>
      <c r="O622" s="2" t="s">
        <v>21</v>
      </c>
      <c r="P622" s="2" t="s">
        <v>16</v>
      </c>
      <c r="Q622" s="2">
        <v>1154.6500000000001</v>
      </c>
      <c r="R622" s="2" t="s">
        <v>17</v>
      </c>
    </row>
    <row r="623" spans="1:18" ht="14.25" hidden="1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139"/>
        <v>discount given</v>
      </c>
      <c r="F623" s="2">
        <v>0.16</v>
      </c>
      <c r="G623" s="2">
        <f t="shared" si="140"/>
        <v>376.42559999999997</v>
      </c>
      <c r="H623" s="2">
        <f>D623-G623</f>
        <v>1976.2343999999998</v>
      </c>
      <c r="I623" s="2"/>
      <c r="J623" s="2"/>
      <c r="K623" s="2">
        <v>2</v>
      </c>
      <c r="L623" s="3">
        <v>45061</v>
      </c>
      <c r="M623" s="3">
        <v>45062</v>
      </c>
      <c r="N623" s="3" t="str">
        <f t="shared" si="141"/>
        <v>high profit</v>
      </c>
      <c r="O623" s="2" t="s">
        <v>31</v>
      </c>
      <c r="P623" s="2" t="s">
        <v>27</v>
      </c>
      <c r="Q623" s="2">
        <v>485.4</v>
      </c>
      <c r="R623" s="2" t="s">
        <v>23</v>
      </c>
    </row>
    <row r="624" spans="1:18" ht="14.25" hidden="1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139"/>
        <v>discount given</v>
      </c>
      <c r="F624" s="2">
        <v>0.39</v>
      </c>
      <c r="G624" s="2">
        <f t="shared" si="140"/>
        <v>76.167000000000002</v>
      </c>
      <c r="H624" s="2">
        <f>D624-G624</f>
        <v>119.13300000000001</v>
      </c>
      <c r="I624" s="2"/>
      <c r="J624" s="2"/>
      <c r="K624" s="2">
        <v>5</v>
      </c>
      <c r="L624" s="3">
        <v>45233</v>
      </c>
      <c r="M624" s="3">
        <v>45235</v>
      </c>
      <c r="N624" s="3" t="str">
        <f t="shared" si="141"/>
        <v>low profit</v>
      </c>
      <c r="O624" s="2" t="s">
        <v>31</v>
      </c>
      <c r="P624" s="2" t="s">
        <v>27</v>
      </c>
      <c r="Q624" s="2">
        <v>18</v>
      </c>
      <c r="R624" s="2" t="s">
        <v>39</v>
      </c>
    </row>
    <row r="625" spans="1:18" ht="14.25" hidden="1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139"/>
        <v>discount given</v>
      </c>
      <c r="F625" s="2">
        <v>0.25</v>
      </c>
      <c r="G625" s="2">
        <f t="shared" si="140"/>
        <v>235.86750000000001</v>
      </c>
      <c r="H625" s="2">
        <f>D625-G625</f>
        <v>707.60249999999996</v>
      </c>
      <c r="I625" s="2"/>
      <c r="J625" s="2"/>
      <c r="K625" s="2">
        <v>6</v>
      </c>
      <c r="L625" s="3">
        <v>45407</v>
      </c>
      <c r="M625" s="3">
        <v>45408</v>
      </c>
      <c r="N625" s="3" t="str">
        <f t="shared" si="141"/>
        <v>low profit</v>
      </c>
      <c r="O625" s="2" t="s">
        <v>31</v>
      </c>
      <c r="P625" s="2" t="s">
        <v>22</v>
      </c>
      <c r="Q625" s="2">
        <v>118.58</v>
      </c>
      <c r="R625" s="2" t="s">
        <v>23</v>
      </c>
    </row>
    <row r="626" spans="1:18" ht="14.25" hidden="1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139"/>
        <v>discount given</v>
      </c>
      <c r="F626" s="2">
        <v>0.08</v>
      </c>
      <c r="G626" s="2">
        <f t="shared" si="140"/>
        <v>298.58960000000002</v>
      </c>
      <c r="H626" s="2">
        <f>D626-G626</f>
        <v>3433.7803999999996</v>
      </c>
      <c r="I626" s="2"/>
      <c r="J626" s="2"/>
      <c r="K626" s="2">
        <v>9</v>
      </c>
      <c r="L626" s="3">
        <v>44943</v>
      </c>
      <c r="M626" s="3">
        <v>44946</v>
      </c>
      <c r="N626" s="3" t="str">
        <f t="shared" si="141"/>
        <v>high profit</v>
      </c>
      <c r="O626" s="2" t="s">
        <v>21</v>
      </c>
      <c r="P626" s="2" t="s">
        <v>16</v>
      </c>
      <c r="Q626" s="2">
        <v>803.76</v>
      </c>
      <c r="R626" s="2" t="s">
        <v>23</v>
      </c>
    </row>
    <row r="627" spans="1:18" ht="14.25" hidden="1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139"/>
        <v>discount given</v>
      </c>
      <c r="F627" s="2">
        <v>0.16</v>
      </c>
      <c r="G627" s="2">
        <f t="shared" si="140"/>
        <v>606.48800000000006</v>
      </c>
      <c r="H627" s="2">
        <f>D627-G627</f>
        <v>3184.0619999999999</v>
      </c>
      <c r="I627" s="2"/>
      <c r="J627" s="2"/>
      <c r="K627" s="2">
        <v>8</v>
      </c>
      <c r="L627" s="3">
        <v>45316</v>
      </c>
      <c r="M627" s="3">
        <v>45322</v>
      </c>
      <c r="N627" s="3" t="str">
        <f t="shared" si="141"/>
        <v>high profit</v>
      </c>
      <c r="O627" s="2" t="s">
        <v>21</v>
      </c>
      <c r="P627" s="2" t="s">
        <v>16</v>
      </c>
      <c r="Q627" s="2">
        <v>930.59</v>
      </c>
      <c r="R627" s="2" t="s">
        <v>17</v>
      </c>
    </row>
    <row r="628" spans="1:18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139"/>
        <v>discount given</v>
      </c>
      <c r="F628" s="2">
        <v>0.3</v>
      </c>
      <c r="G628" s="2">
        <f t="shared" si="140"/>
        <v>1459.278</v>
      </c>
      <c r="H628" s="2">
        <f>D628-G628</f>
        <v>3404.982</v>
      </c>
      <c r="I628" s="2">
        <f t="shared" ref="I628:I632" si="152">Q628/H628*100</f>
        <v>30.519985127674687</v>
      </c>
      <c r="J628" s="18">
        <f t="shared" ref="J628:J632" si="153">Q628/H628</f>
        <v>0.30519985127674687</v>
      </c>
      <c r="K628" s="2">
        <v>7</v>
      </c>
      <c r="L628" s="3">
        <v>45554</v>
      </c>
      <c r="M628" s="3">
        <v>45560</v>
      </c>
      <c r="N628" s="3" t="str">
        <f t="shared" si="141"/>
        <v>high profit</v>
      </c>
      <c r="O628" s="2" t="s">
        <v>31</v>
      </c>
      <c r="P628" s="2" t="s">
        <v>27</v>
      </c>
      <c r="Q628" s="2">
        <v>1039.2</v>
      </c>
      <c r="R628" s="2" t="s">
        <v>23</v>
      </c>
    </row>
    <row r="629" spans="1:18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139"/>
        <v>discount given</v>
      </c>
      <c r="F629" s="2">
        <v>0.33</v>
      </c>
      <c r="G629" s="2">
        <f t="shared" si="140"/>
        <v>340.53030000000007</v>
      </c>
      <c r="H629" s="2">
        <f>D629-G629</f>
        <v>691.37969999999996</v>
      </c>
      <c r="I629" s="2">
        <f t="shared" si="152"/>
        <v>29.065070900982487</v>
      </c>
      <c r="J629" s="18">
        <f t="shared" si="153"/>
        <v>0.29065070900982487</v>
      </c>
      <c r="K629" s="2">
        <v>1</v>
      </c>
      <c r="L629" s="3">
        <v>45344</v>
      </c>
      <c r="M629" s="3">
        <v>45349</v>
      </c>
      <c r="N629" s="3" t="str">
        <f t="shared" si="141"/>
        <v>high profit</v>
      </c>
      <c r="O629" s="2" t="s">
        <v>31</v>
      </c>
      <c r="P629" s="2" t="s">
        <v>27</v>
      </c>
      <c r="Q629" s="2">
        <v>200.95</v>
      </c>
      <c r="R629" s="2" t="s">
        <v>28</v>
      </c>
    </row>
    <row r="630" spans="1:18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139"/>
        <v>discount given</v>
      </c>
      <c r="F630" s="2">
        <v>0.27</v>
      </c>
      <c r="G630" s="2">
        <f t="shared" si="140"/>
        <v>189.63180000000003</v>
      </c>
      <c r="H630" s="2">
        <f>D630-G630</f>
        <v>512.70820000000003</v>
      </c>
      <c r="I630" s="2">
        <f t="shared" si="152"/>
        <v>38.595052702492374</v>
      </c>
      <c r="J630" s="18">
        <f t="shared" si="153"/>
        <v>0.38595052702492372</v>
      </c>
      <c r="K630" s="2">
        <v>3</v>
      </c>
      <c r="L630" s="3">
        <v>44975</v>
      </c>
      <c r="M630" s="3">
        <v>44979</v>
      </c>
      <c r="N630" s="3" t="str">
        <f t="shared" si="141"/>
        <v>low profit</v>
      </c>
      <c r="O630" s="2" t="s">
        <v>21</v>
      </c>
      <c r="P630" s="2" t="s">
        <v>16</v>
      </c>
      <c r="Q630" s="2">
        <v>197.88</v>
      </c>
      <c r="R630" s="2" t="s">
        <v>48</v>
      </c>
    </row>
    <row r="631" spans="1:18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139"/>
        <v>discount given</v>
      </c>
      <c r="F631" s="2">
        <v>0.14000000000000001</v>
      </c>
      <c r="G631" s="2">
        <f t="shared" si="140"/>
        <v>109.20980000000002</v>
      </c>
      <c r="H631" s="2">
        <f>D631-G631</f>
        <v>670.86020000000008</v>
      </c>
      <c r="I631" s="2">
        <f t="shared" si="152"/>
        <v>20.248630042444013</v>
      </c>
      <c r="J631" s="18">
        <f t="shared" si="153"/>
        <v>0.20248630042444013</v>
      </c>
      <c r="K631" s="2">
        <v>1</v>
      </c>
      <c r="L631" s="3">
        <v>44987</v>
      </c>
      <c r="M631" s="3">
        <v>44991</v>
      </c>
      <c r="N631" s="3" t="str">
        <f t="shared" si="141"/>
        <v>low profit</v>
      </c>
      <c r="O631" s="2" t="s">
        <v>15</v>
      </c>
      <c r="P631" s="2" t="s">
        <v>22</v>
      </c>
      <c r="Q631" s="2">
        <v>135.84</v>
      </c>
      <c r="R631" s="2" t="s">
        <v>28</v>
      </c>
    </row>
    <row r="632" spans="1:18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139"/>
        <v>discount given</v>
      </c>
      <c r="F632" s="2">
        <v>0.3</v>
      </c>
      <c r="G632" s="2">
        <f t="shared" si="140"/>
        <v>301.63799999999998</v>
      </c>
      <c r="H632" s="2">
        <f>D632-G632</f>
        <v>703.82200000000012</v>
      </c>
      <c r="I632" s="2">
        <f t="shared" si="152"/>
        <v>30.952428312840457</v>
      </c>
      <c r="J632" s="18">
        <f t="shared" si="153"/>
        <v>0.30952428312840458</v>
      </c>
      <c r="K632" s="2">
        <v>6</v>
      </c>
      <c r="L632" s="3">
        <v>45240</v>
      </c>
      <c r="M632" s="3">
        <v>45242</v>
      </c>
      <c r="N632" s="3" t="str">
        <f t="shared" si="141"/>
        <v>high profit</v>
      </c>
      <c r="O632" s="2" t="s">
        <v>31</v>
      </c>
      <c r="P632" s="2" t="s">
        <v>27</v>
      </c>
      <c r="Q632" s="2">
        <v>217.85</v>
      </c>
      <c r="R632" s="2" t="s">
        <v>23</v>
      </c>
    </row>
    <row r="633" spans="1:18" ht="14.25" hidden="1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139"/>
        <v>discount given</v>
      </c>
      <c r="F633" s="2">
        <v>0.17</v>
      </c>
      <c r="G633" s="2">
        <f t="shared" si="140"/>
        <v>457.2133</v>
      </c>
      <c r="H633" s="2">
        <f>D633-G633</f>
        <v>2232.2766999999999</v>
      </c>
      <c r="I633" s="2"/>
      <c r="J633" s="2"/>
      <c r="K633" s="2">
        <v>3</v>
      </c>
      <c r="L633" s="3">
        <v>45514</v>
      </c>
      <c r="M633" s="3">
        <v>45517</v>
      </c>
      <c r="N633" s="3" t="str">
        <f t="shared" si="141"/>
        <v>high profit</v>
      </c>
      <c r="O633" s="2" t="s">
        <v>21</v>
      </c>
      <c r="P633" s="2" t="s">
        <v>16</v>
      </c>
      <c r="Q633" s="2">
        <v>344.48</v>
      </c>
      <c r="R633" s="2" t="s">
        <v>34</v>
      </c>
    </row>
    <row r="634" spans="1:18" ht="14.25" hidden="1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139"/>
        <v>discount given</v>
      </c>
      <c r="F634" s="2">
        <v>0.11</v>
      </c>
      <c r="G634" s="2">
        <f t="shared" si="140"/>
        <v>536.63940000000002</v>
      </c>
      <c r="H634" s="2">
        <f>D634-G634</f>
        <v>4341.9005999999999</v>
      </c>
      <c r="I634" s="2"/>
      <c r="J634" s="2"/>
      <c r="K634" s="2">
        <v>2</v>
      </c>
      <c r="L634" s="3">
        <v>45072</v>
      </c>
      <c r="M634" s="3">
        <v>45075</v>
      </c>
      <c r="N634" s="3" t="str">
        <f t="shared" si="141"/>
        <v>high profit</v>
      </c>
      <c r="O634" s="2" t="s">
        <v>15</v>
      </c>
      <c r="P634" s="2" t="s">
        <v>16</v>
      </c>
      <c r="Q634" s="2">
        <v>718.18</v>
      </c>
      <c r="R634" s="2" t="s">
        <v>17</v>
      </c>
    </row>
    <row r="635" spans="1:18" ht="14.25" hidden="1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139"/>
        <v>discount given</v>
      </c>
      <c r="F635" s="2">
        <v>0.47</v>
      </c>
      <c r="G635" s="2">
        <f t="shared" si="140"/>
        <v>1404.4586999999999</v>
      </c>
      <c r="H635" s="2">
        <f>D635-G635</f>
        <v>1583.7513000000001</v>
      </c>
      <c r="I635" s="2"/>
      <c r="J635" s="2"/>
      <c r="K635" s="2">
        <v>2</v>
      </c>
      <c r="L635" s="3">
        <v>45628</v>
      </c>
      <c r="M635" s="3">
        <v>45634</v>
      </c>
      <c r="N635" s="3" t="str">
        <f t="shared" si="141"/>
        <v>high profit</v>
      </c>
      <c r="O635" s="2" t="s">
        <v>15</v>
      </c>
      <c r="P635" s="2" t="s">
        <v>16</v>
      </c>
      <c r="Q635" s="2">
        <v>324.54000000000002</v>
      </c>
      <c r="R635" s="2" t="s">
        <v>48</v>
      </c>
    </row>
    <row r="636" spans="1:18" ht="14.25" hidden="1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139"/>
        <v>discount given</v>
      </c>
      <c r="F636" s="2">
        <v>0.16</v>
      </c>
      <c r="G636" s="2">
        <f t="shared" si="140"/>
        <v>425.78720000000004</v>
      </c>
      <c r="H636" s="2">
        <f>D636-G636</f>
        <v>2235.3827999999999</v>
      </c>
      <c r="I636" s="2"/>
      <c r="J636" s="2"/>
      <c r="K636" s="2">
        <v>8</v>
      </c>
      <c r="L636" s="3">
        <v>45422</v>
      </c>
      <c r="M636" s="3">
        <v>45426</v>
      </c>
      <c r="N636" s="3" t="str">
        <f t="shared" si="141"/>
        <v>high profit</v>
      </c>
      <c r="O636" s="2" t="s">
        <v>31</v>
      </c>
      <c r="P636" s="2" t="s">
        <v>16</v>
      </c>
      <c r="Q636" s="2">
        <v>665.46</v>
      </c>
      <c r="R636" s="2" t="s">
        <v>39</v>
      </c>
    </row>
    <row r="637" spans="1:18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139"/>
        <v>discount given</v>
      </c>
      <c r="F637" s="2">
        <v>0.17</v>
      </c>
      <c r="G637" s="2">
        <f t="shared" si="140"/>
        <v>577.90650000000005</v>
      </c>
      <c r="H637" s="2">
        <f>D637-G637</f>
        <v>2821.5434999999998</v>
      </c>
      <c r="I637" s="2">
        <f>Q637/H637*100</f>
        <v>12.022497615223726</v>
      </c>
      <c r="J637" s="18">
        <f>Q637/H637</f>
        <v>0.12022497615223726</v>
      </c>
      <c r="K637" s="2">
        <v>1</v>
      </c>
      <c r="L637" s="3">
        <v>44932</v>
      </c>
      <c r="M637" s="3">
        <v>44933</v>
      </c>
      <c r="N637" s="3" t="str">
        <f t="shared" si="141"/>
        <v>high profit</v>
      </c>
      <c r="O637" s="2" t="s">
        <v>21</v>
      </c>
      <c r="P637" s="2" t="s">
        <v>16</v>
      </c>
      <c r="Q637" s="2">
        <v>339.22</v>
      </c>
      <c r="R637" s="2" t="s">
        <v>17</v>
      </c>
    </row>
    <row r="638" spans="1:18" ht="14.25" hidden="1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139"/>
        <v>discount given</v>
      </c>
      <c r="F638" s="2">
        <v>0.45</v>
      </c>
      <c r="G638" s="2">
        <f t="shared" si="140"/>
        <v>208.017</v>
      </c>
      <c r="H638" s="2">
        <f>D638-G638</f>
        <v>254.24299999999999</v>
      </c>
      <c r="I638" s="2"/>
      <c r="J638" s="2"/>
      <c r="K638" s="2">
        <v>9</v>
      </c>
      <c r="L638" s="3">
        <v>45131</v>
      </c>
      <c r="M638" s="3">
        <v>45138</v>
      </c>
      <c r="N638" s="3" t="str">
        <f t="shared" si="141"/>
        <v>low profit</v>
      </c>
      <c r="O638" s="2" t="s">
        <v>21</v>
      </c>
      <c r="P638" s="2" t="s">
        <v>22</v>
      </c>
      <c r="Q638" s="2">
        <v>49.97</v>
      </c>
      <c r="R638" s="2" t="s">
        <v>34</v>
      </c>
    </row>
    <row r="639" spans="1:18" ht="14.25" hidden="1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139"/>
        <v>discount given</v>
      </c>
      <c r="F639" s="2">
        <v>7.0000000000000007E-2</v>
      </c>
      <c r="G639" s="2">
        <f t="shared" si="140"/>
        <v>286.66680000000002</v>
      </c>
      <c r="H639" s="2">
        <f>D639-G639</f>
        <v>3808.5731999999998</v>
      </c>
      <c r="I639" s="2"/>
      <c r="J639" s="2"/>
      <c r="K639" s="2">
        <v>7</v>
      </c>
      <c r="L639" s="3">
        <v>45176</v>
      </c>
      <c r="M639" s="3">
        <v>45180</v>
      </c>
      <c r="N639" s="3" t="str">
        <f t="shared" si="141"/>
        <v>high profit</v>
      </c>
      <c r="O639" s="2" t="s">
        <v>31</v>
      </c>
      <c r="P639" s="2" t="s">
        <v>27</v>
      </c>
      <c r="Q639" s="2">
        <v>314.5</v>
      </c>
      <c r="R639" s="2" t="s">
        <v>23</v>
      </c>
    </row>
    <row r="640" spans="1:18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139"/>
        <v>discount given</v>
      </c>
      <c r="F640" s="2">
        <v>0.28999999999999998</v>
      </c>
      <c r="G640" s="2">
        <f t="shared" si="140"/>
        <v>948.21589999999992</v>
      </c>
      <c r="H640" s="2">
        <f>D640-G640</f>
        <v>2321.4940999999999</v>
      </c>
      <c r="I640" s="2">
        <f t="shared" ref="I640:I641" si="154">Q640/H640*100</f>
        <v>32.908117233638464</v>
      </c>
      <c r="J640" s="18">
        <f t="shared" ref="J640:J641" si="155">Q640/H640</f>
        <v>0.32908117233638462</v>
      </c>
      <c r="K640" s="2">
        <v>1</v>
      </c>
      <c r="L640" s="3">
        <v>45271</v>
      </c>
      <c r="M640" s="3">
        <v>45277</v>
      </c>
      <c r="N640" s="3" t="str">
        <f t="shared" si="141"/>
        <v>high profit</v>
      </c>
      <c r="O640" s="2" t="s">
        <v>31</v>
      </c>
      <c r="P640" s="2" t="s">
        <v>22</v>
      </c>
      <c r="Q640" s="2">
        <v>763.96</v>
      </c>
      <c r="R640" s="2" t="s">
        <v>34</v>
      </c>
    </row>
    <row r="641" spans="1:18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139"/>
        <v>discount given</v>
      </c>
      <c r="F641" s="2">
        <v>0.39</v>
      </c>
      <c r="G641" s="2">
        <f t="shared" si="140"/>
        <v>366.14760000000001</v>
      </c>
      <c r="H641" s="2">
        <f>D641-G641</f>
        <v>572.69240000000002</v>
      </c>
      <c r="I641" s="2">
        <f t="shared" si="154"/>
        <v>11.307990118255455</v>
      </c>
      <c r="J641" s="18">
        <f t="shared" si="155"/>
        <v>0.11307990118255455</v>
      </c>
      <c r="K641" s="2">
        <v>5</v>
      </c>
      <c r="L641" s="3">
        <v>45358</v>
      </c>
      <c r="M641" s="3">
        <v>45360</v>
      </c>
      <c r="N641" s="3" t="str">
        <f t="shared" si="141"/>
        <v>low profit</v>
      </c>
      <c r="O641" s="2" t="s">
        <v>21</v>
      </c>
      <c r="P641" s="2" t="s">
        <v>16</v>
      </c>
      <c r="Q641" s="2">
        <v>64.760000000000005</v>
      </c>
      <c r="R641" s="2" t="s">
        <v>17</v>
      </c>
    </row>
    <row r="642" spans="1:18" ht="14.25" hidden="1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139"/>
        <v>discount given</v>
      </c>
      <c r="F642" s="2">
        <v>0.14000000000000001</v>
      </c>
      <c r="G642" s="2">
        <f t="shared" si="140"/>
        <v>446.67140000000006</v>
      </c>
      <c r="H642" s="2">
        <f>D642-G642</f>
        <v>2743.8386</v>
      </c>
      <c r="I642" s="2"/>
      <c r="J642" s="2"/>
      <c r="K642" s="2">
        <v>5</v>
      </c>
      <c r="L642" s="3">
        <v>45270</v>
      </c>
      <c r="M642" s="3">
        <v>45274</v>
      </c>
      <c r="N642" s="3" t="str">
        <f t="shared" si="141"/>
        <v>high profit</v>
      </c>
      <c r="O642" s="2" t="s">
        <v>15</v>
      </c>
      <c r="P642" s="2" t="s">
        <v>27</v>
      </c>
      <c r="Q642" s="2">
        <v>207.09</v>
      </c>
      <c r="R642" s="2" t="s">
        <v>17</v>
      </c>
    </row>
    <row r="643" spans="1:18" ht="14.25" hidden="1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156">IF(F643=0,"zero discount","discount given")</f>
        <v>discount given</v>
      </c>
      <c r="F643" s="2">
        <v>0.42</v>
      </c>
      <c r="G643" s="2">
        <f t="shared" ref="G643:G706" si="157">D643*F643</f>
        <v>1268.9964</v>
      </c>
      <c r="H643" s="2">
        <f>D643-G643</f>
        <v>1752.4236000000001</v>
      </c>
      <c r="I643" s="2"/>
      <c r="J643" s="2"/>
      <c r="K643" s="2">
        <v>2</v>
      </c>
      <c r="L643" s="3">
        <v>45544</v>
      </c>
      <c r="M643" s="3">
        <v>45551</v>
      </c>
      <c r="N643" s="3" t="str">
        <f t="shared" ref="N643:N706" si="158">IF(Q643&gt;=200,"high profit","low profit")</f>
        <v>high profit</v>
      </c>
      <c r="O643" s="2" t="s">
        <v>31</v>
      </c>
      <c r="P643" s="2" t="s">
        <v>27</v>
      </c>
      <c r="Q643" s="2">
        <v>623.37</v>
      </c>
      <c r="R643" s="2" t="s">
        <v>34</v>
      </c>
    </row>
    <row r="644" spans="1:18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156"/>
        <v>discount given</v>
      </c>
      <c r="F644" s="2">
        <v>0.38</v>
      </c>
      <c r="G644" s="2">
        <f t="shared" si="157"/>
        <v>158.75639999999999</v>
      </c>
      <c r="H644" s="2">
        <f>D644-G644</f>
        <v>259.02359999999999</v>
      </c>
      <c r="I644" s="2">
        <f t="shared" ref="I644:I646" si="159">Q644/H644*100</f>
        <v>23.206379650348463</v>
      </c>
      <c r="J644" s="18">
        <f t="shared" ref="J644:J646" si="160">Q644/H644</f>
        <v>0.23206379650348463</v>
      </c>
      <c r="K644" s="2">
        <v>1</v>
      </c>
      <c r="L644" s="3">
        <v>45343</v>
      </c>
      <c r="M644" s="3">
        <v>45344</v>
      </c>
      <c r="N644" s="3" t="str">
        <f t="shared" si="158"/>
        <v>low profit</v>
      </c>
      <c r="O644" s="2" t="s">
        <v>21</v>
      </c>
      <c r="P644" s="2" t="s">
        <v>16</v>
      </c>
      <c r="Q644" s="2">
        <v>60.11</v>
      </c>
      <c r="R644" s="2" t="s">
        <v>48</v>
      </c>
    </row>
    <row r="645" spans="1:18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156"/>
        <v>discount given</v>
      </c>
      <c r="F645" s="2">
        <v>0.24</v>
      </c>
      <c r="G645" s="2">
        <f t="shared" si="157"/>
        <v>337.9128</v>
      </c>
      <c r="H645" s="2">
        <f>D645-G645</f>
        <v>1070.0572</v>
      </c>
      <c r="I645" s="2">
        <f t="shared" si="159"/>
        <v>37.074653579266609</v>
      </c>
      <c r="J645" s="18">
        <f t="shared" si="160"/>
        <v>0.37074653579266609</v>
      </c>
      <c r="K645" s="2">
        <v>7</v>
      </c>
      <c r="L645" s="3">
        <v>45459</v>
      </c>
      <c r="M645" s="3">
        <v>45465</v>
      </c>
      <c r="N645" s="3" t="str">
        <f t="shared" si="158"/>
        <v>high profit</v>
      </c>
      <c r="O645" s="2" t="s">
        <v>15</v>
      </c>
      <c r="P645" s="2" t="s">
        <v>22</v>
      </c>
      <c r="Q645" s="2">
        <v>396.72</v>
      </c>
      <c r="R645" s="2" t="s">
        <v>28</v>
      </c>
    </row>
    <row r="646" spans="1:18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156"/>
        <v>discount given</v>
      </c>
      <c r="F646" s="2">
        <v>0.06</v>
      </c>
      <c r="G646" s="2">
        <f t="shared" si="157"/>
        <v>120.93659999999998</v>
      </c>
      <c r="H646" s="2">
        <f>D646-G646</f>
        <v>1894.6733999999999</v>
      </c>
      <c r="I646" s="2">
        <f t="shared" si="159"/>
        <v>28.647153646639044</v>
      </c>
      <c r="J646" s="18">
        <f t="shared" si="160"/>
        <v>0.28647153646639045</v>
      </c>
      <c r="K646" s="2">
        <v>9</v>
      </c>
      <c r="L646" s="3">
        <v>45413</v>
      </c>
      <c r="M646" s="3">
        <v>45415</v>
      </c>
      <c r="N646" s="3" t="str">
        <f t="shared" si="158"/>
        <v>high profit</v>
      </c>
      <c r="O646" s="2" t="s">
        <v>15</v>
      </c>
      <c r="P646" s="2" t="s">
        <v>22</v>
      </c>
      <c r="Q646" s="2">
        <v>542.77</v>
      </c>
      <c r="R646" s="2" t="s">
        <v>34</v>
      </c>
    </row>
    <row r="647" spans="1:18" ht="14.25" hidden="1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156"/>
        <v>discount given</v>
      </c>
      <c r="F647" s="2">
        <v>0.49</v>
      </c>
      <c r="G647" s="2">
        <f t="shared" si="157"/>
        <v>636.97550000000001</v>
      </c>
      <c r="H647" s="2">
        <f>D647-G647</f>
        <v>662.97450000000003</v>
      </c>
      <c r="I647" s="2"/>
      <c r="J647" s="2"/>
      <c r="K647" s="2">
        <v>8</v>
      </c>
      <c r="L647" s="3">
        <v>44981</v>
      </c>
      <c r="M647" s="3">
        <v>44982</v>
      </c>
      <c r="N647" s="3" t="str">
        <f t="shared" si="158"/>
        <v>high profit</v>
      </c>
      <c r="O647" s="2" t="s">
        <v>15</v>
      </c>
      <c r="P647" s="2" t="s">
        <v>27</v>
      </c>
      <c r="Q647" s="2">
        <v>226.44</v>
      </c>
      <c r="R647" s="2" t="s">
        <v>28</v>
      </c>
    </row>
    <row r="648" spans="1:18" ht="14.25" hidden="1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156"/>
        <v>discount given</v>
      </c>
      <c r="F648" s="2">
        <v>0.31</v>
      </c>
      <c r="G648" s="2">
        <f t="shared" si="157"/>
        <v>400.36189999999999</v>
      </c>
      <c r="H648" s="2">
        <f>D648-G648</f>
        <v>891.12810000000002</v>
      </c>
      <c r="I648" s="2"/>
      <c r="J648" s="2"/>
      <c r="K648" s="2">
        <v>7</v>
      </c>
      <c r="L648" s="3">
        <v>45103</v>
      </c>
      <c r="M648" s="3">
        <v>45108</v>
      </c>
      <c r="N648" s="3" t="str">
        <f t="shared" si="158"/>
        <v>low profit</v>
      </c>
      <c r="O648" s="2" t="s">
        <v>15</v>
      </c>
      <c r="P648" s="2" t="s">
        <v>27</v>
      </c>
      <c r="Q648" s="2">
        <v>91.07</v>
      </c>
      <c r="R648" s="2" t="s">
        <v>28</v>
      </c>
    </row>
    <row r="649" spans="1:18" ht="14.25" hidden="1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156"/>
        <v>discount given</v>
      </c>
      <c r="F649" s="2">
        <v>0.26</v>
      </c>
      <c r="G649" s="2">
        <f t="shared" si="157"/>
        <v>755.93700000000001</v>
      </c>
      <c r="H649" s="2">
        <f>D649-G649</f>
        <v>2151.5129999999999</v>
      </c>
      <c r="I649" s="2"/>
      <c r="J649" s="2"/>
      <c r="K649" s="2">
        <v>4</v>
      </c>
      <c r="L649" s="3">
        <v>45394</v>
      </c>
      <c r="M649" s="3">
        <v>45396</v>
      </c>
      <c r="N649" s="3" t="str">
        <f t="shared" si="158"/>
        <v>high profit</v>
      </c>
      <c r="O649" s="2" t="s">
        <v>15</v>
      </c>
      <c r="P649" s="2" t="s">
        <v>16</v>
      </c>
      <c r="Q649" s="2">
        <v>545.4</v>
      </c>
      <c r="R649" s="2" t="s">
        <v>23</v>
      </c>
    </row>
    <row r="650" spans="1:18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156"/>
        <v>discount given</v>
      </c>
      <c r="F650" s="2">
        <v>0.44</v>
      </c>
      <c r="G650" s="2">
        <f t="shared" si="157"/>
        <v>1059.1723999999999</v>
      </c>
      <c r="H650" s="2">
        <f>D650-G650</f>
        <v>1348.0376000000001</v>
      </c>
      <c r="I650" s="2">
        <f t="shared" ref="I650:I651" si="161">Q650/H650*100</f>
        <v>53.318987541593785</v>
      </c>
      <c r="J650" s="18">
        <f t="shared" ref="J650:J651" si="162">Q650/H650</f>
        <v>0.53318987541593788</v>
      </c>
      <c r="K650" s="2">
        <v>7</v>
      </c>
      <c r="L650" s="3">
        <v>45421</v>
      </c>
      <c r="M650" s="3">
        <v>45422</v>
      </c>
      <c r="N650" s="3" t="str">
        <f t="shared" si="158"/>
        <v>high profit</v>
      </c>
      <c r="O650" s="2" t="s">
        <v>21</v>
      </c>
      <c r="P650" s="2" t="s">
        <v>22</v>
      </c>
      <c r="Q650" s="2">
        <v>718.76</v>
      </c>
      <c r="R650" s="2" t="s">
        <v>48</v>
      </c>
    </row>
    <row r="651" spans="1:18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156"/>
        <v>discount given</v>
      </c>
      <c r="F651" s="2">
        <v>0.21</v>
      </c>
      <c r="G651" s="2">
        <f t="shared" si="157"/>
        <v>707.64329999999995</v>
      </c>
      <c r="H651" s="2">
        <f>D651-G651</f>
        <v>2662.0866999999998</v>
      </c>
      <c r="I651" s="2">
        <f t="shared" si="161"/>
        <v>27.227137267918433</v>
      </c>
      <c r="J651" s="18">
        <f t="shared" si="162"/>
        <v>0.27227137267918433</v>
      </c>
      <c r="K651" s="2">
        <v>8</v>
      </c>
      <c r="L651" s="3">
        <v>45447</v>
      </c>
      <c r="M651" s="3">
        <v>45451</v>
      </c>
      <c r="N651" s="3" t="str">
        <f t="shared" si="158"/>
        <v>high profit</v>
      </c>
      <c r="O651" s="2" t="s">
        <v>21</v>
      </c>
      <c r="P651" s="2" t="s">
        <v>22</v>
      </c>
      <c r="Q651" s="2">
        <v>724.81</v>
      </c>
      <c r="R651" s="2" t="s">
        <v>17</v>
      </c>
    </row>
    <row r="652" spans="1:18" ht="14.25" hidden="1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156"/>
        <v>discount given</v>
      </c>
      <c r="F652" s="2">
        <v>0.28000000000000003</v>
      </c>
      <c r="G652" s="2">
        <f t="shared" si="157"/>
        <v>1340.1892000000003</v>
      </c>
      <c r="H652" s="2">
        <f>D652-G652</f>
        <v>3446.2008000000001</v>
      </c>
      <c r="I652" s="2"/>
      <c r="J652" s="2"/>
      <c r="K652" s="2">
        <v>9</v>
      </c>
      <c r="L652" s="3">
        <v>45044</v>
      </c>
      <c r="M652" s="3">
        <v>45049</v>
      </c>
      <c r="N652" s="3" t="str">
        <f t="shared" si="158"/>
        <v>high profit</v>
      </c>
      <c r="O652" s="2" t="s">
        <v>15</v>
      </c>
      <c r="P652" s="2" t="s">
        <v>16</v>
      </c>
      <c r="Q652" s="2">
        <v>1189.5899999999999</v>
      </c>
      <c r="R652" s="2" t="s">
        <v>17</v>
      </c>
    </row>
    <row r="653" spans="1:18" ht="14.25" hidden="1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156"/>
        <v>discount given</v>
      </c>
      <c r="F653" s="2">
        <v>0.43</v>
      </c>
      <c r="G653" s="2">
        <f t="shared" si="157"/>
        <v>1434.7895999999998</v>
      </c>
      <c r="H653" s="2">
        <f>D653-G653</f>
        <v>1901.9304</v>
      </c>
      <c r="I653" s="2"/>
      <c r="J653" s="2"/>
      <c r="K653" s="2">
        <v>9</v>
      </c>
      <c r="L653" s="3">
        <v>45315</v>
      </c>
      <c r="M653" s="3">
        <v>45316</v>
      </c>
      <c r="N653" s="3" t="str">
        <f t="shared" si="158"/>
        <v>high profit</v>
      </c>
      <c r="O653" s="2" t="s">
        <v>21</v>
      </c>
      <c r="P653" s="2" t="s">
        <v>22</v>
      </c>
      <c r="Q653" s="2">
        <v>503.48</v>
      </c>
      <c r="R653" s="2" t="s">
        <v>17</v>
      </c>
    </row>
    <row r="654" spans="1:18" ht="14.25" hidden="1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156"/>
        <v>discount given</v>
      </c>
      <c r="F654" s="2">
        <v>0.2</v>
      </c>
      <c r="G654" s="2">
        <f t="shared" si="157"/>
        <v>590.45400000000006</v>
      </c>
      <c r="H654" s="2">
        <f>D654-G654</f>
        <v>2361.8159999999998</v>
      </c>
      <c r="I654" s="2"/>
      <c r="J654" s="2"/>
      <c r="K654" s="2">
        <v>5</v>
      </c>
      <c r="L654" s="3">
        <v>45539</v>
      </c>
      <c r="M654" s="3">
        <v>45545</v>
      </c>
      <c r="N654" s="3" t="str">
        <f t="shared" si="158"/>
        <v>high profit</v>
      </c>
      <c r="O654" s="2" t="s">
        <v>21</v>
      </c>
      <c r="P654" s="2" t="s">
        <v>22</v>
      </c>
      <c r="Q654" s="2">
        <v>202.55</v>
      </c>
      <c r="R654" s="2" t="s">
        <v>34</v>
      </c>
    </row>
    <row r="655" spans="1:18" ht="14.25" hidden="1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156"/>
        <v>discount given</v>
      </c>
      <c r="F655" s="2">
        <v>0.39</v>
      </c>
      <c r="G655" s="2">
        <f t="shared" si="157"/>
        <v>1658.6856</v>
      </c>
      <c r="H655" s="2">
        <f>D655-G655</f>
        <v>2594.3544000000002</v>
      </c>
      <c r="I655" s="2"/>
      <c r="J655" s="2"/>
      <c r="K655" s="2">
        <v>5</v>
      </c>
      <c r="L655" s="3">
        <v>45344</v>
      </c>
      <c r="M655" s="3">
        <v>45348</v>
      </c>
      <c r="N655" s="3" t="str">
        <f t="shared" si="158"/>
        <v>high profit</v>
      </c>
      <c r="O655" s="2" t="s">
        <v>21</v>
      </c>
      <c r="P655" s="2" t="s">
        <v>16</v>
      </c>
      <c r="Q655" s="2">
        <v>1211.92</v>
      </c>
      <c r="R655" s="2" t="s">
        <v>23</v>
      </c>
    </row>
    <row r="656" spans="1:18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156"/>
        <v>discount given</v>
      </c>
      <c r="F656" s="2">
        <v>0.13</v>
      </c>
      <c r="G656" s="2">
        <f t="shared" si="157"/>
        <v>415.63080000000002</v>
      </c>
      <c r="H656" s="2">
        <f>D656-G656</f>
        <v>2781.5291999999999</v>
      </c>
      <c r="I656" s="2">
        <f>Q656/H656*100</f>
        <v>15.220045146389261</v>
      </c>
      <c r="J656" s="18">
        <f>Q656/H656</f>
        <v>0.15220045146389261</v>
      </c>
      <c r="K656" s="2">
        <v>6</v>
      </c>
      <c r="L656" s="3">
        <v>45128</v>
      </c>
      <c r="M656" s="3">
        <v>45133</v>
      </c>
      <c r="N656" s="3" t="str">
        <f t="shared" si="158"/>
        <v>high profit</v>
      </c>
      <c r="O656" s="2" t="s">
        <v>31</v>
      </c>
      <c r="P656" s="2" t="s">
        <v>22</v>
      </c>
      <c r="Q656" s="2">
        <v>423.35</v>
      </c>
      <c r="R656" s="2" t="s">
        <v>23</v>
      </c>
    </row>
    <row r="657" spans="1:18" ht="14.25" hidden="1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156"/>
        <v>discount given</v>
      </c>
      <c r="F657" s="2">
        <v>0.35</v>
      </c>
      <c r="G657" s="2">
        <f t="shared" si="157"/>
        <v>318.9375</v>
      </c>
      <c r="H657" s="2">
        <f>D657-G657</f>
        <v>592.3125</v>
      </c>
      <c r="I657" s="2"/>
      <c r="J657" s="2"/>
      <c r="K657" s="2">
        <v>8</v>
      </c>
      <c r="L657" s="3">
        <v>45071</v>
      </c>
      <c r="M657" s="3">
        <v>45074</v>
      </c>
      <c r="N657" s="3" t="str">
        <f t="shared" si="158"/>
        <v>low profit</v>
      </c>
      <c r="O657" s="2" t="s">
        <v>15</v>
      </c>
      <c r="P657" s="2" t="s">
        <v>27</v>
      </c>
      <c r="Q657" s="2">
        <v>80.02</v>
      </c>
      <c r="R657" s="2" t="s">
        <v>39</v>
      </c>
    </row>
    <row r="658" spans="1:18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156"/>
        <v>discount given</v>
      </c>
      <c r="F658" s="2">
        <v>0.26</v>
      </c>
      <c r="G658" s="2">
        <f t="shared" si="157"/>
        <v>426.99020000000002</v>
      </c>
      <c r="H658" s="2">
        <f>D658-G658</f>
        <v>1215.2798</v>
      </c>
      <c r="I658" s="2">
        <f t="shared" ref="I658:I659" si="163">Q658/H658*100</f>
        <v>12.005465737190727</v>
      </c>
      <c r="J658" s="18">
        <f t="shared" ref="J658:J659" si="164">Q658/H658</f>
        <v>0.12005465737190728</v>
      </c>
      <c r="K658" s="2">
        <v>3</v>
      </c>
      <c r="L658" s="3">
        <v>45107</v>
      </c>
      <c r="M658" s="3">
        <v>45110</v>
      </c>
      <c r="N658" s="3" t="str">
        <f t="shared" si="158"/>
        <v>low profit</v>
      </c>
      <c r="O658" s="2" t="s">
        <v>15</v>
      </c>
      <c r="P658" s="2" t="s">
        <v>22</v>
      </c>
      <c r="Q658" s="2">
        <v>145.9</v>
      </c>
      <c r="R658" s="2" t="s">
        <v>39</v>
      </c>
    </row>
    <row r="659" spans="1:18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156"/>
        <v>discount given</v>
      </c>
      <c r="F659" s="2">
        <v>0.08</v>
      </c>
      <c r="G659" s="2">
        <f t="shared" si="157"/>
        <v>295.4776</v>
      </c>
      <c r="H659" s="2">
        <f>D659-G659</f>
        <v>3397.9923999999996</v>
      </c>
      <c r="I659" s="2">
        <f t="shared" si="163"/>
        <v>9.1336284330712463</v>
      </c>
      <c r="J659" s="18">
        <f t="shared" si="164"/>
        <v>9.1336284330712461E-2</v>
      </c>
      <c r="K659" s="2">
        <v>3</v>
      </c>
      <c r="L659" s="3">
        <v>44962</v>
      </c>
      <c r="M659" s="3">
        <v>44967</v>
      </c>
      <c r="N659" s="3" t="str">
        <f t="shared" si="158"/>
        <v>high profit</v>
      </c>
      <c r="O659" s="2" t="s">
        <v>21</v>
      </c>
      <c r="P659" s="2" t="s">
        <v>27</v>
      </c>
      <c r="Q659" s="2">
        <v>310.36</v>
      </c>
      <c r="R659" s="2" t="s">
        <v>39</v>
      </c>
    </row>
    <row r="660" spans="1:18" ht="14.25" hidden="1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156"/>
        <v>discount given</v>
      </c>
      <c r="F660" s="2">
        <v>7.0000000000000007E-2</v>
      </c>
      <c r="G660" s="2">
        <f t="shared" si="157"/>
        <v>260.26490000000001</v>
      </c>
      <c r="H660" s="2">
        <f>D660-G660</f>
        <v>3457.8051</v>
      </c>
      <c r="I660" s="2"/>
      <c r="J660" s="2"/>
      <c r="K660" s="2">
        <v>5</v>
      </c>
      <c r="L660" s="3">
        <v>44962</v>
      </c>
      <c r="M660" s="3">
        <v>44969</v>
      </c>
      <c r="N660" s="3" t="str">
        <f t="shared" si="158"/>
        <v>high profit</v>
      </c>
      <c r="O660" s="2" t="s">
        <v>21</v>
      </c>
      <c r="P660" s="2" t="s">
        <v>22</v>
      </c>
      <c r="Q660" s="2">
        <v>585.21</v>
      </c>
      <c r="R660" s="2" t="s">
        <v>48</v>
      </c>
    </row>
    <row r="661" spans="1:18" ht="14.25" hidden="1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156"/>
        <v>discount given</v>
      </c>
      <c r="F661" s="2">
        <v>0.23</v>
      </c>
      <c r="G661" s="2">
        <f t="shared" si="157"/>
        <v>1135.3582000000001</v>
      </c>
      <c r="H661" s="2">
        <f>D661-G661</f>
        <v>3800.9818</v>
      </c>
      <c r="I661" s="2"/>
      <c r="J661" s="2"/>
      <c r="K661" s="2">
        <v>1</v>
      </c>
      <c r="L661" s="3">
        <v>45323</v>
      </c>
      <c r="M661" s="3">
        <v>45324</v>
      </c>
      <c r="N661" s="3" t="str">
        <f t="shared" si="158"/>
        <v>high profit</v>
      </c>
      <c r="O661" s="2" t="s">
        <v>21</v>
      </c>
      <c r="P661" s="2" t="s">
        <v>16</v>
      </c>
      <c r="Q661" s="2">
        <v>1308.18</v>
      </c>
      <c r="R661" s="2" t="s">
        <v>23</v>
      </c>
    </row>
    <row r="662" spans="1:18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156"/>
        <v>discount given</v>
      </c>
      <c r="F662" s="2">
        <v>0.36</v>
      </c>
      <c r="G662" s="2">
        <f t="shared" si="157"/>
        <v>1141.9848</v>
      </c>
      <c r="H662" s="2">
        <f>D662-G662</f>
        <v>2030.1951999999999</v>
      </c>
      <c r="I662" s="2">
        <f>Q662/H662*100</f>
        <v>13.564212938736137</v>
      </c>
      <c r="J662" s="18">
        <f>Q662/H662</f>
        <v>0.13564212938736137</v>
      </c>
      <c r="K662" s="2">
        <v>5</v>
      </c>
      <c r="L662" s="3">
        <v>45458</v>
      </c>
      <c r="M662" s="3">
        <v>45459</v>
      </c>
      <c r="N662" s="3" t="str">
        <f t="shared" si="158"/>
        <v>high profit</v>
      </c>
      <c r="O662" s="2" t="s">
        <v>31</v>
      </c>
      <c r="P662" s="2" t="s">
        <v>16</v>
      </c>
      <c r="Q662" s="2">
        <v>275.38</v>
      </c>
      <c r="R662" s="2" t="s">
        <v>48</v>
      </c>
    </row>
    <row r="663" spans="1:18" ht="14.25" hidden="1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156"/>
        <v>discount given</v>
      </c>
      <c r="F663" s="2">
        <v>0.3</v>
      </c>
      <c r="G663" s="2">
        <f t="shared" si="157"/>
        <v>1352.3310000000001</v>
      </c>
      <c r="H663" s="2">
        <f>D663-G663</f>
        <v>3155.4390000000003</v>
      </c>
      <c r="I663" s="2"/>
      <c r="J663" s="2"/>
      <c r="K663" s="2">
        <v>9</v>
      </c>
      <c r="L663" s="3">
        <v>45156</v>
      </c>
      <c r="M663" s="3">
        <v>45163</v>
      </c>
      <c r="N663" s="3" t="str">
        <f t="shared" si="158"/>
        <v>high profit</v>
      </c>
      <c r="O663" s="2" t="s">
        <v>31</v>
      </c>
      <c r="P663" s="2" t="s">
        <v>27</v>
      </c>
      <c r="Q663" s="2">
        <v>1076.6500000000001</v>
      </c>
      <c r="R663" s="2" t="s">
        <v>39</v>
      </c>
    </row>
    <row r="664" spans="1:18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156"/>
        <v>discount given</v>
      </c>
      <c r="F664" s="2">
        <v>0.43</v>
      </c>
      <c r="G664" s="2">
        <f t="shared" si="157"/>
        <v>157.9992</v>
      </c>
      <c r="H664" s="2">
        <f>D664-G664</f>
        <v>209.4408</v>
      </c>
      <c r="I664" s="2">
        <f>Q664/H664*100</f>
        <v>11.950871081470279</v>
      </c>
      <c r="J664" s="18">
        <f>Q664/H664</f>
        <v>0.11950871081470278</v>
      </c>
      <c r="K664" s="2">
        <v>5</v>
      </c>
      <c r="L664" s="3">
        <v>45137</v>
      </c>
      <c r="M664" s="3">
        <v>45139</v>
      </c>
      <c r="N664" s="3" t="str">
        <f t="shared" si="158"/>
        <v>low profit</v>
      </c>
      <c r="O664" s="2" t="s">
        <v>15</v>
      </c>
      <c r="P664" s="2" t="s">
        <v>22</v>
      </c>
      <c r="Q664" s="2">
        <v>25.03</v>
      </c>
      <c r="R664" s="2" t="s">
        <v>17</v>
      </c>
    </row>
    <row r="665" spans="1:18" ht="14.25" hidden="1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156"/>
        <v>discount given</v>
      </c>
      <c r="F665" s="2">
        <v>0.19</v>
      </c>
      <c r="G665" s="2">
        <f t="shared" si="157"/>
        <v>546.15309999999999</v>
      </c>
      <c r="H665" s="2">
        <f>D665-G665</f>
        <v>2328.3368999999998</v>
      </c>
      <c r="I665" s="2"/>
      <c r="J665" s="2"/>
      <c r="K665" s="2">
        <v>7</v>
      </c>
      <c r="L665" s="3">
        <v>45396</v>
      </c>
      <c r="M665" s="3">
        <v>45397</v>
      </c>
      <c r="N665" s="3" t="str">
        <f t="shared" si="158"/>
        <v>high profit</v>
      </c>
      <c r="O665" s="2" t="s">
        <v>15</v>
      </c>
      <c r="P665" s="2" t="s">
        <v>22</v>
      </c>
      <c r="Q665" s="2">
        <v>230.32</v>
      </c>
      <c r="R665" s="2" t="s">
        <v>17</v>
      </c>
    </row>
    <row r="666" spans="1:18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156"/>
        <v>discount given</v>
      </c>
      <c r="F666" s="2">
        <v>0.42</v>
      </c>
      <c r="G666" s="2">
        <f t="shared" si="157"/>
        <v>1935.0491999999999</v>
      </c>
      <c r="H666" s="2">
        <f>D666-G666</f>
        <v>2672.2108000000003</v>
      </c>
      <c r="I666" s="2">
        <f t="shared" ref="I666:I667" si="165">Q666/H666*100</f>
        <v>13.630661173886431</v>
      </c>
      <c r="J666" s="18">
        <f t="shared" ref="J666:J667" si="166">Q666/H666</f>
        <v>0.1363066117388643</v>
      </c>
      <c r="K666" s="2">
        <v>9</v>
      </c>
      <c r="L666" s="3">
        <v>44932</v>
      </c>
      <c r="M666" s="3">
        <v>44933</v>
      </c>
      <c r="N666" s="3" t="str">
        <f t="shared" si="158"/>
        <v>high profit</v>
      </c>
      <c r="O666" s="2" t="s">
        <v>31</v>
      </c>
      <c r="P666" s="2" t="s">
        <v>27</v>
      </c>
      <c r="Q666" s="2">
        <v>364.24</v>
      </c>
      <c r="R666" s="2" t="s">
        <v>39</v>
      </c>
    </row>
    <row r="667" spans="1:18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156"/>
        <v>discount given</v>
      </c>
      <c r="F667" s="2">
        <v>0.02</v>
      </c>
      <c r="G667" s="2">
        <f t="shared" si="157"/>
        <v>30.150000000000002</v>
      </c>
      <c r="H667" s="2">
        <f>D667-G667</f>
        <v>1477.35</v>
      </c>
      <c r="I667" s="2">
        <f t="shared" si="165"/>
        <v>18.275967103259216</v>
      </c>
      <c r="J667" s="18">
        <f t="shared" si="166"/>
        <v>0.18275967103259216</v>
      </c>
      <c r="K667" s="2">
        <v>8</v>
      </c>
      <c r="L667" s="3">
        <v>45385</v>
      </c>
      <c r="M667" s="3">
        <v>45388</v>
      </c>
      <c r="N667" s="3" t="str">
        <f t="shared" si="158"/>
        <v>high profit</v>
      </c>
      <c r="O667" s="2" t="s">
        <v>31</v>
      </c>
      <c r="P667" s="2" t="s">
        <v>27</v>
      </c>
      <c r="Q667" s="2">
        <v>270</v>
      </c>
      <c r="R667" s="2" t="s">
        <v>17</v>
      </c>
    </row>
    <row r="668" spans="1:18" ht="14.25" hidden="1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156"/>
        <v>discount given</v>
      </c>
      <c r="F668" s="2">
        <v>0.18</v>
      </c>
      <c r="G668" s="2">
        <f t="shared" si="157"/>
        <v>154.602</v>
      </c>
      <c r="H668" s="2">
        <f>D668-G668</f>
        <v>704.298</v>
      </c>
      <c r="I668" s="2"/>
      <c r="J668" s="2"/>
      <c r="K668" s="2">
        <v>5</v>
      </c>
      <c r="L668" s="3">
        <v>45320</v>
      </c>
      <c r="M668" s="3">
        <v>45323</v>
      </c>
      <c r="N668" s="3" t="str">
        <f t="shared" si="158"/>
        <v>high profit</v>
      </c>
      <c r="O668" s="2" t="s">
        <v>31</v>
      </c>
      <c r="P668" s="2" t="s">
        <v>27</v>
      </c>
      <c r="Q668" s="2">
        <v>231.83</v>
      </c>
      <c r="R668" s="2" t="s">
        <v>39</v>
      </c>
    </row>
    <row r="669" spans="1:18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156"/>
        <v>discount given</v>
      </c>
      <c r="F669" s="2">
        <v>0.04</v>
      </c>
      <c r="G669" s="2">
        <f t="shared" si="157"/>
        <v>72.7</v>
      </c>
      <c r="H669" s="2">
        <f>D669-G669</f>
        <v>1744.8</v>
      </c>
      <c r="I669" s="2">
        <f t="shared" ref="I669:I671" si="167">Q669/H669*100</f>
        <v>24.587345254470428</v>
      </c>
      <c r="J669" s="18">
        <f t="shared" ref="J669:J671" si="168">Q669/H669</f>
        <v>0.24587345254470427</v>
      </c>
      <c r="K669" s="2">
        <v>2</v>
      </c>
      <c r="L669" s="3">
        <v>45085</v>
      </c>
      <c r="M669" s="3">
        <v>45086</v>
      </c>
      <c r="N669" s="3" t="str">
        <f t="shared" si="158"/>
        <v>high profit</v>
      </c>
      <c r="O669" s="2" t="s">
        <v>15</v>
      </c>
      <c r="P669" s="2" t="s">
        <v>16</v>
      </c>
      <c r="Q669" s="2">
        <v>429</v>
      </c>
      <c r="R669" s="2" t="s">
        <v>23</v>
      </c>
    </row>
    <row r="670" spans="1:18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156"/>
        <v>discount given</v>
      </c>
      <c r="F670" s="2">
        <v>0.46</v>
      </c>
      <c r="G670" s="2">
        <f t="shared" si="157"/>
        <v>1831.7016000000001</v>
      </c>
      <c r="H670" s="2">
        <f>D670-G670</f>
        <v>2150.2583999999997</v>
      </c>
      <c r="I670" s="2">
        <f t="shared" si="167"/>
        <v>49.256870709120363</v>
      </c>
      <c r="J670" s="18">
        <f t="shared" si="168"/>
        <v>0.49256870709120365</v>
      </c>
      <c r="K670" s="2">
        <v>5</v>
      </c>
      <c r="L670" s="3">
        <v>45072</v>
      </c>
      <c r="M670" s="3">
        <v>45076</v>
      </c>
      <c r="N670" s="3" t="str">
        <f t="shared" si="158"/>
        <v>high profit</v>
      </c>
      <c r="O670" s="2" t="s">
        <v>15</v>
      </c>
      <c r="P670" s="2" t="s">
        <v>22</v>
      </c>
      <c r="Q670" s="2">
        <v>1059.1500000000001</v>
      </c>
      <c r="R670" s="2" t="s">
        <v>34</v>
      </c>
    </row>
    <row r="671" spans="1:18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156"/>
        <v>discount given</v>
      </c>
      <c r="F671" s="2">
        <v>0.24</v>
      </c>
      <c r="G671" s="2">
        <f t="shared" si="157"/>
        <v>123.60719999999999</v>
      </c>
      <c r="H671" s="2">
        <f>D671-G671</f>
        <v>391.4228</v>
      </c>
      <c r="I671" s="2">
        <f t="shared" si="167"/>
        <v>35.0030708481979</v>
      </c>
      <c r="J671" s="18">
        <f t="shared" si="168"/>
        <v>0.35003070848197904</v>
      </c>
      <c r="K671" s="2">
        <v>8</v>
      </c>
      <c r="L671" s="3">
        <v>45278</v>
      </c>
      <c r="M671" s="3">
        <v>45281</v>
      </c>
      <c r="N671" s="3" t="str">
        <f t="shared" si="158"/>
        <v>low profit</v>
      </c>
      <c r="O671" s="2" t="s">
        <v>15</v>
      </c>
      <c r="P671" s="2" t="s">
        <v>16</v>
      </c>
      <c r="Q671" s="2">
        <v>137.01</v>
      </c>
      <c r="R671" s="2" t="s">
        <v>28</v>
      </c>
    </row>
    <row r="672" spans="1:18" ht="14.25" hidden="1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156"/>
        <v>discount given</v>
      </c>
      <c r="F672" s="2">
        <v>0.16</v>
      </c>
      <c r="G672" s="2">
        <f t="shared" si="157"/>
        <v>486.66559999999998</v>
      </c>
      <c r="H672" s="2">
        <f>D672-G672</f>
        <v>2554.9944</v>
      </c>
      <c r="I672" s="2"/>
      <c r="J672" s="2"/>
      <c r="K672" s="2">
        <v>1</v>
      </c>
      <c r="L672" s="3">
        <v>45607</v>
      </c>
      <c r="M672" s="3">
        <v>45613</v>
      </c>
      <c r="N672" s="3" t="str">
        <f t="shared" si="158"/>
        <v>high profit</v>
      </c>
      <c r="O672" s="2" t="s">
        <v>21</v>
      </c>
      <c r="P672" s="2" t="s">
        <v>16</v>
      </c>
      <c r="Q672" s="2">
        <v>238.97</v>
      </c>
      <c r="R672" s="2" t="s">
        <v>28</v>
      </c>
    </row>
    <row r="673" spans="1:18" ht="14.25" hidden="1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156"/>
        <v>discount given</v>
      </c>
      <c r="F673" s="2">
        <v>0.25</v>
      </c>
      <c r="G673" s="2">
        <f t="shared" si="157"/>
        <v>191.14750000000001</v>
      </c>
      <c r="H673" s="2">
        <f>D673-G673</f>
        <v>573.4425</v>
      </c>
      <c r="I673" s="2"/>
      <c r="J673" s="2"/>
      <c r="K673" s="2">
        <v>4</v>
      </c>
      <c r="L673" s="3">
        <v>44973</v>
      </c>
      <c r="M673" s="3">
        <v>44979</v>
      </c>
      <c r="N673" s="3" t="str">
        <f t="shared" si="158"/>
        <v>low profit</v>
      </c>
      <c r="O673" s="2" t="s">
        <v>15</v>
      </c>
      <c r="P673" s="2" t="s">
        <v>27</v>
      </c>
      <c r="Q673" s="2">
        <v>143.57</v>
      </c>
      <c r="R673" s="2" t="s">
        <v>28</v>
      </c>
    </row>
    <row r="674" spans="1:18" ht="14.25" hidden="1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156"/>
        <v>discount given</v>
      </c>
      <c r="F674" s="2">
        <v>0.27</v>
      </c>
      <c r="G674" s="2">
        <f t="shared" si="157"/>
        <v>603.20970000000011</v>
      </c>
      <c r="H674" s="2">
        <f>D674-G674</f>
        <v>1630.9003</v>
      </c>
      <c r="I674" s="2"/>
      <c r="J674" s="2"/>
      <c r="K674" s="2">
        <v>1</v>
      </c>
      <c r="L674" s="3">
        <v>45462</v>
      </c>
      <c r="M674" s="3">
        <v>45468</v>
      </c>
      <c r="N674" s="3" t="str">
        <f t="shared" si="158"/>
        <v>high profit</v>
      </c>
      <c r="O674" s="2" t="s">
        <v>21</v>
      </c>
      <c r="P674" s="2" t="s">
        <v>27</v>
      </c>
      <c r="Q674" s="2">
        <v>552.34</v>
      </c>
      <c r="R674" s="2" t="s">
        <v>39</v>
      </c>
    </row>
    <row r="675" spans="1:18" ht="14.25" hidden="1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156"/>
        <v>discount given</v>
      </c>
      <c r="F675" s="2">
        <v>0.42</v>
      </c>
      <c r="G675" s="2">
        <f t="shared" si="157"/>
        <v>2029.9818</v>
      </c>
      <c r="H675" s="2">
        <f>D675-G675</f>
        <v>2803.3081999999999</v>
      </c>
      <c r="I675" s="2"/>
      <c r="J675" s="2"/>
      <c r="K675" s="2">
        <v>5</v>
      </c>
      <c r="L675" s="3">
        <v>45036</v>
      </c>
      <c r="M675" s="3">
        <v>45037</v>
      </c>
      <c r="N675" s="3" t="str">
        <f t="shared" si="158"/>
        <v>high profit</v>
      </c>
      <c r="O675" s="2" t="s">
        <v>15</v>
      </c>
      <c r="P675" s="2" t="s">
        <v>16</v>
      </c>
      <c r="Q675" s="2">
        <v>1389.1</v>
      </c>
      <c r="R675" s="2" t="s">
        <v>34</v>
      </c>
    </row>
    <row r="676" spans="1:18" ht="14.25" hidden="1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156"/>
        <v>discount given</v>
      </c>
      <c r="F676" s="2">
        <v>0.27</v>
      </c>
      <c r="G676" s="2">
        <f t="shared" si="157"/>
        <v>285.17670000000004</v>
      </c>
      <c r="H676" s="2">
        <f>D676-G676</f>
        <v>771.03330000000005</v>
      </c>
      <c r="I676" s="2"/>
      <c r="J676" s="2"/>
      <c r="K676" s="2">
        <v>2</v>
      </c>
      <c r="L676" s="3">
        <v>45531</v>
      </c>
      <c r="M676" s="3">
        <v>45538</v>
      </c>
      <c r="N676" s="3" t="str">
        <f t="shared" si="158"/>
        <v>high profit</v>
      </c>
      <c r="O676" s="2" t="s">
        <v>15</v>
      </c>
      <c r="P676" s="2" t="s">
        <v>22</v>
      </c>
      <c r="Q676" s="2">
        <v>233.46</v>
      </c>
      <c r="R676" s="2" t="s">
        <v>23</v>
      </c>
    </row>
    <row r="677" spans="1:18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156"/>
        <v>discount given</v>
      </c>
      <c r="F677" s="2">
        <v>0.22</v>
      </c>
      <c r="G677" s="2">
        <f t="shared" si="157"/>
        <v>58.669600000000003</v>
      </c>
      <c r="H677" s="2">
        <f>D677-G677</f>
        <v>208.0104</v>
      </c>
      <c r="I677" s="2">
        <f t="shared" ref="I677:I678" si="169">Q677/H677*100</f>
        <v>33.863691430813077</v>
      </c>
      <c r="J677" s="18">
        <f t="shared" ref="J677:J678" si="170">Q677/H677</f>
        <v>0.33863691430813075</v>
      </c>
      <c r="K677" s="2">
        <v>2</v>
      </c>
      <c r="L677" s="3">
        <v>45413</v>
      </c>
      <c r="M677" s="3">
        <v>45416</v>
      </c>
      <c r="N677" s="3" t="str">
        <f t="shared" si="158"/>
        <v>low profit</v>
      </c>
      <c r="O677" s="2" t="s">
        <v>15</v>
      </c>
      <c r="P677" s="2" t="s">
        <v>27</v>
      </c>
      <c r="Q677" s="2">
        <v>70.44</v>
      </c>
      <c r="R677" s="2" t="s">
        <v>48</v>
      </c>
    </row>
    <row r="678" spans="1:18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156"/>
        <v>discount given</v>
      </c>
      <c r="F678" s="2">
        <v>0.48</v>
      </c>
      <c r="G678" s="2">
        <f t="shared" si="157"/>
        <v>1052.7840000000001</v>
      </c>
      <c r="H678" s="2">
        <f>D678-G678</f>
        <v>1140.5160000000001</v>
      </c>
      <c r="I678" s="2">
        <f t="shared" si="169"/>
        <v>27.48931185533565</v>
      </c>
      <c r="J678" s="18">
        <f t="shared" si="170"/>
        <v>0.27489311855335652</v>
      </c>
      <c r="K678" s="2">
        <v>7</v>
      </c>
      <c r="L678" s="3">
        <v>45143</v>
      </c>
      <c r="M678" s="3">
        <v>45144</v>
      </c>
      <c r="N678" s="3" t="str">
        <f t="shared" si="158"/>
        <v>high profit</v>
      </c>
      <c r="O678" s="2" t="s">
        <v>21</v>
      </c>
      <c r="P678" s="2" t="s">
        <v>22</v>
      </c>
      <c r="Q678" s="2">
        <v>313.52</v>
      </c>
      <c r="R678" s="2" t="s">
        <v>28</v>
      </c>
    </row>
    <row r="679" spans="1:18" ht="14.25" hidden="1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156"/>
        <v>discount given</v>
      </c>
      <c r="F679" s="2">
        <v>0.48</v>
      </c>
      <c r="G679" s="2">
        <f t="shared" si="157"/>
        <v>1406.7408</v>
      </c>
      <c r="H679" s="2">
        <f>D679-G679</f>
        <v>1523.9692</v>
      </c>
      <c r="I679" s="2"/>
      <c r="J679" s="2"/>
      <c r="K679" s="2">
        <v>4</v>
      </c>
      <c r="L679" s="3">
        <v>45030</v>
      </c>
      <c r="M679" s="3">
        <v>45035</v>
      </c>
      <c r="N679" s="3" t="str">
        <f t="shared" si="158"/>
        <v>high profit</v>
      </c>
      <c r="O679" s="2" t="s">
        <v>31</v>
      </c>
      <c r="P679" s="2" t="s">
        <v>27</v>
      </c>
      <c r="Q679" s="2">
        <v>663.73</v>
      </c>
      <c r="R679" s="2" t="s">
        <v>17</v>
      </c>
    </row>
    <row r="680" spans="1:18" ht="14.25" hidden="1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156"/>
        <v>discount given</v>
      </c>
      <c r="F680" s="2">
        <v>0.02</v>
      </c>
      <c r="G680" s="2">
        <f t="shared" si="157"/>
        <v>31.1568</v>
      </c>
      <c r="H680" s="2">
        <f>D680-G680</f>
        <v>1526.6831999999999</v>
      </c>
      <c r="I680" s="2"/>
      <c r="J680" s="2"/>
      <c r="K680" s="2">
        <v>2</v>
      </c>
      <c r="L680" s="3">
        <v>45655</v>
      </c>
      <c r="M680" s="3">
        <v>45658</v>
      </c>
      <c r="N680" s="3" t="str">
        <f t="shared" si="158"/>
        <v>high profit</v>
      </c>
      <c r="O680" s="2" t="s">
        <v>21</v>
      </c>
      <c r="P680" s="2" t="s">
        <v>27</v>
      </c>
      <c r="Q680" s="2">
        <v>222.15</v>
      </c>
      <c r="R680" s="2" t="s">
        <v>23</v>
      </c>
    </row>
    <row r="681" spans="1:18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156"/>
        <v>discount given</v>
      </c>
      <c r="F681" s="2">
        <v>0.35</v>
      </c>
      <c r="G681" s="2">
        <f t="shared" si="157"/>
        <v>964.13099999999986</v>
      </c>
      <c r="H681" s="2">
        <f>D681-G681</f>
        <v>1790.529</v>
      </c>
      <c r="I681" s="2">
        <f>Q681/H681*100</f>
        <v>15.1843393767987</v>
      </c>
      <c r="J681" s="18">
        <f>Q681/H681</f>
        <v>0.151843393767987</v>
      </c>
      <c r="K681" s="2">
        <v>3</v>
      </c>
      <c r="L681" s="3">
        <v>45606</v>
      </c>
      <c r="M681" s="3">
        <v>45607</v>
      </c>
      <c r="N681" s="3" t="str">
        <f t="shared" si="158"/>
        <v>high profit</v>
      </c>
      <c r="O681" s="2" t="s">
        <v>15</v>
      </c>
      <c r="P681" s="2" t="s">
        <v>22</v>
      </c>
      <c r="Q681" s="2">
        <v>271.88</v>
      </c>
      <c r="R681" s="2" t="s">
        <v>39</v>
      </c>
    </row>
    <row r="682" spans="1:18" ht="14.25" hidden="1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156"/>
        <v>discount given</v>
      </c>
      <c r="F682" s="2">
        <v>0.19</v>
      </c>
      <c r="G682" s="2">
        <f t="shared" si="157"/>
        <v>906.6173</v>
      </c>
      <c r="H682" s="2">
        <f>D682-G682</f>
        <v>3865.0527000000002</v>
      </c>
      <c r="I682" s="2"/>
      <c r="J682" s="2"/>
      <c r="K682" s="2">
        <v>3</v>
      </c>
      <c r="L682" s="3">
        <v>45483</v>
      </c>
      <c r="M682" s="3">
        <v>45486</v>
      </c>
      <c r="N682" s="3" t="str">
        <f t="shared" si="158"/>
        <v>high profit</v>
      </c>
      <c r="O682" s="2" t="s">
        <v>31</v>
      </c>
      <c r="P682" s="2" t="s">
        <v>16</v>
      </c>
      <c r="Q682" s="2">
        <v>316.42</v>
      </c>
      <c r="R682" s="2" t="s">
        <v>23</v>
      </c>
    </row>
    <row r="683" spans="1:18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156"/>
        <v>discount given</v>
      </c>
      <c r="F683" s="2">
        <v>0.34</v>
      </c>
      <c r="G683" s="2">
        <f t="shared" si="157"/>
        <v>553.41120000000001</v>
      </c>
      <c r="H683" s="2">
        <f>D683-G683</f>
        <v>1074.2688000000001</v>
      </c>
      <c r="I683" s="2">
        <f t="shared" ref="I683:I688" si="171">Q683/H683*100</f>
        <v>41.080965955634191</v>
      </c>
      <c r="J683" s="18">
        <f t="shared" ref="J683:J688" si="172">Q683/H683</f>
        <v>0.41080965955634191</v>
      </c>
      <c r="K683" s="2">
        <v>2</v>
      </c>
      <c r="L683" s="3">
        <v>45265</v>
      </c>
      <c r="M683" s="3">
        <v>45269</v>
      </c>
      <c r="N683" s="3" t="str">
        <f t="shared" si="158"/>
        <v>high profit</v>
      </c>
      <c r="O683" s="2" t="s">
        <v>21</v>
      </c>
      <c r="P683" s="2" t="s">
        <v>16</v>
      </c>
      <c r="Q683" s="2">
        <v>441.32</v>
      </c>
      <c r="R683" s="2" t="s">
        <v>39</v>
      </c>
    </row>
    <row r="684" spans="1:18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156"/>
        <v>discount given</v>
      </c>
      <c r="F684" s="2">
        <v>0.32</v>
      </c>
      <c r="G684" s="2">
        <f t="shared" si="157"/>
        <v>517.18079999999998</v>
      </c>
      <c r="H684" s="2">
        <f>D684-G684</f>
        <v>1099.0092</v>
      </c>
      <c r="I684" s="2">
        <f t="shared" si="171"/>
        <v>9.7242134096784643</v>
      </c>
      <c r="J684" s="18">
        <f t="shared" si="172"/>
        <v>9.7242134096784644E-2</v>
      </c>
      <c r="K684" s="2">
        <v>7</v>
      </c>
      <c r="L684" s="3">
        <v>45640</v>
      </c>
      <c r="M684" s="3">
        <v>45647</v>
      </c>
      <c r="N684" s="3" t="str">
        <f t="shared" si="158"/>
        <v>low profit</v>
      </c>
      <c r="O684" s="2" t="s">
        <v>31</v>
      </c>
      <c r="P684" s="2" t="s">
        <v>16</v>
      </c>
      <c r="Q684" s="2">
        <v>106.87</v>
      </c>
      <c r="R684" s="2" t="s">
        <v>23</v>
      </c>
    </row>
    <row r="685" spans="1:18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156"/>
        <v>discount given</v>
      </c>
      <c r="F685" s="2">
        <v>0.17</v>
      </c>
      <c r="G685" s="2">
        <f t="shared" si="157"/>
        <v>419.14520000000005</v>
      </c>
      <c r="H685" s="2">
        <f>D685-G685</f>
        <v>2046.4148</v>
      </c>
      <c r="I685" s="2">
        <f t="shared" si="171"/>
        <v>36.135391514955813</v>
      </c>
      <c r="J685" s="18">
        <f t="shared" si="172"/>
        <v>0.36135391514955817</v>
      </c>
      <c r="K685" s="2">
        <v>1</v>
      </c>
      <c r="L685" s="3">
        <v>45209</v>
      </c>
      <c r="M685" s="3">
        <v>45214</v>
      </c>
      <c r="N685" s="3" t="str">
        <f t="shared" si="158"/>
        <v>high profit</v>
      </c>
      <c r="O685" s="2" t="s">
        <v>21</v>
      </c>
      <c r="P685" s="2" t="s">
        <v>16</v>
      </c>
      <c r="Q685" s="2">
        <v>739.48</v>
      </c>
      <c r="R685" s="2" t="s">
        <v>48</v>
      </c>
    </row>
    <row r="686" spans="1:18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156"/>
        <v>discount given</v>
      </c>
      <c r="F686" s="2">
        <v>0.49</v>
      </c>
      <c r="G686" s="2">
        <f t="shared" si="157"/>
        <v>1286.2745</v>
      </c>
      <c r="H686" s="2">
        <f>D686-G686</f>
        <v>1338.7755000000002</v>
      </c>
      <c r="I686" s="2">
        <f t="shared" si="171"/>
        <v>34.838552094806033</v>
      </c>
      <c r="J686" s="18">
        <f t="shared" si="172"/>
        <v>0.34838552094806036</v>
      </c>
      <c r="K686" s="2">
        <v>9</v>
      </c>
      <c r="L686" s="3">
        <v>45460</v>
      </c>
      <c r="M686" s="3">
        <v>45461</v>
      </c>
      <c r="N686" s="3" t="str">
        <f t="shared" si="158"/>
        <v>high profit</v>
      </c>
      <c r="O686" s="2" t="s">
        <v>31</v>
      </c>
      <c r="P686" s="2" t="s">
        <v>16</v>
      </c>
      <c r="Q686" s="2">
        <v>466.41</v>
      </c>
      <c r="R686" s="2" t="s">
        <v>17</v>
      </c>
    </row>
    <row r="687" spans="1:18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156"/>
        <v>discount given</v>
      </c>
      <c r="F687" s="2">
        <v>0.18</v>
      </c>
      <c r="G687" s="2">
        <f t="shared" si="157"/>
        <v>19.2042</v>
      </c>
      <c r="H687" s="2">
        <f>D687-G687</f>
        <v>87.485799999999998</v>
      </c>
      <c r="I687" s="2">
        <f t="shared" si="171"/>
        <v>21.454910396887268</v>
      </c>
      <c r="J687" s="18">
        <f t="shared" si="172"/>
        <v>0.21454910396887267</v>
      </c>
      <c r="K687" s="2">
        <v>5</v>
      </c>
      <c r="L687" s="3">
        <v>44954</v>
      </c>
      <c r="M687" s="3">
        <v>44959</v>
      </c>
      <c r="N687" s="3" t="str">
        <f t="shared" si="158"/>
        <v>low profit</v>
      </c>
      <c r="O687" s="2" t="s">
        <v>15</v>
      </c>
      <c r="P687" s="2" t="s">
        <v>22</v>
      </c>
      <c r="Q687" s="2">
        <v>18.77</v>
      </c>
      <c r="R687" s="2" t="s">
        <v>34</v>
      </c>
    </row>
    <row r="688" spans="1:18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156"/>
        <v>discount given</v>
      </c>
      <c r="F688" s="2">
        <v>0.32</v>
      </c>
      <c r="G688" s="2">
        <f t="shared" si="157"/>
        <v>997.69280000000003</v>
      </c>
      <c r="H688" s="2">
        <f>D688-G688</f>
        <v>2120.0972000000002</v>
      </c>
      <c r="I688" s="2">
        <f t="shared" si="171"/>
        <v>10.054727679466771</v>
      </c>
      <c r="J688" s="18">
        <f t="shared" si="172"/>
        <v>0.1005472767946677</v>
      </c>
      <c r="K688" s="2">
        <v>4</v>
      </c>
      <c r="L688" s="3">
        <v>45473</v>
      </c>
      <c r="M688" s="3">
        <v>45474</v>
      </c>
      <c r="N688" s="3" t="str">
        <f t="shared" si="158"/>
        <v>high profit</v>
      </c>
      <c r="O688" s="2" t="s">
        <v>21</v>
      </c>
      <c r="P688" s="2" t="s">
        <v>27</v>
      </c>
      <c r="Q688" s="2">
        <v>213.17</v>
      </c>
      <c r="R688" s="2" t="s">
        <v>23</v>
      </c>
    </row>
    <row r="689" spans="1:18" ht="14.25" hidden="1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156"/>
        <v>discount given</v>
      </c>
      <c r="F689" s="2">
        <v>0.41</v>
      </c>
      <c r="G689" s="2">
        <f t="shared" si="157"/>
        <v>2044.6904999999999</v>
      </c>
      <c r="H689" s="2">
        <f>D689-G689</f>
        <v>2942.3595000000005</v>
      </c>
      <c r="I689" s="2"/>
      <c r="J689" s="2"/>
      <c r="K689" s="2">
        <v>3</v>
      </c>
      <c r="L689" s="3">
        <v>45441</v>
      </c>
      <c r="M689" s="3">
        <v>45446</v>
      </c>
      <c r="N689" s="3" t="str">
        <f t="shared" si="158"/>
        <v>high profit</v>
      </c>
      <c r="O689" s="2" t="s">
        <v>21</v>
      </c>
      <c r="P689" s="2" t="s">
        <v>27</v>
      </c>
      <c r="Q689" s="2">
        <v>342.37</v>
      </c>
      <c r="R689" s="2" t="s">
        <v>28</v>
      </c>
    </row>
    <row r="690" spans="1:18" ht="14.25" hidden="1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156"/>
        <v>discount given</v>
      </c>
      <c r="F690" s="2">
        <v>7.0000000000000007E-2</v>
      </c>
      <c r="G690" s="2">
        <f t="shared" si="157"/>
        <v>107.1588</v>
      </c>
      <c r="H690" s="2">
        <f>D690-G690</f>
        <v>1423.6812</v>
      </c>
      <c r="I690" s="2"/>
      <c r="J690" s="2"/>
      <c r="K690" s="2">
        <v>3</v>
      </c>
      <c r="L690" s="3">
        <v>45348</v>
      </c>
      <c r="M690" s="3">
        <v>45353</v>
      </c>
      <c r="N690" s="3" t="str">
        <f t="shared" si="158"/>
        <v>high profit</v>
      </c>
      <c r="O690" s="2" t="s">
        <v>21</v>
      </c>
      <c r="P690" s="2" t="s">
        <v>27</v>
      </c>
      <c r="Q690" s="2">
        <v>351.38</v>
      </c>
      <c r="R690" s="2" t="s">
        <v>34</v>
      </c>
    </row>
    <row r="691" spans="1:18" ht="14.25" hidden="1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156"/>
        <v>discount given</v>
      </c>
      <c r="F691" s="2">
        <v>0.15</v>
      </c>
      <c r="G691" s="2">
        <f t="shared" si="157"/>
        <v>478.64549999999997</v>
      </c>
      <c r="H691" s="2">
        <f>D691-G691</f>
        <v>2712.3244999999997</v>
      </c>
      <c r="I691" s="2"/>
      <c r="J691" s="2"/>
      <c r="K691" s="2">
        <v>3</v>
      </c>
      <c r="L691" s="3">
        <v>45656</v>
      </c>
      <c r="M691" s="3">
        <v>45663</v>
      </c>
      <c r="N691" s="3" t="str">
        <f t="shared" si="158"/>
        <v>high profit</v>
      </c>
      <c r="O691" s="2" t="s">
        <v>31</v>
      </c>
      <c r="P691" s="2" t="s">
        <v>16</v>
      </c>
      <c r="Q691" s="2">
        <v>512.83000000000004</v>
      </c>
      <c r="R691" s="2" t="s">
        <v>17</v>
      </c>
    </row>
    <row r="692" spans="1:18" ht="14.25" hidden="1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156"/>
        <v>discount given</v>
      </c>
      <c r="F692" s="2">
        <v>0.1</v>
      </c>
      <c r="G692" s="2">
        <f t="shared" si="157"/>
        <v>12.265000000000001</v>
      </c>
      <c r="H692" s="2">
        <f>D692-G692</f>
        <v>110.38500000000001</v>
      </c>
      <c r="I692" s="2"/>
      <c r="J692" s="2"/>
      <c r="K692" s="2">
        <v>1</v>
      </c>
      <c r="L692" s="3">
        <v>45431</v>
      </c>
      <c r="M692" s="3">
        <v>45433</v>
      </c>
      <c r="N692" s="3" t="str">
        <f t="shared" si="158"/>
        <v>low profit</v>
      </c>
      <c r="O692" s="2" t="s">
        <v>15</v>
      </c>
      <c r="P692" s="2" t="s">
        <v>16</v>
      </c>
      <c r="Q692" s="2">
        <v>11.58</v>
      </c>
      <c r="R692" s="2" t="s">
        <v>17</v>
      </c>
    </row>
    <row r="693" spans="1:18" ht="14.25" hidden="1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156"/>
        <v>discount given</v>
      </c>
      <c r="F693" s="2">
        <v>0.39</v>
      </c>
      <c r="G693" s="2">
        <f t="shared" si="157"/>
        <v>1193.8679999999999</v>
      </c>
      <c r="H693" s="2">
        <f>D693-G693</f>
        <v>1867.3319999999999</v>
      </c>
      <c r="I693" s="2"/>
      <c r="J693" s="2"/>
      <c r="K693" s="2">
        <v>2</v>
      </c>
      <c r="L693" s="3">
        <v>45180</v>
      </c>
      <c r="M693" s="3">
        <v>45181</v>
      </c>
      <c r="N693" s="3" t="str">
        <f t="shared" si="158"/>
        <v>high profit</v>
      </c>
      <c r="O693" s="2" t="s">
        <v>15</v>
      </c>
      <c r="P693" s="2" t="s">
        <v>27</v>
      </c>
      <c r="Q693" s="2">
        <v>308.05</v>
      </c>
      <c r="R693" s="2" t="s">
        <v>39</v>
      </c>
    </row>
    <row r="694" spans="1:18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156"/>
        <v>discount given</v>
      </c>
      <c r="F694" s="2">
        <v>0.4</v>
      </c>
      <c r="G694" s="2">
        <f t="shared" si="157"/>
        <v>916.25200000000007</v>
      </c>
      <c r="H694" s="2">
        <f>D694-G694</f>
        <v>1374.3780000000002</v>
      </c>
      <c r="I694" s="2">
        <f>Q694/H694*100</f>
        <v>17.988500980079714</v>
      </c>
      <c r="J694" s="18">
        <f>Q694/H694</f>
        <v>0.17988500980079714</v>
      </c>
      <c r="K694" s="2">
        <v>7</v>
      </c>
      <c r="L694" s="3">
        <v>45166</v>
      </c>
      <c r="M694" s="3">
        <v>45173</v>
      </c>
      <c r="N694" s="3" t="str">
        <f t="shared" si="158"/>
        <v>high profit</v>
      </c>
      <c r="O694" s="2" t="s">
        <v>15</v>
      </c>
      <c r="P694" s="2" t="s">
        <v>22</v>
      </c>
      <c r="Q694" s="2">
        <v>247.23</v>
      </c>
      <c r="R694" s="2" t="s">
        <v>34</v>
      </c>
    </row>
    <row r="695" spans="1:18" ht="14.25" hidden="1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156"/>
        <v>discount given</v>
      </c>
      <c r="F695" s="2">
        <v>0.13</v>
      </c>
      <c r="G695" s="2">
        <f t="shared" si="157"/>
        <v>350.79720000000003</v>
      </c>
      <c r="H695" s="2">
        <f>D695-G695</f>
        <v>2347.6428000000001</v>
      </c>
      <c r="I695" s="2"/>
      <c r="J695" s="2"/>
      <c r="K695" s="2">
        <v>3</v>
      </c>
      <c r="L695" s="3">
        <v>45167</v>
      </c>
      <c r="M695" s="3">
        <v>45170</v>
      </c>
      <c r="N695" s="3" t="str">
        <f t="shared" si="158"/>
        <v>high profit</v>
      </c>
      <c r="O695" s="2" t="s">
        <v>21</v>
      </c>
      <c r="P695" s="2" t="s">
        <v>22</v>
      </c>
      <c r="Q695" s="2">
        <v>681.62</v>
      </c>
      <c r="R695" s="2" t="s">
        <v>48</v>
      </c>
    </row>
    <row r="696" spans="1:18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156"/>
        <v>zero discount</v>
      </c>
      <c r="F696" s="2">
        <v>0</v>
      </c>
      <c r="G696" s="2">
        <f t="shared" si="157"/>
        <v>0</v>
      </c>
      <c r="H696" s="2">
        <f>D696-G696</f>
        <v>2765.13</v>
      </c>
      <c r="I696" s="2">
        <f>Q696/H696*100</f>
        <v>20.290546918228074</v>
      </c>
      <c r="J696" s="18">
        <f>Q696/H696</f>
        <v>0.20290546918228072</v>
      </c>
      <c r="K696" s="2">
        <v>6</v>
      </c>
      <c r="L696" s="3">
        <v>45128</v>
      </c>
      <c r="M696" s="3">
        <v>45131</v>
      </c>
      <c r="N696" s="3" t="str">
        <f t="shared" si="158"/>
        <v>high profit</v>
      </c>
      <c r="O696" s="2" t="s">
        <v>21</v>
      </c>
      <c r="P696" s="2" t="s">
        <v>16</v>
      </c>
      <c r="Q696" s="2">
        <v>561.05999999999995</v>
      </c>
      <c r="R696" s="2" t="s">
        <v>17</v>
      </c>
    </row>
    <row r="697" spans="1:18" ht="14.25" hidden="1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156"/>
        <v>discount given</v>
      </c>
      <c r="F697" s="2">
        <v>0.21</v>
      </c>
      <c r="G697" s="2">
        <f t="shared" si="157"/>
        <v>203.0847</v>
      </c>
      <c r="H697" s="2">
        <f>D697-G697</f>
        <v>763.98530000000005</v>
      </c>
      <c r="I697" s="2"/>
      <c r="J697" s="2"/>
      <c r="K697" s="2">
        <v>4</v>
      </c>
      <c r="L697" s="3">
        <v>45061</v>
      </c>
      <c r="M697" s="3">
        <v>45064</v>
      </c>
      <c r="N697" s="3" t="str">
        <f t="shared" si="158"/>
        <v>low profit</v>
      </c>
      <c r="O697" s="2" t="s">
        <v>31</v>
      </c>
      <c r="P697" s="2" t="s">
        <v>27</v>
      </c>
      <c r="Q697" s="2">
        <v>65.819999999999993</v>
      </c>
      <c r="R697" s="2" t="s">
        <v>39</v>
      </c>
    </row>
    <row r="698" spans="1:18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156"/>
        <v>discount given</v>
      </c>
      <c r="F698" s="2">
        <v>0.34</v>
      </c>
      <c r="G698" s="2">
        <f t="shared" si="157"/>
        <v>1316.7656000000002</v>
      </c>
      <c r="H698" s="2">
        <f>D698-G698</f>
        <v>2556.0744</v>
      </c>
      <c r="I698" s="2">
        <f>Q698/H698*100</f>
        <v>33.736107211902755</v>
      </c>
      <c r="J698" s="18">
        <f>Q698/H698</f>
        <v>0.33736107211902755</v>
      </c>
      <c r="K698" s="2">
        <v>5</v>
      </c>
      <c r="L698" s="3">
        <v>45404</v>
      </c>
      <c r="M698" s="3">
        <v>45409</v>
      </c>
      <c r="N698" s="3" t="str">
        <f t="shared" si="158"/>
        <v>high profit</v>
      </c>
      <c r="O698" s="2" t="s">
        <v>21</v>
      </c>
      <c r="P698" s="2" t="s">
        <v>27</v>
      </c>
      <c r="Q698" s="2">
        <v>862.32</v>
      </c>
      <c r="R698" s="2" t="s">
        <v>28</v>
      </c>
    </row>
    <row r="699" spans="1:18" ht="14.25" hidden="1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156"/>
        <v>discount given</v>
      </c>
      <c r="F699" s="2">
        <v>0.31</v>
      </c>
      <c r="G699" s="2">
        <f t="shared" si="157"/>
        <v>874.75800000000004</v>
      </c>
      <c r="H699" s="2">
        <f>D699-G699</f>
        <v>1947.0420000000001</v>
      </c>
      <c r="I699" s="2"/>
      <c r="J699" s="2"/>
      <c r="K699" s="2">
        <v>8</v>
      </c>
      <c r="L699" s="3">
        <v>45399</v>
      </c>
      <c r="M699" s="3">
        <v>45403</v>
      </c>
      <c r="N699" s="3" t="str">
        <f t="shared" si="158"/>
        <v>high profit</v>
      </c>
      <c r="O699" s="2" t="s">
        <v>15</v>
      </c>
      <c r="P699" s="2" t="s">
        <v>27</v>
      </c>
      <c r="Q699" s="2">
        <v>507.79</v>
      </c>
      <c r="R699" s="2" t="s">
        <v>48</v>
      </c>
    </row>
    <row r="700" spans="1:18" ht="14.25" hidden="1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156"/>
        <v>discount given</v>
      </c>
      <c r="F700" s="2">
        <v>0.22</v>
      </c>
      <c r="G700" s="2">
        <f t="shared" si="157"/>
        <v>313.26900000000001</v>
      </c>
      <c r="H700" s="2">
        <f>D700-G700</f>
        <v>1110.681</v>
      </c>
      <c r="I700" s="2"/>
      <c r="J700" s="2"/>
      <c r="K700" s="2">
        <v>2</v>
      </c>
      <c r="L700" s="3">
        <v>45352</v>
      </c>
      <c r="M700" s="3">
        <v>45355</v>
      </c>
      <c r="N700" s="3" t="str">
        <f t="shared" si="158"/>
        <v>high profit</v>
      </c>
      <c r="O700" s="2" t="s">
        <v>21</v>
      </c>
      <c r="P700" s="2" t="s">
        <v>16</v>
      </c>
      <c r="Q700" s="2">
        <v>277.58999999999997</v>
      </c>
      <c r="R700" s="2" t="s">
        <v>23</v>
      </c>
    </row>
    <row r="701" spans="1:18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156"/>
        <v>discount given</v>
      </c>
      <c r="F701" s="2">
        <v>0.15</v>
      </c>
      <c r="G701" s="2">
        <f t="shared" si="157"/>
        <v>703.97550000000001</v>
      </c>
      <c r="H701" s="2">
        <f>D701-G701</f>
        <v>3989.1945000000001</v>
      </c>
      <c r="I701" s="2">
        <f>Q701/H701*100</f>
        <v>14.770400390354494</v>
      </c>
      <c r="J701" s="18">
        <f>Q701/H701</f>
        <v>0.14770400390354493</v>
      </c>
      <c r="K701" s="2">
        <v>5</v>
      </c>
      <c r="L701" s="3">
        <v>45280</v>
      </c>
      <c r="M701" s="3">
        <v>45286</v>
      </c>
      <c r="N701" s="3" t="str">
        <f t="shared" si="158"/>
        <v>high profit</v>
      </c>
      <c r="O701" s="2" t="s">
        <v>15</v>
      </c>
      <c r="P701" s="2" t="s">
        <v>27</v>
      </c>
      <c r="Q701" s="2">
        <v>589.22</v>
      </c>
      <c r="R701" s="2" t="s">
        <v>48</v>
      </c>
    </row>
    <row r="702" spans="1:18" ht="14.25" hidden="1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156"/>
        <v>discount given</v>
      </c>
      <c r="F702" s="2">
        <v>0.24</v>
      </c>
      <c r="G702" s="2">
        <f t="shared" si="157"/>
        <v>39.021599999999999</v>
      </c>
      <c r="H702" s="2">
        <f>D702-G702</f>
        <v>123.5684</v>
      </c>
      <c r="I702" s="2"/>
      <c r="J702" s="2"/>
      <c r="K702" s="2">
        <v>2</v>
      </c>
      <c r="L702" s="3">
        <v>45293</v>
      </c>
      <c r="M702" s="3">
        <v>45298</v>
      </c>
      <c r="N702" s="3" t="str">
        <f t="shared" si="158"/>
        <v>low profit</v>
      </c>
      <c r="O702" s="2" t="s">
        <v>15</v>
      </c>
      <c r="P702" s="2" t="s">
        <v>16</v>
      </c>
      <c r="Q702" s="2">
        <v>8.86</v>
      </c>
      <c r="R702" s="2" t="s">
        <v>23</v>
      </c>
    </row>
    <row r="703" spans="1:18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156"/>
        <v>discount given</v>
      </c>
      <c r="F703" s="2">
        <v>0.01</v>
      </c>
      <c r="G703" s="2">
        <f t="shared" si="157"/>
        <v>36.570900000000002</v>
      </c>
      <c r="H703" s="2">
        <f>D703-G703</f>
        <v>3620.5191</v>
      </c>
      <c r="I703" s="2">
        <f>Q703/H703*100</f>
        <v>17.897433547581617</v>
      </c>
      <c r="J703" s="18">
        <f>Q703/H703</f>
        <v>0.17897433547581618</v>
      </c>
      <c r="K703" s="2">
        <v>9</v>
      </c>
      <c r="L703" s="3">
        <v>45495</v>
      </c>
      <c r="M703" s="3">
        <v>45501</v>
      </c>
      <c r="N703" s="3" t="str">
        <f t="shared" si="158"/>
        <v>high profit</v>
      </c>
      <c r="O703" s="2" t="s">
        <v>31</v>
      </c>
      <c r="P703" s="2" t="s">
        <v>27</v>
      </c>
      <c r="Q703" s="2">
        <v>647.98</v>
      </c>
      <c r="R703" s="2" t="s">
        <v>39</v>
      </c>
    </row>
    <row r="704" spans="1:18" ht="14.25" hidden="1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156"/>
        <v>discount given</v>
      </c>
      <c r="F704" s="2">
        <v>0.04</v>
      </c>
      <c r="G704" s="2">
        <f t="shared" si="157"/>
        <v>78.721999999999994</v>
      </c>
      <c r="H704" s="2">
        <f>D704-G704</f>
        <v>1889.328</v>
      </c>
      <c r="I704" s="2"/>
      <c r="J704" s="2"/>
      <c r="K704" s="2">
        <v>2</v>
      </c>
      <c r="L704" s="3">
        <v>45011</v>
      </c>
      <c r="M704" s="3">
        <v>45017</v>
      </c>
      <c r="N704" s="3" t="str">
        <f t="shared" si="158"/>
        <v>high profit</v>
      </c>
      <c r="O704" s="2" t="s">
        <v>15</v>
      </c>
      <c r="P704" s="2" t="s">
        <v>16</v>
      </c>
      <c r="Q704" s="2">
        <v>391.21</v>
      </c>
      <c r="R704" s="2" t="s">
        <v>48</v>
      </c>
    </row>
    <row r="705" spans="1:18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156"/>
        <v>discount given</v>
      </c>
      <c r="F705" s="2">
        <v>0.08</v>
      </c>
      <c r="G705" s="2">
        <f t="shared" si="157"/>
        <v>212.83759999999998</v>
      </c>
      <c r="H705" s="2">
        <f>D705-G705</f>
        <v>2447.6324</v>
      </c>
      <c r="I705" s="2">
        <f>Q705/H705*100</f>
        <v>22.968726839863702</v>
      </c>
      <c r="J705" s="18">
        <f>Q705/H705</f>
        <v>0.22968726839863701</v>
      </c>
      <c r="K705" s="2">
        <v>1</v>
      </c>
      <c r="L705" s="3">
        <v>45083</v>
      </c>
      <c r="M705" s="3">
        <v>45086</v>
      </c>
      <c r="N705" s="3" t="str">
        <f t="shared" si="158"/>
        <v>high profit</v>
      </c>
      <c r="O705" s="2" t="s">
        <v>15</v>
      </c>
      <c r="P705" s="2" t="s">
        <v>16</v>
      </c>
      <c r="Q705" s="2">
        <v>562.19000000000005</v>
      </c>
      <c r="R705" s="2" t="s">
        <v>48</v>
      </c>
    </row>
    <row r="706" spans="1:18" ht="14.25" hidden="1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156"/>
        <v>discount given</v>
      </c>
      <c r="F706" s="2">
        <v>0.31</v>
      </c>
      <c r="G706" s="2">
        <f t="shared" si="157"/>
        <v>473.80400000000003</v>
      </c>
      <c r="H706" s="2">
        <f>D706-G706</f>
        <v>1054.596</v>
      </c>
      <c r="I706" s="2"/>
      <c r="J706" s="2"/>
      <c r="K706" s="2">
        <v>4</v>
      </c>
      <c r="L706" s="3">
        <v>45263</v>
      </c>
      <c r="M706" s="3">
        <v>45265</v>
      </c>
      <c r="N706" s="3" t="str">
        <f t="shared" si="158"/>
        <v>high profit</v>
      </c>
      <c r="O706" s="2" t="s">
        <v>31</v>
      </c>
      <c r="P706" s="2" t="s">
        <v>27</v>
      </c>
      <c r="Q706" s="2">
        <v>245.36</v>
      </c>
      <c r="R706" s="2" t="s">
        <v>39</v>
      </c>
    </row>
    <row r="707" spans="1:18" ht="14.25" hidden="1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173">IF(F707=0,"zero discount","discount given")</f>
        <v>discount given</v>
      </c>
      <c r="F707" s="2">
        <v>0.11</v>
      </c>
      <c r="G707" s="2">
        <f t="shared" ref="G707:G770" si="174">D707*F707</f>
        <v>184.15540000000001</v>
      </c>
      <c r="H707" s="2">
        <f>D707-G707</f>
        <v>1489.9846</v>
      </c>
      <c r="I707" s="2"/>
      <c r="J707" s="2"/>
      <c r="K707" s="2">
        <v>7</v>
      </c>
      <c r="L707" s="3">
        <v>45117</v>
      </c>
      <c r="M707" s="3">
        <v>45122</v>
      </c>
      <c r="N707" s="3" t="str">
        <f t="shared" ref="N707:N770" si="175">IF(Q707&gt;=200,"high profit","low profit")</f>
        <v>high profit</v>
      </c>
      <c r="O707" s="2" t="s">
        <v>15</v>
      </c>
      <c r="P707" s="2" t="s">
        <v>22</v>
      </c>
      <c r="Q707" s="2">
        <v>318.39</v>
      </c>
      <c r="R707" s="2" t="s">
        <v>39</v>
      </c>
    </row>
    <row r="708" spans="1:18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173"/>
        <v>discount given</v>
      </c>
      <c r="F708" s="2">
        <v>0.21</v>
      </c>
      <c r="G708" s="2">
        <f t="shared" si="174"/>
        <v>36.6051</v>
      </c>
      <c r="H708" s="2">
        <f>D708-G708</f>
        <v>137.70490000000001</v>
      </c>
      <c r="I708" s="2">
        <f t="shared" ref="I708:I709" si="176">Q708/H708*100</f>
        <v>23.543098321120016</v>
      </c>
      <c r="J708" s="18">
        <f t="shared" ref="J708:J709" si="177">Q708/H708</f>
        <v>0.23543098321120018</v>
      </c>
      <c r="K708" s="2">
        <v>2</v>
      </c>
      <c r="L708" s="3">
        <v>45425</v>
      </c>
      <c r="M708" s="3">
        <v>45432</v>
      </c>
      <c r="N708" s="3" t="str">
        <f t="shared" si="175"/>
        <v>low profit</v>
      </c>
      <c r="O708" s="2" t="s">
        <v>31</v>
      </c>
      <c r="P708" s="2" t="s">
        <v>22</v>
      </c>
      <c r="Q708" s="2">
        <v>32.42</v>
      </c>
      <c r="R708" s="2" t="s">
        <v>17</v>
      </c>
    </row>
    <row r="709" spans="1:18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173"/>
        <v>discount given</v>
      </c>
      <c r="F709" s="2">
        <v>0.31</v>
      </c>
      <c r="G709" s="2">
        <f t="shared" si="174"/>
        <v>1139.6343999999999</v>
      </c>
      <c r="H709" s="2">
        <f>D709-G709</f>
        <v>2536.6055999999999</v>
      </c>
      <c r="I709" s="2">
        <f t="shared" si="176"/>
        <v>20.637421915334414</v>
      </c>
      <c r="J709" s="18">
        <f t="shared" si="177"/>
        <v>0.20637421915334414</v>
      </c>
      <c r="K709" s="2">
        <v>9</v>
      </c>
      <c r="L709" s="3">
        <v>44947</v>
      </c>
      <c r="M709" s="3">
        <v>44948</v>
      </c>
      <c r="N709" s="3" t="str">
        <f t="shared" si="175"/>
        <v>high profit</v>
      </c>
      <c r="O709" s="2" t="s">
        <v>21</v>
      </c>
      <c r="P709" s="2" t="s">
        <v>22</v>
      </c>
      <c r="Q709" s="2">
        <v>523.49</v>
      </c>
      <c r="R709" s="2" t="s">
        <v>39</v>
      </c>
    </row>
    <row r="710" spans="1:18" ht="14.25" hidden="1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173"/>
        <v>discount given</v>
      </c>
      <c r="F710" s="2">
        <v>0.42</v>
      </c>
      <c r="G710" s="2">
        <f t="shared" si="174"/>
        <v>1504.8221999999998</v>
      </c>
      <c r="H710" s="2">
        <f>D710-G710</f>
        <v>2078.0878000000002</v>
      </c>
      <c r="I710" s="2"/>
      <c r="J710" s="2"/>
      <c r="K710" s="2">
        <v>1</v>
      </c>
      <c r="L710" s="3">
        <v>45536</v>
      </c>
      <c r="M710" s="3">
        <v>45541</v>
      </c>
      <c r="N710" s="3" t="str">
        <f t="shared" si="175"/>
        <v>high profit</v>
      </c>
      <c r="O710" s="2" t="s">
        <v>21</v>
      </c>
      <c r="P710" s="2" t="s">
        <v>22</v>
      </c>
      <c r="Q710" s="2">
        <v>902.82</v>
      </c>
      <c r="R710" s="2" t="s">
        <v>28</v>
      </c>
    </row>
    <row r="711" spans="1:18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173"/>
        <v>discount given</v>
      </c>
      <c r="F711" s="2">
        <v>0.27</v>
      </c>
      <c r="G711" s="2">
        <f t="shared" si="174"/>
        <v>892.71720000000005</v>
      </c>
      <c r="H711" s="2">
        <f>D711-G711</f>
        <v>2413.6428000000001</v>
      </c>
      <c r="I711" s="2">
        <f t="shared" ref="I711:I712" si="178">Q711/H711*100</f>
        <v>21.685064583707248</v>
      </c>
      <c r="J711" s="18">
        <f t="shared" ref="J711:J712" si="179">Q711/H711</f>
        <v>0.21685064583707248</v>
      </c>
      <c r="K711" s="2">
        <v>1</v>
      </c>
      <c r="L711" s="3">
        <v>45619</v>
      </c>
      <c r="M711" s="3">
        <v>45625</v>
      </c>
      <c r="N711" s="3" t="str">
        <f t="shared" si="175"/>
        <v>high profit</v>
      </c>
      <c r="O711" s="2" t="s">
        <v>21</v>
      </c>
      <c r="P711" s="2" t="s">
        <v>16</v>
      </c>
      <c r="Q711" s="2">
        <v>523.4</v>
      </c>
      <c r="R711" s="2" t="s">
        <v>23</v>
      </c>
    </row>
    <row r="712" spans="1:18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173"/>
        <v>discount given</v>
      </c>
      <c r="F712" s="2">
        <v>0.09</v>
      </c>
      <c r="G712" s="2">
        <f t="shared" si="174"/>
        <v>396.1764</v>
      </c>
      <c r="H712" s="2">
        <f>D712-G712</f>
        <v>4005.7836000000002</v>
      </c>
      <c r="I712" s="2">
        <f t="shared" si="178"/>
        <v>12.013379854069003</v>
      </c>
      <c r="J712" s="18">
        <f t="shared" si="179"/>
        <v>0.12013379854069002</v>
      </c>
      <c r="K712" s="2">
        <v>8</v>
      </c>
      <c r="L712" s="3">
        <v>45582</v>
      </c>
      <c r="M712" s="3">
        <v>45584</v>
      </c>
      <c r="N712" s="3" t="str">
        <f t="shared" si="175"/>
        <v>high profit</v>
      </c>
      <c r="O712" s="2" t="s">
        <v>15</v>
      </c>
      <c r="P712" s="2" t="s">
        <v>22</v>
      </c>
      <c r="Q712" s="2">
        <v>481.23</v>
      </c>
      <c r="R712" s="2" t="s">
        <v>23</v>
      </c>
    </row>
    <row r="713" spans="1:18" ht="14.25" hidden="1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173"/>
        <v>discount given</v>
      </c>
      <c r="F713" s="2">
        <v>0.48</v>
      </c>
      <c r="G713" s="2">
        <f t="shared" si="174"/>
        <v>2167.7808</v>
      </c>
      <c r="H713" s="2">
        <f>D713-G713</f>
        <v>2348.4292</v>
      </c>
      <c r="I713" s="2"/>
      <c r="J713" s="2"/>
      <c r="K713" s="2">
        <v>5</v>
      </c>
      <c r="L713" s="3">
        <v>45612</v>
      </c>
      <c r="M713" s="3">
        <v>45613</v>
      </c>
      <c r="N713" s="3" t="str">
        <f t="shared" si="175"/>
        <v>high profit</v>
      </c>
      <c r="O713" s="2" t="s">
        <v>21</v>
      </c>
      <c r="P713" s="2" t="s">
        <v>16</v>
      </c>
      <c r="Q713" s="2">
        <v>235.91</v>
      </c>
      <c r="R713" s="2" t="s">
        <v>34</v>
      </c>
    </row>
    <row r="714" spans="1:18" ht="14.25" hidden="1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173"/>
        <v>discount given</v>
      </c>
      <c r="F714" s="2">
        <v>0.05</v>
      </c>
      <c r="G714" s="2">
        <f t="shared" si="174"/>
        <v>141.32900000000001</v>
      </c>
      <c r="H714" s="2">
        <f>D714-G714</f>
        <v>2685.2509999999997</v>
      </c>
      <c r="I714" s="2"/>
      <c r="J714" s="2"/>
      <c r="K714" s="2">
        <v>9</v>
      </c>
      <c r="L714" s="3">
        <v>45418</v>
      </c>
      <c r="M714" s="3">
        <v>45421</v>
      </c>
      <c r="N714" s="3" t="str">
        <f t="shared" si="175"/>
        <v>high profit</v>
      </c>
      <c r="O714" s="2" t="s">
        <v>21</v>
      </c>
      <c r="P714" s="2" t="s">
        <v>16</v>
      </c>
      <c r="Q714" s="2">
        <v>344.3</v>
      </c>
      <c r="R714" s="2" t="s">
        <v>39</v>
      </c>
    </row>
    <row r="715" spans="1:18" ht="14.25" hidden="1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173"/>
        <v>discount given</v>
      </c>
      <c r="F715" s="2">
        <v>0.18</v>
      </c>
      <c r="G715" s="2">
        <f t="shared" si="174"/>
        <v>622.01519999999994</v>
      </c>
      <c r="H715" s="2">
        <f>D715-G715</f>
        <v>2833.6248000000001</v>
      </c>
      <c r="I715" s="2"/>
      <c r="J715" s="2"/>
      <c r="K715" s="2">
        <v>8</v>
      </c>
      <c r="L715" s="3">
        <v>45063</v>
      </c>
      <c r="M715" s="3">
        <v>45068</v>
      </c>
      <c r="N715" s="3" t="str">
        <f t="shared" si="175"/>
        <v>high profit</v>
      </c>
      <c r="O715" s="2" t="s">
        <v>21</v>
      </c>
      <c r="P715" s="2" t="s">
        <v>22</v>
      </c>
      <c r="Q715" s="2">
        <v>262.14999999999998</v>
      </c>
      <c r="R715" s="2" t="s">
        <v>17</v>
      </c>
    </row>
    <row r="716" spans="1:18" ht="14.25" hidden="1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173"/>
        <v>discount given</v>
      </c>
      <c r="F716" s="2">
        <v>0.46</v>
      </c>
      <c r="G716" s="2">
        <f t="shared" si="174"/>
        <v>70.789400000000001</v>
      </c>
      <c r="H716" s="2">
        <f>D716-G716</f>
        <v>83.100599999999986</v>
      </c>
      <c r="I716" s="2"/>
      <c r="J716" s="2"/>
      <c r="K716" s="2">
        <v>6</v>
      </c>
      <c r="L716" s="3">
        <v>45162</v>
      </c>
      <c r="M716" s="3">
        <v>45164</v>
      </c>
      <c r="N716" s="3" t="str">
        <f t="shared" si="175"/>
        <v>low profit</v>
      </c>
      <c r="O716" s="2" t="s">
        <v>31</v>
      </c>
      <c r="P716" s="2" t="s">
        <v>27</v>
      </c>
      <c r="Q716" s="2">
        <v>26.98</v>
      </c>
      <c r="R716" s="2" t="s">
        <v>28</v>
      </c>
    </row>
    <row r="717" spans="1:18" ht="14.25" hidden="1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173"/>
        <v>discount given</v>
      </c>
      <c r="F717" s="2">
        <v>0.3</v>
      </c>
      <c r="G717" s="2">
        <f t="shared" si="174"/>
        <v>1274.124</v>
      </c>
      <c r="H717" s="2">
        <f>D717-G717</f>
        <v>2972.9560000000001</v>
      </c>
      <c r="I717" s="2"/>
      <c r="J717" s="2"/>
      <c r="K717" s="2">
        <v>4</v>
      </c>
      <c r="L717" s="3">
        <v>44929</v>
      </c>
      <c r="M717" s="3">
        <v>44930</v>
      </c>
      <c r="N717" s="3" t="str">
        <f t="shared" si="175"/>
        <v>high profit</v>
      </c>
      <c r="O717" s="2" t="s">
        <v>15</v>
      </c>
      <c r="P717" s="2" t="s">
        <v>22</v>
      </c>
      <c r="Q717" s="2">
        <v>617.37</v>
      </c>
      <c r="R717" s="2" t="s">
        <v>34</v>
      </c>
    </row>
    <row r="718" spans="1:18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173"/>
        <v>discount given</v>
      </c>
      <c r="F718" s="2">
        <v>0.33</v>
      </c>
      <c r="G718" s="2">
        <f t="shared" si="174"/>
        <v>1353.1419000000001</v>
      </c>
      <c r="H718" s="2">
        <f>D718-G718</f>
        <v>2747.2881000000002</v>
      </c>
      <c r="I718" s="2">
        <f>Q718/H718*100</f>
        <v>16.83005142416625</v>
      </c>
      <c r="J718" s="18">
        <f>Q718/H718</f>
        <v>0.16830051424166251</v>
      </c>
      <c r="K718" s="2">
        <v>6</v>
      </c>
      <c r="L718" s="3">
        <v>44949</v>
      </c>
      <c r="M718" s="3">
        <v>44955</v>
      </c>
      <c r="N718" s="3" t="str">
        <f t="shared" si="175"/>
        <v>high profit</v>
      </c>
      <c r="O718" s="2" t="s">
        <v>15</v>
      </c>
      <c r="P718" s="2" t="s">
        <v>16</v>
      </c>
      <c r="Q718" s="2">
        <v>462.37</v>
      </c>
      <c r="R718" s="2" t="s">
        <v>39</v>
      </c>
    </row>
    <row r="719" spans="1:18" ht="14.25" hidden="1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173"/>
        <v>discount given</v>
      </c>
      <c r="F719" s="2">
        <v>0.15</v>
      </c>
      <c r="G719" s="2">
        <f t="shared" si="174"/>
        <v>29.882999999999999</v>
      </c>
      <c r="H719" s="2">
        <f>D719-G719</f>
        <v>169.33699999999999</v>
      </c>
      <c r="I719" s="2"/>
      <c r="J719" s="2"/>
      <c r="K719" s="2">
        <v>2</v>
      </c>
      <c r="L719" s="3">
        <v>45067</v>
      </c>
      <c r="M719" s="3">
        <v>45071</v>
      </c>
      <c r="N719" s="3" t="str">
        <f t="shared" si="175"/>
        <v>low profit</v>
      </c>
      <c r="O719" s="2" t="s">
        <v>31</v>
      </c>
      <c r="P719" s="2" t="s">
        <v>22</v>
      </c>
      <c r="Q719" s="2">
        <v>16.399999999999999</v>
      </c>
      <c r="R719" s="2" t="s">
        <v>17</v>
      </c>
    </row>
    <row r="720" spans="1:18" ht="14.25" hidden="1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173"/>
        <v>discount given</v>
      </c>
      <c r="F720" s="2">
        <v>0.04</v>
      </c>
      <c r="G720" s="2">
        <f t="shared" si="174"/>
        <v>110.39360000000001</v>
      </c>
      <c r="H720" s="2">
        <f>D720-G720</f>
        <v>2649.4464000000003</v>
      </c>
      <c r="I720" s="2"/>
      <c r="J720" s="2"/>
      <c r="K720" s="2">
        <v>5</v>
      </c>
      <c r="L720" s="3">
        <v>44964</v>
      </c>
      <c r="M720" s="3">
        <v>44969</v>
      </c>
      <c r="N720" s="3" t="str">
        <f t="shared" si="175"/>
        <v>high profit</v>
      </c>
      <c r="O720" s="2" t="s">
        <v>15</v>
      </c>
      <c r="P720" s="2" t="s">
        <v>16</v>
      </c>
      <c r="Q720" s="2">
        <v>693.87</v>
      </c>
      <c r="R720" s="2" t="s">
        <v>34</v>
      </c>
    </row>
    <row r="721" spans="1:18" ht="14.25" hidden="1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173"/>
        <v>discount given</v>
      </c>
      <c r="F721" s="2">
        <v>0.18</v>
      </c>
      <c r="G721" s="2">
        <f t="shared" si="174"/>
        <v>817.6697999999999</v>
      </c>
      <c r="H721" s="2">
        <f>D721-G721</f>
        <v>3724.9402</v>
      </c>
      <c r="I721" s="2"/>
      <c r="J721" s="2"/>
      <c r="K721" s="2">
        <v>3</v>
      </c>
      <c r="L721" s="3">
        <v>45088</v>
      </c>
      <c r="M721" s="3">
        <v>45094</v>
      </c>
      <c r="N721" s="3" t="str">
        <f t="shared" si="175"/>
        <v>high profit</v>
      </c>
      <c r="O721" s="2" t="s">
        <v>15</v>
      </c>
      <c r="P721" s="2" t="s">
        <v>27</v>
      </c>
      <c r="Q721" s="2">
        <v>1345.54</v>
      </c>
      <c r="R721" s="2" t="s">
        <v>34</v>
      </c>
    </row>
    <row r="722" spans="1:18" ht="14.25" hidden="1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173"/>
        <v>discount given</v>
      </c>
      <c r="F722" s="2">
        <v>0.2</v>
      </c>
      <c r="G722" s="2">
        <f t="shared" si="174"/>
        <v>197.76</v>
      </c>
      <c r="H722" s="2">
        <f>D722-G722</f>
        <v>791.04</v>
      </c>
      <c r="I722" s="2"/>
      <c r="J722" s="2"/>
      <c r="K722" s="2">
        <v>3</v>
      </c>
      <c r="L722" s="3">
        <v>45148</v>
      </c>
      <c r="M722" s="3">
        <v>45153</v>
      </c>
      <c r="N722" s="3" t="str">
        <f t="shared" si="175"/>
        <v>high profit</v>
      </c>
      <c r="O722" s="2" t="s">
        <v>21</v>
      </c>
      <c r="P722" s="2" t="s">
        <v>27</v>
      </c>
      <c r="Q722" s="2">
        <v>262.39999999999998</v>
      </c>
      <c r="R722" s="2" t="s">
        <v>23</v>
      </c>
    </row>
    <row r="723" spans="1:18" ht="14.25" hidden="1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173"/>
        <v>discount given</v>
      </c>
      <c r="F723" s="2">
        <v>0.14000000000000001</v>
      </c>
      <c r="G723" s="2">
        <f t="shared" si="174"/>
        <v>255.91440000000003</v>
      </c>
      <c r="H723" s="2">
        <f>D723-G723</f>
        <v>1572.0455999999999</v>
      </c>
      <c r="I723" s="2"/>
      <c r="J723" s="2"/>
      <c r="K723" s="2">
        <v>1</v>
      </c>
      <c r="L723" s="3">
        <v>45336</v>
      </c>
      <c r="M723" s="3">
        <v>45342</v>
      </c>
      <c r="N723" s="3" t="str">
        <f t="shared" si="175"/>
        <v>high profit</v>
      </c>
      <c r="O723" s="2" t="s">
        <v>21</v>
      </c>
      <c r="P723" s="2" t="s">
        <v>27</v>
      </c>
      <c r="Q723" s="2">
        <v>450.95</v>
      </c>
      <c r="R723" s="2" t="s">
        <v>17</v>
      </c>
    </row>
    <row r="724" spans="1:18" ht="14.25" hidden="1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173"/>
        <v>discount given</v>
      </c>
      <c r="F724" s="2">
        <v>0.11</v>
      </c>
      <c r="G724" s="2">
        <f t="shared" si="174"/>
        <v>189.4376</v>
      </c>
      <c r="H724" s="2">
        <f>D724-G724</f>
        <v>1532.7224000000001</v>
      </c>
      <c r="I724" s="2"/>
      <c r="J724" s="2"/>
      <c r="K724" s="2">
        <v>8</v>
      </c>
      <c r="L724" s="3">
        <v>44946</v>
      </c>
      <c r="M724" s="3">
        <v>44949</v>
      </c>
      <c r="N724" s="3" t="str">
        <f t="shared" si="175"/>
        <v>high profit</v>
      </c>
      <c r="O724" s="2" t="s">
        <v>15</v>
      </c>
      <c r="P724" s="2" t="s">
        <v>16</v>
      </c>
      <c r="Q724" s="2">
        <v>314.81</v>
      </c>
      <c r="R724" s="2" t="s">
        <v>34</v>
      </c>
    </row>
    <row r="725" spans="1:18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173"/>
        <v>discount given</v>
      </c>
      <c r="F725" s="2">
        <v>0.18</v>
      </c>
      <c r="G725" s="2">
        <f t="shared" si="174"/>
        <v>331.93979999999999</v>
      </c>
      <c r="H725" s="2">
        <f>D725-G725</f>
        <v>1512.1702</v>
      </c>
      <c r="I725" s="2">
        <f>Q725/H725*100</f>
        <v>31.571842904985164</v>
      </c>
      <c r="J725" s="18">
        <f>Q725/H725</f>
        <v>0.31571842904985165</v>
      </c>
      <c r="K725" s="2">
        <v>3</v>
      </c>
      <c r="L725" s="3">
        <v>45484</v>
      </c>
      <c r="M725" s="3">
        <v>45488</v>
      </c>
      <c r="N725" s="3" t="str">
        <f t="shared" si="175"/>
        <v>high profit</v>
      </c>
      <c r="O725" s="2" t="s">
        <v>31</v>
      </c>
      <c r="P725" s="2" t="s">
        <v>27</v>
      </c>
      <c r="Q725" s="2">
        <v>477.42</v>
      </c>
      <c r="R725" s="2" t="s">
        <v>23</v>
      </c>
    </row>
    <row r="726" spans="1:18" ht="14.25" hidden="1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173"/>
        <v>discount given</v>
      </c>
      <c r="F726" s="2">
        <v>0.32</v>
      </c>
      <c r="G726" s="2">
        <f t="shared" si="174"/>
        <v>97.6768</v>
      </c>
      <c r="H726" s="2">
        <f>D726-G726</f>
        <v>207.56319999999999</v>
      </c>
      <c r="I726" s="2"/>
      <c r="J726" s="2"/>
      <c r="K726" s="2">
        <v>1</v>
      </c>
      <c r="L726" s="3">
        <v>45028</v>
      </c>
      <c r="M726" s="3">
        <v>45031</v>
      </c>
      <c r="N726" s="3" t="str">
        <f t="shared" si="175"/>
        <v>low profit</v>
      </c>
      <c r="O726" s="2" t="s">
        <v>31</v>
      </c>
      <c r="P726" s="2" t="s">
        <v>27</v>
      </c>
      <c r="Q726" s="2">
        <v>56.02</v>
      </c>
      <c r="R726" s="2" t="s">
        <v>23</v>
      </c>
    </row>
    <row r="727" spans="1:18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173"/>
        <v>discount given</v>
      </c>
      <c r="F727" s="2">
        <v>0.47</v>
      </c>
      <c r="G727" s="2">
        <f t="shared" si="174"/>
        <v>689.57929999999999</v>
      </c>
      <c r="H727" s="2">
        <f>D727-G727</f>
        <v>777.61070000000007</v>
      </c>
      <c r="I727" s="2">
        <f t="shared" ref="I727:I730" si="180">Q727/H727*100</f>
        <v>24.624146761355004</v>
      </c>
      <c r="J727" s="18">
        <f t="shared" ref="J727:J730" si="181">Q727/H727</f>
        <v>0.24624146761355004</v>
      </c>
      <c r="K727" s="2">
        <v>4</v>
      </c>
      <c r="L727" s="3">
        <v>45413</v>
      </c>
      <c r="M727" s="3">
        <v>45417</v>
      </c>
      <c r="N727" s="3" t="str">
        <f t="shared" si="175"/>
        <v>low profit</v>
      </c>
      <c r="O727" s="2" t="s">
        <v>21</v>
      </c>
      <c r="P727" s="2" t="s">
        <v>22</v>
      </c>
      <c r="Q727" s="2">
        <v>191.48</v>
      </c>
      <c r="R727" s="2" t="s">
        <v>23</v>
      </c>
    </row>
    <row r="728" spans="1:18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173"/>
        <v>discount given</v>
      </c>
      <c r="F728" s="2">
        <v>0.35</v>
      </c>
      <c r="G728" s="2">
        <f t="shared" si="174"/>
        <v>540.67999999999995</v>
      </c>
      <c r="H728" s="2">
        <f>D728-G728</f>
        <v>1004.12</v>
      </c>
      <c r="I728" s="2">
        <f t="shared" si="180"/>
        <v>16.391467155320079</v>
      </c>
      <c r="J728" s="18">
        <f t="shared" si="181"/>
        <v>0.1639146715532008</v>
      </c>
      <c r="K728" s="2">
        <v>1</v>
      </c>
      <c r="L728" s="3">
        <v>45233</v>
      </c>
      <c r="M728" s="3">
        <v>45240</v>
      </c>
      <c r="N728" s="3" t="str">
        <f t="shared" si="175"/>
        <v>low profit</v>
      </c>
      <c r="O728" s="2" t="s">
        <v>21</v>
      </c>
      <c r="P728" s="2" t="s">
        <v>22</v>
      </c>
      <c r="Q728" s="2">
        <v>164.59</v>
      </c>
      <c r="R728" s="2" t="s">
        <v>48</v>
      </c>
    </row>
    <row r="729" spans="1:18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173"/>
        <v>discount given</v>
      </c>
      <c r="F729" s="2">
        <v>0.39</v>
      </c>
      <c r="G729" s="2">
        <f t="shared" si="174"/>
        <v>1693.6803000000002</v>
      </c>
      <c r="H729" s="2">
        <f>D729-G729</f>
        <v>2649.0897000000004</v>
      </c>
      <c r="I729" s="2">
        <f t="shared" si="180"/>
        <v>17.045477923982716</v>
      </c>
      <c r="J729" s="18">
        <f t="shared" si="181"/>
        <v>0.17045477923982716</v>
      </c>
      <c r="K729" s="2">
        <v>1</v>
      </c>
      <c r="L729" s="3">
        <v>44983</v>
      </c>
      <c r="M729" s="3">
        <v>44990</v>
      </c>
      <c r="N729" s="3" t="str">
        <f t="shared" si="175"/>
        <v>high profit</v>
      </c>
      <c r="O729" s="2" t="s">
        <v>15</v>
      </c>
      <c r="P729" s="2" t="s">
        <v>16</v>
      </c>
      <c r="Q729" s="2">
        <v>451.55</v>
      </c>
      <c r="R729" s="2" t="s">
        <v>28</v>
      </c>
    </row>
    <row r="730" spans="1:18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173"/>
        <v>discount given</v>
      </c>
      <c r="F730" s="2">
        <v>0.15</v>
      </c>
      <c r="G730" s="2">
        <f t="shared" si="174"/>
        <v>273.80549999999999</v>
      </c>
      <c r="H730" s="2">
        <f>D730-G730</f>
        <v>1551.5645</v>
      </c>
      <c r="I730" s="2">
        <f t="shared" si="180"/>
        <v>19.298585395579753</v>
      </c>
      <c r="J730" s="18">
        <f t="shared" si="181"/>
        <v>0.19298585395579754</v>
      </c>
      <c r="K730" s="2">
        <v>1</v>
      </c>
      <c r="L730" s="3">
        <v>45604</v>
      </c>
      <c r="M730" s="3">
        <v>45605</v>
      </c>
      <c r="N730" s="3" t="str">
        <f t="shared" si="175"/>
        <v>high profit</v>
      </c>
      <c r="O730" s="2" t="s">
        <v>31</v>
      </c>
      <c r="P730" s="2" t="s">
        <v>22</v>
      </c>
      <c r="Q730" s="2">
        <v>299.43</v>
      </c>
      <c r="R730" s="2" t="s">
        <v>48</v>
      </c>
    </row>
    <row r="731" spans="1:18" ht="14.25" hidden="1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173"/>
        <v>discount given</v>
      </c>
      <c r="F731" s="2">
        <v>0.05</v>
      </c>
      <c r="G731" s="2">
        <f t="shared" si="174"/>
        <v>114.56800000000001</v>
      </c>
      <c r="H731" s="2">
        <f>D731-G731</f>
        <v>2176.7919999999999</v>
      </c>
      <c r="I731" s="2"/>
      <c r="J731" s="2"/>
      <c r="K731" s="2">
        <v>2</v>
      </c>
      <c r="L731" s="3">
        <v>45066</v>
      </c>
      <c r="M731" s="3">
        <v>45067</v>
      </c>
      <c r="N731" s="3" t="str">
        <f t="shared" si="175"/>
        <v>high profit</v>
      </c>
      <c r="O731" s="2" t="s">
        <v>31</v>
      </c>
      <c r="P731" s="2" t="s">
        <v>16</v>
      </c>
      <c r="Q731" s="2">
        <v>480.25</v>
      </c>
      <c r="R731" s="2" t="s">
        <v>23</v>
      </c>
    </row>
    <row r="732" spans="1:18" ht="14.25" hidden="1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173"/>
        <v>discount given</v>
      </c>
      <c r="F732" s="2">
        <v>0.15</v>
      </c>
      <c r="G732" s="2">
        <f t="shared" si="174"/>
        <v>294.84299999999996</v>
      </c>
      <c r="H732" s="2">
        <f>D732-G732</f>
        <v>1670.777</v>
      </c>
      <c r="I732" s="2"/>
      <c r="J732" s="2"/>
      <c r="K732" s="2">
        <v>1</v>
      </c>
      <c r="L732" s="3">
        <v>45400</v>
      </c>
      <c r="M732" s="3">
        <v>45406</v>
      </c>
      <c r="N732" s="3" t="str">
        <f t="shared" si="175"/>
        <v>low profit</v>
      </c>
      <c r="O732" s="2" t="s">
        <v>21</v>
      </c>
      <c r="P732" s="2" t="s">
        <v>27</v>
      </c>
      <c r="Q732" s="2">
        <v>172.99</v>
      </c>
      <c r="R732" s="2" t="s">
        <v>34</v>
      </c>
    </row>
    <row r="733" spans="1:18" ht="14.25" hidden="1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173"/>
        <v>discount given</v>
      </c>
      <c r="F733" s="2">
        <v>0.2</v>
      </c>
      <c r="G733" s="2">
        <f t="shared" si="174"/>
        <v>138.26</v>
      </c>
      <c r="H733" s="2">
        <f>D733-G733</f>
        <v>553.04</v>
      </c>
      <c r="I733" s="2"/>
      <c r="J733" s="2"/>
      <c r="K733" s="2">
        <v>6</v>
      </c>
      <c r="L733" s="3">
        <v>45043</v>
      </c>
      <c r="M733" s="3">
        <v>45048</v>
      </c>
      <c r="N733" s="3" t="str">
        <f t="shared" si="175"/>
        <v>low profit</v>
      </c>
      <c r="O733" s="2" t="s">
        <v>31</v>
      </c>
      <c r="P733" s="2" t="s">
        <v>22</v>
      </c>
      <c r="Q733" s="2">
        <v>36.67</v>
      </c>
      <c r="R733" s="2" t="s">
        <v>23</v>
      </c>
    </row>
    <row r="734" spans="1:18" ht="14.25" hidden="1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173"/>
        <v>discount given</v>
      </c>
      <c r="F734" s="2">
        <v>0.34</v>
      </c>
      <c r="G734" s="2">
        <f t="shared" si="174"/>
        <v>1683.9350000000002</v>
      </c>
      <c r="H734" s="2">
        <f>D734-G734</f>
        <v>3268.8149999999996</v>
      </c>
      <c r="I734" s="2"/>
      <c r="J734" s="2"/>
      <c r="K734" s="2">
        <v>7</v>
      </c>
      <c r="L734" s="3">
        <v>45064</v>
      </c>
      <c r="M734" s="3">
        <v>45069</v>
      </c>
      <c r="N734" s="3" t="str">
        <f t="shared" si="175"/>
        <v>high profit</v>
      </c>
      <c r="O734" s="2" t="s">
        <v>31</v>
      </c>
      <c r="P734" s="2" t="s">
        <v>22</v>
      </c>
      <c r="Q734" s="2">
        <v>275.86</v>
      </c>
      <c r="R734" s="2" t="s">
        <v>23</v>
      </c>
    </row>
    <row r="735" spans="1:18" ht="14.25" hidden="1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173"/>
        <v>discount given</v>
      </c>
      <c r="F735" s="2">
        <v>0.47</v>
      </c>
      <c r="G735" s="2">
        <f t="shared" si="174"/>
        <v>1948.8737999999998</v>
      </c>
      <c r="H735" s="2">
        <f>D735-G735</f>
        <v>2197.6662000000001</v>
      </c>
      <c r="I735" s="2"/>
      <c r="J735" s="2"/>
      <c r="K735" s="2">
        <v>1</v>
      </c>
      <c r="L735" s="3">
        <v>45247</v>
      </c>
      <c r="M735" s="3">
        <v>45253</v>
      </c>
      <c r="N735" s="3" t="str">
        <f t="shared" si="175"/>
        <v>high profit</v>
      </c>
      <c r="O735" s="2" t="s">
        <v>21</v>
      </c>
      <c r="P735" s="2" t="s">
        <v>22</v>
      </c>
      <c r="Q735" s="2">
        <v>526.88</v>
      </c>
      <c r="R735" s="2" t="s">
        <v>39</v>
      </c>
    </row>
    <row r="736" spans="1:18" ht="14.25" hidden="1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173"/>
        <v>discount given</v>
      </c>
      <c r="F736" s="2">
        <v>0.4</v>
      </c>
      <c r="G736" s="2">
        <f t="shared" si="174"/>
        <v>1100.2040000000002</v>
      </c>
      <c r="H736" s="2">
        <f>D736-G736</f>
        <v>1650.306</v>
      </c>
      <c r="I736" s="2"/>
      <c r="J736" s="2"/>
      <c r="K736" s="2">
        <v>1</v>
      </c>
      <c r="L736" s="3">
        <v>45194</v>
      </c>
      <c r="M736" s="3">
        <v>45195</v>
      </c>
      <c r="N736" s="3" t="str">
        <f t="shared" si="175"/>
        <v>high profit</v>
      </c>
      <c r="O736" s="2" t="s">
        <v>31</v>
      </c>
      <c r="P736" s="2" t="s">
        <v>16</v>
      </c>
      <c r="Q736" s="2">
        <v>633.1</v>
      </c>
      <c r="R736" s="2" t="s">
        <v>17</v>
      </c>
    </row>
    <row r="737" spans="1:18" ht="14.25" hidden="1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173"/>
        <v>discount given</v>
      </c>
      <c r="F737" s="2">
        <v>0.13</v>
      </c>
      <c r="G737" s="2">
        <f t="shared" si="174"/>
        <v>316.44470000000001</v>
      </c>
      <c r="H737" s="2">
        <f>D737-G737</f>
        <v>2117.7453</v>
      </c>
      <c r="I737" s="2"/>
      <c r="J737" s="2"/>
      <c r="K737" s="2">
        <v>9</v>
      </c>
      <c r="L737" s="3">
        <v>45362</v>
      </c>
      <c r="M737" s="3">
        <v>45366</v>
      </c>
      <c r="N737" s="3" t="str">
        <f t="shared" si="175"/>
        <v>low profit</v>
      </c>
      <c r="O737" s="2" t="s">
        <v>21</v>
      </c>
      <c r="P737" s="2" t="s">
        <v>27</v>
      </c>
      <c r="Q737" s="2">
        <v>124.02</v>
      </c>
      <c r="R737" s="2" t="s">
        <v>17</v>
      </c>
    </row>
    <row r="738" spans="1:18" ht="14.25" hidden="1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173"/>
        <v>discount given</v>
      </c>
      <c r="F738" s="2">
        <v>0.41</v>
      </c>
      <c r="G738" s="2">
        <f t="shared" si="174"/>
        <v>1345.3534999999999</v>
      </c>
      <c r="H738" s="2">
        <f>D738-G738</f>
        <v>1935.9965</v>
      </c>
      <c r="I738" s="2"/>
      <c r="J738" s="2"/>
      <c r="K738" s="2">
        <v>9</v>
      </c>
      <c r="L738" s="3">
        <v>44977</v>
      </c>
      <c r="M738" s="3">
        <v>44984</v>
      </c>
      <c r="N738" s="3" t="str">
        <f t="shared" si="175"/>
        <v>high profit</v>
      </c>
      <c r="O738" s="2" t="s">
        <v>31</v>
      </c>
      <c r="P738" s="2" t="s">
        <v>16</v>
      </c>
      <c r="Q738" s="2">
        <v>547.44000000000005</v>
      </c>
      <c r="R738" s="2" t="s">
        <v>28</v>
      </c>
    </row>
    <row r="739" spans="1:18" ht="14.25" hidden="1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173"/>
        <v>discount given</v>
      </c>
      <c r="F739" s="2">
        <v>0.21</v>
      </c>
      <c r="G739" s="2">
        <f t="shared" si="174"/>
        <v>356.89709999999997</v>
      </c>
      <c r="H739" s="2">
        <f>D739-G739</f>
        <v>1342.6129000000001</v>
      </c>
      <c r="I739" s="2"/>
      <c r="J739" s="2"/>
      <c r="K739" s="2">
        <v>1</v>
      </c>
      <c r="L739" s="3">
        <v>45246</v>
      </c>
      <c r="M739" s="3">
        <v>45249</v>
      </c>
      <c r="N739" s="3" t="str">
        <f t="shared" si="175"/>
        <v>high profit</v>
      </c>
      <c r="O739" s="2" t="s">
        <v>21</v>
      </c>
      <c r="P739" s="2" t="s">
        <v>16</v>
      </c>
      <c r="Q739" s="2">
        <v>211.33</v>
      </c>
      <c r="R739" s="2" t="s">
        <v>17</v>
      </c>
    </row>
    <row r="740" spans="1:18" ht="14.25" hidden="1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173"/>
        <v>discount given</v>
      </c>
      <c r="F740" s="2">
        <v>0.09</v>
      </c>
      <c r="G740" s="2">
        <f t="shared" si="174"/>
        <v>31.175099999999997</v>
      </c>
      <c r="H740" s="2">
        <f>D740-G740</f>
        <v>315.2149</v>
      </c>
      <c r="I740" s="2"/>
      <c r="J740" s="2"/>
      <c r="K740" s="2">
        <v>8</v>
      </c>
      <c r="L740" s="3">
        <v>45623</v>
      </c>
      <c r="M740" s="3">
        <v>45624</v>
      </c>
      <c r="N740" s="3" t="str">
        <f t="shared" si="175"/>
        <v>low profit</v>
      </c>
      <c r="O740" s="2" t="s">
        <v>15</v>
      </c>
      <c r="P740" s="2" t="s">
        <v>22</v>
      </c>
      <c r="Q740" s="2">
        <v>96.46</v>
      </c>
      <c r="R740" s="2" t="s">
        <v>17</v>
      </c>
    </row>
    <row r="741" spans="1:18" ht="14.25" hidden="1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173"/>
        <v>discount given</v>
      </c>
      <c r="F741" s="2">
        <v>0.23</v>
      </c>
      <c r="G741" s="2">
        <f t="shared" si="174"/>
        <v>478.66450000000003</v>
      </c>
      <c r="H741" s="2">
        <f>D741-G741</f>
        <v>1602.4855</v>
      </c>
      <c r="I741" s="2"/>
      <c r="J741" s="2"/>
      <c r="K741" s="2">
        <v>3</v>
      </c>
      <c r="L741" s="3">
        <v>45531</v>
      </c>
      <c r="M741" s="3">
        <v>45532</v>
      </c>
      <c r="N741" s="3" t="str">
        <f t="shared" si="175"/>
        <v>high profit</v>
      </c>
      <c r="O741" s="2" t="s">
        <v>31</v>
      </c>
      <c r="P741" s="2" t="s">
        <v>16</v>
      </c>
      <c r="Q741" s="2">
        <v>602.87</v>
      </c>
      <c r="R741" s="2" t="s">
        <v>28</v>
      </c>
    </row>
    <row r="742" spans="1:18" ht="14.25" hidden="1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173"/>
        <v>discount given</v>
      </c>
      <c r="F742" s="2">
        <v>0.28000000000000003</v>
      </c>
      <c r="G742" s="2">
        <f t="shared" si="174"/>
        <v>1378.0172</v>
      </c>
      <c r="H742" s="2">
        <f>D742-G742</f>
        <v>3543.4727999999996</v>
      </c>
      <c r="I742" s="2"/>
      <c r="J742" s="2"/>
      <c r="K742" s="2">
        <v>7</v>
      </c>
      <c r="L742" s="3">
        <v>45457</v>
      </c>
      <c r="M742" s="3">
        <v>45459</v>
      </c>
      <c r="N742" s="3" t="str">
        <f t="shared" si="175"/>
        <v>high profit</v>
      </c>
      <c r="O742" s="2" t="s">
        <v>31</v>
      </c>
      <c r="P742" s="2" t="s">
        <v>27</v>
      </c>
      <c r="Q742" s="2">
        <v>736.67</v>
      </c>
      <c r="R742" s="2" t="s">
        <v>48</v>
      </c>
    </row>
    <row r="743" spans="1:18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173"/>
        <v>discount given</v>
      </c>
      <c r="F743" s="2">
        <v>0.38</v>
      </c>
      <c r="G743" s="2">
        <f t="shared" si="174"/>
        <v>377.53000000000003</v>
      </c>
      <c r="H743" s="2">
        <f>D743-G743</f>
        <v>615.97</v>
      </c>
      <c r="I743" s="2">
        <f t="shared" ref="I743:I744" si="182">Q743/H743*100</f>
        <v>47.471467766287326</v>
      </c>
      <c r="J743" s="18">
        <f t="shared" ref="J743:J744" si="183">Q743/H743</f>
        <v>0.47471467766287323</v>
      </c>
      <c r="K743" s="2">
        <v>1</v>
      </c>
      <c r="L743" s="3">
        <v>45596</v>
      </c>
      <c r="M743" s="3">
        <v>45601</v>
      </c>
      <c r="N743" s="3" t="str">
        <f t="shared" si="175"/>
        <v>high profit</v>
      </c>
      <c r="O743" s="2" t="s">
        <v>15</v>
      </c>
      <c r="P743" s="2" t="s">
        <v>16</v>
      </c>
      <c r="Q743" s="2">
        <v>292.41000000000003</v>
      </c>
      <c r="R743" s="2" t="s">
        <v>23</v>
      </c>
    </row>
    <row r="744" spans="1:18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173"/>
        <v>discount given</v>
      </c>
      <c r="F744" s="2">
        <v>0.17</v>
      </c>
      <c r="G744" s="2">
        <f t="shared" si="174"/>
        <v>456.57920000000007</v>
      </c>
      <c r="H744" s="2">
        <f>D744-G744</f>
        <v>2229.1808000000001</v>
      </c>
      <c r="I744" s="2">
        <f t="shared" si="182"/>
        <v>35.272598795037169</v>
      </c>
      <c r="J744" s="18">
        <f t="shared" si="183"/>
        <v>0.35272598795037169</v>
      </c>
      <c r="K744" s="2">
        <v>7</v>
      </c>
      <c r="L744" s="3">
        <v>45651</v>
      </c>
      <c r="M744" s="3">
        <v>45655</v>
      </c>
      <c r="N744" s="3" t="str">
        <f t="shared" si="175"/>
        <v>high profit</v>
      </c>
      <c r="O744" s="2" t="s">
        <v>31</v>
      </c>
      <c r="P744" s="2" t="s">
        <v>22</v>
      </c>
      <c r="Q744" s="2">
        <v>786.29</v>
      </c>
      <c r="R744" s="2" t="s">
        <v>48</v>
      </c>
    </row>
    <row r="745" spans="1:18" ht="14.25" hidden="1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173"/>
        <v>discount given</v>
      </c>
      <c r="F745" s="2">
        <v>7.0000000000000007E-2</v>
      </c>
      <c r="G745" s="2">
        <f t="shared" si="174"/>
        <v>9.9225000000000012</v>
      </c>
      <c r="H745" s="2">
        <f>D745-G745</f>
        <v>131.82749999999999</v>
      </c>
      <c r="I745" s="2"/>
      <c r="J745" s="2"/>
      <c r="K745" s="2">
        <v>1</v>
      </c>
      <c r="L745" s="3">
        <v>45264</v>
      </c>
      <c r="M745" s="3">
        <v>45267</v>
      </c>
      <c r="N745" s="3" t="str">
        <f t="shared" si="175"/>
        <v>low profit</v>
      </c>
      <c r="O745" s="2" t="s">
        <v>21</v>
      </c>
      <c r="P745" s="2" t="s">
        <v>22</v>
      </c>
      <c r="Q745" s="2">
        <v>27.5</v>
      </c>
      <c r="R745" s="2" t="s">
        <v>34</v>
      </c>
    </row>
    <row r="746" spans="1:18" ht="14.25" hidden="1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173"/>
        <v>discount given</v>
      </c>
      <c r="F746" s="2">
        <v>0.05</v>
      </c>
      <c r="G746" s="2">
        <f t="shared" si="174"/>
        <v>34.897500000000001</v>
      </c>
      <c r="H746" s="2">
        <f>D746-G746</f>
        <v>663.05250000000001</v>
      </c>
      <c r="I746" s="2"/>
      <c r="J746" s="2"/>
      <c r="K746" s="2">
        <v>3</v>
      </c>
      <c r="L746" s="3">
        <v>44950</v>
      </c>
      <c r="M746" s="3">
        <v>44952</v>
      </c>
      <c r="N746" s="3" t="str">
        <f t="shared" si="175"/>
        <v>low profit</v>
      </c>
      <c r="O746" s="2" t="s">
        <v>31</v>
      </c>
      <c r="P746" s="2" t="s">
        <v>27</v>
      </c>
      <c r="Q746" s="2">
        <v>102.15</v>
      </c>
      <c r="R746" s="2" t="s">
        <v>17</v>
      </c>
    </row>
    <row r="747" spans="1:18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173"/>
        <v>discount given</v>
      </c>
      <c r="F747" s="2">
        <v>0.06</v>
      </c>
      <c r="G747" s="2">
        <f t="shared" si="174"/>
        <v>178.63439999999997</v>
      </c>
      <c r="H747" s="2">
        <f>D747-G747</f>
        <v>2798.6055999999999</v>
      </c>
      <c r="I747" s="2">
        <f t="shared" ref="I747:I750" si="184">Q747/H747*100</f>
        <v>8.1272616620219722</v>
      </c>
      <c r="J747" s="18">
        <f t="shared" ref="J747:J750" si="185">Q747/H747</f>
        <v>8.1272616620219729E-2</v>
      </c>
      <c r="K747" s="2">
        <v>7</v>
      </c>
      <c r="L747" s="3">
        <v>45208</v>
      </c>
      <c r="M747" s="3">
        <v>45210</v>
      </c>
      <c r="N747" s="3" t="str">
        <f t="shared" si="175"/>
        <v>high profit</v>
      </c>
      <c r="O747" s="2" t="s">
        <v>15</v>
      </c>
      <c r="P747" s="2" t="s">
        <v>16</v>
      </c>
      <c r="Q747" s="2">
        <v>227.45</v>
      </c>
      <c r="R747" s="2" t="s">
        <v>23</v>
      </c>
    </row>
    <row r="748" spans="1:18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173"/>
        <v>discount given</v>
      </c>
      <c r="F748" s="2">
        <v>0.48</v>
      </c>
      <c r="G748" s="2">
        <f t="shared" si="174"/>
        <v>747.51839999999993</v>
      </c>
      <c r="H748" s="2">
        <f>D748-G748</f>
        <v>809.8116</v>
      </c>
      <c r="I748" s="2">
        <f t="shared" si="184"/>
        <v>36.230649202851623</v>
      </c>
      <c r="J748" s="18">
        <f t="shared" si="185"/>
        <v>0.36230649202851622</v>
      </c>
      <c r="K748" s="2">
        <v>1</v>
      </c>
      <c r="L748" s="3">
        <v>44962</v>
      </c>
      <c r="M748" s="3">
        <v>44968</v>
      </c>
      <c r="N748" s="3" t="str">
        <f t="shared" si="175"/>
        <v>high profit</v>
      </c>
      <c r="O748" s="2" t="s">
        <v>21</v>
      </c>
      <c r="P748" s="2" t="s">
        <v>16</v>
      </c>
      <c r="Q748" s="2">
        <v>293.39999999999998</v>
      </c>
      <c r="R748" s="2" t="s">
        <v>34</v>
      </c>
    </row>
    <row r="749" spans="1:18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173"/>
        <v>discount given</v>
      </c>
      <c r="F749" s="2">
        <v>0.48</v>
      </c>
      <c r="G749" s="2">
        <f t="shared" si="174"/>
        <v>2178.1680000000001</v>
      </c>
      <c r="H749" s="2">
        <f>D749-G749</f>
        <v>2359.6820000000002</v>
      </c>
      <c r="I749" s="2">
        <f t="shared" si="184"/>
        <v>49.753738003680148</v>
      </c>
      <c r="J749" s="18">
        <f t="shared" si="185"/>
        <v>0.49753738003680148</v>
      </c>
      <c r="K749" s="2">
        <v>9</v>
      </c>
      <c r="L749" s="3">
        <v>45646</v>
      </c>
      <c r="M749" s="3">
        <v>45647</v>
      </c>
      <c r="N749" s="3" t="str">
        <f t="shared" si="175"/>
        <v>high profit</v>
      </c>
      <c r="O749" s="2" t="s">
        <v>21</v>
      </c>
      <c r="P749" s="2" t="s">
        <v>16</v>
      </c>
      <c r="Q749" s="2">
        <v>1174.03</v>
      </c>
      <c r="R749" s="2" t="s">
        <v>23</v>
      </c>
    </row>
    <row r="750" spans="1:18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173"/>
        <v>discount given</v>
      </c>
      <c r="F750" s="2">
        <v>0.48</v>
      </c>
      <c r="G750" s="2">
        <f t="shared" si="174"/>
        <v>1003.3104</v>
      </c>
      <c r="H750" s="2">
        <f>D750-G750</f>
        <v>1086.9196000000002</v>
      </c>
      <c r="I750" s="2">
        <f t="shared" si="184"/>
        <v>28.647933112991975</v>
      </c>
      <c r="J750" s="18">
        <f t="shared" si="185"/>
        <v>0.28647933112991975</v>
      </c>
      <c r="K750" s="2">
        <v>5</v>
      </c>
      <c r="L750" s="3">
        <v>45426</v>
      </c>
      <c r="M750" s="3">
        <v>45431</v>
      </c>
      <c r="N750" s="3" t="str">
        <f t="shared" si="175"/>
        <v>high profit</v>
      </c>
      <c r="O750" s="2" t="s">
        <v>31</v>
      </c>
      <c r="P750" s="2" t="s">
        <v>16</v>
      </c>
      <c r="Q750" s="2">
        <v>311.38</v>
      </c>
      <c r="R750" s="2" t="s">
        <v>34</v>
      </c>
    </row>
    <row r="751" spans="1:18" ht="14.25" hidden="1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173"/>
        <v>discount given</v>
      </c>
      <c r="F751" s="2">
        <v>0.15</v>
      </c>
      <c r="G751" s="2">
        <f t="shared" si="174"/>
        <v>167.90399999999997</v>
      </c>
      <c r="H751" s="2">
        <f>D751-G751</f>
        <v>951.4559999999999</v>
      </c>
      <c r="I751" s="2"/>
      <c r="J751" s="2"/>
      <c r="K751" s="2">
        <v>2</v>
      </c>
      <c r="L751" s="3">
        <v>45470</v>
      </c>
      <c r="M751" s="3">
        <v>45471</v>
      </c>
      <c r="N751" s="3" t="str">
        <f t="shared" si="175"/>
        <v>low profit</v>
      </c>
      <c r="O751" s="2" t="s">
        <v>15</v>
      </c>
      <c r="P751" s="2" t="s">
        <v>16</v>
      </c>
      <c r="Q751" s="2">
        <v>197.37</v>
      </c>
      <c r="R751" s="2" t="s">
        <v>34</v>
      </c>
    </row>
    <row r="752" spans="1:18" ht="14.25" hidden="1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173"/>
        <v>discount given</v>
      </c>
      <c r="F752" s="2">
        <v>0.1</v>
      </c>
      <c r="G752" s="2">
        <f t="shared" si="174"/>
        <v>277.34000000000003</v>
      </c>
      <c r="H752" s="2">
        <f>D752-G752</f>
        <v>2496.06</v>
      </c>
      <c r="I752" s="2"/>
      <c r="J752" s="2"/>
      <c r="K752" s="2">
        <v>4</v>
      </c>
      <c r="L752" s="3">
        <v>45184</v>
      </c>
      <c r="M752" s="3">
        <v>45186</v>
      </c>
      <c r="N752" s="3" t="str">
        <f t="shared" si="175"/>
        <v>high profit</v>
      </c>
      <c r="O752" s="2" t="s">
        <v>31</v>
      </c>
      <c r="P752" s="2" t="s">
        <v>16</v>
      </c>
      <c r="Q752" s="2">
        <v>414.86</v>
      </c>
      <c r="R752" s="2" t="s">
        <v>28</v>
      </c>
    </row>
    <row r="753" spans="1:18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173"/>
        <v>discount given</v>
      </c>
      <c r="F753" s="2">
        <v>0.49</v>
      </c>
      <c r="G753" s="2">
        <f t="shared" si="174"/>
        <v>1957.7312999999999</v>
      </c>
      <c r="H753" s="2">
        <f>D753-G753</f>
        <v>2037.6387</v>
      </c>
      <c r="I753" s="2">
        <f>Q753/H753*100</f>
        <v>44.294898796337158</v>
      </c>
      <c r="J753" s="18">
        <f>Q753/H753</f>
        <v>0.44294898796337157</v>
      </c>
      <c r="K753" s="2">
        <v>8</v>
      </c>
      <c r="L753" s="3">
        <v>45264</v>
      </c>
      <c r="M753" s="3">
        <v>45266</v>
      </c>
      <c r="N753" s="3" t="str">
        <f t="shared" si="175"/>
        <v>high profit</v>
      </c>
      <c r="O753" s="2" t="s">
        <v>31</v>
      </c>
      <c r="P753" s="2" t="s">
        <v>27</v>
      </c>
      <c r="Q753" s="2">
        <v>902.57</v>
      </c>
      <c r="R753" s="2" t="s">
        <v>39</v>
      </c>
    </row>
    <row r="754" spans="1:18" ht="14.25" hidden="1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173"/>
        <v>discount given</v>
      </c>
      <c r="F754" s="2">
        <v>0.49</v>
      </c>
      <c r="G754" s="2">
        <f t="shared" si="174"/>
        <v>95.628399999999999</v>
      </c>
      <c r="H754" s="2">
        <f>D754-G754</f>
        <v>99.531599999999997</v>
      </c>
      <c r="I754" s="2"/>
      <c r="J754" s="2"/>
      <c r="K754" s="2">
        <v>4</v>
      </c>
      <c r="L754" s="3">
        <v>45103</v>
      </c>
      <c r="M754" s="3">
        <v>45110</v>
      </c>
      <c r="N754" s="3" t="str">
        <f t="shared" si="175"/>
        <v>low profit</v>
      </c>
      <c r="O754" s="2" t="s">
        <v>31</v>
      </c>
      <c r="P754" s="2" t="s">
        <v>27</v>
      </c>
      <c r="Q754" s="2">
        <v>36.630000000000003</v>
      </c>
      <c r="R754" s="2" t="s">
        <v>23</v>
      </c>
    </row>
    <row r="755" spans="1:18" ht="14.25" hidden="1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173"/>
        <v>discount given</v>
      </c>
      <c r="F755" s="2">
        <v>0.04</v>
      </c>
      <c r="G755" s="2">
        <f t="shared" si="174"/>
        <v>103.08200000000001</v>
      </c>
      <c r="H755" s="2">
        <f>D755-G755</f>
        <v>2473.9680000000003</v>
      </c>
      <c r="I755" s="2"/>
      <c r="J755" s="2"/>
      <c r="K755" s="2">
        <v>5</v>
      </c>
      <c r="L755" s="3">
        <v>45423</v>
      </c>
      <c r="M755" s="3">
        <v>45426</v>
      </c>
      <c r="N755" s="3" t="str">
        <f t="shared" si="175"/>
        <v>high profit</v>
      </c>
      <c r="O755" s="2" t="s">
        <v>15</v>
      </c>
      <c r="P755" s="2" t="s">
        <v>16</v>
      </c>
      <c r="Q755" s="2">
        <v>460</v>
      </c>
      <c r="R755" s="2" t="s">
        <v>48</v>
      </c>
    </row>
    <row r="756" spans="1:18" ht="14.25" hidden="1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173"/>
        <v>discount given</v>
      </c>
      <c r="F756" s="2">
        <v>0.38</v>
      </c>
      <c r="G756" s="2">
        <f t="shared" si="174"/>
        <v>1478.1202000000001</v>
      </c>
      <c r="H756" s="2">
        <f>D756-G756</f>
        <v>2411.6697999999997</v>
      </c>
      <c r="I756" s="2"/>
      <c r="J756" s="2"/>
      <c r="K756" s="2">
        <v>2</v>
      </c>
      <c r="L756" s="3">
        <v>45356</v>
      </c>
      <c r="M756" s="3">
        <v>45357</v>
      </c>
      <c r="N756" s="3" t="str">
        <f t="shared" si="175"/>
        <v>high profit</v>
      </c>
      <c r="O756" s="2" t="s">
        <v>21</v>
      </c>
      <c r="P756" s="2" t="s">
        <v>16</v>
      </c>
      <c r="Q756" s="2">
        <v>406.21</v>
      </c>
      <c r="R756" s="2" t="s">
        <v>23</v>
      </c>
    </row>
    <row r="757" spans="1:18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173"/>
        <v>discount given</v>
      </c>
      <c r="F757" s="2">
        <v>0.14000000000000001</v>
      </c>
      <c r="G757" s="2">
        <f t="shared" si="174"/>
        <v>85.061200000000014</v>
      </c>
      <c r="H757" s="2">
        <f>D757-G757</f>
        <v>522.51880000000006</v>
      </c>
      <c r="I757" s="2">
        <f>Q757/H757*100</f>
        <v>23.055629768727936</v>
      </c>
      <c r="J757" s="18">
        <f>Q757/H757</f>
        <v>0.23055629768727937</v>
      </c>
      <c r="K757" s="2">
        <v>5</v>
      </c>
      <c r="L757" s="3">
        <v>45419</v>
      </c>
      <c r="M757" s="3">
        <v>45420</v>
      </c>
      <c r="N757" s="3" t="str">
        <f t="shared" si="175"/>
        <v>low profit</v>
      </c>
      <c r="O757" s="2" t="s">
        <v>15</v>
      </c>
      <c r="P757" s="2" t="s">
        <v>16</v>
      </c>
      <c r="Q757" s="2">
        <v>120.47</v>
      </c>
      <c r="R757" s="2" t="s">
        <v>28</v>
      </c>
    </row>
    <row r="758" spans="1:18" ht="14.25" hidden="1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173"/>
        <v>discount given</v>
      </c>
      <c r="F758" s="2">
        <v>0.45</v>
      </c>
      <c r="G758" s="2">
        <f t="shared" si="174"/>
        <v>2035.6695</v>
      </c>
      <c r="H758" s="2">
        <f>D758-G758</f>
        <v>2488.0405000000001</v>
      </c>
      <c r="I758" s="2"/>
      <c r="J758" s="2"/>
      <c r="K758" s="2">
        <v>7</v>
      </c>
      <c r="L758" s="3">
        <v>45521</v>
      </c>
      <c r="M758" s="3">
        <v>45528</v>
      </c>
      <c r="N758" s="3" t="str">
        <f t="shared" si="175"/>
        <v>high profit</v>
      </c>
      <c r="O758" s="2" t="s">
        <v>15</v>
      </c>
      <c r="P758" s="2" t="s">
        <v>22</v>
      </c>
      <c r="Q758" s="2">
        <v>785.66</v>
      </c>
      <c r="R758" s="2" t="s">
        <v>39</v>
      </c>
    </row>
    <row r="759" spans="1:18" ht="14.25" hidden="1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173"/>
        <v>discount given</v>
      </c>
      <c r="F759" s="2">
        <v>0.04</v>
      </c>
      <c r="G759" s="2">
        <f t="shared" si="174"/>
        <v>55.845600000000005</v>
      </c>
      <c r="H759" s="2">
        <f>D759-G759</f>
        <v>1340.2944</v>
      </c>
      <c r="I759" s="2"/>
      <c r="J759" s="2"/>
      <c r="K759" s="2">
        <v>9</v>
      </c>
      <c r="L759" s="3">
        <v>45194</v>
      </c>
      <c r="M759" s="3">
        <v>45198</v>
      </c>
      <c r="N759" s="3" t="str">
        <f t="shared" si="175"/>
        <v>high profit</v>
      </c>
      <c r="O759" s="2" t="s">
        <v>21</v>
      </c>
      <c r="P759" s="2" t="s">
        <v>22</v>
      </c>
      <c r="Q759" s="2">
        <v>314.89</v>
      </c>
      <c r="R759" s="2" t="s">
        <v>23</v>
      </c>
    </row>
    <row r="760" spans="1:18" ht="14.25" hidden="1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173"/>
        <v>discount given</v>
      </c>
      <c r="F760" s="2">
        <v>0.44</v>
      </c>
      <c r="G760" s="2">
        <f t="shared" si="174"/>
        <v>411.82240000000002</v>
      </c>
      <c r="H760" s="2">
        <f>D760-G760</f>
        <v>524.13760000000002</v>
      </c>
      <c r="I760" s="2"/>
      <c r="J760" s="2"/>
      <c r="K760" s="2">
        <v>8</v>
      </c>
      <c r="L760" s="3">
        <v>45643</v>
      </c>
      <c r="M760" s="3">
        <v>45646</v>
      </c>
      <c r="N760" s="3" t="str">
        <f t="shared" si="175"/>
        <v>low profit</v>
      </c>
      <c r="O760" s="2" t="s">
        <v>31</v>
      </c>
      <c r="P760" s="2" t="s">
        <v>16</v>
      </c>
      <c r="Q760" s="2">
        <v>194.75</v>
      </c>
      <c r="R760" s="2" t="s">
        <v>34</v>
      </c>
    </row>
    <row r="761" spans="1:18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173"/>
        <v>zero discount</v>
      </c>
      <c r="F761" s="2">
        <v>0</v>
      </c>
      <c r="G761" s="2">
        <f t="shared" si="174"/>
        <v>0</v>
      </c>
      <c r="H761" s="2">
        <f>D761-G761</f>
        <v>2987.35</v>
      </c>
      <c r="I761" s="2">
        <f>Q761/H761*100</f>
        <v>12.346393961203074</v>
      </c>
      <c r="J761" s="18">
        <f>Q761/H761</f>
        <v>0.12346393961203073</v>
      </c>
      <c r="K761" s="2">
        <v>6</v>
      </c>
      <c r="L761" s="3">
        <v>45373</v>
      </c>
      <c r="M761" s="3">
        <v>45378</v>
      </c>
      <c r="N761" s="3" t="str">
        <f t="shared" si="175"/>
        <v>high profit</v>
      </c>
      <c r="O761" s="2" t="s">
        <v>31</v>
      </c>
      <c r="P761" s="2" t="s">
        <v>22</v>
      </c>
      <c r="Q761" s="2">
        <v>368.83</v>
      </c>
      <c r="R761" s="2" t="s">
        <v>23</v>
      </c>
    </row>
    <row r="762" spans="1:18" ht="14.25" hidden="1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173"/>
        <v>discount given</v>
      </c>
      <c r="F762" s="2">
        <v>0.26</v>
      </c>
      <c r="G762" s="2">
        <f t="shared" si="174"/>
        <v>248.989</v>
      </c>
      <c r="H762" s="2">
        <f>D762-G762</f>
        <v>708.66099999999994</v>
      </c>
      <c r="I762" s="2"/>
      <c r="J762" s="2"/>
      <c r="K762" s="2">
        <v>9</v>
      </c>
      <c r="L762" s="3">
        <v>45601</v>
      </c>
      <c r="M762" s="3">
        <v>45602</v>
      </c>
      <c r="N762" s="3" t="str">
        <f t="shared" si="175"/>
        <v>low profit</v>
      </c>
      <c r="O762" s="2" t="s">
        <v>15</v>
      </c>
      <c r="P762" s="2" t="s">
        <v>16</v>
      </c>
      <c r="Q762" s="2">
        <v>198.68</v>
      </c>
      <c r="R762" s="2" t="s">
        <v>28</v>
      </c>
    </row>
    <row r="763" spans="1:18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173"/>
        <v>discount given</v>
      </c>
      <c r="F763" s="2">
        <v>0.17</v>
      </c>
      <c r="G763" s="2">
        <f t="shared" si="174"/>
        <v>583.19180000000006</v>
      </c>
      <c r="H763" s="2">
        <f>D763-G763</f>
        <v>2847.3481999999999</v>
      </c>
      <c r="I763" s="2">
        <f>Q763/H763*100</f>
        <v>29.036139661457632</v>
      </c>
      <c r="J763" s="18">
        <f>Q763/H763</f>
        <v>0.29036139661457633</v>
      </c>
      <c r="K763" s="2">
        <v>7</v>
      </c>
      <c r="L763" s="3">
        <v>45166</v>
      </c>
      <c r="M763" s="3">
        <v>45167</v>
      </c>
      <c r="N763" s="3" t="str">
        <f t="shared" si="175"/>
        <v>high profit</v>
      </c>
      <c r="O763" s="2" t="s">
        <v>15</v>
      </c>
      <c r="P763" s="2" t="s">
        <v>16</v>
      </c>
      <c r="Q763" s="2">
        <v>826.76</v>
      </c>
      <c r="R763" s="2" t="s">
        <v>39</v>
      </c>
    </row>
    <row r="764" spans="1:18" ht="14.25" hidden="1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173"/>
        <v>discount given</v>
      </c>
      <c r="F764" s="2">
        <v>0.21</v>
      </c>
      <c r="G764" s="2">
        <f t="shared" si="174"/>
        <v>525.31499999999994</v>
      </c>
      <c r="H764" s="2">
        <f>D764-G764</f>
        <v>1976.1849999999999</v>
      </c>
      <c r="I764" s="2"/>
      <c r="J764" s="2"/>
      <c r="K764" s="2">
        <v>3</v>
      </c>
      <c r="L764" s="3">
        <v>45043</v>
      </c>
      <c r="M764" s="3">
        <v>45048</v>
      </c>
      <c r="N764" s="3" t="str">
        <f t="shared" si="175"/>
        <v>high profit</v>
      </c>
      <c r="O764" s="2" t="s">
        <v>21</v>
      </c>
      <c r="P764" s="2" t="s">
        <v>16</v>
      </c>
      <c r="Q764" s="2">
        <v>532.25</v>
      </c>
      <c r="R764" s="2" t="s">
        <v>48</v>
      </c>
    </row>
    <row r="765" spans="1:18" ht="14.25" hidden="1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173"/>
        <v>discount given</v>
      </c>
      <c r="F765" s="2">
        <v>0.22</v>
      </c>
      <c r="G765" s="2">
        <f t="shared" si="174"/>
        <v>140.5316</v>
      </c>
      <c r="H765" s="2">
        <f>D765-G765</f>
        <v>498.24839999999995</v>
      </c>
      <c r="I765" s="2"/>
      <c r="J765" s="2"/>
      <c r="K765" s="2">
        <v>1</v>
      </c>
      <c r="L765" s="3">
        <v>45512</v>
      </c>
      <c r="M765" s="3">
        <v>45515</v>
      </c>
      <c r="N765" s="3" t="str">
        <f t="shared" si="175"/>
        <v>low profit</v>
      </c>
      <c r="O765" s="2" t="s">
        <v>15</v>
      </c>
      <c r="P765" s="2" t="s">
        <v>16</v>
      </c>
      <c r="Q765" s="2">
        <v>111.74</v>
      </c>
      <c r="R765" s="2" t="s">
        <v>23</v>
      </c>
    </row>
    <row r="766" spans="1:18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173"/>
        <v>discount given</v>
      </c>
      <c r="F766" s="2">
        <v>0.33</v>
      </c>
      <c r="G766" s="2">
        <f t="shared" si="174"/>
        <v>1508.4960000000001</v>
      </c>
      <c r="H766" s="2">
        <f>D766-G766</f>
        <v>3062.7039999999997</v>
      </c>
      <c r="I766" s="2">
        <f>Q766/H766*100</f>
        <v>32.125860024344504</v>
      </c>
      <c r="J766" s="18">
        <f>Q766/H766</f>
        <v>0.32125860024344505</v>
      </c>
      <c r="K766" s="2">
        <v>5</v>
      </c>
      <c r="L766" s="3">
        <v>45332</v>
      </c>
      <c r="M766" s="3">
        <v>45333</v>
      </c>
      <c r="N766" s="3" t="str">
        <f t="shared" si="175"/>
        <v>high profit</v>
      </c>
      <c r="O766" s="2" t="s">
        <v>31</v>
      </c>
      <c r="P766" s="2" t="s">
        <v>16</v>
      </c>
      <c r="Q766" s="2">
        <v>983.92</v>
      </c>
      <c r="R766" s="2" t="s">
        <v>39</v>
      </c>
    </row>
    <row r="767" spans="1:18" ht="14.25" hidden="1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173"/>
        <v>discount given</v>
      </c>
      <c r="F767" s="2">
        <v>0.01</v>
      </c>
      <c r="G767" s="2">
        <f t="shared" si="174"/>
        <v>33.987099999999998</v>
      </c>
      <c r="H767" s="2">
        <f>D767-G767</f>
        <v>3364.7229000000002</v>
      </c>
      <c r="I767" s="2"/>
      <c r="J767" s="2"/>
      <c r="K767" s="2">
        <v>9</v>
      </c>
      <c r="L767" s="3">
        <v>45192</v>
      </c>
      <c r="M767" s="3">
        <v>45197</v>
      </c>
      <c r="N767" s="3" t="str">
        <f t="shared" si="175"/>
        <v>high profit</v>
      </c>
      <c r="O767" s="2" t="s">
        <v>21</v>
      </c>
      <c r="P767" s="2" t="s">
        <v>16</v>
      </c>
      <c r="Q767" s="2">
        <v>571.99</v>
      </c>
      <c r="R767" s="2" t="s">
        <v>28</v>
      </c>
    </row>
    <row r="768" spans="1:18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173"/>
        <v>discount given</v>
      </c>
      <c r="F768" s="2">
        <v>0.35</v>
      </c>
      <c r="G768" s="2">
        <f t="shared" si="174"/>
        <v>971.37949999999989</v>
      </c>
      <c r="H768" s="2">
        <f>D768-G768</f>
        <v>1803.9904999999999</v>
      </c>
      <c r="I768" s="2">
        <f>Q768/H768*100</f>
        <v>20.742348698621196</v>
      </c>
      <c r="J768" s="18">
        <f>Q768/H768</f>
        <v>0.20742348698621196</v>
      </c>
      <c r="K768" s="2">
        <v>8</v>
      </c>
      <c r="L768" s="3">
        <v>45232</v>
      </c>
      <c r="M768" s="3">
        <v>45239</v>
      </c>
      <c r="N768" s="3" t="str">
        <f t="shared" si="175"/>
        <v>high profit</v>
      </c>
      <c r="O768" s="2" t="s">
        <v>31</v>
      </c>
      <c r="P768" s="2" t="s">
        <v>22</v>
      </c>
      <c r="Q768" s="2">
        <v>374.19</v>
      </c>
      <c r="R768" s="2" t="s">
        <v>48</v>
      </c>
    </row>
    <row r="769" spans="1:18" ht="14.25" hidden="1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173"/>
        <v>discount given</v>
      </c>
      <c r="F769" s="2">
        <v>0.01</v>
      </c>
      <c r="G769" s="2">
        <f t="shared" si="174"/>
        <v>19.342700000000001</v>
      </c>
      <c r="H769" s="2">
        <f>D769-G769</f>
        <v>1914.9273000000001</v>
      </c>
      <c r="I769" s="2"/>
      <c r="J769" s="2"/>
      <c r="K769" s="2">
        <v>6</v>
      </c>
      <c r="L769" s="3">
        <v>45345</v>
      </c>
      <c r="M769" s="3">
        <v>45349</v>
      </c>
      <c r="N769" s="3" t="str">
        <f t="shared" si="175"/>
        <v>high profit</v>
      </c>
      <c r="O769" s="2" t="s">
        <v>31</v>
      </c>
      <c r="P769" s="2" t="s">
        <v>27</v>
      </c>
      <c r="Q769" s="2">
        <v>397.33</v>
      </c>
      <c r="R769" s="2" t="s">
        <v>48</v>
      </c>
    </row>
    <row r="770" spans="1:18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173"/>
        <v>discount given</v>
      </c>
      <c r="F770" s="2">
        <v>0.09</v>
      </c>
      <c r="G770" s="2">
        <f t="shared" si="174"/>
        <v>68.472899999999996</v>
      </c>
      <c r="H770" s="2">
        <f>D770-G770</f>
        <v>692.33709999999996</v>
      </c>
      <c r="I770" s="2">
        <f>Q770/H770*100</f>
        <v>6.0172999540252858</v>
      </c>
      <c r="J770" s="18">
        <f>Q770/H770</f>
        <v>6.0172999540252861E-2</v>
      </c>
      <c r="K770" s="2">
        <v>8</v>
      </c>
      <c r="L770" s="3">
        <v>45582</v>
      </c>
      <c r="M770" s="3">
        <v>45589</v>
      </c>
      <c r="N770" s="3" t="str">
        <f t="shared" si="175"/>
        <v>low profit</v>
      </c>
      <c r="O770" s="2" t="s">
        <v>21</v>
      </c>
      <c r="P770" s="2" t="s">
        <v>16</v>
      </c>
      <c r="Q770" s="2">
        <v>41.66</v>
      </c>
      <c r="R770" s="2" t="s">
        <v>17</v>
      </c>
    </row>
    <row r="771" spans="1:18" ht="14.25" hidden="1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186">IF(F771=0,"zero discount","discount given")</f>
        <v>discount given</v>
      </c>
      <c r="F771" s="2">
        <v>0.3</v>
      </c>
      <c r="G771" s="2">
        <f t="shared" ref="G771:G834" si="187">D771*F771</f>
        <v>1070.0519999999999</v>
      </c>
      <c r="H771" s="2">
        <f>D771-G771</f>
        <v>2496.7880000000005</v>
      </c>
      <c r="I771" s="2"/>
      <c r="J771" s="2"/>
      <c r="K771" s="2">
        <v>8</v>
      </c>
      <c r="L771" s="3">
        <v>45499</v>
      </c>
      <c r="M771" s="3">
        <v>45500</v>
      </c>
      <c r="N771" s="3" t="str">
        <f t="shared" ref="N771:N834" si="188">IF(Q771&gt;=200,"high profit","low profit")</f>
        <v>high profit</v>
      </c>
      <c r="O771" s="2" t="s">
        <v>21</v>
      </c>
      <c r="P771" s="2" t="s">
        <v>22</v>
      </c>
      <c r="Q771" s="2">
        <v>261.14999999999998</v>
      </c>
      <c r="R771" s="2" t="s">
        <v>39</v>
      </c>
    </row>
    <row r="772" spans="1:18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186"/>
        <v>discount given</v>
      </c>
      <c r="F772" s="2">
        <v>0.04</v>
      </c>
      <c r="G772" s="2">
        <f t="shared" si="187"/>
        <v>163.47639999999998</v>
      </c>
      <c r="H772" s="2">
        <f>D772-G772</f>
        <v>3923.4335999999998</v>
      </c>
      <c r="I772" s="2">
        <f t="shared" ref="I772:I773" si="189">Q772/H772*100</f>
        <v>9.977994784976099</v>
      </c>
      <c r="J772" s="18">
        <f t="shared" ref="J772:J773" si="190">Q772/H772</f>
        <v>9.9779947849760992E-2</v>
      </c>
      <c r="K772" s="2">
        <v>3</v>
      </c>
      <c r="L772" s="3">
        <v>45513</v>
      </c>
      <c r="M772" s="3">
        <v>45518</v>
      </c>
      <c r="N772" s="3" t="str">
        <f t="shared" si="188"/>
        <v>high profit</v>
      </c>
      <c r="O772" s="2" t="s">
        <v>31</v>
      </c>
      <c r="P772" s="2" t="s">
        <v>22</v>
      </c>
      <c r="Q772" s="2">
        <v>391.48</v>
      </c>
      <c r="R772" s="2" t="s">
        <v>23</v>
      </c>
    </row>
    <row r="773" spans="1:18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186"/>
        <v>discount given</v>
      </c>
      <c r="F773" s="2">
        <v>0.5</v>
      </c>
      <c r="G773" s="2">
        <f t="shared" si="187"/>
        <v>358.255</v>
      </c>
      <c r="H773" s="2">
        <f>D773-G773</f>
        <v>358.255</v>
      </c>
      <c r="I773" s="2">
        <f t="shared" si="189"/>
        <v>58.952422157401848</v>
      </c>
      <c r="J773" s="18">
        <f t="shared" si="190"/>
        <v>0.58952422157401851</v>
      </c>
      <c r="K773" s="2">
        <v>6</v>
      </c>
      <c r="L773" s="3">
        <v>44943</v>
      </c>
      <c r="M773" s="3">
        <v>44945</v>
      </c>
      <c r="N773" s="3" t="str">
        <f t="shared" si="188"/>
        <v>high profit</v>
      </c>
      <c r="O773" s="2" t="s">
        <v>21</v>
      </c>
      <c r="P773" s="2" t="s">
        <v>16</v>
      </c>
      <c r="Q773" s="2">
        <v>211.2</v>
      </c>
      <c r="R773" s="2" t="s">
        <v>39</v>
      </c>
    </row>
    <row r="774" spans="1:18" ht="14.25" hidden="1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186"/>
        <v>discount given</v>
      </c>
      <c r="F774" s="2">
        <v>0.39</v>
      </c>
      <c r="G774" s="2">
        <f t="shared" si="187"/>
        <v>984.11820000000012</v>
      </c>
      <c r="H774" s="2">
        <f>D774-G774</f>
        <v>1539.2618</v>
      </c>
      <c r="I774" s="2"/>
      <c r="J774" s="2"/>
      <c r="K774" s="2">
        <v>7</v>
      </c>
      <c r="L774" s="3">
        <v>44938</v>
      </c>
      <c r="M774" s="3">
        <v>44939</v>
      </c>
      <c r="N774" s="3" t="str">
        <f t="shared" si="188"/>
        <v>high profit</v>
      </c>
      <c r="O774" s="2" t="s">
        <v>21</v>
      </c>
      <c r="P774" s="2" t="s">
        <v>22</v>
      </c>
      <c r="Q774" s="2">
        <v>306.94</v>
      </c>
      <c r="R774" s="2" t="s">
        <v>23</v>
      </c>
    </row>
    <row r="775" spans="1:18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186"/>
        <v>discount given</v>
      </c>
      <c r="F775" s="2">
        <v>0.35</v>
      </c>
      <c r="G775" s="2">
        <f t="shared" si="187"/>
        <v>866.51249999999993</v>
      </c>
      <c r="H775" s="2">
        <f>D775-G775</f>
        <v>1609.2375000000002</v>
      </c>
      <c r="I775" s="2">
        <f t="shared" ref="I775:I776" si="191">Q775/H775*100</f>
        <v>26.928281251213694</v>
      </c>
      <c r="J775" s="18">
        <f t="shared" ref="J775:J776" si="192">Q775/H775</f>
        <v>0.26928281251213693</v>
      </c>
      <c r="K775" s="2">
        <v>2</v>
      </c>
      <c r="L775" s="3">
        <v>45441</v>
      </c>
      <c r="M775" s="3">
        <v>45445</v>
      </c>
      <c r="N775" s="3" t="str">
        <f t="shared" si="188"/>
        <v>high profit</v>
      </c>
      <c r="O775" s="2" t="s">
        <v>15</v>
      </c>
      <c r="P775" s="2" t="s">
        <v>16</v>
      </c>
      <c r="Q775" s="2">
        <v>433.34</v>
      </c>
      <c r="R775" s="2" t="s">
        <v>39</v>
      </c>
    </row>
    <row r="776" spans="1:18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186"/>
        <v>discount given</v>
      </c>
      <c r="F776" s="2">
        <v>0.13</v>
      </c>
      <c r="G776" s="2">
        <f t="shared" si="187"/>
        <v>235.89410000000001</v>
      </c>
      <c r="H776" s="2">
        <f>D776-G776</f>
        <v>1578.6759</v>
      </c>
      <c r="I776" s="2">
        <f t="shared" si="191"/>
        <v>22.120436499980777</v>
      </c>
      <c r="J776" s="18">
        <f t="shared" si="192"/>
        <v>0.22120436499980775</v>
      </c>
      <c r="K776" s="2">
        <v>7</v>
      </c>
      <c r="L776" s="3">
        <v>45511</v>
      </c>
      <c r="M776" s="3">
        <v>45516</v>
      </c>
      <c r="N776" s="3" t="str">
        <f t="shared" si="188"/>
        <v>high profit</v>
      </c>
      <c r="O776" s="2" t="s">
        <v>15</v>
      </c>
      <c r="P776" s="2" t="s">
        <v>22</v>
      </c>
      <c r="Q776" s="2">
        <v>349.21</v>
      </c>
      <c r="R776" s="2" t="s">
        <v>34</v>
      </c>
    </row>
    <row r="777" spans="1:18" ht="14.25" hidden="1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186"/>
        <v>discount given</v>
      </c>
      <c r="F777" s="2">
        <v>0.02</v>
      </c>
      <c r="G777" s="2">
        <f t="shared" si="187"/>
        <v>79.35560000000001</v>
      </c>
      <c r="H777" s="2">
        <f>D777-G777</f>
        <v>3888.4244000000003</v>
      </c>
      <c r="I777" s="2"/>
      <c r="J777" s="2"/>
      <c r="K777" s="2">
        <v>6</v>
      </c>
      <c r="L777" s="3">
        <v>45009</v>
      </c>
      <c r="M777" s="3">
        <v>45016</v>
      </c>
      <c r="N777" s="3" t="str">
        <f t="shared" si="188"/>
        <v>high profit</v>
      </c>
      <c r="O777" s="2" t="s">
        <v>31</v>
      </c>
      <c r="P777" s="2" t="s">
        <v>22</v>
      </c>
      <c r="Q777" s="2">
        <v>211.2</v>
      </c>
      <c r="R777" s="2" t="s">
        <v>48</v>
      </c>
    </row>
    <row r="778" spans="1:18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186"/>
        <v>discount given</v>
      </c>
      <c r="F778" s="2">
        <v>0.49</v>
      </c>
      <c r="G778" s="2">
        <f t="shared" si="187"/>
        <v>287.97300000000001</v>
      </c>
      <c r="H778" s="2">
        <f>D778-G778</f>
        <v>299.72700000000003</v>
      </c>
      <c r="I778" s="2">
        <f>Q778/H778*100</f>
        <v>13.562341730975186</v>
      </c>
      <c r="J778" s="18">
        <f>Q778/H778</f>
        <v>0.13562341730975186</v>
      </c>
      <c r="K778" s="2">
        <v>2</v>
      </c>
      <c r="L778" s="3">
        <v>45585</v>
      </c>
      <c r="M778" s="3">
        <v>45590</v>
      </c>
      <c r="N778" s="3" t="str">
        <f t="shared" si="188"/>
        <v>low profit</v>
      </c>
      <c r="O778" s="2" t="s">
        <v>31</v>
      </c>
      <c r="P778" s="2" t="s">
        <v>16</v>
      </c>
      <c r="Q778" s="2">
        <v>40.65</v>
      </c>
      <c r="R778" s="2" t="s">
        <v>39</v>
      </c>
    </row>
    <row r="779" spans="1:18" ht="14.25" hidden="1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186"/>
        <v>discount given</v>
      </c>
      <c r="F779" s="2">
        <v>7.0000000000000007E-2</v>
      </c>
      <c r="G779" s="2">
        <f t="shared" si="187"/>
        <v>77.321300000000008</v>
      </c>
      <c r="H779" s="2">
        <f>D779-G779</f>
        <v>1027.2686999999999</v>
      </c>
      <c r="I779" s="2"/>
      <c r="J779" s="2"/>
      <c r="K779" s="2">
        <v>2</v>
      </c>
      <c r="L779" s="3">
        <v>45309</v>
      </c>
      <c r="M779" s="3">
        <v>45310</v>
      </c>
      <c r="N779" s="3" t="str">
        <f t="shared" si="188"/>
        <v>low profit</v>
      </c>
      <c r="O779" s="2" t="s">
        <v>21</v>
      </c>
      <c r="P779" s="2" t="s">
        <v>27</v>
      </c>
      <c r="Q779" s="2">
        <v>98.29</v>
      </c>
      <c r="R779" s="2" t="s">
        <v>23</v>
      </c>
    </row>
    <row r="780" spans="1:18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186"/>
        <v>discount given</v>
      </c>
      <c r="F780" s="2">
        <v>0.42</v>
      </c>
      <c r="G780" s="2">
        <f t="shared" si="187"/>
        <v>45.296999999999997</v>
      </c>
      <c r="H780" s="2">
        <f>D780-G780</f>
        <v>62.552999999999997</v>
      </c>
      <c r="I780" s="2">
        <f>Q780/H780*100</f>
        <v>18.016721819896727</v>
      </c>
      <c r="J780" s="18">
        <f>Q780/H780</f>
        <v>0.18016721819896728</v>
      </c>
      <c r="K780" s="2">
        <v>6</v>
      </c>
      <c r="L780" s="3">
        <v>45552</v>
      </c>
      <c r="M780" s="3">
        <v>45554</v>
      </c>
      <c r="N780" s="3" t="str">
        <f t="shared" si="188"/>
        <v>low profit</v>
      </c>
      <c r="O780" s="2" t="s">
        <v>21</v>
      </c>
      <c r="P780" s="2" t="s">
        <v>16</v>
      </c>
      <c r="Q780" s="2">
        <v>11.27</v>
      </c>
      <c r="R780" s="2" t="s">
        <v>28</v>
      </c>
    </row>
    <row r="781" spans="1:18" ht="14.25" hidden="1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186"/>
        <v>discount given</v>
      </c>
      <c r="F781" s="2">
        <v>0.1</v>
      </c>
      <c r="G781" s="2">
        <f t="shared" si="187"/>
        <v>192.76300000000003</v>
      </c>
      <c r="H781" s="2">
        <f>D781-G781</f>
        <v>1734.8670000000002</v>
      </c>
      <c r="I781" s="2"/>
      <c r="J781" s="2"/>
      <c r="K781" s="2">
        <v>3</v>
      </c>
      <c r="L781" s="3">
        <v>45010</v>
      </c>
      <c r="M781" s="3">
        <v>45015</v>
      </c>
      <c r="N781" s="3" t="str">
        <f t="shared" si="188"/>
        <v>low profit</v>
      </c>
      <c r="O781" s="2" t="s">
        <v>15</v>
      </c>
      <c r="P781" s="2" t="s">
        <v>27</v>
      </c>
      <c r="Q781" s="2">
        <v>131.41999999999999</v>
      </c>
      <c r="R781" s="2" t="s">
        <v>28</v>
      </c>
    </row>
    <row r="782" spans="1:18" ht="14.25" hidden="1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186"/>
        <v>discount given</v>
      </c>
      <c r="F782" s="2">
        <v>0.19</v>
      </c>
      <c r="G782" s="2">
        <f t="shared" si="187"/>
        <v>290.08629999999999</v>
      </c>
      <c r="H782" s="2">
        <f>D782-G782</f>
        <v>1236.6837</v>
      </c>
      <c r="I782" s="2"/>
      <c r="J782" s="2"/>
      <c r="K782" s="2">
        <v>6</v>
      </c>
      <c r="L782" s="3">
        <v>45513</v>
      </c>
      <c r="M782" s="3">
        <v>45518</v>
      </c>
      <c r="N782" s="3" t="str">
        <f t="shared" si="188"/>
        <v>high profit</v>
      </c>
      <c r="O782" s="2" t="s">
        <v>21</v>
      </c>
      <c r="P782" s="2" t="s">
        <v>22</v>
      </c>
      <c r="Q782" s="2">
        <v>324.62</v>
      </c>
      <c r="R782" s="2" t="s">
        <v>17</v>
      </c>
    </row>
    <row r="783" spans="1:18" ht="14.25" hidden="1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186"/>
        <v>discount given</v>
      </c>
      <c r="F783" s="2">
        <v>0.35</v>
      </c>
      <c r="G783" s="2">
        <f t="shared" si="187"/>
        <v>1521.8945000000001</v>
      </c>
      <c r="H783" s="2">
        <f>D783-G783</f>
        <v>2826.3755000000001</v>
      </c>
      <c r="I783" s="2"/>
      <c r="J783" s="2"/>
      <c r="K783" s="2">
        <v>9</v>
      </c>
      <c r="L783" s="3">
        <v>45439</v>
      </c>
      <c r="M783" s="3">
        <v>45446</v>
      </c>
      <c r="N783" s="3" t="str">
        <f t="shared" si="188"/>
        <v>high profit</v>
      </c>
      <c r="O783" s="2" t="s">
        <v>31</v>
      </c>
      <c r="P783" s="2" t="s">
        <v>27</v>
      </c>
      <c r="Q783" s="2">
        <v>347.42</v>
      </c>
      <c r="R783" s="2" t="s">
        <v>48</v>
      </c>
    </row>
    <row r="784" spans="1:18" ht="14.25" hidden="1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186"/>
        <v>discount given</v>
      </c>
      <c r="F784" s="2">
        <v>0.47</v>
      </c>
      <c r="G784" s="2">
        <f t="shared" si="187"/>
        <v>1764.6008999999999</v>
      </c>
      <c r="H784" s="2">
        <f>D784-G784</f>
        <v>1989.8690999999999</v>
      </c>
      <c r="I784" s="2"/>
      <c r="J784" s="2"/>
      <c r="K784" s="2">
        <v>1</v>
      </c>
      <c r="L784" s="3">
        <v>45491</v>
      </c>
      <c r="M784" s="3">
        <v>45493</v>
      </c>
      <c r="N784" s="3" t="str">
        <f t="shared" si="188"/>
        <v>high profit</v>
      </c>
      <c r="O784" s="2" t="s">
        <v>15</v>
      </c>
      <c r="P784" s="2" t="s">
        <v>16</v>
      </c>
      <c r="Q784" s="2">
        <v>1027.81</v>
      </c>
      <c r="R784" s="2" t="s">
        <v>34</v>
      </c>
    </row>
    <row r="785" spans="1:18" ht="14.25" hidden="1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186"/>
        <v>discount given</v>
      </c>
      <c r="F785" s="2">
        <v>0.01</v>
      </c>
      <c r="G785" s="2">
        <f t="shared" si="187"/>
        <v>5.1391</v>
      </c>
      <c r="H785" s="2">
        <f>D785-G785</f>
        <v>508.77089999999998</v>
      </c>
      <c r="I785" s="2"/>
      <c r="J785" s="2"/>
      <c r="K785" s="2">
        <v>3</v>
      </c>
      <c r="L785" s="3">
        <v>45435</v>
      </c>
      <c r="M785" s="3">
        <v>45439</v>
      </c>
      <c r="N785" s="3" t="str">
        <f t="shared" si="188"/>
        <v>low profit</v>
      </c>
      <c r="O785" s="2" t="s">
        <v>31</v>
      </c>
      <c r="P785" s="2" t="s">
        <v>16</v>
      </c>
      <c r="Q785" s="2">
        <v>90.34</v>
      </c>
      <c r="R785" s="2" t="s">
        <v>23</v>
      </c>
    </row>
    <row r="786" spans="1:18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186"/>
        <v>discount given</v>
      </c>
      <c r="F786" s="2">
        <v>0.13</v>
      </c>
      <c r="G786" s="2">
        <f t="shared" si="187"/>
        <v>484.98840000000001</v>
      </c>
      <c r="H786" s="2">
        <f>D786-G786</f>
        <v>3245.6915999999997</v>
      </c>
      <c r="I786" s="2">
        <f t="shared" ref="I786:I787" si="193">Q786/H786*100</f>
        <v>11.119663987792311</v>
      </c>
      <c r="J786" s="18">
        <f t="shared" ref="J786:J787" si="194">Q786/H786</f>
        <v>0.11119663987792311</v>
      </c>
      <c r="K786" s="2">
        <v>2</v>
      </c>
      <c r="L786" s="3">
        <v>45098</v>
      </c>
      <c r="M786" s="3">
        <v>45099</v>
      </c>
      <c r="N786" s="3" t="str">
        <f t="shared" si="188"/>
        <v>high profit</v>
      </c>
      <c r="O786" s="2" t="s">
        <v>31</v>
      </c>
      <c r="P786" s="2" t="s">
        <v>22</v>
      </c>
      <c r="Q786" s="2">
        <v>360.91</v>
      </c>
      <c r="R786" s="2" t="s">
        <v>23</v>
      </c>
    </row>
    <row r="787" spans="1:18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186"/>
        <v>discount given</v>
      </c>
      <c r="F787" s="2">
        <v>0.38</v>
      </c>
      <c r="G787" s="2">
        <f t="shared" si="187"/>
        <v>1295.5948000000001</v>
      </c>
      <c r="H787" s="2">
        <f>D787-G787</f>
        <v>2113.8652000000002</v>
      </c>
      <c r="I787" s="2">
        <f t="shared" si="193"/>
        <v>17.39467587621008</v>
      </c>
      <c r="J787" s="18">
        <f t="shared" si="194"/>
        <v>0.17394675876210081</v>
      </c>
      <c r="K787" s="2">
        <v>3</v>
      </c>
      <c r="L787" s="3">
        <v>45417</v>
      </c>
      <c r="M787" s="3">
        <v>45423</v>
      </c>
      <c r="N787" s="3" t="str">
        <f t="shared" si="188"/>
        <v>high profit</v>
      </c>
      <c r="O787" s="2" t="s">
        <v>31</v>
      </c>
      <c r="P787" s="2" t="s">
        <v>27</v>
      </c>
      <c r="Q787" s="2">
        <v>367.7</v>
      </c>
      <c r="R787" s="2" t="s">
        <v>17</v>
      </c>
    </row>
    <row r="788" spans="1:18" ht="14.25" hidden="1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186"/>
        <v>discount given</v>
      </c>
      <c r="F788" s="2">
        <v>0.09</v>
      </c>
      <c r="G788" s="2">
        <f t="shared" si="187"/>
        <v>133.2405</v>
      </c>
      <c r="H788" s="2">
        <f>D788-G788</f>
        <v>1347.2094999999999</v>
      </c>
      <c r="I788" s="2"/>
      <c r="J788" s="2"/>
      <c r="K788" s="2">
        <v>2</v>
      </c>
      <c r="L788" s="3">
        <v>45192</v>
      </c>
      <c r="M788" s="3">
        <v>45193</v>
      </c>
      <c r="N788" s="3" t="str">
        <f t="shared" si="188"/>
        <v>high profit</v>
      </c>
      <c r="O788" s="2" t="s">
        <v>31</v>
      </c>
      <c r="P788" s="2" t="s">
        <v>16</v>
      </c>
      <c r="Q788" s="2">
        <v>313.39999999999998</v>
      </c>
      <c r="R788" s="2" t="s">
        <v>39</v>
      </c>
    </row>
    <row r="789" spans="1:18" ht="14.25" hidden="1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186"/>
        <v>discount given</v>
      </c>
      <c r="F789" s="2">
        <v>0.06</v>
      </c>
      <c r="G789" s="2">
        <f t="shared" si="187"/>
        <v>10.545599999999999</v>
      </c>
      <c r="H789" s="2">
        <f>D789-G789</f>
        <v>165.21439999999998</v>
      </c>
      <c r="I789" s="2"/>
      <c r="J789" s="2"/>
      <c r="K789" s="2">
        <v>3</v>
      </c>
      <c r="L789" s="3">
        <v>45385</v>
      </c>
      <c r="M789" s="3">
        <v>45386</v>
      </c>
      <c r="N789" s="3" t="str">
        <f t="shared" si="188"/>
        <v>low profit</v>
      </c>
      <c r="O789" s="2" t="s">
        <v>31</v>
      </c>
      <c r="P789" s="2" t="s">
        <v>22</v>
      </c>
      <c r="Q789" s="2">
        <v>13.75</v>
      </c>
      <c r="R789" s="2" t="s">
        <v>48</v>
      </c>
    </row>
    <row r="790" spans="1:18" ht="14.25" hidden="1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186"/>
        <v>discount given</v>
      </c>
      <c r="F790" s="2">
        <v>0.02</v>
      </c>
      <c r="G790" s="2">
        <f t="shared" si="187"/>
        <v>13.286</v>
      </c>
      <c r="H790" s="2">
        <f>D790-G790</f>
        <v>651.01400000000001</v>
      </c>
      <c r="I790" s="2"/>
      <c r="J790" s="2"/>
      <c r="K790" s="2">
        <v>4</v>
      </c>
      <c r="L790" s="3">
        <v>44934</v>
      </c>
      <c r="M790" s="3">
        <v>44937</v>
      </c>
      <c r="N790" s="3" t="str">
        <f t="shared" si="188"/>
        <v>low profit</v>
      </c>
      <c r="O790" s="2" t="s">
        <v>15</v>
      </c>
      <c r="P790" s="2" t="s">
        <v>27</v>
      </c>
      <c r="Q790" s="2">
        <v>40.65</v>
      </c>
      <c r="R790" s="2" t="s">
        <v>34</v>
      </c>
    </row>
    <row r="791" spans="1:18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186"/>
        <v>discount given</v>
      </c>
      <c r="F791" s="2">
        <v>0.25</v>
      </c>
      <c r="G791" s="2">
        <f t="shared" si="187"/>
        <v>331.17750000000001</v>
      </c>
      <c r="H791" s="2">
        <f>D791-G791</f>
        <v>993.53250000000003</v>
      </c>
      <c r="I791" s="2">
        <f>Q791/H791*100</f>
        <v>33.316474297519207</v>
      </c>
      <c r="J791" s="18">
        <f>Q791/H791</f>
        <v>0.33316474297519205</v>
      </c>
      <c r="K791" s="2">
        <v>7</v>
      </c>
      <c r="L791" s="3">
        <v>45071</v>
      </c>
      <c r="M791" s="3">
        <v>45072</v>
      </c>
      <c r="N791" s="3" t="str">
        <f t="shared" si="188"/>
        <v>high profit</v>
      </c>
      <c r="O791" s="2" t="s">
        <v>31</v>
      </c>
      <c r="P791" s="2" t="s">
        <v>22</v>
      </c>
      <c r="Q791" s="2">
        <v>331.01</v>
      </c>
      <c r="R791" s="2" t="s">
        <v>23</v>
      </c>
    </row>
    <row r="792" spans="1:18" ht="14.25" hidden="1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186"/>
        <v>discount given</v>
      </c>
      <c r="F792" s="2">
        <v>0.38</v>
      </c>
      <c r="G792" s="2">
        <f t="shared" si="187"/>
        <v>1558.5509999999999</v>
      </c>
      <c r="H792" s="2">
        <f>D792-G792</f>
        <v>2542.8989999999999</v>
      </c>
      <c r="I792" s="2"/>
      <c r="J792" s="2"/>
      <c r="K792" s="2">
        <v>2</v>
      </c>
      <c r="L792" s="3">
        <v>45636</v>
      </c>
      <c r="M792" s="3">
        <v>45642</v>
      </c>
      <c r="N792" s="3" t="str">
        <f t="shared" si="188"/>
        <v>high profit</v>
      </c>
      <c r="O792" s="2" t="s">
        <v>31</v>
      </c>
      <c r="P792" s="2" t="s">
        <v>16</v>
      </c>
      <c r="Q792" s="2">
        <v>709.61</v>
      </c>
      <c r="R792" s="2" t="s">
        <v>48</v>
      </c>
    </row>
    <row r="793" spans="1:18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186"/>
        <v>discount given</v>
      </c>
      <c r="F793" s="2">
        <v>0.48</v>
      </c>
      <c r="G793" s="2">
        <f t="shared" si="187"/>
        <v>1142.4144000000001</v>
      </c>
      <c r="H793" s="2">
        <f>D793-G793</f>
        <v>1237.6156000000001</v>
      </c>
      <c r="I793" s="2">
        <f>Q793/H793*100</f>
        <v>50.477708910585804</v>
      </c>
      <c r="J793" s="18">
        <f>Q793/H793</f>
        <v>0.50477708910585806</v>
      </c>
      <c r="K793" s="2">
        <v>2</v>
      </c>
      <c r="L793" s="3">
        <v>45061</v>
      </c>
      <c r="M793" s="3">
        <v>45063</v>
      </c>
      <c r="N793" s="3" t="str">
        <f t="shared" si="188"/>
        <v>high profit</v>
      </c>
      <c r="O793" s="2" t="s">
        <v>31</v>
      </c>
      <c r="P793" s="2" t="s">
        <v>22</v>
      </c>
      <c r="Q793" s="2">
        <v>624.72</v>
      </c>
      <c r="R793" s="2" t="s">
        <v>39</v>
      </c>
    </row>
    <row r="794" spans="1:18" ht="14.25" hidden="1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186"/>
        <v>discount given</v>
      </c>
      <c r="F794" s="2">
        <v>0.13</v>
      </c>
      <c r="G794" s="2">
        <f t="shared" si="187"/>
        <v>598.01820000000009</v>
      </c>
      <c r="H794" s="2">
        <f>D794-G794</f>
        <v>4002.1218000000003</v>
      </c>
      <c r="I794" s="2"/>
      <c r="J794" s="2"/>
      <c r="K794" s="2">
        <v>2</v>
      </c>
      <c r="L794" s="3">
        <v>45563</v>
      </c>
      <c r="M794" s="3">
        <v>45564</v>
      </c>
      <c r="N794" s="3" t="str">
        <f t="shared" si="188"/>
        <v>high profit</v>
      </c>
      <c r="O794" s="2" t="s">
        <v>31</v>
      </c>
      <c r="P794" s="2" t="s">
        <v>22</v>
      </c>
      <c r="Q794" s="2">
        <v>1323.05</v>
      </c>
      <c r="R794" s="2" t="s">
        <v>23</v>
      </c>
    </row>
    <row r="795" spans="1:18" ht="14.25" hidden="1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186"/>
        <v>discount given</v>
      </c>
      <c r="F795" s="2">
        <v>0.06</v>
      </c>
      <c r="G795" s="2">
        <f t="shared" si="187"/>
        <v>238.00979999999998</v>
      </c>
      <c r="H795" s="2">
        <f>D795-G795</f>
        <v>3728.8202000000001</v>
      </c>
      <c r="I795" s="2"/>
      <c r="J795" s="2"/>
      <c r="K795" s="2">
        <v>6</v>
      </c>
      <c r="L795" s="3">
        <v>45347</v>
      </c>
      <c r="M795" s="3">
        <v>45353</v>
      </c>
      <c r="N795" s="3" t="str">
        <f t="shared" si="188"/>
        <v>high profit</v>
      </c>
      <c r="O795" s="2" t="s">
        <v>21</v>
      </c>
      <c r="P795" s="2" t="s">
        <v>16</v>
      </c>
      <c r="Q795" s="2">
        <v>648.84</v>
      </c>
      <c r="R795" s="2" t="s">
        <v>17</v>
      </c>
    </row>
    <row r="796" spans="1:18" ht="14.25" hidden="1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186"/>
        <v>discount given</v>
      </c>
      <c r="F796" s="2">
        <v>0.2</v>
      </c>
      <c r="G796" s="2">
        <f t="shared" si="187"/>
        <v>301.36599999999999</v>
      </c>
      <c r="H796" s="2">
        <f>D796-G796</f>
        <v>1205.4639999999999</v>
      </c>
      <c r="I796" s="2"/>
      <c r="J796" s="2"/>
      <c r="K796" s="2">
        <v>8</v>
      </c>
      <c r="L796" s="3">
        <v>44994</v>
      </c>
      <c r="M796" s="3">
        <v>44998</v>
      </c>
      <c r="N796" s="3" t="str">
        <f t="shared" si="188"/>
        <v>low profit</v>
      </c>
      <c r="O796" s="2" t="s">
        <v>15</v>
      </c>
      <c r="P796" s="2" t="s">
        <v>16</v>
      </c>
      <c r="Q796" s="2">
        <v>189.65</v>
      </c>
      <c r="R796" s="2" t="s">
        <v>39</v>
      </c>
    </row>
    <row r="797" spans="1:18" ht="14.25" hidden="1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186"/>
        <v>discount given</v>
      </c>
      <c r="F797" s="2">
        <v>0.03</v>
      </c>
      <c r="G797" s="2">
        <f t="shared" si="187"/>
        <v>127.2681</v>
      </c>
      <c r="H797" s="2">
        <f>D797-G797</f>
        <v>4115.0019000000002</v>
      </c>
      <c r="I797" s="2"/>
      <c r="J797" s="2"/>
      <c r="K797" s="2">
        <v>4</v>
      </c>
      <c r="L797" s="3">
        <v>45502</v>
      </c>
      <c r="M797" s="3">
        <v>45505</v>
      </c>
      <c r="N797" s="3" t="str">
        <f t="shared" si="188"/>
        <v>high profit</v>
      </c>
      <c r="O797" s="2" t="s">
        <v>15</v>
      </c>
      <c r="P797" s="2" t="s">
        <v>22</v>
      </c>
      <c r="Q797" s="2">
        <v>604.78</v>
      </c>
      <c r="R797" s="2" t="s">
        <v>28</v>
      </c>
    </row>
    <row r="798" spans="1:18" ht="14.25" hidden="1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186"/>
        <v>discount given</v>
      </c>
      <c r="F798" s="2">
        <v>0.17</v>
      </c>
      <c r="G798" s="2">
        <f t="shared" si="187"/>
        <v>114.23150000000001</v>
      </c>
      <c r="H798" s="2">
        <f>D798-G798</f>
        <v>557.71850000000006</v>
      </c>
      <c r="I798" s="2"/>
      <c r="J798" s="2"/>
      <c r="K798" s="2">
        <v>3</v>
      </c>
      <c r="L798" s="3">
        <v>45180</v>
      </c>
      <c r="M798" s="3">
        <v>45182</v>
      </c>
      <c r="N798" s="3" t="str">
        <f t="shared" si="188"/>
        <v>low profit</v>
      </c>
      <c r="O798" s="2" t="s">
        <v>21</v>
      </c>
      <c r="P798" s="2" t="s">
        <v>27</v>
      </c>
      <c r="Q798" s="2">
        <v>183.65</v>
      </c>
      <c r="R798" s="2" t="s">
        <v>17</v>
      </c>
    </row>
    <row r="799" spans="1:18" ht="14.25" hidden="1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186"/>
        <v>discount given</v>
      </c>
      <c r="F799" s="2">
        <v>0.32</v>
      </c>
      <c r="G799" s="2">
        <f t="shared" si="187"/>
        <v>88.633600000000001</v>
      </c>
      <c r="H799" s="2">
        <f>D799-G799</f>
        <v>188.34640000000002</v>
      </c>
      <c r="I799" s="2"/>
      <c r="J799" s="2"/>
      <c r="K799" s="2">
        <v>9</v>
      </c>
      <c r="L799" s="3">
        <v>45326</v>
      </c>
      <c r="M799" s="3">
        <v>45328</v>
      </c>
      <c r="N799" s="3" t="str">
        <f t="shared" si="188"/>
        <v>low profit</v>
      </c>
      <c r="O799" s="2" t="s">
        <v>31</v>
      </c>
      <c r="P799" s="2" t="s">
        <v>27</v>
      </c>
      <c r="Q799" s="2">
        <v>82.99</v>
      </c>
      <c r="R799" s="2" t="s">
        <v>28</v>
      </c>
    </row>
    <row r="800" spans="1:18" ht="14.25" hidden="1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186"/>
        <v>discount given</v>
      </c>
      <c r="F800" s="2">
        <v>0.08</v>
      </c>
      <c r="G800" s="2">
        <f t="shared" si="187"/>
        <v>246.5472</v>
      </c>
      <c r="H800" s="2">
        <f>D800-G800</f>
        <v>2835.2928000000002</v>
      </c>
      <c r="I800" s="2"/>
      <c r="J800" s="2"/>
      <c r="K800" s="2">
        <v>1</v>
      </c>
      <c r="L800" s="3">
        <v>45282</v>
      </c>
      <c r="M800" s="3">
        <v>45286</v>
      </c>
      <c r="N800" s="3" t="str">
        <f t="shared" si="188"/>
        <v>high profit</v>
      </c>
      <c r="O800" s="2" t="s">
        <v>15</v>
      </c>
      <c r="P800" s="2" t="s">
        <v>16</v>
      </c>
      <c r="Q800" s="2">
        <v>447.85</v>
      </c>
      <c r="R800" s="2" t="s">
        <v>39</v>
      </c>
    </row>
    <row r="801" spans="1:18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186"/>
        <v>discount given</v>
      </c>
      <c r="F801" s="2">
        <v>0.32</v>
      </c>
      <c r="G801" s="2">
        <f t="shared" si="187"/>
        <v>567.8528</v>
      </c>
      <c r="H801" s="2">
        <f>D801-G801</f>
        <v>1206.6871999999998</v>
      </c>
      <c r="I801" s="2">
        <f>Q801/H801*100</f>
        <v>42.813912337845309</v>
      </c>
      <c r="J801" s="18">
        <f>Q801/H801</f>
        <v>0.42813912337845306</v>
      </c>
      <c r="K801" s="2">
        <v>2</v>
      </c>
      <c r="L801" s="3">
        <v>45176</v>
      </c>
      <c r="M801" s="3">
        <v>45177</v>
      </c>
      <c r="N801" s="3" t="str">
        <f t="shared" si="188"/>
        <v>high profit</v>
      </c>
      <c r="O801" s="2" t="s">
        <v>31</v>
      </c>
      <c r="P801" s="2" t="s">
        <v>22</v>
      </c>
      <c r="Q801" s="2">
        <v>516.63</v>
      </c>
      <c r="R801" s="2" t="s">
        <v>17</v>
      </c>
    </row>
    <row r="802" spans="1:18" ht="14.25" hidden="1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186"/>
        <v>discount given</v>
      </c>
      <c r="F802" s="2">
        <v>0.49</v>
      </c>
      <c r="G802" s="2">
        <f t="shared" si="187"/>
        <v>839.95310000000006</v>
      </c>
      <c r="H802" s="2">
        <f>D802-G802</f>
        <v>874.23689999999999</v>
      </c>
      <c r="I802" s="2"/>
      <c r="J802" s="2"/>
      <c r="K802" s="2">
        <v>7</v>
      </c>
      <c r="L802" s="3">
        <v>45090</v>
      </c>
      <c r="M802" s="3">
        <v>45096</v>
      </c>
      <c r="N802" s="3" t="str">
        <f t="shared" si="188"/>
        <v>high profit</v>
      </c>
      <c r="O802" s="2" t="s">
        <v>21</v>
      </c>
      <c r="P802" s="2" t="s">
        <v>16</v>
      </c>
      <c r="Q802" s="2">
        <v>302.3</v>
      </c>
      <c r="R802" s="2" t="s">
        <v>39</v>
      </c>
    </row>
    <row r="803" spans="1:18" ht="14.25" hidden="1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186"/>
        <v>discount given</v>
      </c>
      <c r="F803" s="2">
        <v>0.43</v>
      </c>
      <c r="G803" s="2">
        <f t="shared" si="187"/>
        <v>1490.9476</v>
      </c>
      <c r="H803" s="2">
        <f>D803-G803</f>
        <v>1976.3724000000002</v>
      </c>
      <c r="I803" s="2"/>
      <c r="J803" s="2"/>
      <c r="K803" s="2">
        <v>3</v>
      </c>
      <c r="L803" s="3">
        <v>45193</v>
      </c>
      <c r="M803" s="3">
        <v>45196</v>
      </c>
      <c r="N803" s="3" t="str">
        <f t="shared" si="188"/>
        <v>high profit</v>
      </c>
      <c r="O803" s="2" t="s">
        <v>15</v>
      </c>
      <c r="P803" s="2" t="s">
        <v>27</v>
      </c>
      <c r="Q803" s="2">
        <v>205.13</v>
      </c>
      <c r="R803" s="2" t="s">
        <v>48</v>
      </c>
    </row>
    <row r="804" spans="1:18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186"/>
        <v>discount given</v>
      </c>
      <c r="F804" s="2">
        <v>0.18</v>
      </c>
      <c r="G804" s="2">
        <f t="shared" si="187"/>
        <v>767.79179999999997</v>
      </c>
      <c r="H804" s="2">
        <f>D804-G804</f>
        <v>3497.7182000000003</v>
      </c>
      <c r="I804" s="2">
        <f t="shared" ref="I804:I806" si="195">Q804/H804*100</f>
        <v>12.273716047221871</v>
      </c>
      <c r="J804" s="18">
        <f t="shared" ref="J804:J806" si="196">Q804/H804</f>
        <v>0.12273716047221871</v>
      </c>
      <c r="K804" s="2">
        <v>9</v>
      </c>
      <c r="L804" s="3">
        <v>45310</v>
      </c>
      <c r="M804" s="3">
        <v>45316</v>
      </c>
      <c r="N804" s="3" t="str">
        <f t="shared" si="188"/>
        <v>high profit</v>
      </c>
      <c r="O804" s="2" t="s">
        <v>15</v>
      </c>
      <c r="P804" s="2" t="s">
        <v>16</v>
      </c>
      <c r="Q804" s="2">
        <v>429.3</v>
      </c>
      <c r="R804" s="2" t="s">
        <v>48</v>
      </c>
    </row>
    <row r="805" spans="1:18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186"/>
        <v>discount given</v>
      </c>
      <c r="F805" s="2">
        <v>0.21</v>
      </c>
      <c r="G805" s="2">
        <f t="shared" si="187"/>
        <v>352.51859999999999</v>
      </c>
      <c r="H805" s="2">
        <f>D805-G805</f>
        <v>1326.1414</v>
      </c>
      <c r="I805" s="2">
        <f t="shared" si="195"/>
        <v>18.583991118895767</v>
      </c>
      <c r="J805" s="18">
        <f t="shared" si="196"/>
        <v>0.18583991118895768</v>
      </c>
      <c r="K805" s="2">
        <v>1</v>
      </c>
      <c r="L805" s="3">
        <v>45311</v>
      </c>
      <c r="M805" s="3">
        <v>45318</v>
      </c>
      <c r="N805" s="3" t="str">
        <f t="shared" si="188"/>
        <v>high profit</v>
      </c>
      <c r="O805" s="2" t="s">
        <v>31</v>
      </c>
      <c r="P805" s="2" t="s">
        <v>22</v>
      </c>
      <c r="Q805" s="2">
        <v>246.45</v>
      </c>
      <c r="R805" s="2" t="s">
        <v>34</v>
      </c>
    </row>
    <row r="806" spans="1:18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186"/>
        <v>discount given</v>
      </c>
      <c r="F806" s="2">
        <v>0.21</v>
      </c>
      <c r="G806" s="2">
        <f t="shared" si="187"/>
        <v>355.43969999999996</v>
      </c>
      <c r="H806" s="2">
        <f>D806-G806</f>
        <v>1337.1303</v>
      </c>
      <c r="I806" s="2">
        <f t="shared" si="195"/>
        <v>17.535314247235291</v>
      </c>
      <c r="J806" s="18">
        <f t="shared" si="196"/>
        <v>0.17535314247235292</v>
      </c>
      <c r="K806" s="2">
        <v>9</v>
      </c>
      <c r="L806" s="3">
        <v>45191</v>
      </c>
      <c r="M806" s="3">
        <v>45194</v>
      </c>
      <c r="N806" s="3" t="str">
        <f t="shared" si="188"/>
        <v>high profit</v>
      </c>
      <c r="O806" s="2" t="s">
        <v>21</v>
      </c>
      <c r="P806" s="2" t="s">
        <v>16</v>
      </c>
      <c r="Q806" s="2">
        <v>234.47</v>
      </c>
      <c r="R806" s="2" t="s">
        <v>39</v>
      </c>
    </row>
    <row r="807" spans="1:18" ht="14.25" hidden="1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186"/>
        <v>discount given</v>
      </c>
      <c r="F807" s="2">
        <v>0.43</v>
      </c>
      <c r="G807" s="2">
        <f t="shared" si="187"/>
        <v>1167.8241</v>
      </c>
      <c r="H807" s="2">
        <f>D807-G807</f>
        <v>1548.0458999999998</v>
      </c>
      <c r="I807" s="2"/>
      <c r="J807" s="2"/>
      <c r="K807" s="2">
        <v>6</v>
      </c>
      <c r="L807" s="3">
        <v>45463</v>
      </c>
      <c r="M807" s="3">
        <v>45470</v>
      </c>
      <c r="N807" s="3" t="str">
        <f t="shared" si="188"/>
        <v>high profit</v>
      </c>
      <c r="O807" s="2" t="s">
        <v>15</v>
      </c>
      <c r="P807" s="2" t="s">
        <v>27</v>
      </c>
      <c r="Q807" s="2">
        <v>687.86</v>
      </c>
      <c r="R807" s="2" t="s">
        <v>28</v>
      </c>
    </row>
    <row r="808" spans="1:18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186"/>
        <v>discount given</v>
      </c>
      <c r="F808" s="2">
        <v>0.5</v>
      </c>
      <c r="G808" s="2">
        <f t="shared" si="187"/>
        <v>1650.3</v>
      </c>
      <c r="H808" s="2">
        <f>D808-G808</f>
        <v>1650.3</v>
      </c>
      <c r="I808" s="2">
        <f t="shared" ref="I808:I809" si="197">Q808/H808*100</f>
        <v>49.371023450281761</v>
      </c>
      <c r="J808" s="18">
        <f t="shared" ref="J808:J809" si="198">Q808/H808</f>
        <v>0.49371023450281765</v>
      </c>
      <c r="K808" s="2">
        <v>1</v>
      </c>
      <c r="L808" s="3">
        <v>45542</v>
      </c>
      <c r="M808" s="3">
        <v>45545</v>
      </c>
      <c r="N808" s="3" t="str">
        <f t="shared" si="188"/>
        <v>high profit</v>
      </c>
      <c r="O808" s="2" t="s">
        <v>31</v>
      </c>
      <c r="P808" s="2" t="s">
        <v>22</v>
      </c>
      <c r="Q808" s="2">
        <v>814.77</v>
      </c>
      <c r="R808" s="2" t="s">
        <v>34</v>
      </c>
    </row>
    <row r="809" spans="1:18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186"/>
        <v>discount given</v>
      </c>
      <c r="F809" s="2">
        <v>0.41</v>
      </c>
      <c r="G809" s="2">
        <f t="shared" si="187"/>
        <v>448.63839999999999</v>
      </c>
      <c r="H809" s="2">
        <f>D809-G809</f>
        <v>645.60159999999996</v>
      </c>
      <c r="I809" s="2">
        <f t="shared" si="197"/>
        <v>13.824315181375017</v>
      </c>
      <c r="J809" s="18">
        <f t="shared" si="198"/>
        <v>0.13824315181375016</v>
      </c>
      <c r="K809" s="2">
        <v>9</v>
      </c>
      <c r="L809" s="3">
        <v>45496</v>
      </c>
      <c r="M809" s="3">
        <v>45498</v>
      </c>
      <c r="N809" s="3" t="str">
        <f t="shared" si="188"/>
        <v>low profit</v>
      </c>
      <c r="O809" s="2" t="s">
        <v>31</v>
      </c>
      <c r="P809" s="2" t="s">
        <v>27</v>
      </c>
      <c r="Q809" s="2">
        <v>89.25</v>
      </c>
      <c r="R809" s="2" t="s">
        <v>17</v>
      </c>
    </row>
    <row r="810" spans="1:18" ht="14.25" hidden="1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186"/>
        <v>discount given</v>
      </c>
      <c r="F810" s="2">
        <v>0.28000000000000003</v>
      </c>
      <c r="G810" s="2">
        <f t="shared" si="187"/>
        <v>1280.1964</v>
      </c>
      <c r="H810" s="2">
        <f>D810-G810</f>
        <v>3291.9336000000003</v>
      </c>
      <c r="I810" s="2"/>
      <c r="J810" s="2"/>
      <c r="K810" s="2">
        <v>9</v>
      </c>
      <c r="L810" s="3">
        <v>44950</v>
      </c>
      <c r="M810" s="3">
        <v>44954</v>
      </c>
      <c r="N810" s="3" t="str">
        <f t="shared" si="188"/>
        <v>high profit</v>
      </c>
      <c r="O810" s="2" t="s">
        <v>31</v>
      </c>
      <c r="P810" s="2" t="s">
        <v>22</v>
      </c>
      <c r="Q810" s="2">
        <v>293.63</v>
      </c>
      <c r="R810" s="2" t="s">
        <v>28</v>
      </c>
    </row>
    <row r="811" spans="1:18" ht="14.25" hidden="1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186"/>
        <v>discount given</v>
      </c>
      <c r="F811" s="2">
        <v>0.05</v>
      </c>
      <c r="G811" s="2">
        <f t="shared" si="187"/>
        <v>165.33199999999999</v>
      </c>
      <c r="H811" s="2">
        <f>D811-G811</f>
        <v>3141.308</v>
      </c>
      <c r="I811" s="2"/>
      <c r="J811" s="2"/>
      <c r="K811" s="2">
        <v>5</v>
      </c>
      <c r="L811" s="3">
        <v>45510</v>
      </c>
      <c r="M811" s="3">
        <v>45512</v>
      </c>
      <c r="N811" s="3" t="str">
        <f t="shared" si="188"/>
        <v>high profit</v>
      </c>
      <c r="O811" s="2" t="s">
        <v>31</v>
      </c>
      <c r="P811" s="2" t="s">
        <v>27</v>
      </c>
      <c r="Q811" s="2">
        <v>752.14</v>
      </c>
      <c r="R811" s="2" t="s">
        <v>48</v>
      </c>
    </row>
    <row r="812" spans="1:18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186"/>
        <v>discount given</v>
      </c>
      <c r="F812" s="2">
        <v>0.48</v>
      </c>
      <c r="G812" s="2">
        <f t="shared" si="187"/>
        <v>1518.3791999999999</v>
      </c>
      <c r="H812" s="2">
        <f>D812-G812</f>
        <v>1644.9108000000001</v>
      </c>
      <c r="I812" s="2">
        <f>Q812/H812*100</f>
        <v>30.077618798539103</v>
      </c>
      <c r="J812" s="18">
        <f>Q812/H812</f>
        <v>0.30077618798539102</v>
      </c>
      <c r="K812" s="2">
        <v>7</v>
      </c>
      <c r="L812" s="3">
        <v>45298</v>
      </c>
      <c r="M812" s="3">
        <v>45299</v>
      </c>
      <c r="N812" s="3" t="str">
        <f t="shared" si="188"/>
        <v>high profit</v>
      </c>
      <c r="O812" s="2" t="s">
        <v>21</v>
      </c>
      <c r="P812" s="2" t="s">
        <v>27</v>
      </c>
      <c r="Q812" s="2">
        <v>494.75</v>
      </c>
      <c r="R812" s="2" t="s">
        <v>23</v>
      </c>
    </row>
    <row r="813" spans="1:18" ht="14.25" hidden="1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186"/>
        <v>discount given</v>
      </c>
      <c r="F813" s="2">
        <v>0.43</v>
      </c>
      <c r="G813" s="2">
        <f t="shared" si="187"/>
        <v>1948.1408000000001</v>
      </c>
      <c r="H813" s="2">
        <f>D813-G813</f>
        <v>2582.4192000000003</v>
      </c>
      <c r="I813" s="2"/>
      <c r="J813" s="2"/>
      <c r="K813" s="2">
        <v>3</v>
      </c>
      <c r="L813" s="3">
        <v>45531</v>
      </c>
      <c r="M813" s="3">
        <v>45538</v>
      </c>
      <c r="N813" s="3" t="str">
        <f t="shared" si="188"/>
        <v>high profit</v>
      </c>
      <c r="O813" s="2" t="s">
        <v>15</v>
      </c>
      <c r="P813" s="2" t="s">
        <v>22</v>
      </c>
      <c r="Q813" s="2">
        <v>420.98</v>
      </c>
      <c r="R813" s="2" t="s">
        <v>23</v>
      </c>
    </row>
    <row r="814" spans="1:18" ht="14.25" hidden="1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186"/>
        <v>discount given</v>
      </c>
      <c r="F814" s="2">
        <v>0.42</v>
      </c>
      <c r="G814" s="2">
        <f t="shared" si="187"/>
        <v>1909.152</v>
      </c>
      <c r="H814" s="2">
        <f>D814-G814</f>
        <v>2636.4480000000003</v>
      </c>
      <c r="I814" s="2"/>
      <c r="J814" s="2"/>
      <c r="K814" s="2">
        <v>8</v>
      </c>
      <c r="L814" s="3">
        <v>45053</v>
      </c>
      <c r="M814" s="3">
        <v>45058</v>
      </c>
      <c r="N814" s="3" t="str">
        <f t="shared" si="188"/>
        <v>high profit</v>
      </c>
      <c r="O814" s="2" t="s">
        <v>31</v>
      </c>
      <c r="P814" s="2" t="s">
        <v>16</v>
      </c>
      <c r="Q814" s="2">
        <v>325.45999999999998</v>
      </c>
      <c r="R814" s="2" t="s">
        <v>28</v>
      </c>
    </row>
    <row r="815" spans="1:18" ht="14.25" hidden="1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186"/>
        <v>discount given</v>
      </c>
      <c r="F815" s="2">
        <v>0.2</v>
      </c>
      <c r="G815" s="2">
        <f t="shared" si="187"/>
        <v>152.84</v>
      </c>
      <c r="H815" s="2">
        <f>D815-G815</f>
        <v>611.36</v>
      </c>
      <c r="I815" s="2"/>
      <c r="J815" s="2"/>
      <c r="K815" s="2">
        <v>3</v>
      </c>
      <c r="L815" s="3">
        <v>45100</v>
      </c>
      <c r="M815" s="3">
        <v>45103</v>
      </c>
      <c r="N815" s="3" t="str">
        <f t="shared" si="188"/>
        <v>low profit</v>
      </c>
      <c r="O815" s="2" t="s">
        <v>21</v>
      </c>
      <c r="P815" s="2" t="s">
        <v>22</v>
      </c>
      <c r="Q815" s="2">
        <v>79.12</v>
      </c>
      <c r="R815" s="2" t="s">
        <v>28</v>
      </c>
    </row>
    <row r="816" spans="1:18" ht="14.25" hidden="1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186"/>
        <v>discount given</v>
      </c>
      <c r="F816" s="2">
        <v>0.22</v>
      </c>
      <c r="G816" s="2">
        <f t="shared" si="187"/>
        <v>178.3914</v>
      </c>
      <c r="H816" s="2">
        <f>D816-G816</f>
        <v>632.47860000000003</v>
      </c>
      <c r="I816" s="2"/>
      <c r="J816" s="2"/>
      <c r="K816" s="2">
        <v>7</v>
      </c>
      <c r="L816" s="3">
        <v>44944</v>
      </c>
      <c r="M816" s="3">
        <v>44947</v>
      </c>
      <c r="N816" s="3" t="str">
        <f t="shared" si="188"/>
        <v>high profit</v>
      </c>
      <c r="O816" s="2" t="s">
        <v>15</v>
      </c>
      <c r="P816" s="2" t="s">
        <v>27</v>
      </c>
      <c r="Q816" s="2">
        <v>234.8</v>
      </c>
      <c r="R816" s="2" t="s">
        <v>34</v>
      </c>
    </row>
    <row r="817" spans="1:18" ht="14.25" hidden="1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186"/>
        <v>discount given</v>
      </c>
      <c r="F817" s="2">
        <v>0.06</v>
      </c>
      <c r="G817" s="2">
        <f t="shared" si="187"/>
        <v>230.01300000000001</v>
      </c>
      <c r="H817" s="2">
        <f>D817-G817</f>
        <v>3603.5370000000003</v>
      </c>
      <c r="I817" s="2"/>
      <c r="J817" s="2"/>
      <c r="K817" s="2">
        <v>4</v>
      </c>
      <c r="L817" s="3">
        <v>45377</v>
      </c>
      <c r="M817" s="3">
        <v>45380</v>
      </c>
      <c r="N817" s="3" t="str">
        <f t="shared" si="188"/>
        <v>high profit</v>
      </c>
      <c r="O817" s="2" t="s">
        <v>15</v>
      </c>
      <c r="P817" s="2" t="s">
        <v>22</v>
      </c>
      <c r="Q817" s="2">
        <v>275.10000000000002</v>
      </c>
      <c r="R817" s="2" t="s">
        <v>39</v>
      </c>
    </row>
    <row r="818" spans="1:18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186"/>
        <v>discount given</v>
      </c>
      <c r="F818" s="2">
        <v>0.47</v>
      </c>
      <c r="G818" s="2">
        <f t="shared" si="187"/>
        <v>2250.6936999999998</v>
      </c>
      <c r="H818" s="2">
        <f>D818-G818</f>
        <v>2538.0163000000002</v>
      </c>
      <c r="I818" s="2">
        <f>Q818/H818*100</f>
        <v>35.413090136576344</v>
      </c>
      <c r="J818" s="18">
        <f>Q818/H818</f>
        <v>0.35413090136576342</v>
      </c>
      <c r="K818" s="2">
        <v>5</v>
      </c>
      <c r="L818" s="3">
        <v>44989</v>
      </c>
      <c r="M818" s="3">
        <v>44991</v>
      </c>
      <c r="N818" s="3" t="str">
        <f t="shared" si="188"/>
        <v>high profit</v>
      </c>
      <c r="O818" s="2" t="s">
        <v>31</v>
      </c>
      <c r="P818" s="2" t="s">
        <v>22</v>
      </c>
      <c r="Q818" s="2">
        <v>898.79</v>
      </c>
      <c r="R818" s="2" t="s">
        <v>48</v>
      </c>
    </row>
    <row r="819" spans="1:18" ht="14.25" hidden="1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186"/>
        <v>discount given</v>
      </c>
      <c r="F819" s="2">
        <v>0.47</v>
      </c>
      <c r="G819" s="2">
        <f t="shared" si="187"/>
        <v>1581.9823999999999</v>
      </c>
      <c r="H819" s="2">
        <f>D819-G819</f>
        <v>1783.9376000000002</v>
      </c>
      <c r="I819" s="2"/>
      <c r="J819" s="2"/>
      <c r="K819" s="2">
        <v>7</v>
      </c>
      <c r="L819" s="3">
        <v>45549</v>
      </c>
      <c r="M819" s="3">
        <v>45552</v>
      </c>
      <c r="N819" s="3" t="str">
        <f t="shared" si="188"/>
        <v>low profit</v>
      </c>
      <c r="O819" s="2" t="s">
        <v>15</v>
      </c>
      <c r="P819" s="2" t="s">
        <v>16</v>
      </c>
      <c r="Q819" s="2">
        <v>190.33</v>
      </c>
      <c r="R819" s="2" t="s">
        <v>17</v>
      </c>
    </row>
    <row r="820" spans="1:18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186"/>
        <v>discount given</v>
      </c>
      <c r="F820" s="2">
        <v>0.13</v>
      </c>
      <c r="G820" s="2">
        <f t="shared" si="187"/>
        <v>275.00849999999997</v>
      </c>
      <c r="H820" s="2">
        <f>D820-G820</f>
        <v>1840.4414999999999</v>
      </c>
      <c r="I820" s="2">
        <f t="shared" ref="I820:I821" si="199">Q820/H820*100</f>
        <v>31.706522592540974</v>
      </c>
      <c r="J820" s="18">
        <f t="shared" ref="J820:J821" si="200">Q820/H820</f>
        <v>0.31706522592540975</v>
      </c>
      <c r="K820" s="2">
        <v>2</v>
      </c>
      <c r="L820" s="3">
        <v>45078</v>
      </c>
      <c r="M820" s="3">
        <v>45081</v>
      </c>
      <c r="N820" s="3" t="str">
        <f t="shared" si="188"/>
        <v>high profit</v>
      </c>
      <c r="O820" s="2" t="s">
        <v>31</v>
      </c>
      <c r="P820" s="2" t="s">
        <v>27</v>
      </c>
      <c r="Q820" s="2">
        <v>583.54</v>
      </c>
      <c r="R820" s="2" t="s">
        <v>23</v>
      </c>
    </row>
    <row r="821" spans="1:18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186"/>
        <v>discount given</v>
      </c>
      <c r="F821" s="2">
        <v>0.35</v>
      </c>
      <c r="G821" s="2">
        <f t="shared" si="187"/>
        <v>1207.1569999999999</v>
      </c>
      <c r="H821" s="2">
        <f>D821-G821</f>
        <v>2241.8630000000003</v>
      </c>
      <c r="I821" s="2">
        <f t="shared" si="199"/>
        <v>27.383475261423197</v>
      </c>
      <c r="J821" s="18">
        <f t="shared" si="200"/>
        <v>0.27383475261423196</v>
      </c>
      <c r="K821" s="2">
        <v>4</v>
      </c>
      <c r="L821" s="3">
        <v>45597</v>
      </c>
      <c r="M821" s="3">
        <v>45602</v>
      </c>
      <c r="N821" s="3" t="str">
        <f t="shared" si="188"/>
        <v>high profit</v>
      </c>
      <c r="O821" s="2" t="s">
        <v>21</v>
      </c>
      <c r="P821" s="2" t="s">
        <v>22</v>
      </c>
      <c r="Q821" s="2">
        <v>613.9</v>
      </c>
      <c r="R821" s="2" t="s">
        <v>17</v>
      </c>
    </row>
    <row r="822" spans="1:18" ht="14.25" hidden="1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186"/>
        <v>discount given</v>
      </c>
      <c r="F822" s="2">
        <v>0.1</v>
      </c>
      <c r="G822" s="2">
        <f t="shared" si="187"/>
        <v>122.11800000000001</v>
      </c>
      <c r="H822" s="2">
        <f>D822-G822</f>
        <v>1099.0620000000001</v>
      </c>
      <c r="I822" s="2"/>
      <c r="J822" s="2"/>
      <c r="K822" s="2">
        <v>7</v>
      </c>
      <c r="L822" s="3">
        <v>45400</v>
      </c>
      <c r="M822" s="3">
        <v>45404</v>
      </c>
      <c r="N822" s="3" t="str">
        <f t="shared" si="188"/>
        <v>high profit</v>
      </c>
      <c r="O822" s="2" t="s">
        <v>15</v>
      </c>
      <c r="P822" s="2" t="s">
        <v>16</v>
      </c>
      <c r="Q822" s="2">
        <v>347.25</v>
      </c>
      <c r="R822" s="2" t="s">
        <v>48</v>
      </c>
    </row>
    <row r="823" spans="1:18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186"/>
        <v>discount given</v>
      </c>
      <c r="F823" s="2">
        <v>0.2</v>
      </c>
      <c r="G823" s="2">
        <f t="shared" si="187"/>
        <v>998.00599999999997</v>
      </c>
      <c r="H823" s="2">
        <f>D823-G823</f>
        <v>3992.0239999999999</v>
      </c>
      <c r="I823" s="2">
        <f t="shared" ref="I823:I824" si="201">Q823/H823*100</f>
        <v>16.395943511361654</v>
      </c>
      <c r="J823" s="18">
        <f t="shared" ref="J823:J824" si="202">Q823/H823</f>
        <v>0.16395943511361655</v>
      </c>
      <c r="K823" s="2">
        <v>3</v>
      </c>
      <c r="L823" s="3">
        <v>45433</v>
      </c>
      <c r="M823" s="3">
        <v>45440</v>
      </c>
      <c r="N823" s="3" t="str">
        <f t="shared" si="188"/>
        <v>high profit</v>
      </c>
      <c r="O823" s="2" t="s">
        <v>31</v>
      </c>
      <c r="P823" s="2" t="s">
        <v>16</v>
      </c>
      <c r="Q823" s="2">
        <v>654.53</v>
      </c>
      <c r="R823" s="2" t="s">
        <v>17</v>
      </c>
    </row>
    <row r="824" spans="1:18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186"/>
        <v>discount given</v>
      </c>
      <c r="F824" s="2">
        <v>0.15</v>
      </c>
      <c r="G824" s="2">
        <f t="shared" si="187"/>
        <v>331.84800000000001</v>
      </c>
      <c r="H824" s="2">
        <f>D824-G824</f>
        <v>1880.4720000000002</v>
      </c>
      <c r="I824" s="2">
        <f t="shared" si="201"/>
        <v>17.800318217979314</v>
      </c>
      <c r="J824" s="18">
        <f t="shared" si="202"/>
        <v>0.17800318217979313</v>
      </c>
      <c r="K824" s="2">
        <v>4</v>
      </c>
      <c r="L824" s="3">
        <v>44934</v>
      </c>
      <c r="M824" s="3">
        <v>44935</v>
      </c>
      <c r="N824" s="3" t="str">
        <f t="shared" si="188"/>
        <v>high profit</v>
      </c>
      <c r="O824" s="2" t="s">
        <v>21</v>
      </c>
      <c r="P824" s="2" t="s">
        <v>27</v>
      </c>
      <c r="Q824" s="2">
        <v>334.73</v>
      </c>
      <c r="R824" s="2" t="s">
        <v>28</v>
      </c>
    </row>
    <row r="825" spans="1:18" ht="14.25" hidden="1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186"/>
        <v>discount given</v>
      </c>
      <c r="F825" s="2">
        <v>0.19</v>
      </c>
      <c r="G825" s="2">
        <f t="shared" si="187"/>
        <v>886.39940000000001</v>
      </c>
      <c r="H825" s="2">
        <f>D825-G825</f>
        <v>3778.8606</v>
      </c>
      <c r="I825" s="2"/>
      <c r="J825" s="2"/>
      <c r="K825" s="2">
        <v>8</v>
      </c>
      <c r="L825" s="3">
        <v>45150</v>
      </c>
      <c r="M825" s="3">
        <v>45156</v>
      </c>
      <c r="N825" s="3" t="str">
        <f t="shared" si="188"/>
        <v>high profit</v>
      </c>
      <c r="O825" s="2" t="s">
        <v>31</v>
      </c>
      <c r="P825" s="2" t="s">
        <v>27</v>
      </c>
      <c r="Q825" s="2">
        <v>1107.49</v>
      </c>
      <c r="R825" s="2" t="s">
        <v>17</v>
      </c>
    </row>
    <row r="826" spans="1:18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186"/>
        <v>discount given</v>
      </c>
      <c r="F826" s="2">
        <v>0.15</v>
      </c>
      <c r="G826" s="2">
        <f t="shared" si="187"/>
        <v>331.63649999999996</v>
      </c>
      <c r="H826" s="2">
        <f>D826-G826</f>
        <v>1879.2734999999998</v>
      </c>
      <c r="I826" s="2">
        <f>Q826/H826*100</f>
        <v>33.586383248633048</v>
      </c>
      <c r="J826" s="18">
        <f>Q826/H826</f>
        <v>0.3358638324863305</v>
      </c>
      <c r="K826" s="2">
        <v>3</v>
      </c>
      <c r="L826" s="3">
        <v>45126</v>
      </c>
      <c r="M826" s="3">
        <v>45128</v>
      </c>
      <c r="N826" s="3" t="str">
        <f t="shared" si="188"/>
        <v>high profit</v>
      </c>
      <c r="O826" s="2" t="s">
        <v>15</v>
      </c>
      <c r="P826" s="2" t="s">
        <v>16</v>
      </c>
      <c r="Q826" s="2">
        <v>631.17999999999995</v>
      </c>
      <c r="R826" s="2" t="s">
        <v>28</v>
      </c>
    </row>
    <row r="827" spans="1:18" ht="14.25" hidden="1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186"/>
        <v>discount given</v>
      </c>
      <c r="F827" s="2">
        <v>0.17</v>
      </c>
      <c r="G827" s="2">
        <f t="shared" si="187"/>
        <v>790.13960000000009</v>
      </c>
      <c r="H827" s="2">
        <f>D827-G827</f>
        <v>3857.7404000000001</v>
      </c>
      <c r="I827" s="2"/>
      <c r="J827" s="2"/>
      <c r="K827" s="2">
        <v>9</v>
      </c>
      <c r="L827" s="3">
        <v>45059</v>
      </c>
      <c r="M827" s="3">
        <v>45066</v>
      </c>
      <c r="N827" s="3" t="str">
        <f t="shared" si="188"/>
        <v>high profit</v>
      </c>
      <c r="O827" s="2" t="s">
        <v>21</v>
      </c>
      <c r="P827" s="2" t="s">
        <v>27</v>
      </c>
      <c r="Q827" s="2">
        <v>395.12</v>
      </c>
      <c r="R827" s="2" t="s">
        <v>23</v>
      </c>
    </row>
    <row r="828" spans="1:18" ht="14.25" hidden="1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186"/>
        <v>discount given</v>
      </c>
      <c r="F828" s="2">
        <v>0.4</v>
      </c>
      <c r="G828" s="2">
        <f t="shared" si="187"/>
        <v>697.94399999999996</v>
      </c>
      <c r="H828" s="2">
        <f>D828-G828</f>
        <v>1046.9159999999999</v>
      </c>
      <c r="I828" s="2"/>
      <c r="J828" s="2"/>
      <c r="K828" s="2">
        <v>5</v>
      </c>
      <c r="L828" s="3">
        <v>45465</v>
      </c>
      <c r="M828" s="3">
        <v>45472</v>
      </c>
      <c r="N828" s="3" t="str">
        <f t="shared" si="188"/>
        <v>high profit</v>
      </c>
      <c r="O828" s="2" t="s">
        <v>15</v>
      </c>
      <c r="P828" s="2" t="s">
        <v>27</v>
      </c>
      <c r="Q828" s="2">
        <v>260.76</v>
      </c>
      <c r="R828" s="2" t="s">
        <v>23</v>
      </c>
    </row>
    <row r="829" spans="1:18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186"/>
        <v>discount given</v>
      </c>
      <c r="F829" s="2">
        <v>0.15</v>
      </c>
      <c r="G829" s="2">
        <f t="shared" si="187"/>
        <v>573.99899999999991</v>
      </c>
      <c r="H829" s="2">
        <f>D829-G829</f>
        <v>3252.6610000000001</v>
      </c>
      <c r="I829" s="2">
        <f>Q829/H829*100</f>
        <v>34.42904132954525</v>
      </c>
      <c r="J829" s="18">
        <f>Q829/H829</f>
        <v>0.34429041329545251</v>
      </c>
      <c r="K829" s="2">
        <v>2</v>
      </c>
      <c r="L829" s="3">
        <v>45308</v>
      </c>
      <c r="M829" s="3">
        <v>45309</v>
      </c>
      <c r="N829" s="3" t="str">
        <f t="shared" si="188"/>
        <v>high profit</v>
      </c>
      <c r="O829" s="2" t="s">
        <v>15</v>
      </c>
      <c r="P829" s="2" t="s">
        <v>27</v>
      </c>
      <c r="Q829" s="2">
        <v>1119.8599999999999</v>
      </c>
      <c r="R829" s="2" t="s">
        <v>48</v>
      </c>
    </row>
    <row r="830" spans="1:18" ht="14.25" hidden="1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186"/>
        <v>discount given</v>
      </c>
      <c r="F830" s="2">
        <v>0.41</v>
      </c>
      <c r="G830" s="2">
        <f t="shared" si="187"/>
        <v>1951.5630999999998</v>
      </c>
      <c r="H830" s="2">
        <f>D830-G830</f>
        <v>2808.3469</v>
      </c>
      <c r="I830" s="2"/>
      <c r="J830" s="2"/>
      <c r="K830" s="2">
        <v>8</v>
      </c>
      <c r="L830" s="3">
        <v>45117</v>
      </c>
      <c r="M830" s="3">
        <v>45121</v>
      </c>
      <c r="N830" s="3" t="str">
        <f t="shared" si="188"/>
        <v>high profit</v>
      </c>
      <c r="O830" s="2" t="s">
        <v>31</v>
      </c>
      <c r="P830" s="2" t="s">
        <v>16</v>
      </c>
      <c r="Q830" s="2">
        <v>625.75</v>
      </c>
      <c r="R830" s="2" t="s">
        <v>48</v>
      </c>
    </row>
    <row r="831" spans="1:18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186"/>
        <v>discount given</v>
      </c>
      <c r="F831" s="2">
        <v>0.28000000000000003</v>
      </c>
      <c r="G831" s="2">
        <f t="shared" si="187"/>
        <v>914.28680000000008</v>
      </c>
      <c r="H831" s="2">
        <f>D831-G831</f>
        <v>2351.0231999999996</v>
      </c>
      <c r="I831" s="2">
        <f>Q831/H831*100</f>
        <v>39.476854162902356</v>
      </c>
      <c r="J831" s="18">
        <f>Q831/H831</f>
        <v>0.39476854162902353</v>
      </c>
      <c r="K831" s="2">
        <v>8</v>
      </c>
      <c r="L831" s="3">
        <v>45157</v>
      </c>
      <c r="M831" s="3">
        <v>45158</v>
      </c>
      <c r="N831" s="3" t="str">
        <f t="shared" si="188"/>
        <v>high profit</v>
      </c>
      <c r="O831" s="2" t="s">
        <v>31</v>
      </c>
      <c r="P831" s="2" t="s">
        <v>22</v>
      </c>
      <c r="Q831" s="2">
        <v>928.11</v>
      </c>
      <c r="R831" s="2" t="s">
        <v>23</v>
      </c>
    </row>
    <row r="832" spans="1:18" ht="14.25" hidden="1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186"/>
        <v>discount given</v>
      </c>
      <c r="F832" s="2">
        <v>0.39</v>
      </c>
      <c r="G832" s="2">
        <f t="shared" si="187"/>
        <v>1333.8273000000002</v>
      </c>
      <c r="H832" s="2">
        <f>D832-G832</f>
        <v>2086.2426999999998</v>
      </c>
      <c r="I832" s="2"/>
      <c r="J832" s="2"/>
      <c r="K832" s="2">
        <v>1</v>
      </c>
      <c r="L832" s="3">
        <v>45631</v>
      </c>
      <c r="M832" s="3">
        <v>45633</v>
      </c>
      <c r="N832" s="3" t="str">
        <f t="shared" si="188"/>
        <v>high profit</v>
      </c>
      <c r="O832" s="2" t="s">
        <v>21</v>
      </c>
      <c r="P832" s="2" t="s">
        <v>22</v>
      </c>
      <c r="Q832" s="2">
        <v>701.25</v>
      </c>
      <c r="R832" s="2" t="s">
        <v>34</v>
      </c>
    </row>
    <row r="833" spans="1:18" ht="14.25" hidden="1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186"/>
        <v>discount given</v>
      </c>
      <c r="F833" s="2">
        <v>0.46</v>
      </c>
      <c r="G833" s="2">
        <f t="shared" si="187"/>
        <v>277.90440000000001</v>
      </c>
      <c r="H833" s="2">
        <f>D833-G833</f>
        <v>326.23559999999998</v>
      </c>
      <c r="I833" s="2"/>
      <c r="J833" s="2"/>
      <c r="K833" s="2">
        <v>9</v>
      </c>
      <c r="L833" s="3">
        <v>45501</v>
      </c>
      <c r="M833" s="3">
        <v>45508</v>
      </c>
      <c r="N833" s="3" t="str">
        <f t="shared" si="188"/>
        <v>low profit</v>
      </c>
      <c r="O833" s="2" t="s">
        <v>31</v>
      </c>
      <c r="P833" s="2" t="s">
        <v>27</v>
      </c>
      <c r="Q833" s="2">
        <v>102.81</v>
      </c>
      <c r="R833" s="2" t="s">
        <v>17</v>
      </c>
    </row>
    <row r="834" spans="1:18" ht="14.25" hidden="1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186"/>
        <v>discount given</v>
      </c>
      <c r="F834" s="2">
        <v>7.0000000000000007E-2</v>
      </c>
      <c r="G834" s="2">
        <f t="shared" si="187"/>
        <v>169.6576</v>
      </c>
      <c r="H834" s="2">
        <f>D834-G834</f>
        <v>2254.0223999999998</v>
      </c>
      <c r="I834" s="2"/>
      <c r="J834" s="2"/>
      <c r="K834" s="2">
        <v>2</v>
      </c>
      <c r="L834" s="3">
        <v>45249</v>
      </c>
      <c r="M834" s="3">
        <v>45256</v>
      </c>
      <c r="N834" s="3" t="str">
        <f t="shared" si="188"/>
        <v>high profit</v>
      </c>
      <c r="O834" s="2" t="s">
        <v>21</v>
      </c>
      <c r="P834" s="2" t="s">
        <v>16</v>
      </c>
      <c r="Q834" s="2">
        <v>322.33999999999997</v>
      </c>
      <c r="R834" s="2" t="s">
        <v>23</v>
      </c>
    </row>
    <row r="835" spans="1:18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203">IF(F835=0,"zero discount","discount given")</f>
        <v>discount given</v>
      </c>
      <c r="F835" s="2">
        <v>0.17</v>
      </c>
      <c r="G835" s="2">
        <f t="shared" ref="G835:G898" si="204">D835*F835</f>
        <v>755.66700000000014</v>
      </c>
      <c r="H835" s="2">
        <f>D835-G835</f>
        <v>3689.433</v>
      </c>
      <c r="I835" s="2">
        <f t="shared" ref="I835:I836" si="205">Q835/H835*100</f>
        <v>21.358566478914241</v>
      </c>
      <c r="J835" s="18">
        <f t="shared" ref="J835:J836" si="206">Q835/H835</f>
        <v>0.2135856647891424</v>
      </c>
      <c r="K835" s="2">
        <v>4</v>
      </c>
      <c r="L835" s="3">
        <v>44978</v>
      </c>
      <c r="M835" s="3">
        <v>44983</v>
      </c>
      <c r="N835" s="3" t="str">
        <f t="shared" ref="N835:N898" si="207">IF(Q835&gt;=200,"high profit","low profit")</f>
        <v>high profit</v>
      </c>
      <c r="O835" s="2" t="s">
        <v>15</v>
      </c>
      <c r="P835" s="2" t="s">
        <v>27</v>
      </c>
      <c r="Q835" s="2">
        <v>788.01</v>
      </c>
      <c r="R835" s="2" t="s">
        <v>34</v>
      </c>
    </row>
    <row r="836" spans="1:18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203"/>
        <v>discount given</v>
      </c>
      <c r="F836" s="2">
        <v>0.03</v>
      </c>
      <c r="G836" s="2">
        <f t="shared" si="204"/>
        <v>38.413800000000002</v>
      </c>
      <c r="H836" s="2">
        <f>D836-G836</f>
        <v>1242.0462</v>
      </c>
      <c r="I836" s="2">
        <f t="shared" si="205"/>
        <v>22.004817534162576</v>
      </c>
      <c r="J836" s="18">
        <f t="shared" si="206"/>
        <v>0.22004817534162577</v>
      </c>
      <c r="K836" s="2">
        <v>6</v>
      </c>
      <c r="L836" s="3">
        <v>45263</v>
      </c>
      <c r="M836" s="3">
        <v>45264</v>
      </c>
      <c r="N836" s="3" t="str">
        <f t="shared" si="207"/>
        <v>high profit</v>
      </c>
      <c r="O836" s="2" t="s">
        <v>15</v>
      </c>
      <c r="P836" s="2" t="s">
        <v>22</v>
      </c>
      <c r="Q836" s="2">
        <v>273.31</v>
      </c>
      <c r="R836" s="2" t="s">
        <v>28</v>
      </c>
    </row>
    <row r="837" spans="1:18" ht="14.25" hidden="1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203"/>
        <v>discount given</v>
      </c>
      <c r="F837" s="2">
        <v>0.2</v>
      </c>
      <c r="G837" s="2">
        <f t="shared" si="204"/>
        <v>792.596</v>
      </c>
      <c r="H837" s="2">
        <f>D837-G837</f>
        <v>3170.384</v>
      </c>
      <c r="I837" s="2"/>
      <c r="J837" s="2"/>
      <c r="K837" s="2">
        <v>9</v>
      </c>
      <c r="L837" s="3">
        <v>45521</v>
      </c>
      <c r="M837" s="3">
        <v>45525</v>
      </c>
      <c r="N837" s="3" t="str">
        <f t="shared" si="207"/>
        <v>high profit</v>
      </c>
      <c r="O837" s="2" t="s">
        <v>15</v>
      </c>
      <c r="P837" s="2" t="s">
        <v>16</v>
      </c>
      <c r="Q837" s="2">
        <v>902.2</v>
      </c>
      <c r="R837" s="2" t="s">
        <v>17</v>
      </c>
    </row>
    <row r="838" spans="1:18" ht="14.25" hidden="1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203"/>
        <v>discount given</v>
      </c>
      <c r="F838" s="2">
        <v>0.12</v>
      </c>
      <c r="G838" s="2">
        <f t="shared" si="204"/>
        <v>409.31759999999997</v>
      </c>
      <c r="H838" s="2">
        <f>D838-G838</f>
        <v>3001.6624000000002</v>
      </c>
      <c r="I838" s="2"/>
      <c r="J838" s="2"/>
      <c r="K838" s="2">
        <v>1</v>
      </c>
      <c r="L838" s="3">
        <v>45259</v>
      </c>
      <c r="M838" s="3">
        <v>45261</v>
      </c>
      <c r="N838" s="3" t="str">
        <f t="shared" si="207"/>
        <v>high profit</v>
      </c>
      <c r="O838" s="2" t="s">
        <v>15</v>
      </c>
      <c r="P838" s="2" t="s">
        <v>22</v>
      </c>
      <c r="Q838" s="2">
        <v>235.62</v>
      </c>
      <c r="R838" s="2" t="s">
        <v>23</v>
      </c>
    </row>
    <row r="839" spans="1:18" ht="14.25" hidden="1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203"/>
        <v>discount given</v>
      </c>
      <c r="F839" s="2">
        <v>0.28999999999999998</v>
      </c>
      <c r="G839" s="2">
        <f t="shared" si="204"/>
        <v>345.86270000000002</v>
      </c>
      <c r="H839" s="2">
        <f>D839-G839</f>
        <v>846.76730000000009</v>
      </c>
      <c r="I839" s="2"/>
      <c r="J839" s="2"/>
      <c r="K839" s="2">
        <v>9</v>
      </c>
      <c r="L839" s="3">
        <v>45361</v>
      </c>
      <c r="M839" s="3">
        <v>45365</v>
      </c>
      <c r="N839" s="3" t="str">
        <f t="shared" si="207"/>
        <v>high profit</v>
      </c>
      <c r="O839" s="2" t="s">
        <v>21</v>
      </c>
      <c r="P839" s="2" t="s">
        <v>22</v>
      </c>
      <c r="Q839" s="2">
        <v>250.55</v>
      </c>
      <c r="R839" s="2" t="s">
        <v>34</v>
      </c>
    </row>
    <row r="840" spans="1:18" ht="14.25" hidden="1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203"/>
        <v>discount given</v>
      </c>
      <c r="F840" s="2">
        <v>0.39</v>
      </c>
      <c r="G840" s="2">
        <f t="shared" si="204"/>
        <v>579.41520000000003</v>
      </c>
      <c r="H840" s="2">
        <f>D840-G840</f>
        <v>906.26480000000004</v>
      </c>
      <c r="I840" s="2"/>
      <c r="J840" s="2"/>
      <c r="K840" s="2">
        <v>8</v>
      </c>
      <c r="L840" s="3">
        <v>45609</v>
      </c>
      <c r="M840" s="3">
        <v>45615</v>
      </c>
      <c r="N840" s="3" t="str">
        <f t="shared" si="207"/>
        <v>high profit</v>
      </c>
      <c r="O840" s="2" t="s">
        <v>21</v>
      </c>
      <c r="P840" s="2" t="s">
        <v>22</v>
      </c>
      <c r="Q840" s="2">
        <v>405.75</v>
      </c>
      <c r="R840" s="2" t="s">
        <v>23</v>
      </c>
    </row>
    <row r="841" spans="1:18" ht="14.25" hidden="1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203"/>
        <v>discount given</v>
      </c>
      <c r="F841" s="2">
        <v>0.24</v>
      </c>
      <c r="G841" s="2">
        <f t="shared" si="204"/>
        <v>526.81200000000001</v>
      </c>
      <c r="H841" s="2">
        <f>D841-G841</f>
        <v>1668.2380000000003</v>
      </c>
      <c r="I841" s="2"/>
      <c r="J841" s="2"/>
      <c r="K841" s="2">
        <v>7</v>
      </c>
      <c r="L841" s="3">
        <v>45621</v>
      </c>
      <c r="M841" s="3">
        <v>45628</v>
      </c>
      <c r="N841" s="3" t="str">
        <f t="shared" si="207"/>
        <v>high profit</v>
      </c>
      <c r="O841" s="2" t="s">
        <v>15</v>
      </c>
      <c r="P841" s="2" t="s">
        <v>16</v>
      </c>
      <c r="Q841" s="2">
        <v>344.02</v>
      </c>
      <c r="R841" s="2" t="s">
        <v>48</v>
      </c>
    </row>
    <row r="842" spans="1:18" ht="14.25" hidden="1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203"/>
        <v>discount given</v>
      </c>
      <c r="F842" s="2">
        <v>0.17</v>
      </c>
      <c r="G842" s="2">
        <f t="shared" si="204"/>
        <v>121.2321</v>
      </c>
      <c r="H842" s="2">
        <f>D842-G842</f>
        <v>591.89789999999994</v>
      </c>
      <c r="I842" s="2"/>
      <c r="J842" s="2"/>
      <c r="K842" s="2">
        <v>2</v>
      </c>
      <c r="L842" s="3">
        <v>45400</v>
      </c>
      <c r="M842" s="3">
        <v>45401</v>
      </c>
      <c r="N842" s="3" t="str">
        <f t="shared" si="207"/>
        <v>low profit</v>
      </c>
      <c r="O842" s="2" t="s">
        <v>31</v>
      </c>
      <c r="P842" s="2" t="s">
        <v>16</v>
      </c>
      <c r="Q842" s="2">
        <v>80.319999999999993</v>
      </c>
      <c r="R842" s="2" t="s">
        <v>28</v>
      </c>
    </row>
    <row r="843" spans="1:18" ht="14.25" hidden="1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203"/>
        <v>discount given</v>
      </c>
      <c r="F843" s="2">
        <v>0.08</v>
      </c>
      <c r="G843" s="2">
        <f t="shared" si="204"/>
        <v>366.04160000000002</v>
      </c>
      <c r="H843" s="2">
        <f>D843-G843</f>
        <v>4209.4784</v>
      </c>
      <c r="I843" s="2"/>
      <c r="J843" s="2"/>
      <c r="K843" s="2">
        <v>7</v>
      </c>
      <c r="L843" s="3">
        <v>45597</v>
      </c>
      <c r="M843" s="3">
        <v>45599</v>
      </c>
      <c r="N843" s="3" t="str">
        <f t="shared" si="207"/>
        <v>high profit</v>
      </c>
      <c r="O843" s="2" t="s">
        <v>15</v>
      </c>
      <c r="P843" s="2" t="s">
        <v>22</v>
      </c>
      <c r="Q843" s="2">
        <v>1028.6600000000001</v>
      </c>
      <c r="R843" s="2" t="s">
        <v>28</v>
      </c>
    </row>
    <row r="844" spans="1:18" ht="14.25" hidden="1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203"/>
        <v>discount given</v>
      </c>
      <c r="F844" s="2">
        <v>0.01</v>
      </c>
      <c r="G844" s="2">
        <f t="shared" si="204"/>
        <v>37.228499999999997</v>
      </c>
      <c r="H844" s="2">
        <f>D844-G844</f>
        <v>3685.6214999999997</v>
      </c>
      <c r="I844" s="2"/>
      <c r="J844" s="2"/>
      <c r="K844" s="2">
        <v>2</v>
      </c>
      <c r="L844" s="3">
        <v>45433</v>
      </c>
      <c r="M844" s="3">
        <v>45434</v>
      </c>
      <c r="N844" s="3" t="str">
        <f t="shared" si="207"/>
        <v>high profit</v>
      </c>
      <c r="O844" s="2" t="s">
        <v>21</v>
      </c>
      <c r="P844" s="2" t="s">
        <v>16</v>
      </c>
      <c r="Q844" s="2">
        <v>292.04000000000002</v>
      </c>
      <c r="R844" s="2" t="s">
        <v>17</v>
      </c>
    </row>
    <row r="845" spans="1:18" ht="14.25" hidden="1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203"/>
        <v>discount given</v>
      </c>
      <c r="F845" s="2">
        <v>0.34</v>
      </c>
      <c r="G845" s="2">
        <f t="shared" si="204"/>
        <v>642.02880000000005</v>
      </c>
      <c r="H845" s="2">
        <f>D845-G845</f>
        <v>1246.2911999999999</v>
      </c>
      <c r="I845" s="2"/>
      <c r="J845" s="2"/>
      <c r="K845" s="2">
        <v>9</v>
      </c>
      <c r="L845" s="3">
        <v>45646</v>
      </c>
      <c r="M845" s="3">
        <v>45652</v>
      </c>
      <c r="N845" s="3" t="str">
        <f t="shared" si="207"/>
        <v>high profit</v>
      </c>
      <c r="O845" s="2" t="s">
        <v>31</v>
      </c>
      <c r="P845" s="2" t="s">
        <v>27</v>
      </c>
      <c r="Q845" s="2">
        <v>534.75</v>
      </c>
      <c r="R845" s="2" t="s">
        <v>17</v>
      </c>
    </row>
    <row r="846" spans="1:18" ht="14.25" hidden="1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203"/>
        <v>discount given</v>
      </c>
      <c r="F846" s="2">
        <v>0.02</v>
      </c>
      <c r="G846" s="2">
        <f t="shared" si="204"/>
        <v>31.3672</v>
      </c>
      <c r="H846" s="2">
        <f>D846-G846</f>
        <v>1536.9928</v>
      </c>
      <c r="I846" s="2"/>
      <c r="J846" s="2"/>
      <c r="K846" s="2">
        <v>4</v>
      </c>
      <c r="L846" s="3">
        <v>45334</v>
      </c>
      <c r="M846" s="3">
        <v>45337</v>
      </c>
      <c r="N846" s="3" t="str">
        <f t="shared" si="207"/>
        <v>high profit</v>
      </c>
      <c r="O846" s="2" t="s">
        <v>15</v>
      </c>
      <c r="P846" s="2" t="s">
        <v>16</v>
      </c>
      <c r="Q846" s="2">
        <v>279.57</v>
      </c>
      <c r="R846" s="2" t="s">
        <v>48</v>
      </c>
    </row>
    <row r="847" spans="1:18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203"/>
        <v>discount given</v>
      </c>
      <c r="F847" s="2">
        <v>0.46</v>
      </c>
      <c r="G847" s="2">
        <f t="shared" si="204"/>
        <v>1600.3124</v>
      </c>
      <c r="H847" s="2">
        <f>D847-G847</f>
        <v>1878.6276</v>
      </c>
      <c r="I847" s="2">
        <f t="shared" ref="I847:I848" si="208">Q847/H847*100</f>
        <v>39.891887034982346</v>
      </c>
      <c r="J847" s="18">
        <f t="shared" ref="J847:J848" si="209">Q847/H847</f>
        <v>0.39891887034982343</v>
      </c>
      <c r="K847" s="2">
        <v>2</v>
      </c>
      <c r="L847" s="3">
        <v>45305</v>
      </c>
      <c r="M847" s="3">
        <v>45307</v>
      </c>
      <c r="N847" s="3" t="str">
        <f t="shared" si="207"/>
        <v>high profit</v>
      </c>
      <c r="O847" s="2" t="s">
        <v>15</v>
      </c>
      <c r="P847" s="2" t="s">
        <v>16</v>
      </c>
      <c r="Q847" s="2">
        <v>749.42</v>
      </c>
      <c r="R847" s="2" t="s">
        <v>39</v>
      </c>
    </row>
    <row r="848" spans="1:18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203"/>
        <v>discount given</v>
      </c>
      <c r="F848" s="2">
        <v>0.3</v>
      </c>
      <c r="G848" s="2">
        <f t="shared" si="204"/>
        <v>653.60399999999993</v>
      </c>
      <c r="H848" s="2">
        <f>D848-G848</f>
        <v>1525.076</v>
      </c>
      <c r="I848" s="2">
        <f t="shared" si="208"/>
        <v>19.731475677277725</v>
      </c>
      <c r="J848" s="18">
        <f t="shared" si="209"/>
        <v>0.19731475677277724</v>
      </c>
      <c r="K848" s="2">
        <v>5</v>
      </c>
      <c r="L848" s="3">
        <v>45647</v>
      </c>
      <c r="M848" s="3">
        <v>45653</v>
      </c>
      <c r="N848" s="3" t="str">
        <f t="shared" si="207"/>
        <v>high profit</v>
      </c>
      <c r="O848" s="2" t="s">
        <v>21</v>
      </c>
      <c r="P848" s="2" t="s">
        <v>22</v>
      </c>
      <c r="Q848" s="2">
        <v>300.92</v>
      </c>
      <c r="R848" s="2" t="s">
        <v>17</v>
      </c>
    </row>
    <row r="849" spans="1:18" ht="14.25" hidden="1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203"/>
        <v>discount given</v>
      </c>
      <c r="F849" s="2">
        <v>0.18</v>
      </c>
      <c r="G849" s="2">
        <f t="shared" si="204"/>
        <v>220.27500000000001</v>
      </c>
      <c r="H849" s="2">
        <f>D849-G849</f>
        <v>1003.475</v>
      </c>
      <c r="I849" s="2"/>
      <c r="J849" s="2"/>
      <c r="K849" s="2">
        <v>9</v>
      </c>
      <c r="L849" s="3">
        <v>45131</v>
      </c>
      <c r="M849" s="3">
        <v>45132</v>
      </c>
      <c r="N849" s="3" t="str">
        <f t="shared" si="207"/>
        <v>low profit</v>
      </c>
      <c r="O849" s="2" t="s">
        <v>21</v>
      </c>
      <c r="P849" s="2" t="s">
        <v>27</v>
      </c>
      <c r="Q849" s="2">
        <v>192.77</v>
      </c>
      <c r="R849" s="2" t="s">
        <v>23</v>
      </c>
    </row>
    <row r="850" spans="1:18" ht="14.25" hidden="1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203"/>
        <v>discount given</v>
      </c>
      <c r="F850" s="2">
        <v>0.02</v>
      </c>
      <c r="G850" s="2">
        <f t="shared" si="204"/>
        <v>44.154799999999994</v>
      </c>
      <c r="H850" s="2">
        <f>D850-G850</f>
        <v>2163.5852</v>
      </c>
      <c r="I850" s="2"/>
      <c r="J850" s="2"/>
      <c r="K850" s="2">
        <v>4</v>
      </c>
      <c r="L850" s="3">
        <v>45284</v>
      </c>
      <c r="M850" s="3">
        <v>45286</v>
      </c>
      <c r="N850" s="3" t="str">
        <f t="shared" si="207"/>
        <v>high profit</v>
      </c>
      <c r="O850" s="2" t="s">
        <v>21</v>
      </c>
      <c r="P850" s="2" t="s">
        <v>27</v>
      </c>
      <c r="Q850" s="2">
        <v>428.84</v>
      </c>
      <c r="R850" s="2" t="s">
        <v>39</v>
      </c>
    </row>
    <row r="851" spans="1:18" ht="14.25" hidden="1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203"/>
        <v>discount given</v>
      </c>
      <c r="F851" s="2">
        <v>0.21</v>
      </c>
      <c r="G851" s="2">
        <f t="shared" si="204"/>
        <v>917.5655999999999</v>
      </c>
      <c r="H851" s="2">
        <f>D851-G851</f>
        <v>3451.7943999999998</v>
      </c>
      <c r="I851" s="2"/>
      <c r="J851" s="2"/>
      <c r="K851" s="2">
        <v>5</v>
      </c>
      <c r="L851" s="3">
        <v>45175</v>
      </c>
      <c r="M851" s="3">
        <v>45180</v>
      </c>
      <c r="N851" s="3" t="str">
        <f t="shared" si="207"/>
        <v>high profit</v>
      </c>
      <c r="O851" s="2" t="s">
        <v>21</v>
      </c>
      <c r="P851" s="2" t="s">
        <v>16</v>
      </c>
      <c r="Q851" s="2">
        <v>1296.82</v>
      </c>
      <c r="R851" s="2" t="s">
        <v>17</v>
      </c>
    </row>
    <row r="852" spans="1:18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203"/>
        <v>discount given</v>
      </c>
      <c r="F852" s="2">
        <v>0.43</v>
      </c>
      <c r="G852" s="2">
        <f t="shared" si="204"/>
        <v>187.5531</v>
      </c>
      <c r="H852" s="2">
        <f>D852-G852</f>
        <v>248.61690000000002</v>
      </c>
      <c r="I852" s="2">
        <f t="shared" ref="I852:I853" si="210">Q852/H852*100</f>
        <v>39.578966675234071</v>
      </c>
      <c r="J852" s="18">
        <f t="shared" ref="J852:J853" si="211">Q852/H852</f>
        <v>0.39578966675234067</v>
      </c>
      <c r="K852" s="2">
        <v>8</v>
      </c>
      <c r="L852" s="3">
        <v>45075</v>
      </c>
      <c r="M852" s="3">
        <v>45082</v>
      </c>
      <c r="N852" s="3" t="str">
        <f t="shared" si="207"/>
        <v>low profit</v>
      </c>
      <c r="O852" s="2" t="s">
        <v>31</v>
      </c>
      <c r="P852" s="2" t="s">
        <v>27</v>
      </c>
      <c r="Q852" s="2">
        <v>98.4</v>
      </c>
      <c r="R852" s="2" t="s">
        <v>28</v>
      </c>
    </row>
    <row r="853" spans="1:18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203"/>
        <v>discount given</v>
      </c>
      <c r="F853" s="2">
        <v>0.48</v>
      </c>
      <c r="G853" s="2">
        <f t="shared" si="204"/>
        <v>914.38080000000002</v>
      </c>
      <c r="H853" s="2">
        <f>D853-G853</f>
        <v>990.57920000000001</v>
      </c>
      <c r="I853" s="2">
        <f t="shared" si="210"/>
        <v>54.559998837044034</v>
      </c>
      <c r="J853" s="18">
        <f t="shared" si="211"/>
        <v>0.54559998837044033</v>
      </c>
      <c r="K853" s="2">
        <v>3</v>
      </c>
      <c r="L853" s="3">
        <v>45596</v>
      </c>
      <c r="M853" s="3">
        <v>45603</v>
      </c>
      <c r="N853" s="3" t="str">
        <f t="shared" si="207"/>
        <v>high profit</v>
      </c>
      <c r="O853" s="2" t="s">
        <v>31</v>
      </c>
      <c r="P853" s="2" t="s">
        <v>16</v>
      </c>
      <c r="Q853" s="2">
        <v>540.46</v>
      </c>
      <c r="R853" s="2" t="s">
        <v>39</v>
      </c>
    </row>
    <row r="854" spans="1:18" ht="14.25" hidden="1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203"/>
        <v>discount given</v>
      </c>
      <c r="F854" s="2">
        <v>0.04</v>
      </c>
      <c r="G854" s="2">
        <f t="shared" si="204"/>
        <v>192.61840000000001</v>
      </c>
      <c r="H854" s="2">
        <f>D854-G854</f>
        <v>4622.8415999999997</v>
      </c>
      <c r="I854" s="2"/>
      <c r="J854" s="2"/>
      <c r="K854" s="2">
        <v>6</v>
      </c>
      <c r="L854" s="3">
        <v>45411</v>
      </c>
      <c r="M854" s="3">
        <v>45417</v>
      </c>
      <c r="N854" s="3" t="str">
        <f t="shared" si="207"/>
        <v>high profit</v>
      </c>
      <c r="O854" s="2" t="s">
        <v>21</v>
      </c>
      <c r="P854" s="2" t="s">
        <v>22</v>
      </c>
      <c r="Q854" s="2">
        <v>1390.85</v>
      </c>
      <c r="R854" s="2" t="s">
        <v>34</v>
      </c>
    </row>
    <row r="855" spans="1:18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203"/>
        <v>discount given</v>
      </c>
      <c r="F855" s="2">
        <v>0.39</v>
      </c>
      <c r="G855" s="2">
        <f t="shared" si="204"/>
        <v>67.345200000000006</v>
      </c>
      <c r="H855" s="2">
        <f>D855-G855</f>
        <v>105.3348</v>
      </c>
      <c r="I855" s="2">
        <f t="shared" ref="I855:I856" si="212">Q855/H855*100</f>
        <v>40.205136384176932</v>
      </c>
      <c r="J855" s="18">
        <f t="shared" ref="J855:J856" si="213">Q855/H855</f>
        <v>0.40205136384176932</v>
      </c>
      <c r="K855" s="2">
        <v>1</v>
      </c>
      <c r="L855" s="3">
        <v>45539</v>
      </c>
      <c r="M855" s="3">
        <v>45542</v>
      </c>
      <c r="N855" s="3" t="str">
        <f t="shared" si="207"/>
        <v>low profit</v>
      </c>
      <c r="O855" s="2" t="s">
        <v>31</v>
      </c>
      <c r="P855" s="2" t="s">
        <v>27</v>
      </c>
      <c r="Q855" s="2">
        <v>42.35</v>
      </c>
      <c r="R855" s="2" t="s">
        <v>23</v>
      </c>
    </row>
    <row r="856" spans="1:18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203"/>
        <v>discount given</v>
      </c>
      <c r="F856" s="2">
        <v>0.13</v>
      </c>
      <c r="G856" s="2">
        <f t="shared" si="204"/>
        <v>580.33820000000003</v>
      </c>
      <c r="H856" s="2">
        <f>D856-G856</f>
        <v>3883.8018000000002</v>
      </c>
      <c r="I856" s="2">
        <f t="shared" si="212"/>
        <v>6.9300652777904359</v>
      </c>
      <c r="J856" s="18">
        <f t="shared" si="213"/>
        <v>6.9300652777904356E-2</v>
      </c>
      <c r="K856" s="2">
        <v>3</v>
      </c>
      <c r="L856" s="3">
        <v>45244</v>
      </c>
      <c r="M856" s="3">
        <v>45248</v>
      </c>
      <c r="N856" s="3" t="str">
        <f t="shared" si="207"/>
        <v>high profit</v>
      </c>
      <c r="O856" s="2" t="s">
        <v>15</v>
      </c>
      <c r="P856" s="2" t="s">
        <v>27</v>
      </c>
      <c r="Q856" s="2">
        <v>269.14999999999998</v>
      </c>
      <c r="R856" s="2" t="s">
        <v>17</v>
      </c>
    </row>
    <row r="857" spans="1:18" ht="14.25" hidden="1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203"/>
        <v>discount given</v>
      </c>
      <c r="F857" s="2">
        <v>0.19</v>
      </c>
      <c r="G857" s="2">
        <f t="shared" si="204"/>
        <v>367.97110000000004</v>
      </c>
      <c r="H857" s="2">
        <f>D857-G857</f>
        <v>1568.7189000000001</v>
      </c>
      <c r="I857" s="2"/>
      <c r="J857" s="2"/>
      <c r="K857" s="2">
        <v>8</v>
      </c>
      <c r="L857" s="3">
        <v>45437</v>
      </c>
      <c r="M857" s="3">
        <v>45438</v>
      </c>
      <c r="N857" s="3" t="str">
        <f t="shared" si="207"/>
        <v>high profit</v>
      </c>
      <c r="O857" s="2" t="s">
        <v>31</v>
      </c>
      <c r="P857" s="2" t="s">
        <v>27</v>
      </c>
      <c r="Q857" s="2">
        <v>227.72</v>
      </c>
      <c r="R857" s="2" t="s">
        <v>23</v>
      </c>
    </row>
    <row r="858" spans="1:18" ht="14.25" hidden="1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203"/>
        <v>discount given</v>
      </c>
      <c r="F858" s="2">
        <v>0.27</v>
      </c>
      <c r="G858" s="2">
        <f t="shared" si="204"/>
        <v>277.73280000000005</v>
      </c>
      <c r="H858" s="2">
        <f>D858-G858</f>
        <v>750.9072000000001</v>
      </c>
      <c r="I858" s="2"/>
      <c r="J858" s="2"/>
      <c r="K858" s="2">
        <v>6</v>
      </c>
      <c r="L858" s="3">
        <v>45213</v>
      </c>
      <c r="M858" s="3">
        <v>45217</v>
      </c>
      <c r="N858" s="3" t="str">
        <f t="shared" si="207"/>
        <v>high profit</v>
      </c>
      <c r="O858" s="2" t="s">
        <v>15</v>
      </c>
      <c r="P858" s="2" t="s">
        <v>27</v>
      </c>
      <c r="Q858" s="2">
        <v>258.89999999999998</v>
      </c>
      <c r="R858" s="2" t="s">
        <v>28</v>
      </c>
    </row>
    <row r="859" spans="1:18" ht="14.25" hidden="1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203"/>
        <v>discount given</v>
      </c>
      <c r="F859" s="2">
        <v>0.5</v>
      </c>
      <c r="G859" s="2">
        <f t="shared" si="204"/>
        <v>86.7</v>
      </c>
      <c r="H859" s="2">
        <f>D859-G859</f>
        <v>86.7</v>
      </c>
      <c r="I859" s="2"/>
      <c r="J859" s="2"/>
      <c r="K859" s="2">
        <v>4</v>
      </c>
      <c r="L859" s="3">
        <v>45314</v>
      </c>
      <c r="M859" s="3">
        <v>45315</v>
      </c>
      <c r="N859" s="3" t="str">
        <f t="shared" si="207"/>
        <v>low profit</v>
      </c>
      <c r="O859" s="2" t="s">
        <v>21</v>
      </c>
      <c r="P859" s="2" t="s">
        <v>27</v>
      </c>
      <c r="Q859" s="2">
        <v>9.26</v>
      </c>
      <c r="R859" s="2" t="s">
        <v>34</v>
      </c>
    </row>
    <row r="860" spans="1:18" ht="14.25" hidden="1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203"/>
        <v>discount given</v>
      </c>
      <c r="F860" s="2">
        <v>0.1</v>
      </c>
      <c r="G860" s="2">
        <f t="shared" si="204"/>
        <v>44.556000000000004</v>
      </c>
      <c r="H860" s="2">
        <f>D860-G860</f>
        <v>401.00400000000002</v>
      </c>
      <c r="I860" s="2"/>
      <c r="J860" s="2"/>
      <c r="K860" s="2">
        <v>8</v>
      </c>
      <c r="L860" s="3">
        <v>45069</v>
      </c>
      <c r="M860" s="3">
        <v>45071</v>
      </c>
      <c r="N860" s="3" t="str">
        <f t="shared" si="207"/>
        <v>low profit</v>
      </c>
      <c r="O860" s="2" t="s">
        <v>15</v>
      </c>
      <c r="P860" s="2" t="s">
        <v>22</v>
      </c>
      <c r="Q860" s="2">
        <v>76.36</v>
      </c>
      <c r="R860" s="2" t="s">
        <v>17</v>
      </c>
    </row>
    <row r="861" spans="1:18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203"/>
        <v>discount given</v>
      </c>
      <c r="F861" s="2">
        <v>7.0000000000000007E-2</v>
      </c>
      <c r="G861" s="2">
        <f t="shared" si="204"/>
        <v>65.942100000000011</v>
      </c>
      <c r="H861" s="2">
        <f>D861-G861</f>
        <v>876.08789999999999</v>
      </c>
      <c r="I861" s="2">
        <f>Q861/H861*100</f>
        <v>25.974562598113728</v>
      </c>
      <c r="J861" s="18">
        <f>Q861/H861</f>
        <v>0.25974562598113726</v>
      </c>
      <c r="K861" s="2">
        <v>3</v>
      </c>
      <c r="L861" s="3">
        <v>45329</v>
      </c>
      <c r="M861" s="3">
        <v>45333</v>
      </c>
      <c r="N861" s="3" t="str">
        <f t="shared" si="207"/>
        <v>high profit</v>
      </c>
      <c r="O861" s="2" t="s">
        <v>21</v>
      </c>
      <c r="P861" s="2" t="s">
        <v>16</v>
      </c>
      <c r="Q861" s="2">
        <v>227.56</v>
      </c>
      <c r="R861" s="2" t="s">
        <v>17</v>
      </c>
    </row>
    <row r="862" spans="1:18" ht="14.25" hidden="1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203"/>
        <v>discount given</v>
      </c>
      <c r="F862" s="2">
        <v>0.3</v>
      </c>
      <c r="G862" s="2">
        <f t="shared" si="204"/>
        <v>67.352999999999994</v>
      </c>
      <c r="H862" s="2">
        <f>D862-G862</f>
        <v>157.15699999999998</v>
      </c>
      <c r="I862" s="2"/>
      <c r="J862" s="2"/>
      <c r="K862" s="2">
        <v>2</v>
      </c>
      <c r="L862" s="3">
        <v>45512</v>
      </c>
      <c r="M862" s="3">
        <v>45515</v>
      </c>
      <c r="N862" s="3" t="str">
        <f t="shared" si="207"/>
        <v>low profit</v>
      </c>
      <c r="O862" s="2" t="s">
        <v>21</v>
      </c>
      <c r="P862" s="2" t="s">
        <v>16</v>
      </c>
      <c r="Q862" s="2">
        <v>63.48</v>
      </c>
      <c r="R862" s="2" t="s">
        <v>39</v>
      </c>
    </row>
    <row r="863" spans="1:18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203"/>
        <v>discount given</v>
      </c>
      <c r="F863" s="2">
        <v>0.43</v>
      </c>
      <c r="G863" s="2">
        <f t="shared" si="204"/>
        <v>750.63380000000006</v>
      </c>
      <c r="H863" s="2">
        <f>D863-G863</f>
        <v>995.02620000000002</v>
      </c>
      <c r="I863" s="2">
        <f>Q863/H863*100</f>
        <v>28.115842577813527</v>
      </c>
      <c r="J863" s="18">
        <f>Q863/H863</f>
        <v>0.28115842577813527</v>
      </c>
      <c r="K863" s="2">
        <v>8</v>
      </c>
      <c r="L863" s="3">
        <v>45093</v>
      </c>
      <c r="M863" s="3">
        <v>45094</v>
      </c>
      <c r="N863" s="3" t="str">
        <f t="shared" si="207"/>
        <v>high profit</v>
      </c>
      <c r="O863" s="2" t="s">
        <v>21</v>
      </c>
      <c r="P863" s="2" t="s">
        <v>22</v>
      </c>
      <c r="Q863" s="2">
        <v>279.76</v>
      </c>
      <c r="R863" s="2" t="s">
        <v>39</v>
      </c>
    </row>
    <row r="864" spans="1:18" ht="14.25" hidden="1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203"/>
        <v>discount given</v>
      </c>
      <c r="F864" s="2">
        <v>0.32</v>
      </c>
      <c r="G864" s="2">
        <f t="shared" si="204"/>
        <v>102.39360000000001</v>
      </c>
      <c r="H864" s="2">
        <f>D864-G864</f>
        <v>217.58640000000003</v>
      </c>
      <c r="I864" s="2"/>
      <c r="J864" s="2"/>
      <c r="K864" s="2">
        <v>4</v>
      </c>
      <c r="L864" s="3">
        <v>45537</v>
      </c>
      <c r="M864" s="3">
        <v>45541</v>
      </c>
      <c r="N864" s="3" t="str">
        <f t="shared" si="207"/>
        <v>low profit</v>
      </c>
      <c r="O864" s="2" t="s">
        <v>31</v>
      </c>
      <c r="P864" s="2" t="s">
        <v>22</v>
      </c>
      <c r="Q864" s="2">
        <v>82.33</v>
      </c>
      <c r="R864" s="2" t="s">
        <v>39</v>
      </c>
    </row>
    <row r="865" spans="1:18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203"/>
        <v>discount given</v>
      </c>
      <c r="F865" s="2">
        <v>0.17</v>
      </c>
      <c r="G865" s="2">
        <f t="shared" si="204"/>
        <v>593.61620000000005</v>
      </c>
      <c r="H865" s="2">
        <f>D865-G865</f>
        <v>2898.2438000000002</v>
      </c>
      <c r="I865" s="2">
        <f>Q865/H865*100</f>
        <v>19.775078963336348</v>
      </c>
      <c r="J865" s="18">
        <f>Q865/H865</f>
        <v>0.19775078963336348</v>
      </c>
      <c r="K865" s="2">
        <v>9</v>
      </c>
      <c r="L865" s="3">
        <v>45490</v>
      </c>
      <c r="M865" s="3">
        <v>45491</v>
      </c>
      <c r="N865" s="3" t="str">
        <f t="shared" si="207"/>
        <v>high profit</v>
      </c>
      <c r="O865" s="2" t="s">
        <v>15</v>
      </c>
      <c r="P865" s="2" t="s">
        <v>22</v>
      </c>
      <c r="Q865" s="2">
        <v>573.13</v>
      </c>
      <c r="R865" s="2" t="s">
        <v>28</v>
      </c>
    </row>
    <row r="866" spans="1:18" ht="14.25" hidden="1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203"/>
        <v>discount given</v>
      </c>
      <c r="F866" s="2">
        <v>0.49</v>
      </c>
      <c r="G866" s="2">
        <f t="shared" si="204"/>
        <v>2015.1936000000001</v>
      </c>
      <c r="H866" s="2">
        <f>D866-G866</f>
        <v>2097.4464000000003</v>
      </c>
      <c r="I866" s="2"/>
      <c r="J866" s="2"/>
      <c r="K866" s="2">
        <v>3</v>
      </c>
      <c r="L866" s="3">
        <v>45306</v>
      </c>
      <c r="M866" s="3">
        <v>45311</v>
      </c>
      <c r="N866" s="3" t="str">
        <f t="shared" si="207"/>
        <v>high profit</v>
      </c>
      <c r="O866" s="2" t="s">
        <v>31</v>
      </c>
      <c r="P866" s="2" t="s">
        <v>16</v>
      </c>
      <c r="Q866" s="2">
        <v>352.23</v>
      </c>
      <c r="R866" s="2" t="s">
        <v>48</v>
      </c>
    </row>
    <row r="867" spans="1:18" ht="14.25" hidden="1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203"/>
        <v>discount given</v>
      </c>
      <c r="F867" s="2">
        <v>0.5</v>
      </c>
      <c r="G867" s="2">
        <f t="shared" si="204"/>
        <v>2224.2849999999999</v>
      </c>
      <c r="H867" s="2">
        <f>D867-G867</f>
        <v>2224.2849999999999</v>
      </c>
      <c r="I867" s="2"/>
      <c r="J867" s="2"/>
      <c r="K867" s="2">
        <v>9</v>
      </c>
      <c r="L867" s="3">
        <v>45136</v>
      </c>
      <c r="M867" s="3">
        <v>45141</v>
      </c>
      <c r="N867" s="3" t="str">
        <f t="shared" si="207"/>
        <v>high profit</v>
      </c>
      <c r="O867" s="2" t="s">
        <v>21</v>
      </c>
      <c r="P867" s="2" t="s">
        <v>22</v>
      </c>
      <c r="Q867" s="2">
        <v>730.62</v>
      </c>
      <c r="R867" s="2" t="s">
        <v>39</v>
      </c>
    </row>
    <row r="868" spans="1:18" ht="14.25" hidden="1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203"/>
        <v>discount given</v>
      </c>
      <c r="F868" s="2">
        <v>0.39</v>
      </c>
      <c r="G868" s="2">
        <f t="shared" si="204"/>
        <v>1088.3847000000001</v>
      </c>
      <c r="H868" s="2">
        <f>D868-G868</f>
        <v>1702.3453</v>
      </c>
      <c r="I868" s="2"/>
      <c r="J868" s="2"/>
      <c r="K868" s="2">
        <v>6</v>
      </c>
      <c r="L868" s="3">
        <v>44970</v>
      </c>
      <c r="M868" s="3">
        <v>44974</v>
      </c>
      <c r="N868" s="3" t="str">
        <f t="shared" si="207"/>
        <v>high profit</v>
      </c>
      <c r="O868" s="2" t="s">
        <v>31</v>
      </c>
      <c r="P868" s="2" t="s">
        <v>27</v>
      </c>
      <c r="Q868" s="2">
        <v>447.8</v>
      </c>
      <c r="R868" s="2" t="s">
        <v>34</v>
      </c>
    </row>
    <row r="869" spans="1:18" ht="14.25" hidden="1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203"/>
        <v>discount given</v>
      </c>
      <c r="F869" s="2">
        <v>0.4</v>
      </c>
      <c r="G869" s="2">
        <f t="shared" si="204"/>
        <v>1895.1599999999999</v>
      </c>
      <c r="H869" s="2">
        <f>D869-G869</f>
        <v>2842.74</v>
      </c>
      <c r="I869" s="2"/>
      <c r="J869" s="2"/>
      <c r="K869" s="2">
        <v>5</v>
      </c>
      <c r="L869" s="3">
        <v>45391</v>
      </c>
      <c r="M869" s="3">
        <v>45396</v>
      </c>
      <c r="N869" s="3" t="str">
        <f t="shared" si="207"/>
        <v>high profit</v>
      </c>
      <c r="O869" s="2" t="s">
        <v>21</v>
      </c>
      <c r="P869" s="2" t="s">
        <v>16</v>
      </c>
      <c r="Q869" s="2">
        <v>858.35</v>
      </c>
      <c r="R869" s="2" t="s">
        <v>39</v>
      </c>
    </row>
    <row r="870" spans="1:18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203"/>
        <v>discount given</v>
      </c>
      <c r="F870" s="2">
        <v>0.38</v>
      </c>
      <c r="G870" s="2">
        <f t="shared" si="204"/>
        <v>48.510799999999996</v>
      </c>
      <c r="H870" s="2">
        <f>D870-G870</f>
        <v>79.149200000000008</v>
      </c>
      <c r="I870" s="2">
        <f t="shared" ref="I870:I872" si="214">Q870/H870*100</f>
        <v>45.58479428724484</v>
      </c>
      <c r="J870" s="18">
        <f t="shared" ref="J870:J872" si="215">Q870/H870</f>
        <v>0.4558479428724484</v>
      </c>
      <c r="K870" s="2">
        <v>2</v>
      </c>
      <c r="L870" s="3">
        <v>45455</v>
      </c>
      <c r="M870" s="3">
        <v>45458</v>
      </c>
      <c r="N870" s="3" t="str">
        <f t="shared" si="207"/>
        <v>low profit</v>
      </c>
      <c r="O870" s="2" t="s">
        <v>15</v>
      </c>
      <c r="P870" s="2" t="s">
        <v>22</v>
      </c>
      <c r="Q870" s="2">
        <v>36.08</v>
      </c>
      <c r="R870" s="2" t="s">
        <v>28</v>
      </c>
    </row>
    <row r="871" spans="1:18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203"/>
        <v>discount given</v>
      </c>
      <c r="F871" s="2">
        <v>0.13</v>
      </c>
      <c r="G871" s="2">
        <f t="shared" si="204"/>
        <v>98.369700000000009</v>
      </c>
      <c r="H871" s="2">
        <f>D871-G871</f>
        <v>658.32030000000009</v>
      </c>
      <c r="I871" s="2">
        <f t="shared" si="214"/>
        <v>23.511351541187469</v>
      </c>
      <c r="J871" s="18">
        <f t="shared" si="215"/>
        <v>0.2351135154118747</v>
      </c>
      <c r="K871" s="2">
        <v>6</v>
      </c>
      <c r="L871" s="3">
        <v>45257</v>
      </c>
      <c r="M871" s="3">
        <v>45261</v>
      </c>
      <c r="N871" s="3" t="str">
        <f t="shared" si="207"/>
        <v>low profit</v>
      </c>
      <c r="O871" s="2" t="s">
        <v>21</v>
      </c>
      <c r="P871" s="2" t="s">
        <v>27</v>
      </c>
      <c r="Q871" s="2">
        <v>154.78</v>
      </c>
      <c r="R871" s="2" t="s">
        <v>34</v>
      </c>
    </row>
    <row r="872" spans="1:18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203"/>
        <v>discount given</v>
      </c>
      <c r="F872" s="2">
        <v>0.08</v>
      </c>
      <c r="G872" s="2">
        <f t="shared" si="204"/>
        <v>122.9208</v>
      </c>
      <c r="H872" s="2">
        <f>D872-G872</f>
        <v>1413.5891999999999</v>
      </c>
      <c r="I872" s="2">
        <f t="shared" si="214"/>
        <v>7.879941357786266</v>
      </c>
      <c r="J872" s="18">
        <f t="shared" si="215"/>
        <v>7.8799413577862659E-2</v>
      </c>
      <c r="K872" s="2">
        <v>4</v>
      </c>
      <c r="L872" s="3">
        <v>45583</v>
      </c>
      <c r="M872" s="3">
        <v>45585</v>
      </c>
      <c r="N872" s="3" t="str">
        <f t="shared" si="207"/>
        <v>low profit</v>
      </c>
      <c r="O872" s="2" t="s">
        <v>21</v>
      </c>
      <c r="P872" s="2" t="s">
        <v>16</v>
      </c>
      <c r="Q872" s="2">
        <v>111.39</v>
      </c>
      <c r="R872" s="2" t="s">
        <v>28</v>
      </c>
    </row>
    <row r="873" spans="1:18" ht="14.25" hidden="1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203"/>
        <v>discount given</v>
      </c>
      <c r="F873" s="2">
        <v>0.28000000000000003</v>
      </c>
      <c r="G873" s="2">
        <f t="shared" si="204"/>
        <v>1110.5416</v>
      </c>
      <c r="H873" s="2">
        <f>D873-G873</f>
        <v>2855.6783999999998</v>
      </c>
      <c r="I873" s="2"/>
      <c r="J873" s="2"/>
      <c r="K873" s="2">
        <v>5</v>
      </c>
      <c r="L873" s="3">
        <v>45234</v>
      </c>
      <c r="M873" s="3">
        <v>45238</v>
      </c>
      <c r="N873" s="3" t="str">
        <f t="shared" si="207"/>
        <v>high profit</v>
      </c>
      <c r="O873" s="2" t="s">
        <v>31</v>
      </c>
      <c r="P873" s="2" t="s">
        <v>27</v>
      </c>
      <c r="Q873" s="2">
        <v>625.4</v>
      </c>
      <c r="R873" s="2" t="s">
        <v>39</v>
      </c>
    </row>
    <row r="874" spans="1:18" ht="14.25" hidden="1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203"/>
        <v>discount given</v>
      </c>
      <c r="F874" s="2">
        <v>0.48</v>
      </c>
      <c r="G874" s="2">
        <f t="shared" si="204"/>
        <v>2130.4367999999999</v>
      </c>
      <c r="H874" s="2">
        <f>D874-G874</f>
        <v>2307.9731999999999</v>
      </c>
      <c r="I874" s="2"/>
      <c r="J874" s="2"/>
      <c r="K874" s="2">
        <v>6</v>
      </c>
      <c r="L874" s="3">
        <v>45615</v>
      </c>
      <c r="M874" s="3">
        <v>45617</v>
      </c>
      <c r="N874" s="3" t="str">
        <f t="shared" si="207"/>
        <v>high profit</v>
      </c>
      <c r="O874" s="2" t="s">
        <v>21</v>
      </c>
      <c r="P874" s="2" t="s">
        <v>22</v>
      </c>
      <c r="Q874" s="2">
        <v>727.61</v>
      </c>
      <c r="R874" s="2" t="s">
        <v>48</v>
      </c>
    </row>
    <row r="875" spans="1:18" ht="14.25" hidden="1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203"/>
        <v>discount given</v>
      </c>
      <c r="F875" s="2">
        <v>0.44</v>
      </c>
      <c r="G875" s="2">
        <f t="shared" si="204"/>
        <v>1376.6984</v>
      </c>
      <c r="H875" s="2">
        <f>D875-G875</f>
        <v>1752.1616000000001</v>
      </c>
      <c r="I875" s="2"/>
      <c r="J875" s="2"/>
      <c r="K875" s="2">
        <v>7</v>
      </c>
      <c r="L875" s="3">
        <v>44997</v>
      </c>
      <c r="M875" s="3">
        <v>45002</v>
      </c>
      <c r="N875" s="3" t="str">
        <f t="shared" si="207"/>
        <v>high profit</v>
      </c>
      <c r="O875" s="2" t="s">
        <v>15</v>
      </c>
      <c r="P875" s="2" t="s">
        <v>22</v>
      </c>
      <c r="Q875" s="2">
        <v>802.57</v>
      </c>
      <c r="R875" s="2" t="s">
        <v>34</v>
      </c>
    </row>
    <row r="876" spans="1:18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203"/>
        <v>discount given</v>
      </c>
      <c r="F876" s="2">
        <v>0.05</v>
      </c>
      <c r="G876" s="2">
        <f t="shared" si="204"/>
        <v>98.893000000000001</v>
      </c>
      <c r="H876" s="2">
        <f>D876-G876</f>
        <v>1878.9669999999999</v>
      </c>
      <c r="I876" s="2">
        <f>Q876/H876*100</f>
        <v>18.871007314125261</v>
      </c>
      <c r="J876" s="18">
        <f>Q876/H876</f>
        <v>0.18871007314125263</v>
      </c>
      <c r="K876" s="2">
        <v>4</v>
      </c>
      <c r="L876" s="3">
        <v>45216</v>
      </c>
      <c r="M876" s="3">
        <v>45220</v>
      </c>
      <c r="N876" s="3" t="str">
        <f t="shared" si="207"/>
        <v>high profit</v>
      </c>
      <c r="O876" s="2" t="s">
        <v>15</v>
      </c>
      <c r="P876" s="2" t="s">
        <v>27</v>
      </c>
      <c r="Q876" s="2">
        <v>354.58</v>
      </c>
      <c r="R876" s="2" t="s">
        <v>17</v>
      </c>
    </row>
    <row r="877" spans="1:18" ht="14.25" hidden="1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203"/>
        <v>discount given</v>
      </c>
      <c r="F877" s="2">
        <v>0.03</v>
      </c>
      <c r="G877" s="2">
        <f t="shared" si="204"/>
        <v>100.8792</v>
      </c>
      <c r="H877" s="2">
        <f>D877-G877</f>
        <v>3261.7608</v>
      </c>
      <c r="I877" s="2"/>
      <c r="J877" s="2"/>
      <c r="K877" s="2">
        <v>8</v>
      </c>
      <c r="L877" s="3">
        <v>45147</v>
      </c>
      <c r="M877" s="3">
        <v>45154</v>
      </c>
      <c r="N877" s="3" t="str">
        <f t="shared" si="207"/>
        <v>high profit</v>
      </c>
      <c r="O877" s="2" t="s">
        <v>21</v>
      </c>
      <c r="P877" s="2" t="s">
        <v>22</v>
      </c>
      <c r="Q877" s="2">
        <v>531.57000000000005</v>
      </c>
      <c r="R877" s="2" t="s">
        <v>34</v>
      </c>
    </row>
    <row r="878" spans="1:18" ht="14.25" hidden="1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203"/>
        <v>discount given</v>
      </c>
      <c r="F878" s="2">
        <v>0.44</v>
      </c>
      <c r="G878" s="2">
        <f t="shared" si="204"/>
        <v>434.0204</v>
      </c>
      <c r="H878" s="2">
        <f>D878-G878</f>
        <v>552.38959999999997</v>
      </c>
      <c r="I878" s="2"/>
      <c r="J878" s="2"/>
      <c r="K878" s="2">
        <v>5</v>
      </c>
      <c r="L878" s="3">
        <v>45596</v>
      </c>
      <c r="M878" s="3">
        <v>45599</v>
      </c>
      <c r="N878" s="3" t="str">
        <f t="shared" si="207"/>
        <v>low profit</v>
      </c>
      <c r="O878" s="2" t="s">
        <v>15</v>
      </c>
      <c r="P878" s="2" t="s">
        <v>27</v>
      </c>
      <c r="Q878" s="2">
        <v>82.47</v>
      </c>
      <c r="R878" s="2" t="s">
        <v>28</v>
      </c>
    </row>
    <row r="879" spans="1:18" ht="14.25" hidden="1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203"/>
        <v>discount given</v>
      </c>
      <c r="F879" s="2">
        <v>0.31</v>
      </c>
      <c r="G879" s="2">
        <f t="shared" si="204"/>
        <v>726.50979999999993</v>
      </c>
      <c r="H879" s="2">
        <f>D879-G879</f>
        <v>1617.0702000000001</v>
      </c>
      <c r="I879" s="2"/>
      <c r="J879" s="2"/>
      <c r="K879" s="2">
        <v>7</v>
      </c>
      <c r="L879" s="3">
        <v>45544</v>
      </c>
      <c r="M879" s="3">
        <v>45549</v>
      </c>
      <c r="N879" s="3" t="str">
        <f t="shared" si="207"/>
        <v>high profit</v>
      </c>
      <c r="O879" s="2" t="s">
        <v>21</v>
      </c>
      <c r="P879" s="2" t="s">
        <v>22</v>
      </c>
      <c r="Q879" s="2">
        <v>574.1</v>
      </c>
      <c r="R879" s="2" t="s">
        <v>39</v>
      </c>
    </row>
    <row r="880" spans="1:18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203"/>
        <v>discount given</v>
      </c>
      <c r="F880" s="2">
        <v>0.15</v>
      </c>
      <c r="G880" s="2">
        <f t="shared" si="204"/>
        <v>388.04549999999995</v>
      </c>
      <c r="H880" s="2">
        <f>D880-G880</f>
        <v>2198.9245000000001</v>
      </c>
      <c r="I880" s="2">
        <f t="shared" ref="I880:I882" si="216">Q880/H880*100</f>
        <v>28.573968774280338</v>
      </c>
      <c r="J880" s="18">
        <f t="shared" ref="J880:J882" si="217">Q880/H880</f>
        <v>0.28573968774280339</v>
      </c>
      <c r="K880" s="2">
        <v>6</v>
      </c>
      <c r="L880" s="3">
        <v>45437</v>
      </c>
      <c r="M880" s="3">
        <v>45444</v>
      </c>
      <c r="N880" s="3" t="str">
        <f t="shared" si="207"/>
        <v>high profit</v>
      </c>
      <c r="O880" s="2" t="s">
        <v>21</v>
      </c>
      <c r="P880" s="2" t="s">
        <v>16</v>
      </c>
      <c r="Q880" s="2">
        <v>628.32000000000005</v>
      </c>
      <c r="R880" s="2" t="s">
        <v>48</v>
      </c>
    </row>
    <row r="881" spans="1:18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203"/>
        <v>discount given</v>
      </c>
      <c r="F881" s="2">
        <v>0.28000000000000003</v>
      </c>
      <c r="G881" s="2">
        <f t="shared" si="204"/>
        <v>171.88360000000003</v>
      </c>
      <c r="H881" s="2">
        <f>D881-G881</f>
        <v>441.9864</v>
      </c>
      <c r="I881" s="2">
        <f t="shared" si="216"/>
        <v>13.900880208078799</v>
      </c>
      <c r="J881" s="18">
        <f t="shared" si="217"/>
        <v>0.139008802080788</v>
      </c>
      <c r="K881" s="2">
        <v>5</v>
      </c>
      <c r="L881" s="3">
        <v>45467</v>
      </c>
      <c r="M881" s="3">
        <v>45473</v>
      </c>
      <c r="N881" s="3" t="str">
        <f t="shared" si="207"/>
        <v>low profit</v>
      </c>
      <c r="O881" s="2" t="s">
        <v>15</v>
      </c>
      <c r="P881" s="2" t="s">
        <v>22</v>
      </c>
      <c r="Q881" s="2">
        <v>61.44</v>
      </c>
      <c r="R881" s="2" t="s">
        <v>34</v>
      </c>
    </row>
    <row r="882" spans="1:18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203"/>
        <v>discount given</v>
      </c>
      <c r="F882" s="2">
        <v>0.11</v>
      </c>
      <c r="G882" s="2">
        <f t="shared" si="204"/>
        <v>29.257800000000003</v>
      </c>
      <c r="H882" s="2">
        <f>D882-G882</f>
        <v>236.72220000000002</v>
      </c>
      <c r="I882" s="2">
        <f t="shared" si="216"/>
        <v>24.176017289464188</v>
      </c>
      <c r="J882" s="18">
        <f t="shared" si="217"/>
        <v>0.24176017289464188</v>
      </c>
      <c r="K882" s="2">
        <v>7</v>
      </c>
      <c r="L882" s="3">
        <v>45412</v>
      </c>
      <c r="M882" s="3">
        <v>45417</v>
      </c>
      <c r="N882" s="3" t="str">
        <f t="shared" si="207"/>
        <v>low profit</v>
      </c>
      <c r="O882" s="2" t="s">
        <v>31</v>
      </c>
      <c r="P882" s="2" t="s">
        <v>16</v>
      </c>
      <c r="Q882" s="2">
        <v>57.23</v>
      </c>
      <c r="R882" s="2" t="s">
        <v>34</v>
      </c>
    </row>
    <row r="883" spans="1:18" ht="14.25" hidden="1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203"/>
        <v>discount given</v>
      </c>
      <c r="F883" s="2">
        <v>0.47</v>
      </c>
      <c r="G883" s="2">
        <f t="shared" si="204"/>
        <v>1774.4943999999998</v>
      </c>
      <c r="H883" s="2">
        <f>D883-G883</f>
        <v>2001.0256000000002</v>
      </c>
      <c r="I883" s="2"/>
      <c r="J883" s="2"/>
      <c r="K883" s="2">
        <v>4</v>
      </c>
      <c r="L883" s="3">
        <v>45102</v>
      </c>
      <c r="M883" s="3">
        <v>45107</v>
      </c>
      <c r="N883" s="3" t="str">
        <f t="shared" si="207"/>
        <v>high profit</v>
      </c>
      <c r="O883" s="2" t="s">
        <v>21</v>
      </c>
      <c r="P883" s="2" t="s">
        <v>16</v>
      </c>
      <c r="Q883" s="2">
        <v>267.91000000000003</v>
      </c>
      <c r="R883" s="2" t="s">
        <v>34</v>
      </c>
    </row>
    <row r="884" spans="1:18" ht="14.25" hidden="1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203"/>
        <v>discount given</v>
      </c>
      <c r="F884" s="2">
        <v>0.41</v>
      </c>
      <c r="G884" s="2">
        <f t="shared" si="204"/>
        <v>1115.2246</v>
      </c>
      <c r="H884" s="2">
        <f>D884-G884</f>
        <v>1604.8353999999999</v>
      </c>
      <c r="I884" s="2"/>
      <c r="J884" s="2"/>
      <c r="K884" s="2">
        <v>7</v>
      </c>
      <c r="L884" s="3">
        <v>45318</v>
      </c>
      <c r="M884" s="3">
        <v>45320</v>
      </c>
      <c r="N884" s="3" t="str">
        <f t="shared" si="207"/>
        <v>high profit</v>
      </c>
      <c r="O884" s="2" t="s">
        <v>31</v>
      </c>
      <c r="P884" s="2" t="s">
        <v>27</v>
      </c>
      <c r="Q884" s="2">
        <v>528.99</v>
      </c>
      <c r="R884" s="2" t="s">
        <v>17</v>
      </c>
    </row>
    <row r="885" spans="1:18" ht="14.25" hidden="1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203"/>
        <v>discount given</v>
      </c>
      <c r="F885" s="2">
        <v>0.48</v>
      </c>
      <c r="G885" s="2">
        <f t="shared" si="204"/>
        <v>829.42560000000003</v>
      </c>
      <c r="H885" s="2">
        <f>D885-G885</f>
        <v>898.5444</v>
      </c>
      <c r="I885" s="2"/>
      <c r="J885" s="2"/>
      <c r="K885" s="2">
        <v>3</v>
      </c>
      <c r="L885" s="3">
        <v>45506</v>
      </c>
      <c r="M885" s="3">
        <v>45508</v>
      </c>
      <c r="N885" s="3" t="str">
        <f t="shared" si="207"/>
        <v>high profit</v>
      </c>
      <c r="O885" s="2" t="s">
        <v>31</v>
      </c>
      <c r="P885" s="2" t="s">
        <v>22</v>
      </c>
      <c r="Q885" s="2">
        <v>320.94</v>
      </c>
      <c r="R885" s="2" t="s">
        <v>39</v>
      </c>
    </row>
    <row r="886" spans="1:18" ht="14.25" hidden="1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203"/>
        <v>discount given</v>
      </c>
      <c r="F886" s="2">
        <v>0.09</v>
      </c>
      <c r="G886" s="2">
        <f t="shared" si="204"/>
        <v>201.81780000000001</v>
      </c>
      <c r="H886" s="2">
        <f>D886-G886</f>
        <v>2040.6022</v>
      </c>
      <c r="I886" s="2"/>
      <c r="J886" s="2"/>
      <c r="K886" s="2">
        <v>8</v>
      </c>
      <c r="L886" s="3">
        <v>45018</v>
      </c>
      <c r="M886" s="3">
        <v>45025</v>
      </c>
      <c r="N886" s="3" t="str">
        <f t="shared" si="207"/>
        <v>low profit</v>
      </c>
      <c r="O886" s="2" t="s">
        <v>21</v>
      </c>
      <c r="P886" s="2" t="s">
        <v>27</v>
      </c>
      <c r="Q886" s="2">
        <v>182.19</v>
      </c>
      <c r="R886" s="2" t="s">
        <v>48</v>
      </c>
    </row>
    <row r="887" spans="1:18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203"/>
        <v>discount given</v>
      </c>
      <c r="F887" s="2">
        <v>0.42</v>
      </c>
      <c r="G887" s="2">
        <f t="shared" si="204"/>
        <v>2012.9549999999999</v>
      </c>
      <c r="H887" s="2">
        <f>D887-G887</f>
        <v>2779.7950000000001</v>
      </c>
      <c r="I887" s="2">
        <f>Q887/H887*100</f>
        <v>37.182597997334334</v>
      </c>
      <c r="J887" s="18">
        <f>Q887/H887</f>
        <v>0.37182597997334332</v>
      </c>
      <c r="K887" s="2">
        <v>4</v>
      </c>
      <c r="L887" s="3">
        <v>45234</v>
      </c>
      <c r="M887" s="3">
        <v>45237</v>
      </c>
      <c r="N887" s="3" t="str">
        <f t="shared" si="207"/>
        <v>high profit</v>
      </c>
      <c r="O887" s="2" t="s">
        <v>15</v>
      </c>
      <c r="P887" s="2" t="s">
        <v>22</v>
      </c>
      <c r="Q887" s="2">
        <v>1033.5999999999999</v>
      </c>
      <c r="R887" s="2" t="s">
        <v>34</v>
      </c>
    </row>
    <row r="888" spans="1:18" ht="14.25" hidden="1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203"/>
        <v>discount given</v>
      </c>
      <c r="F888" s="2">
        <v>0.28000000000000003</v>
      </c>
      <c r="G888" s="2">
        <f t="shared" si="204"/>
        <v>556.10239999999999</v>
      </c>
      <c r="H888" s="2">
        <f>D888-G888</f>
        <v>1429.9775999999999</v>
      </c>
      <c r="I888" s="2"/>
      <c r="J888" s="2"/>
      <c r="K888" s="2">
        <v>4</v>
      </c>
      <c r="L888" s="3">
        <v>45513</v>
      </c>
      <c r="M888" s="3">
        <v>45515</v>
      </c>
      <c r="N888" s="3" t="str">
        <f t="shared" si="207"/>
        <v>low profit</v>
      </c>
      <c r="O888" s="2" t="s">
        <v>21</v>
      </c>
      <c r="P888" s="2" t="s">
        <v>16</v>
      </c>
      <c r="Q888" s="2">
        <v>142.44</v>
      </c>
      <c r="R888" s="2" t="s">
        <v>28</v>
      </c>
    </row>
    <row r="889" spans="1:18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203"/>
        <v>discount given</v>
      </c>
      <c r="F889" s="2">
        <v>0.16</v>
      </c>
      <c r="G889" s="2">
        <f t="shared" si="204"/>
        <v>97.128</v>
      </c>
      <c r="H889" s="2">
        <f>D889-G889</f>
        <v>509.92199999999997</v>
      </c>
      <c r="I889" s="2">
        <f>Q889/H889*100</f>
        <v>30.151670255450835</v>
      </c>
      <c r="J889" s="18">
        <f>Q889/H889</f>
        <v>0.30151670255450835</v>
      </c>
      <c r="K889" s="2">
        <v>1</v>
      </c>
      <c r="L889" s="3">
        <v>45264</v>
      </c>
      <c r="M889" s="3">
        <v>45271</v>
      </c>
      <c r="N889" s="3" t="str">
        <f t="shared" si="207"/>
        <v>low profit</v>
      </c>
      <c r="O889" s="2" t="s">
        <v>15</v>
      </c>
      <c r="P889" s="2" t="s">
        <v>22</v>
      </c>
      <c r="Q889" s="2">
        <v>153.75</v>
      </c>
      <c r="R889" s="2" t="s">
        <v>23</v>
      </c>
    </row>
    <row r="890" spans="1:18" ht="14.25" hidden="1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203"/>
        <v>discount given</v>
      </c>
      <c r="F890" s="2">
        <v>0.24</v>
      </c>
      <c r="G890" s="2">
        <f t="shared" si="204"/>
        <v>569.19600000000003</v>
      </c>
      <c r="H890" s="2">
        <f>D890-G890</f>
        <v>1802.4540000000002</v>
      </c>
      <c r="I890" s="2"/>
      <c r="J890" s="2"/>
      <c r="K890" s="2">
        <v>8</v>
      </c>
      <c r="L890" s="3">
        <v>45523</v>
      </c>
      <c r="M890" s="3">
        <v>45529</v>
      </c>
      <c r="N890" s="3" t="str">
        <f t="shared" si="207"/>
        <v>high profit</v>
      </c>
      <c r="O890" s="2" t="s">
        <v>21</v>
      </c>
      <c r="P890" s="2" t="s">
        <v>27</v>
      </c>
      <c r="Q890" s="2">
        <v>208.68</v>
      </c>
      <c r="R890" s="2" t="s">
        <v>28</v>
      </c>
    </row>
    <row r="891" spans="1:18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203"/>
        <v>discount given</v>
      </c>
      <c r="F891" s="2">
        <v>0.47</v>
      </c>
      <c r="G891" s="2">
        <f t="shared" si="204"/>
        <v>1539.4567999999999</v>
      </c>
      <c r="H891" s="2">
        <f>D891-G891</f>
        <v>1735.9832000000001</v>
      </c>
      <c r="I891" s="2">
        <f>Q891/H891*100</f>
        <v>29.554433476084323</v>
      </c>
      <c r="J891" s="18">
        <f>Q891/H891</f>
        <v>0.29554433476084324</v>
      </c>
      <c r="K891" s="2">
        <v>5</v>
      </c>
      <c r="L891" s="3">
        <v>44984</v>
      </c>
      <c r="M891" s="3">
        <v>44991</v>
      </c>
      <c r="N891" s="3" t="str">
        <f t="shared" si="207"/>
        <v>high profit</v>
      </c>
      <c r="O891" s="2" t="s">
        <v>31</v>
      </c>
      <c r="P891" s="2" t="s">
        <v>27</v>
      </c>
      <c r="Q891" s="2">
        <v>513.05999999999995</v>
      </c>
      <c r="R891" s="2" t="s">
        <v>28</v>
      </c>
    </row>
    <row r="892" spans="1:18" ht="14.25" hidden="1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203"/>
        <v>discount given</v>
      </c>
      <c r="F892" s="2">
        <v>0.35</v>
      </c>
      <c r="G892" s="2">
        <f t="shared" si="204"/>
        <v>55.772499999999994</v>
      </c>
      <c r="H892" s="2">
        <f>D892-G892</f>
        <v>103.5775</v>
      </c>
      <c r="I892" s="2"/>
      <c r="J892" s="2"/>
      <c r="K892" s="2">
        <v>9</v>
      </c>
      <c r="L892" s="3">
        <v>44987</v>
      </c>
      <c r="M892" s="3">
        <v>44994</v>
      </c>
      <c r="N892" s="3" t="str">
        <f t="shared" si="207"/>
        <v>low profit</v>
      </c>
      <c r="O892" s="2" t="s">
        <v>21</v>
      </c>
      <c r="P892" s="2" t="s">
        <v>16</v>
      </c>
      <c r="Q892" s="2">
        <v>41.86</v>
      </c>
      <c r="R892" s="2" t="s">
        <v>17</v>
      </c>
    </row>
    <row r="893" spans="1:18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203"/>
        <v>discount given</v>
      </c>
      <c r="F893" s="2">
        <v>0.18</v>
      </c>
      <c r="G893" s="2">
        <f t="shared" si="204"/>
        <v>311.12459999999999</v>
      </c>
      <c r="H893" s="2">
        <f>D893-G893</f>
        <v>1417.3454000000002</v>
      </c>
      <c r="I893" s="2">
        <f>Q893/H893*100</f>
        <v>8.0707215051461692</v>
      </c>
      <c r="J893" s="18">
        <f>Q893/H893</f>
        <v>8.0707215051461695E-2</v>
      </c>
      <c r="K893" s="2">
        <v>3</v>
      </c>
      <c r="L893" s="3">
        <v>45350</v>
      </c>
      <c r="M893" s="3">
        <v>45351</v>
      </c>
      <c r="N893" s="3" t="str">
        <f t="shared" si="207"/>
        <v>low profit</v>
      </c>
      <c r="O893" s="2" t="s">
        <v>15</v>
      </c>
      <c r="P893" s="2" t="s">
        <v>16</v>
      </c>
      <c r="Q893" s="2">
        <v>114.39</v>
      </c>
      <c r="R893" s="2" t="s">
        <v>48</v>
      </c>
    </row>
    <row r="894" spans="1:18" ht="14.25" hidden="1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203"/>
        <v>discount given</v>
      </c>
      <c r="F894" s="2">
        <v>0.5</v>
      </c>
      <c r="G894" s="2">
        <f t="shared" si="204"/>
        <v>1014.11</v>
      </c>
      <c r="H894" s="2">
        <f>D894-G894</f>
        <v>1014.11</v>
      </c>
      <c r="I894" s="2"/>
      <c r="J894" s="2"/>
      <c r="K894" s="2">
        <v>5</v>
      </c>
      <c r="L894" s="3">
        <v>45534</v>
      </c>
      <c r="M894" s="3">
        <v>45535</v>
      </c>
      <c r="N894" s="3" t="str">
        <f t="shared" si="207"/>
        <v>high profit</v>
      </c>
      <c r="O894" s="2" t="s">
        <v>15</v>
      </c>
      <c r="P894" s="2" t="s">
        <v>27</v>
      </c>
      <c r="Q894" s="2">
        <v>507.59</v>
      </c>
      <c r="R894" s="2" t="s">
        <v>28</v>
      </c>
    </row>
    <row r="895" spans="1:18" ht="14.25" hidden="1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203"/>
        <v>discount given</v>
      </c>
      <c r="F895" s="2">
        <v>0.17</v>
      </c>
      <c r="G895" s="2">
        <f t="shared" si="204"/>
        <v>403.274</v>
      </c>
      <c r="H895" s="2">
        <f>D895-G895</f>
        <v>1968.9259999999999</v>
      </c>
      <c r="I895" s="2"/>
      <c r="J895" s="2"/>
      <c r="K895" s="2">
        <v>4</v>
      </c>
      <c r="L895" s="3">
        <v>45199</v>
      </c>
      <c r="M895" s="3">
        <v>45203</v>
      </c>
      <c r="N895" s="3" t="str">
        <f t="shared" si="207"/>
        <v>high profit</v>
      </c>
      <c r="O895" s="2" t="s">
        <v>21</v>
      </c>
      <c r="P895" s="2" t="s">
        <v>16</v>
      </c>
      <c r="Q895" s="2">
        <v>561.82000000000005</v>
      </c>
      <c r="R895" s="2" t="s">
        <v>17</v>
      </c>
    </row>
    <row r="896" spans="1:18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203"/>
        <v>discount given</v>
      </c>
      <c r="F896" s="2">
        <v>0.41</v>
      </c>
      <c r="G896" s="2">
        <f t="shared" si="204"/>
        <v>647.08249999999998</v>
      </c>
      <c r="H896" s="2">
        <f>D896-G896</f>
        <v>931.16750000000002</v>
      </c>
      <c r="I896" s="2">
        <f t="shared" ref="I896:I897" si="218">Q896/H896*100</f>
        <v>20.837282229029686</v>
      </c>
      <c r="J896" s="18">
        <f t="shared" ref="J896:J897" si="219">Q896/H896</f>
        <v>0.20837282229029686</v>
      </c>
      <c r="K896" s="2">
        <v>7</v>
      </c>
      <c r="L896" s="3">
        <v>45152</v>
      </c>
      <c r="M896" s="3">
        <v>45158</v>
      </c>
      <c r="N896" s="3" t="str">
        <f t="shared" si="207"/>
        <v>low profit</v>
      </c>
      <c r="O896" s="2" t="s">
        <v>15</v>
      </c>
      <c r="P896" s="2" t="s">
        <v>16</v>
      </c>
      <c r="Q896" s="2">
        <v>194.03</v>
      </c>
      <c r="R896" s="2" t="s">
        <v>48</v>
      </c>
    </row>
    <row r="897" spans="1:18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203"/>
        <v>discount given</v>
      </c>
      <c r="F897" s="2">
        <v>0.39</v>
      </c>
      <c r="G897" s="2">
        <f t="shared" si="204"/>
        <v>1313.4888000000001</v>
      </c>
      <c r="H897" s="2">
        <f>D897-G897</f>
        <v>2054.4312</v>
      </c>
      <c r="I897" s="2">
        <f t="shared" si="218"/>
        <v>44.904399816357923</v>
      </c>
      <c r="J897" s="18">
        <f t="shared" si="219"/>
        <v>0.44904399816357926</v>
      </c>
      <c r="K897" s="2">
        <v>5</v>
      </c>
      <c r="L897" s="3">
        <v>45263</v>
      </c>
      <c r="M897" s="3">
        <v>45269</v>
      </c>
      <c r="N897" s="3" t="str">
        <f t="shared" si="207"/>
        <v>high profit</v>
      </c>
      <c r="O897" s="2" t="s">
        <v>21</v>
      </c>
      <c r="P897" s="2" t="s">
        <v>27</v>
      </c>
      <c r="Q897" s="2">
        <v>922.53</v>
      </c>
      <c r="R897" s="2" t="s">
        <v>23</v>
      </c>
    </row>
    <row r="898" spans="1:18" ht="14.25" hidden="1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203"/>
        <v>discount given</v>
      </c>
      <c r="F898" s="2">
        <v>0.36</v>
      </c>
      <c r="G898" s="2">
        <f t="shared" si="204"/>
        <v>1702.4687999999999</v>
      </c>
      <c r="H898" s="2">
        <f>D898-G898</f>
        <v>3026.6112000000003</v>
      </c>
      <c r="I898" s="2"/>
      <c r="J898" s="2"/>
      <c r="K898" s="2">
        <v>2</v>
      </c>
      <c r="L898" s="3">
        <v>45453</v>
      </c>
      <c r="M898" s="3">
        <v>45459</v>
      </c>
      <c r="N898" s="3" t="str">
        <f t="shared" si="207"/>
        <v>high profit</v>
      </c>
      <c r="O898" s="2" t="s">
        <v>31</v>
      </c>
      <c r="P898" s="2" t="s">
        <v>27</v>
      </c>
      <c r="Q898" s="2">
        <v>1318.13</v>
      </c>
      <c r="R898" s="2" t="s">
        <v>34</v>
      </c>
    </row>
    <row r="899" spans="1:18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220">IF(F899=0,"zero discount","discount given")</f>
        <v>discount given</v>
      </c>
      <c r="F899" s="2">
        <v>0.33</v>
      </c>
      <c r="G899" s="2">
        <f t="shared" ref="G899:G962" si="221">D899*F899</f>
        <v>1510.9347</v>
      </c>
      <c r="H899" s="2">
        <f>D899-G899</f>
        <v>3067.6553000000004</v>
      </c>
      <c r="I899" s="2">
        <f t="shared" ref="I899:I901" si="222">Q899/H899*100</f>
        <v>34.76042435406611</v>
      </c>
      <c r="J899" s="18">
        <f t="shared" ref="J899:J901" si="223">Q899/H899</f>
        <v>0.34760424354066111</v>
      </c>
      <c r="K899" s="2">
        <v>6</v>
      </c>
      <c r="L899" s="3">
        <v>45650</v>
      </c>
      <c r="M899" s="3">
        <v>45657</v>
      </c>
      <c r="N899" s="3" t="str">
        <f t="shared" ref="N899:N962" si="224">IF(Q899&gt;=200,"high profit","low profit")</f>
        <v>high profit</v>
      </c>
      <c r="O899" s="2" t="s">
        <v>21</v>
      </c>
      <c r="P899" s="2" t="s">
        <v>27</v>
      </c>
      <c r="Q899" s="2">
        <v>1066.33</v>
      </c>
      <c r="R899" s="2" t="s">
        <v>48</v>
      </c>
    </row>
    <row r="900" spans="1:18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220"/>
        <v>discount given</v>
      </c>
      <c r="F900" s="2">
        <v>0.05</v>
      </c>
      <c r="G900" s="2">
        <f t="shared" si="221"/>
        <v>167.77650000000003</v>
      </c>
      <c r="H900" s="2">
        <f>D900-G900</f>
        <v>3187.7535000000003</v>
      </c>
      <c r="I900" s="2">
        <f t="shared" si="222"/>
        <v>27.025301674047252</v>
      </c>
      <c r="J900" s="18">
        <f t="shared" si="223"/>
        <v>0.27025301674047253</v>
      </c>
      <c r="K900" s="2">
        <v>4</v>
      </c>
      <c r="L900" s="3">
        <v>45285</v>
      </c>
      <c r="M900" s="3">
        <v>45290</v>
      </c>
      <c r="N900" s="3" t="str">
        <f t="shared" si="224"/>
        <v>high profit</v>
      </c>
      <c r="O900" s="2" t="s">
        <v>21</v>
      </c>
      <c r="P900" s="2" t="s">
        <v>27</v>
      </c>
      <c r="Q900" s="2">
        <v>861.5</v>
      </c>
      <c r="R900" s="2" t="s">
        <v>48</v>
      </c>
    </row>
    <row r="901" spans="1:18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220"/>
        <v>discount given</v>
      </c>
      <c r="F901" s="2">
        <v>0.5</v>
      </c>
      <c r="G901" s="2">
        <f t="shared" si="221"/>
        <v>1291.865</v>
      </c>
      <c r="H901" s="2">
        <f>D901-G901</f>
        <v>1291.865</v>
      </c>
      <c r="I901" s="2">
        <f t="shared" si="222"/>
        <v>17.25025447705449</v>
      </c>
      <c r="J901" s="18">
        <f t="shared" si="223"/>
        <v>0.17250254477054491</v>
      </c>
      <c r="K901" s="2">
        <v>6</v>
      </c>
      <c r="L901" s="3">
        <v>45265</v>
      </c>
      <c r="M901" s="3">
        <v>45266</v>
      </c>
      <c r="N901" s="3" t="str">
        <f t="shared" si="224"/>
        <v>high profit</v>
      </c>
      <c r="O901" s="2" t="s">
        <v>15</v>
      </c>
      <c r="P901" s="2" t="s">
        <v>27</v>
      </c>
      <c r="Q901" s="2">
        <v>222.85</v>
      </c>
      <c r="R901" s="2" t="s">
        <v>48</v>
      </c>
    </row>
    <row r="902" spans="1:18" ht="14.25" hidden="1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220"/>
        <v>discount given</v>
      </c>
      <c r="F902" s="2">
        <v>0.08</v>
      </c>
      <c r="G902" s="2">
        <f t="shared" si="221"/>
        <v>331.7192</v>
      </c>
      <c r="H902" s="2">
        <f>D902-G902</f>
        <v>3814.7707999999998</v>
      </c>
      <c r="I902" s="2"/>
      <c r="J902" s="2"/>
      <c r="K902" s="2">
        <v>1</v>
      </c>
      <c r="L902" s="3">
        <v>45264</v>
      </c>
      <c r="M902" s="3">
        <v>45266</v>
      </c>
      <c r="N902" s="3" t="str">
        <f t="shared" si="224"/>
        <v>high profit</v>
      </c>
      <c r="O902" s="2" t="s">
        <v>21</v>
      </c>
      <c r="P902" s="2" t="s">
        <v>16</v>
      </c>
      <c r="Q902" s="2">
        <v>665.77</v>
      </c>
      <c r="R902" s="2" t="s">
        <v>48</v>
      </c>
    </row>
    <row r="903" spans="1:18" ht="14.25" hidden="1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220"/>
        <v>discount given</v>
      </c>
      <c r="F903" s="2">
        <v>0.3</v>
      </c>
      <c r="G903" s="2">
        <f t="shared" si="221"/>
        <v>1258.827</v>
      </c>
      <c r="H903" s="2">
        <f>D903-G903</f>
        <v>2937.2629999999999</v>
      </c>
      <c r="I903" s="2"/>
      <c r="J903" s="2"/>
      <c r="K903" s="2">
        <v>1</v>
      </c>
      <c r="L903" s="3">
        <v>45415</v>
      </c>
      <c r="M903" s="3">
        <v>45418</v>
      </c>
      <c r="N903" s="3" t="str">
        <f t="shared" si="224"/>
        <v>high profit</v>
      </c>
      <c r="O903" s="2" t="s">
        <v>31</v>
      </c>
      <c r="P903" s="2" t="s">
        <v>22</v>
      </c>
      <c r="Q903" s="2">
        <v>1227.24</v>
      </c>
      <c r="R903" s="2" t="s">
        <v>48</v>
      </c>
    </row>
    <row r="904" spans="1:18" ht="14.25" hidden="1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220"/>
        <v>discount given</v>
      </c>
      <c r="F904" s="2">
        <v>0.12</v>
      </c>
      <c r="G904" s="2">
        <f t="shared" si="221"/>
        <v>499.78919999999994</v>
      </c>
      <c r="H904" s="2">
        <f>D904-G904</f>
        <v>3665.1207999999997</v>
      </c>
      <c r="I904" s="2"/>
      <c r="J904" s="2"/>
      <c r="K904" s="2">
        <v>4</v>
      </c>
      <c r="L904" s="3">
        <v>45303</v>
      </c>
      <c r="M904" s="3">
        <v>45305</v>
      </c>
      <c r="N904" s="3" t="str">
        <f t="shared" si="224"/>
        <v>high profit</v>
      </c>
      <c r="O904" s="2" t="s">
        <v>31</v>
      </c>
      <c r="P904" s="2" t="s">
        <v>22</v>
      </c>
      <c r="Q904" s="2">
        <v>307.92</v>
      </c>
      <c r="R904" s="2" t="s">
        <v>48</v>
      </c>
    </row>
    <row r="905" spans="1:18" ht="14.25" hidden="1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220"/>
        <v>discount given</v>
      </c>
      <c r="F905" s="2">
        <v>0.08</v>
      </c>
      <c r="G905" s="2">
        <f t="shared" si="221"/>
        <v>69.876000000000005</v>
      </c>
      <c r="H905" s="2">
        <f>D905-G905</f>
        <v>803.57400000000007</v>
      </c>
      <c r="I905" s="2"/>
      <c r="J905" s="2"/>
      <c r="K905" s="2">
        <v>7</v>
      </c>
      <c r="L905" s="3">
        <v>45614</v>
      </c>
      <c r="M905" s="3">
        <v>45619</v>
      </c>
      <c r="N905" s="3" t="str">
        <f t="shared" si="224"/>
        <v>low profit</v>
      </c>
      <c r="O905" s="2" t="s">
        <v>21</v>
      </c>
      <c r="P905" s="2" t="s">
        <v>22</v>
      </c>
      <c r="Q905" s="2">
        <v>134.53</v>
      </c>
      <c r="R905" s="2" t="s">
        <v>34</v>
      </c>
    </row>
    <row r="906" spans="1:18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220"/>
        <v>discount given</v>
      </c>
      <c r="F906" s="2">
        <v>0.28000000000000003</v>
      </c>
      <c r="G906" s="2">
        <f t="shared" si="221"/>
        <v>62.893600000000006</v>
      </c>
      <c r="H906" s="2">
        <f>D906-G906</f>
        <v>161.72640000000001</v>
      </c>
      <c r="I906" s="2">
        <f>Q906/H906*100</f>
        <v>40.345917549639388</v>
      </c>
      <c r="J906" s="18">
        <f>Q906/H906</f>
        <v>0.40345917549639387</v>
      </c>
      <c r="K906" s="2">
        <v>7</v>
      </c>
      <c r="L906" s="3">
        <v>45195</v>
      </c>
      <c r="M906" s="3">
        <v>45200</v>
      </c>
      <c r="N906" s="3" t="str">
        <f t="shared" si="224"/>
        <v>low profit</v>
      </c>
      <c r="O906" s="2" t="s">
        <v>15</v>
      </c>
      <c r="P906" s="2" t="s">
        <v>16</v>
      </c>
      <c r="Q906" s="2">
        <v>65.25</v>
      </c>
      <c r="R906" s="2" t="s">
        <v>28</v>
      </c>
    </row>
    <row r="907" spans="1:18" ht="14.25" hidden="1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220"/>
        <v>discount given</v>
      </c>
      <c r="F907" s="2">
        <v>0.42</v>
      </c>
      <c r="G907" s="2">
        <f t="shared" si="221"/>
        <v>2065.4129999999996</v>
      </c>
      <c r="H907" s="2">
        <f>D907-G907</f>
        <v>2852.2370000000001</v>
      </c>
      <c r="I907" s="2"/>
      <c r="J907" s="2"/>
      <c r="K907" s="2">
        <v>1</v>
      </c>
      <c r="L907" s="3">
        <v>45557</v>
      </c>
      <c r="M907" s="3">
        <v>45558</v>
      </c>
      <c r="N907" s="3" t="str">
        <f t="shared" si="224"/>
        <v>high profit</v>
      </c>
      <c r="O907" s="2" t="s">
        <v>31</v>
      </c>
      <c r="P907" s="2" t="s">
        <v>27</v>
      </c>
      <c r="Q907" s="2">
        <v>966.37</v>
      </c>
      <c r="R907" s="2" t="s">
        <v>17</v>
      </c>
    </row>
    <row r="908" spans="1:18" ht="14.25" hidden="1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220"/>
        <v>discount given</v>
      </c>
      <c r="F908" s="2">
        <v>0.19</v>
      </c>
      <c r="G908" s="2">
        <f t="shared" si="221"/>
        <v>912.4389000000001</v>
      </c>
      <c r="H908" s="2">
        <f>D908-G908</f>
        <v>3889.8711000000003</v>
      </c>
      <c r="I908" s="2"/>
      <c r="J908" s="2"/>
      <c r="K908" s="2">
        <v>5</v>
      </c>
      <c r="L908" s="3">
        <v>45080</v>
      </c>
      <c r="M908" s="3">
        <v>45081</v>
      </c>
      <c r="N908" s="3" t="str">
        <f t="shared" si="224"/>
        <v>high profit</v>
      </c>
      <c r="O908" s="2" t="s">
        <v>21</v>
      </c>
      <c r="P908" s="2" t="s">
        <v>16</v>
      </c>
      <c r="Q908" s="2">
        <v>274.77</v>
      </c>
      <c r="R908" s="2" t="s">
        <v>48</v>
      </c>
    </row>
    <row r="909" spans="1:18" ht="14.25" hidden="1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220"/>
        <v>discount given</v>
      </c>
      <c r="F909" s="2">
        <v>0.04</v>
      </c>
      <c r="G909" s="2">
        <f t="shared" si="221"/>
        <v>114.61799999999999</v>
      </c>
      <c r="H909" s="2">
        <f>D909-G909</f>
        <v>2750.8319999999999</v>
      </c>
      <c r="I909" s="2"/>
      <c r="J909" s="2"/>
      <c r="K909" s="2">
        <v>6</v>
      </c>
      <c r="L909" s="3">
        <v>44934</v>
      </c>
      <c r="M909" s="3">
        <v>44936</v>
      </c>
      <c r="N909" s="3" t="str">
        <f t="shared" si="224"/>
        <v>high profit</v>
      </c>
      <c r="O909" s="2" t="s">
        <v>21</v>
      </c>
      <c r="P909" s="2" t="s">
        <v>27</v>
      </c>
      <c r="Q909" s="2">
        <v>753.76</v>
      </c>
      <c r="R909" s="2" t="s">
        <v>34</v>
      </c>
    </row>
    <row r="910" spans="1:18" ht="14.25" hidden="1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220"/>
        <v>discount given</v>
      </c>
      <c r="F910" s="2">
        <v>0.31</v>
      </c>
      <c r="G910" s="2">
        <f t="shared" si="221"/>
        <v>1539.4631000000002</v>
      </c>
      <c r="H910" s="2">
        <f>D910-G910</f>
        <v>3426.5469000000003</v>
      </c>
      <c r="I910" s="2"/>
      <c r="J910" s="2"/>
      <c r="K910" s="2">
        <v>5</v>
      </c>
      <c r="L910" s="3">
        <v>45208</v>
      </c>
      <c r="M910" s="3">
        <v>45212</v>
      </c>
      <c r="N910" s="3" t="str">
        <f t="shared" si="224"/>
        <v>high profit</v>
      </c>
      <c r="O910" s="2" t="s">
        <v>31</v>
      </c>
      <c r="P910" s="2" t="s">
        <v>16</v>
      </c>
      <c r="Q910" s="2">
        <v>649.14</v>
      </c>
      <c r="R910" s="2" t="s">
        <v>34</v>
      </c>
    </row>
    <row r="911" spans="1:18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220"/>
        <v>discount given</v>
      </c>
      <c r="F911" s="2">
        <v>0.38</v>
      </c>
      <c r="G911" s="2">
        <f t="shared" si="221"/>
        <v>1472.7583999999999</v>
      </c>
      <c r="H911" s="2">
        <f>D911-G911</f>
        <v>2402.9215999999997</v>
      </c>
      <c r="I911" s="2">
        <f>Q911/H911*100</f>
        <v>9.5138351580009957</v>
      </c>
      <c r="J911" s="18">
        <f>Q911/H911</f>
        <v>9.5138351580009953E-2</v>
      </c>
      <c r="K911" s="2">
        <v>7</v>
      </c>
      <c r="L911" s="3">
        <v>45324</v>
      </c>
      <c r="M911" s="3">
        <v>45326</v>
      </c>
      <c r="N911" s="3" t="str">
        <f t="shared" si="224"/>
        <v>high profit</v>
      </c>
      <c r="O911" s="2" t="s">
        <v>15</v>
      </c>
      <c r="P911" s="2" t="s">
        <v>16</v>
      </c>
      <c r="Q911" s="2">
        <v>228.61</v>
      </c>
      <c r="R911" s="2" t="s">
        <v>34</v>
      </c>
    </row>
    <row r="912" spans="1:18" ht="14.25" hidden="1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220"/>
        <v>discount given</v>
      </c>
      <c r="F912" s="2">
        <v>0.15</v>
      </c>
      <c r="G912" s="2">
        <f t="shared" si="221"/>
        <v>395.27399999999994</v>
      </c>
      <c r="H912" s="2">
        <f>D912-G912</f>
        <v>2239.886</v>
      </c>
      <c r="I912" s="2"/>
      <c r="J912" s="2"/>
      <c r="K912" s="2">
        <v>6</v>
      </c>
      <c r="L912" s="3">
        <v>45172</v>
      </c>
      <c r="M912" s="3">
        <v>45178</v>
      </c>
      <c r="N912" s="3" t="str">
        <f t="shared" si="224"/>
        <v>high profit</v>
      </c>
      <c r="O912" s="2" t="s">
        <v>21</v>
      </c>
      <c r="P912" s="2" t="s">
        <v>16</v>
      </c>
      <c r="Q912" s="2">
        <v>679.17</v>
      </c>
      <c r="R912" s="2" t="s">
        <v>23</v>
      </c>
    </row>
    <row r="913" spans="1:18" ht="14.25" hidden="1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220"/>
        <v>discount given</v>
      </c>
      <c r="F913" s="2">
        <v>0.35</v>
      </c>
      <c r="G913" s="2">
        <f t="shared" si="221"/>
        <v>702.702</v>
      </c>
      <c r="H913" s="2">
        <f>D913-G913</f>
        <v>1305.018</v>
      </c>
      <c r="I913" s="2"/>
      <c r="J913" s="2"/>
      <c r="K913" s="2">
        <v>5</v>
      </c>
      <c r="L913" s="3">
        <v>45060</v>
      </c>
      <c r="M913" s="3">
        <v>45067</v>
      </c>
      <c r="N913" s="3" t="str">
        <f t="shared" si="224"/>
        <v>high profit</v>
      </c>
      <c r="O913" s="2" t="s">
        <v>31</v>
      </c>
      <c r="P913" s="2" t="s">
        <v>22</v>
      </c>
      <c r="Q913" s="2">
        <v>474.64</v>
      </c>
      <c r="R913" s="2" t="s">
        <v>17</v>
      </c>
    </row>
    <row r="914" spans="1:18" ht="14.25" hidden="1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220"/>
        <v>discount given</v>
      </c>
      <c r="F914" s="2">
        <v>0.04</v>
      </c>
      <c r="G914" s="2">
        <f t="shared" si="221"/>
        <v>120.20120000000001</v>
      </c>
      <c r="H914" s="2">
        <f>D914-G914</f>
        <v>2884.8288000000002</v>
      </c>
      <c r="I914" s="2"/>
      <c r="J914" s="2"/>
      <c r="K914" s="2">
        <v>5</v>
      </c>
      <c r="L914" s="3">
        <v>45582</v>
      </c>
      <c r="M914" s="3">
        <v>45583</v>
      </c>
      <c r="N914" s="3" t="str">
        <f t="shared" si="224"/>
        <v>high profit</v>
      </c>
      <c r="O914" s="2" t="s">
        <v>21</v>
      </c>
      <c r="P914" s="2" t="s">
        <v>16</v>
      </c>
      <c r="Q914" s="2">
        <v>549.19000000000005</v>
      </c>
      <c r="R914" s="2" t="s">
        <v>23</v>
      </c>
    </row>
    <row r="915" spans="1:18" ht="14.25" hidden="1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220"/>
        <v>discount given</v>
      </c>
      <c r="F915" s="2">
        <v>0.18</v>
      </c>
      <c r="G915" s="2">
        <f t="shared" si="221"/>
        <v>472.93739999999997</v>
      </c>
      <c r="H915" s="2">
        <f>D915-G915</f>
        <v>2154.4926</v>
      </c>
      <c r="I915" s="2"/>
      <c r="J915" s="2"/>
      <c r="K915" s="2">
        <v>9</v>
      </c>
      <c r="L915" s="3">
        <v>45153</v>
      </c>
      <c r="M915" s="3">
        <v>45159</v>
      </c>
      <c r="N915" s="3" t="str">
        <f t="shared" si="224"/>
        <v>high profit</v>
      </c>
      <c r="O915" s="2" t="s">
        <v>31</v>
      </c>
      <c r="P915" s="2" t="s">
        <v>16</v>
      </c>
      <c r="Q915" s="2">
        <v>369.88</v>
      </c>
      <c r="R915" s="2" t="s">
        <v>17</v>
      </c>
    </row>
    <row r="916" spans="1:18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220"/>
        <v>discount given</v>
      </c>
      <c r="F916" s="2">
        <v>0.24</v>
      </c>
      <c r="G916" s="2">
        <f t="shared" si="221"/>
        <v>1192.7112</v>
      </c>
      <c r="H916" s="2">
        <f>D916-G916</f>
        <v>3776.9188000000004</v>
      </c>
      <c r="I916" s="2">
        <f>Q916/H916*100</f>
        <v>31.529404338795946</v>
      </c>
      <c r="J916" s="18">
        <f>Q916/H916</f>
        <v>0.31529404338795947</v>
      </c>
      <c r="K916" s="2">
        <v>3</v>
      </c>
      <c r="L916" s="3">
        <v>44960</v>
      </c>
      <c r="M916" s="3">
        <v>44964</v>
      </c>
      <c r="N916" s="3" t="str">
        <f t="shared" si="224"/>
        <v>high profit</v>
      </c>
      <c r="O916" s="2" t="s">
        <v>21</v>
      </c>
      <c r="P916" s="2" t="s">
        <v>16</v>
      </c>
      <c r="Q916" s="2">
        <v>1190.8399999999999</v>
      </c>
      <c r="R916" s="2" t="s">
        <v>28</v>
      </c>
    </row>
    <row r="917" spans="1:18" ht="14.25" hidden="1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220"/>
        <v>discount given</v>
      </c>
      <c r="F917" s="2">
        <v>0.39</v>
      </c>
      <c r="G917" s="2">
        <f t="shared" si="221"/>
        <v>976.27140000000009</v>
      </c>
      <c r="H917" s="2">
        <f>D917-G917</f>
        <v>1526.9886000000001</v>
      </c>
      <c r="I917" s="2"/>
      <c r="J917" s="2"/>
      <c r="K917" s="2">
        <v>9</v>
      </c>
      <c r="L917" s="3">
        <v>45222</v>
      </c>
      <c r="M917" s="3">
        <v>45228</v>
      </c>
      <c r="N917" s="3" t="str">
        <f t="shared" si="224"/>
        <v>high profit</v>
      </c>
      <c r="O917" s="2" t="s">
        <v>15</v>
      </c>
      <c r="P917" s="2" t="s">
        <v>16</v>
      </c>
      <c r="Q917" s="2">
        <v>499.41</v>
      </c>
      <c r="R917" s="2" t="s">
        <v>39</v>
      </c>
    </row>
    <row r="918" spans="1:18" ht="14.25" hidden="1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220"/>
        <v>discount given</v>
      </c>
      <c r="F918" s="2">
        <v>0.17</v>
      </c>
      <c r="G918" s="2">
        <f t="shared" si="221"/>
        <v>713.32170000000008</v>
      </c>
      <c r="H918" s="2">
        <f>D918-G918</f>
        <v>3482.6883000000003</v>
      </c>
      <c r="I918" s="2"/>
      <c r="J918" s="2"/>
      <c r="K918" s="2">
        <v>2</v>
      </c>
      <c r="L918" s="3">
        <v>45401</v>
      </c>
      <c r="M918" s="3">
        <v>45405</v>
      </c>
      <c r="N918" s="3" t="str">
        <f t="shared" si="224"/>
        <v>high profit</v>
      </c>
      <c r="O918" s="2" t="s">
        <v>15</v>
      </c>
      <c r="P918" s="2" t="s">
        <v>16</v>
      </c>
      <c r="Q918" s="2">
        <v>456.82</v>
      </c>
      <c r="R918" s="2" t="s">
        <v>23</v>
      </c>
    </row>
    <row r="919" spans="1:18" ht="14.25" hidden="1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220"/>
        <v>discount given</v>
      </c>
      <c r="F919" s="2">
        <v>0.23</v>
      </c>
      <c r="G919" s="2">
        <f t="shared" si="221"/>
        <v>939.95480000000009</v>
      </c>
      <c r="H919" s="2">
        <f>D919-G919</f>
        <v>3146.8052000000002</v>
      </c>
      <c r="I919" s="2"/>
      <c r="J919" s="2"/>
      <c r="K919" s="2">
        <v>7</v>
      </c>
      <c r="L919" s="3">
        <v>45066</v>
      </c>
      <c r="M919" s="3">
        <v>45067</v>
      </c>
      <c r="N919" s="3" t="str">
        <f t="shared" si="224"/>
        <v>high profit</v>
      </c>
      <c r="O919" s="2" t="s">
        <v>31</v>
      </c>
      <c r="P919" s="2" t="s">
        <v>16</v>
      </c>
      <c r="Q919" s="2">
        <v>1103.0899999999999</v>
      </c>
      <c r="R919" s="2" t="s">
        <v>28</v>
      </c>
    </row>
    <row r="920" spans="1:18" ht="14.25" hidden="1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220"/>
        <v>discount given</v>
      </c>
      <c r="F920" s="2">
        <v>0.31</v>
      </c>
      <c r="G920" s="2">
        <f t="shared" si="221"/>
        <v>139.4659</v>
      </c>
      <c r="H920" s="2">
        <f>D920-G920</f>
        <v>310.42409999999995</v>
      </c>
      <c r="I920" s="2"/>
      <c r="J920" s="2"/>
      <c r="K920" s="2">
        <v>6</v>
      </c>
      <c r="L920" s="3">
        <v>45311</v>
      </c>
      <c r="M920" s="3">
        <v>45313</v>
      </c>
      <c r="N920" s="3" t="str">
        <f t="shared" si="224"/>
        <v>low profit</v>
      </c>
      <c r="O920" s="2" t="s">
        <v>21</v>
      </c>
      <c r="P920" s="2" t="s">
        <v>27</v>
      </c>
      <c r="Q920" s="2">
        <v>82.56</v>
      </c>
      <c r="R920" s="2" t="s">
        <v>48</v>
      </c>
    </row>
    <row r="921" spans="1:18" ht="14.25" hidden="1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220"/>
        <v>discount given</v>
      </c>
      <c r="F921" s="2">
        <v>0.31</v>
      </c>
      <c r="G921" s="2">
        <f t="shared" si="221"/>
        <v>163.16230000000002</v>
      </c>
      <c r="H921" s="2">
        <f>D921-G921</f>
        <v>363.16770000000002</v>
      </c>
      <c r="I921" s="2"/>
      <c r="J921" s="2"/>
      <c r="K921" s="2">
        <v>8</v>
      </c>
      <c r="L921" s="3">
        <v>45211</v>
      </c>
      <c r="M921" s="3">
        <v>45214</v>
      </c>
      <c r="N921" s="3" t="str">
        <f t="shared" si="224"/>
        <v>low profit</v>
      </c>
      <c r="O921" s="2" t="s">
        <v>15</v>
      </c>
      <c r="P921" s="2" t="s">
        <v>16</v>
      </c>
      <c r="Q921" s="2">
        <v>139.22</v>
      </c>
      <c r="R921" s="2" t="s">
        <v>48</v>
      </c>
    </row>
    <row r="922" spans="1:18" ht="14.25" hidden="1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220"/>
        <v>discount given</v>
      </c>
      <c r="F922" s="2">
        <v>0.26</v>
      </c>
      <c r="G922" s="2">
        <f t="shared" si="221"/>
        <v>866.59820000000002</v>
      </c>
      <c r="H922" s="2">
        <f>D922-G922</f>
        <v>2466.4718000000003</v>
      </c>
      <c r="I922" s="2"/>
      <c r="J922" s="2"/>
      <c r="K922" s="2">
        <v>9</v>
      </c>
      <c r="L922" s="3">
        <v>45135</v>
      </c>
      <c r="M922" s="3">
        <v>45136</v>
      </c>
      <c r="N922" s="3" t="str">
        <f t="shared" si="224"/>
        <v>high profit</v>
      </c>
      <c r="O922" s="2" t="s">
        <v>31</v>
      </c>
      <c r="P922" s="2" t="s">
        <v>27</v>
      </c>
      <c r="Q922" s="2">
        <v>235.6</v>
      </c>
      <c r="R922" s="2" t="s">
        <v>17</v>
      </c>
    </row>
    <row r="923" spans="1:18" ht="14.25" hidden="1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220"/>
        <v>discount given</v>
      </c>
      <c r="F923" s="2">
        <v>0.16</v>
      </c>
      <c r="G923" s="2">
        <f t="shared" si="221"/>
        <v>219.14080000000001</v>
      </c>
      <c r="H923" s="2">
        <f>D923-G923</f>
        <v>1150.4892</v>
      </c>
      <c r="I923" s="2"/>
      <c r="J923" s="2"/>
      <c r="K923" s="2">
        <v>6</v>
      </c>
      <c r="L923" s="3">
        <v>45008</v>
      </c>
      <c r="M923" s="3">
        <v>45010</v>
      </c>
      <c r="N923" s="3" t="str">
        <f t="shared" si="224"/>
        <v>low profit</v>
      </c>
      <c r="O923" s="2" t="s">
        <v>15</v>
      </c>
      <c r="P923" s="2" t="s">
        <v>27</v>
      </c>
      <c r="Q923" s="2">
        <v>147</v>
      </c>
      <c r="R923" s="2" t="s">
        <v>28</v>
      </c>
    </row>
    <row r="924" spans="1:18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220"/>
        <v>discount given</v>
      </c>
      <c r="F924" s="2">
        <v>0.33</v>
      </c>
      <c r="G924" s="2">
        <f t="shared" si="221"/>
        <v>1096.2204000000002</v>
      </c>
      <c r="H924" s="2">
        <f>D924-G924</f>
        <v>2225.6596</v>
      </c>
      <c r="I924" s="2">
        <f>Q924/H924*100</f>
        <v>19.174989742366712</v>
      </c>
      <c r="J924" s="18">
        <f>Q924/H924</f>
        <v>0.19174989742366713</v>
      </c>
      <c r="K924" s="2">
        <v>2</v>
      </c>
      <c r="L924" s="3">
        <v>45359</v>
      </c>
      <c r="M924" s="3">
        <v>45362</v>
      </c>
      <c r="N924" s="3" t="str">
        <f t="shared" si="224"/>
        <v>high profit</v>
      </c>
      <c r="O924" s="2" t="s">
        <v>15</v>
      </c>
      <c r="P924" s="2" t="s">
        <v>16</v>
      </c>
      <c r="Q924" s="2">
        <v>426.77</v>
      </c>
      <c r="R924" s="2" t="s">
        <v>23</v>
      </c>
    </row>
    <row r="925" spans="1:18" ht="14.25" hidden="1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220"/>
        <v>discount given</v>
      </c>
      <c r="F925" s="2">
        <v>0.42</v>
      </c>
      <c r="G925" s="2">
        <f t="shared" si="221"/>
        <v>339.64139999999998</v>
      </c>
      <c r="H925" s="2">
        <f>D925-G925</f>
        <v>469.02859999999998</v>
      </c>
      <c r="I925" s="2"/>
      <c r="J925" s="2"/>
      <c r="K925" s="2">
        <v>4</v>
      </c>
      <c r="L925" s="3">
        <v>45326</v>
      </c>
      <c r="M925" s="3">
        <v>45332</v>
      </c>
      <c r="N925" s="3" t="str">
        <f t="shared" si="224"/>
        <v>high profit</v>
      </c>
      <c r="O925" s="2" t="s">
        <v>21</v>
      </c>
      <c r="P925" s="2" t="s">
        <v>16</v>
      </c>
      <c r="Q925" s="2">
        <v>211.36</v>
      </c>
      <c r="R925" s="2" t="s">
        <v>34</v>
      </c>
    </row>
    <row r="926" spans="1:18" ht="14.25" hidden="1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220"/>
        <v>discount given</v>
      </c>
      <c r="F926" s="2">
        <v>0.08</v>
      </c>
      <c r="G926" s="2">
        <f t="shared" si="221"/>
        <v>163.65040000000002</v>
      </c>
      <c r="H926" s="2">
        <f>D926-G926</f>
        <v>1881.9796000000001</v>
      </c>
      <c r="I926" s="2"/>
      <c r="J926" s="2"/>
      <c r="K926" s="2">
        <v>3</v>
      </c>
      <c r="L926" s="3">
        <v>45281</v>
      </c>
      <c r="M926" s="3">
        <v>45286</v>
      </c>
      <c r="N926" s="3" t="str">
        <f t="shared" si="224"/>
        <v>high profit</v>
      </c>
      <c r="O926" s="2" t="s">
        <v>21</v>
      </c>
      <c r="P926" s="2" t="s">
        <v>22</v>
      </c>
      <c r="Q926" s="2">
        <v>548.23</v>
      </c>
      <c r="R926" s="2" t="s">
        <v>34</v>
      </c>
    </row>
    <row r="927" spans="1:18" ht="14.25" hidden="1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220"/>
        <v>discount given</v>
      </c>
      <c r="F927" s="2">
        <v>0.17</v>
      </c>
      <c r="G927" s="2">
        <f t="shared" si="221"/>
        <v>102.35700000000001</v>
      </c>
      <c r="H927" s="2">
        <f>D927-G927</f>
        <v>499.74299999999999</v>
      </c>
      <c r="I927" s="2"/>
      <c r="J927" s="2"/>
      <c r="K927" s="2">
        <v>3</v>
      </c>
      <c r="L927" s="3">
        <v>45575</v>
      </c>
      <c r="M927" s="3">
        <v>45580</v>
      </c>
      <c r="N927" s="3" t="str">
        <f t="shared" si="224"/>
        <v>low profit</v>
      </c>
      <c r="O927" s="2" t="s">
        <v>15</v>
      </c>
      <c r="P927" s="2" t="s">
        <v>22</v>
      </c>
      <c r="Q927" s="2">
        <v>146.18</v>
      </c>
      <c r="R927" s="2" t="s">
        <v>28</v>
      </c>
    </row>
    <row r="928" spans="1:18" ht="14.25" hidden="1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220"/>
        <v>discount given</v>
      </c>
      <c r="F928" s="2">
        <v>0.33</v>
      </c>
      <c r="G928" s="2">
        <f t="shared" si="221"/>
        <v>489.14580000000001</v>
      </c>
      <c r="H928" s="2">
        <f>D928-G928</f>
        <v>993.11419999999998</v>
      </c>
      <c r="I928" s="2"/>
      <c r="J928" s="2"/>
      <c r="K928" s="2">
        <v>5</v>
      </c>
      <c r="L928" s="3">
        <v>45290</v>
      </c>
      <c r="M928" s="3">
        <v>45295</v>
      </c>
      <c r="N928" s="3" t="str">
        <f t="shared" si="224"/>
        <v>high profit</v>
      </c>
      <c r="O928" s="2" t="s">
        <v>15</v>
      </c>
      <c r="P928" s="2" t="s">
        <v>27</v>
      </c>
      <c r="Q928" s="2">
        <v>289.98</v>
      </c>
      <c r="R928" s="2" t="s">
        <v>48</v>
      </c>
    </row>
    <row r="929" spans="1:18" ht="14.25" hidden="1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220"/>
        <v>discount given</v>
      </c>
      <c r="F929" s="2">
        <v>0.38</v>
      </c>
      <c r="G929" s="2">
        <f t="shared" si="221"/>
        <v>202.41079999999999</v>
      </c>
      <c r="H929" s="2">
        <f>D929-G929</f>
        <v>330.24919999999997</v>
      </c>
      <c r="I929" s="2"/>
      <c r="J929" s="2"/>
      <c r="K929" s="2">
        <v>1</v>
      </c>
      <c r="L929" s="3">
        <v>45221</v>
      </c>
      <c r="M929" s="3">
        <v>45224</v>
      </c>
      <c r="N929" s="3" t="str">
        <f t="shared" si="224"/>
        <v>low profit</v>
      </c>
      <c r="O929" s="2" t="s">
        <v>15</v>
      </c>
      <c r="P929" s="2" t="s">
        <v>22</v>
      </c>
      <c r="Q929" s="2">
        <v>87.28</v>
      </c>
      <c r="R929" s="2" t="s">
        <v>34</v>
      </c>
    </row>
    <row r="930" spans="1:18" ht="14.25" hidden="1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220"/>
        <v>discount given</v>
      </c>
      <c r="F930" s="2">
        <v>0.39</v>
      </c>
      <c r="G930" s="2">
        <f t="shared" si="221"/>
        <v>1893.7776000000001</v>
      </c>
      <c r="H930" s="2">
        <f>D930-G930</f>
        <v>2962.0623999999998</v>
      </c>
      <c r="I930" s="2"/>
      <c r="J930" s="2"/>
      <c r="K930" s="2">
        <v>9</v>
      </c>
      <c r="L930" s="3">
        <v>45348</v>
      </c>
      <c r="M930" s="3">
        <v>45352</v>
      </c>
      <c r="N930" s="3" t="str">
        <f t="shared" si="224"/>
        <v>high profit</v>
      </c>
      <c r="O930" s="2" t="s">
        <v>15</v>
      </c>
      <c r="P930" s="2" t="s">
        <v>22</v>
      </c>
      <c r="Q930" s="2">
        <v>357.72</v>
      </c>
      <c r="R930" s="2" t="s">
        <v>48</v>
      </c>
    </row>
    <row r="931" spans="1:18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220"/>
        <v>discount given</v>
      </c>
      <c r="F931" s="2">
        <v>0.33</v>
      </c>
      <c r="G931" s="2">
        <f t="shared" si="221"/>
        <v>671.8107</v>
      </c>
      <c r="H931" s="2">
        <f>D931-G931</f>
        <v>1363.9793</v>
      </c>
      <c r="I931" s="2">
        <f>Q931/H931*100</f>
        <v>31.922038699560911</v>
      </c>
      <c r="J931" s="18">
        <f>Q931/H931</f>
        <v>0.31922038699560912</v>
      </c>
      <c r="K931" s="2">
        <v>4</v>
      </c>
      <c r="L931" s="3">
        <v>44932</v>
      </c>
      <c r="M931" s="3">
        <v>44937</v>
      </c>
      <c r="N931" s="3" t="str">
        <f t="shared" si="224"/>
        <v>high profit</v>
      </c>
      <c r="O931" s="2" t="s">
        <v>31</v>
      </c>
      <c r="P931" s="2" t="s">
        <v>22</v>
      </c>
      <c r="Q931" s="2">
        <v>435.41</v>
      </c>
      <c r="R931" s="2" t="s">
        <v>28</v>
      </c>
    </row>
    <row r="932" spans="1:18" ht="14.25" hidden="1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220"/>
        <v>discount given</v>
      </c>
      <c r="F932" s="2">
        <v>0.24</v>
      </c>
      <c r="G932" s="2">
        <f t="shared" si="221"/>
        <v>1083.7967999999998</v>
      </c>
      <c r="H932" s="2">
        <f>D932-G932</f>
        <v>3432.0231999999996</v>
      </c>
      <c r="I932" s="2"/>
      <c r="J932" s="2"/>
      <c r="K932" s="2">
        <v>7</v>
      </c>
      <c r="L932" s="3">
        <v>45519</v>
      </c>
      <c r="M932" s="3">
        <v>45524</v>
      </c>
      <c r="N932" s="3" t="str">
        <f t="shared" si="224"/>
        <v>high profit</v>
      </c>
      <c r="O932" s="2" t="s">
        <v>31</v>
      </c>
      <c r="P932" s="2" t="s">
        <v>22</v>
      </c>
      <c r="Q932" s="2">
        <v>1168.8399999999999</v>
      </c>
      <c r="R932" s="2" t="s">
        <v>34</v>
      </c>
    </row>
    <row r="933" spans="1:18" ht="14.25" hidden="1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220"/>
        <v>discount given</v>
      </c>
      <c r="F933" s="2">
        <v>0.32</v>
      </c>
      <c r="G933" s="2">
        <f t="shared" si="221"/>
        <v>1554.7968000000001</v>
      </c>
      <c r="H933" s="2">
        <f>D933-G933</f>
        <v>3303.9431999999997</v>
      </c>
      <c r="I933" s="2"/>
      <c r="J933" s="2"/>
      <c r="K933" s="2">
        <v>7</v>
      </c>
      <c r="L933" s="3">
        <v>45512</v>
      </c>
      <c r="M933" s="3">
        <v>45516</v>
      </c>
      <c r="N933" s="3" t="str">
        <f t="shared" si="224"/>
        <v>high profit</v>
      </c>
      <c r="O933" s="2" t="s">
        <v>15</v>
      </c>
      <c r="P933" s="2" t="s">
        <v>22</v>
      </c>
      <c r="Q933" s="2">
        <v>1286.47</v>
      </c>
      <c r="R933" s="2" t="s">
        <v>48</v>
      </c>
    </row>
    <row r="934" spans="1:18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220"/>
        <v>discount given</v>
      </c>
      <c r="F934" s="2">
        <v>7.0000000000000007E-2</v>
      </c>
      <c r="G934" s="2">
        <f t="shared" si="221"/>
        <v>318.98020000000002</v>
      </c>
      <c r="H934" s="2">
        <f>D934-G934</f>
        <v>4237.8797999999997</v>
      </c>
      <c r="I934" s="2">
        <f>Q934/H934*100</f>
        <v>11.855692556452405</v>
      </c>
      <c r="J934" s="18">
        <f>Q934/H934</f>
        <v>0.11855692556452405</v>
      </c>
      <c r="K934" s="2">
        <v>7</v>
      </c>
      <c r="L934" s="3">
        <v>45406</v>
      </c>
      <c r="M934" s="3">
        <v>45409</v>
      </c>
      <c r="N934" s="3" t="str">
        <f t="shared" si="224"/>
        <v>high profit</v>
      </c>
      <c r="O934" s="2" t="s">
        <v>21</v>
      </c>
      <c r="P934" s="2" t="s">
        <v>22</v>
      </c>
      <c r="Q934" s="2">
        <v>502.43</v>
      </c>
      <c r="R934" s="2" t="s">
        <v>39</v>
      </c>
    </row>
    <row r="935" spans="1:18" ht="14.25" hidden="1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220"/>
        <v>discount given</v>
      </c>
      <c r="F935" s="2">
        <v>0.1</v>
      </c>
      <c r="G935" s="2">
        <f t="shared" si="221"/>
        <v>232.93000000000004</v>
      </c>
      <c r="H935" s="2">
        <f>D935-G935</f>
        <v>2096.3700000000003</v>
      </c>
      <c r="I935" s="2"/>
      <c r="J935" s="2"/>
      <c r="K935" s="2">
        <v>5</v>
      </c>
      <c r="L935" s="3">
        <v>45441</v>
      </c>
      <c r="M935" s="3">
        <v>45444</v>
      </c>
      <c r="N935" s="3" t="str">
        <f t="shared" si="224"/>
        <v>high profit</v>
      </c>
      <c r="O935" s="2" t="s">
        <v>21</v>
      </c>
      <c r="P935" s="2" t="s">
        <v>16</v>
      </c>
      <c r="Q935" s="2">
        <v>458.26</v>
      </c>
      <c r="R935" s="2" t="s">
        <v>34</v>
      </c>
    </row>
    <row r="936" spans="1:18" ht="14.25" hidden="1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220"/>
        <v>discount given</v>
      </c>
      <c r="F936" s="2">
        <v>0.46</v>
      </c>
      <c r="G936" s="2">
        <f t="shared" si="221"/>
        <v>1801.636</v>
      </c>
      <c r="H936" s="2">
        <f>D936-G936</f>
        <v>2114.9639999999999</v>
      </c>
      <c r="I936" s="2"/>
      <c r="J936" s="2"/>
      <c r="K936" s="2">
        <v>4</v>
      </c>
      <c r="L936" s="3">
        <v>45153</v>
      </c>
      <c r="M936" s="3">
        <v>45157</v>
      </c>
      <c r="N936" s="3" t="str">
        <f t="shared" si="224"/>
        <v>high profit</v>
      </c>
      <c r="O936" s="2" t="s">
        <v>31</v>
      </c>
      <c r="P936" s="2" t="s">
        <v>22</v>
      </c>
      <c r="Q936" s="2">
        <v>1119.67</v>
      </c>
      <c r="R936" s="2" t="s">
        <v>23</v>
      </c>
    </row>
    <row r="937" spans="1:18" ht="14.25" hidden="1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220"/>
        <v>discount given</v>
      </c>
      <c r="F937" s="2">
        <v>0.46</v>
      </c>
      <c r="G937" s="2">
        <f t="shared" si="221"/>
        <v>392.43979999999999</v>
      </c>
      <c r="H937" s="2">
        <f>D937-G937</f>
        <v>460.6902</v>
      </c>
      <c r="I937" s="2"/>
      <c r="J937" s="2"/>
      <c r="K937" s="2">
        <v>4</v>
      </c>
      <c r="L937" s="3">
        <v>45593</v>
      </c>
      <c r="M937" s="3">
        <v>45594</v>
      </c>
      <c r="N937" s="3" t="str">
        <f t="shared" si="224"/>
        <v>high profit</v>
      </c>
      <c r="O937" s="2" t="s">
        <v>15</v>
      </c>
      <c r="P937" s="2" t="s">
        <v>27</v>
      </c>
      <c r="Q937" s="2">
        <v>224.73</v>
      </c>
      <c r="R937" s="2" t="s">
        <v>17</v>
      </c>
    </row>
    <row r="938" spans="1:18" ht="14.25" hidden="1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220"/>
        <v>discount given</v>
      </c>
      <c r="F938" s="2">
        <v>0.36</v>
      </c>
      <c r="G938" s="2">
        <f t="shared" si="221"/>
        <v>203.28479999999996</v>
      </c>
      <c r="H938" s="2">
        <f>D938-G938</f>
        <v>361.39519999999999</v>
      </c>
      <c r="I938" s="2"/>
      <c r="J938" s="2"/>
      <c r="K938" s="2">
        <v>5</v>
      </c>
      <c r="L938" s="3">
        <v>45207</v>
      </c>
      <c r="M938" s="3">
        <v>45214</v>
      </c>
      <c r="N938" s="3" t="str">
        <f t="shared" si="224"/>
        <v>low profit</v>
      </c>
      <c r="O938" s="2" t="s">
        <v>21</v>
      </c>
      <c r="P938" s="2" t="s">
        <v>22</v>
      </c>
      <c r="Q938" s="2">
        <v>50.44</v>
      </c>
      <c r="R938" s="2" t="s">
        <v>23</v>
      </c>
    </row>
    <row r="939" spans="1:18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220"/>
        <v>discount given</v>
      </c>
      <c r="F939" s="2">
        <v>0.16</v>
      </c>
      <c r="G939" s="2">
        <f t="shared" si="221"/>
        <v>703.49119999999994</v>
      </c>
      <c r="H939" s="2">
        <f>D939-G939</f>
        <v>3693.3287999999998</v>
      </c>
      <c r="I939" s="2">
        <f>Q939/H939*100</f>
        <v>17.624480116690396</v>
      </c>
      <c r="J939" s="18">
        <f>Q939/H939</f>
        <v>0.17624480116690397</v>
      </c>
      <c r="K939" s="2">
        <v>6</v>
      </c>
      <c r="L939" s="3">
        <v>45651</v>
      </c>
      <c r="M939" s="3">
        <v>45655</v>
      </c>
      <c r="N939" s="3" t="str">
        <f t="shared" si="224"/>
        <v>high profit</v>
      </c>
      <c r="O939" s="2" t="s">
        <v>15</v>
      </c>
      <c r="P939" s="2" t="s">
        <v>22</v>
      </c>
      <c r="Q939" s="2">
        <v>650.92999999999995</v>
      </c>
      <c r="R939" s="2" t="s">
        <v>39</v>
      </c>
    </row>
    <row r="940" spans="1:18" ht="14.25" hidden="1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220"/>
        <v>discount given</v>
      </c>
      <c r="F940" s="2">
        <v>0.32</v>
      </c>
      <c r="G940" s="2">
        <f t="shared" si="221"/>
        <v>80.796800000000005</v>
      </c>
      <c r="H940" s="2">
        <f>D940-G940</f>
        <v>171.69319999999999</v>
      </c>
      <c r="I940" s="2"/>
      <c r="J940" s="2"/>
      <c r="K940" s="2">
        <v>7</v>
      </c>
      <c r="L940" s="3">
        <v>45632</v>
      </c>
      <c r="M940" s="3">
        <v>45639</v>
      </c>
      <c r="N940" s="3" t="str">
        <f t="shared" si="224"/>
        <v>low profit</v>
      </c>
      <c r="O940" s="2" t="s">
        <v>31</v>
      </c>
      <c r="P940" s="2" t="s">
        <v>22</v>
      </c>
      <c r="Q940" s="2">
        <v>18.809999999999999</v>
      </c>
      <c r="R940" s="2" t="s">
        <v>23</v>
      </c>
    </row>
    <row r="941" spans="1:18" ht="14.25" hidden="1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220"/>
        <v>discount given</v>
      </c>
      <c r="F941" s="2">
        <v>0.34</v>
      </c>
      <c r="G941" s="2">
        <f t="shared" si="221"/>
        <v>1653.896</v>
      </c>
      <c r="H941" s="2">
        <f>D941-G941</f>
        <v>3210.5039999999999</v>
      </c>
      <c r="I941" s="2"/>
      <c r="J941" s="2"/>
      <c r="K941" s="2">
        <v>5</v>
      </c>
      <c r="L941" s="3">
        <v>45266</v>
      </c>
      <c r="M941" s="3">
        <v>45268</v>
      </c>
      <c r="N941" s="3" t="str">
        <f t="shared" si="224"/>
        <v>high profit</v>
      </c>
      <c r="O941" s="2" t="s">
        <v>31</v>
      </c>
      <c r="P941" s="2" t="s">
        <v>22</v>
      </c>
      <c r="Q941" s="2">
        <v>1256.3800000000001</v>
      </c>
      <c r="R941" s="2" t="s">
        <v>28</v>
      </c>
    </row>
    <row r="942" spans="1:18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220"/>
        <v>discount given</v>
      </c>
      <c r="F942" s="2">
        <v>0.26</v>
      </c>
      <c r="G942" s="2">
        <f t="shared" si="221"/>
        <v>882.29960000000005</v>
      </c>
      <c r="H942" s="2">
        <f>D942-G942</f>
        <v>2511.1603999999998</v>
      </c>
      <c r="I942" s="2">
        <f>Q942/H942*100</f>
        <v>27.255925189008241</v>
      </c>
      <c r="J942" s="18">
        <f>Q942/H942</f>
        <v>0.2725592518900824</v>
      </c>
      <c r="K942" s="2">
        <v>9</v>
      </c>
      <c r="L942" s="3">
        <v>45333</v>
      </c>
      <c r="M942" s="3">
        <v>45335</v>
      </c>
      <c r="N942" s="3" t="str">
        <f t="shared" si="224"/>
        <v>high profit</v>
      </c>
      <c r="O942" s="2" t="s">
        <v>21</v>
      </c>
      <c r="P942" s="2" t="s">
        <v>27</v>
      </c>
      <c r="Q942" s="2">
        <v>684.44</v>
      </c>
      <c r="R942" s="2" t="s">
        <v>48</v>
      </c>
    </row>
    <row r="943" spans="1:18" ht="14.25" hidden="1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220"/>
        <v>discount given</v>
      </c>
      <c r="F943" s="2">
        <v>0.37</v>
      </c>
      <c r="G943" s="2">
        <f t="shared" si="221"/>
        <v>797.75699999999995</v>
      </c>
      <c r="H943" s="2">
        <f>D943-G943</f>
        <v>1358.3429999999998</v>
      </c>
      <c r="I943" s="2"/>
      <c r="J943" s="2"/>
      <c r="K943" s="2">
        <v>9</v>
      </c>
      <c r="L943" s="3">
        <v>45501</v>
      </c>
      <c r="M943" s="3">
        <v>45502</v>
      </c>
      <c r="N943" s="3" t="str">
        <f t="shared" si="224"/>
        <v>high profit</v>
      </c>
      <c r="O943" s="2" t="s">
        <v>15</v>
      </c>
      <c r="P943" s="2" t="s">
        <v>16</v>
      </c>
      <c r="Q943" s="2">
        <v>485.37</v>
      </c>
      <c r="R943" s="2" t="s">
        <v>34</v>
      </c>
    </row>
    <row r="944" spans="1:18" ht="14.25" hidden="1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220"/>
        <v>discount given</v>
      </c>
      <c r="F944" s="2">
        <v>0.01</v>
      </c>
      <c r="G944" s="2">
        <f t="shared" si="221"/>
        <v>7.9274000000000004</v>
      </c>
      <c r="H944" s="2">
        <f>D944-G944</f>
        <v>784.81259999999997</v>
      </c>
      <c r="I944" s="2"/>
      <c r="J944" s="2"/>
      <c r="K944" s="2">
        <v>1</v>
      </c>
      <c r="L944" s="3">
        <v>45368</v>
      </c>
      <c r="M944" s="3">
        <v>45374</v>
      </c>
      <c r="N944" s="3" t="str">
        <f t="shared" si="224"/>
        <v>low profit</v>
      </c>
      <c r="O944" s="2" t="s">
        <v>31</v>
      </c>
      <c r="P944" s="2" t="s">
        <v>27</v>
      </c>
      <c r="Q944" s="2">
        <v>72.27</v>
      </c>
      <c r="R944" s="2" t="s">
        <v>17</v>
      </c>
    </row>
    <row r="945" spans="1:18" ht="14.25" hidden="1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220"/>
        <v>discount given</v>
      </c>
      <c r="F945" s="2">
        <v>0.13</v>
      </c>
      <c r="G945" s="2">
        <f t="shared" si="221"/>
        <v>473.6979</v>
      </c>
      <c r="H945" s="2">
        <f>D945-G945</f>
        <v>3170.1320999999998</v>
      </c>
      <c r="I945" s="2"/>
      <c r="J945" s="2"/>
      <c r="K945" s="2">
        <v>5</v>
      </c>
      <c r="L945" s="3">
        <v>45318</v>
      </c>
      <c r="M945" s="3">
        <v>45319</v>
      </c>
      <c r="N945" s="3" t="str">
        <f t="shared" si="224"/>
        <v>high profit</v>
      </c>
      <c r="O945" s="2" t="s">
        <v>21</v>
      </c>
      <c r="P945" s="2" t="s">
        <v>27</v>
      </c>
      <c r="Q945" s="2">
        <v>843.42</v>
      </c>
      <c r="R945" s="2" t="s">
        <v>34</v>
      </c>
    </row>
    <row r="946" spans="1:18" ht="14.25" hidden="1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220"/>
        <v>discount given</v>
      </c>
      <c r="F946" s="2">
        <v>0.4</v>
      </c>
      <c r="G946" s="2">
        <f t="shared" si="221"/>
        <v>1143.7</v>
      </c>
      <c r="H946" s="2">
        <f>D946-G946</f>
        <v>1715.55</v>
      </c>
      <c r="I946" s="2"/>
      <c r="J946" s="2"/>
      <c r="K946" s="2">
        <v>2</v>
      </c>
      <c r="L946" s="3">
        <v>45361</v>
      </c>
      <c r="M946" s="3">
        <v>45368</v>
      </c>
      <c r="N946" s="3" t="str">
        <f t="shared" si="224"/>
        <v>high profit</v>
      </c>
      <c r="O946" s="2" t="s">
        <v>15</v>
      </c>
      <c r="P946" s="2" t="s">
        <v>16</v>
      </c>
      <c r="Q946" s="2">
        <v>304.06</v>
      </c>
      <c r="R946" s="2" t="s">
        <v>39</v>
      </c>
    </row>
    <row r="947" spans="1:18" ht="14.25" hidden="1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220"/>
        <v>discount given</v>
      </c>
      <c r="F947" s="2">
        <v>0.47</v>
      </c>
      <c r="G947" s="2">
        <f t="shared" si="221"/>
        <v>1684.7243999999998</v>
      </c>
      <c r="H947" s="2">
        <f>D947-G947</f>
        <v>1899.7956000000001</v>
      </c>
      <c r="I947" s="2"/>
      <c r="J947" s="2"/>
      <c r="K947" s="2">
        <v>4</v>
      </c>
      <c r="L947" s="3">
        <v>45027</v>
      </c>
      <c r="M947" s="3">
        <v>45029</v>
      </c>
      <c r="N947" s="3" t="str">
        <f t="shared" si="224"/>
        <v>high profit</v>
      </c>
      <c r="O947" s="2" t="s">
        <v>15</v>
      </c>
      <c r="P947" s="2" t="s">
        <v>27</v>
      </c>
      <c r="Q947" s="2">
        <v>1051.0999999999999</v>
      </c>
      <c r="R947" s="2" t="s">
        <v>48</v>
      </c>
    </row>
    <row r="948" spans="1:18" ht="14.25" hidden="1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220"/>
        <v>discount given</v>
      </c>
      <c r="F948" s="2">
        <v>0.44</v>
      </c>
      <c r="G948" s="2">
        <f t="shared" si="221"/>
        <v>945.0408000000001</v>
      </c>
      <c r="H948" s="2">
        <f>D948-G948</f>
        <v>1202.7791999999999</v>
      </c>
      <c r="I948" s="2"/>
      <c r="J948" s="2"/>
      <c r="K948" s="2">
        <v>7</v>
      </c>
      <c r="L948" s="3">
        <v>45174</v>
      </c>
      <c r="M948" s="3">
        <v>45178</v>
      </c>
      <c r="N948" s="3" t="str">
        <f t="shared" si="224"/>
        <v>high profit</v>
      </c>
      <c r="O948" s="2" t="s">
        <v>31</v>
      </c>
      <c r="P948" s="2" t="s">
        <v>27</v>
      </c>
      <c r="Q948" s="2">
        <v>577.27</v>
      </c>
      <c r="R948" s="2" t="s">
        <v>23</v>
      </c>
    </row>
    <row r="949" spans="1:18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220"/>
        <v>discount given</v>
      </c>
      <c r="F949" s="2">
        <v>0.36</v>
      </c>
      <c r="G949" s="2">
        <f t="shared" si="221"/>
        <v>152.88120000000001</v>
      </c>
      <c r="H949" s="2">
        <f>D949-G949</f>
        <v>271.78880000000004</v>
      </c>
      <c r="I949" s="2">
        <f>Q949/H949*100</f>
        <v>8.4366979066098367</v>
      </c>
      <c r="J949" s="18">
        <f>Q949/H949</f>
        <v>8.4366979066098371E-2</v>
      </c>
      <c r="K949" s="2">
        <v>6</v>
      </c>
      <c r="L949" s="3">
        <v>45224</v>
      </c>
      <c r="M949" s="3">
        <v>45227</v>
      </c>
      <c r="N949" s="3" t="str">
        <f t="shared" si="224"/>
        <v>low profit</v>
      </c>
      <c r="O949" s="2" t="s">
        <v>21</v>
      </c>
      <c r="P949" s="2" t="s">
        <v>22</v>
      </c>
      <c r="Q949" s="2">
        <v>22.93</v>
      </c>
      <c r="R949" s="2" t="s">
        <v>48</v>
      </c>
    </row>
    <row r="950" spans="1:18" ht="14.25" hidden="1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220"/>
        <v>discount given</v>
      </c>
      <c r="F950" s="2">
        <v>0.08</v>
      </c>
      <c r="G950" s="2">
        <f t="shared" si="221"/>
        <v>131.46879999999999</v>
      </c>
      <c r="H950" s="2">
        <f>D950-G950</f>
        <v>1511.8912</v>
      </c>
      <c r="I950" s="2"/>
      <c r="J950" s="2"/>
      <c r="K950" s="2">
        <v>7</v>
      </c>
      <c r="L950" s="3">
        <v>45341</v>
      </c>
      <c r="M950" s="3">
        <v>45343</v>
      </c>
      <c r="N950" s="3" t="str">
        <f t="shared" si="224"/>
        <v>high profit</v>
      </c>
      <c r="O950" s="2" t="s">
        <v>15</v>
      </c>
      <c r="P950" s="2" t="s">
        <v>16</v>
      </c>
      <c r="Q950" s="2">
        <v>358.89</v>
      </c>
      <c r="R950" s="2" t="s">
        <v>17</v>
      </c>
    </row>
    <row r="951" spans="1:18" ht="14.25" hidden="1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220"/>
        <v>discount given</v>
      </c>
      <c r="F951" s="2">
        <v>0.18</v>
      </c>
      <c r="G951" s="2">
        <f t="shared" si="221"/>
        <v>295.84799999999996</v>
      </c>
      <c r="H951" s="2">
        <f>D951-G951</f>
        <v>1347.752</v>
      </c>
      <c r="I951" s="2"/>
      <c r="J951" s="2"/>
      <c r="K951" s="2">
        <v>3</v>
      </c>
      <c r="L951" s="3">
        <v>45031</v>
      </c>
      <c r="M951" s="3">
        <v>45035</v>
      </c>
      <c r="N951" s="3" t="str">
        <f t="shared" si="224"/>
        <v>high profit</v>
      </c>
      <c r="O951" s="2" t="s">
        <v>21</v>
      </c>
      <c r="P951" s="2" t="s">
        <v>16</v>
      </c>
      <c r="Q951" s="2">
        <v>220.65</v>
      </c>
      <c r="R951" s="2" t="s">
        <v>48</v>
      </c>
    </row>
    <row r="952" spans="1:18" ht="14.25" hidden="1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220"/>
        <v>discount given</v>
      </c>
      <c r="F952" s="2">
        <v>0.03</v>
      </c>
      <c r="G952" s="2">
        <f t="shared" si="221"/>
        <v>4.2759</v>
      </c>
      <c r="H952" s="2">
        <f>D952-G952</f>
        <v>138.25409999999999</v>
      </c>
      <c r="I952" s="2"/>
      <c r="J952" s="2"/>
      <c r="K952" s="2">
        <v>5</v>
      </c>
      <c r="L952" s="3">
        <v>44985</v>
      </c>
      <c r="M952" s="3">
        <v>44991</v>
      </c>
      <c r="N952" s="3" t="str">
        <f t="shared" si="224"/>
        <v>low profit</v>
      </c>
      <c r="O952" s="2" t="s">
        <v>15</v>
      </c>
      <c r="P952" s="2" t="s">
        <v>27</v>
      </c>
      <c r="Q952" s="2">
        <v>31.52</v>
      </c>
      <c r="R952" s="2" t="s">
        <v>17</v>
      </c>
    </row>
    <row r="953" spans="1:18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220"/>
        <v>discount given</v>
      </c>
      <c r="F953" s="2">
        <v>0.32</v>
      </c>
      <c r="G953" s="2">
        <f t="shared" si="221"/>
        <v>47.023999999999994</v>
      </c>
      <c r="H953" s="2">
        <f>D953-G953</f>
        <v>99.925999999999988</v>
      </c>
      <c r="I953" s="2">
        <f>Q953/H953*100</f>
        <v>13.850249184396453</v>
      </c>
      <c r="J953" s="18">
        <f>Q953/H953</f>
        <v>0.13850249184396454</v>
      </c>
      <c r="K953" s="2">
        <v>6</v>
      </c>
      <c r="L953" s="3">
        <v>45136</v>
      </c>
      <c r="M953" s="3">
        <v>45138</v>
      </c>
      <c r="N953" s="3" t="str">
        <f t="shared" si="224"/>
        <v>low profit</v>
      </c>
      <c r="O953" s="2" t="s">
        <v>15</v>
      </c>
      <c r="P953" s="2" t="s">
        <v>16</v>
      </c>
      <c r="Q953" s="2">
        <v>13.84</v>
      </c>
      <c r="R953" s="2" t="s">
        <v>39</v>
      </c>
    </row>
    <row r="954" spans="1:18" ht="14.25" hidden="1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220"/>
        <v>discount given</v>
      </c>
      <c r="F954" s="2">
        <v>0.22</v>
      </c>
      <c r="G954" s="2">
        <f t="shared" si="221"/>
        <v>378.55840000000001</v>
      </c>
      <c r="H954" s="2">
        <f>D954-G954</f>
        <v>1342.1615999999999</v>
      </c>
      <c r="I954" s="2"/>
      <c r="J954" s="2"/>
      <c r="K954" s="2">
        <v>6</v>
      </c>
      <c r="L954" s="3">
        <v>45021</v>
      </c>
      <c r="M954" s="3">
        <v>45024</v>
      </c>
      <c r="N954" s="3" t="str">
        <f t="shared" si="224"/>
        <v>high profit</v>
      </c>
      <c r="O954" s="2" t="s">
        <v>15</v>
      </c>
      <c r="P954" s="2" t="s">
        <v>16</v>
      </c>
      <c r="Q954" s="2">
        <v>203.5</v>
      </c>
      <c r="R954" s="2" t="s">
        <v>17</v>
      </c>
    </row>
    <row r="955" spans="1:18" ht="14.25" hidden="1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220"/>
        <v>discount given</v>
      </c>
      <c r="F955" s="2">
        <v>0.28999999999999998</v>
      </c>
      <c r="G955" s="2">
        <f t="shared" si="221"/>
        <v>1062.9514999999999</v>
      </c>
      <c r="H955" s="2">
        <f>D955-G955</f>
        <v>2602.3985000000002</v>
      </c>
      <c r="I955" s="2"/>
      <c r="J955" s="2"/>
      <c r="K955" s="2">
        <v>6</v>
      </c>
      <c r="L955" s="3">
        <v>45528</v>
      </c>
      <c r="M955" s="3">
        <v>45534</v>
      </c>
      <c r="N955" s="3" t="str">
        <f t="shared" si="224"/>
        <v>high profit</v>
      </c>
      <c r="O955" s="2" t="s">
        <v>21</v>
      </c>
      <c r="P955" s="2" t="s">
        <v>16</v>
      </c>
      <c r="Q955" s="2">
        <v>225.69</v>
      </c>
      <c r="R955" s="2" t="s">
        <v>23</v>
      </c>
    </row>
    <row r="956" spans="1:18" ht="14.25" hidden="1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220"/>
        <v>discount given</v>
      </c>
      <c r="F956" s="2">
        <v>0.49</v>
      </c>
      <c r="G956" s="2">
        <f t="shared" si="221"/>
        <v>1547.3269</v>
      </c>
      <c r="H956" s="2">
        <f>D956-G956</f>
        <v>1610.4830999999999</v>
      </c>
      <c r="I956" s="2"/>
      <c r="J956" s="2"/>
      <c r="K956" s="2">
        <v>9</v>
      </c>
      <c r="L956" s="3">
        <v>45270</v>
      </c>
      <c r="M956" s="3">
        <v>45272</v>
      </c>
      <c r="N956" s="3" t="str">
        <f t="shared" si="224"/>
        <v>high profit</v>
      </c>
      <c r="O956" s="2" t="s">
        <v>31</v>
      </c>
      <c r="P956" s="2" t="s">
        <v>16</v>
      </c>
      <c r="Q956" s="2">
        <v>448.86</v>
      </c>
      <c r="R956" s="2" t="s">
        <v>28</v>
      </c>
    </row>
    <row r="957" spans="1:18" ht="14.25" hidden="1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220"/>
        <v>discount given</v>
      </c>
      <c r="F957" s="2">
        <v>0.2</v>
      </c>
      <c r="G957" s="2">
        <f t="shared" si="221"/>
        <v>254.23800000000003</v>
      </c>
      <c r="H957" s="2">
        <f>D957-G957</f>
        <v>1016.952</v>
      </c>
      <c r="I957" s="2"/>
      <c r="J957" s="2"/>
      <c r="K957" s="2">
        <v>6</v>
      </c>
      <c r="L957" s="3">
        <v>44977</v>
      </c>
      <c r="M957" s="3">
        <v>44979</v>
      </c>
      <c r="N957" s="3" t="str">
        <f t="shared" si="224"/>
        <v>high profit</v>
      </c>
      <c r="O957" s="2" t="s">
        <v>15</v>
      </c>
      <c r="P957" s="2" t="s">
        <v>16</v>
      </c>
      <c r="Q957" s="2">
        <v>255.28</v>
      </c>
      <c r="R957" s="2" t="s">
        <v>28</v>
      </c>
    </row>
    <row r="958" spans="1:18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220"/>
        <v>discount given</v>
      </c>
      <c r="F958" s="2">
        <v>0.15</v>
      </c>
      <c r="G958" s="2">
        <f t="shared" si="221"/>
        <v>458.03100000000001</v>
      </c>
      <c r="H958" s="2">
        <f>D958-G958</f>
        <v>2595.509</v>
      </c>
      <c r="I958" s="2">
        <f>Q958/H958*100</f>
        <v>31.401547827420362</v>
      </c>
      <c r="J958" s="18">
        <f>Q958/H958</f>
        <v>0.31401547827420362</v>
      </c>
      <c r="K958" s="2">
        <v>2</v>
      </c>
      <c r="L958" s="3">
        <v>45427</v>
      </c>
      <c r="M958" s="3">
        <v>45430</v>
      </c>
      <c r="N958" s="3" t="str">
        <f t="shared" si="224"/>
        <v>high profit</v>
      </c>
      <c r="O958" s="2" t="s">
        <v>31</v>
      </c>
      <c r="P958" s="2" t="s">
        <v>22</v>
      </c>
      <c r="Q958" s="2">
        <v>815.03</v>
      </c>
      <c r="R958" s="2" t="s">
        <v>48</v>
      </c>
    </row>
    <row r="959" spans="1:18" ht="14.25" hidden="1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220"/>
        <v>discount given</v>
      </c>
      <c r="F959" s="2">
        <v>0.08</v>
      </c>
      <c r="G959" s="2">
        <f t="shared" si="221"/>
        <v>261.77199999999999</v>
      </c>
      <c r="H959" s="2">
        <f>D959-G959</f>
        <v>3010.3780000000002</v>
      </c>
      <c r="I959" s="2"/>
      <c r="J959" s="2"/>
      <c r="K959" s="2">
        <v>9</v>
      </c>
      <c r="L959" s="3">
        <v>45641</v>
      </c>
      <c r="M959" s="3">
        <v>45646</v>
      </c>
      <c r="N959" s="3" t="str">
        <f t="shared" si="224"/>
        <v>high profit</v>
      </c>
      <c r="O959" s="2" t="s">
        <v>15</v>
      </c>
      <c r="P959" s="2" t="s">
        <v>27</v>
      </c>
      <c r="Q959" s="2">
        <v>336.19</v>
      </c>
      <c r="R959" s="2" t="s">
        <v>17</v>
      </c>
    </row>
    <row r="960" spans="1:18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220"/>
        <v>discount given</v>
      </c>
      <c r="F960" s="2">
        <v>7.0000000000000007E-2</v>
      </c>
      <c r="G960" s="2">
        <f t="shared" si="221"/>
        <v>186.24130000000002</v>
      </c>
      <c r="H960" s="2">
        <f>D960-G960</f>
        <v>2474.3487</v>
      </c>
      <c r="I960" s="2">
        <f>Q960/H960*100</f>
        <v>28.987021918131429</v>
      </c>
      <c r="J960" s="18">
        <f>Q960/H960</f>
        <v>0.28987021918131428</v>
      </c>
      <c r="K960" s="2">
        <v>4</v>
      </c>
      <c r="L960" s="3">
        <v>45490</v>
      </c>
      <c r="M960" s="3">
        <v>45492</v>
      </c>
      <c r="N960" s="3" t="str">
        <f t="shared" si="224"/>
        <v>high profit</v>
      </c>
      <c r="O960" s="2" t="s">
        <v>31</v>
      </c>
      <c r="P960" s="2" t="s">
        <v>16</v>
      </c>
      <c r="Q960" s="2">
        <v>717.24</v>
      </c>
      <c r="R960" s="2" t="s">
        <v>17</v>
      </c>
    </row>
    <row r="961" spans="1:18" ht="14.25" hidden="1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220"/>
        <v>discount given</v>
      </c>
      <c r="F961" s="2">
        <v>0.26</v>
      </c>
      <c r="G961" s="2">
        <f t="shared" si="221"/>
        <v>690.2038</v>
      </c>
      <c r="H961" s="2">
        <f>D961-G961</f>
        <v>1964.4262000000001</v>
      </c>
      <c r="I961" s="2"/>
      <c r="J961" s="2"/>
      <c r="K961" s="2">
        <v>7</v>
      </c>
      <c r="L961" s="3">
        <v>45631</v>
      </c>
      <c r="M961" s="3">
        <v>45633</v>
      </c>
      <c r="N961" s="3" t="str">
        <f t="shared" si="224"/>
        <v>high profit</v>
      </c>
      <c r="O961" s="2" t="s">
        <v>21</v>
      </c>
      <c r="P961" s="2" t="s">
        <v>27</v>
      </c>
      <c r="Q961" s="2">
        <v>665.75</v>
      </c>
      <c r="R961" s="2" t="s">
        <v>34</v>
      </c>
    </row>
    <row r="962" spans="1:18" ht="14.25" hidden="1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220"/>
        <v>discount given</v>
      </c>
      <c r="F962" s="2">
        <v>0.37</v>
      </c>
      <c r="G962" s="2">
        <f t="shared" si="221"/>
        <v>707.35119999999995</v>
      </c>
      <c r="H962" s="2">
        <f>D962-G962</f>
        <v>1204.4088000000002</v>
      </c>
      <c r="I962" s="2"/>
      <c r="J962" s="2"/>
      <c r="K962" s="2">
        <v>6</v>
      </c>
      <c r="L962" s="3">
        <v>45066</v>
      </c>
      <c r="M962" s="3">
        <v>45068</v>
      </c>
      <c r="N962" s="3" t="str">
        <f t="shared" si="224"/>
        <v>high profit</v>
      </c>
      <c r="O962" s="2" t="s">
        <v>15</v>
      </c>
      <c r="P962" s="2" t="s">
        <v>16</v>
      </c>
      <c r="Q962" s="2">
        <v>405.32</v>
      </c>
      <c r="R962" s="2" t="s">
        <v>17</v>
      </c>
    </row>
    <row r="963" spans="1:18" ht="14.25" hidden="1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225">IF(F963=0,"zero discount","discount given")</f>
        <v>discount given</v>
      </c>
      <c r="F963" s="2">
        <v>0.28000000000000003</v>
      </c>
      <c r="G963" s="2">
        <f t="shared" ref="G963:G1026" si="226">D963*F963</f>
        <v>197.29640000000001</v>
      </c>
      <c r="H963" s="2">
        <f>D963-G963</f>
        <v>507.33359999999999</v>
      </c>
      <c r="I963" s="2"/>
      <c r="J963" s="2"/>
      <c r="K963" s="2">
        <v>9</v>
      </c>
      <c r="L963" s="3">
        <v>45028</v>
      </c>
      <c r="M963" s="3">
        <v>45029</v>
      </c>
      <c r="N963" s="3" t="str">
        <f t="shared" ref="N963:N1026" si="227">IF(Q963&gt;=200,"high profit","low profit")</f>
        <v>low profit</v>
      </c>
      <c r="O963" s="2" t="s">
        <v>15</v>
      </c>
      <c r="P963" s="2" t="s">
        <v>16</v>
      </c>
      <c r="Q963" s="2">
        <v>186.9</v>
      </c>
      <c r="R963" s="2" t="s">
        <v>34</v>
      </c>
    </row>
    <row r="964" spans="1:18" ht="14.25" hidden="1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225"/>
        <v>discount given</v>
      </c>
      <c r="F964" s="2">
        <v>0.44</v>
      </c>
      <c r="G964" s="2">
        <f t="shared" si="226"/>
        <v>875.1028</v>
      </c>
      <c r="H964" s="2">
        <f>D964-G964</f>
        <v>1113.7671999999998</v>
      </c>
      <c r="I964" s="2"/>
      <c r="J964" s="2"/>
      <c r="K964" s="2">
        <v>3</v>
      </c>
      <c r="L964" s="3">
        <v>45046</v>
      </c>
      <c r="M964" s="3">
        <v>45047</v>
      </c>
      <c r="N964" s="3" t="str">
        <f t="shared" si="227"/>
        <v>high profit</v>
      </c>
      <c r="O964" s="2" t="s">
        <v>31</v>
      </c>
      <c r="P964" s="2" t="s">
        <v>16</v>
      </c>
      <c r="Q964" s="2">
        <v>261.55</v>
      </c>
      <c r="R964" s="2" t="s">
        <v>23</v>
      </c>
    </row>
    <row r="965" spans="1:18" ht="14.25" hidden="1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225"/>
        <v>discount given</v>
      </c>
      <c r="F965" s="2">
        <v>0.16</v>
      </c>
      <c r="G965" s="2">
        <f t="shared" si="226"/>
        <v>286.74240000000003</v>
      </c>
      <c r="H965" s="2">
        <f>D965-G965</f>
        <v>1505.3976</v>
      </c>
      <c r="I965" s="2"/>
      <c r="J965" s="2"/>
      <c r="K965" s="2">
        <v>8</v>
      </c>
      <c r="L965" s="3">
        <v>45234</v>
      </c>
      <c r="M965" s="3">
        <v>45237</v>
      </c>
      <c r="N965" s="3" t="str">
        <f t="shared" si="227"/>
        <v>high profit</v>
      </c>
      <c r="O965" s="2" t="s">
        <v>31</v>
      </c>
      <c r="P965" s="2" t="s">
        <v>22</v>
      </c>
      <c r="Q965" s="2">
        <v>511.56</v>
      </c>
      <c r="R965" s="2" t="s">
        <v>23</v>
      </c>
    </row>
    <row r="966" spans="1:18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225"/>
        <v>discount given</v>
      </c>
      <c r="F966" s="2">
        <v>0.3</v>
      </c>
      <c r="G966" s="2">
        <f t="shared" si="226"/>
        <v>900.20100000000002</v>
      </c>
      <c r="H966" s="2">
        <f>D966-G966</f>
        <v>2100.4690000000001</v>
      </c>
      <c r="I966" s="2">
        <f>Q966/H966*100</f>
        <v>13.546022340724855</v>
      </c>
      <c r="J966" s="18">
        <f>Q966/H966</f>
        <v>0.13546022340724856</v>
      </c>
      <c r="K966" s="2">
        <v>5</v>
      </c>
      <c r="L966" s="3">
        <v>45399</v>
      </c>
      <c r="M966" s="3">
        <v>45403</v>
      </c>
      <c r="N966" s="3" t="str">
        <f t="shared" si="227"/>
        <v>high profit</v>
      </c>
      <c r="O966" s="2" t="s">
        <v>31</v>
      </c>
      <c r="P966" s="2" t="s">
        <v>16</v>
      </c>
      <c r="Q966" s="2">
        <v>284.52999999999997</v>
      </c>
      <c r="R966" s="2" t="s">
        <v>39</v>
      </c>
    </row>
    <row r="967" spans="1:18" ht="14.25" hidden="1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225"/>
        <v>discount given</v>
      </c>
      <c r="F967" s="2">
        <v>0.33</v>
      </c>
      <c r="G967" s="2">
        <f t="shared" si="226"/>
        <v>1417.5711000000001</v>
      </c>
      <c r="H967" s="2">
        <f>D967-G967</f>
        <v>2878.0989</v>
      </c>
      <c r="I967" s="2"/>
      <c r="J967" s="2"/>
      <c r="K967" s="2">
        <v>6</v>
      </c>
      <c r="L967" s="3">
        <v>45373</v>
      </c>
      <c r="M967" s="3">
        <v>45379</v>
      </c>
      <c r="N967" s="3" t="str">
        <f t="shared" si="227"/>
        <v>high profit</v>
      </c>
      <c r="O967" s="2" t="s">
        <v>21</v>
      </c>
      <c r="P967" s="2" t="s">
        <v>22</v>
      </c>
      <c r="Q967" s="2">
        <v>836.04</v>
      </c>
      <c r="R967" s="2" t="s">
        <v>23</v>
      </c>
    </row>
    <row r="968" spans="1:18" ht="14.25" hidden="1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225"/>
        <v>discount given</v>
      </c>
      <c r="F968" s="2">
        <v>0.14000000000000001</v>
      </c>
      <c r="G968" s="2">
        <f t="shared" si="226"/>
        <v>271.50760000000002</v>
      </c>
      <c r="H968" s="2">
        <f>D968-G968</f>
        <v>1667.8323999999998</v>
      </c>
      <c r="I968" s="2"/>
      <c r="J968" s="2"/>
      <c r="K968" s="2">
        <v>3</v>
      </c>
      <c r="L968" s="3">
        <v>45002</v>
      </c>
      <c r="M968" s="3">
        <v>45003</v>
      </c>
      <c r="N968" s="3" t="str">
        <f t="shared" si="227"/>
        <v>high profit</v>
      </c>
      <c r="O968" s="2" t="s">
        <v>15</v>
      </c>
      <c r="P968" s="2" t="s">
        <v>22</v>
      </c>
      <c r="Q968" s="2">
        <v>323.39</v>
      </c>
      <c r="R968" s="2" t="s">
        <v>34</v>
      </c>
    </row>
    <row r="969" spans="1:18" ht="14.25" hidden="1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225"/>
        <v>discount given</v>
      </c>
      <c r="F969" s="2">
        <v>0.2</v>
      </c>
      <c r="G969" s="2">
        <f t="shared" si="226"/>
        <v>715.54</v>
      </c>
      <c r="H969" s="2">
        <f>D969-G969</f>
        <v>2862.16</v>
      </c>
      <c r="I969" s="2"/>
      <c r="J969" s="2"/>
      <c r="K969" s="2">
        <v>3</v>
      </c>
      <c r="L969" s="3">
        <v>45569</v>
      </c>
      <c r="M969" s="3">
        <v>45572</v>
      </c>
      <c r="N969" s="3" t="str">
        <f t="shared" si="227"/>
        <v>high profit</v>
      </c>
      <c r="O969" s="2" t="s">
        <v>21</v>
      </c>
      <c r="P969" s="2" t="s">
        <v>22</v>
      </c>
      <c r="Q969" s="2">
        <v>850.04</v>
      </c>
      <c r="R969" s="2" t="s">
        <v>48</v>
      </c>
    </row>
    <row r="970" spans="1:18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225"/>
        <v>discount given</v>
      </c>
      <c r="F970" s="2">
        <v>0.3</v>
      </c>
      <c r="G970" s="2">
        <f t="shared" si="226"/>
        <v>1223.3909999999998</v>
      </c>
      <c r="H970" s="2">
        <f>D970-G970</f>
        <v>2854.5789999999997</v>
      </c>
      <c r="I970" s="2">
        <f>Q970/H970*100</f>
        <v>19.59868688167327</v>
      </c>
      <c r="J970" s="18">
        <f>Q970/H970</f>
        <v>0.19598686881673272</v>
      </c>
      <c r="K970" s="2">
        <v>7</v>
      </c>
      <c r="L970" s="3">
        <v>45078</v>
      </c>
      <c r="M970" s="3">
        <v>45079</v>
      </c>
      <c r="N970" s="3" t="str">
        <f t="shared" si="227"/>
        <v>high profit</v>
      </c>
      <c r="O970" s="2" t="s">
        <v>21</v>
      </c>
      <c r="P970" s="2" t="s">
        <v>16</v>
      </c>
      <c r="Q970" s="2">
        <v>559.46</v>
      </c>
      <c r="R970" s="2" t="s">
        <v>28</v>
      </c>
    </row>
    <row r="971" spans="1:18" ht="14.25" hidden="1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225"/>
        <v>discount given</v>
      </c>
      <c r="F971" s="2">
        <v>0.01</v>
      </c>
      <c r="G971" s="2">
        <f t="shared" si="226"/>
        <v>11.3758</v>
      </c>
      <c r="H971" s="2">
        <f>D971-G971</f>
        <v>1126.2041999999999</v>
      </c>
      <c r="I971" s="2"/>
      <c r="J971" s="2"/>
      <c r="K971" s="2">
        <v>6</v>
      </c>
      <c r="L971" s="3">
        <v>45656</v>
      </c>
      <c r="M971" s="3">
        <v>45662</v>
      </c>
      <c r="N971" s="3" t="str">
        <f t="shared" si="227"/>
        <v>high profit</v>
      </c>
      <c r="O971" s="2" t="s">
        <v>31</v>
      </c>
      <c r="P971" s="2" t="s">
        <v>27</v>
      </c>
      <c r="Q971" s="2">
        <v>318.27999999999997</v>
      </c>
      <c r="R971" s="2" t="s">
        <v>48</v>
      </c>
    </row>
    <row r="972" spans="1:18" ht="14.25" hidden="1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225"/>
        <v>discount given</v>
      </c>
      <c r="F972" s="2">
        <v>0.44</v>
      </c>
      <c r="G972" s="2">
        <f t="shared" si="226"/>
        <v>1987.9596000000001</v>
      </c>
      <c r="H972" s="2">
        <f>D972-G972</f>
        <v>2530.1304</v>
      </c>
      <c r="I972" s="2"/>
      <c r="J972" s="2"/>
      <c r="K972" s="2">
        <v>2</v>
      </c>
      <c r="L972" s="3">
        <v>45517</v>
      </c>
      <c r="M972" s="3">
        <v>45521</v>
      </c>
      <c r="N972" s="3" t="str">
        <f t="shared" si="227"/>
        <v>high profit</v>
      </c>
      <c r="O972" s="2" t="s">
        <v>31</v>
      </c>
      <c r="P972" s="2" t="s">
        <v>27</v>
      </c>
      <c r="Q972" s="2">
        <v>334.59</v>
      </c>
      <c r="R972" s="2" t="s">
        <v>34</v>
      </c>
    </row>
    <row r="973" spans="1:18" ht="14.25" hidden="1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225"/>
        <v>discount given</v>
      </c>
      <c r="F973" s="2">
        <v>0.06</v>
      </c>
      <c r="G973" s="2">
        <f t="shared" si="226"/>
        <v>26.710799999999999</v>
      </c>
      <c r="H973" s="2">
        <f>D973-G973</f>
        <v>418.4692</v>
      </c>
      <c r="I973" s="2"/>
      <c r="J973" s="2"/>
      <c r="K973" s="2">
        <v>8</v>
      </c>
      <c r="L973" s="3">
        <v>45417</v>
      </c>
      <c r="M973" s="3">
        <v>45418</v>
      </c>
      <c r="N973" s="3" t="str">
        <f t="shared" si="227"/>
        <v>low profit</v>
      </c>
      <c r="O973" s="2" t="s">
        <v>15</v>
      </c>
      <c r="P973" s="2" t="s">
        <v>22</v>
      </c>
      <c r="Q973" s="2">
        <v>90.52</v>
      </c>
      <c r="R973" s="2" t="s">
        <v>34</v>
      </c>
    </row>
    <row r="974" spans="1:18" ht="14.25" hidden="1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225"/>
        <v>discount given</v>
      </c>
      <c r="F974" s="2">
        <v>0.02</v>
      </c>
      <c r="G974" s="2">
        <f t="shared" si="226"/>
        <v>90.368400000000008</v>
      </c>
      <c r="H974" s="2">
        <f>D974-G974</f>
        <v>4428.0515999999998</v>
      </c>
      <c r="I974" s="2"/>
      <c r="J974" s="2"/>
      <c r="K974" s="2">
        <v>5</v>
      </c>
      <c r="L974" s="3">
        <v>45331</v>
      </c>
      <c r="M974" s="3">
        <v>45336</v>
      </c>
      <c r="N974" s="3" t="str">
        <f t="shared" si="227"/>
        <v>high profit</v>
      </c>
      <c r="O974" s="2" t="s">
        <v>15</v>
      </c>
      <c r="P974" s="2" t="s">
        <v>22</v>
      </c>
      <c r="Q974" s="2">
        <v>309.60000000000002</v>
      </c>
      <c r="R974" s="2" t="s">
        <v>34</v>
      </c>
    </row>
    <row r="975" spans="1:18" ht="14.25" hidden="1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225"/>
        <v>discount given</v>
      </c>
      <c r="F975" s="2">
        <v>0.11</v>
      </c>
      <c r="G975" s="2">
        <f t="shared" si="226"/>
        <v>99.197999999999993</v>
      </c>
      <c r="H975" s="2">
        <f>D975-G975</f>
        <v>802.60199999999998</v>
      </c>
      <c r="I975" s="2"/>
      <c r="J975" s="2"/>
      <c r="K975" s="2">
        <v>7</v>
      </c>
      <c r="L975" s="3">
        <v>45178</v>
      </c>
      <c r="M975" s="3">
        <v>45182</v>
      </c>
      <c r="N975" s="3" t="str">
        <f t="shared" si="227"/>
        <v>high profit</v>
      </c>
      <c r="O975" s="2" t="s">
        <v>15</v>
      </c>
      <c r="P975" s="2" t="s">
        <v>27</v>
      </c>
      <c r="Q975" s="2">
        <v>264.18</v>
      </c>
      <c r="R975" s="2" t="s">
        <v>23</v>
      </c>
    </row>
    <row r="976" spans="1:18" ht="14.25" hidden="1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225"/>
        <v>discount given</v>
      </c>
      <c r="F976" s="2">
        <v>0.25</v>
      </c>
      <c r="G976" s="2">
        <f t="shared" si="226"/>
        <v>438.03250000000003</v>
      </c>
      <c r="H976" s="2">
        <f>D976-G976</f>
        <v>1314.0975000000001</v>
      </c>
      <c r="I976" s="2"/>
      <c r="J976" s="2"/>
      <c r="K976" s="2">
        <v>3</v>
      </c>
      <c r="L976" s="3">
        <v>45651</v>
      </c>
      <c r="M976" s="3">
        <v>45655</v>
      </c>
      <c r="N976" s="3" t="str">
        <f t="shared" si="227"/>
        <v>low profit</v>
      </c>
      <c r="O976" s="2" t="s">
        <v>31</v>
      </c>
      <c r="P976" s="2" t="s">
        <v>27</v>
      </c>
      <c r="Q976" s="2">
        <v>176.22</v>
      </c>
      <c r="R976" s="2" t="s">
        <v>23</v>
      </c>
    </row>
    <row r="977" spans="1:18" ht="14.25" hidden="1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225"/>
        <v>discount given</v>
      </c>
      <c r="F977" s="2">
        <v>0.16</v>
      </c>
      <c r="G977" s="2">
        <f t="shared" si="226"/>
        <v>490.50400000000002</v>
      </c>
      <c r="H977" s="2">
        <f>D977-G977</f>
        <v>2575.1460000000002</v>
      </c>
      <c r="I977" s="2"/>
      <c r="J977" s="2"/>
      <c r="K977" s="2">
        <v>5</v>
      </c>
      <c r="L977" s="3">
        <v>45301</v>
      </c>
      <c r="M977" s="3">
        <v>45302</v>
      </c>
      <c r="N977" s="3" t="str">
        <f t="shared" si="227"/>
        <v>high profit</v>
      </c>
      <c r="O977" s="2" t="s">
        <v>31</v>
      </c>
      <c r="P977" s="2" t="s">
        <v>22</v>
      </c>
      <c r="Q977" s="2">
        <v>745.56</v>
      </c>
      <c r="R977" s="2" t="s">
        <v>48</v>
      </c>
    </row>
    <row r="978" spans="1:18" ht="14.25" hidden="1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225"/>
        <v>discount given</v>
      </c>
      <c r="F978" s="2">
        <v>0.22</v>
      </c>
      <c r="G978" s="2">
        <f t="shared" si="226"/>
        <v>998.32700000000011</v>
      </c>
      <c r="H978" s="2">
        <f>D978-G978</f>
        <v>3539.5230000000001</v>
      </c>
      <c r="I978" s="2"/>
      <c r="J978" s="2"/>
      <c r="K978" s="2">
        <v>3</v>
      </c>
      <c r="L978" s="3">
        <v>45267</v>
      </c>
      <c r="M978" s="3">
        <v>45273</v>
      </c>
      <c r="N978" s="3" t="str">
        <f t="shared" si="227"/>
        <v>high profit</v>
      </c>
      <c r="O978" s="2" t="s">
        <v>21</v>
      </c>
      <c r="P978" s="2" t="s">
        <v>16</v>
      </c>
      <c r="Q978" s="2">
        <v>1053.92</v>
      </c>
      <c r="R978" s="2" t="s">
        <v>17</v>
      </c>
    </row>
    <row r="979" spans="1:18" ht="14.25" hidden="1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225"/>
        <v>discount given</v>
      </c>
      <c r="F979" s="2">
        <v>0.04</v>
      </c>
      <c r="G979" s="2">
        <f t="shared" si="226"/>
        <v>54.117600000000003</v>
      </c>
      <c r="H979" s="2">
        <f>D979-G979</f>
        <v>1298.8224</v>
      </c>
      <c r="I979" s="2"/>
      <c r="J979" s="2"/>
      <c r="K979" s="2">
        <v>3</v>
      </c>
      <c r="L979" s="3">
        <v>45045</v>
      </c>
      <c r="M979" s="3">
        <v>45046</v>
      </c>
      <c r="N979" s="3" t="str">
        <f t="shared" si="227"/>
        <v>high profit</v>
      </c>
      <c r="O979" s="2" t="s">
        <v>15</v>
      </c>
      <c r="P979" s="2" t="s">
        <v>27</v>
      </c>
      <c r="Q979" s="2">
        <v>397.77</v>
      </c>
      <c r="R979" s="2" t="s">
        <v>39</v>
      </c>
    </row>
    <row r="980" spans="1:18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225"/>
        <v>discount given</v>
      </c>
      <c r="F980" s="2">
        <v>0.12</v>
      </c>
      <c r="G980" s="2">
        <f t="shared" si="226"/>
        <v>460.9812</v>
      </c>
      <c r="H980" s="2">
        <f>D980-G980</f>
        <v>3380.5288</v>
      </c>
      <c r="I980" s="2">
        <f>Q980/H980*100</f>
        <v>32.21300762176616</v>
      </c>
      <c r="J980" s="18">
        <f>Q980/H980</f>
        <v>0.3221300762176616</v>
      </c>
      <c r="K980" s="2">
        <v>1</v>
      </c>
      <c r="L980" s="3">
        <v>45079</v>
      </c>
      <c r="M980" s="3">
        <v>45081</v>
      </c>
      <c r="N980" s="3" t="str">
        <f t="shared" si="227"/>
        <v>high profit</v>
      </c>
      <c r="O980" s="2" t="s">
        <v>21</v>
      </c>
      <c r="P980" s="2" t="s">
        <v>22</v>
      </c>
      <c r="Q980" s="2">
        <v>1088.97</v>
      </c>
      <c r="R980" s="2" t="s">
        <v>48</v>
      </c>
    </row>
    <row r="981" spans="1:18" ht="14.25" hidden="1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225"/>
        <v>discount given</v>
      </c>
      <c r="F981" s="2">
        <v>0.05</v>
      </c>
      <c r="G981" s="2">
        <f t="shared" si="226"/>
        <v>179.05700000000002</v>
      </c>
      <c r="H981" s="2">
        <f>D981-G981</f>
        <v>3402.0829999999996</v>
      </c>
      <c r="I981" s="2"/>
      <c r="J981" s="2"/>
      <c r="K981" s="2">
        <v>3</v>
      </c>
      <c r="L981" s="3">
        <v>45450</v>
      </c>
      <c r="M981" s="3">
        <v>45457</v>
      </c>
      <c r="N981" s="3" t="str">
        <f t="shared" si="227"/>
        <v>high profit</v>
      </c>
      <c r="O981" s="2" t="s">
        <v>15</v>
      </c>
      <c r="P981" s="2" t="s">
        <v>27</v>
      </c>
      <c r="Q981" s="2">
        <v>959.12</v>
      </c>
      <c r="R981" s="2" t="s">
        <v>34</v>
      </c>
    </row>
    <row r="982" spans="1:18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225"/>
        <v>discount given</v>
      </c>
      <c r="F982" s="2">
        <v>0.11</v>
      </c>
      <c r="G982" s="2">
        <f t="shared" si="226"/>
        <v>97.082700000000003</v>
      </c>
      <c r="H982" s="2">
        <f>D982-G982</f>
        <v>785.4873</v>
      </c>
      <c r="I982" s="2">
        <f t="shared" ref="I982:I983" si="228">Q982/H982*100</f>
        <v>23.689752845144664</v>
      </c>
      <c r="J982" s="18">
        <f t="shared" ref="J982:J983" si="229">Q982/H982</f>
        <v>0.23689752845144665</v>
      </c>
      <c r="K982" s="2">
        <v>7</v>
      </c>
      <c r="L982" s="3">
        <v>45539</v>
      </c>
      <c r="M982" s="3">
        <v>45541</v>
      </c>
      <c r="N982" s="3" t="str">
        <f t="shared" si="227"/>
        <v>low profit</v>
      </c>
      <c r="O982" s="2" t="s">
        <v>15</v>
      </c>
      <c r="P982" s="2" t="s">
        <v>16</v>
      </c>
      <c r="Q982" s="2">
        <v>186.08</v>
      </c>
      <c r="R982" s="2" t="s">
        <v>17</v>
      </c>
    </row>
    <row r="983" spans="1:18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225"/>
        <v>discount given</v>
      </c>
      <c r="F983" s="2">
        <v>0.35</v>
      </c>
      <c r="G983" s="2">
        <f t="shared" si="226"/>
        <v>857.27949999999987</v>
      </c>
      <c r="H983" s="2">
        <f>D983-G983</f>
        <v>1592.0905</v>
      </c>
      <c r="I983" s="2">
        <f t="shared" si="228"/>
        <v>27.752191222797951</v>
      </c>
      <c r="J983" s="18">
        <f t="shared" si="229"/>
        <v>0.27752191222797951</v>
      </c>
      <c r="K983" s="2">
        <v>9</v>
      </c>
      <c r="L983" s="3">
        <v>45648</v>
      </c>
      <c r="M983" s="3">
        <v>45652</v>
      </c>
      <c r="N983" s="3" t="str">
        <f t="shared" si="227"/>
        <v>high profit</v>
      </c>
      <c r="O983" s="2" t="s">
        <v>15</v>
      </c>
      <c r="P983" s="2" t="s">
        <v>16</v>
      </c>
      <c r="Q983" s="2">
        <v>441.84</v>
      </c>
      <c r="R983" s="2" t="s">
        <v>48</v>
      </c>
    </row>
    <row r="984" spans="1:18" ht="14.25" hidden="1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225"/>
        <v>discount given</v>
      </c>
      <c r="F984" s="2">
        <v>0.28999999999999998</v>
      </c>
      <c r="G984" s="2">
        <f t="shared" si="226"/>
        <v>713.21729999999991</v>
      </c>
      <c r="H984" s="2">
        <f>D984-G984</f>
        <v>1746.1527000000001</v>
      </c>
      <c r="I984" s="2"/>
      <c r="J984" s="2"/>
      <c r="K984" s="2">
        <v>1</v>
      </c>
      <c r="L984" s="3">
        <v>45000</v>
      </c>
      <c r="M984" s="3">
        <v>45002</v>
      </c>
      <c r="N984" s="3" t="str">
        <f t="shared" si="227"/>
        <v>high profit</v>
      </c>
      <c r="O984" s="2" t="s">
        <v>21</v>
      </c>
      <c r="P984" s="2" t="s">
        <v>27</v>
      </c>
      <c r="Q984" s="2">
        <v>247.39</v>
      </c>
      <c r="R984" s="2" t="s">
        <v>48</v>
      </c>
    </row>
    <row r="985" spans="1:18" ht="14.25" hidden="1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225"/>
        <v>discount given</v>
      </c>
      <c r="F985" s="2">
        <v>0.17</v>
      </c>
      <c r="G985" s="2">
        <f t="shared" si="226"/>
        <v>270.74200000000002</v>
      </c>
      <c r="H985" s="2">
        <f>D985-G985</f>
        <v>1321.8579999999999</v>
      </c>
      <c r="I985" s="2"/>
      <c r="J985" s="2"/>
      <c r="K985" s="2">
        <v>4</v>
      </c>
      <c r="L985" s="3">
        <v>45636</v>
      </c>
      <c r="M985" s="3">
        <v>45638</v>
      </c>
      <c r="N985" s="3" t="str">
        <f t="shared" si="227"/>
        <v>high profit</v>
      </c>
      <c r="O985" s="2" t="s">
        <v>21</v>
      </c>
      <c r="P985" s="2" t="s">
        <v>27</v>
      </c>
      <c r="Q985" s="2">
        <v>331.93</v>
      </c>
      <c r="R985" s="2" t="s">
        <v>48</v>
      </c>
    </row>
    <row r="986" spans="1:18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225"/>
        <v>discount given</v>
      </c>
      <c r="F986" s="2">
        <v>0.13</v>
      </c>
      <c r="G986" s="2">
        <f t="shared" si="226"/>
        <v>509.80930000000001</v>
      </c>
      <c r="H986" s="2">
        <f>D986-G986</f>
        <v>3411.8007000000002</v>
      </c>
      <c r="I986" s="2">
        <f t="shared" ref="I986:I989" si="230">Q986/H986*100</f>
        <v>26.339170397614371</v>
      </c>
      <c r="J986" s="18">
        <f t="shared" ref="J986:J989" si="231">Q986/H986</f>
        <v>0.2633917039761437</v>
      </c>
      <c r="K986" s="2">
        <v>7</v>
      </c>
      <c r="L986" s="3">
        <v>45623</v>
      </c>
      <c r="M986" s="3">
        <v>45625</v>
      </c>
      <c r="N986" s="3" t="str">
        <f t="shared" si="227"/>
        <v>high profit</v>
      </c>
      <c r="O986" s="2" t="s">
        <v>21</v>
      </c>
      <c r="P986" s="2" t="s">
        <v>16</v>
      </c>
      <c r="Q986" s="2">
        <v>898.64</v>
      </c>
      <c r="R986" s="2" t="s">
        <v>34</v>
      </c>
    </row>
    <row r="987" spans="1:18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225"/>
        <v>discount given</v>
      </c>
      <c r="F987" s="2">
        <v>0.5</v>
      </c>
      <c r="G987" s="2">
        <f t="shared" si="226"/>
        <v>2318.54</v>
      </c>
      <c r="H987" s="2">
        <f>D987-G987</f>
        <v>2318.54</v>
      </c>
      <c r="I987" s="2">
        <f t="shared" si="230"/>
        <v>57.159246767362212</v>
      </c>
      <c r="J987" s="18">
        <f t="shared" si="231"/>
        <v>0.57159246767362215</v>
      </c>
      <c r="K987" s="2">
        <v>6</v>
      </c>
      <c r="L987" s="3">
        <v>45083</v>
      </c>
      <c r="M987" s="3">
        <v>45089</v>
      </c>
      <c r="N987" s="3" t="str">
        <f t="shared" si="227"/>
        <v>high profit</v>
      </c>
      <c r="O987" s="2" t="s">
        <v>31</v>
      </c>
      <c r="P987" s="2" t="s">
        <v>16</v>
      </c>
      <c r="Q987" s="2">
        <v>1325.26</v>
      </c>
      <c r="R987" s="2" t="s">
        <v>17</v>
      </c>
    </row>
    <row r="988" spans="1:18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225"/>
        <v>discount given</v>
      </c>
      <c r="F988" s="2">
        <v>0.38</v>
      </c>
      <c r="G988" s="2">
        <f t="shared" si="226"/>
        <v>1372.2598</v>
      </c>
      <c r="H988" s="2">
        <f>D988-G988</f>
        <v>2238.9502000000002</v>
      </c>
      <c r="I988" s="2">
        <f t="shared" si="230"/>
        <v>19.445273950264724</v>
      </c>
      <c r="J988" s="18">
        <f t="shared" si="231"/>
        <v>0.19445273950264724</v>
      </c>
      <c r="K988" s="2">
        <v>4</v>
      </c>
      <c r="L988" s="3">
        <v>45147</v>
      </c>
      <c r="M988" s="3">
        <v>45152</v>
      </c>
      <c r="N988" s="3" t="str">
        <f t="shared" si="227"/>
        <v>high profit</v>
      </c>
      <c r="O988" s="2" t="s">
        <v>31</v>
      </c>
      <c r="P988" s="2" t="s">
        <v>22</v>
      </c>
      <c r="Q988" s="2">
        <v>435.37</v>
      </c>
      <c r="R988" s="2" t="s">
        <v>48</v>
      </c>
    </row>
    <row r="989" spans="1:18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225"/>
        <v>discount given</v>
      </c>
      <c r="F989" s="2">
        <v>0.41</v>
      </c>
      <c r="G989" s="2">
        <f t="shared" si="226"/>
        <v>1995.6667999999997</v>
      </c>
      <c r="H989" s="2">
        <f>D989-G989</f>
        <v>2871.8131999999996</v>
      </c>
      <c r="I989" s="2">
        <f t="shared" si="230"/>
        <v>23.647429435869995</v>
      </c>
      <c r="J989" s="18">
        <f t="shared" si="231"/>
        <v>0.23647429435869996</v>
      </c>
      <c r="K989" s="2">
        <v>3</v>
      </c>
      <c r="L989" s="3">
        <v>45100</v>
      </c>
      <c r="M989" s="3">
        <v>45107</v>
      </c>
      <c r="N989" s="3" t="str">
        <f t="shared" si="227"/>
        <v>high profit</v>
      </c>
      <c r="O989" s="2" t="s">
        <v>21</v>
      </c>
      <c r="P989" s="2" t="s">
        <v>27</v>
      </c>
      <c r="Q989" s="2">
        <v>679.11</v>
      </c>
      <c r="R989" s="2" t="s">
        <v>28</v>
      </c>
    </row>
    <row r="990" spans="1:18" ht="14.25" hidden="1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225"/>
        <v>discount given</v>
      </c>
      <c r="F990" s="2">
        <v>0.01</v>
      </c>
      <c r="G990" s="2">
        <f t="shared" si="226"/>
        <v>3.4730000000000003</v>
      </c>
      <c r="H990" s="2">
        <f>D990-G990</f>
        <v>343.827</v>
      </c>
      <c r="I990" s="2"/>
      <c r="J990" s="2"/>
      <c r="K990" s="2">
        <v>6</v>
      </c>
      <c r="L990" s="3">
        <v>45164</v>
      </c>
      <c r="M990" s="3">
        <v>45166</v>
      </c>
      <c r="N990" s="3" t="str">
        <f t="shared" si="227"/>
        <v>low profit</v>
      </c>
      <c r="O990" s="2" t="s">
        <v>31</v>
      </c>
      <c r="P990" s="2" t="s">
        <v>27</v>
      </c>
      <c r="Q990" s="2">
        <v>56.37</v>
      </c>
      <c r="R990" s="2" t="s">
        <v>39</v>
      </c>
    </row>
    <row r="991" spans="1:18" ht="14.25" hidden="1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225"/>
        <v>discount given</v>
      </c>
      <c r="F991" s="2">
        <v>0.03</v>
      </c>
      <c r="G991" s="2">
        <f t="shared" si="226"/>
        <v>8.4716999999999985</v>
      </c>
      <c r="H991" s="2">
        <f>D991-G991</f>
        <v>273.91829999999999</v>
      </c>
      <c r="I991" s="2"/>
      <c r="J991" s="2"/>
      <c r="K991" s="2">
        <v>4</v>
      </c>
      <c r="L991" s="3">
        <v>45447</v>
      </c>
      <c r="M991" s="3">
        <v>45453</v>
      </c>
      <c r="N991" s="3" t="str">
        <f t="shared" si="227"/>
        <v>low profit</v>
      </c>
      <c r="O991" s="2" t="s">
        <v>31</v>
      </c>
      <c r="P991" s="2" t="s">
        <v>22</v>
      </c>
      <c r="Q991" s="2">
        <v>62.93</v>
      </c>
      <c r="R991" s="2" t="s">
        <v>48</v>
      </c>
    </row>
    <row r="992" spans="1:18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225"/>
        <v>discount given</v>
      </c>
      <c r="F992" s="2">
        <v>0.36</v>
      </c>
      <c r="G992" s="2">
        <f t="shared" si="226"/>
        <v>1612.7675999999999</v>
      </c>
      <c r="H992" s="2">
        <f>D992-G992</f>
        <v>2867.1423999999997</v>
      </c>
      <c r="I992" s="2">
        <f t="shared" ref="I992:I994" si="232">Q992/H992*100</f>
        <v>40.699757361196994</v>
      </c>
      <c r="J992" s="18">
        <f t="shared" ref="J992:J994" si="233">Q992/H992</f>
        <v>0.40699757361196992</v>
      </c>
      <c r="K992" s="2">
        <v>5</v>
      </c>
      <c r="L992" s="3">
        <v>45470</v>
      </c>
      <c r="M992" s="3">
        <v>45477</v>
      </c>
      <c r="N992" s="3" t="str">
        <f t="shared" si="227"/>
        <v>high profit</v>
      </c>
      <c r="O992" s="2" t="s">
        <v>21</v>
      </c>
      <c r="P992" s="2" t="s">
        <v>27</v>
      </c>
      <c r="Q992" s="2">
        <v>1166.92</v>
      </c>
      <c r="R992" s="2" t="s">
        <v>34</v>
      </c>
    </row>
    <row r="993" spans="1:18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225"/>
        <v>discount given</v>
      </c>
      <c r="F993" s="2">
        <v>0.1</v>
      </c>
      <c r="G993" s="2">
        <f t="shared" si="226"/>
        <v>449.92200000000003</v>
      </c>
      <c r="H993" s="2">
        <f>D993-G993</f>
        <v>4049.2980000000002</v>
      </c>
      <c r="I993" s="2">
        <f t="shared" si="232"/>
        <v>12.717266054511178</v>
      </c>
      <c r="J993" s="18">
        <f t="shared" si="233"/>
        <v>0.12717266054511178</v>
      </c>
      <c r="K993" s="2">
        <v>2</v>
      </c>
      <c r="L993" s="3">
        <v>45422</v>
      </c>
      <c r="M993" s="3">
        <v>45424</v>
      </c>
      <c r="N993" s="3" t="str">
        <f t="shared" si="227"/>
        <v>high profit</v>
      </c>
      <c r="O993" s="2" t="s">
        <v>15</v>
      </c>
      <c r="P993" s="2" t="s">
        <v>22</v>
      </c>
      <c r="Q993" s="2">
        <v>514.96</v>
      </c>
      <c r="R993" s="2" t="s">
        <v>17</v>
      </c>
    </row>
    <row r="994" spans="1:18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225"/>
        <v>discount given</v>
      </c>
      <c r="F994" s="2">
        <v>0.21</v>
      </c>
      <c r="G994" s="2">
        <f t="shared" si="226"/>
        <v>131.2269</v>
      </c>
      <c r="H994" s="2">
        <f>D994-G994</f>
        <v>493.66309999999999</v>
      </c>
      <c r="I994" s="2">
        <f t="shared" si="232"/>
        <v>23.422856599976786</v>
      </c>
      <c r="J994" s="18">
        <f t="shared" si="233"/>
        <v>0.23422856599976785</v>
      </c>
      <c r="K994" s="2">
        <v>9</v>
      </c>
      <c r="L994" s="3">
        <v>45067</v>
      </c>
      <c r="M994" s="3">
        <v>45072</v>
      </c>
      <c r="N994" s="3" t="str">
        <f t="shared" si="227"/>
        <v>low profit</v>
      </c>
      <c r="O994" s="2" t="s">
        <v>31</v>
      </c>
      <c r="P994" s="2" t="s">
        <v>16</v>
      </c>
      <c r="Q994" s="2">
        <v>115.63</v>
      </c>
      <c r="R994" s="2" t="s">
        <v>39</v>
      </c>
    </row>
    <row r="995" spans="1:18" ht="14.25" hidden="1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225"/>
        <v>discount given</v>
      </c>
      <c r="F995" s="2">
        <v>0.09</v>
      </c>
      <c r="G995" s="2">
        <f t="shared" si="226"/>
        <v>166.63409999999999</v>
      </c>
      <c r="H995" s="2">
        <f>D995-G995</f>
        <v>1684.8559</v>
      </c>
      <c r="I995" s="2"/>
      <c r="J995" s="2"/>
      <c r="K995" s="2">
        <v>2</v>
      </c>
      <c r="L995" s="3">
        <v>45107</v>
      </c>
      <c r="M995" s="3">
        <v>45114</v>
      </c>
      <c r="N995" s="3" t="str">
        <f t="shared" si="227"/>
        <v>high profit</v>
      </c>
      <c r="O995" s="2" t="s">
        <v>21</v>
      </c>
      <c r="P995" s="2" t="s">
        <v>16</v>
      </c>
      <c r="Q995" s="2">
        <v>209.15</v>
      </c>
      <c r="R995" s="2" t="s">
        <v>28</v>
      </c>
    </row>
    <row r="996" spans="1:18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225"/>
        <v>discount given</v>
      </c>
      <c r="F996" s="2">
        <v>0.09</v>
      </c>
      <c r="G996" s="2">
        <f t="shared" si="226"/>
        <v>377.40870000000001</v>
      </c>
      <c r="H996" s="2">
        <f>D996-G996</f>
        <v>3816.0213000000003</v>
      </c>
      <c r="I996" s="2">
        <f>Q996/H996*100</f>
        <v>18.25382892909953</v>
      </c>
      <c r="J996" s="18">
        <f>Q996/H996</f>
        <v>0.1825382892909953</v>
      </c>
      <c r="K996" s="2">
        <v>4</v>
      </c>
      <c r="L996" s="3">
        <v>45024</v>
      </c>
      <c r="M996" s="3">
        <v>45025</v>
      </c>
      <c r="N996" s="3" t="str">
        <f t="shared" si="227"/>
        <v>high profit</v>
      </c>
      <c r="O996" s="2" t="s">
        <v>15</v>
      </c>
      <c r="P996" s="2" t="s">
        <v>16</v>
      </c>
      <c r="Q996" s="2">
        <v>696.57</v>
      </c>
      <c r="R996" s="2" t="s">
        <v>34</v>
      </c>
    </row>
    <row r="997" spans="1:18" ht="14.25" hidden="1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225"/>
        <v>discount given</v>
      </c>
      <c r="F997" s="2">
        <v>0.05</v>
      </c>
      <c r="G997" s="2">
        <f t="shared" si="226"/>
        <v>36.4925</v>
      </c>
      <c r="H997" s="2">
        <f>D997-G997</f>
        <v>693.35750000000007</v>
      </c>
      <c r="I997" s="2"/>
      <c r="J997" s="2"/>
      <c r="K997" s="2">
        <v>8</v>
      </c>
      <c r="L997" s="3">
        <v>45236</v>
      </c>
      <c r="M997" s="3">
        <v>45240</v>
      </c>
      <c r="N997" s="3" t="str">
        <f t="shared" si="227"/>
        <v>high profit</v>
      </c>
      <c r="O997" s="2" t="s">
        <v>31</v>
      </c>
      <c r="P997" s="2" t="s">
        <v>22</v>
      </c>
      <c r="Q997" s="2">
        <v>206.99</v>
      </c>
      <c r="R997" s="2" t="s">
        <v>28</v>
      </c>
    </row>
    <row r="998" spans="1:18" ht="14.25" hidden="1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225"/>
        <v>discount given</v>
      </c>
      <c r="F998" s="2">
        <v>0.3</v>
      </c>
      <c r="G998" s="2">
        <f t="shared" si="226"/>
        <v>423.12</v>
      </c>
      <c r="H998" s="2">
        <f>D998-G998</f>
        <v>987.28000000000009</v>
      </c>
      <c r="I998" s="2"/>
      <c r="J998" s="2"/>
      <c r="K998" s="2">
        <v>7</v>
      </c>
      <c r="L998" s="3">
        <v>45306</v>
      </c>
      <c r="M998" s="3">
        <v>45309</v>
      </c>
      <c r="N998" s="3" t="str">
        <f t="shared" si="227"/>
        <v>high profit</v>
      </c>
      <c r="O998" s="2" t="s">
        <v>21</v>
      </c>
      <c r="P998" s="2" t="s">
        <v>22</v>
      </c>
      <c r="Q998" s="2">
        <v>381.7</v>
      </c>
      <c r="R998" s="2" t="s">
        <v>23</v>
      </c>
    </row>
    <row r="999" spans="1:18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225"/>
        <v>discount given</v>
      </c>
      <c r="F999" s="2">
        <v>0.37</v>
      </c>
      <c r="G999" s="2">
        <f t="shared" si="226"/>
        <v>1271.6456000000001</v>
      </c>
      <c r="H999" s="2">
        <f>D999-G999</f>
        <v>2165.2344000000003</v>
      </c>
      <c r="I999" s="2">
        <f>Q999/H999*100</f>
        <v>26.237344095401401</v>
      </c>
      <c r="J999" s="18">
        <f>Q999/H999</f>
        <v>0.26237344095401399</v>
      </c>
      <c r="K999" s="2">
        <v>4</v>
      </c>
      <c r="L999" s="3">
        <v>45298</v>
      </c>
      <c r="M999" s="3">
        <v>45299</v>
      </c>
      <c r="N999" s="3" t="str">
        <f t="shared" si="227"/>
        <v>high profit</v>
      </c>
      <c r="O999" s="2" t="s">
        <v>15</v>
      </c>
      <c r="P999" s="2" t="s">
        <v>16</v>
      </c>
      <c r="Q999" s="2">
        <v>568.1</v>
      </c>
      <c r="R999" s="2" t="s">
        <v>39</v>
      </c>
    </row>
    <row r="1000" spans="1:18" ht="14.25" hidden="1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225"/>
        <v>discount given</v>
      </c>
      <c r="F1000" s="2">
        <v>0.03</v>
      </c>
      <c r="G1000" s="2">
        <f t="shared" si="226"/>
        <v>147.33930000000001</v>
      </c>
      <c r="H1000" s="2">
        <f>D1000-G1000</f>
        <v>4763.9707000000008</v>
      </c>
      <c r="I1000" s="2"/>
      <c r="J1000" s="2"/>
      <c r="K1000" s="2">
        <v>8</v>
      </c>
      <c r="L1000" s="3">
        <v>45339</v>
      </c>
      <c r="M1000" s="3">
        <v>45346</v>
      </c>
      <c r="N1000" s="3" t="str">
        <f t="shared" si="227"/>
        <v>high profit</v>
      </c>
      <c r="O1000" s="2" t="s">
        <v>31</v>
      </c>
      <c r="P1000" s="2" t="s">
        <v>22</v>
      </c>
      <c r="Q1000" s="2">
        <v>695.78</v>
      </c>
      <c r="R1000" s="2" t="s">
        <v>34</v>
      </c>
    </row>
    <row r="1001" spans="1:18" ht="14.25" hidden="1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225"/>
        <v>discount given</v>
      </c>
      <c r="F1001" s="2">
        <v>0.14000000000000001</v>
      </c>
      <c r="G1001" s="2">
        <f t="shared" si="226"/>
        <v>560.83720000000005</v>
      </c>
      <c r="H1001" s="2">
        <f>D1001-G1001</f>
        <v>3445.1428000000001</v>
      </c>
      <c r="I1001" s="2"/>
      <c r="J1001" s="2"/>
      <c r="K1001" s="2">
        <v>6</v>
      </c>
      <c r="L1001" s="3">
        <v>45617</v>
      </c>
      <c r="M1001" s="3">
        <v>45624</v>
      </c>
      <c r="N1001" s="3" t="str">
        <f t="shared" si="227"/>
        <v>high profit</v>
      </c>
      <c r="O1001" s="2" t="s">
        <v>21</v>
      </c>
      <c r="P1001" s="2" t="s">
        <v>22</v>
      </c>
      <c r="Q1001" s="2">
        <v>745.99</v>
      </c>
      <c r="R1001" s="2" t="s">
        <v>48</v>
      </c>
    </row>
    <row r="1002" spans="1:18" ht="14.25" hidden="1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225"/>
        <v>discount given</v>
      </c>
      <c r="F1002" s="2">
        <v>0.33</v>
      </c>
      <c r="G1002" s="2">
        <f t="shared" si="226"/>
        <v>1289.9238</v>
      </c>
      <c r="H1002" s="2">
        <f>D1002-G1002</f>
        <v>2618.9362000000001</v>
      </c>
      <c r="I1002" s="2"/>
      <c r="J1002" s="2"/>
      <c r="K1002" s="2">
        <v>8</v>
      </c>
      <c r="L1002" s="3">
        <v>45386</v>
      </c>
      <c r="M1002" s="3">
        <v>45391</v>
      </c>
      <c r="N1002" s="3" t="str">
        <f t="shared" si="227"/>
        <v>high profit</v>
      </c>
      <c r="O1002" s="2" t="s">
        <v>21</v>
      </c>
      <c r="P1002" s="2" t="s">
        <v>16</v>
      </c>
      <c r="Q1002" s="2">
        <v>912.04</v>
      </c>
      <c r="R1002" s="2" t="s">
        <v>48</v>
      </c>
    </row>
    <row r="1003" spans="1:18" ht="14.25" hidden="1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225"/>
        <v>discount given</v>
      </c>
      <c r="F1003" s="2">
        <v>0.2</v>
      </c>
      <c r="G1003" s="2">
        <f t="shared" si="226"/>
        <v>355.81</v>
      </c>
      <c r="H1003" s="2">
        <f>D1003-G1003</f>
        <v>1423.24</v>
      </c>
      <c r="I1003" s="2"/>
      <c r="J1003" s="2"/>
      <c r="K1003" s="2">
        <v>4</v>
      </c>
      <c r="L1003" s="3">
        <v>45103</v>
      </c>
      <c r="M1003" s="3">
        <v>45108</v>
      </c>
      <c r="N1003" s="3" t="str">
        <f t="shared" si="227"/>
        <v>low profit</v>
      </c>
      <c r="O1003" s="2" t="s">
        <v>31</v>
      </c>
      <c r="P1003" s="2" t="s">
        <v>16</v>
      </c>
      <c r="Q1003" s="2">
        <v>140.97999999999999</v>
      </c>
      <c r="R1003" s="2" t="s">
        <v>17</v>
      </c>
    </row>
    <row r="1004" spans="1:18" ht="14.25" hidden="1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225"/>
        <v>discount given</v>
      </c>
      <c r="F1004" s="2">
        <v>0.35</v>
      </c>
      <c r="G1004" s="2">
        <f t="shared" si="226"/>
        <v>1169.203</v>
      </c>
      <c r="H1004" s="2">
        <f>D1004-G1004</f>
        <v>2171.377</v>
      </c>
      <c r="I1004" s="2"/>
      <c r="J1004" s="2"/>
      <c r="K1004" s="2">
        <v>5</v>
      </c>
      <c r="L1004" s="3">
        <v>45396</v>
      </c>
      <c r="M1004" s="3">
        <v>45400</v>
      </c>
      <c r="N1004" s="3" t="str">
        <f t="shared" si="227"/>
        <v>high profit</v>
      </c>
      <c r="O1004" s="2" t="s">
        <v>21</v>
      </c>
      <c r="P1004" s="2" t="s">
        <v>22</v>
      </c>
      <c r="Q1004" s="2">
        <v>356.36</v>
      </c>
      <c r="R1004" s="2" t="s">
        <v>28</v>
      </c>
    </row>
    <row r="1005" spans="1:18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225"/>
        <v>discount given</v>
      </c>
      <c r="F1005" s="2">
        <v>0.38</v>
      </c>
      <c r="G1005" s="2">
        <f t="shared" si="226"/>
        <v>248.5694</v>
      </c>
      <c r="H1005" s="2">
        <f>D1005-G1005</f>
        <v>405.56060000000002</v>
      </c>
      <c r="I1005" s="2">
        <f>Q1005/H1005*100</f>
        <v>12.912990068561886</v>
      </c>
      <c r="J1005" s="18">
        <f>Q1005/H1005</f>
        <v>0.12912990068561886</v>
      </c>
      <c r="K1005" s="2">
        <v>4</v>
      </c>
      <c r="L1005" s="3">
        <v>45656</v>
      </c>
      <c r="M1005" s="3">
        <v>45658</v>
      </c>
      <c r="N1005" s="3" t="str">
        <f t="shared" si="227"/>
        <v>low profit</v>
      </c>
      <c r="O1005" s="2" t="s">
        <v>15</v>
      </c>
      <c r="P1005" s="2" t="s">
        <v>27</v>
      </c>
      <c r="Q1005" s="2">
        <v>52.37</v>
      </c>
      <c r="R1005" s="2" t="s">
        <v>17</v>
      </c>
    </row>
    <row r="1006" spans="1:18" ht="14.25" hidden="1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225"/>
        <v>discount given</v>
      </c>
      <c r="F1006" s="2">
        <v>0.02</v>
      </c>
      <c r="G1006" s="2">
        <f t="shared" si="226"/>
        <v>99.242199999999997</v>
      </c>
      <c r="H1006" s="2">
        <f>D1006-G1006</f>
        <v>4862.8678</v>
      </c>
      <c r="I1006" s="2"/>
      <c r="J1006" s="2"/>
      <c r="K1006" s="2">
        <v>7</v>
      </c>
      <c r="L1006" s="3">
        <v>45295</v>
      </c>
      <c r="M1006" s="3">
        <v>45298</v>
      </c>
      <c r="N1006" s="3" t="str">
        <f t="shared" si="227"/>
        <v>high profit</v>
      </c>
      <c r="O1006" s="2" t="s">
        <v>21</v>
      </c>
      <c r="P1006" s="2" t="s">
        <v>22</v>
      </c>
      <c r="Q1006" s="2">
        <v>271.20999999999998</v>
      </c>
      <c r="R1006" s="2" t="s">
        <v>34</v>
      </c>
    </row>
    <row r="1007" spans="1:18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225"/>
        <v>discount given</v>
      </c>
      <c r="F1007" s="2">
        <v>0.19</v>
      </c>
      <c r="G1007" s="2">
        <f t="shared" si="226"/>
        <v>466.42340000000002</v>
      </c>
      <c r="H1007" s="2">
        <f>D1007-G1007</f>
        <v>1988.4366</v>
      </c>
      <c r="I1007" s="2">
        <f>Q1007/H1007*100</f>
        <v>30.368582030727055</v>
      </c>
      <c r="J1007" s="18">
        <f>Q1007/H1007</f>
        <v>0.30368582030727054</v>
      </c>
      <c r="K1007" s="2">
        <v>4</v>
      </c>
      <c r="L1007" s="3">
        <v>45412</v>
      </c>
      <c r="M1007" s="3">
        <v>45415</v>
      </c>
      <c r="N1007" s="3" t="str">
        <f t="shared" si="227"/>
        <v>high profit</v>
      </c>
      <c r="O1007" s="2" t="s">
        <v>31</v>
      </c>
      <c r="P1007" s="2" t="s">
        <v>27</v>
      </c>
      <c r="Q1007" s="2">
        <v>603.86</v>
      </c>
      <c r="R1007" s="2" t="s">
        <v>34</v>
      </c>
    </row>
    <row r="1008" spans="1:18" ht="14.25" hidden="1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225"/>
        <v>discount given</v>
      </c>
      <c r="F1008" s="2">
        <v>0.36</v>
      </c>
      <c r="G1008" s="2">
        <f t="shared" si="226"/>
        <v>1162.8575999999998</v>
      </c>
      <c r="H1008" s="2">
        <f>D1008-G1008</f>
        <v>2067.3024</v>
      </c>
      <c r="I1008" s="2"/>
      <c r="J1008" s="2"/>
      <c r="K1008" s="2">
        <v>5</v>
      </c>
      <c r="L1008" s="3">
        <v>45483</v>
      </c>
      <c r="M1008" s="3">
        <v>45486</v>
      </c>
      <c r="N1008" s="3" t="str">
        <f t="shared" si="227"/>
        <v>high profit</v>
      </c>
      <c r="O1008" s="2" t="s">
        <v>15</v>
      </c>
      <c r="P1008" s="2" t="s">
        <v>27</v>
      </c>
      <c r="Q1008" s="2">
        <v>464.2</v>
      </c>
      <c r="R1008" s="2" t="s">
        <v>23</v>
      </c>
    </row>
    <row r="1009" spans="1:18" ht="14.25" hidden="1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225"/>
        <v>discount given</v>
      </c>
      <c r="F1009" s="2">
        <v>0.19</v>
      </c>
      <c r="G1009" s="2">
        <f t="shared" si="226"/>
        <v>834.71559999999999</v>
      </c>
      <c r="H1009" s="2">
        <f>D1009-G1009</f>
        <v>3558.5243999999998</v>
      </c>
      <c r="I1009" s="2"/>
      <c r="J1009" s="2"/>
      <c r="K1009" s="2">
        <v>9</v>
      </c>
      <c r="L1009" s="3">
        <v>45170</v>
      </c>
      <c r="M1009" s="3">
        <v>45171</v>
      </c>
      <c r="N1009" s="3" t="str">
        <f t="shared" si="227"/>
        <v>high profit</v>
      </c>
      <c r="O1009" s="2" t="s">
        <v>21</v>
      </c>
      <c r="P1009" s="2" t="s">
        <v>16</v>
      </c>
      <c r="Q1009" s="2">
        <v>1059.02</v>
      </c>
      <c r="R1009" s="2" t="s">
        <v>23</v>
      </c>
    </row>
    <row r="1010" spans="1:18" ht="14.25" hidden="1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225"/>
        <v>zero discount</v>
      </c>
      <c r="F1010" s="2">
        <v>0</v>
      </c>
      <c r="G1010" s="2">
        <f t="shared" si="226"/>
        <v>0</v>
      </c>
      <c r="H1010" s="2">
        <f>D1010-G1010</f>
        <v>104.73</v>
      </c>
      <c r="I1010" s="2"/>
      <c r="J1010" s="2"/>
      <c r="K1010" s="2">
        <v>8</v>
      </c>
      <c r="L1010" s="3">
        <v>45053</v>
      </c>
      <c r="M1010" s="3">
        <v>45058</v>
      </c>
      <c r="N1010" s="3" t="str">
        <f t="shared" si="227"/>
        <v>low profit</v>
      </c>
      <c r="O1010" s="2" t="s">
        <v>21</v>
      </c>
      <c r="P1010" s="2" t="s">
        <v>22</v>
      </c>
      <c r="Q1010" s="2">
        <v>18.23</v>
      </c>
      <c r="R1010" s="2" t="s">
        <v>23</v>
      </c>
    </row>
    <row r="1011" spans="1:18" ht="14.25" hidden="1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225"/>
        <v>discount given</v>
      </c>
      <c r="F1011" s="2">
        <v>0.17</v>
      </c>
      <c r="G1011" s="2">
        <f t="shared" si="226"/>
        <v>829.99270000000013</v>
      </c>
      <c r="H1011" s="2">
        <f>D1011-G1011</f>
        <v>4052.3173000000002</v>
      </c>
      <c r="I1011" s="2"/>
      <c r="J1011" s="2"/>
      <c r="K1011" s="2">
        <v>2</v>
      </c>
      <c r="L1011" s="3">
        <v>45584</v>
      </c>
      <c r="M1011" s="3">
        <v>45587</v>
      </c>
      <c r="N1011" s="3" t="str">
        <f t="shared" si="227"/>
        <v>high profit</v>
      </c>
      <c r="O1011" s="2" t="s">
        <v>15</v>
      </c>
      <c r="P1011" s="2" t="s">
        <v>22</v>
      </c>
      <c r="Q1011" s="2">
        <v>1080.9100000000001</v>
      </c>
      <c r="R1011" s="2" t="s">
        <v>28</v>
      </c>
    </row>
    <row r="1012" spans="1:18" ht="14.25" hidden="1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225"/>
        <v>discount given</v>
      </c>
      <c r="F1012" s="2">
        <v>0.44</v>
      </c>
      <c r="G1012" s="2">
        <f t="shared" si="226"/>
        <v>818.34720000000004</v>
      </c>
      <c r="H1012" s="2">
        <f>D1012-G1012</f>
        <v>1041.5328</v>
      </c>
      <c r="I1012" s="2"/>
      <c r="J1012" s="2"/>
      <c r="K1012" s="2">
        <v>7</v>
      </c>
      <c r="L1012" s="3">
        <v>45038</v>
      </c>
      <c r="M1012" s="3">
        <v>45044</v>
      </c>
      <c r="N1012" s="3" t="str">
        <f t="shared" si="227"/>
        <v>high profit</v>
      </c>
      <c r="O1012" s="2" t="s">
        <v>15</v>
      </c>
      <c r="P1012" s="2" t="s">
        <v>27</v>
      </c>
      <c r="Q1012" s="2">
        <v>324.51</v>
      </c>
      <c r="R1012" s="2" t="s">
        <v>34</v>
      </c>
    </row>
    <row r="1013" spans="1:18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225"/>
        <v>discount given</v>
      </c>
      <c r="F1013" s="2">
        <v>0.48</v>
      </c>
      <c r="G1013" s="2">
        <f t="shared" si="226"/>
        <v>846.71519999999998</v>
      </c>
      <c r="H1013" s="2">
        <f>D1013-G1013</f>
        <v>917.27480000000003</v>
      </c>
      <c r="I1013" s="2">
        <f t="shared" ref="I1013:I1015" si="234">Q1013/H1013*100</f>
        <v>33.032631006542424</v>
      </c>
      <c r="J1013" s="18">
        <f t="shared" ref="J1013:J1015" si="235">Q1013/H1013</f>
        <v>0.33032631006542423</v>
      </c>
      <c r="K1013" s="2">
        <v>2</v>
      </c>
      <c r="L1013" s="3">
        <v>45368</v>
      </c>
      <c r="M1013" s="3">
        <v>45375</v>
      </c>
      <c r="N1013" s="3" t="str">
        <f t="shared" si="227"/>
        <v>high profit</v>
      </c>
      <c r="O1013" s="2" t="s">
        <v>31</v>
      </c>
      <c r="P1013" s="2" t="s">
        <v>22</v>
      </c>
      <c r="Q1013" s="2">
        <v>303</v>
      </c>
      <c r="R1013" s="2" t="s">
        <v>28</v>
      </c>
    </row>
    <row r="1014" spans="1:18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225"/>
        <v>discount given</v>
      </c>
      <c r="F1014" s="2">
        <v>0.28000000000000003</v>
      </c>
      <c r="G1014" s="2">
        <f t="shared" si="226"/>
        <v>227.02680000000001</v>
      </c>
      <c r="H1014" s="2">
        <f>D1014-G1014</f>
        <v>583.78319999999997</v>
      </c>
      <c r="I1014" s="2">
        <f t="shared" si="234"/>
        <v>37.729759951982174</v>
      </c>
      <c r="J1014" s="18">
        <f t="shared" si="235"/>
        <v>0.37729759951982172</v>
      </c>
      <c r="K1014" s="2">
        <v>3</v>
      </c>
      <c r="L1014" s="3">
        <v>45197</v>
      </c>
      <c r="M1014" s="3">
        <v>45200</v>
      </c>
      <c r="N1014" s="3" t="str">
        <f t="shared" si="227"/>
        <v>high profit</v>
      </c>
      <c r="O1014" s="2" t="s">
        <v>21</v>
      </c>
      <c r="P1014" s="2" t="s">
        <v>16</v>
      </c>
      <c r="Q1014" s="2">
        <v>220.26</v>
      </c>
      <c r="R1014" s="2" t="s">
        <v>48</v>
      </c>
    </row>
    <row r="1015" spans="1:18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225"/>
        <v>discount given</v>
      </c>
      <c r="F1015" s="2">
        <v>0.15</v>
      </c>
      <c r="G1015" s="2">
        <f t="shared" si="226"/>
        <v>645.76499999999999</v>
      </c>
      <c r="H1015" s="2">
        <f>D1015-G1015</f>
        <v>3659.3350000000005</v>
      </c>
      <c r="I1015" s="2">
        <f t="shared" si="234"/>
        <v>24.648194275735889</v>
      </c>
      <c r="J1015" s="18">
        <f t="shared" si="235"/>
        <v>0.24648194275735891</v>
      </c>
      <c r="K1015" s="2">
        <v>1</v>
      </c>
      <c r="L1015" s="3">
        <v>45240</v>
      </c>
      <c r="M1015" s="3">
        <v>45247</v>
      </c>
      <c r="N1015" s="3" t="str">
        <f t="shared" si="227"/>
        <v>high profit</v>
      </c>
      <c r="O1015" s="2" t="s">
        <v>15</v>
      </c>
      <c r="P1015" s="2" t="s">
        <v>22</v>
      </c>
      <c r="Q1015" s="2">
        <v>901.96</v>
      </c>
      <c r="R1015" s="2" t="s">
        <v>34</v>
      </c>
    </row>
    <row r="1016" spans="1:18" ht="14.25" hidden="1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225"/>
        <v>discount given</v>
      </c>
      <c r="F1016" s="2">
        <v>0.23</v>
      </c>
      <c r="G1016" s="2">
        <f t="shared" si="226"/>
        <v>1004.4353</v>
      </c>
      <c r="H1016" s="2">
        <f>D1016-G1016</f>
        <v>3362.6746999999996</v>
      </c>
      <c r="I1016" s="2"/>
      <c r="J1016" s="2"/>
      <c r="K1016" s="2">
        <v>2</v>
      </c>
      <c r="L1016" s="3">
        <v>45589</v>
      </c>
      <c r="M1016" s="3">
        <v>45591</v>
      </c>
      <c r="N1016" s="3" t="str">
        <f t="shared" si="227"/>
        <v>high profit</v>
      </c>
      <c r="O1016" s="2" t="s">
        <v>21</v>
      </c>
      <c r="P1016" s="2" t="s">
        <v>16</v>
      </c>
      <c r="Q1016" s="2">
        <v>338.65</v>
      </c>
      <c r="R1016" s="2" t="s">
        <v>39</v>
      </c>
    </row>
    <row r="1017" spans="1:18" ht="14.25" hidden="1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225"/>
        <v>discount given</v>
      </c>
      <c r="F1017" s="2">
        <v>0.12</v>
      </c>
      <c r="G1017" s="2">
        <f t="shared" si="226"/>
        <v>23.753999999999998</v>
      </c>
      <c r="H1017" s="2">
        <f>D1017-G1017</f>
        <v>174.196</v>
      </c>
      <c r="I1017" s="2"/>
      <c r="J1017" s="2"/>
      <c r="K1017" s="2">
        <v>3</v>
      </c>
      <c r="L1017" s="3">
        <v>45333</v>
      </c>
      <c r="M1017" s="3">
        <v>45340</v>
      </c>
      <c r="N1017" s="3" t="str">
        <f t="shared" si="227"/>
        <v>low profit</v>
      </c>
      <c r="O1017" s="2" t="s">
        <v>21</v>
      </c>
      <c r="P1017" s="2" t="s">
        <v>22</v>
      </c>
      <c r="Q1017" s="2">
        <v>38.020000000000003</v>
      </c>
      <c r="R1017" s="2" t="s">
        <v>28</v>
      </c>
    </row>
    <row r="1018" spans="1:18" ht="14.25" hidden="1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225"/>
        <v>discount given</v>
      </c>
      <c r="F1018" s="2">
        <v>0.08</v>
      </c>
      <c r="G1018" s="2">
        <f t="shared" si="226"/>
        <v>29.844000000000001</v>
      </c>
      <c r="H1018" s="2">
        <f>D1018-G1018</f>
        <v>343.20600000000002</v>
      </c>
      <c r="I1018" s="2"/>
      <c r="J1018" s="2"/>
      <c r="K1018" s="2">
        <v>5</v>
      </c>
      <c r="L1018" s="3">
        <v>45163</v>
      </c>
      <c r="M1018" s="3">
        <v>45164</v>
      </c>
      <c r="N1018" s="3" t="str">
        <f t="shared" si="227"/>
        <v>low profit</v>
      </c>
      <c r="O1018" s="2" t="s">
        <v>21</v>
      </c>
      <c r="P1018" s="2" t="s">
        <v>16</v>
      </c>
      <c r="Q1018" s="2">
        <v>31.72</v>
      </c>
      <c r="R1018" s="2" t="s">
        <v>28</v>
      </c>
    </row>
    <row r="1019" spans="1:18" ht="14.25" hidden="1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225"/>
        <v>discount given</v>
      </c>
      <c r="F1019" s="2">
        <v>0.25</v>
      </c>
      <c r="G1019" s="2">
        <f t="shared" si="226"/>
        <v>1149.9675</v>
      </c>
      <c r="H1019" s="2">
        <f>D1019-G1019</f>
        <v>3449.9025000000001</v>
      </c>
      <c r="I1019" s="2"/>
      <c r="J1019" s="2"/>
      <c r="K1019" s="2">
        <v>6</v>
      </c>
      <c r="L1019" s="3">
        <v>45088</v>
      </c>
      <c r="M1019" s="3">
        <v>45094</v>
      </c>
      <c r="N1019" s="3" t="str">
        <f t="shared" si="227"/>
        <v>high profit</v>
      </c>
      <c r="O1019" s="2" t="s">
        <v>31</v>
      </c>
      <c r="P1019" s="2" t="s">
        <v>27</v>
      </c>
      <c r="Q1019" s="2">
        <v>898.76</v>
      </c>
      <c r="R1019" s="2" t="s">
        <v>34</v>
      </c>
    </row>
    <row r="1020" spans="1:18" ht="14.25" hidden="1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225"/>
        <v>discount given</v>
      </c>
      <c r="F1020" s="2">
        <v>0.37</v>
      </c>
      <c r="G1020" s="2">
        <f t="shared" si="226"/>
        <v>259.75849999999997</v>
      </c>
      <c r="H1020" s="2">
        <f>D1020-G1020</f>
        <v>442.29149999999998</v>
      </c>
      <c r="I1020" s="2"/>
      <c r="J1020" s="2"/>
      <c r="K1020" s="2">
        <v>7</v>
      </c>
      <c r="L1020" s="3">
        <v>45307</v>
      </c>
      <c r="M1020" s="3">
        <v>45313</v>
      </c>
      <c r="N1020" s="3" t="str">
        <f t="shared" si="227"/>
        <v>low profit</v>
      </c>
      <c r="O1020" s="2" t="s">
        <v>21</v>
      </c>
      <c r="P1020" s="2" t="s">
        <v>22</v>
      </c>
      <c r="Q1020" s="2">
        <v>151.07</v>
      </c>
      <c r="R1020" s="2" t="s">
        <v>28</v>
      </c>
    </row>
    <row r="1021" spans="1:18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225"/>
        <v>discount given</v>
      </c>
      <c r="F1021" s="2">
        <v>0.11</v>
      </c>
      <c r="G1021" s="2">
        <f t="shared" si="226"/>
        <v>345.67939999999999</v>
      </c>
      <c r="H1021" s="2">
        <f>D1021-G1021</f>
        <v>2796.8606</v>
      </c>
      <c r="I1021" s="2">
        <f>Q1021/H1021*100</f>
        <v>11.05274964365403</v>
      </c>
      <c r="J1021" s="18">
        <f>Q1021/H1021</f>
        <v>0.11052749643654031</v>
      </c>
      <c r="K1021" s="2">
        <v>5</v>
      </c>
      <c r="L1021" s="3">
        <v>45387</v>
      </c>
      <c r="M1021" s="3">
        <v>45392</v>
      </c>
      <c r="N1021" s="3" t="str">
        <f t="shared" si="227"/>
        <v>high profit</v>
      </c>
      <c r="O1021" s="2" t="s">
        <v>31</v>
      </c>
      <c r="P1021" s="2" t="s">
        <v>27</v>
      </c>
      <c r="Q1021" s="2">
        <v>309.13</v>
      </c>
      <c r="R1021" s="2" t="s">
        <v>17</v>
      </c>
    </row>
    <row r="1022" spans="1:18" ht="14.25" hidden="1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225"/>
        <v>discount given</v>
      </c>
      <c r="F1022" s="2">
        <v>0.45</v>
      </c>
      <c r="G1022" s="2">
        <f t="shared" si="226"/>
        <v>1411.3305</v>
      </c>
      <c r="H1022" s="2">
        <f>D1022-G1022</f>
        <v>1724.9594999999999</v>
      </c>
      <c r="I1022" s="2"/>
      <c r="J1022" s="2"/>
      <c r="K1022" s="2">
        <v>5</v>
      </c>
      <c r="L1022" s="3">
        <v>45239</v>
      </c>
      <c r="M1022" s="3">
        <v>45243</v>
      </c>
      <c r="N1022" s="3" t="str">
        <f t="shared" si="227"/>
        <v>high profit</v>
      </c>
      <c r="O1022" s="2" t="s">
        <v>21</v>
      </c>
      <c r="P1022" s="2" t="s">
        <v>27</v>
      </c>
      <c r="Q1022" s="2">
        <v>282.61</v>
      </c>
      <c r="R1022" s="2" t="s">
        <v>39</v>
      </c>
    </row>
    <row r="1023" spans="1:18" ht="14.25" hidden="1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225"/>
        <v>discount given</v>
      </c>
      <c r="F1023" s="2">
        <v>0.08</v>
      </c>
      <c r="G1023" s="2">
        <f t="shared" si="226"/>
        <v>348.93440000000004</v>
      </c>
      <c r="H1023" s="2">
        <f>D1023-G1023</f>
        <v>4012.7456000000002</v>
      </c>
      <c r="I1023" s="2"/>
      <c r="J1023" s="2"/>
      <c r="K1023" s="2">
        <v>8</v>
      </c>
      <c r="L1023" s="3">
        <v>45207</v>
      </c>
      <c r="M1023" s="3">
        <v>45209</v>
      </c>
      <c r="N1023" s="3" t="str">
        <f t="shared" si="227"/>
        <v>high profit</v>
      </c>
      <c r="O1023" s="2" t="s">
        <v>31</v>
      </c>
      <c r="P1023" s="2" t="s">
        <v>22</v>
      </c>
      <c r="Q1023" s="2">
        <v>417.91</v>
      </c>
      <c r="R1023" s="2" t="s">
        <v>17</v>
      </c>
    </row>
    <row r="1024" spans="1:18" ht="14.25" hidden="1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225"/>
        <v>discount given</v>
      </c>
      <c r="F1024" s="2">
        <v>0.28000000000000003</v>
      </c>
      <c r="G1024" s="2">
        <f t="shared" si="226"/>
        <v>813.68280000000016</v>
      </c>
      <c r="H1024" s="2">
        <f>D1024-G1024</f>
        <v>2092.3272000000002</v>
      </c>
      <c r="I1024" s="2"/>
      <c r="J1024" s="2"/>
      <c r="K1024" s="2">
        <v>1</v>
      </c>
      <c r="L1024" s="3">
        <v>45482</v>
      </c>
      <c r="M1024" s="3">
        <v>45484</v>
      </c>
      <c r="N1024" s="3" t="str">
        <f t="shared" si="227"/>
        <v>high profit</v>
      </c>
      <c r="O1024" s="2" t="s">
        <v>31</v>
      </c>
      <c r="P1024" s="2" t="s">
        <v>22</v>
      </c>
      <c r="Q1024" s="2">
        <v>743.4</v>
      </c>
      <c r="R1024" s="2" t="s">
        <v>39</v>
      </c>
    </row>
    <row r="1025" spans="1:18" ht="14.25" hidden="1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225"/>
        <v>discount given</v>
      </c>
      <c r="F1025" s="2">
        <v>0.39</v>
      </c>
      <c r="G1025" s="2">
        <f t="shared" si="226"/>
        <v>868.39739999999995</v>
      </c>
      <c r="H1025" s="2">
        <f>D1025-G1025</f>
        <v>1358.2626</v>
      </c>
      <c r="I1025" s="2"/>
      <c r="J1025" s="2"/>
      <c r="K1025" s="2">
        <v>9</v>
      </c>
      <c r="L1025" s="3">
        <v>45067</v>
      </c>
      <c r="M1025" s="3">
        <v>45069</v>
      </c>
      <c r="N1025" s="3" t="str">
        <f t="shared" si="227"/>
        <v>low profit</v>
      </c>
      <c r="O1025" s="2" t="s">
        <v>21</v>
      </c>
      <c r="P1025" s="2" t="s">
        <v>27</v>
      </c>
      <c r="Q1025" s="2">
        <v>199.35</v>
      </c>
      <c r="R1025" s="2" t="s">
        <v>48</v>
      </c>
    </row>
    <row r="1026" spans="1:18" ht="14.25" hidden="1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225"/>
        <v>discount given</v>
      </c>
      <c r="F1026" s="2">
        <v>0.11</v>
      </c>
      <c r="G1026" s="2">
        <f t="shared" si="226"/>
        <v>536.19170000000008</v>
      </c>
      <c r="H1026" s="2">
        <f>D1026-G1026</f>
        <v>4338.2782999999999</v>
      </c>
      <c r="I1026" s="2"/>
      <c r="J1026" s="2"/>
      <c r="K1026" s="2">
        <v>3</v>
      </c>
      <c r="L1026" s="3">
        <v>44980</v>
      </c>
      <c r="M1026" s="3">
        <v>44983</v>
      </c>
      <c r="N1026" s="3" t="str">
        <f t="shared" si="227"/>
        <v>high profit</v>
      </c>
      <c r="O1026" s="2" t="s">
        <v>31</v>
      </c>
      <c r="P1026" s="2" t="s">
        <v>16</v>
      </c>
      <c r="Q1026" s="2">
        <v>1194.79</v>
      </c>
      <c r="R1026" s="2" t="s">
        <v>48</v>
      </c>
    </row>
    <row r="1027" spans="1:18" ht="14.25" hidden="1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236">IF(F1027=0,"zero discount","discount given")</f>
        <v>discount given</v>
      </c>
      <c r="F1027" s="2">
        <v>0.15</v>
      </c>
      <c r="G1027" s="2">
        <f t="shared" ref="G1027:G1090" si="237">D1027*F1027</f>
        <v>183.18</v>
      </c>
      <c r="H1027" s="2">
        <f>D1027-G1027</f>
        <v>1038.02</v>
      </c>
      <c r="I1027" s="2"/>
      <c r="J1027" s="2"/>
      <c r="K1027" s="2">
        <v>6</v>
      </c>
      <c r="L1027" s="3">
        <v>45465</v>
      </c>
      <c r="M1027" s="3">
        <v>45469</v>
      </c>
      <c r="N1027" s="3" t="str">
        <f t="shared" ref="N1027:N1090" si="238">IF(Q1027&gt;=200,"high profit","low profit")</f>
        <v>low profit</v>
      </c>
      <c r="O1027" s="2" t="s">
        <v>31</v>
      </c>
      <c r="P1027" s="2" t="s">
        <v>22</v>
      </c>
      <c r="Q1027" s="2">
        <v>67.17</v>
      </c>
      <c r="R1027" s="2" t="s">
        <v>34</v>
      </c>
    </row>
    <row r="1028" spans="1:18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236"/>
        <v>discount given</v>
      </c>
      <c r="F1028" s="2">
        <v>0.03</v>
      </c>
      <c r="G1028" s="2">
        <f t="shared" si="237"/>
        <v>41.619599999999998</v>
      </c>
      <c r="H1028" s="2">
        <f>D1028-G1028</f>
        <v>1345.7003999999999</v>
      </c>
      <c r="I1028" s="2">
        <f t="shared" ref="I1028:I1029" si="239">Q1028/H1028*100</f>
        <v>26.406323428305438</v>
      </c>
      <c r="J1028" s="18">
        <f t="shared" ref="J1028:J1029" si="240">Q1028/H1028</f>
        <v>0.26406323428305439</v>
      </c>
      <c r="K1028" s="2">
        <v>4</v>
      </c>
      <c r="L1028" s="3">
        <v>45446</v>
      </c>
      <c r="M1028" s="3">
        <v>45447</v>
      </c>
      <c r="N1028" s="3" t="str">
        <f t="shared" si="238"/>
        <v>high profit</v>
      </c>
      <c r="O1028" s="2" t="s">
        <v>31</v>
      </c>
      <c r="P1028" s="2" t="s">
        <v>16</v>
      </c>
      <c r="Q1028" s="2">
        <v>355.35</v>
      </c>
      <c r="R1028" s="2" t="s">
        <v>28</v>
      </c>
    </row>
    <row r="1029" spans="1:18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236"/>
        <v>discount given</v>
      </c>
      <c r="F1029" s="2">
        <v>0.47</v>
      </c>
      <c r="G1029" s="2">
        <f t="shared" si="237"/>
        <v>242.22389999999999</v>
      </c>
      <c r="H1029" s="2">
        <f>D1029-G1029</f>
        <v>273.14610000000005</v>
      </c>
      <c r="I1029" s="2">
        <f t="shared" si="239"/>
        <v>20.908224572856792</v>
      </c>
      <c r="J1029" s="18">
        <f t="shared" si="240"/>
        <v>0.20908224572856793</v>
      </c>
      <c r="K1029" s="2">
        <v>2</v>
      </c>
      <c r="L1029" s="3">
        <v>45410</v>
      </c>
      <c r="M1029" s="3">
        <v>45415</v>
      </c>
      <c r="N1029" s="3" t="str">
        <f t="shared" si="238"/>
        <v>low profit</v>
      </c>
      <c r="O1029" s="2" t="s">
        <v>21</v>
      </c>
      <c r="P1029" s="2" t="s">
        <v>16</v>
      </c>
      <c r="Q1029" s="2">
        <v>57.11</v>
      </c>
      <c r="R1029" s="2" t="s">
        <v>39</v>
      </c>
    </row>
    <row r="1030" spans="1:18" ht="14.25" hidden="1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236"/>
        <v>discount given</v>
      </c>
      <c r="F1030" s="2">
        <v>0.24</v>
      </c>
      <c r="G1030" s="2">
        <f t="shared" si="237"/>
        <v>1170.972</v>
      </c>
      <c r="H1030" s="2">
        <f>D1030-G1030</f>
        <v>3708.0780000000004</v>
      </c>
      <c r="I1030" s="2"/>
      <c r="J1030" s="2"/>
      <c r="K1030" s="2">
        <v>6</v>
      </c>
      <c r="L1030" s="3">
        <v>45428</v>
      </c>
      <c r="M1030" s="3">
        <v>45429</v>
      </c>
      <c r="N1030" s="3" t="str">
        <f t="shared" si="238"/>
        <v>high profit</v>
      </c>
      <c r="O1030" s="2" t="s">
        <v>15</v>
      </c>
      <c r="P1030" s="2" t="s">
        <v>16</v>
      </c>
      <c r="Q1030" s="2">
        <v>473.75</v>
      </c>
      <c r="R1030" s="2" t="s">
        <v>48</v>
      </c>
    </row>
    <row r="1031" spans="1:18" ht="14.25" hidden="1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236"/>
        <v>discount given</v>
      </c>
      <c r="F1031" s="2">
        <v>0.03</v>
      </c>
      <c r="G1031" s="2">
        <f t="shared" si="237"/>
        <v>106.8351</v>
      </c>
      <c r="H1031" s="2">
        <f>D1031-G1031</f>
        <v>3454.3349000000003</v>
      </c>
      <c r="I1031" s="2"/>
      <c r="J1031" s="2"/>
      <c r="K1031" s="2">
        <v>8</v>
      </c>
      <c r="L1031" s="3">
        <v>45097</v>
      </c>
      <c r="M1031" s="3">
        <v>45103</v>
      </c>
      <c r="N1031" s="3" t="str">
        <f t="shared" si="238"/>
        <v>high profit</v>
      </c>
      <c r="O1031" s="2" t="s">
        <v>15</v>
      </c>
      <c r="P1031" s="2" t="s">
        <v>22</v>
      </c>
      <c r="Q1031" s="2">
        <v>739.68</v>
      </c>
      <c r="R1031" s="2" t="s">
        <v>34</v>
      </c>
    </row>
    <row r="1032" spans="1:18" ht="14.25" hidden="1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236"/>
        <v>discount given</v>
      </c>
      <c r="F1032" s="2">
        <v>0.42</v>
      </c>
      <c r="G1032" s="2">
        <f t="shared" si="237"/>
        <v>66.897599999999997</v>
      </c>
      <c r="H1032" s="2">
        <f>D1032-G1032</f>
        <v>92.382400000000004</v>
      </c>
      <c r="I1032" s="2"/>
      <c r="J1032" s="2"/>
      <c r="K1032" s="2">
        <v>4</v>
      </c>
      <c r="L1032" s="3">
        <v>45302</v>
      </c>
      <c r="M1032" s="3">
        <v>45309</v>
      </c>
      <c r="N1032" s="3" t="str">
        <f t="shared" si="238"/>
        <v>low profit</v>
      </c>
      <c r="O1032" s="2" t="s">
        <v>21</v>
      </c>
      <c r="P1032" s="2" t="s">
        <v>22</v>
      </c>
      <c r="Q1032" s="2">
        <v>42.7</v>
      </c>
      <c r="R1032" s="2" t="s">
        <v>48</v>
      </c>
    </row>
    <row r="1033" spans="1:18" ht="14.25" hidden="1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236"/>
        <v>discount given</v>
      </c>
      <c r="F1033" s="2">
        <v>0.28000000000000003</v>
      </c>
      <c r="G1033" s="2">
        <f t="shared" si="237"/>
        <v>994.31920000000002</v>
      </c>
      <c r="H1033" s="2">
        <f>D1033-G1033</f>
        <v>2556.8208</v>
      </c>
      <c r="I1033" s="2"/>
      <c r="J1033" s="2"/>
      <c r="K1033" s="2">
        <v>8</v>
      </c>
      <c r="L1033" s="3">
        <v>45636</v>
      </c>
      <c r="M1033" s="3">
        <v>45643</v>
      </c>
      <c r="N1033" s="3" t="str">
        <f t="shared" si="238"/>
        <v>high profit</v>
      </c>
      <c r="O1033" s="2" t="s">
        <v>31</v>
      </c>
      <c r="P1033" s="2" t="s">
        <v>27</v>
      </c>
      <c r="Q1033" s="2">
        <v>813.55</v>
      </c>
      <c r="R1033" s="2" t="s">
        <v>39</v>
      </c>
    </row>
    <row r="1034" spans="1:18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236"/>
        <v>discount given</v>
      </c>
      <c r="F1034" s="2">
        <v>0.03</v>
      </c>
      <c r="G1034" s="2">
        <f t="shared" si="237"/>
        <v>62.408099999999997</v>
      </c>
      <c r="H1034" s="2">
        <f>D1034-G1034</f>
        <v>2017.8618999999999</v>
      </c>
      <c r="I1034" s="2">
        <f>Q1034/H1034*100</f>
        <v>19.60292723699278</v>
      </c>
      <c r="J1034" s="18">
        <f>Q1034/H1034</f>
        <v>0.19602927236992782</v>
      </c>
      <c r="K1034" s="2">
        <v>7</v>
      </c>
      <c r="L1034" s="3">
        <v>45003</v>
      </c>
      <c r="M1034" s="3">
        <v>45005</v>
      </c>
      <c r="N1034" s="3" t="str">
        <f t="shared" si="238"/>
        <v>high profit</v>
      </c>
      <c r="O1034" s="2" t="s">
        <v>21</v>
      </c>
      <c r="P1034" s="2" t="s">
        <v>22</v>
      </c>
      <c r="Q1034" s="2">
        <v>395.56</v>
      </c>
      <c r="R1034" s="2" t="s">
        <v>28</v>
      </c>
    </row>
    <row r="1035" spans="1:18" ht="14.25" hidden="1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236"/>
        <v>discount given</v>
      </c>
      <c r="F1035" s="2">
        <v>0.23</v>
      </c>
      <c r="G1035" s="2">
        <f t="shared" si="237"/>
        <v>1113.4277</v>
      </c>
      <c r="H1035" s="2">
        <f>D1035-G1035</f>
        <v>3727.5622999999996</v>
      </c>
      <c r="I1035" s="2"/>
      <c r="J1035" s="2"/>
      <c r="K1035" s="2">
        <v>1</v>
      </c>
      <c r="L1035" s="3">
        <v>45109</v>
      </c>
      <c r="M1035" s="3">
        <v>45116</v>
      </c>
      <c r="N1035" s="3" t="str">
        <f t="shared" si="238"/>
        <v>high profit</v>
      </c>
      <c r="O1035" s="2" t="s">
        <v>15</v>
      </c>
      <c r="P1035" s="2" t="s">
        <v>22</v>
      </c>
      <c r="Q1035" s="2">
        <v>532.08000000000004</v>
      </c>
      <c r="R1035" s="2" t="s">
        <v>39</v>
      </c>
    </row>
    <row r="1036" spans="1:18" ht="14.25" hidden="1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236"/>
        <v>discount given</v>
      </c>
      <c r="F1036" s="2">
        <v>0.22</v>
      </c>
      <c r="G1036" s="2">
        <f t="shared" si="237"/>
        <v>321.024</v>
      </c>
      <c r="H1036" s="2">
        <f>D1036-G1036</f>
        <v>1138.1759999999999</v>
      </c>
      <c r="I1036" s="2"/>
      <c r="J1036" s="2"/>
      <c r="K1036" s="2">
        <v>5</v>
      </c>
      <c r="L1036" s="3">
        <v>45630</v>
      </c>
      <c r="M1036" s="3">
        <v>45634</v>
      </c>
      <c r="N1036" s="3" t="str">
        <f t="shared" si="238"/>
        <v>high profit</v>
      </c>
      <c r="O1036" s="2" t="s">
        <v>15</v>
      </c>
      <c r="P1036" s="2" t="s">
        <v>22</v>
      </c>
      <c r="Q1036" s="2">
        <v>222.05</v>
      </c>
      <c r="R1036" s="2" t="s">
        <v>17</v>
      </c>
    </row>
    <row r="1037" spans="1:18" ht="14.25" hidden="1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236"/>
        <v>discount given</v>
      </c>
      <c r="F1037" s="2">
        <v>7.0000000000000007E-2</v>
      </c>
      <c r="G1037" s="2">
        <f t="shared" si="237"/>
        <v>250.62800000000004</v>
      </c>
      <c r="H1037" s="2">
        <f>D1037-G1037</f>
        <v>3329.7719999999999</v>
      </c>
      <c r="I1037" s="2"/>
      <c r="J1037" s="2"/>
      <c r="K1037" s="2">
        <v>8</v>
      </c>
      <c r="L1037" s="3">
        <v>44931</v>
      </c>
      <c r="M1037" s="3">
        <v>44932</v>
      </c>
      <c r="N1037" s="3" t="str">
        <f t="shared" si="238"/>
        <v>high profit</v>
      </c>
      <c r="O1037" s="2" t="s">
        <v>31</v>
      </c>
      <c r="P1037" s="2" t="s">
        <v>27</v>
      </c>
      <c r="Q1037" s="2">
        <v>946.73</v>
      </c>
      <c r="R1037" s="2" t="s">
        <v>48</v>
      </c>
    </row>
    <row r="1038" spans="1:18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236"/>
        <v>discount given</v>
      </c>
      <c r="F1038" s="2">
        <v>0.21</v>
      </c>
      <c r="G1038" s="2">
        <f t="shared" si="237"/>
        <v>666.63029999999992</v>
      </c>
      <c r="H1038" s="2">
        <f>D1038-G1038</f>
        <v>2507.7997</v>
      </c>
      <c r="I1038" s="2">
        <f>Q1038/H1038*100</f>
        <v>31.589843479126344</v>
      </c>
      <c r="J1038" s="18">
        <f>Q1038/H1038</f>
        <v>0.31589843479126345</v>
      </c>
      <c r="K1038" s="2">
        <v>6</v>
      </c>
      <c r="L1038" s="3">
        <v>45497</v>
      </c>
      <c r="M1038" s="3">
        <v>45498</v>
      </c>
      <c r="N1038" s="3" t="str">
        <f t="shared" si="238"/>
        <v>high profit</v>
      </c>
      <c r="O1038" s="2" t="s">
        <v>21</v>
      </c>
      <c r="P1038" s="2" t="s">
        <v>16</v>
      </c>
      <c r="Q1038" s="2">
        <v>792.21</v>
      </c>
      <c r="R1038" s="2" t="s">
        <v>48</v>
      </c>
    </row>
    <row r="1039" spans="1:18" ht="14.25" hidden="1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236"/>
        <v>discount given</v>
      </c>
      <c r="F1039" s="2">
        <v>0.14000000000000001</v>
      </c>
      <c r="G1039" s="2">
        <f t="shared" si="237"/>
        <v>22.265600000000003</v>
      </c>
      <c r="H1039" s="2">
        <f>D1039-G1039</f>
        <v>136.77439999999999</v>
      </c>
      <c r="I1039" s="2"/>
      <c r="J1039" s="2"/>
      <c r="K1039" s="2">
        <v>9</v>
      </c>
      <c r="L1039" s="3">
        <v>45163</v>
      </c>
      <c r="M1039" s="3">
        <v>45165</v>
      </c>
      <c r="N1039" s="3" t="str">
        <f t="shared" si="238"/>
        <v>low profit</v>
      </c>
      <c r="O1039" s="2" t="s">
        <v>15</v>
      </c>
      <c r="P1039" s="2" t="s">
        <v>22</v>
      </c>
      <c r="Q1039" s="2">
        <v>16.77</v>
      </c>
      <c r="R1039" s="2" t="s">
        <v>39</v>
      </c>
    </row>
    <row r="1040" spans="1:18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236"/>
        <v>discount given</v>
      </c>
      <c r="F1040" s="2">
        <v>0.35</v>
      </c>
      <c r="G1040" s="2">
        <f t="shared" si="237"/>
        <v>1553.146</v>
      </c>
      <c r="H1040" s="2">
        <f>D1040-G1040</f>
        <v>2884.4140000000007</v>
      </c>
      <c r="I1040" s="2">
        <f>Q1040/H1040*100</f>
        <v>41.422625184872899</v>
      </c>
      <c r="J1040" s="18">
        <f>Q1040/H1040</f>
        <v>0.41422625184872897</v>
      </c>
      <c r="K1040" s="2">
        <v>7</v>
      </c>
      <c r="L1040" s="3">
        <v>45593</v>
      </c>
      <c r="M1040" s="3">
        <v>45599</v>
      </c>
      <c r="N1040" s="3" t="str">
        <f t="shared" si="238"/>
        <v>high profit</v>
      </c>
      <c r="O1040" s="2" t="s">
        <v>21</v>
      </c>
      <c r="P1040" s="2" t="s">
        <v>16</v>
      </c>
      <c r="Q1040" s="2">
        <v>1194.8</v>
      </c>
      <c r="R1040" s="2" t="s">
        <v>39</v>
      </c>
    </row>
    <row r="1041" spans="1:18" ht="14.25" hidden="1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236"/>
        <v>zero discount</v>
      </c>
      <c r="F1041" s="2">
        <v>0</v>
      </c>
      <c r="G1041" s="2">
        <f t="shared" si="237"/>
        <v>0</v>
      </c>
      <c r="H1041" s="2">
        <f>D1041-G1041</f>
        <v>784.1</v>
      </c>
      <c r="I1041" s="2"/>
      <c r="J1041" s="2"/>
      <c r="K1041" s="2">
        <v>2</v>
      </c>
      <c r="L1041" s="3">
        <v>45425</v>
      </c>
      <c r="M1041" s="3">
        <v>45431</v>
      </c>
      <c r="N1041" s="3" t="str">
        <f t="shared" si="238"/>
        <v>low profit</v>
      </c>
      <c r="O1041" s="2" t="s">
        <v>15</v>
      </c>
      <c r="P1041" s="2" t="s">
        <v>22</v>
      </c>
      <c r="Q1041" s="2">
        <v>86.21</v>
      </c>
      <c r="R1041" s="2" t="s">
        <v>48</v>
      </c>
    </row>
    <row r="1042" spans="1:18" ht="14.25" hidden="1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236"/>
        <v>discount given</v>
      </c>
      <c r="F1042" s="2">
        <v>0.05</v>
      </c>
      <c r="G1042" s="2">
        <f t="shared" si="237"/>
        <v>167.57950000000002</v>
      </c>
      <c r="H1042" s="2">
        <f>D1042-G1042</f>
        <v>3184.0105000000003</v>
      </c>
      <c r="I1042" s="2"/>
      <c r="J1042" s="2"/>
      <c r="K1042" s="2">
        <v>1</v>
      </c>
      <c r="L1042" s="3">
        <v>44945</v>
      </c>
      <c r="M1042" s="3">
        <v>44947</v>
      </c>
      <c r="N1042" s="3" t="str">
        <f t="shared" si="238"/>
        <v>high profit</v>
      </c>
      <c r="O1042" s="2" t="s">
        <v>15</v>
      </c>
      <c r="P1042" s="2" t="s">
        <v>22</v>
      </c>
      <c r="Q1042" s="2">
        <v>991.12</v>
      </c>
      <c r="R1042" s="2" t="s">
        <v>34</v>
      </c>
    </row>
    <row r="1043" spans="1:18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236"/>
        <v>discount given</v>
      </c>
      <c r="F1043" s="2">
        <v>0.46</v>
      </c>
      <c r="G1043" s="2">
        <f t="shared" si="237"/>
        <v>1794.0874000000001</v>
      </c>
      <c r="H1043" s="2">
        <f>D1043-G1043</f>
        <v>2106.1026000000002</v>
      </c>
      <c r="I1043" s="2">
        <f t="shared" ref="I1043:I1045" si="241">Q1043/H1043*100</f>
        <v>43.682582225576283</v>
      </c>
      <c r="J1043" s="18">
        <f t="shared" ref="J1043:J1045" si="242">Q1043/H1043</f>
        <v>0.43682582225576283</v>
      </c>
      <c r="K1043" s="2">
        <v>9</v>
      </c>
      <c r="L1043" s="3">
        <v>44991</v>
      </c>
      <c r="M1043" s="3">
        <v>44992</v>
      </c>
      <c r="N1043" s="3" t="str">
        <f t="shared" si="238"/>
        <v>high profit</v>
      </c>
      <c r="O1043" s="2" t="s">
        <v>15</v>
      </c>
      <c r="P1043" s="2" t="s">
        <v>22</v>
      </c>
      <c r="Q1043" s="2">
        <v>920</v>
      </c>
      <c r="R1043" s="2" t="s">
        <v>39</v>
      </c>
    </row>
    <row r="1044" spans="1:18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236"/>
        <v>discount given</v>
      </c>
      <c r="F1044" s="2">
        <v>0.22</v>
      </c>
      <c r="G1044" s="2">
        <f t="shared" si="237"/>
        <v>702.14100000000008</v>
      </c>
      <c r="H1044" s="2">
        <f>D1044-G1044</f>
        <v>2489.4090000000001</v>
      </c>
      <c r="I1044" s="2">
        <f t="shared" si="241"/>
        <v>29.119762963819923</v>
      </c>
      <c r="J1044" s="18">
        <f t="shared" si="242"/>
        <v>0.29119762963819923</v>
      </c>
      <c r="K1044" s="2">
        <v>5</v>
      </c>
      <c r="L1044" s="3">
        <v>45248</v>
      </c>
      <c r="M1044" s="3">
        <v>45254</v>
      </c>
      <c r="N1044" s="3" t="str">
        <f t="shared" si="238"/>
        <v>high profit</v>
      </c>
      <c r="O1044" s="2" t="s">
        <v>21</v>
      </c>
      <c r="P1044" s="2" t="s">
        <v>22</v>
      </c>
      <c r="Q1044" s="2">
        <v>724.91</v>
      </c>
      <c r="R1044" s="2" t="s">
        <v>39</v>
      </c>
    </row>
    <row r="1045" spans="1:18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236"/>
        <v>discount given</v>
      </c>
      <c r="F1045" s="2">
        <v>0.09</v>
      </c>
      <c r="G1045" s="2">
        <f t="shared" si="237"/>
        <v>51.827399999999997</v>
      </c>
      <c r="H1045" s="2">
        <f>D1045-G1045</f>
        <v>524.0326</v>
      </c>
      <c r="I1045" s="2">
        <f t="shared" si="241"/>
        <v>21.52728666117337</v>
      </c>
      <c r="J1045" s="18">
        <f t="shared" si="242"/>
        <v>0.2152728666117337</v>
      </c>
      <c r="K1045" s="2">
        <v>2</v>
      </c>
      <c r="L1045" s="3">
        <v>45162</v>
      </c>
      <c r="M1045" s="3">
        <v>45163</v>
      </c>
      <c r="N1045" s="3" t="str">
        <f t="shared" si="238"/>
        <v>low profit</v>
      </c>
      <c r="O1045" s="2" t="s">
        <v>21</v>
      </c>
      <c r="P1045" s="2" t="s">
        <v>27</v>
      </c>
      <c r="Q1045" s="2">
        <v>112.81</v>
      </c>
      <c r="R1045" s="2" t="s">
        <v>34</v>
      </c>
    </row>
    <row r="1046" spans="1:18" ht="14.25" hidden="1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236"/>
        <v>discount given</v>
      </c>
      <c r="F1046" s="2">
        <v>0.4</v>
      </c>
      <c r="G1046" s="2">
        <f t="shared" si="237"/>
        <v>1951.3520000000001</v>
      </c>
      <c r="H1046" s="2">
        <f>D1046-G1046</f>
        <v>2927.0280000000002</v>
      </c>
      <c r="I1046" s="2"/>
      <c r="J1046" s="2"/>
      <c r="K1046" s="2">
        <v>4</v>
      </c>
      <c r="L1046" s="3">
        <v>45592</v>
      </c>
      <c r="M1046" s="3">
        <v>45599</v>
      </c>
      <c r="N1046" s="3" t="str">
        <f t="shared" si="238"/>
        <v>high profit</v>
      </c>
      <c r="O1046" s="2" t="s">
        <v>31</v>
      </c>
      <c r="P1046" s="2" t="s">
        <v>27</v>
      </c>
      <c r="Q1046" s="2">
        <v>1287.6300000000001</v>
      </c>
      <c r="R1046" s="2" t="s">
        <v>23</v>
      </c>
    </row>
    <row r="1047" spans="1:18" ht="14.25" hidden="1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236"/>
        <v>discount given</v>
      </c>
      <c r="F1047" s="2">
        <v>0.43</v>
      </c>
      <c r="G1047" s="2">
        <f t="shared" si="237"/>
        <v>541.97630000000004</v>
      </c>
      <c r="H1047" s="2">
        <f>D1047-G1047</f>
        <v>718.43370000000004</v>
      </c>
      <c r="I1047" s="2"/>
      <c r="J1047" s="2"/>
      <c r="K1047" s="2">
        <v>6</v>
      </c>
      <c r="L1047" s="3">
        <v>45215</v>
      </c>
      <c r="M1047" s="3">
        <v>45218</v>
      </c>
      <c r="N1047" s="3" t="str">
        <f t="shared" si="238"/>
        <v>high profit</v>
      </c>
      <c r="O1047" s="2" t="s">
        <v>21</v>
      </c>
      <c r="P1047" s="2" t="s">
        <v>16</v>
      </c>
      <c r="Q1047" s="2">
        <v>341.4</v>
      </c>
      <c r="R1047" s="2" t="s">
        <v>17</v>
      </c>
    </row>
    <row r="1048" spans="1:18" ht="14.25" hidden="1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236"/>
        <v>discount given</v>
      </c>
      <c r="F1048" s="2">
        <v>0.11</v>
      </c>
      <c r="G1048" s="2">
        <f t="shared" si="237"/>
        <v>349.4194</v>
      </c>
      <c r="H1048" s="2">
        <f>D1048-G1048</f>
        <v>2827.1206000000002</v>
      </c>
      <c r="I1048" s="2"/>
      <c r="J1048" s="2"/>
      <c r="K1048" s="2">
        <v>9</v>
      </c>
      <c r="L1048" s="3">
        <v>45162</v>
      </c>
      <c r="M1048" s="3">
        <v>45166</v>
      </c>
      <c r="N1048" s="3" t="str">
        <f t="shared" si="238"/>
        <v>high profit</v>
      </c>
      <c r="O1048" s="2" t="s">
        <v>21</v>
      </c>
      <c r="P1048" s="2" t="s">
        <v>22</v>
      </c>
      <c r="Q1048" s="2">
        <v>360.98</v>
      </c>
      <c r="R1048" s="2" t="s">
        <v>34</v>
      </c>
    </row>
    <row r="1049" spans="1:18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236"/>
        <v>discount given</v>
      </c>
      <c r="F1049" s="2">
        <v>0.36</v>
      </c>
      <c r="G1049" s="2">
        <f t="shared" si="237"/>
        <v>1442.2212</v>
      </c>
      <c r="H1049" s="2">
        <f>D1049-G1049</f>
        <v>2563.9488000000001</v>
      </c>
      <c r="I1049" s="2">
        <f>Q1049/H1049*100</f>
        <v>38.749213712847933</v>
      </c>
      <c r="J1049" s="18">
        <f>Q1049/H1049</f>
        <v>0.3874921371284793</v>
      </c>
      <c r="K1049" s="2">
        <v>8</v>
      </c>
      <c r="L1049" s="3">
        <v>45348</v>
      </c>
      <c r="M1049" s="3">
        <v>45350</v>
      </c>
      <c r="N1049" s="3" t="str">
        <f t="shared" si="238"/>
        <v>high profit</v>
      </c>
      <c r="O1049" s="2" t="s">
        <v>15</v>
      </c>
      <c r="P1049" s="2" t="s">
        <v>22</v>
      </c>
      <c r="Q1049" s="2">
        <v>993.51</v>
      </c>
      <c r="R1049" s="2" t="s">
        <v>23</v>
      </c>
    </row>
    <row r="1050" spans="1:18" ht="14.25" hidden="1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236"/>
        <v>discount given</v>
      </c>
      <c r="F1050" s="2">
        <v>0.31</v>
      </c>
      <c r="G1050" s="2">
        <f t="shared" si="237"/>
        <v>1457.7006000000001</v>
      </c>
      <c r="H1050" s="2">
        <f>D1050-G1050</f>
        <v>3244.5594000000001</v>
      </c>
      <c r="I1050" s="2"/>
      <c r="J1050" s="2"/>
      <c r="K1050" s="2">
        <v>6</v>
      </c>
      <c r="L1050" s="3">
        <v>45317</v>
      </c>
      <c r="M1050" s="3">
        <v>45322</v>
      </c>
      <c r="N1050" s="3" t="str">
        <f t="shared" si="238"/>
        <v>high profit</v>
      </c>
      <c r="O1050" s="2" t="s">
        <v>31</v>
      </c>
      <c r="P1050" s="2" t="s">
        <v>22</v>
      </c>
      <c r="Q1050" s="2">
        <v>429.5</v>
      </c>
      <c r="R1050" s="2" t="s">
        <v>39</v>
      </c>
    </row>
    <row r="1051" spans="1:18" ht="14.25" hidden="1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236"/>
        <v>discount given</v>
      </c>
      <c r="F1051" s="2">
        <v>0.37</v>
      </c>
      <c r="G1051" s="2">
        <f t="shared" si="237"/>
        <v>1132.0705</v>
      </c>
      <c r="H1051" s="2">
        <f>D1051-G1051</f>
        <v>1927.5795000000001</v>
      </c>
      <c r="I1051" s="2"/>
      <c r="J1051" s="2"/>
      <c r="K1051" s="2">
        <v>4</v>
      </c>
      <c r="L1051" s="3">
        <v>44931</v>
      </c>
      <c r="M1051" s="3">
        <v>44936</v>
      </c>
      <c r="N1051" s="3" t="str">
        <f t="shared" si="238"/>
        <v>high profit</v>
      </c>
      <c r="O1051" s="2" t="s">
        <v>31</v>
      </c>
      <c r="P1051" s="2" t="s">
        <v>27</v>
      </c>
      <c r="Q1051" s="2">
        <v>454.93</v>
      </c>
      <c r="R1051" s="2" t="s">
        <v>28</v>
      </c>
    </row>
    <row r="1052" spans="1:18" ht="14.25" hidden="1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236"/>
        <v>discount given</v>
      </c>
      <c r="F1052" s="2">
        <v>0.39</v>
      </c>
      <c r="G1052" s="2">
        <f t="shared" si="237"/>
        <v>534.05430000000001</v>
      </c>
      <c r="H1052" s="2">
        <f>D1052-G1052</f>
        <v>835.31569999999988</v>
      </c>
      <c r="I1052" s="2"/>
      <c r="J1052" s="2"/>
      <c r="K1052" s="2">
        <v>5</v>
      </c>
      <c r="L1052" s="3">
        <v>45063</v>
      </c>
      <c r="M1052" s="3">
        <v>45070</v>
      </c>
      <c r="N1052" s="3" t="str">
        <f t="shared" si="238"/>
        <v>high profit</v>
      </c>
      <c r="O1052" s="2" t="s">
        <v>21</v>
      </c>
      <c r="P1052" s="2" t="s">
        <v>16</v>
      </c>
      <c r="Q1052" s="2">
        <v>381.68</v>
      </c>
      <c r="R1052" s="2" t="s">
        <v>48</v>
      </c>
    </row>
    <row r="1053" spans="1:18" ht="14.25" hidden="1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236"/>
        <v>discount given</v>
      </c>
      <c r="F1053" s="2">
        <v>0.33</v>
      </c>
      <c r="G1053" s="2">
        <f t="shared" si="237"/>
        <v>1385.8449000000001</v>
      </c>
      <c r="H1053" s="2">
        <f>D1053-G1053</f>
        <v>2813.6850999999997</v>
      </c>
      <c r="I1053" s="2"/>
      <c r="J1053" s="2"/>
      <c r="K1053" s="2">
        <v>4</v>
      </c>
      <c r="L1053" s="3">
        <v>45323</v>
      </c>
      <c r="M1053" s="3">
        <v>45325</v>
      </c>
      <c r="N1053" s="3" t="str">
        <f t="shared" si="238"/>
        <v>high profit</v>
      </c>
      <c r="O1053" s="2" t="s">
        <v>21</v>
      </c>
      <c r="P1053" s="2" t="s">
        <v>16</v>
      </c>
      <c r="Q1053" s="2">
        <v>529.88</v>
      </c>
      <c r="R1053" s="2" t="s">
        <v>39</v>
      </c>
    </row>
    <row r="1054" spans="1:18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236"/>
        <v>discount given</v>
      </c>
      <c r="F1054" s="2">
        <v>0.48</v>
      </c>
      <c r="G1054" s="2">
        <f t="shared" si="237"/>
        <v>431.89439999999996</v>
      </c>
      <c r="H1054" s="2">
        <f>D1054-G1054</f>
        <v>467.88560000000001</v>
      </c>
      <c r="I1054" s="2">
        <f>Q1054/H1054*100</f>
        <v>30.37280907982635</v>
      </c>
      <c r="J1054" s="18">
        <f>Q1054/H1054</f>
        <v>0.30372809079826352</v>
      </c>
      <c r="K1054" s="2">
        <v>4</v>
      </c>
      <c r="L1054" s="3">
        <v>44974</v>
      </c>
      <c r="M1054" s="3">
        <v>44980</v>
      </c>
      <c r="N1054" s="3" t="str">
        <f t="shared" si="238"/>
        <v>low profit</v>
      </c>
      <c r="O1054" s="2" t="s">
        <v>21</v>
      </c>
      <c r="P1054" s="2" t="s">
        <v>22</v>
      </c>
      <c r="Q1054" s="2">
        <v>142.11000000000001</v>
      </c>
      <c r="R1054" s="2" t="s">
        <v>39</v>
      </c>
    </row>
    <row r="1055" spans="1:18" ht="14.25" hidden="1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236"/>
        <v>discount given</v>
      </c>
      <c r="F1055" s="2">
        <v>0.43</v>
      </c>
      <c r="G1055" s="2">
        <f t="shared" si="237"/>
        <v>89.947400000000002</v>
      </c>
      <c r="H1055" s="2">
        <f>D1055-G1055</f>
        <v>119.23260000000001</v>
      </c>
      <c r="I1055" s="2"/>
      <c r="J1055" s="2"/>
      <c r="K1055" s="2">
        <v>8</v>
      </c>
      <c r="L1055" s="3">
        <v>45484</v>
      </c>
      <c r="M1055" s="3">
        <v>45488</v>
      </c>
      <c r="N1055" s="3" t="str">
        <f t="shared" si="238"/>
        <v>low profit</v>
      </c>
      <c r="O1055" s="2" t="s">
        <v>21</v>
      </c>
      <c r="P1055" s="2" t="s">
        <v>22</v>
      </c>
      <c r="Q1055" s="2">
        <v>32.47</v>
      </c>
      <c r="R1055" s="2" t="s">
        <v>28</v>
      </c>
    </row>
    <row r="1056" spans="1:18" ht="14.25" hidden="1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236"/>
        <v>discount given</v>
      </c>
      <c r="F1056" s="2">
        <v>0.11</v>
      </c>
      <c r="G1056" s="2">
        <f t="shared" si="237"/>
        <v>500.49230000000006</v>
      </c>
      <c r="H1056" s="2">
        <f>D1056-G1056</f>
        <v>4049.4377000000004</v>
      </c>
      <c r="I1056" s="2"/>
      <c r="J1056" s="2"/>
      <c r="K1056" s="2">
        <v>4</v>
      </c>
      <c r="L1056" s="3">
        <v>44990</v>
      </c>
      <c r="M1056" s="3">
        <v>44997</v>
      </c>
      <c r="N1056" s="3" t="str">
        <f t="shared" si="238"/>
        <v>high profit</v>
      </c>
      <c r="O1056" s="2" t="s">
        <v>21</v>
      </c>
      <c r="P1056" s="2" t="s">
        <v>22</v>
      </c>
      <c r="Q1056" s="2">
        <v>876.56</v>
      </c>
      <c r="R1056" s="2" t="s">
        <v>28</v>
      </c>
    </row>
    <row r="1057" spans="1:18" ht="14.25" hidden="1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236"/>
        <v>discount given</v>
      </c>
      <c r="F1057" s="2">
        <v>0.46</v>
      </c>
      <c r="G1057" s="2">
        <f t="shared" si="237"/>
        <v>1342.9286</v>
      </c>
      <c r="H1057" s="2">
        <f>D1057-G1057</f>
        <v>1576.4813999999999</v>
      </c>
      <c r="I1057" s="2"/>
      <c r="J1057" s="2"/>
      <c r="K1057" s="2">
        <v>3</v>
      </c>
      <c r="L1057" s="3">
        <v>45630</v>
      </c>
      <c r="M1057" s="3">
        <v>45636</v>
      </c>
      <c r="N1057" s="3" t="str">
        <f t="shared" si="238"/>
        <v>high profit</v>
      </c>
      <c r="O1057" s="2" t="s">
        <v>31</v>
      </c>
      <c r="P1057" s="2" t="s">
        <v>22</v>
      </c>
      <c r="Q1057" s="2">
        <v>754.78</v>
      </c>
      <c r="R1057" s="2" t="s">
        <v>17</v>
      </c>
    </row>
    <row r="1058" spans="1:18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236"/>
        <v>discount given</v>
      </c>
      <c r="F1058" s="2">
        <v>0.18</v>
      </c>
      <c r="G1058" s="2">
        <f t="shared" si="237"/>
        <v>79.423199999999994</v>
      </c>
      <c r="H1058" s="2">
        <f>D1058-G1058</f>
        <v>361.8168</v>
      </c>
      <c r="I1058" s="2">
        <f>Q1058/H1058*100</f>
        <v>22.776720152298068</v>
      </c>
      <c r="J1058" s="18">
        <f>Q1058/H1058</f>
        <v>0.22776720152298069</v>
      </c>
      <c r="K1058" s="2">
        <v>2</v>
      </c>
      <c r="L1058" s="3">
        <v>45467</v>
      </c>
      <c r="M1058" s="3">
        <v>45474</v>
      </c>
      <c r="N1058" s="3" t="str">
        <f t="shared" si="238"/>
        <v>low profit</v>
      </c>
      <c r="O1058" s="2" t="s">
        <v>31</v>
      </c>
      <c r="P1058" s="2" t="s">
        <v>16</v>
      </c>
      <c r="Q1058" s="2">
        <v>82.41</v>
      </c>
      <c r="R1058" s="2" t="s">
        <v>34</v>
      </c>
    </row>
    <row r="1059" spans="1:18" ht="14.25" hidden="1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236"/>
        <v>discount given</v>
      </c>
      <c r="F1059" s="2">
        <v>0.36</v>
      </c>
      <c r="G1059" s="2">
        <f t="shared" si="237"/>
        <v>1058.6412</v>
      </c>
      <c r="H1059" s="2">
        <f>D1059-G1059</f>
        <v>1882.0288</v>
      </c>
      <c r="I1059" s="2"/>
      <c r="J1059" s="2"/>
      <c r="K1059" s="2">
        <v>1</v>
      </c>
      <c r="L1059" s="3">
        <v>45456</v>
      </c>
      <c r="M1059" s="3">
        <v>45463</v>
      </c>
      <c r="N1059" s="3" t="str">
        <f t="shared" si="238"/>
        <v>high profit</v>
      </c>
      <c r="O1059" s="2" t="s">
        <v>31</v>
      </c>
      <c r="P1059" s="2" t="s">
        <v>22</v>
      </c>
      <c r="Q1059" s="2">
        <v>837.56</v>
      </c>
      <c r="R1059" s="2" t="s">
        <v>48</v>
      </c>
    </row>
    <row r="1060" spans="1:18" ht="14.25" hidden="1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236"/>
        <v>discount given</v>
      </c>
      <c r="F1060" s="2">
        <v>0.42</v>
      </c>
      <c r="G1060" s="2">
        <f t="shared" si="237"/>
        <v>340.43940000000003</v>
      </c>
      <c r="H1060" s="2">
        <f>D1060-G1060</f>
        <v>470.13060000000002</v>
      </c>
      <c r="I1060" s="2"/>
      <c r="J1060" s="2"/>
      <c r="K1060" s="2">
        <v>5</v>
      </c>
      <c r="L1060" s="3">
        <v>45596</v>
      </c>
      <c r="M1060" s="3">
        <v>45601</v>
      </c>
      <c r="N1060" s="3" t="str">
        <f t="shared" si="238"/>
        <v>high profit</v>
      </c>
      <c r="O1060" s="2" t="s">
        <v>15</v>
      </c>
      <c r="P1060" s="2" t="s">
        <v>27</v>
      </c>
      <c r="Q1060" s="2">
        <v>217.79</v>
      </c>
      <c r="R1060" s="2" t="s">
        <v>28</v>
      </c>
    </row>
    <row r="1061" spans="1:18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236"/>
        <v>discount given</v>
      </c>
      <c r="F1061" s="2">
        <v>0.22</v>
      </c>
      <c r="G1061" s="2">
        <f t="shared" si="237"/>
        <v>55.833799999999997</v>
      </c>
      <c r="H1061" s="2">
        <f>D1061-G1061</f>
        <v>197.9562</v>
      </c>
      <c r="I1061" s="2">
        <f>Q1061/H1061*100</f>
        <v>26.071423880636225</v>
      </c>
      <c r="J1061" s="18">
        <f>Q1061/H1061</f>
        <v>0.26071423880636224</v>
      </c>
      <c r="K1061" s="2">
        <v>4</v>
      </c>
      <c r="L1061" s="3">
        <v>45640</v>
      </c>
      <c r="M1061" s="3">
        <v>45647</v>
      </c>
      <c r="N1061" s="3" t="str">
        <f t="shared" si="238"/>
        <v>low profit</v>
      </c>
      <c r="O1061" s="2" t="s">
        <v>15</v>
      </c>
      <c r="P1061" s="2" t="s">
        <v>22</v>
      </c>
      <c r="Q1061" s="2">
        <v>51.61</v>
      </c>
      <c r="R1061" s="2" t="s">
        <v>34</v>
      </c>
    </row>
    <row r="1062" spans="1:18" ht="14.25" hidden="1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236"/>
        <v>discount given</v>
      </c>
      <c r="F1062" s="2">
        <v>0.03</v>
      </c>
      <c r="G1062" s="2">
        <f t="shared" si="237"/>
        <v>20.129100000000001</v>
      </c>
      <c r="H1062" s="2">
        <f>D1062-G1062</f>
        <v>650.84090000000003</v>
      </c>
      <c r="I1062" s="2"/>
      <c r="J1062" s="2"/>
      <c r="K1062" s="2">
        <v>9</v>
      </c>
      <c r="L1062" s="3">
        <v>44945</v>
      </c>
      <c r="M1062" s="3">
        <v>44952</v>
      </c>
      <c r="N1062" s="3" t="str">
        <f t="shared" si="238"/>
        <v>low profit</v>
      </c>
      <c r="O1062" s="2" t="s">
        <v>21</v>
      </c>
      <c r="P1062" s="2" t="s">
        <v>22</v>
      </c>
      <c r="Q1062" s="2">
        <v>106.01</v>
      </c>
      <c r="R1062" s="2" t="s">
        <v>17</v>
      </c>
    </row>
    <row r="1063" spans="1:18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236"/>
        <v>discount given</v>
      </c>
      <c r="F1063" s="2">
        <v>0.47</v>
      </c>
      <c r="G1063" s="2">
        <f t="shared" si="237"/>
        <v>1832.0741</v>
      </c>
      <c r="H1063" s="2">
        <f>D1063-G1063</f>
        <v>2065.9558999999999</v>
      </c>
      <c r="I1063" s="2">
        <f>Q1063/H1063*100</f>
        <v>24.752222445793738</v>
      </c>
      <c r="J1063" s="18">
        <f>Q1063/H1063</f>
        <v>0.24752222445793737</v>
      </c>
      <c r="K1063" s="2">
        <v>9</v>
      </c>
      <c r="L1063" s="3">
        <v>45102</v>
      </c>
      <c r="M1063" s="3">
        <v>45109</v>
      </c>
      <c r="N1063" s="3" t="str">
        <f t="shared" si="238"/>
        <v>high profit</v>
      </c>
      <c r="O1063" s="2" t="s">
        <v>15</v>
      </c>
      <c r="P1063" s="2" t="s">
        <v>16</v>
      </c>
      <c r="Q1063" s="2">
        <v>511.37</v>
      </c>
      <c r="R1063" s="2" t="s">
        <v>28</v>
      </c>
    </row>
    <row r="1064" spans="1:18" ht="14.25" hidden="1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236"/>
        <v>discount given</v>
      </c>
      <c r="F1064" s="2">
        <v>0.04</v>
      </c>
      <c r="G1064" s="2">
        <f t="shared" si="237"/>
        <v>152.1096</v>
      </c>
      <c r="H1064" s="2">
        <f>D1064-G1064</f>
        <v>3650.6304</v>
      </c>
      <c r="I1064" s="2"/>
      <c r="J1064" s="2"/>
      <c r="K1064" s="2">
        <v>5</v>
      </c>
      <c r="L1064" s="3">
        <v>45651</v>
      </c>
      <c r="M1064" s="3">
        <v>45654</v>
      </c>
      <c r="N1064" s="3" t="str">
        <f t="shared" si="238"/>
        <v>high profit</v>
      </c>
      <c r="O1064" s="2" t="s">
        <v>31</v>
      </c>
      <c r="P1064" s="2" t="s">
        <v>22</v>
      </c>
      <c r="Q1064" s="2">
        <v>772.22</v>
      </c>
      <c r="R1064" s="2" t="s">
        <v>34</v>
      </c>
    </row>
    <row r="1065" spans="1:18" ht="14.25" hidden="1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236"/>
        <v>discount given</v>
      </c>
      <c r="F1065" s="2">
        <v>0.17</v>
      </c>
      <c r="G1065" s="2">
        <f t="shared" si="237"/>
        <v>520.3972</v>
      </c>
      <c r="H1065" s="2">
        <f>D1065-G1065</f>
        <v>2540.7628</v>
      </c>
      <c r="I1065" s="2"/>
      <c r="J1065" s="2"/>
      <c r="K1065" s="2">
        <v>5</v>
      </c>
      <c r="L1065" s="3">
        <v>45439</v>
      </c>
      <c r="M1065" s="3">
        <v>45441</v>
      </c>
      <c r="N1065" s="3" t="str">
        <f t="shared" si="238"/>
        <v>high profit</v>
      </c>
      <c r="O1065" s="2" t="s">
        <v>21</v>
      </c>
      <c r="P1065" s="2" t="s">
        <v>16</v>
      </c>
      <c r="Q1065" s="2">
        <v>771.77</v>
      </c>
      <c r="R1065" s="2" t="s">
        <v>17</v>
      </c>
    </row>
    <row r="1066" spans="1:18" ht="14.25" hidden="1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236"/>
        <v>discount given</v>
      </c>
      <c r="F1066" s="2">
        <v>0.3</v>
      </c>
      <c r="G1066" s="2">
        <f t="shared" si="237"/>
        <v>337.71300000000002</v>
      </c>
      <c r="H1066" s="2">
        <f>D1066-G1066</f>
        <v>787.99700000000007</v>
      </c>
      <c r="I1066" s="2"/>
      <c r="J1066" s="2"/>
      <c r="K1066" s="2">
        <v>6</v>
      </c>
      <c r="L1066" s="3">
        <v>45144</v>
      </c>
      <c r="M1066" s="3">
        <v>45149</v>
      </c>
      <c r="N1066" s="3" t="str">
        <f t="shared" si="238"/>
        <v>low profit</v>
      </c>
      <c r="O1066" s="2" t="s">
        <v>15</v>
      </c>
      <c r="P1066" s="2" t="s">
        <v>27</v>
      </c>
      <c r="Q1066" s="2">
        <v>198.57</v>
      </c>
      <c r="R1066" s="2" t="s">
        <v>48</v>
      </c>
    </row>
    <row r="1067" spans="1:18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236"/>
        <v>discount given</v>
      </c>
      <c r="F1067" s="2">
        <v>0.06</v>
      </c>
      <c r="G1067" s="2">
        <f t="shared" si="237"/>
        <v>223.25639999999999</v>
      </c>
      <c r="H1067" s="2">
        <f>D1067-G1067</f>
        <v>3497.6836000000003</v>
      </c>
      <c r="I1067" s="2">
        <f>Q1067/H1067*100</f>
        <v>28.753315479993674</v>
      </c>
      <c r="J1067" s="18">
        <f>Q1067/H1067</f>
        <v>0.28753315479993674</v>
      </c>
      <c r="K1067" s="2">
        <v>4</v>
      </c>
      <c r="L1067" s="3">
        <v>45477</v>
      </c>
      <c r="M1067" s="3">
        <v>45482</v>
      </c>
      <c r="N1067" s="3" t="str">
        <f t="shared" si="238"/>
        <v>high profit</v>
      </c>
      <c r="O1067" s="2" t="s">
        <v>31</v>
      </c>
      <c r="P1067" s="2" t="s">
        <v>22</v>
      </c>
      <c r="Q1067" s="2">
        <v>1005.7</v>
      </c>
      <c r="R1067" s="2" t="s">
        <v>34</v>
      </c>
    </row>
    <row r="1068" spans="1:18" ht="14.25" hidden="1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236"/>
        <v>discount given</v>
      </c>
      <c r="F1068" s="2">
        <v>0.42</v>
      </c>
      <c r="G1068" s="2">
        <f t="shared" si="237"/>
        <v>881.75639999999999</v>
      </c>
      <c r="H1068" s="2">
        <f>D1068-G1068</f>
        <v>1217.6636000000001</v>
      </c>
      <c r="I1068" s="2"/>
      <c r="J1068" s="2"/>
      <c r="K1068" s="2">
        <v>6</v>
      </c>
      <c r="L1068" s="3">
        <v>45493</v>
      </c>
      <c r="M1068" s="3">
        <v>45499</v>
      </c>
      <c r="N1068" s="3" t="str">
        <f t="shared" si="238"/>
        <v>high profit</v>
      </c>
      <c r="O1068" s="2" t="s">
        <v>21</v>
      </c>
      <c r="P1068" s="2" t="s">
        <v>27</v>
      </c>
      <c r="Q1068" s="2">
        <v>255.88</v>
      </c>
      <c r="R1068" s="2" t="s">
        <v>34</v>
      </c>
    </row>
    <row r="1069" spans="1:18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236"/>
        <v>discount given</v>
      </c>
      <c r="F1069" s="2">
        <v>0.1</v>
      </c>
      <c r="G1069" s="2">
        <f t="shared" si="237"/>
        <v>260.26900000000001</v>
      </c>
      <c r="H1069" s="2">
        <f>D1069-G1069</f>
        <v>2342.4210000000003</v>
      </c>
      <c r="I1069" s="2">
        <f>Q1069/H1069*100</f>
        <v>29.437492235597269</v>
      </c>
      <c r="J1069" s="18">
        <f>Q1069/H1069</f>
        <v>0.29437492235597268</v>
      </c>
      <c r="K1069" s="2">
        <v>8</v>
      </c>
      <c r="L1069" s="3">
        <v>45417</v>
      </c>
      <c r="M1069" s="3">
        <v>45419</v>
      </c>
      <c r="N1069" s="3" t="str">
        <f t="shared" si="238"/>
        <v>high profit</v>
      </c>
      <c r="O1069" s="2" t="s">
        <v>21</v>
      </c>
      <c r="P1069" s="2" t="s">
        <v>27</v>
      </c>
      <c r="Q1069" s="2">
        <v>689.55</v>
      </c>
      <c r="R1069" s="2" t="s">
        <v>28</v>
      </c>
    </row>
    <row r="1070" spans="1:18" ht="14.25" hidden="1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236"/>
        <v>discount given</v>
      </c>
      <c r="F1070" s="2">
        <v>0.49</v>
      </c>
      <c r="G1070" s="2">
        <f t="shared" si="237"/>
        <v>2204.2356</v>
      </c>
      <c r="H1070" s="2">
        <f>D1070-G1070</f>
        <v>2294.2043999999996</v>
      </c>
      <c r="I1070" s="2"/>
      <c r="J1070" s="2"/>
      <c r="K1070" s="2">
        <v>5</v>
      </c>
      <c r="L1070" s="3">
        <v>45234</v>
      </c>
      <c r="M1070" s="3">
        <v>45238</v>
      </c>
      <c r="N1070" s="3" t="str">
        <f t="shared" si="238"/>
        <v>high profit</v>
      </c>
      <c r="O1070" s="2" t="s">
        <v>31</v>
      </c>
      <c r="P1070" s="2" t="s">
        <v>27</v>
      </c>
      <c r="Q1070" s="2">
        <v>971.47</v>
      </c>
      <c r="R1070" s="2" t="s">
        <v>17</v>
      </c>
    </row>
    <row r="1071" spans="1:18" ht="14.25" hidden="1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236"/>
        <v>discount given</v>
      </c>
      <c r="F1071" s="2">
        <v>0.46</v>
      </c>
      <c r="G1071" s="2">
        <f t="shared" si="237"/>
        <v>1078.01</v>
      </c>
      <c r="H1071" s="2">
        <f>D1071-G1071</f>
        <v>1265.49</v>
      </c>
      <c r="I1071" s="2"/>
      <c r="J1071" s="2"/>
      <c r="K1071" s="2">
        <v>8</v>
      </c>
      <c r="L1071" s="3">
        <v>45381</v>
      </c>
      <c r="M1071" s="3">
        <v>45387</v>
      </c>
      <c r="N1071" s="3" t="str">
        <f t="shared" si="238"/>
        <v>high profit</v>
      </c>
      <c r="O1071" s="2" t="s">
        <v>31</v>
      </c>
      <c r="P1071" s="2" t="s">
        <v>16</v>
      </c>
      <c r="Q1071" s="2">
        <v>288.02999999999997</v>
      </c>
      <c r="R1071" s="2" t="s">
        <v>39</v>
      </c>
    </row>
    <row r="1072" spans="1:18" ht="14.25" hidden="1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236"/>
        <v>discount given</v>
      </c>
      <c r="F1072" s="2">
        <v>0.3</v>
      </c>
      <c r="G1072" s="2">
        <f t="shared" si="237"/>
        <v>950.75699999999995</v>
      </c>
      <c r="H1072" s="2">
        <f>D1072-G1072</f>
        <v>2218.433</v>
      </c>
      <c r="I1072" s="2"/>
      <c r="J1072" s="2"/>
      <c r="K1072" s="2">
        <v>8</v>
      </c>
      <c r="L1072" s="3">
        <v>44950</v>
      </c>
      <c r="M1072" s="3">
        <v>44952</v>
      </c>
      <c r="N1072" s="3" t="str">
        <f t="shared" si="238"/>
        <v>high profit</v>
      </c>
      <c r="O1072" s="2" t="s">
        <v>15</v>
      </c>
      <c r="P1072" s="2" t="s">
        <v>22</v>
      </c>
      <c r="Q1072" s="2">
        <v>486.7</v>
      </c>
      <c r="R1072" s="2" t="s">
        <v>28</v>
      </c>
    </row>
    <row r="1073" spans="1:18" ht="14.25" hidden="1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236"/>
        <v>discount given</v>
      </c>
      <c r="F1073" s="2">
        <v>0.33</v>
      </c>
      <c r="G1073" s="2">
        <f t="shared" si="237"/>
        <v>1588.1514</v>
      </c>
      <c r="H1073" s="2">
        <f>D1073-G1073</f>
        <v>3224.4286000000002</v>
      </c>
      <c r="I1073" s="2"/>
      <c r="J1073" s="2"/>
      <c r="K1073" s="2">
        <v>3</v>
      </c>
      <c r="L1073" s="3">
        <v>45209</v>
      </c>
      <c r="M1073" s="3">
        <v>45210</v>
      </c>
      <c r="N1073" s="3" t="str">
        <f t="shared" si="238"/>
        <v>high profit</v>
      </c>
      <c r="O1073" s="2" t="s">
        <v>31</v>
      </c>
      <c r="P1073" s="2" t="s">
        <v>16</v>
      </c>
      <c r="Q1073" s="2">
        <v>286.76</v>
      </c>
      <c r="R1073" s="2" t="s">
        <v>39</v>
      </c>
    </row>
    <row r="1074" spans="1:18" ht="14.25" hidden="1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236"/>
        <v>discount given</v>
      </c>
      <c r="F1074" s="2">
        <v>0.27</v>
      </c>
      <c r="G1074" s="2">
        <f t="shared" si="237"/>
        <v>624.18870000000004</v>
      </c>
      <c r="H1074" s="2">
        <f>D1074-G1074</f>
        <v>1687.6212999999998</v>
      </c>
      <c r="I1074" s="2"/>
      <c r="J1074" s="2"/>
      <c r="K1074" s="2">
        <v>6</v>
      </c>
      <c r="L1074" s="3">
        <v>45297</v>
      </c>
      <c r="M1074" s="3">
        <v>45302</v>
      </c>
      <c r="N1074" s="3" t="str">
        <f t="shared" si="238"/>
        <v>high profit</v>
      </c>
      <c r="O1074" s="2" t="s">
        <v>31</v>
      </c>
      <c r="P1074" s="2" t="s">
        <v>22</v>
      </c>
      <c r="Q1074" s="2">
        <v>644.46</v>
      </c>
      <c r="R1074" s="2" t="s">
        <v>23</v>
      </c>
    </row>
    <row r="1075" spans="1:18" ht="14.25" hidden="1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236"/>
        <v>discount given</v>
      </c>
      <c r="F1075" s="2">
        <v>0.2</v>
      </c>
      <c r="G1075" s="2">
        <f t="shared" si="237"/>
        <v>569.51400000000001</v>
      </c>
      <c r="H1075" s="2">
        <f>D1075-G1075</f>
        <v>2278.056</v>
      </c>
      <c r="I1075" s="2"/>
      <c r="J1075" s="2"/>
      <c r="K1075" s="2">
        <v>1</v>
      </c>
      <c r="L1075" s="3">
        <v>45504</v>
      </c>
      <c r="M1075" s="3">
        <v>45505</v>
      </c>
      <c r="N1075" s="3" t="str">
        <f t="shared" si="238"/>
        <v>high profit</v>
      </c>
      <c r="O1075" s="2" t="s">
        <v>31</v>
      </c>
      <c r="P1075" s="2" t="s">
        <v>16</v>
      </c>
      <c r="Q1075" s="2">
        <v>689.37</v>
      </c>
      <c r="R1075" s="2" t="s">
        <v>23</v>
      </c>
    </row>
    <row r="1076" spans="1:18" ht="14.25" hidden="1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236"/>
        <v>discount given</v>
      </c>
      <c r="F1076" s="2">
        <v>0.18</v>
      </c>
      <c r="G1076" s="2">
        <f t="shared" si="237"/>
        <v>533.45339999999999</v>
      </c>
      <c r="H1076" s="2">
        <f>D1076-G1076</f>
        <v>2430.1766000000002</v>
      </c>
      <c r="I1076" s="2"/>
      <c r="J1076" s="2"/>
      <c r="K1076" s="2">
        <v>5</v>
      </c>
      <c r="L1076" s="3">
        <v>45632</v>
      </c>
      <c r="M1076" s="3">
        <v>45636</v>
      </c>
      <c r="N1076" s="3" t="str">
        <f t="shared" si="238"/>
        <v>high profit</v>
      </c>
      <c r="O1076" s="2" t="s">
        <v>21</v>
      </c>
      <c r="P1076" s="2" t="s">
        <v>22</v>
      </c>
      <c r="Q1076" s="2">
        <v>599.91999999999996</v>
      </c>
      <c r="R1076" s="2" t="s">
        <v>34</v>
      </c>
    </row>
    <row r="1077" spans="1:18" ht="14.25" hidden="1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236"/>
        <v>discount given</v>
      </c>
      <c r="F1077" s="2">
        <v>0.45</v>
      </c>
      <c r="G1077" s="2">
        <f t="shared" si="237"/>
        <v>575.77049999999997</v>
      </c>
      <c r="H1077" s="2">
        <f>D1077-G1077</f>
        <v>703.71950000000004</v>
      </c>
      <c r="I1077" s="2"/>
      <c r="J1077" s="2"/>
      <c r="K1077" s="2">
        <v>7</v>
      </c>
      <c r="L1077" s="3">
        <v>45045</v>
      </c>
      <c r="M1077" s="3">
        <v>45046</v>
      </c>
      <c r="N1077" s="3" t="str">
        <f t="shared" si="238"/>
        <v>high profit</v>
      </c>
      <c r="O1077" s="2" t="s">
        <v>31</v>
      </c>
      <c r="P1077" s="2" t="s">
        <v>22</v>
      </c>
      <c r="Q1077" s="2">
        <v>374.63</v>
      </c>
      <c r="R1077" s="2" t="s">
        <v>23</v>
      </c>
    </row>
    <row r="1078" spans="1:18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236"/>
        <v>discount given</v>
      </c>
      <c r="F1078" s="2">
        <v>0.28999999999999998</v>
      </c>
      <c r="G1078" s="2">
        <f t="shared" si="237"/>
        <v>1076.1668</v>
      </c>
      <c r="H1078" s="2">
        <f>D1078-G1078</f>
        <v>2634.7532000000001</v>
      </c>
      <c r="I1078" s="2">
        <f t="shared" ref="I1078:I1080" si="243">Q1078/H1078*100</f>
        <v>39.503130691709565</v>
      </c>
      <c r="J1078" s="18">
        <f t="shared" ref="J1078:J1080" si="244">Q1078/H1078</f>
        <v>0.39503130691709565</v>
      </c>
      <c r="K1078" s="2">
        <v>5</v>
      </c>
      <c r="L1078" s="3">
        <v>45175</v>
      </c>
      <c r="M1078" s="3">
        <v>45179</v>
      </c>
      <c r="N1078" s="3" t="str">
        <f t="shared" si="238"/>
        <v>high profit</v>
      </c>
      <c r="O1078" s="2" t="s">
        <v>31</v>
      </c>
      <c r="P1078" s="2" t="s">
        <v>16</v>
      </c>
      <c r="Q1078" s="2">
        <v>1040.81</v>
      </c>
      <c r="R1078" s="2" t="s">
        <v>23</v>
      </c>
    </row>
    <row r="1079" spans="1:18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236"/>
        <v>discount given</v>
      </c>
      <c r="F1079" s="2">
        <v>0.41</v>
      </c>
      <c r="G1079" s="2">
        <f t="shared" si="237"/>
        <v>1500.8131999999998</v>
      </c>
      <c r="H1079" s="2">
        <f>D1079-G1079</f>
        <v>2159.7067999999999</v>
      </c>
      <c r="I1079" s="2">
        <f t="shared" si="243"/>
        <v>47.315681924972409</v>
      </c>
      <c r="J1079" s="18">
        <f t="shared" si="244"/>
        <v>0.47315681924972408</v>
      </c>
      <c r="K1079" s="2">
        <v>3</v>
      </c>
      <c r="L1079" s="3">
        <v>44988</v>
      </c>
      <c r="M1079" s="3">
        <v>44990</v>
      </c>
      <c r="N1079" s="3" t="str">
        <f t="shared" si="238"/>
        <v>high profit</v>
      </c>
      <c r="O1079" s="2" t="s">
        <v>21</v>
      </c>
      <c r="P1079" s="2" t="s">
        <v>16</v>
      </c>
      <c r="Q1079" s="2">
        <v>1021.88</v>
      </c>
      <c r="R1079" s="2" t="s">
        <v>17</v>
      </c>
    </row>
    <row r="1080" spans="1:18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236"/>
        <v>discount given</v>
      </c>
      <c r="F1080" s="2">
        <v>0.26</v>
      </c>
      <c r="G1080" s="2">
        <f t="shared" si="237"/>
        <v>298.07180000000005</v>
      </c>
      <c r="H1080" s="2">
        <f>D1080-G1080</f>
        <v>848.35820000000001</v>
      </c>
      <c r="I1080" s="2">
        <f t="shared" si="243"/>
        <v>17.022290820080478</v>
      </c>
      <c r="J1080" s="18">
        <f t="shared" si="244"/>
        <v>0.1702229082008048</v>
      </c>
      <c r="K1080" s="2">
        <v>2</v>
      </c>
      <c r="L1080" s="3">
        <v>45326</v>
      </c>
      <c r="M1080" s="3">
        <v>45329</v>
      </c>
      <c r="N1080" s="3" t="str">
        <f t="shared" si="238"/>
        <v>low profit</v>
      </c>
      <c r="O1080" s="2" t="s">
        <v>21</v>
      </c>
      <c r="P1080" s="2" t="s">
        <v>22</v>
      </c>
      <c r="Q1080" s="2">
        <v>144.41</v>
      </c>
      <c r="R1080" s="2" t="s">
        <v>39</v>
      </c>
    </row>
    <row r="1081" spans="1:18" ht="14.25" hidden="1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236"/>
        <v>discount given</v>
      </c>
      <c r="F1081" s="2">
        <v>0.15</v>
      </c>
      <c r="G1081" s="2">
        <f t="shared" si="237"/>
        <v>24.804000000000002</v>
      </c>
      <c r="H1081" s="2">
        <f>D1081-G1081</f>
        <v>140.55600000000001</v>
      </c>
      <c r="I1081" s="2"/>
      <c r="J1081" s="2"/>
      <c r="K1081" s="2">
        <v>2</v>
      </c>
      <c r="L1081" s="3">
        <v>45066</v>
      </c>
      <c r="M1081" s="3">
        <v>45069</v>
      </c>
      <c r="N1081" s="3" t="str">
        <f t="shared" si="238"/>
        <v>low profit</v>
      </c>
      <c r="O1081" s="2" t="s">
        <v>21</v>
      </c>
      <c r="P1081" s="2" t="s">
        <v>27</v>
      </c>
      <c r="Q1081" s="2">
        <v>17.64</v>
      </c>
      <c r="R1081" s="2" t="s">
        <v>34</v>
      </c>
    </row>
    <row r="1082" spans="1:18" ht="14.25" hidden="1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236"/>
        <v>discount given</v>
      </c>
      <c r="F1082" s="2">
        <v>0.05</v>
      </c>
      <c r="G1082" s="2">
        <f t="shared" si="237"/>
        <v>249.74050000000003</v>
      </c>
      <c r="H1082" s="2">
        <f>D1082-G1082</f>
        <v>4745.0695000000005</v>
      </c>
      <c r="I1082" s="2"/>
      <c r="J1082" s="2"/>
      <c r="K1082" s="2">
        <v>9</v>
      </c>
      <c r="L1082" s="3">
        <v>45478</v>
      </c>
      <c r="M1082" s="3">
        <v>45480</v>
      </c>
      <c r="N1082" s="3" t="str">
        <f t="shared" si="238"/>
        <v>high profit</v>
      </c>
      <c r="O1082" s="2" t="s">
        <v>21</v>
      </c>
      <c r="P1082" s="2" t="s">
        <v>27</v>
      </c>
      <c r="Q1082" s="2">
        <v>1178.3800000000001</v>
      </c>
      <c r="R1082" s="2" t="s">
        <v>23</v>
      </c>
    </row>
    <row r="1083" spans="1:18" ht="14.25" hidden="1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236"/>
        <v>discount given</v>
      </c>
      <c r="F1083" s="2">
        <v>0.16</v>
      </c>
      <c r="G1083" s="2">
        <f t="shared" si="237"/>
        <v>471.96480000000003</v>
      </c>
      <c r="H1083" s="2">
        <f>D1083-G1083</f>
        <v>2477.8152</v>
      </c>
      <c r="I1083" s="2"/>
      <c r="J1083" s="2"/>
      <c r="K1083" s="2">
        <v>2</v>
      </c>
      <c r="L1083" s="3">
        <v>45144</v>
      </c>
      <c r="M1083" s="3">
        <v>45150</v>
      </c>
      <c r="N1083" s="3" t="str">
        <f t="shared" si="238"/>
        <v>high profit</v>
      </c>
      <c r="O1083" s="2" t="s">
        <v>21</v>
      </c>
      <c r="P1083" s="2" t="s">
        <v>22</v>
      </c>
      <c r="Q1083" s="2">
        <v>388.27</v>
      </c>
      <c r="R1083" s="2" t="s">
        <v>34</v>
      </c>
    </row>
    <row r="1084" spans="1:18" ht="14.25" hidden="1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236"/>
        <v>discount given</v>
      </c>
      <c r="F1084" s="2">
        <v>0.44</v>
      </c>
      <c r="G1084" s="2">
        <f t="shared" si="237"/>
        <v>434.3064</v>
      </c>
      <c r="H1084" s="2">
        <f>D1084-G1084</f>
        <v>552.75360000000001</v>
      </c>
      <c r="I1084" s="2"/>
      <c r="J1084" s="2"/>
      <c r="K1084" s="2">
        <v>7</v>
      </c>
      <c r="L1084" s="3">
        <v>44936</v>
      </c>
      <c r="M1084" s="3">
        <v>44941</v>
      </c>
      <c r="N1084" s="3" t="str">
        <f t="shared" si="238"/>
        <v>low profit</v>
      </c>
      <c r="O1084" s="2" t="s">
        <v>31</v>
      </c>
      <c r="P1084" s="2" t="s">
        <v>27</v>
      </c>
      <c r="Q1084" s="2">
        <v>116.47</v>
      </c>
      <c r="R1084" s="2" t="s">
        <v>39</v>
      </c>
    </row>
    <row r="1085" spans="1:18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236"/>
        <v>discount given</v>
      </c>
      <c r="F1085" s="2">
        <v>0.36</v>
      </c>
      <c r="G1085" s="2">
        <f t="shared" si="237"/>
        <v>536.20920000000001</v>
      </c>
      <c r="H1085" s="2">
        <f>D1085-G1085</f>
        <v>953.26080000000002</v>
      </c>
      <c r="I1085" s="2">
        <f>Q1085/H1085*100</f>
        <v>17.677219077927049</v>
      </c>
      <c r="J1085" s="18">
        <f>Q1085/H1085</f>
        <v>0.17677219077927048</v>
      </c>
      <c r="K1085" s="2">
        <v>9</v>
      </c>
      <c r="L1085" s="3">
        <v>45493</v>
      </c>
      <c r="M1085" s="3">
        <v>45497</v>
      </c>
      <c r="N1085" s="3" t="str">
        <f t="shared" si="238"/>
        <v>low profit</v>
      </c>
      <c r="O1085" s="2" t="s">
        <v>31</v>
      </c>
      <c r="P1085" s="2" t="s">
        <v>22</v>
      </c>
      <c r="Q1085" s="2">
        <v>168.51</v>
      </c>
      <c r="R1085" s="2" t="s">
        <v>17</v>
      </c>
    </row>
    <row r="1086" spans="1:18" ht="14.25" hidden="1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236"/>
        <v>discount given</v>
      </c>
      <c r="F1086" s="2">
        <v>0.39</v>
      </c>
      <c r="G1086" s="2">
        <f t="shared" si="237"/>
        <v>1219.6002000000001</v>
      </c>
      <c r="H1086" s="2">
        <f>D1086-G1086</f>
        <v>1907.5797999999998</v>
      </c>
      <c r="I1086" s="2"/>
      <c r="J1086" s="2"/>
      <c r="K1086" s="2">
        <v>3</v>
      </c>
      <c r="L1086" s="3">
        <v>45015</v>
      </c>
      <c r="M1086" s="3">
        <v>45022</v>
      </c>
      <c r="N1086" s="3" t="str">
        <f t="shared" si="238"/>
        <v>high profit</v>
      </c>
      <c r="O1086" s="2" t="s">
        <v>15</v>
      </c>
      <c r="P1086" s="2" t="s">
        <v>27</v>
      </c>
      <c r="Q1086" s="2">
        <v>210.46</v>
      </c>
      <c r="R1086" s="2" t="s">
        <v>48</v>
      </c>
    </row>
    <row r="1087" spans="1:18" ht="14.25" hidden="1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236"/>
        <v>discount given</v>
      </c>
      <c r="F1087" s="2">
        <v>0.39</v>
      </c>
      <c r="G1087" s="2">
        <f t="shared" si="237"/>
        <v>301.98480000000001</v>
      </c>
      <c r="H1087" s="2">
        <f>D1087-G1087</f>
        <v>472.33520000000004</v>
      </c>
      <c r="I1087" s="2"/>
      <c r="J1087" s="2"/>
      <c r="K1087" s="2">
        <v>7</v>
      </c>
      <c r="L1087" s="3">
        <v>45442</v>
      </c>
      <c r="M1087" s="3">
        <v>45443</v>
      </c>
      <c r="N1087" s="3" t="str">
        <f t="shared" si="238"/>
        <v>low profit</v>
      </c>
      <c r="O1087" s="2" t="s">
        <v>31</v>
      </c>
      <c r="P1087" s="2" t="s">
        <v>27</v>
      </c>
      <c r="Q1087" s="2">
        <v>178.99</v>
      </c>
      <c r="R1087" s="2" t="s">
        <v>23</v>
      </c>
    </row>
    <row r="1088" spans="1:18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236"/>
        <v>discount given</v>
      </c>
      <c r="F1088" s="2">
        <v>0.06</v>
      </c>
      <c r="G1088" s="2">
        <f t="shared" si="237"/>
        <v>16.960799999999999</v>
      </c>
      <c r="H1088" s="2">
        <f>D1088-G1088</f>
        <v>265.7192</v>
      </c>
      <c r="I1088" s="2">
        <f>Q1088/H1088*100</f>
        <v>5.5396824918936982</v>
      </c>
      <c r="J1088" s="18">
        <f>Q1088/H1088</f>
        <v>5.5396824918936986E-2</v>
      </c>
      <c r="K1088" s="2">
        <v>1</v>
      </c>
      <c r="L1088" s="3">
        <v>45400</v>
      </c>
      <c r="M1088" s="3">
        <v>45403</v>
      </c>
      <c r="N1088" s="3" t="str">
        <f t="shared" si="238"/>
        <v>low profit</v>
      </c>
      <c r="O1088" s="2" t="s">
        <v>21</v>
      </c>
      <c r="P1088" s="2" t="s">
        <v>27</v>
      </c>
      <c r="Q1088" s="2">
        <v>14.72</v>
      </c>
      <c r="R1088" s="2" t="s">
        <v>34</v>
      </c>
    </row>
    <row r="1089" spans="1:18" ht="14.25" hidden="1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236"/>
        <v>discount given</v>
      </c>
      <c r="F1089" s="2">
        <v>0.08</v>
      </c>
      <c r="G1089" s="2">
        <f t="shared" si="237"/>
        <v>321.00400000000002</v>
      </c>
      <c r="H1089" s="2">
        <f>D1089-G1089</f>
        <v>3691.5460000000003</v>
      </c>
      <c r="I1089" s="2"/>
      <c r="J1089" s="2"/>
      <c r="K1089" s="2">
        <v>6</v>
      </c>
      <c r="L1089" s="3">
        <v>45179</v>
      </c>
      <c r="M1089" s="3">
        <v>45180</v>
      </c>
      <c r="N1089" s="3" t="str">
        <f t="shared" si="238"/>
        <v>high profit</v>
      </c>
      <c r="O1089" s="2" t="s">
        <v>31</v>
      </c>
      <c r="P1089" s="2" t="s">
        <v>22</v>
      </c>
      <c r="Q1089" s="2">
        <v>767.08</v>
      </c>
      <c r="R1089" s="2" t="s">
        <v>48</v>
      </c>
    </row>
    <row r="1090" spans="1:18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236"/>
        <v>discount given</v>
      </c>
      <c r="F1090" s="2">
        <v>0.16</v>
      </c>
      <c r="G1090" s="2">
        <f t="shared" si="237"/>
        <v>577.22400000000005</v>
      </c>
      <c r="H1090" s="2">
        <f>D1090-G1090</f>
        <v>3030.4259999999999</v>
      </c>
      <c r="I1090" s="2">
        <f>Q1090/H1090*100</f>
        <v>13.889136378845745</v>
      </c>
      <c r="J1090" s="18">
        <f>Q1090/H1090</f>
        <v>0.13889136378845746</v>
      </c>
      <c r="K1090" s="2">
        <v>2</v>
      </c>
      <c r="L1090" s="3">
        <v>45309</v>
      </c>
      <c r="M1090" s="3">
        <v>45316</v>
      </c>
      <c r="N1090" s="3" t="str">
        <f t="shared" si="238"/>
        <v>high profit</v>
      </c>
      <c r="O1090" s="2" t="s">
        <v>31</v>
      </c>
      <c r="P1090" s="2" t="s">
        <v>27</v>
      </c>
      <c r="Q1090" s="2">
        <v>420.9</v>
      </c>
      <c r="R1090" s="2" t="s">
        <v>34</v>
      </c>
    </row>
    <row r="1091" spans="1:18" ht="14.25" hidden="1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245">IF(F1091=0,"zero discount","discount given")</f>
        <v>discount given</v>
      </c>
      <c r="F1091" s="2">
        <v>0.15</v>
      </c>
      <c r="G1091" s="2">
        <f t="shared" ref="G1091:G1154" si="246">D1091*F1091</f>
        <v>242.55749999999998</v>
      </c>
      <c r="H1091" s="2">
        <f>D1091-G1091</f>
        <v>1374.4925000000001</v>
      </c>
      <c r="I1091" s="2"/>
      <c r="J1091" s="2"/>
      <c r="K1091" s="2">
        <v>1</v>
      </c>
      <c r="L1091" s="3">
        <v>44949</v>
      </c>
      <c r="M1091" s="3">
        <v>44950</v>
      </c>
      <c r="N1091" s="3" t="str">
        <f t="shared" ref="N1091:N1154" si="247">IF(Q1091&gt;=200,"high profit","low profit")</f>
        <v>high profit</v>
      </c>
      <c r="O1091" s="2" t="s">
        <v>15</v>
      </c>
      <c r="P1091" s="2" t="s">
        <v>22</v>
      </c>
      <c r="Q1091" s="2">
        <v>350.83</v>
      </c>
      <c r="R1091" s="2" t="s">
        <v>48</v>
      </c>
    </row>
    <row r="1092" spans="1:18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245"/>
        <v>discount given</v>
      </c>
      <c r="F1092" s="2">
        <v>0.03</v>
      </c>
      <c r="G1092" s="2">
        <f t="shared" si="246"/>
        <v>11.5983</v>
      </c>
      <c r="H1092" s="2">
        <f>D1092-G1092</f>
        <v>375.01170000000002</v>
      </c>
      <c r="I1092" s="2">
        <f t="shared" ref="I1092:I1093" si="248">Q1092/H1092*100</f>
        <v>29.513745837796527</v>
      </c>
      <c r="J1092" s="18">
        <f t="shared" ref="J1092:J1093" si="249">Q1092/H1092</f>
        <v>0.29513745837796529</v>
      </c>
      <c r="K1092" s="2">
        <v>5</v>
      </c>
      <c r="L1092" s="3">
        <v>45539</v>
      </c>
      <c r="M1092" s="3">
        <v>45540</v>
      </c>
      <c r="N1092" s="3" t="str">
        <f t="shared" si="247"/>
        <v>low profit</v>
      </c>
      <c r="O1092" s="2" t="s">
        <v>21</v>
      </c>
      <c r="P1092" s="2" t="s">
        <v>27</v>
      </c>
      <c r="Q1092" s="2">
        <v>110.68</v>
      </c>
      <c r="R1092" s="2" t="s">
        <v>34</v>
      </c>
    </row>
    <row r="1093" spans="1:18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245"/>
        <v>discount given</v>
      </c>
      <c r="F1093" s="2">
        <v>0.08</v>
      </c>
      <c r="G1093" s="2">
        <f t="shared" si="246"/>
        <v>198.61840000000001</v>
      </c>
      <c r="H1093" s="2">
        <f>D1093-G1093</f>
        <v>2284.1116000000002</v>
      </c>
      <c r="I1093" s="2">
        <f t="shared" si="248"/>
        <v>24.214666218585819</v>
      </c>
      <c r="J1093" s="18">
        <f t="shared" si="249"/>
        <v>0.24214666218585817</v>
      </c>
      <c r="K1093" s="2">
        <v>6</v>
      </c>
      <c r="L1093" s="3">
        <v>45487</v>
      </c>
      <c r="M1093" s="3">
        <v>45493</v>
      </c>
      <c r="N1093" s="3" t="str">
        <f t="shared" si="247"/>
        <v>high profit</v>
      </c>
      <c r="O1093" s="2" t="s">
        <v>31</v>
      </c>
      <c r="P1093" s="2" t="s">
        <v>22</v>
      </c>
      <c r="Q1093" s="2">
        <v>553.09</v>
      </c>
      <c r="R1093" s="2" t="s">
        <v>48</v>
      </c>
    </row>
    <row r="1094" spans="1:18" ht="14.25" hidden="1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245"/>
        <v>discount given</v>
      </c>
      <c r="F1094" s="2">
        <v>0.43</v>
      </c>
      <c r="G1094" s="2">
        <f t="shared" si="246"/>
        <v>624.92329999999993</v>
      </c>
      <c r="H1094" s="2">
        <f>D1094-G1094</f>
        <v>828.38670000000002</v>
      </c>
      <c r="I1094" s="2"/>
      <c r="J1094" s="2"/>
      <c r="K1094" s="2">
        <v>2</v>
      </c>
      <c r="L1094" s="3">
        <v>45288</v>
      </c>
      <c r="M1094" s="3">
        <v>45293</v>
      </c>
      <c r="N1094" s="3" t="str">
        <f t="shared" si="247"/>
        <v>high profit</v>
      </c>
      <c r="O1094" s="2" t="s">
        <v>15</v>
      </c>
      <c r="P1094" s="2" t="s">
        <v>27</v>
      </c>
      <c r="Q1094" s="2">
        <v>210.13</v>
      </c>
      <c r="R1094" s="2" t="s">
        <v>34</v>
      </c>
    </row>
    <row r="1095" spans="1:18" ht="14.25" hidden="1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245"/>
        <v>discount given</v>
      </c>
      <c r="F1095" s="2">
        <v>0.28999999999999998</v>
      </c>
      <c r="G1095" s="2">
        <f t="shared" si="246"/>
        <v>594.24479999999994</v>
      </c>
      <c r="H1095" s="2">
        <f>D1095-G1095</f>
        <v>1454.8751999999999</v>
      </c>
      <c r="I1095" s="2"/>
      <c r="J1095" s="2"/>
      <c r="K1095" s="2">
        <v>4</v>
      </c>
      <c r="L1095" s="3">
        <v>45311</v>
      </c>
      <c r="M1095" s="3">
        <v>45314</v>
      </c>
      <c r="N1095" s="3" t="str">
        <f t="shared" si="247"/>
        <v>low profit</v>
      </c>
      <c r="O1095" s="2" t="s">
        <v>31</v>
      </c>
      <c r="P1095" s="2" t="s">
        <v>27</v>
      </c>
      <c r="Q1095" s="2">
        <v>193.73</v>
      </c>
      <c r="R1095" s="2" t="s">
        <v>17</v>
      </c>
    </row>
    <row r="1096" spans="1:18" ht="14.25" hidden="1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245"/>
        <v>discount given</v>
      </c>
      <c r="F1096" s="2">
        <v>0.17</v>
      </c>
      <c r="G1096" s="2">
        <f t="shared" si="246"/>
        <v>245.21650000000002</v>
      </c>
      <c r="H1096" s="2">
        <f>D1096-G1096</f>
        <v>1197.2335</v>
      </c>
      <c r="I1096" s="2"/>
      <c r="J1096" s="2"/>
      <c r="K1096" s="2">
        <v>3</v>
      </c>
      <c r="L1096" s="3">
        <v>45605</v>
      </c>
      <c r="M1096" s="3">
        <v>45606</v>
      </c>
      <c r="N1096" s="3" t="str">
        <f t="shared" si="247"/>
        <v>low profit</v>
      </c>
      <c r="O1096" s="2" t="s">
        <v>31</v>
      </c>
      <c r="P1096" s="2" t="s">
        <v>16</v>
      </c>
      <c r="Q1096" s="2">
        <v>194.37</v>
      </c>
      <c r="R1096" s="2" t="s">
        <v>39</v>
      </c>
    </row>
    <row r="1097" spans="1:18" ht="14.25" hidden="1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245"/>
        <v>discount given</v>
      </c>
      <c r="F1097" s="2">
        <v>0.26</v>
      </c>
      <c r="G1097" s="2">
        <f t="shared" si="246"/>
        <v>249.29059999999998</v>
      </c>
      <c r="H1097" s="2">
        <f>D1097-G1097</f>
        <v>709.51939999999991</v>
      </c>
      <c r="I1097" s="2"/>
      <c r="J1097" s="2"/>
      <c r="K1097" s="2">
        <v>1</v>
      </c>
      <c r="L1097" s="3">
        <v>45313</v>
      </c>
      <c r="M1097" s="3">
        <v>45314</v>
      </c>
      <c r="N1097" s="3" t="str">
        <f t="shared" si="247"/>
        <v>low profit</v>
      </c>
      <c r="O1097" s="2" t="s">
        <v>31</v>
      </c>
      <c r="P1097" s="2" t="s">
        <v>16</v>
      </c>
      <c r="Q1097" s="2">
        <v>157.91999999999999</v>
      </c>
      <c r="R1097" s="2" t="s">
        <v>23</v>
      </c>
    </row>
    <row r="1098" spans="1:18" ht="14.25" hidden="1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245"/>
        <v>discount given</v>
      </c>
      <c r="F1098" s="2">
        <v>0.13</v>
      </c>
      <c r="G1098" s="2">
        <f t="shared" si="246"/>
        <v>259.51249999999999</v>
      </c>
      <c r="H1098" s="2">
        <f>D1098-G1098</f>
        <v>1736.7375</v>
      </c>
      <c r="I1098" s="2"/>
      <c r="J1098" s="2"/>
      <c r="K1098" s="2">
        <v>1</v>
      </c>
      <c r="L1098" s="3">
        <v>45166</v>
      </c>
      <c r="M1098" s="3">
        <v>45172</v>
      </c>
      <c r="N1098" s="3" t="str">
        <f t="shared" si="247"/>
        <v>high profit</v>
      </c>
      <c r="O1098" s="2" t="s">
        <v>15</v>
      </c>
      <c r="P1098" s="2" t="s">
        <v>22</v>
      </c>
      <c r="Q1098" s="2">
        <v>539.45000000000005</v>
      </c>
      <c r="R1098" s="2" t="s">
        <v>34</v>
      </c>
    </row>
    <row r="1099" spans="1:18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245"/>
        <v>discount given</v>
      </c>
      <c r="F1099" s="2">
        <v>0.28999999999999998</v>
      </c>
      <c r="G1099" s="2">
        <f t="shared" si="246"/>
        <v>1400.1141999999998</v>
      </c>
      <c r="H1099" s="2">
        <f>D1099-G1099</f>
        <v>3427.8657999999996</v>
      </c>
      <c r="I1099" s="2">
        <f>Q1099/H1099*100</f>
        <v>41.445904912613564</v>
      </c>
      <c r="J1099" s="18">
        <f>Q1099/H1099</f>
        <v>0.41445904912613563</v>
      </c>
      <c r="K1099" s="2">
        <v>3</v>
      </c>
      <c r="L1099" s="3">
        <v>45241</v>
      </c>
      <c r="M1099" s="3">
        <v>45244</v>
      </c>
      <c r="N1099" s="3" t="str">
        <f t="shared" si="247"/>
        <v>high profit</v>
      </c>
      <c r="O1099" s="2" t="s">
        <v>31</v>
      </c>
      <c r="P1099" s="2" t="s">
        <v>22</v>
      </c>
      <c r="Q1099" s="2">
        <v>1420.71</v>
      </c>
      <c r="R1099" s="2" t="s">
        <v>34</v>
      </c>
    </row>
    <row r="1100" spans="1:18" ht="14.25" hidden="1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245"/>
        <v>discount given</v>
      </c>
      <c r="F1100" s="2">
        <v>0.04</v>
      </c>
      <c r="G1100" s="2">
        <f t="shared" si="246"/>
        <v>56.180799999999998</v>
      </c>
      <c r="H1100" s="2">
        <f>D1100-G1100</f>
        <v>1348.3391999999999</v>
      </c>
      <c r="I1100" s="2"/>
      <c r="J1100" s="2"/>
      <c r="K1100" s="2">
        <v>2</v>
      </c>
      <c r="L1100" s="3">
        <v>45550</v>
      </c>
      <c r="M1100" s="3">
        <v>45556</v>
      </c>
      <c r="N1100" s="3" t="str">
        <f t="shared" si="247"/>
        <v>high profit</v>
      </c>
      <c r="O1100" s="2" t="s">
        <v>31</v>
      </c>
      <c r="P1100" s="2" t="s">
        <v>22</v>
      </c>
      <c r="Q1100" s="2">
        <v>395.86</v>
      </c>
      <c r="R1100" s="2" t="s">
        <v>17</v>
      </c>
    </row>
    <row r="1101" spans="1:18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245"/>
        <v>discount given</v>
      </c>
      <c r="F1101" s="2">
        <v>0.45</v>
      </c>
      <c r="G1101" s="2">
        <f t="shared" si="246"/>
        <v>785.80799999999999</v>
      </c>
      <c r="H1101" s="2">
        <f>D1101-G1101</f>
        <v>960.43200000000002</v>
      </c>
      <c r="I1101" s="2">
        <f>Q1101/H1101*100</f>
        <v>31.84712712612658</v>
      </c>
      <c r="J1101" s="18">
        <f>Q1101/H1101</f>
        <v>0.31847127126126579</v>
      </c>
      <c r="K1101" s="2">
        <v>2</v>
      </c>
      <c r="L1101" s="3">
        <v>45133</v>
      </c>
      <c r="M1101" s="3">
        <v>45134</v>
      </c>
      <c r="N1101" s="3" t="str">
        <f t="shared" si="247"/>
        <v>high profit</v>
      </c>
      <c r="O1101" s="2" t="s">
        <v>15</v>
      </c>
      <c r="P1101" s="2" t="s">
        <v>22</v>
      </c>
      <c r="Q1101" s="2">
        <v>305.87</v>
      </c>
      <c r="R1101" s="2" t="s">
        <v>48</v>
      </c>
    </row>
    <row r="1102" spans="1:18" ht="14.25" hidden="1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245"/>
        <v>discount given</v>
      </c>
      <c r="F1102" s="2">
        <v>0.12</v>
      </c>
      <c r="G1102" s="2">
        <f t="shared" si="246"/>
        <v>205.59479999999999</v>
      </c>
      <c r="H1102" s="2">
        <f>D1102-G1102</f>
        <v>1507.6951999999999</v>
      </c>
      <c r="I1102" s="2"/>
      <c r="J1102" s="2"/>
      <c r="K1102" s="2">
        <v>5</v>
      </c>
      <c r="L1102" s="3">
        <v>45161</v>
      </c>
      <c r="M1102" s="3">
        <v>45165</v>
      </c>
      <c r="N1102" s="3" t="str">
        <f t="shared" si="247"/>
        <v>high profit</v>
      </c>
      <c r="O1102" s="2" t="s">
        <v>21</v>
      </c>
      <c r="P1102" s="2" t="s">
        <v>16</v>
      </c>
      <c r="Q1102" s="2">
        <v>287.7</v>
      </c>
      <c r="R1102" s="2" t="s">
        <v>23</v>
      </c>
    </row>
    <row r="1103" spans="1:18" ht="14.25" hidden="1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245"/>
        <v>discount given</v>
      </c>
      <c r="F1103" s="2">
        <v>0.41</v>
      </c>
      <c r="G1103" s="2">
        <f t="shared" si="246"/>
        <v>1005.9022</v>
      </c>
      <c r="H1103" s="2">
        <f>D1103-G1103</f>
        <v>1447.5178000000001</v>
      </c>
      <c r="I1103" s="2"/>
      <c r="J1103" s="2"/>
      <c r="K1103" s="2">
        <v>5</v>
      </c>
      <c r="L1103" s="3">
        <v>45200</v>
      </c>
      <c r="M1103" s="3">
        <v>45203</v>
      </c>
      <c r="N1103" s="3" t="str">
        <f t="shared" si="247"/>
        <v>high profit</v>
      </c>
      <c r="O1103" s="2" t="s">
        <v>21</v>
      </c>
      <c r="P1103" s="2" t="s">
        <v>22</v>
      </c>
      <c r="Q1103" s="2">
        <v>289.37</v>
      </c>
      <c r="R1103" s="2" t="s">
        <v>34</v>
      </c>
    </row>
    <row r="1104" spans="1:18" ht="14.25" hidden="1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245"/>
        <v>discount given</v>
      </c>
      <c r="F1104" s="2">
        <v>0.33</v>
      </c>
      <c r="G1104" s="2">
        <f t="shared" si="246"/>
        <v>1396.9494000000002</v>
      </c>
      <c r="H1104" s="2">
        <f>D1104-G1104</f>
        <v>2836.2305999999999</v>
      </c>
      <c r="I1104" s="2"/>
      <c r="J1104" s="2"/>
      <c r="K1104" s="2">
        <v>7</v>
      </c>
      <c r="L1104" s="3">
        <v>45075</v>
      </c>
      <c r="M1104" s="3">
        <v>45076</v>
      </c>
      <c r="N1104" s="3" t="str">
        <f t="shared" si="247"/>
        <v>high profit</v>
      </c>
      <c r="O1104" s="2" t="s">
        <v>31</v>
      </c>
      <c r="P1104" s="2" t="s">
        <v>22</v>
      </c>
      <c r="Q1104" s="2">
        <v>613.9</v>
      </c>
      <c r="R1104" s="2" t="s">
        <v>28</v>
      </c>
    </row>
    <row r="1105" spans="1:18" ht="14.25" hidden="1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245"/>
        <v>discount given</v>
      </c>
      <c r="F1105" s="2">
        <v>0.26</v>
      </c>
      <c r="G1105" s="2">
        <f t="shared" si="246"/>
        <v>538.30400000000009</v>
      </c>
      <c r="H1105" s="2">
        <f>D1105-G1105</f>
        <v>1532.096</v>
      </c>
      <c r="I1105" s="2"/>
      <c r="J1105" s="2"/>
      <c r="K1105" s="2">
        <v>5</v>
      </c>
      <c r="L1105" s="3">
        <v>45494</v>
      </c>
      <c r="M1105" s="3">
        <v>45499</v>
      </c>
      <c r="N1105" s="3" t="str">
        <f t="shared" si="247"/>
        <v>high profit</v>
      </c>
      <c r="O1105" s="2" t="s">
        <v>15</v>
      </c>
      <c r="P1105" s="2" t="s">
        <v>27</v>
      </c>
      <c r="Q1105" s="2">
        <v>578.35</v>
      </c>
      <c r="R1105" s="2" t="s">
        <v>48</v>
      </c>
    </row>
    <row r="1106" spans="1:18" ht="14.25" hidden="1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245"/>
        <v>discount given</v>
      </c>
      <c r="F1106" s="2">
        <v>0.46</v>
      </c>
      <c r="G1106" s="2">
        <f t="shared" si="246"/>
        <v>1863.0598000000002</v>
      </c>
      <c r="H1106" s="2">
        <f>D1106-G1106</f>
        <v>2187.0702000000001</v>
      </c>
      <c r="I1106" s="2"/>
      <c r="J1106" s="2"/>
      <c r="K1106" s="2">
        <v>3</v>
      </c>
      <c r="L1106" s="3">
        <v>45618</v>
      </c>
      <c r="M1106" s="3">
        <v>45625</v>
      </c>
      <c r="N1106" s="3" t="str">
        <f t="shared" si="247"/>
        <v>high profit</v>
      </c>
      <c r="O1106" s="2" t="s">
        <v>31</v>
      </c>
      <c r="P1106" s="2" t="s">
        <v>22</v>
      </c>
      <c r="Q1106" s="2">
        <v>1074.8599999999999</v>
      </c>
      <c r="R1106" s="2" t="s">
        <v>39</v>
      </c>
    </row>
    <row r="1107" spans="1:18" ht="14.25" hidden="1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245"/>
        <v>discount given</v>
      </c>
      <c r="F1107" s="2">
        <v>0.08</v>
      </c>
      <c r="G1107" s="2">
        <f t="shared" si="246"/>
        <v>53.084799999999994</v>
      </c>
      <c r="H1107" s="2">
        <f>D1107-G1107</f>
        <v>610.47519999999997</v>
      </c>
      <c r="I1107" s="2"/>
      <c r="J1107" s="2"/>
      <c r="K1107" s="2">
        <v>6</v>
      </c>
      <c r="L1107" s="3">
        <v>45207</v>
      </c>
      <c r="M1107" s="3">
        <v>45213</v>
      </c>
      <c r="N1107" s="3" t="str">
        <f t="shared" si="247"/>
        <v>low profit</v>
      </c>
      <c r="O1107" s="2" t="s">
        <v>31</v>
      </c>
      <c r="P1107" s="2" t="s">
        <v>16</v>
      </c>
      <c r="Q1107" s="2">
        <v>57.57</v>
      </c>
      <c r="R1107" s="2" t="s">
        <v>39</v>
      </c>
    </row>
    <row r="1108" spans="1:18" ht="14.25" hidden="1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245"/>
        <v>discount given</v>
      </c>
      <c r="F1108" s="2">
        <v>0.06</v>
      </c>
      <c r="G1108" s="2">
        <f t="shared" si="246"/>
        <v>269.10300000000001</v>
      </c>
      <c r="H1108" s="2">
        <f>D1108-G1108</f>
        <v>4215.9470000000001</v>
      </c>
      <c r="I1108" s="2"/>
      <c r="J1108" s="2"/>
      <c r="K1108" s="2">
        <v>3</v>
      </c>
      <c r="L1108" s="3">
        <v>45086</v>
      </c>
      <c r="M1108" s="3">
        <v>45090</v>
      </c>
      <c r="N1108" s="3" t="str">
        <f t="shared" si="247"/>
        <v>high profit</v>
      </c>
      <c r="O1108" s="2" t="s">
        <v>15</v>
      </c>
      <c r="P1108" s="2" t="s">
        <v>22</v>
      </c>
      <c r="Q1108" s="2">
        <v>621.91</v>
      </c>
      <c r="R1108" s="2" t="s">
        <v>34</v>
      </c>
    </row>
    <row r="1109" spans="1:18" ht="14.25" hidden="1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245"/>
        <v>discount given</v>
      </c>
      <c r="F1109" s="2">
        <v>0.16</v>
      </c>
      <c r="G1109" s="2">
        <f t="shared" si="246"/>
        <v>161.2784</v>
      </c>
      <c r="H1109" s="2">
        <f>D1109-G1109</f>
        <v>846.71159999999998</v>
      </c>
      <c r="I1109" s="2"/>
      <c r="J1109" s="2"/>
      <c r="K1109" s="2">
        <v>8</v>
      </c>
      <c r="L1109" s="3">
        <v>44996</v>
      </c>
      <c r="M1109" s="3">
        <v>45002</v>
      </c>
      <c r="N1109" s="3" t="str">
        <f t="shared" si="247"/>
        <v>low profit</v>
      </c>
      <c r="O1109" s="2" t="s">
        <v>21</v>
      </c>
      <c r="P1109" s="2" t="s">
        <v>27</v>
      </c>
      <c r="Q1109" s="2">
        <v>196.74</v>
      </c>
      <c r="R1109" s="2" t="s">
        <v>17</v>
      </c>
    </row>
    <row r="1110" spans="1:18" ht="14.25" hidden="1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245"/>
        <v>discount given</v>
      </c>
      <c r="F1110" s="2">
        <v>0.42</v>
      </c>
      <c r="G1110" s="2">
        <f t="shared" si="246"/>
        <v>122.67779999999999</v>
      </c>
      <c r="H1110" s="2">
        <f>D1110-G1110</f>
        <v>169.41219999999998</v>
      </c>
      <c r="I1110" s="2"/>
      <c r="J1110" s="2"/>
      <c r="K1110" s="2">
        <v>6</v>
      </c>
      <c r="L1110" s="3">
        <v>45266</v>
      </c>
      <c r="M1110" s="3">
        <v>45268</v>
      </c>
      <c r="N1110" s="3" t="str">
        <f t="shared" si="247"/>
        <v>low profit</v>
      </c>
      <c r="O1110" s="2" t="s">
        <v>15</v>
      </c>
      <c r="P1110" s="2" t="s">
        <v>27</v>
      </c>
      <c r="Q1110" s="2">
        <v>22.76</v>
      </c>
      <c r="R1110" s="2" t="s">
        <v>48</v>
      </c>
    </row>
    <row r="1111" spans="1:18" ht="14.25" hidden="1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245"/>
        <v>discount given</v>
      </c>
      <c r="F1111" s="2">
        <v>0.02</v>
      </c>
      <c r="G1111" s="2">
        <f t="shared" si="246"/>
        <v>17.518800000000002</v>
      </c>
      <c r="H1111" s="2">
        <f>D1111-G1111</f>
        <v>858.4212</v>
      </c>
      <c r="I1111" s="2"/>
      <c r="J1111" s="2"/>
      <c r="K1111" s="2">
        <v>7</v>
      </c>
      <c r="L1111" s="3">
        <v>45167</v>
      </c>
      <c r="M1111" s="3">
        <v>45172</v>
      </c>
      <c r="N1111" s="3" t="str">
        <f t="shared" si="247"/>
        <v>low profit</v>
      </c>
      <c r="O1111" s="2" t="s">
        <v>15</v>
      </c>
      <c r="P1111" s="2" t="s">
        <v>22</v>
      </c>
      <c r="Q1111" s="2">
        <v>120.85</v>
      </c>
      <c r="R1111" s="2" t="s">
        <v>39</v>
      </c>
    </row>
    <row r="1112" spans="1:18" ht="14.25" hidden="1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245"/>
        <v>discount given</v>
      </c>
      <c r="F1112" s="2">
        <v>0.12</v>
      </c>
      <c r="G1112" s="2">
        <f t="shared" si="246"/>
        <v>124.16040000000001</v>
      </c>
      <c r="H1112" s="2">
        <f>D1112-G1112</f>
        <v>910.50960000000009</v>
      </c>
      <c r="I1112" s="2"/>
      <c r="J1112" s="2"/>
      <c r="K1112" s="2">
        <v>3</v>
      </c>
      <c r="L1112" s="3">
        <v>45635</v>
      </c>
      <c r="M1112" s="3">
        <v>45642</v>
      </c>
      <c r="N1112" s="3" t="str">
        <f t="shared" si="247"/>
        <v>high profit</v>
      </c>
      <c r="O1112" s="2" t="s">
        <v>31</v>
      </c>
      <c r="P1112" s="2" t="s">
        <v>16</v>
      </c>
      <c r="Q1112" s="2">
        <v>203.01</v>
      </c>
      <c r="R1112" s="2" t="s">
        <v>39</v>
      </c>
    </row>
    <row r="1113" spans="1:18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245"/>
        <v>discount given</v>
      </c>
      <c r="F1113" s="2">
        <v>0.21</v>
      </c>
      <c r="G1113" s="2">
        <f t="shared" si="246"/>
        <v>544.25070000000005</v>
      </c>
      <c r="H1113" s="2">
        <f>D1113-G1113</f>
        <v>2047.4193</v>
      </c>
      <c r="I1113" s="2">
        <f>Q1113/H1113*100</f>
        <v>20.622058217386151</v>
      </c>
      <c r="J1113" s="18">
        <f>Q1113/H1113</f>
        <v>0.20622058217386152</v>
      </c>
      <c r="K1113" s="2">
        <v>7</v>
      </c>
      <c r="L1113" s="3">
        <v>45089</v>
      </c>
      <c r="M1113" s="3">
        <v>45096</v>
      </c>
      <c r="N1113" s="3" t="str">
        <f t="shared" si="247"/>
        <v>high profit</v>
      </c>
      <c r="O1113" s="2" t="s">
        <v>15</v>
      </c>
      <c r="P1113" s="2" t="s">
        <v>27</v>
      </c>
      <c r="Q1113" s="2">
        <v>422.22</v>
      </c>
      <c r="R1113" s="2" t="s">
        <v>34</v>
      </c>
    </row>
    <row r="1114" spans="1:18" ht="14.25" hidden="1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245"/>
        <v>discount given</v>
      </c>
      <c r="F1114" s="2">
        <v>0.36</v>
      </c>
      <c r="G1114" s="2">
        <f t="shared" si="246"/>
        <v>829.69199999999989</v>
      </c>
      <c r="H1114" s="2">
        <f>D1114-G1114</f>
        <v>1475.0079999999998</v>
      </c>
      <c r="I1114" s="2"/>
      <c r="J1114" s="2"/>
      <c r="K1114" s="2">
        <v>9</v>
      </c>
      <c r="L1114" s="3">
        <v>45009</v>
      </c>
      <c r="M1114" s="3">
        <v>45011</v>
      </c>
      <c r="N1114" s="3" t="str">
        <f t="shared" si="247"/>
        <v>high profit</v>
      </c>
      <c r="O1114" s="2" t="s">
        <v>15</v>
      </c>
      <c r="P1114" s="2" t="s">
        <v>27</v>
      </c>
      <c r="Q1114" s="2">
        <v>613.1</v>
      </c>
      <c r="R1114" s="2" t="s">
        <v>34</v>
      </c>
    </row>
    <row r="1115" spans="1:18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245"/>
        <v>discount given</v>
      </c>
      <c r="F1115" s="2">
        <v>0.15</v>
      </c>
      <c r="G1115" s="2">
        <f t="shared" si="246"/>
        <v>541.16700000000003</v>
      </c>
      <c r="H1115" s="2">
        <f>D1115-G1115</f>
        <v>3066.6130000000003</v>
      </c>
      <c r="I1115" s="2">
        <f>Q1115/H1115*100</f>
        <v>23.362908850904891</v>
      </c>
      <c r="J1115" s="18">
        <f>Q1115/H1115</f>
        <v>0.2336290885090489</v>
      </c>
      <c r="K1115" s="2">
        <v>8</v>
      </c>
      <c r="L1115" s="3">
        <v>45541</v>
      </c>
      <c r="M1115" s="3">
        <v>45543</v>
      </c>
      <c r="N1115" s="3" t="str">
        <f t="shared" si="247"/>
        <v>high profit</v>
      </c>
      <c r="O1115" s="2" t="s">
        <v>31</v>
      </c>
      <c r="P1115" s="2" t="s">
        <v>16</v>
      </c>
      <c r="Q1115" s="2">
        <v>716.45</v>
      </c>
      <c r="R1115" s="2" t="s">
        <v>39</v>
      </c>
    </row>
    <row r="1116" spans="1:18" ht="14.25" hidden="1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245"/>
        <v>discount given</v>
      </c>
      <c r="F1116" s="2">
        <v>0.22</v>
      </c>
      <c r="G1116" s="2">
        <f t="shared" si="246"/>
        <v>76.925200000000004</v>
      </c>
      <c r="H1116" s="2">
        <f>D1116-G1116</f>
        <v>272.73480000000001</v>
      </c>
      <c r="I1116" s="2"/>
      <c r="J1116" s="2"/>
      <c r="K1116" s="2">
        <v>2</v>
      </c>
      <c r="L1116" s="3">
        <v>45386</v>
      </c>
      <c r="M1116" s="3">
        <v>45387</v>
      </c>
      <c r="N1116" s="3" t="str">
        <f t="shared" si="247"/>
        <v>low profit</v>
      </c>
      <c r="O1116" s="2" t="s">
        <v>15</v>
      </c>
      <c r="P1116" s="2" t="s">
        <v>27</v>
      </c>
      <c r="Q1116" s="2">
        <v>76.150000000000006</v>
      </c>
      <c r="R1116" s="2" t="s">
        <v>28</v>
      </c>
    </row>
    <row r="1117" spans="1:18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245"/>
        <v>discount given</v>
      </c>
      <c r="F1117" s="2">
        <v>0.17</v>
      </c>
      <c r="G1117" s="2">
        <f t="shared" si="246"/>
        <v>431.58920000000006</v>
      </c>
      <c r="H1117" s="2">
        <f>D1117-G1117</f>
        <v>2107.1708000000003</v>
      </c>
      <c r="I1117" s="2">
        <f>Q1117/H1117*100</f>
        <v>21.911370449894232</v>
      </c>
      <c r="J1117" s="18">
        <f>Q1117/H1117</f>
        <v>0.21911370449894232</v>
      </c>
      <c r="K1117" s="2">
        <v>2</v>
      </c>
      <c r="L1117" s="3">
        <v>45087</v>
      </c>
      <c r="M1117" s="3">
        <v>45091</v>
      </c>
      <c r="N1117" s="3" t="str">
        <f t="shared" si="247"/>
        <v>high profit</v>
      </c>
      <c r="O1117" s="2" t="s">
        <v>15</v>
      </c>
      <c r="P1117" s="2" t="s">
        <v>22</v>
      </c>
      <c r="Q1117" s="2">
        <v>461.71</v>
      </c>
      <c r="R1117" s="2" t="s">
        <v>28</v>
      </c>
    </row>
    <row r="1118" spans="1:18" ht="14.25" hidden="1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245"/>
        <v>discount given</v>
      </c>
      <c r="F1118" s="2">
        <v>0.05</v>
      </c>
      <c r="G1118" s="2">
        <f t="shared" si="246"/>
        <v>86.455500000000001</v>
      </c>
      <c r="H1118" s="2">
        <f>D1118-G1118</f>
        <v>1642.6544999999999</v>
      </c>
      <c r="I1118" s="2"/>
      <c r="J1118" s="2"/>
      <c r="K1118" s="2">
        <v>7</v>
      </c>
      <c r="L1118" s="3">
        <v>45540</v>
      </c>
      <c r="M1118" s="3">
        <v>45547</v>
      </c>
      <c r="N1118" s="3" t="str">
        <f t="shared" si="247"/>
        <v>high profit</v>
      </c>
      <c r="O1118" s="2" t="s">
        <v>15</v>
      </c>
      <c r="P1118" s="2" t="s">
        <v>22</v>
      </c>
      <c r="Q1118" s="2">
        <v>219.91</v>
      </c>
      <c r="R1118" s="2" t="s">
        <v>17</v>
      </c>
    </row>
    <row r="1119" spans="1:18" ht="14.25" hidden="1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245"/>
        <v>discount given</v>
      </c>
      <c r="F1119" s="2">
        <v>0.37</v>
      </c>
      <c r="G1119" s="2">
        <f t="shared" si="246"/>
        <v>1180.4702</v>
      </c>
      <c r="H1119" s="2">
        <f>D1119-G1119</f>
        <v>2009.9898000000001</v>
      </c>
      <c r="I1119" s="2"/>
      <c r="J1119" s="2"/>
      <c r="K1119" s="2">
        <v>4</v>
      </c>
      <c r="L1119" s="3">
        <v>45166</v>
      </c>
      <c r="M1119" s="3">
        <v>45172</v>
      </c>
      <c r="N1119" s="3" t="str">
        <f t="shared" si="247"/>
        <v>high profit</v>
      </c>
      <c r="O1119" s="2" t="s">
        <v>21</v>
      </c>
      <c r="P1119" s="2" t="s">
        <v>27</v>
      </c>
      <c r="Q1119" s="2">
        <v>632.91999999999996</v>
      </c>
      <c r="R1119" s="2" t="s">
        <v>17</v>
      </c>
    </row>
    <row r="1120" spans="1:18" ht="14.25" hidden="1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245"/>
        <v>discount given</v>
      </c>
      <c r="F1120" s="2">
        <v>0.23</v>
      </c>
      <c r="G1120" s="2">
        <f t="shared" si="246"/>
        <v>72.249899999999997</v>
      </c>
      <c r="H1120" s="2">
        <f>D1120-G1120</f>
        <v>241.8801</v>
      </c>
      <c r="I1120" s="2"/>
      <c r="J1120" s="2"/>
      <c r="K1120" s="2">
        <v>9</v>
      </c>
      <c r="L1120" s="3">
        <v>45638</v>
      </c>
      <c r="M1120" s="3">
        <v>45639</v>
      </c>
      <c r="N1120" s="3" t="str">
        <f t="shared" si="247"/>
        <v>low profit</v>
      </c>
      <c r="O1120" s="2" t="s">
        <v>15</v>
      </c>
      <c r="P1120" s="2" t="s">
        <v>16</v>
      </c>
      <c r="Q1120" s="2">
        <v>94.08</v>
      </c>
      <c r="R1120" s="2" t="s">
        <v>17</v>
      </c>
    </row>
    <row r="1121" spans="1:18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245"/>
        <v>discount given</v>
      </c>
      <c r="F1121" s="2">
        <v>0.41</v>
      </c>
      <c r="G1121" s="2">
        <f t="shared" si="246"/>
        <v>111.18379999999999</v>
      </c>
      <c r="H1121" s="2">
        <f>D1121-G1121</f>
        <v>159.99620000000002</v>
      </c>
      <c r="I1121" s="2">
        <f>Q1121/H1121*100</f>
        <v>16.975403165825188</v>
      </c>
      <c r="J1121" s="18">
        <f>Q1121/H1121</f>
        <v>0.16975403165825187</v>
      </c>
      <c r="K1121" s="2">
        <v>6</v>
      </c>
      <c r="L1121" s="3">
        <v>45412</v>
      </c>
      <c r="M1121" s="3">
        <v>45417</v>
      </c>
      <c r="N1121" s="3" t="str">
        <f t="shared" si="247"/>
        <v>low profit</v>
      </c>
      <c r="O1121" s="2" t="s">
        <v>15</v>
      </c>
      <c r="P1121" s="2" t="s">
        <v>27</v>
      </c>
      <c r="Q1121" s="2">
        <v>27.16</v>
      </c>
      <c r="R1121" s="2" t="s">
        <v>34</v>
      </c>
    </row>
    <row r="1122" spans="1:18" ht="14.25" hidden="1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245"/>
        <v>discount given</v>
      </c>
      <c r="F1122" s="2">
        <v>0.35</v>
      </c>
      <c r="G1122" s="2">
        <f t="shared" si="246"/>
        <v>767.7355</v>
      </c>
      <c r="H1122" s="2">
        <f>D1122-G1122</f>
        <v>1425.7945000000002</v>
      </c>
      <c r="I1122" s="2"/>
      <c r="J1122" s="2"/>
      <c r="K1122" s="2">
        <v>9</v>
      </c>
      <c r="L1122" s="3">
        <v>45597</v>
      </c>
      <c r="M1122" s="3">
        <v>45603</v>
      </c>
      <c r="N1122" s="3" t="str">
        <f t="shared" si="247"/>
        <v>high profit</v>
      </c>
      <c r="O1122" s="2" t="s">
        <v>15</v>
      </c>
      <c r="P1122" s="2" t="s">
        <v>16</v>
      </c>
      <c r="Q1122" s="2">
        <v>506.56</v>
      </c>
      <c r="R1122" s="2" t="s">
        <v>17</v>
      </c>
    </row>
    <row r="1123" spans="1:18" ht="14.25" hidden="1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245"/>
        <v>discount given</v>
      </c>
      <c r="F1123" s="2">
        <v>0.03</v>
      </c>
      <c r="G1123" s="2">
        <f t="shared" si="246"/>
        <v>122.26679999999999</v>
      </c>
      <c r="H1123" s="2">
        <f>D1123-G1123</f>
        <v>3953.2932000000001</v>
      </c>
      <c r="I1123" s="2"/>
      <c r="J1123" s="2"/>
      <c r="K1123" s="2">
        <v>3</v>
      </c>
      <c r="L1123" s="3">
        <v>45129</v>
      </c>
      <c r="M1123" s="3">
        <v>45136</v>
      </c>
      <c r="N1123" s="3" t="str">
        <f t="shared" si="247"/>
        <v>high profit</v>
      </c>
      <c r="O1123" s="2" t="s">
        <v>31</v>
      </c>
      <c r="P1123" s="2" t="s">
        <v>27</v>
      </c>
      <c r="Q1123" s="2">
        <v>929.27</v>
      </c>
      <c r="R1123" s="2" t="s">
        <v>23</v>
      </c>
    </row>
    <row r="1124" spans="1:18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245"/>
        <v>discount given</v>
      </c>
      <c r="F1124" s="2">
        <v>0.25</v>
      </c>
      <c r="G1124" s="2">
        <f t="shared" si="246"/>
        <v>847.09</v>
      </c>
      <c r="H1124" s="2">
        <f>D1124-G1124</f>
        <v>2541.27</v>
      </c>
      <c r="I1124" s="2">
        <f>Q1124/H1124*100</f>
        <v>32.676968602313018</v>
      </c>
      <c r="J1124" s="18">
        <f>Q1124/H1124</f>
        <v>0.32676968602313017</v>
      </c>
      <c r="K1124" s="2">
        <v>6</v>
      </c>
      <c r="L1124" s="3">
        <v>45350</v>
      </c>
      <c r="M1124" s="3">
        <v>45352</v>
      </c>
      <c r="N1124" s="3" t="str">
        <f t="shared" si="247"/>
        <v>high profit</v>
      </c>
      <c r="O1124" s="2" t="s">
        <v>31</v>
      </c>
      <c r="P1124" s="2" t="s">
        <v>22</v>
      </c>
      <c r="Q1124" s="2">
        <v>830.41</v>
      </c>
      <c r="R1124" s="2" t="s">
        <v>39</v>
      </c>
    </row>
    <row r="1125" spans="1:18" ht="14.25" hidden="1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245"/>
        <v>discount given</v>
      </c>
      <c r="F1125" s="2">
        <v>0.5</v>
      </c>
      <c r="G1125" s="2">
        <f t="shared" si="246"/>
        <v>90.93</v>
      </c>
      <c r="H1125" s="2">
        <f>D1125-G1125</f>
        <v>90.93</v>
      </c>
      <c r="I1125" s="2"/>
      <c r="J1125" s="2"/>
      <c r="K1125" s="2">
        <v>6</v>
      </c>
      <c r="L1125" s="3">
        <v>45123</v>
      </c>
      <c r="M1125" s="3">
        <v>45124</v>
      </c>
      <c r="N1125" s="3" t="str">
        <f t="shared" si="247"/>
        <v>low profit</v>
      </c>
      <c r="O1125" s="2" t="s">
        <v>31</v>
      </c>
      <c r="P1125" s="2" t="s">
        <v>16</v>
      </c>
      <c r="Q1125" s="2">
        <v>28.99</v>
      </c>
      <c r="R1125" s="2" t="s">
        <v>23</v>
      </c>
    </row>
    <row r="1126" spans="1:18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245"/>
        <v>discount given</v>
      </c>
      <c r="F1126" s="2">
        <v>0.15</v>
      </c>
      <c r="G1126" s="2">
        <f t="shared" si="246"/>
        <v>146.1765</v>
      </c>
      <c r="H1126" s="2">
        <f>D1126-G1126</f>
        <v>828.33349999999996</v>
      </c>
      <c r="I1126" s="2">
        <f>Q1126/H1126*100</f>
        <v>6.1979866804855783</v>
      </c>
      <c r="J1126" s="18">
        <f>Q1126/H1126</f>
        <v>6.1979866804855781E-2</v>
      </c>
      <c r="K1126" s="2">
        <v>8</v>
      </c>
      <c r="L1126" s="3">
        <v>44968</v>
      </c>
      <c r="M1126" s="3">
        <v>44973</v>
      </c>
      <c r="N1126" s="3" t="str">
        <f t="shared" si="247"/>
        <v>low profit</v>
      </c>
      <c r="O1126" s="2" t="s">
        <v>31</v>
      </c>
      <c r="P1126" s="2" t="s">
        <v>22</v>
      </c>
      <c r="Q1126" s="2">
        <v>51.34</v>
      </c>
      <c r="R1126" s="2" t="s">
        <v>17</v>
      </c>
    </row>
    <row r="1127" spans="1:18" ht="14.25" hidden="1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245"/>
        <v>discount given</v>
      </c>
      <c r="F1127" s="2">
        <v>0.25</v>
      </c>
      <c r="G1127" s="2">
        <f t="shared" si="246"/>
        <v>302.745</v>
      </c>
      <c r="H1127" s="2">
        <f>D1127-G1127</f>
        <v>908.23500000000001</v>
      </c>
      <c r="I1127" s="2"/>
      <c r="J1127" s="2"/>
      <c r="K1127" s="2">
        <v>7</v>
      </c>
      <c r="L1127" s="3">
        <v>45140</v>
      </c>
      <c r="M1127" s="3">
        <v>45145</v>
      </c>
      <c r="N1127" s="3" t="str">
        <f t="shared" si="247"/>
        <v>high profit</v>
      </c>
      <c r="O1127" s="2" t="s">
        <v>21</v>
      </c>
      <c r="P1127" s="2" t="s">
        <v>27</v>
      </c>
      <c r="Q1127" s="2">
        <v>334.27</v>
      </c>
      <c r="R1127" s="2" t="s">
        <v>39</v>
      </c>
    </row>
    <row r="1128" spans="1:18" ht="14.25" hidden="1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245"/>
        <v>discount given</v>
      </c>
      <c r="F1128" s="2">
        <v>0.33</v>
      </c>
      <c r="G1128" s="2">
        <f t="shared" si="246"/>
        <v>717.08669999999995</v>
      </c>
      <c r="H1128" s="2">
        <f>D1128-G1128</f>
        <v>1455.9032999999999</v>
      </c>
      <c r="I1128" s="2"/>
      <c r="J1128" s="2"/>
      <c r="K1128" s="2">
        <v>3</v>
      </c>
      <c r="L1128" s="3">
        <v>45610</v>
      </c>
      <c r="M1128" s="3">
        <v>45616</v>
      </c>
      <c r="N1128" s="3" t="str">
        <f t="shared" si="247"/>
        <v>high profit</v>
      </c>
      <c r="O1128" s="2" t="s">
        <v>31</v>
      </c>
      <c r="P1128" s="2" t="s">
        <v>16</v>
      </c>
      <c r="Q1128" s="2">
        <v>248.76</v>
      </c>
      <c r="R1128" s="2" t="s">
        <v>34</v>
      </c>
    </row>
    <row r="1129" spans="1:18" ht="14.25" hidden="1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245"/>
        <v>discount given</v>
      </c>
      <c r="F1129" s="2">
        <v>0.1</v>
      </c>
      <c r="G1129" s="2">
        <f t="shared" si="246"/>
        <v>297.49099999999999</v>
      </c>
      <c r="H1129" s="2">
        <f>D1129-G1129</f>
        <v>2677.4189999999999</v>
      </c>
      <c r="I1129" s="2"/>
      <c r="J1129" s="2"/>
      <c r="K1129" s="2">
        <v>1</v>
      </c>
      <c r="L1129" s="3">
        <v>45179</v>
      </c>
      <c r="M1129" s="3">
        <v>45186</v>
      </c>
      <c r="N1129" s="3" t="str">
        <f t="shared" si="247"/>
        <v>high profit</v>
      </c>
      <c r="O1129" s="2" t="s">
        <v>31</v>
      </c>
      <c r="P1129" s="2" t="s">
        <v>27</v>
      </c>
      <c r="Q1129" s="2">
        <v>446.98</v>
      </c>
      <c r="R1129" s="2" t="s">
        <v>34</v>
      </c>
    </row>
    <row r="1130" spans="1:18" ht="14.25" hidden="1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245"/>
        <v>discount given</v>
      </c>
      <c r="F1130" s="2">
        <v>0.35</v>
      </c>
      <c r="G1130" s="2">
        <f t="shared" si="246"/>
        <v>406.22750000000002</v>
      </c>
      <c r="H1130" s="2">
        <f>D1130-G1130</f>
        <v>754.42250000000013</v>
      </c>
      <c r="I1130" s="2"/>
      <c r="J1130" s="2"/>
      <c r="K1130" s="2">
        <v>2</v>
      </c>
      <c r="L1130" s="3">
        <v>44943</v>
      </c>
      <c r="M1130" s="3">
        <v>44945</v>
      </c>
      <c r="N1130" s="3" t="str">
        <f t="shared" si="247"/>
        <v>high profit</v>
      </c>
      <c r="O1130" s="2" t="s">
        <v>15</v>
      </c>
      <c r="P1130" s="2" t="s">
        <v>27</v>
      </c>
      <c r="Q1130" s="2">
        <v>299.02</v>
      </c>
      <c r="R1130" s="2" t="s">
        <v>28</v>
      </c>
    </row>
    <row r="1131" spans="1:18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245"/>
        <v>discount given</v>
      </c>
      <c r="F1131" s="2">
        <v>0.33</v>
      </c>
      <c r="G1131" s="2">
        <f t="shared" si="246"/>
        <v>651.52560000000005</v>
      </c>
      <c r="H1131" s="2">
        <f>D1131-G1131</f>
        <v>1322.7943999999998</v>
      </c>
      <c r="I1131" s="2">
        <f>Q1131/H1131*100</f>
        <v>39.99790141234346</v>
      </c>
      <c r="J1131" s="18">
        <f>Q1131/H1131</f>
        <v>0.39997901412343456</v>
      </c>
      <c r="K1131" s="2">
        <v>2</v>
      </c>
      <c r="L1131" s="3">
        <v>45586</v>
      </c>
      <c r="M1131" s="3">
        <v>45592</v>
      </c>
      <c r="N1131" s="3" t="str">
        <f t="shared" si="247"/>
        <v>high profit</v>
      </c>
      <c r="O1131" s="2" t="s">
        <v>15</v>
      </c>
      <c r="P1131" s="2" t="s">
        <v>27</v>
      </c>
      <c r="Q1131" s="2">
        <v>529.09</v>
      </c>
      <c r="R1131" s="2" t="s">
        <v>23</v>
      </c>
    </row>
    <row r="1132" spans="1:18" ht="14.25" hidden="1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245"/>
        <v>discount given</v>
      </c>
      <c r="F1132" s="2">
        <v>0.19</v>
      </c>
      <c r="G1132" s="2">
        <f t="shared" si="246"/>
        <v>562.6508</v>
      </c>
      <c r="H1132" s="2">
        <f>D1132-G1132</f>
        <v>2398.6692000000003</v>
      </c>
      <c r="I1132" s="2"/>
      <c r="J1132" s="2"/>
      <c r="K1132" s="2">
        <v>1</v>
      </c>
      <c r="L1132" s="3">
        <v>45042</v>
      </c>
      <c r="M1132" s="3">
        <v>45048</v>
      </c>
      <c r="N1132" s="3" t="str">
        <f t="shared" si="247"/>
        <v>high profit</v>
      </c>
      <c r="O1132" s="2" t="s">
        <v>31</v>
      </c>
      <c r="P1132" s="2" t="s">
        <v>27</v>
      </c>
      <c r="Q1132" s="2">
        <v>657.31</v>
      </c>
      <c r="R1132" s="2" t="s">
        <v>39</v>
      </c>
    </row>
    <row r="1133" spans="1:18" ht="14.25" hidden="1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245"/>
        <v>discount given</v>
      </c>
      <c r="F1133" s="2">
        <v>0.14000000000000001</v>
      </c>
      <c r="G1133" s="2">
        <f t="shared" si="246"/>
        <v>277.03620000000001</v>
      </c>
      <c r="H1133" s="2">
        <f>D1133-G1133</f>
        <v>1701.7937999999999</v>
      </c>
      <c r="I1133" s="2"/>
      <c r="J1133" s="2"/>
      <c r="K1133" s="2">
        <v>4</v>
      </c>
      <c r="L1133" s="3">
        <v>45130</v>
      </c>
      <c r="M1133" s="3">
        <v>45136</v>
      </c>
      <c r="N1133" s="3" t="str">
        <f t="shared" si="247"/>
        <v>high profit</v>
      </c>
      <c r="O1133" s="2" t="s">
        <v>31</v>
      </c>
      <c r="P1133" s="2" t="s">
        <v>16</v>
      </c>
      <c r="Q1133" s="2">
        <v>316.48</v>
      </c>
      <c r="R1133" s="2" t="s">
        <v>23</v>
      </c>
    </row>
    <row r="1134" spans="1:18" ht="14.25" hidden="1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245"/>
        <v>discount given</v>
      </c>
      <c r="F1134" s="2">
        <v>0.46</v>
      </c>
      <c r="G1134" s="2">
        <f t="shared" si="246"/>
        <v>368.7038</v>
      </c>
      <c r="H1134" s="2">
        <f>D1134-G1134</f>
        <v>432.82619999999997</v>
      </c>
      <c r="I1134" s="2"/>
      <c r="J1134" s="2"/>
      <c r="K1134" s="2">
        <v>6</v>
      </c>
      <c r="L1134" s="3">
        <v>45619</v>
      </c>
      <c r="M1134" s="3">
        <v>45620</v>
      </c>
      <c r="N1134" s="3" t="str">
        <f t="shared" si="247"/>
        <v>low profit</v>
      </c>
      <c r="O1134" s="2" t="s">
        <v>15</v>
      </c>
      <c r="P1134" s="2" t="s">
        <v>22</v>
      </c>
      <c r="Q1134" s="2">
        <v>169.25</v>
      </c>
      <c r="R1134" s="2" t="s">
        <v>28</v>
      </c>
    </row>
    <row r="1135" spans="1:18" ht="14.25" hidden="1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245"/>
        <v>discount given</v>
      </c>
      <c r="F1135" s="2">
        <v>0.06</v>
      </c>
      <c r="G1135" s="2">
        <f t="shared" si="246"/>
        <v>150.54839999999999</v>
      </c>
      <c r="H1135" s="2">
        <f>D1135-G1135</f>
        <v>2358.5915999999997</v>
      </c>
      <c r="I1135" s="2"/>
      <c r="J1135" s="2"/>
      <c r="K1135" s="2">
        <v>4</v>
      </c>
      <c r="L1135" s="3">
        <v>45077</v>
      </c>
      <c r="M1135" s="3">
        <v>45084</v>
      </c>
      <c r="N1135" s="3" t="str">
        <f t="shared" si="247"/>
        <v>high profit</v>
      </c>
      <c r="O1135" s="2" t="s">
        <v>31</v>
      </c>
      <c r="P1135" s="2" t="s">
        <v>27</v>
      </c>
      <c r="Q1135" s="2">
        <v>396.21</v>
      </c>
      <c r="R1135" s="2" t="s">
        <v>48</v>
      </c>
    </row>
    <row r="1136" spans="1:18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245"/>
        <v>discount given</v>
      </c>
      <c r="F1136" s="2">
        <v>0.22</v>
      </c>
      <c r="G1136" s="2">
        <f t="shared" si="246"/>
        <v>371.2654</v>
      </c>
      <c r="H1136" s="2">
        <f>D1136-G1136</f>
        <v>1316.3045999999999</v>
      </c>
      <c r="I1136" s="2">
        <f>Q1136/H1136*100</f>
        <v>12.987875298772034</v>
      </c>
      <c r="J1136" s="18">
        <f>Q1136/H1136</f>
        <v>0.12987875298772034</v>
      </c>
      <c r="K1136" s="2">
        <v>4</v>
      </c>
      <c r="L1136" s="3">
        <v>45172</v>
      </c>
      <c r="M1136" s="3">
        <v>45176</v>
      </c>
      <c r="N1136" s="3" t="str">
        <f t="shared" si="247"/>
        <v>low profit</v>
      </c>
      <c r="O1136" s="2" t="s">
        <v>21</v>
      </c>
      <c r="P1136" s="2" t="s">
        <v>27</v>
      </c>
      <c r="Q1136" s="2">
        <v>170.96</v>
      </c>
      <c r="R1136" s="2" t="s">
        <v>48</v>
      </c>
    </row>
    <row r="1137" spans="1:18" ht="14.25" hidden="1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245"/>
        <v>discount given</v>
      </c>
      <c r="F1137" s="2">
        <v>0.38</v>
      </c>
      <c r="G1137" s="2">
        <f t="shared" si="246"/>
        <v>1647.1176000000003</v>
      </c>
      <c r="H1137" s="2">
        <f>D1137-G1137</f>
        <v>2687.4023999999999</v>
      </c>
      <c r="I1137" s="2"/>
      <c r="J1137" s="2"/>
      <c r="K1137" s="2">
        <v>9</v>
      </c>
      <c r="L1137" s="3">
        <v>44984</v>
      </c>
      <c r="M1137" s="3">
        <v>44989</v>
      </c>
      <c r="N1137" s="3" t="str">
        <f t="shared" si="247"/>
        <v>high profit</v>
      </c>
      <c r="O1137" s="2" t="s">
        <v>15</v>
      </c>
      <c r="P1137" s="2" t="s">
        <v>16</v>
      </c>
      <c r="Q1137" s="2">
        <v>582.98</v>
      </c>
      <c r="R1137" s="2" t="s">
        <v>39</v>
      </c>
    </row>
    <row r="1138" spans="1:18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245"/>
        <v>discount given</v>
      </c>
      <c r="F1138" s="2">
        <v>7.0000000000000007E-2</v>
      </c>
      <c r="G1138" s="2">
        <f t="shared" si="246"/>
        <v>273.03919999999999</v>
      </c>
      <c r="H1138" s="2">
        <f>D1138-G1138</f>
        <v>3627.5207999999998</v>
      </c>
      <c r="I1138" s="2">
        <f>Q1138/H1138*100</f>
        <v>21.618070391215955</v>
      </c>
      <c r="J1138" s="18">
        <f>Q1138/H1138</f>
        <v>0.21618070391215954</v>
      </c>
      <c r="K1138" s="2">
        <v>2</v>
      </c>
      <c r="L1138" s="3">
        <v>45635</v>
      </c>
      <c r="M1138" s="3">
        <v>45636</v>
      </c>
      <c r="N1138" s="3" t="str">
        <f t="shared" si="247"/>
        <v>high profit</v>
      </c>
      <c r="O1138" s="2" t="s">
        <v>31</v>
      </c>
      <c r="P1138" s="2" t="s">
        <v>16</v>
      </c>
      <c r="Q1138" s="2">
        <v>784.2</v>
      </c>
      <c r="R1138" s="2" t="s">
        <v>28</v>
      </c>
    </row>
    <row r="1139" spans="1:18" ht="14.25" hidden="1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245"/>
        <v>discount given</v>
      </c>
      <c r="F1139" s="2">
        <v>0.47</v>
      </c>
      <c r="G1139" s="2">
        <f t="shared" si="246"/>
        <v>485.20449999999994</v>
      </c>
      <c r="H1139" s="2">
        <f>D1139-G1139</f>
        <v>547.14549999999997</v>
      </c>
      <c r="I1139" s="2"/>
      <c r="J1139" s="2"/>
      <c r="K1139" s="2">
        <v>1</v>
      </c>
      <c r="L1139" s="3">
        <v>45433</v>
      </c>
      <c r="M1139" s="3">
        <v>45440</v>
      </c>
      <c r="N1139" s="3" t="str">
        <f t="shared" si="247"/>
        <v>low profit</v>
      </c>
      <c r="O1139" s="2" t="s">
        <v>15</v>
      </c>
      <c r="P1139" s="2" t="s">
        <v>27</v>
      </c>
      <c r="Q1139" s="2">
        <v>73.75</v>
      </c>
      <c r="R1139" s="2" t="s">
        <v>34</v>
      </c>
    </row>
    <row r="1140" spans="1:18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245"/>
        <v>discount given</v>
      </c>
      <c r="F1140" s="2">
        <v>0.26</v>
      </c>
      <c r="G1140" s="2">
        <f t="shared" si="246"/>
        <v>220.45920000000001</v>
      </c>
      <c r="H1140" s="2">
        <f>D1140-G1140</f>
        <v>627.46079999999995</v>
      </c>
      <c r="I1140" s="2">
        <f>Q1140/H1140*100</f>
        <v>7.474570522971316</v>
      </c>
      <c r="J1140" s="18">
        <f>Q1140/H1140</f>
        <v>7.4745705229713161E-2</v>
      </c>
      <c r="K1140" s="2">
        <v>7</v>
      </c>
      <c r="L1140" s="3">
        <v>45167</v>
      </c>
      <c r="M1140" s="3">
        <v>45173</v>
      </c>
      <c r="N1140" s="3" t="str">
        <f t="shared" si="247"/>
        <v>low profit</v>
      </c>
      <c r="O1140" s="2" t="s">
        <v>31</v>
      </c>
      <c r="P1140" s="2" t="s">
        <v>22</v>
      </c>
      <c r="Q1140" s="2">
        <v>46.9</v>
      </c>
      <c r="R1140" s="2" t="s">
        <v>34</v>
      </c>
    </row>
    <row r="1141" spans="1:18" ht="14.25" hidden="1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245"/>
        <v>discount given</v>
      </c>
      <c r="F1141" s="2">
        <v>0.25</v>
      </c>
      <c r="G1141" s="2">
        <f t="shared" si="246"/>
        <v>450.90499999999997</v>
      </c>
      <c r="H1141" s="2">
        <f>D1141-G1141</f>
        <v>1352.7149999999999</v>
      </c>
      <c r="I1141" s="2"/>
      <c r="J1141" s="2"/>
      <c r="K1141" s="2">
        <v>5</v>
      </c>
      <c r="L1141" s="3">
        <v>45622</v>
      </c>
      <c r="M1141" s="3">
        <v>45626</v>
      </c>
      <c r="N1141" s="3" t="str">
        <f t="shared" si="247"/>
        <v>low profit</v>
      </c>
      <c r="O1141" s="2" t="s">
        <v>21</v>
      </c>
      <c r="P1141" s="2" t="s">
        <v>27</v>
      </c>
      <c r="Q1141" s="2">
        <v>92.31</v>
      </c>
      <c r="R1141" s="2" t="s">
        <v>39</v>
      </c>
    </row>
    <row r="1142" spans="1:18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245"/>
        <v>discount given</v>
      </c>
      <c r="F1142" s="2">
        <v>0.21</v>
      </c>
      <c r="G1142" s="2">
        <f t="shared" si="246"/>
        <v>445.12859999999995</v>
      </c>
      <c r="H1142" s="2">
        <f>D1142-G1142</f>
        <v>1674.5313999999998</v>
      </c>
      <c r="I1142" s="2">
        <f>Q1142/H1142*100</f>
        <v>9.8785845401286601</v>
      </c>
      <c r="J1142" s="18">
        <f>Q1142/H1142</f>
        <v>9.8785845401286598E-2</v>
      </c>
      <c r="K1142" s="2">
        <v>5</v>
      </c>
      <c r="L1142" s="3">
        <v>45018</v>
      </c>
      <c r="M1142" s="3">
        <v>45020</v>
      </c>
      <c r="N1142" s="3" t="str">
        <f t="shared" si="247"/>
        <v>low profit</v>
      </c>
      <c r="O1142" s="2" t="s">
        <v>21</v>
      </c>
      <c r="P1142" s="2" t="s">
        <v>16</v>
      </c>
      <c r="Q1142" s="2">
        <v>165.42</v>
      </c>
      <c r="R1142" s="2" t="s">
        <v>34</v>
      </c>
    </row>
    <row r="1143" spans="1:18" ht="14.25" hidden="1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245"/>
        <v>discount given</v>
      </c>
      <c r="F1143" s="2">
        <v>0.43</v>
      </c>
      <c r="G1143" s="2">
        <f t="shared" si="246"/>
        <v>2006.7627000000002</v>
      </c>
      <c r="H1143" s="2">
        <f>D1143-G1143</f>
        <v>2660.1273000000001</v>
      </c>
      <c r="I1143" s="2"/>
      <c r="J1143" s="2"/>
      <c r="K1143" s="2">
        <v>2</v>
      </c>
      <c r="L1143" s="3">
        <v>45539</v>
      </c>
      <c r="M1143" s="3">
        <v>45545</v>
      </c>
      <c r="N1143" s="3" t="str">
        <f t="shared" si="247"/>
        <v>high profit</v>
      </c>
      <c r="O1143" s="2" t="s">
        <v>21</v>
      </c>
      <c r="P1143" s="2" t="s">
        <v>27</v>
      </c>
      <c r="Q1143" s="2">
        <v>393.33</v>
      </c>
      <c r="R1143" s="2" t="s">
        <v>28</v>
      </c>
    </row>
    <row r="1144" spans="1:18" ht="14.25" hidden="1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245"/>
        <v>discount given</v>
      </c>
      <c r="F1144" s="2">
        <v>0.47</v>
      </c>
      <c r="G1144" s="2">
        <f t="shared" si="246"/>
        <v>741.6318</v>
      </c>
      <c r="H1144" s="2">
        <f>D1144-G1144</f>
        <v>836.30820000000006</v>
      </c>
      <c r="I1144" s="2"/>
      <c r="J1144" s="2"/>
      <c r="K1144" s="2">
        <v>6</v>
      </c>
      <c r="L1144" s="3">
        <v>45532</v>
      </c>
      <c r="M1144" s="3">
        <v>45539</v>
      </c>
      <c r="N1144" s="3" t="str">
        <f t="shared" si="247"/>
        <v>high profit</v>
      </c>
      <c r="O1144" s="2" t="s">
        <v>15</v>
      </c>
      <c r="P1144" s="2" t="s">
        <v>16</v>
      </c>
      <c r="Q1144" s="2">
        <v>345.57</v>
      </c>
      <c r="R1144" s="2" t="s">
        <v>28</v>
      </c>
    </row>
    <row r="1145" spans="1:18" ht="14.25" hidden="1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245"/>
        <v>discount given</v>
      </c>
      <c r="F1145" s="2">
        <v>0.19</v>
      </c>
      <c r="G1145" s="2">
        <f t="shared" si="246"/>
        <v>826.72039999999993</v>
      </c>
      <c r="H1145" s="2">
        <f>D1145-G1145</f>
        <v>3524.4395999999997</v>
      </c>
      <c r="I1145" s="2"/>
      <c r="J1145" s="2"/>
      <c r="K1145" s="2">
        <v>5</v>
      </c>
      <c r="L1145" s="3">
        <v>45324</v>
      </c>
      <c r="M1145" s="3">
        <v>45328</v>
      </c>
      <c r="N1145" s="3" t="str">
        <f t="shared" si="247"/>
        <v>high profit</v>
      </c>
      <c r="O1145" s="2" t="s">
        <v>31</v>
      </c>
      <c r="P1145" s="2" t="s">
        <v>27</v>
      </c>
      <c r="Q1145" s="2">
        <v>657.76</v>
      </c>
      <c r="R1145" s="2" t="s">
        <v>17</v>
      </c>
    </row>
    <row r="1146" spans="1:18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245"/>
        <v>discount given</v>
      </c>
      <c r="F1146" s="2">
        <v>0.27</v>
      </c>
      <c r="G1146" s="2">
        <f t="shared" si="246"/>
        <v>695.52539999999999</v>
      </c>
      <c r="H1146" s="2">
        <f>D1146-G1146</f>
        <v>1880.4946</v>
      </c>
      <c r="I1146" s="2">
        <f>Q1146/H1146*100</f>
        <v>8.3797103166369116</v>
      </c>
      <c r="J1146" s="18">
        <f>Q1146/H1146</f>
        <v>8.3797103166369111E-2</v>
      </c>
      <c r="K1146" s="2">
        <v>5</v>
      </c>
      <c r="L1146" s="3">
        <v>45318</v>
      </c>
      <c r="M1146" s="3">
        <v>45320</v>
      </c>
      <c r="N1146" s="3" t="str">
        <f t="shared" si="247"/>
        <v>low profit</v>
      </c>
      <c r="O1146" s="2" t="s">
        <v>15</v>
      </c>
      <c r="P1146" s="2" t="s">
        <v>22</v>
      </c>
      <c r="Q1146" s="2">
        <v>157.58000000000001</v>
      </c>
      <c r="R1146" s="2" t="s">
        <v>17</v>
      </c>
    </row>
    <row r="1147" spans="1:18" ht="14.25" hidden="1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245"/>
        <v>discount given</v>
      </c>
      <c r="F1147" s="2">
        <v>0.16</v>
      </c>
      <c r="G1147" s="2">
        <f t="shared" si="246"/>
        <v>710.32960000000003</v>
      </c>
      <c r="H1147" s="2">
        <f>D1147-G1147</f>
        <v>3729.2304000000004</v>
      </c>
      <c r="I1147" s="2"/>
      <c r="J1147" s="2"/>
      <c r="K1147" s="2">
        <v>6</v>
      </c>
      <c r="L1147" s="3">
        <v>44972</v>
      </c>
      <c r="M1147" s="3">
        <v>44979</v>
      </c>
      <c r="N1147" s="3" t="str">
        <f t="shared" si="247"/>
        <v>high profit</v>
      </c>
      <c r="O1147" s="2" t="s">
        <v>15</v>
      </c>
      <c r="P1147" s="2" t="s">
        <v>27</v>
      </c>
      <c r="Q1147" s="2">
        <v>431.46</v>
      </c>
      <c r="R1147" s="2" t="s">
        <v>34</v>
      </c>
    </row>
    <row r="1148" spans="1:18" ht="14.25" hidden="1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245"/>
        <v>discount given</v>
      </c>
      <c r="F1148" s="2">
        <v>0.18</v>
      </c>
      <c r="G1148" s="2">
        <f t="shared" si="246"/>
        <v>637.12260000000003</v>
      </c>
      <c r="H1148" s="2">
        <f>D1148-G1148</f>
        <v>2902.4474</v>
      </c>
      <c r="I1148" s="2"/>
      <c r="J1148" s="2"/>
      <c r="K1148" s="2">
        <v>2</v>
      </c>
      <c r="L1148" s="3">
        <v>45081</v>
      </c>
      <c r="M1148" s="3">
        <v>45087</v>
      </c>
      <c r="N1148" s="3" t="str">
        <f t="shared" si="247"/>
        <v>high profit</v>
      </c>
      <c r="O1148" s="2" t="s">
        <v>15</v>
      </c>
      <c r="P1148" s="2" t="s">
        <v>16</v>
      </c>
      <c r="Q1148" s="2">
        <v>630.21</v>
      </c>
      <c r="R1148" s="2" t="s">
        <v>23</v>
      </c>
    </row>
    <row r="1149" spans="1:18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245"/>
        <v>discount given</v>
      </c>
      <c r="F1149" s="2">
        <v>0.01</v>
      </c>
      <c r="G1149" s="2">
        <f t="shared" si="246"/>
        <v>35.711100000000002</v>
      </c>
      <c r="H1149" s="2">
        <f>D1149-G1149</f>
        <v>3535.3989000000001</v>
      </c>
      <c r="I1149" s="2">
        <f>Q1149/H1149*100</f>
        <v>20.737122478597815</v>
      </c>
      <c r="J1149" s="18">
        <f>Q1149/H1149</f>
        <v>0.20737122478597816</v>
      </c>
      <c r="K1149" s="2">
        <v>5</v>
      </c>
      <c r="L1149" s="3">
        <v>44996</v>
      </c>
      <c r="M1149" s="3">
        <v>45003</v>
      </c>
      <c r="N1149" s="3" t="str">
        <f t="shared" si="247"/>
        <v>high profit</v>
      </c>
      <c r="O1149" s="2" t="s">
        <v>21</v>
      </c>
      <c r="P1149" s="2" t="s">
        <v>16</v>
      </c>
      <c r="Q1149" s="2">
        <v>733.14</v>
      </c>
      <c r="R1149" s="2" t="s">
        <v>17</v>
      </c>
    </row>
    <row r="1150" spans="1:18" ht="14.25" hidden="1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245"/>
        <v>discount given</v>
      </c>
      <c r="F1150" s="2">
        <v>0.39</v>
      </c>
      <c r="G1150" s="2">
        <f t="shared" si="246"/>
        <v>1030.4229</v>
      </c>
      <c r="H1150" s="2">
        <f>D1150-G1150</f>
        <v>1611.6871000000001</v>
      </c>
      <c r="I1150" s="2"/>
      <c r="J1150" s="2"/>
      <c r="K1150" s="2">
        <v>1</v>
      </c>
      <c r="L1150" s="3">
        <v>45437</v>
      </c>
      <c r="M1150" s="3">
        <v>45442</v>
      </c>
      <c r="N1150" s="3" t="str">
        <f t="shared" si="247"/>
        <v>high profit</v>
      </c>
      <c r="O1150" s="2" t="s">
        <v>21</v>
      </c>
      <c r="P1150" s="2" t="s">
        <v>16</v>
      </c>
      <c r="Q1150" s="2">
        <v>783.17</v>
      </c>
      <c r="R1150" s="2" t="s">
        <v>23</v>
      </c>
    </row>
    <row r="1151" spans="1:18" ht="14.25" hidden="1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245"/>
        <v>discount given</v>
      </c>
      <c r="F1151" s="2">
        <v>0.48</v>
      </c>
      <c r="G1151" s="2">
        <f t="shared" si="246"/>
        <v>2024.3951999999999</v>
      </c>
      <c r="H1151" s="2">
        <f>D1151-G1151</f>
        <v>2193.0947999999999</v>
      </c>
      <c r="I1151" s="2"/>
      <c r="J1151" s="2"/>
      <c r="K1151" s="2">
        <v>8</v>
      </c>
      <c r="L1151" s="3">
        <v>45208</v>
      </c>
      <c r="M1151" s="3">
        <v>45211</v>
      </c>
      <c r="N1151" s="3" t="str">
        <f t="shared" si="247"/>
        <v>high profit</v>
      </c>
      <c r="O1151" s="2" t="s">
        <v>31</v>
      </c>
      <c r="P1151" s="2" t="s">
        <v>27</v>
      </c>
      <c r="Q1151" s="2">
        <v>757.89</v>
      </c>
      <c r="R1151" s="2" t="s">
        <v>17</v>
      </c>
    </row>
    <row r="1152" spans="1:18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245"/>
        <v>discount given</v>
      </c>
      <c r="F1152" s="2">
        <v>0.38</v>
      </c>
      <c r="G1152" s="2">
        <f t="shared" si="246"/>
        <v>511.73840000000001</v>
      </c>
      <c r="H1152" s="2">
        <f>D1152-G1152</f>
        <v>834.94160000000011</v>
      </c>
      <c r="I1152" s="2">
        <f t="shared" ref="I1152:I1153" si="250">Q1152/H1152*100</f>
        <v>12.861977412551967</v>
      </c>
      <c r="J1152" s="18">
        <f t="shared" ref="J1152:J1153" si="251">Q1152/H1152</f>
        <v>0.12861977412551967</v>
      </c>
      <c r="K1152" s="2">
        <v>1</v>
      </c>
      <c r="L1152" s="3">
        <v>45352</v>
      </c>
      <c r="M1152" s="3">
        <v>45355</v>
      </c>
      <c r="N1152" s="3" t="str">
        <f t="shared" si="247"/>
        <v>low profit</v>
      </c>
      <c r="O1152" s="2" t="s">
        <v>21</v>
      </c>
      <c r="P1152" s="2" t="s">
        <v>16</v>
      </c>
      <c r="Q1152" s="2">
        <v>107.39</v>
      </c>
      <c r="R1152" s="2" t="s">
        <v>39</v>
      </c>
    </row>
    <row r="1153" spans="1:18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245"/>
        <v>discount given</v>
      </c>
      <c r="F1153" s="2">
        <v>0.26</v>
      </c>
      <c r="G1153" s="2">
        <f t="shared" si="246"/>
        <v>1181.9652000000001</v>
      </c>
      <c r="H1153" s="2">
        <f>D1153-G1153</f>
        <v>3364.0548000000003</v>
      </c>
      <c r="I1153" s="2">
        <f t="shared" si="250"/>
        <v>28.6344919232588</v>
      </c>
      <c r="J1153" s="18">
        <f t="shared" si="251"/>
        <v>0.28634491923258798</v>
      </c>
      <c r="K1153" s="2">
        <v>7</v>
      </c>
      <c r="L1153" s="3">
        <v>44956</v>
      </c>
      <c r="M1153" s="3">
        <v>44961</v>
      </c>
      <c r="N1153" s="3" t="str">
        <f t="shared" si="247"/>
        <v>high profit</v>
      </c>
      <c r="O1153" s="2" t="s">
        <v>31</v>
      </c>
      <c r="P1153" s="2" t="s">
        <v>27</v>
      </c>
      <c r="Q1153" s="2">
        <v>963.28</v>
      </c>
      <c r="R1153" s="2" t="s">
        <v>48</v>
      </c>
    </row>
    <row r="1154" spans="1:18" ht="14.25" hidden="1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245"/>
        <v>discount given</v>
      </c>
      <c r="F1154" s="2">
        <v>0.41</v>
      </c>
      <c r="G1154" s="2">
        <f t="shared" si="246"/>
        <v>1320.2819999999999</v>
      </c>
      <c r="H1154" s="2">
        <f>D1154-G1154</f>
        <v>1899.9179999999999</v>
      </c>
      <c r="I1154" s="2"/>
      <c r="J1154" s="2"/>
      <c r="K1154" s="2">
        <v>6</v>
      </c>
      <c r="L1154" s="3">
        <v>45647</v>
      </c>
      <c r="M1154" s="3">
        <v>45651</v>
      </c>
      <c r="N1154" s="3" t="str">
        <f t="shared" si="247"/>
        <v>high profit</v>
      </c>
      <c r="O1154" s="2" t="s">
        <v>31</v>
      </c>
      <c r="P1154" s="2" t="s">
        <v>16</v>
      </c>
      <c r="Q1154" s="2">
        <v>649.1</v>
      </c>
      <c r="R1154" s="2" t="s">
        <v>34</v>
      </c>
    </row>
    <row r="1155" spans="1:18" ht="14.25" hidden="1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252">IF(F1155=0,"zero discount","discount given")</f>
        <v>discount given</v>
      </c>
      <c r="F1155" s="2">
        <v>0.43</v>
      </c>
      <c r="G1155" s="2">
        <f t="shared" ref="G1155:G1218" si="253">D1155*F1155</f>
        <v>967.35810000000004</v>
      </c>
      <c r="H1155" s="2">
        <f>D1155-G1155</f>
        <v>1282.3119000000002</v>
      </c>
      <c r="I1155" s="2"/>
      <c r="J1155" s="2"/>
      <c r="K1155" s="2">
        <v>8</v>
      </c>
      <c r="L1155" s="3">
        <v>45188</v>
      </c>
      <c r="M1155" s="3">
        <v>45195</v>
      </c>
      <c r="N1155" s="3" t="str">
        <f t="shared" ref="N1155:N1218" si="254">IF(Q1155&gt;=200,"high profit","low profit")</f>
        <v>high profit</v>
      </c>
      <c r="O1155" s="2" t="s">
        <v>21</v>
      </c>
      <c r="P1155" s="2" t="s">
        <v>22</v>
      </c>
      <c r="Q1155" s="2">
        <v>305.31</v>
      </c>
      <c r="R1155" s="2" t="s">
        <v>17</v>
      </c>
    </row>
    <row r="1156" spans="1:18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252"/>
        <v>discount given</v>
      </c>
      <c r="F1156" s="2">
        <v>0.27</v>
      </c>
      <c r="G1156" s="2">
        <f t="shared" si="253"/>
        <v>1326.4370999999999</v>
      </c>
      <c r="H1156" s="2">
        <f>D1156-G1156</f>
        <v>3586.2928999999995</v>
      </c>
      <c r="I1156" s="2">
        <f>Q1156/H1156*100</f>
        <v>29.409756241605368</v>
      </c>
      <c r="J1156" s="18">
        <f>Q1156/H1156</f>
        <v>0.29409756241605367</v>
      </c>
      <c r="K1156" s="2">
        <v>5</v>
      </c>
      <c r="L1156" s="3">
        <v>45249</v>
      </c>
      <c r="M1156" s="3">
        <v>45252</v>
      </c>
      <c r="N1156" s="3" t="str">
        <f t="shared" si="254"/>
        <v>high profit</v>
      </c>
      <c r="O1156" s="2" t="s">
        <v>21</v>
      </c>
      <c r="P1156" s="2" t="s">
        <v>16</v>
      </c>
      <c r="Q1156" s="2">
        <v>1054.72</v>
      </c>
      <c r="R1156" s="2" t="s">
        <v>48</v>
      </c>
    </row>
    <row r="1157" spans="1:18" ht="14.25" hidden="1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252"/>
        <v>discount given</v>
      </c>
      <c r="F1157" s="2">
        <v>0.47</v>
      </c>
      <c r="G1157" s="2">
        <f t="shared" si="253"/>
        <v>2032.2188999999998</v>
      </c>
      <c r="H1157" s="2">
        <f>D1157-G1157</f>
        <v>2291.6511</v>
      </c>
      <c r="I1157" s="2"/>
      <c r="J1157" s="2"/>
      <c r="K1157" s="2">
        <v>6</v>
      </c>
      <c r="L1157" s="3">
        <v>45009</v>
      </c>
      <c r="M1157" s="3">
        <v>45015</v>
      </c>
      <c r="N1157" s="3" t="str">
        <f t="shared" si="254"/>
        <v>high profit</v>
      </c>
      <c r="O1157" s="2" t="s">
        <v>21</v>
      </c>
      <c r="P1157" s="2" t="s">
        <v>16</v>
      </c>
      <c r="Q1157" s="2">
        <v>1221.25</v>
      </c>
      <c r="R1157" s="2" t="s">
        <v>39</v>
      </c>
    </row>
    <row r="1158" spans="1:18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252"/>
        <v>discount given</v>
      </c>
      <c r="F1158" s="2">
        <v>0.02</v>
      </c>
      <c r="G1158" s="2">
        <f t="shared" si="253"/>
        <v>77.658000000000001</v>
      </c>
      <c r="H1158" s="2">
        <f>D1158-G1158</f>
        <v>3805.2420000000002</v>
      </c>
      <c r="I1158" s="2">
        <f t="shared" ref="I1158:I1162" si="255">Q1158/H1158*100</f>
        <v>5.6109440608507946</v>
      </c>
      <c r="J1158" s="18">
        <f t="shared" ref="J1158:J1162" si="256">Q1158/H1158</f>
        <v>5.6109440608507942E-2</v>
      </c>
      <c r="K1158" s="2">
        <v>4</v>
      </c>
      <c r="L1158" s="3">
        <v>45393</v>
      </c>
      <c r="M1158" s="3">
        <v>45400</v>
      </c>
      <c r="N1158" s="3" t="str">
        <f t="shared" si="254"/>
        <v>high profit</v>
      </c>
      <c r="O1158" s="2" t="s">
        <v>31</v>
      </c>
      <c r="P1158" s="2" t="s">
        <v>27</v>
      </c>
      <c r="Q1158" s="2">
        <v>213.51</v>
      </c>
      <c r="R1158" s="2" t="s">
        <v>48</v>
      </c>
    </row>
    <row r="1159" spans="1:18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252"/>
        <v>discount given</v>
      </c>
      <c r="F1159" s="2">
        <v>0.01</v>
      </c>
      <c r="G1159" s="2">
        <f t="shared" si="253"/>
        <v>14.421199999999999</v>
      </c>
      <c r="H1159" s="2">
        <f>D1159-G1159</f>
        <v>1427.6987999999999</v>
      </c>
      <c r="I1159" s="2">
        <f t="shared" si="255"/>
        <v>10.268272271434284</v>
      </c>
      <c r="J1159" s="18">
        <f t="shared" si="256"/>
        <v>0.10268272271434284</v>
      </c>
      <c r="K1159" s="2">
        <v>1</v>
      </c>
      <c r="L1159" s="3">
        <v>45142</v>
      </c>
      <c r="M1159" s="3">
        <v>45149</v>
      </c>
      <c r="N1159" s="3" t="str">
        <f t="shared" si="254"/>
        <v>low profit</v>
      </c>
      <c r="O1159" s="2" t="s">
        <v>15</v>
      </c>
      <c r="P1159" s="2" t="s">
        <v>22</v>
      </c>
      <c r="Q1159" s="2">
        <v>146.6</v>
      </c>
      <c r="R1159" s="2" t="s">
        <v>34</v>
      </c>
    </row>
    <row r="1160" spans="1:18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252"/>
        <v>discount given</v>
      </c>
      <c r="F1160" s="2">
        <v>0.04</v>
      </c>
      <c r="G1160" s="2">
        <f t="shared" si="253"/>
        <v>194.85320000000002</v>
      </c>
      <c r="H1160" s="2">
        <f>D1160-G1160</f>
        <v>4676.4768000000004</v>
      </c>
      <c r="I1160" s="2">
        <f t="shared" si="255"/>
        <v>8.2921399289311122</v>
      </c>
      <c r="J1160" s="18">
        <f t="shared" si="256"/>
        <v>8.2921399289311123E-2</v>
      </c>
      <c r="K1160" s="2">
        <v>7</v>
      </c>
      <c r="L1160" s="3">
        <v>44961</v>
      </c>
      <c r="M1160" s="3">
        <v>44963</v>
      </c>
      <c r="N1160" s="3" t="str">
        <f t="shared" si="254"/>
        <v>high profit</v>
      </c>
      <c r="O1160" s="2" t="s">
        <v>31</v>
      </c>
      <c r="P1160" s="2" t="s">
        <v>16</v>
      </c>
      <c r="Q1160" s="2">
        <v>387.78</v>
      </c>
      <c r="R1160" s="2" t="s">
        <v>23</v>
      </c>
    </row>
    <row r="1161" spans="1:18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252"/>
        <v>discount given</v>
      </c>
      <c r="F1161" s="2">
        <v>0.03</v>
      </c>
      <c r="G1161" s="2">
        <f t="shared" si="253"/>
        <v>112.21919999999999</v>
      </c>
      <c r="H1161" s="2">
        <f>D1161-G1161</f>
        <v>3628.4207999999999</v>
      </c>
      <c r="I1161" s="2">
        <f t="shared" si="255"/>
        <v>23.333015839838644</v>
      </c>
      <c r="J1161" s="18">
        <f t="shared" si="256"/>
        <v>0.23333015839838644</v>
      </c>
      <c r="K1161" s="2">
        <v>2</v>
      </c>
      <c r="L1161" s="3">
        <v>44931</v>
      </c>
      <c r="M1161" s="3">
        <v>44936</v>
      </c>
      <c r="N1161" s="3" t="str">
        <f t="shared" si="254"/>
        <v>high profit</v>
      </c>
      <c r="O1161" s="2" t="s">
        <v>31</v>
      </c>
      <c r="P1161" s="2" t="s">
        <v>16</v>
      </c>
      <c r="Q1161" s="2">
        <v>846.62</v>
      </c>
      <c r="R1161" s="2" t="s">
        <v>23</v>
      </c>
    </row>
    <row r="1162" spans="1:18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252"/>
        <v>discount given</v>
      </c>
      <c r="F1162" s="2">
        <v>0.21</v>
      </c>
      <c r="G1162" s="2">
        <f t="shared" si="253"/>
        <v>643.76760000000002</v>
      </c>
      <c r="H1162" s="2">
        <f>D1162-G1162</f>
        <v>2421.7923999999998</v>
      </c>
      <c r="I1162" s="2">
        <f t="shared" si="255"/>
        <v>27.251303621235252</v>
      </c>
      <c r="J1162" s="18">
        <f t="shared" si="256"/>
        <v>0.27251303621235251</v>
      </c>
      <c r="K1162" s="2">
        <v>1</v>
      </c>
      <c r="L1162" s="3">
        <v>44932</v>
      </c>
      <c r="M1162" s="3">
        <v>44933</v>
      </c>
      <c r="N1162" s="3" t="str">
        <f t="shared" si="254"/>
        <v>high profit</v>
      </c>
      <c r="O1162" s="2" t="s">
        <v>15</v>
      </c>
      <c r="P1162" s="2" t="s">
        <v>16</v>
      </c>
      <c r="Q1162" s="2">
        <v>659.97</v>
      </c>
      <c r="R1162" s="2" t="s">
        <v>17</v>
      </c>
    </row>
    <row r="1163" spans="1:18" ht="14.25" hidden="1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252"/>
        <v>discount given</v>
      </c>
      <c r="F1163" s="2">
        <v>0.47</v>
      </c>
      <c r="G1163" s="2">
        <f t="shared" si="253"/>
        <v>2169.9053999999996</v>
      </c>
      <c r="H1163" s="2">
        <f>D1163-G1163</f>
        <v>2446.9146000000001</v>
      </c>
      <c r="I1163" s="2"/>
      <c r="J1163" s="2"/>
      <c r="K1163" s="2">
        <v>1</v>
      </c>
      <c r="L1163" s="3">
        <v>45173</v>
      </c>
      <c r="M1163" s="3">
        <v>45176</v>
      </c>
      <c r="N1163" s="3" t="str">
        <f t="shared" si="254"/>
        <v>high profit</v>
      </c>
      <c r="O1163" s="2" t="s">
        <v>31</v>
      </c>
      <c r="P1163" s="2" t="s">
        <v>27</v>
      </c>
      <c r="Q1163" s="2">
        <v>338.97</v>
      </c>
      <c r="R1163" s="2" t="s">
        <v>17</v>
      </c>
    </row>
    <row r="1164" spans="1:18" ht="14.25" hidden="1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252"/>
        <v>discount given</v>
      </c>
      <c r="F1164" s="2">
        <v>0.34</v>
      </c>
      <c r="G1164" s="2">
        <f t="shared" si="253"/>
        <v>304.19460000000004</v>
      </c>
      <c r="H1164" s="2">
        <f>D1164-G1164</f>
        <v>590.49540000000002</v>
      </c>
      <c r="I1164" s="2"/>
      <c r="J1164" s="2"/>
      <c r="K1164" s="2">
        <v>1</v>
      </c>
      <c r="L1164" s="3">
        <v>45019</v>
      </c>
      <c r="M1164" s="3">
        <v>45023</v>
      </c>
      <c r="N1164" s="3" t="str">
        <f t="shared" si="254"/>
        <v>low profit</v>
      </c>
      <c r="O1164" s="2" t="s">
        <v>31</v>
      </c>
      <c r="P1164" s="2" t="s">
        <v>16</v>
      </c>
      <c r="Q1164" s="2">
        <v>75.040000000000006</v>
      </c>
      <c r="R1164" s="2" t="s">
        <v>23</v>
      </c>
    </row>
    <row r="1165" spans="1:18" ht="14.25" hidden="1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252"/>
        <v>discount given</v>
      </c>
      <c r="F1165" s="2">
        <v>0.33</v>
      </c>
      <c r="G1165" s="2">
        <f t="shared" si="253"/>
        <v>257.7894</v>
      </c>
      <c r="H1165" s="2">
        <f>D1165-G1165</f>
        <v>523.39059999999995</v>
      </c>
      <c r="I1165" s="2"/>
      <c r="J1165" s="2"/>
      <c r="K1165" s="2">
        <v>2</v>
      </c>
      <c r="L1165" s="3">
        <v>45241</v>
      </c>
      <c r="M1165" s="3">
        <v>45246</v>
      </c>
      <c r="N1165" s="3" t="str">
        <f t="shared" si="254"/>
        <v>high profit</v>
      </c>
      <c r="O1165" s="2" t="s">
        <v>21</v>
      </c>
      <c r="P1165" s="2" t="s">
        <v>22</v>
      </c>
      <c r="Q1165" s="2">
        <v>205.48</v>
      </c>
      <c r="R1165" s="2" t="s">
        <v>23</v>
      </c>
    </row>
    <row r="1166" spans="1:18" ht="14.25" hidden="1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252"/>
        <v>discount given</v>
      </c>
      <c r="F1166" s="2">
        <v>0.19</v>
      </c>
      <c r="G1166" s="2">
        <f t="shared" si="253"/>
        <v>543.81799999999998</v>
      </c>
      <c r="H1166" s="2">
        <f>D1166-G1166</f>
        <v>2318.3819999999996</v>
      </c>
      <c r="I1166" s="2"/>
      <c r="J1166" s="2"/>
      <c r="K1166" s="2">
        <v>1</v>
      </c>
      <c r="L1166" s="3">
        <v>45361</v>
      </c>
      <c r="M1166" s="3">
        <v>45367</v>
      </c>
      <c r="N1166" s="3" t="str">
        <f t="shared" si="254"/>
        <v>high profit</v>
      </c>
      <c r="O1166" s="2" t="s">
        <v>21</v>
      </c>
      <c r="P1166" s="2" t="s">
        <v>22</v>
      </c>
      <c r="Q1166" s="2">
        <v>567.08000000000004</v>
      </c>
      <c r="R1166" s="2" t="s">
        <v>39</v>
      </c>
    </row>
    <row r="1167" spans="1:18" ht="14.25" hidden="1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252"/>
        <v>discount given</v>
      </c>
      <c r="F1167" s="2">
        <v>0.27</v>
      </c>
      <c r="G1167" s="2">
        <f t="shared" si="253"/>
        <v>102.033</v>
      </c>
      <c r="H1167" s="2">
        <f>D1167-G1167</f>
        <v>275.86699999999996</v>
      </c>
      <c r="I1167" s="2"/>
      <c r="J1167" s="2"/>
      <c r="K1167" s="2">
        <v>4</v>
      </c>
      <c r="L1167" s="3">
        <v>45116</v>
      </c>
      <c r="M1167" s="3">
        <v>45123</v>
      </c>
      <c r="N1167" s="3" t="str">
        <f t="shared" si="254"/>
        <v>low profit</v>
      </c>
      <c r="O1167" s="2" t="s">
        <v>15</v>
      </c>
      <c r="P1167" s="2" t="s">
        <v>22</v>
      </c>
      <c r="Q1167" s="2">
        <v>67.11</v>
      </c>
      <c r="R1167" s="2" t="s">
        <v>23</v>
      </c>
    </row>
    <row r="1168" spans="1:18" ht="14.25" hidden="1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252"/>
        <v>discount given</v>
      </c>
      <c r="F1168" s="2">
        <v>0.15</v>
      </c>
      <c r="G1168" s="2">
        <f t="shared" si="253"/>
        <v>503.03099999999995</v>
      </c>
      <c r="H1168" s="2">
        <f>D1168-G1168</f>
        <v>2850.509</v>
      </c>
      <c r="I1168" s="2"/>
      <c r="J1168" s="2"/>
      <c r="K1168" s="2">
        <v>7</v>
      </c>
      <c r="L1168" s="3">
        <v>45470</v>
      </c>
      <c r="M1168" s="3">
        <v>45473</v>
      </c>
      <c r="N1168" s="3" t="str">
        <f t="shared" si="254"/>
        <v>high profit</v>
      </c>
      <c r="O1168" s="2" t="s">
        <v>21</v>
      </c>
      <c r="P1168" s="2" t="s">
        <v>16</v>
      </c>
      <c r="Q1168" s="2">
        <v>608.89</v>
      </c>
      <c r="R1168" s="2" t="s">
        <v>48</v>
      </c>
    </row>
    <row r="1169" spans="1:18" ht="14.25" hidden="1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252"/>
        <v>discount given</v>
      </c>
      <c r="F1169" s="2">
        <v>0.26</v>
      </c>
      <c r="G1169" s="2">
        <f t="shared" si="253"/>
        <v>332.70380000000006</v>
      </c>
      <c r="H1169" s="2">
        <f>D1169-G1169</f>
        <v>946.92620000000011</v>
      </c>
      <c r="I1169" s="2"/>
      <c r="J1169" s="2"/>
      <c r="K1169" s="2">
        <v>3</v>
      </c>
      <c r="L1169" s="3">
        <v>45359</v>
      </c>
      <c r="M1169" s="3">
        <v>45362</v>
      </c>
      <c r="N1169" s="3" t="str">
        <f t="shared" si="254"/>
        <v>low profit</v>
      </c>
      <c r="O1169" s="2" t="s">
        <v>21</v>
      </c>
      <c r="P1169" s="2" t="s">
        <v>16</v>
      </c>
      <c r="Q1169" s="2">
        <v>116.87</v>
      </c>
      <c r="R1169" s="2" t="s">
        <v>28</v>
      </c>
    </row>
    <row r="1170" spans="1:18" ht="14.25" hidden="1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252"/>
        <v>discount given</v>
      </c>
      <c r="F1170" s="2">
        <v>0.37</v>
      </c>
      <c r="G1170" s="2">
        <f t="shared" si="253"/>
        <v>252.79509999999999</v>
      </c>
      <c r="H1170" s="2">
        <f>D1170-G1170</f>
        <v>430.43490000000003</v>
      </c>
      <c r="I1170" s="2"/>
      <c r="J1170" s="2"/>
      <c r="K1170" s="2">
        <v>9</v>
      </c>
      <c r="L1170" s="3">
        <v>45152</v>
      </c>
      <c r="M1170" s="3">
        <v>45157</v>
      </c>
      <c r="N1170" s="3" t="str">
        <f t="shared" si="254"/>
        <v>low profit</v>
      </c>
      <c r="O1170" s="2" t="s">
        <v>21</v>
      </c>
      <c r="P1170" s="2" t="s">
        <v>22</v>
      </c>
      <c r="Q1170" s="2">
        <v>102.12</v>
      </c>
      <c r="R1170" s="2" t="s">
        <v>17</v>
      </c>
    </row>
    <row r="1171" spans="1:18" ht="14.25" hidden="1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252"/>
        <v>discount given</v>
      </c>
      <c r="F1171" s="2">
        <v>0.28000000000000003</v>
      </c>
      <c r="G1171" s="2">
        <f t="shared" si="253"/>
        <v>589.8284000000001</v>
      </c>
      <c r="H1171" s="2">
        <f>D1171-G1171</f>
        <v>1516.7016000000001</v>
      </c>
      <c r="I1171" s="2"/>
      <c r="J1171" s="2"/>
      <c r="K1171" s="2">
        <v>2</v>
      </c>
      <c r="L1171" s="3">
        <v>45162</v>
      </c>
      <c r="M1171" s="3">
        <v>45163</v>
      </c>
      <c r="N1171" s="3" t="str">
        <f t="shared" si="254"/>
        <v>high profit</v>
      </c>
      <c r="O1171" s="2" t="s">
        <v>15</v>
      </c>
      <c r="P1171" s="2" t="s">
        <v>22</v>
      </c>
      <c r="Q1171" s="2">
        <v>412.01</v>
      </c>
      <c r="R1171" s="2" t="s">
        <v>28</v>
      </c>
    </row>
    <row r="1172" spans="1:18" ht="14.25" hidden="1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252"/>
        <v>discount given</v>
      </c>
      <c r="F1172" s="2">
        <v>0.21</v>
      </c>
      <c r="G1172" s="2">
        <f t="shared" si="253"/>
        <v>500.4615</v>
      </c>
      <c r="H1172" s="2">
        <f>D1172-G1172</f>
        <v>1882.6885000000002</v>
      </c>
      <c r="I1172" s="2"/>
      <c r="J1172" s="2"/>
      <c r="K1172" s="2">
        <v>2</v>
      </c>
      <c r="L1172" s="3">
        <v>45466</v>
      </c>
      <c r="M1172" s="3">
        <v>45471</v>
      </c>
      <c r="N1172" s="3" t="str">
        <f t="shared" si="254"/>
        <v>high profit</v>
      </c>
      <c r="O1172" s="2" t="s">
        <v>15</v>
      </c>
      <c r="P1172" s="2" t="s">
        <v>22</v>
      </c>
      <c r="Q1172" s="2">
        <v>411.63</v>
      </c>
      <c r="R1172" s="2" t="s">
        <v>28</v>
      </c>
    </row>
    <row r="1173" spans="1:18" ht="14.25" hidden="1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252"/>
        <v>discount given</v>
      </c>
      <c r="F1173" s="2">
        <v>0.42</v>
      </c>
      <c r="G1173" s="2">
        <f t="shared" si="253"/>
        <v>392.8596</v>
      </c>
      <c r="H1173" s="2">
        <f>D1173-G1173</f>
        <v>542.5204</v>
      </c>
      <c r="I1173" s="2"/>
      <c r="J1173" s="2"/>
      <c r="K1173" s="2">
        <v>7</v>
      </c>
      <c r="L1173" s="3">
        <v>45125</v>
      </c>
      <c r="M1173" s="3">
        <v>45126</v>
      </c>
      <c r="N1173" s="3" t="str">
        <f t="shared" si="254"/>
        <v>low profit</v>
      </c>
      <c r="O1173" s="2" t="s">
        <v>21</v>
      </c>
      <c r="P1173" s="2" t="s">
        <v>22</v>
      </c>
      <c r="Q1173" s="2">
        <v>146.97</v>
      </c>
      <c r="R1173" s="2" t="s">
        <v>17</v>
      </c>
    </row>
    <row r="1174" spans="1:18" ht="14.25" hidden="1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252"/>
        <v>discount given</v>
      </c>
      <c r="F1174" s="2">
        <v>0.14000000000000001</v>
      </c>
      <c r="G1174" s="2">
        <f t="shared" si="253"/>
        <v>42.492800000000003</v>
      </c>
      <c r="H1174" s="2">
        <f>D1174-G1174</f>
        <v>261.02719999999999</v>
      </c>
      <c r="I1174" s="2"/>
      <c r="J1174" s="2"/>
      <c r="K1174" s="2">
        <v>9</v>
      </c>
      <c r="L1174" s="3">
        <v>45347</v>
      </c>
      <c r="M1174" s="3">
        <v>45352</v>
      </c>
      <c r="N1174" s="3" t="str">
        <f t="shared" si="254"/>
        <v>low profit</v>
      </c>
      <c r="O1174" s="2" t="s">
        <v>31</v>
      </c>
      <c r="P1174" s="2" t="s">
        <v>16</v>
      </c>
      <c r="Q1174" s="2">
        <v>36.82</v>
      </c>
      <c r="R1174" s="2" t="s">
        <v>28</v>
      </c>
    </row>
    <row r="1175" spans="1:18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252"/>
        <v>discount given</v>
      </c>
      <c r="F1175" s="2">
        <v>0.24</v>
      </c>
      <c r="G1175" s="2">
        <f t="shared" si="253"/>
        <v>510.92879999999997</v>
      </c>
      <c r="H1175" s="2">
        <f>D1175-G1175</f>
        <v>1617.9412</v>
      </c>
      <c r="I1175" s="2">
        <f t="shared" ref="I1175:I1178" si="257">Q1175/H1175*100</f>
        <v>18.710815943125748</v>
      </c>
      <c r="J1175" s="18">
        <f t="shared" ref="J1175:J1178" si="258">Q1175/H1175</f>
        <v>0.18710815943125747</v>
      </c>
      <c r="K1175" s="2">
        <v>6</v>
      </c>
      <c r="L1175" s="3">
        <v>45467</v>
      </c>
      <c r="M1175" s="3">
        <v>45469</v>
      </c>
      <c r="N1175" s="3" t="str">
        <f t="shared" si="254"/>
        <v>high profit</v>
      </c>
      <c r="O1175" s="2" t="s">
        <v>15</v>
      </c>
      <c r="P1175" s="2" t="s">
        <v>27</v>
      </c>
      <c r="Q1175" s="2">
        <v>302.73</v>
      </c>
      <c r="R1175" s="2" t="s">
        <v>48</v>
      </c>
    </row>
    <row r="1176" spans="1:18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252"/>
        <v>discount given</v>
      </c>
      <c r="F1176" s="2">
        <v>0.49</v>
      </c>
      <c r="G1176" s="2">
        <f t="shared" si="253"/>
        <v>1872.6232</v>
      </c>
      <c r="H1176" s="2">
        <f>D1176-G1176</f>
        <v>1949.0567999999998</v>
      </c>
      <c r="I1176" s="2">
        <f t="shared" si="257"/>
        <v>42.983867889329858</v>
      </c>
      <c r="J1176" s="18">
        <f t="shared" si="258"/>
        <v>0.42983867889329858</v>
      </c>
      <c r="K1176" s="2">
        <v>1</v>
      </c>
      <c r="L1176" s="3">
        <v>45073</v>
      </c>
      <c r="M1176" s="3">
        <v>45075</v>
      </c>
      <c r="N1176" s="3" t="str">
        <f t="shared" si="254"/>
        <v>high profit</v>
      </c>
      <c r="O1176" s="2" t="s">
        <v>15</v>
      </c>
      <c r="P1176" s="2" t="s">
        <v>16</v>
      </c>
      <c r="Q1176" s="2">
        <v>837.78</v>
      </c>
      <c r="R1176" s="2" t="s">
        <v>17</v>
      </c>
    </row>
    <row r="1177" spans="1:18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252"/>
        <v>discount given</v>
      </c>
      <c r="F1177" s="2">
        <v>0.48</v>
      </c>
      <c r="G1177" s="2">
        <f t="shared" si="253"/>
        <v>2104.1183999999998</v>
      </c>
      <c r="H1177" s="2">
        <f>D1177-G1177</f>
        <v>2279.4616000000001</v>
      </c>
      <c r="I1177" s="2">
        <f t="shared" si="257"/>
        <v>56.377786754556425</v>
      </c>
      <c r="J1177" s="18">
        <f t="shared" si="258"/>
        <v>0.56377786754556425</v>
      </c>
      <c r="K1177" s="2">
        <v>6</v>
      </c>
      <c r="L1177" s="3">
        <v>45038</v>
      </c>
      <c r="M1177" s="3">
        <v>45043</v>
      </c>
      <c r="N1177" s="3" t="str">
        <f t="shared" si="254"/>
        <v>high profit</v>
      </c>
      <c r="O1177" s="2" t="s">
        <v>31</v>
      </c>
      <c r="P1177" s="2" t="s">
        <v>22</v>
      </c>
      <c r="Q1177" s="2">
        <v>1285.1099999999999</v>
      </c>
      <c r="R1177" s="2" t="s">
        <v>28</v>
      </c>
    </row>
    <row r="1178" spans="1:18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252"/>
        <v>zero discount</v>
      </c>
      <c r="F1178" s="2">
        <v>0</v>
      </c>
      <c r="G1178" s="2">
        <f t="shared" si="253"/>
        <v>0</v>
      </c>
      <c r="H1178" s="2">
        <f>D1178-G1178</f>
        <v>577.99</v>
      </c>
      <c r="I1178" s="2">
        <f t="shared" si="257"/>
        <v>27.401858163636049</v>
      </c>
      <c r="J1178" s="18">
        <f t="shared" si="258"/>
        <v>0.2740185816363605</v>
      </c>
      <c r="K1178" s="2">
        <v>4</v>
      </c>
      <c r="L1178" s="3">
        <v>45034</v>
      </c>
      <c r="M1178" s="3">
        <v>45040</v>
      </c>
      <c r="N1178" s="3" t="str">
        <f t="shared" si="254"/>
        <v>low profit</v>
      </c>
      <c r="O1178" s="2" t="s">
        <v>31</v>
      </c>
      <c r="P1178" s="2" t="s">
        <v>16</v>
      </c>
      <c r="Q1178" s="2">
        <v>158.38</v>
      </c>
      <c r="R1178" s="2" t="s">
        <v>34</v>
      </c>
    </row>
    <row r="1179" spans="1:18" ht="14.25" hidden="1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252"/>
        <v>discount given</v>
      </c>
      <c r="F1179" s="2">
        <v>0.27</v>
      </c>
      <c r="G1179" s="2">
        <f t="shared" si="253"/>
        <v>721.14570000000003</v>
      </c>
      <c r="H1179" s="2">
        <f>D1179-G1179</f>
        <v>1949.7642999999998</v>
      </c>
      <c r="I1179" s="2"/>
      <c r="J1179" s="2"/>
      <c r="K1179" s="2">
        <v>5</v>
      </c>
      <c r="L1179" s="3">
        <v>45457</v>
      </c>
      <c r="M1179" s="3">
        <v>45458</v>
      </c>
      <c r="N1179" s="3" t="str">
        <f t="shared" si="254"/>
        <v>high profit</v>
      </c>
      <c r="O1179" s="2" t="s">
        <v>21</v>
      </c>
      <c r="P1179" s="2" t="s">
        <v>27</v>
      </c>
      <c r="Q1179" s="2">
        <v>666.87</v>
      </c>
      <c r="R1179" s="2" t="s">
        <v>34</v>
      </c>
    </row>
    <row r="1180" spans="1:18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252"/>
        <v>discount given</v>
      </c>
      <c r="F1180" s="2">
        <v>0.17</v>
      </c>
      <c r="G1180" s="2">
        <f t="shared" si="253"/>
        <v>236.41390000000004</v>
      </c>
      <c r="H1180" s="2">
        <f>D1180-G1180</f>
        <v>1154.2561000000001</v>
      </c>
      <c r="I1180" s="2">
        <f>Q1180/H1180*100</f>
        <v>27.515557422655164</v>
      </c>
      <c r="J1180" s="18">
        <f>Q1180/H1180</f>
        <v>0.27515557422655162</v>
      </c>
      <c r="K1180" s="2">
        <v>4</v>
      </c>
      <c r="L1180" s="3">
        <v>45361</v>
      </c>
      <c r="M1180" s="3">
        <v>45368</v>
      </c>
      <c r="N1180" s="3" t="str">
        <f t="shared" si="254"/>
        <v>high profit</v>
      </c>
      <c r="O1180" s="2" t="s">
        <v>31</v>
      </c>
      <c r="P1180" s="2" t="s">
        <v>22</v>
      </c>
      <c r="Q1180" s="2">
        <v>317.60000000000002</v>
      </c>
      <c r="R1180" s="2" t="s">
        <v>34</v>
      </c>
    </row>
    <row r="1181" spans="1:18" ht="14.25" hidden="1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252"/>
        <v>discount given</v>
      </c>
      <c r="F1181" s="2">
        <v>0.15</v>
      </c>
      <c r="G1181" s="2">
        <f t="shared" si="253"/>
        <v>290.35649999999998</v>
      </c>
      <c r="H1181" s="2">
        <f>D1181-G1181</f>
        <v>1645.3535000000002</v>
      </c>
      <c r="I1181" s="2"/>
      <c r="J1181" s="2"/>
      <c r="K1181" s="2">
        <v>3</v>
      </c>
      <c r="L1181" s="3">
        <v>45394</v>
      </c>
      <c r="M1181" s="3">
        <v>45400</v>
      </c>
      <c r="N1181" s="3" t="str">
        <f t="shared" si="254"/>
        <v>high profit</v>
      </c>
      <c r="O1181" s="2" t="s">
        <v>31</v>
      </c>
      <c r="P1181" s="2" t="s">
        <v>27</v>
      </c>
      <c r="Q1181" s="2">
        <v>311.42</v>
      </c>
      <c r="R1181" s="2" t="s">
        <v>48</v>
      </c>
    </row>
    <row r="1182" spans="1:18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252"/>
        <v>discount given</v>
      </c>
      <c r="F1182" s="2">
        <v>0.3</v>
      </c>
      <c r="G1182" s="2">
        <f t="shared" si="253"/>
        <v>1402.1579999999999</v>
      </c>
      <c r="H1182" s="2">
        <f>D1182-G1182</f>
        <v>3271.7019999999998</v>
      </c>
      <c r="I1182" s="2">
        <f t="shared" ref="I1182:I1183" si="259">Q1182/H1182*100</f>
        <v>21.21709128765395</v>
      </c>
      <c r="J1182" s="18">
        <f t="shared" ref="J1182:J1183" si="260">Q1182/H1182</f>
        <v>0.2121709128765395</v>
      </c>
      <c r="K1182" s="2">
        <v>2</v>
      </c>
      <c r="L1182" s="3">
        <v>45299</v>
      </c>
      <c r="M1182" s="3">
        <v>45302</v>
      </c>
      <c r="N1182" s="3" t="str">
        <f t="shared" si="254"/>
        <v>high profit</v>
      </c>
      <c r="O1182" s="2" t="s">
        <v>31</v>
      </c>
      <c r="P1182" s="2" t="s">
        <v>16</v>
      </c>
      <c r="Q1182" s="2">
        <v>694.16</v>
      </c>
      <c r="R1182" s="2" t="s">
        <v>23</v>
      </c>
    </row>
    <row r="1183" spans="1:18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252"/>
        <v>discount given</v>
      </c>
      <c r="F1183" s="2">
        <v>0.22</v>
      </c>
      <c r="G1183" s="2">
        <f t="shared" si="253"/>
        <v>401.53739999999999</v>
      </c>
      <c r="H1183" s="2">
        <f>D1183-G1183</f>
        <v>1423.6326000000001</v>
      </c>
      <c r="I1183" s="2">
        <f t="shared" si="259"/>
        <v>27.515526126614411</v>
      </c>
      <c r="J1183" s="18">
        <f t="shared" si="260"/>
        <v>0.27515526126614409</v>
      </c>
      <c r="K1183" s="2">
        <v>2</v>
      </c>
      <c r="L1183" s="3">
        <v>45197</v>
      </c>
      <c r="M1183" s="3">
        <v>45202</v>
      </c>
      <c r="N1183" s="3" t="str">
        <f t="shared" si="254"/>
        <v>high profit</v>
      </c>
      <c r="O1183" s="2" t="s">
        <v>21</v>
      </c>
      <c r="P1183" s="2" t="s">
        <v>16</v>
      </c>
      <c r="Q1183" s="2">
        <v>391.72</v>
      </c>
      <c r="R1183" s="2" t="s">
        <v>48</v>
      </c>
    </row>
    <row r="1184" spans="1:18" ht="14.25" hidden="1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252"/>
        <v>discount given</v>
      </c>
      <c r="F1184" s="2">
        <v>0.37</v>
      </c>
      <c r="G1184" s="2">
        <f t="shared" si="253"/>
        <v>699.37400000000002</v>
      </c>
      <c r="H1184" s="2">
        <f>D1184-G1184</f>
        <v>1190.826</v>
      </c>
      <c r="I1184" s="2"/>
      <c r="J1184" s="2"/>
      <c r="K1184" s="2">
        <v>4</v>
      </c>
      <c r="L1184" s="3">
        <v>45115</v>
      </c>
      <c r="M1184" s="3">
        <v>45121</v>
      </c>
      <c r="N1184" s="3" t="str">
        <f t="shared" si="254"/>
        <v>low profit</v>
      </c>
      <c r="O1184" s="2" t="s">
        <v>21</v>
      </c>
      <c r="P1184" s="2" t="s">
        <v>27</v>
      </c>
      <c r="Q1184" s="2">
        <v>181.75</v>
      </c>
      <c r="R1184" s="2" t="s">
        <v>28</v>
      </c>
    </row>
    <row r="1185" spans="1:18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252"/>
        <v>discount given</v>
      </c>
      <c r="F1185" s="2">
        <v>0.01</v>
      </c>
      <c r="G1185" s="2">
        <f t="shared" si="253"/>
        <v>11.260400000000001</v>
      </c>
      <c r="H1185" s="2">
        <f>D1185-G1185</f>
        <v>1114.7796000000001</v>
      </c>
      <c r="I1185" s="2">
        <f>Q1185/H1185*100</f>
        <v>28.558111397086922</v>
      </c>
      <c r="J1185" s="18">
        <f>Q1185/H1185</f>
        <v>0.28558111397086922</v>
      </c>
      <c r="K1185" s="2">
        <v>3</v>
      </c>
      <c r="L1185" s="3">
        <v>45491</v>
      </c>
      <c r="M1185" s="3">
        <v>45497</v>
      </c>
      <c r="N1185" s="3" t="str">
        <f t="shared" si="254"/>
        <v>high profit</v>
      </c>
      <c r="O1185" s="2" t="s">
        <v>21</v>
      </c>
      <c r="P1185" s="2" t="s">
        <v>22</v>
      </c>
      <c r="Q1185" s="2">
        <v>318.36</v>
      </c>
      <c r="R1185" s="2" t="s">
        <v>28</v>
      </c>
    </row>
    <row r="1186" spans="1:18" ht="14.25" hidden="1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252"/>
        <v>discount given</v>
      </c>
      <c r="F1186" s="2">
        <v>0.46</v>
      </c>
      <c r="G1186" s="2">
        <f t="shared" si="253"/>
        <v>2209.8814000000002</v>
      </c>
      <c r="H1186" s="2">
        <f>D1186-G1186</f>
        <v>2594.2085999999999</v>
      </c>
      <c r="I1186" s="2"/>
      <c r="J1186" s="2"/>
      <c r="K1186" s="2">
        <v>6</v>
      </c>
      <c r="L1186" s="3">
        <v>45638</v>
      </c>
      <c r="M1186" s="3">
        <v>45641</v>
      </c>
      <c r="N1186" s="3" t="str">
        <f t="shared" si="254"/>
        <v>high profit</v>
      </c>
      <c r="O1186" s="2" t="s">
        <v>21</v>
      </c>
      <c r="P1186" s="2" t="s">
        <v>22</v>
      </c>
      <c r="Q1186" s="2">
        <v>381.83</v>
      </c>
      <c r="R1186" s="2" t="s">
        <v>39</v>
      </c>
    </row>
    <row r="1187" spans="1:18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252"/>
        <v>discount given</v>
      </c>
      <c r="F1187" s="2">
        <v>0.28000000000000003</v>
      </c>
      <c r="G1187" s="2">
        <f t="shared" si="253"/>
        <v>654.30120000000011</v>
      </c>
      <c r="H1187" s="2">
        <f>D1187-G1187</f>
        <v>1682.4887999999999</v>
      </c>
      <c r="I1187" s="2">
        <f t="shared" ref="I1187:I1189" si="261">Q1187/H1187*100</f>
        <v>10.935585425590947</v>
      </c>
      <c r="J1187" s="18">
        <f t="shared" ref="J1187:J1189" si="262">Q1187/H1187</f>
        <v>0.10935585425590948</v>
      </c>
      <c r="K1187" s="2">
        <v>3</v>
      </c>
      <c r="L1187" s="3">
        <v>45438</v>
      </c>
      <c r="M1187" s="3">
        <v>45443</v>
      </c>
      <c r="N1187" s="3" t="str">
        <f t="shared" si="254"/>
        <v>low profit</v>
      </c>
      <c r="O1187" s="2" t="s">
        <v>15</v>
      </c>
      <c r="P1187" s="2" t="s">
        <v>22</v>
      </c>
      <c r="Q1187" s="2">
        <v>183.99</v>
      </c>
      <c r="R1187" s="2" t="s">
        <v>23</v>
      </c>
    </row>
    <row r="1188" spans="1:18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252"/>
        <v>discount given</v>
      </c>
      <c r="F1188" s="2">
        <v>0.34</v>
      </c>
      <c r="G1188" s="2">
        <f t="shared" si="253"/>
        <v>984.27280000000007</v>
      </c>
      <c r="H1188" s="2">
        <f>D1188-G1188</f>
        <v>1910.6471999999999</v>
      </c>
      <c r="I1188" s="2">
        <f t="shared" si="261"/>
        <v>14.502415725938308</v>
      </c>
      <c r="J1188" s="18">
        <f t="shared" si="262"/>
        <v>0.14502415725938309</v>
      </c>
      <c r="K1188" s="2">
        <v>3</v>
      </c>
      <c r="L1188" s="3">
        <v>45041</v>
      </c>
      <c r="M1188" s="3">
        <v>45047</v>
      </c>
      <c r="N1188" s="3" t="str">
        <f t="shared" si="254"/>
        <v>high profit</v>
      </c>
      <c r="O1188" s="2" t="s">
        <v>21</v>
      </c>
      <c r="P1188" s="2" t="s">
        <v>27</v>
      </c>
      <c r="Q1188" s="2">
        <v>277.08999999999997</v>
      </c>
      <c r="R1188" s="2" t="s">
        <v>28</v>
      </c>
    </row>
    <row r="1189" spans="1:18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252"/>
        <v>discount given</v>
      </c>
      <c r="F1189" s="2">
        <v>0.3</v>
      </c>
      <c r="G1189" s="2">
        <f t="shared" si="253"/>
        <v>696.15599999999995</v>
      </c>
      <c r="H1189" s="2">
        <f>D1189-G1189</f>
        <v>1624.364</v>
      </c>
      <c r="I1189" s="2">
        <f t="shared" si="261"/>
        <v>9.6493150549999882</v>
      </c>
      <c r="J1189" s="18">
        <f t="shared" si="262"/>
        <v>9.6493150549999879E-2</v>
      </c>
      <c r="K1189" s="2">
        <v>4</v>
      </c>
      <c r="L1189" s="3">
        <v>45625</v>
      </c>
      <c r="M1189" s="3">
        <v>45629</v>
      </c>
      <c r="N1189" s="3" t="str">
        <f t="shared" si="254"/>
        <v>low profit</v>
      </c>
      <c r="O1189" s="2" t="s">
        <v>21</v>
      </c>
      <c r="P1189" s="2" t="s">
        <v>16</v>
      </c>
      <c r="Q1189" s="2">
        <v>156.74</v>
      </c>
      <c r="R1189" s="2" t="s">
        <v>17</v>
      </c>
    </row>
    <row r="1190" spans="1:18" ht="14.25" hidden="1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252"/>
        <v>discount given</v>
      </c>
      <c r="F1190" s="2">
        <v>0.49</v>
      </c>
      <c r="G1190" s="2">
        <f t="shared" si="253"/>
        <v>656.25699999999995</v>
      </c>
      <c r="H1190" s="2">
        <f>D1190-G1190</f>
        <v>683.04300000000001</v>
      </c>
      <c r="I1190" s="2"/>
      <c r="J1190" s="2"/>
      <c r="K1190" s="2">
        <v>5</v>
      </c>
      <c r="L1190" s="3">
        <v>44933</v>
      </c>
      <c r="M1190" s="3">
        <v>44934</v>
      </c>
      <c r="N1190" s="3" t="str">
        <f t="shared" si="254"/>
        <v>low profit</v>
      </c>
      <c r="O1190" s="2" t="s">
        <v>31</v>
      </c>
      <c r="P1190" s="2" t="s">
        <v>22</v>
      </c>
      <c r="Q1190" s="2">
        <v>84.75</v>
      </c>
      <c r="R1190" s="2" t="s">
        <v>17</v>
      </c>
    </row>
    <row r="1191" spans="1:18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252"/>
        <v>discount given</v>
      </c>
      <c r="F1191" s="2">
        <v>0.49</v>
      </c>
      <c r="G1191" s="2">
        <f t="shared" si="253"/>
        <v>1994.7998</v>
      </c>
      <c r="H1191" s="2">
        <f>D1191-G1191</f>
        <v>2076.2201999999997</v>
      </c>
      <c r="I1191" s="2">
        <f>Q1191/H1191*100</f>
        <v>17.275624232920961</v>
      </c>
      <c r="J1191" s="18">
        <f>Q1191/H1191</f>
        <v>0.17275624232920961</v>
      </c>
      <c r="K1191" s="2">
        <v>9</v>
      </c>
      <c r="L1191" s="3">
        <v>45393</v>
      </c>
      <c r="M1191" s="3">
        <v>45397</v>
      </c>
      <c r="N1191" s="3" t="str">
        <f t="shared" si="254"/>
        <v>high profit</v>
      </c>
      <c r="O1191" s="2" t="s">
        <v>21</v>
      </c>
      <c r="P1191" s="2" t="s">
        <v>16</v>
      </c>
      <c r="Q1191" s="2">
        <v>358.68</v>
      </c>
      <c r="R1191" s="2" t="s">
        <v>48</v>
      </c>
    </row>
    <row r="1192" spans="1:18" ht="14.25" hidden="1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252"/>
        <v>discount given</v>
      </c>
      <c r="F1192" s="2">
        <v>0.3</v>
      </c>
      <c r="G1192" s="2">
        <f t="shared" si="253"/>
        <v>71.852999999999994</v>
      </c>
      <c r="H1192" s="2">
        <f>D1192-G1192</f>
        <v>167.65699999999998</v>
      </c>
      <c r="I1192" s="2"/>
      <c r="J1192" s="2"/>
      <c r="K1192" s="2">
        <v>5</v>
      </c>
      <c r="L1192" s="3">
        <v>45274</v>
      </c>
      <c r="M1192" s="3">
        <v>45280</v>
      </c>
      <c r="N1192" s="3" t="str">
        <f t="shared" si="254"/>
        <v>low profit</v>
      </c>
      <c r="O1192" s="2" t="s">
        <v>21</v>
      </c>
      <c r="P1192" s="2" t="s">
        <v>16</v>
      </c>
      <c r="Q1192" s="2">
        <v>31.59</v>
      </c>
      <c r="R1192" s="2" t="s">
        <v>48</v>
      </c>
    </row>
    <row r="1193" spans="1:18" ht="14.25" hidden="1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252"/>
        <v>discount given</v>
      </c>
      <c r="F1193" s="2">
        <v>0.34</v>
      </c>
      <c r="G1193" s="2">
        <f t="shared" si="253"/>
        <v>1183.9446</v>
      </c>
      <c r="H1193" s="2">
        <f>D1193-G1193</f>
        <v>2298.2453999999998</v>
      </c>
      <c r="I1193" s="2"/>
      <c r="J1193" s="2"/>
      <c r="K1193" s="2">
        <v>1</v>
      </c>
      <c r="L1193" s="3">
        <v>45002</v>
      </c>
      <c r="M1193" s="3">
        <v>45008</v>
      </c>
      <c r="N1193" s="3" t="str">
        <f t="shared" si="254"/>
        <v>high profit</v>
      </c>
      <c r="O1193" s="2" t="s">
        <v>31</v>
      </c>
      <c r="P1193" s="2" t="s">
        <v>27</v>
      </c>
      <c r="Q1193" s="2">
        <v>669.06</v>
      </c>
      <c r="R1193" s="2" t="s">
        <v>48</v>
      </c>
    </row>
    <row r="1194" spans="1:18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252"/>
        <v>discount given</v>
      </c>
      <c r="F1194" s="2">
        <v>0.31</v>
      </c>
      <c r="G1194" s="2">
        <f t="shared" si="253"/>
        <v>933.70140000000004</v>
      </c>
      <c r="H1194" s="2">
        <f>D1194-G1194</f>
        <v>2078.2386000000001</v>
      </c>
      <c r="I1194" s="2">
        <f t="shared" ref="I1194:I1196" si="263">Q1194/H1194*100</f>
        <v>26.815496545969257</v>
      </c>
      <c r="J1194" s="18">
        <f t="shared" ref="J1194:J1196" si="264">Q1194/H1194</f>
        <v>0.26815496545969258</v>
      </c>
      <c r="K1194" s="2">
        <v>9</v>
      </c>
      <c r="L1194" s="3">
        <v>45537</v>
      </c>
      <c r="M1194" s="3">
        <v>45541</v>
      </c>
      <c r="N1194" s="3" t="str">
        <f t="shared" si="254"/>
        <v>high profit</v>
      </c>
      <c r="O1194" s="2" t="s">
        <v>21</v>
      </c>
      <c r="P1194" s="2" t="s">
        <v>16</v>
      </c>
      <c r="Q1194" s="2">
        <v>557.29</v>
      </c>
      <c r="R1194" s="2" t="s">
        <v>48</v>
      </c>
    </row>
    <row r="1195" spans="1:18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252"/>
        <v>discount given</v>
      </c>
      <c r="F1195" s="2">
        <v>0.16</v>
      </c>
      <c r="G1195" s="2">
        <f t="shared" si="253"/>
        <v>129.11680000000001</v>
      </c>
      <c r="H1195" s="2">
        <f>D1195-G1195</f>
        <v>677.86320000000001</v>
      </c>
      <c r="I1195" s="2">
        <f t="shared" si="263"/>
        <v>8.1579882194519477</v>
      </c>
      <c r="J1195" s="18">
        <f t="shared" si="264"/>
        <v>8.1579882194519476E-2</v>
      </c>
      <c r="K1195" s="2">
        <v>2</v>
      </c>
      <c r="L1195" s="3">
        <v>45506</v>
      </c>
      <c r="M1195" s="3">
        <v>45512</v>
      </c>
      <c r="N1195" s="3" t="str">
        <f t="shared" si="254"/>
        <v>low profit</v>
      </c>
      <c r="O1195" s="2" t="s">
        <v>31</v>
      </c>
      <c r="P1195" s="2" t="s">
        <v>16</v>
      </c>
      <c r="Q1195" s="2">
        <v>55.3</v>
      </c>
      <c r="R1195" s="2" t="s">
        <v>23</v>
      </c>
    </row>
    <row r="1196" spans="1:18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252"/>
        <v>discount given</v>
      </c>
      <c r="F1196" s="2">
        <v>0.1</v>
      </c>
      <c r="G1196" s="2">
        <f t="shared" si="253"/>
        <v>91.293000000000006</v>
      </c>
      <c r="H1196" s="2">
        <f>D1196-G1196</f>
        <v>821.63699999999994</v>
      </c>
      <c r="I1196" s="2">
        <f t="shared" si="263"/>
        <v>24.967230054147997</v>
      </c>
      <c r="J1196" s="18">
        <f t="shared" si="264"/>
        <v>0.24967230054147999</v>
      </c>
      <c r="K1196" s="2">
        <v>4</v>
      </c>
      <c r="L1196" s="3">
        <v>44960</v>
      </c>
      <c r="M1196" s="3">
        <v>44966</v>
      </c>
      <c r="N1196" s="3" t="str">
        <f t="shared" si="254"/>
        <v>high profit</v>
      </c>
      <c r="O1196" s="2" t="s">
        <v>15</v>
      </c>
      <c r="P1196" s="2" t="s">
        <v>16</v>
      </c>
      <c r="Q1196" s="2">
        <v>205.14</v>
      </c>
      <c r="R1196" s="2" t="s">
        <v>34</v>
      </c>
    </row>
    <row r="1197" spans="1:18" ht="14.25" hidden="1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252"/>
        <v>discount given</v>
      </c>
      <c r="F1197" s="2">
        <v>0.2</v>
      </c>
      <c r="G1197" s="2">
        <f t="shared" si="253"/>
        <v>666.04200000000003</v>
      </c>
      <c r="H1197" s="2">
        <f>D1197-G1197</f>
        <v>2664.1680000000001</v>
      </c>
      <c r="I1197" s="2"/>
      <c r="J1197" s="2"/>
      <c r="K1197" s="2">
        <v>6</v>
      </c>
      <c r="L1197" s="3">
        <v>45445</v>
      </c>
      <c r="M1197" s="3">
        <v>45446</v>
      </c>
      <c r="N1197" s="3" t="str">
        <f t="shared" si="254"/>
        <v>high profit</v>
      </c>
      <c r="O1197" s="2" t="s">
        <v>31</v>
      </c>
      <c r="P1197" s="2" t="s">
        <v>22</v>
      </c>
      <c r="Q1197" s="2">
        <v>410.36</v>
      </c>
      <c r="R1197" s="2" t="s">
        <v>34</v>
      </c>
    </row>
    <row r="1198" spans="1:18" ht="14.25" hidden="1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252"/>
        <v>discount given</v>
      </c>
      <c r="F1198" s="2">
        <v>0.34</v>
      </c>
      <c r="G1198" s="2">
        <f t="shared" si="253"/>
        <v>554.02320000000009</v>
      </c>
      <c r="H1198" s="2">
        <f>D1198-G1198</f>
        <v>1075.4567999999999</v>
      </c>
      <c r="I1198" s="2"/>
      <c r="J1198" s="2"/>
      <c r="K1198" s="2">
        <v>9</v>
      </c>
      <c r="L1198" s="3">
        <v>45364</v>
      </c>
      <c r="M1198" s="3">
        <v>45369</v>
      </c>
      <c r="N1198" s="3" t="str">
        <f t="shared" si="254"/>
        <v>high profit</v>
      </c>
      <c r="O1198" s="2" t="s">
        <v>31</v>
      </c>
      <c r="P1198" s="2" t="s">
        <v>16</v>
      </c>
      <c r="Q1198" s="2">
        <v>249.71</v>
      </c>
      <c r="R1198" s="2" t="s">
        <v>28</v>
      </c>
    </row>
    <row r="1199" spans="1:18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252"/>
        <v>discount given</v>
      </c>
      <c r="F1199" s="2">
        <v>0.03</v>
      </c>
      <c r="G1199" s="2">
        <f t="shared" si="253"/>
        <v>42.063599999999994</v>
      </c>
      <c r="H1199" s="2">
        <f>D1199-G1199</f>
        <v>1360.0563999999999</v>
      </c>
      <c r="I1199" s="2">
        <f>Q1199/H1199*100</f>
        <v>14.623658254172401</v>
      </c>
      <c r="J1199" s="18">
        <f>Q1199/H1199</f>
        <v>0.146236582541724</v>
      </c>
      <c r="K1199" s="2">
        <v>2</v>
      </c>
      <c r="L1199" s="3">
        <v>45657</v>
      </c>
      <c r="M1199" s="3">
        <v>45658</v>
      </c>
      <c r="N1199" s="3" t="str">
        <f t="shared" si="254"/>
        <v>low profit</v>
      </c>
      <c r="O1199" s="2" t="s">
        <v>15</v>
      </c>
      <c r="P1199" s="2" t="s">
        <v>22</v>
      </c>
      <c r="Q1199" s="2">
        <v>198.89</v>
      </c>
      <c r="R1199" s="2" t="s">
        <v>34</v>
      </c>
    </row>
    <row r="1200" spans="1:18" ht="14.25" hidden="1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252"/>
        <v>discount given</v>
      </c>
      <c r="F1200" s="2">
        <v>0.26</v>
      </c>
      <c r="G1200" s="2">
        <f t="shared" si="253"/>
        <v>101.36360000000001</v>
      </c>
      <c r="H1200" s="2">
        <f>D1200-G1200</f>
        <v>288.49639999999999</v>
      </c>
      <c r="I1200" s="2"/>
      <c r="J1200" s="2"/>
      <c r="K1200" s="2">
        <v>9</v>
      </c>
      <c r="L1200" s="3">
        <v>45377</v>
      </c>
      <c r="M1200" s="3">
        <v>45384</v>
      </c>
      <c r="N1200" s="3" t="str">
        <f t="shared" si="254"/>
        <v>low profit</v>
      </c>
      <c r="O1200" s="2" t="s">
        <v>31</v>
      </c>
      <c r="P1200" s="2" t="s">
        <v>22</v>
      </c>
      <c r="Q1200" s="2">
        <v>67.77</v>
      </c>
      <c r="R1200" s="2" t="s">
        <v>23</v>
      </c>
    </row>
    <row r="1201" spans="1:18" ht="14.25" hidden="1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252"/>
        <v>discount given</v>
      </c>
      <c r="F1201" s="2">
        <v>0.2</v>
      </c>
      <c r="G1201" s="2">
        <f t="shared" si="253"/>
        <v>771.154</v>
      </c>
      <c r="H1201" s="2">
        <f>D1201-G1201</f>
        <v>3084.616</v>
      </c>
      <c r="I1201" s="2"/>
      <c r="J1201" s="2"/>
      <c r="K1201" s="2">
        <v>9</v>
      </c>
      <c r="L1201" s="3">
        <v>45279</v>
      </c>
      <c r="M1201" s="3">
        <v>45280</v>
      </c>
      <c r="N1201" s="3" t="str">
        <f t="shared" si="254"/>
        <v>high profit</v>
      </c>
      <c r="O1201" s="2" t="s">
        <v>31</v>
      </c>
      <c r="P1201" s="2" t="s">
        <v>27</v>
      </c>
      <c r="Q1201" s="2">
        <v>224.41</v>
      </c>
      <c r="R1201" s="2" t="s">
        <v>39</v>
      </c>
    </row>
    <row r="1202" spans="1:18" ht="14.25" hidden="1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252"/>
        <v>discount given</v>
      </c>
      <c r="F1202" s="2">
        <v>0.26</v>
      </c>
      <c r="G1202" s="2">
        <f t="shared" si="253"/>
        <v>1150.5234</v>
      </c>
      <c r="H1202" s="2">
        <f>D1202-G1202</f>
        <v>3274.5666000000001</v>
      </c>
      <c r="I1202" s="2"/>
      <c r="J1202" s="2"/>
      <c r="K1202" s="2">
        <v>1</v>
      </c>
      <c r="L1202" s="3">
        <v>45066</v>
      </c>
      <c r="M1202" s="3">
        <v>45068</v>
      </c>
      <c r="N1202" s="3" t="str">
        <f t="shared" si="254"/>
        <v>high profit</v>
      </c>
      <c r="O1202" s="2" t="s">
        <v>15</v>
      </c>
      <c r="P1202" s="2" t="s">
        <v>22</v>
      </c>
      <c r="Q1202" s="2">
        <v>435.17</v>
      </c>
      <c r="R1202" s="2" t="s">
        <v>34</v>
      </c>
    </row>
    <row r="1203" spans="1:18" ht="14.25" hidden="1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252"/>
        <v>discount given</v>
      </c>
      <c r="F1203" s="2">
        <v>0.43</v>
      </c>
      <c r="G1203" s="2">
        <f t="shared" si="253"/>
        <v>1770.4132</v>
      </c>
      <c r="H1203" s="2">
        <f>D1203-G1203</f>
        <v>2346.8267999999998</v>
      </c>
      <c r="I1203" s="2"/>
      <c r="J1203" s="2"/>
      <c r="K1203" s="2">
        <v>6</v>
      </c>
      <c r="L1203" s="3">
        <v>45240</v>
      </c>
      <c r="M1203" s="3">
        <v>45242</v>
      </c>
      <c r="N1203" s="3" t="str">
        <f t="shared" si="254"/>
        <v>high profit</v>
      </c>
      <c r="O1203" s="2" t="s">
        <v>31</v>
      </c>
      <c r="P1203" s="2" t="s">
        <v>22</v>
      </c>
      <c r="Q1203" s="2">
        <v>364.12</v>
      </c>
      <c r="R1203" s="2" t="s">
        <v>48</v>
      </c>
    </row>
    <row r="1204" spans="1:18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252"/>
        <v>discount given</v>
      </c>
      <c r="F1204" s="2">
        <v>0.02</v>
      </c>
      <c r="G1204" s="2">
        <f t="shared" si="253"/>
        <v>47.671400000000006</v>
      </c>
      <c r="H1204" s="2">
        <f>D1204-G1204</f>
        <v>2335.8986</v>
      </c>
      <c r="I1204" s="2">
        <f>Q1204/H1204*100</f>
        <v>25.584586591215903</v>
      </c>
      <c r="J1204" s="18">
        <f>Q1204/H1204</f>
        <v>0.25584586591215902</v>
      </c>
      <c r="K1204" s="2">
        <v>6</v>
      </c>
      <c r="L1204" s="3">
        <v>45393</v>
      </c>
      <c r="M1204" s="3">
        <v>45400</v>
      </c>
      <c r="N1204" s="3" t="str">
        <f t="shared" si="254"/>
        <v>high profit</v>
      </c>
      <c r="O1204" s="2" t="s">
        <v>15</v>
      </c>
      <c r="P1204" s="2" t="s">
        <v>27</v>
      </c>
      <c r="Q1204" s="2">
        <v>597.63</v>
      </c>
      <c r="R1204" s="2" t="s">
        <v>28</v>
      </c>
    </row>
    <row r="1205" spans="1:18" ht="14.25" hidden="1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252"/>
        <v>discount given</v>
      </c>
      <c r="F1205" s="2">
        <v>0.38</v>
      </c>
      <c r="G1205" s="2">
        <f t="shared" si="253"/>
        <v>1032.2282</v>
      </c>
      <c r="H1205" s="2">
        <f>D1205-G1205</f>
        <v>1684.1617999999999</v>
      </c>
      <c r="I1205" s="2"/>
      <c r="J1205" s="2"/>
      <c r="K1205" s="2">
        <v>9</v>
      </c>
      <c r="L1205" s="3">
        <v>45560</v>
      </c>
      <c r="M1205" s="3">
        <v>45566</v>
      </c>
      <c r="N1205" s="3" t="str">
        <f t="shared" si="254"/>
        <v>high profit</v>
      </c>
      <c r="O1205" s="2" t="s">
        <v>15</v>
      </c>
      <c r="P1205" s="2" t="s">
        <v>16</v>
      </c>
      <c r="Q1205" s="2">
        <v>513.02</v>
      </c>
      <c r="R1205" s="2" t="s">
        <v>17</v>
      </c>
    </row>
    <row r="1206" spans="1:18" ht="14.25" hidden="1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252"/>
        <v>discount given</v>
      </c>
      <c r="F1206" s="2">
        <v>0.33</v>
      </c>
      <c r="G1206" s="2">
        <f t="shared" si="253"/>
        <v>424.75950000000006</v>
      </c>
      <c r="H1206" s="2">
        <f>D1206-G1206</f>
        <v>862.39049999999997</v>
      </c>
      <c r="I1206" s="2"/>
      <c r="J1206" s="2"/>
      <c r="K1206" s="2">
        <v>6</v>
      </c>
      <c r="L1206" s="3">
        <v>45135</v>
      </c>
      <c r="M1206" s="3">
        <v>45138</v>
      </c>
      <c r="N1206" s="3" t="str">
        <f t="shared" si="254"/>
        <v>high profit</v>
      </c>
      <c r="O1206" s="2" t="s">
        <v>15</v>
      </c>
      <c r="P1206" s="2" t="s">
        <v>16</v>
      </c>
      <c r="Q1206" s="2">
        <v>309.12</v>
      </c>
      <c r="R1206" s="2" t="s">
        <v>39</v>
      </c>
    </row>
    <row r="1207" spans="1:18" ht="14.25" hidden="1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252"/>
        <v>discount given</v>
      </c>
      <c r="F1207" s="2">
        <v>0.1</v>
      </c>
      <c r="G1207" s="2">
        <f t="shared" si="253"/>
        <v>94.699000000000012</v>
      </c>
      <c r="H1207" s="2">
        <f>D1207-G1207</f>
        <v>852.29099999999994</v>
      </c>
      <c r="I1207" s="2"/>
      <c r="J1207" s="2"/>
      <c r="K1207" s="2">
        <v>2</v>
      </c>
      <c r="L1207" s="3">
        <v>45008</v>
      </c>
      <c r="M1207" s="3">
        <v>45009</v>
      </c>
      <c r="N1207" s="3" t="str">
        <f t="shared" si="254"/>
        <v>high profit</v>
      </c>
      <c r="O1207" s="2" t="s">
        <v>21</v>
      </c>
      <c r="P1207" s="2" t="s">
        <v>22</v>
      </c>
      <c r="Q1207" s="2">
        <v>214.57</v>
      </c>
      <c r="R1207" s="2" t="s">
        <v>23</v>
      </c>
    </row>
    <row r="1208" spans="1:18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252"/>
        <v>discount given</v>
      </c>
      <c r="F1208" s="2">
        <v>0.37</v>
      </c>
      <c r="G1208" s="2">
        <f t="shared" si="253"/>
        <v>1529.1026999999999</v>
      </c>
      <c r="H1208" s="2">
        <f>D1208-G1208</f>
        <v>2603.6073000000001</v>
      </c>
      <c r="I1208" s="2">
        <f>Q1208/H1208*100</f>
        <v>18.55540964261392</v>
      </c>
      <c r="J1208" s="18">
        <f>Q1208/H1208</f>
        <v>0.18555409642613921</v>
      </c>
      <c r="K1208" s="2">
        <v>8</v>
      </c>
      <c r="L1208" s="3">
        <v>45323</v>
      </c>
      <c r="M1208" s="3">
        <v>45327</v>
      </c>
      <c r="N1208" s="3" t="str">
        <f t="shared" si="254"/>
        <v>high profit</v>
      </c>
      <c r="O1208" s="2" t="s">
        <v>15</v>
      </c>
      <c r="P1208" s="2" t="s">
        <v>27</v>
      </c>
      <c r="Q1208" s="2">
        <v>483.11</v>
      </c>
      <c r="R1208" s="2" t="s">
        <v>39</v>
      </c>
    </row>
    <row r="1209" spans="1:18" ht="14.25" hidden="1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252"/>
        <v>discount given</v>
      </c>
      <c r="F1209" s="2">
        <v>0.25</v>
      </c>
      <c r="G1209" s="2">
        <f t="shared" si="253"/>
        <v>1002.9725</v>
      </c>
      <c r="H1209" s="2">
        <f>D1209-G1209</f>
        <v>3008.9175</v>
      </c>
      <c r="I1209" s="2"/>
      <c r="J1209" s="2"/>
      <c r="K1209" s="2">
        <v>1</v>
      </c>
      <c r="L1209" s="3">
        <v>45022</v>
      </c>
      <c r="M1209" s="3">
        <v>45026</v>
      </c>
      <c r="N1209" s="3" t="str">
        <f t="shared" si="254"/>
        <v>high profit</v>
      </c>
      <c r="O1209" s="2" t="s">
        <v>31</v>
      </c>
      <c r="P1209" s="2" t="s">
        <v>27</v>
      </c>
      <c r="Q1209" s="2">
        <v>712.6</v>
      </c>
      <c r="R1209" s="2" t="s">
        <v>23</v>
      </c>
    </row>
    <row r="1210" spans="1:18" ht="14.25" hidden="1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252"/>
        <v>discount given</v>
      </c>
      <c r="F1210" s="2">
        <v>0.24</v>
      </c>
      <c r="G1210" s="2">
        <f t="shared" si="253"/>
        <v>938.17439999999999</v>
      </c>
      <c r="H1210" s="2">
        <f>D1210-G1210</f>
        <v>2970.8856000000001</v>
      </c>
      <c r="I1210" s="2"/>
      <c r="J1210" s="2"/>
      <c r="K1210" s="2">
        <v>5</v>
      </c>
      <c r="L1210" s="3">
        <v>45245</v>
      </c>
      <c r="M1210" s="3">
        <v>45252</v>
      </c>
      <c r="N1210" s="3" t="str">
        <f t="shared" si="254"/>
        <v>high profit</v>
      </c>
      <c r="O1210" s="2" t="s">
        <v>21</v>
      </c>
      <c r="P1210" s="2" t="s">
        <v>27</v>
      </c>
      <c r="Q1210" s="2">
        <v>337.19</v>
      </c>
      <c r="R1210" s="2" t="s">
        <v>17</v>
      </c>
    </row>
    <row r="1211" spans="1:18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252"/>
        <v>discount given</v>
      </c>
      <c r="F1211" s="2">
        <v>0.24</v>
      </c>
      <c r="G1211" s="2">
        <f t="shared" si="253"/>
        <v>568.91039999999998</v>
      </c>
      <c r="H1211" s="2">
        <f>D1211-G1211</f>
        <v>1801.5496000000001</v>
      </c>
      <c r="I1211" s="2">
        <f>Q1211/H1211*100</f>
        <v>32.269441818310192</v>
      </c>
      <c r="J1211" s="18">
        <f>Q1211/H1211</f>
        <v>0.32269441818310191</v>
      </c>
      <c r="K1211" s="2">
        <v>3</v>
      </c>
      <c r="L1211" s="3">
        <v>45315</v>
      </c>
      <c r="M1211" s="3">
        <v>45317</v>
      </c>
      <c r="N1211" s="3" t="str">
        <f t="shared" si="254"/>
        <v>high profit</v>
      </c>
      <c r="O1211" s="2" t="s">
        <v>31</v>
      </c>
      <c r="P1211" s="2" t="s">
        <v>16</v>
      </c>
      <c r="Q1211" s="2">
        <v>581.35</v>
      </c>
      <c r="R1211" s="2" t="s">
        <v>17</v>
      </c>
    </row>
    <row r="1212" spans="1:18" ht="14.25" hidden="1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252"/>
        <v>discount given</v>
      </c>
      <c r="F1212" s="2">
        <v>0.47</v>
      </c>
      <c r="G1212" s="2">
        <f t="shared" si="253"/>
        <v>2037.9622999999999</v>
      </c>
      <c r="H1212" s="2">
        <f>D1212-G1212</f>
        <v>2298.1277</v>
      </c>
      <c r="I1212" s="2"/>
      <c r="J1212" s="2"/>
      <c r="K1212" s="2">
        <v>6</v>
      </c>
      <c r="L1212" s="3">
        <v>45591</v>
      </c>
      <c r="M1212" s="3">
        <v>45598</v>
      </c>
      <c r="N1212" s="3" t="str">
        <f t="shared" si="254"/>
        <v>high profit</v>
      </c>
      <c r="O1212" s="2" t="s">
        <v>15</v>
      </c>
      <c r="P1212" s="2" t="s">
        <v>27</v>
      </c>
      <c r="Q1212" s="2">
        <v>438.84</v>
      </c>
      <c r="R1212" s="2" t="s">
        <v>48</v>
      </c>
    </row>
    <row r="1213" spans="1:18" ht="14.25" hidden="1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252"/>
        <v>discount given</v>
      </c>
      <c r="F1213" s="2">
        <v>0.47</v>
      </c>
      <c r="G1213" s="2">
        <f t="shared" si="253"/>
        <v>2180.1138000000001</v>
      </c>
      <c r="H1213" s="2">
        <f>D1213-G1213</f>
        <v>2458.4261999999999</v>
      </c>
      <c r="I1213" s="2"/>
      <c r="J1213" s="2"/>
      <c r="K1213" s="2">
        <v>5</v>
      </c>
      <c r="L1213" s="3">
        <v>45012</v>
      </c>
      <c r="M1213" s="3">
        <v>45018</v>
      </c>
      <c r="N1213" s="3" t="str">
        <f t="shared" si="254"/>
        <v>high profit</v>
      </c>
      <c r="O1213" s="2" t="s">
        <v>21</v>
      </c>
      <c r="P1213" s="2" t="s">
        <v>27</v>
      </c>
      <c r="Q1213" s="2">
        <v>1373.94</v>
      </c>
      <c r="R1213" s="2" t="s">
        <v>34</v>
      </c>
    </row>
    <row r="1214" spans="1:18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252"/>
        <v>discount given</v>
      </c>
      <c r="F1214" s="2">
        <v>0.46</v>
      </c>
      <c r="G1214" s="2">
        <f t="shared" si="253"/>
        <v>786.08940000000007</v>
      </c>
      <c r="H1214" s="2">
        <f>D1214-G1214</f>
        <v>922.80060000000003</v>
      </c>
      <c r="I1214" s="2">
        <f>Q1214/H1214*100</f>
        <v>54.303172321301055</v>
      </c>
      <c r="J1214" s="18">
        <f>Q1214/H1214</f>
        <v>0.54303172321301052</v>
      </c>
      <c r="K1214" s="2">
        <v>4</v>
      </c>
      <c r="L1214" s="3">
        <v>45297</v>
      </c>
      <c r="M1214" s="3">
        <v>45298</v>
      </c>
      <c r="N1214" s="3" t="str">
        <f t="shared" si="254"/>
        <v>high profit</v>
      </c>
      <c r="O1214" s="2" t="s">
        <v>31</v>
      </c>
      <c r="P1214" s="2" t="s">
        <v>22</v>
      </c>
      <c r="Q1214" s="2">
        <v>501.11</v>
      </c>
      <c r="R1214" s="2" t="s">
        <v>34</v>
      </c>
    </row>
    <row r="1215" spans="1:18" ht="14.25" hidden="1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252"/>
        <v>discount given</v>
      </c>
      <c r="F1215" s="2">
        <v>0.44</v>
      </c>
      <c r="G1215" s="2">
        <f t="shared" si="253"/>
        <v>528.44000000000005</v>
      </c>
      <c r="H1215" s="2">
        <f>D1215-G1215</f>
        <v>672.56</v>
      </c>
      <c r="I1215" s="2"/>
      <c r="J1215" s="2"/>
      <c r="K1215" s="2">
        <v>3</v>
      </c>
      <c r="L1215" s="3">
        <v>44998</v>
      </c>
      <c r="M1215" s="3">
        <v>45005</v>
      </c>
      <c r="N1215" s="3" t="str">
        <f t="shared" si="254"/>
        <v>low profit</v>
      </c>
      <c r="O1215" s="2" t="s">
        <v>21</v>
      </c>
      <c r="P1215" s="2" t="s">
        <v>27</v>
      </c>
      <c r="Q1215" s="2">
        <v>109.81</v>
      </c>
      <c r="R1215" s="2" t="s">
        <v>39</v>
      </c>
    </row>
    <row r="1216" spans="1:18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252"/>
        <v>discount given</v>
      </c>
      <c r="F1216" s="2">
        <v>0.02</v>
      </c>
      <c r="G1216" s="2">
        <f t="shared" si="253"/>
        <v>47.497799999999998</v>
      </c>
      <c r="H1216" s="2">
        <f>D1216-G1216</f>
        <v>2327.3921999999998</v>
      </c>
      <c r="I1216" s="2">
        <f>Q1216/H1216*100</f>
        <v>5.2866036072476321</v>
      </c>
      <c r="J1216" s="18">
        <f>Q1216/H1216</f>
        <v>5.2866036072476322E-2</v>
      </c>
      <c r="K1216" s="2">
        <v>1</v>
      </c>
      <c r="L1216" s="3">
        <v>44978</v>
      </c>
      <c r="M1216" s="3">
        <v>44983</v>
      </c>
      <c r="N1216" s="3" t="str">
        <f t="shared" si="254"/>
        <v>low profit</v>
      </c>
      <c r="O1216" s="2" t="s">
        <v>21</v>
      </c>
      <c r="P1216" s="2" t="s">
        <v>27</v>
      </c>
      <c r="Q1216" s="2">
        <v>123.04</v>
      </c>
      <c r="R1216" s="2" t="s">
        <v>34</v>
      </c>
    </row>
    <row r="1217" spans="1:18" ht="14.25" hidden="1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252"/>
        <v>discount given</v>
      </c>
      <c r="F1217" s="2">
        <v>0.2</v>
      </c>
      <c r="G1217" s="2">
        <f t="shared" si="253"/>
        <v>195.74</v>
      </c>
      <c r="H1217" s="2">
        <f>D1217-G1217</f>
        <v>782.96</v>
      </c>
      <c r="I1217" s="2"/>
      <c r="J1217" s="2"/>
      <c r="K1217" s="2">
        <v>8</v>
      </c>
      <c r="L1217" s="3">
        <v>45390</v>
      </c>
      <c r="M1217" s="3">
        <v>45396</v>
      </c>
      <c r="N1217" s="3" t="str">
        <f t="shared" si="254"/>
        <v>low profit</v>
      </c>
      <c r="O1217" s="2" t="s">
        <v>15</v>
      </c>
      <c r="P1217" s="2" t="s">
        <v>22</v>
      </c>
      <c r="Q1217" s="2">
        <v>77.569999999999993</v>
      </c>
      <c r="R1217" s="2" t="s">
        <v>34</v>
      </c>
    </row>
    <row r="1218" spans="1:18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252"/>
        <v>discount given</v>
      </c>
      <c r="F1218" s="2">
        <v>0.45</v>
      </c>
      <c r="G1218" s="2">
        <f t="shared" si="253"/>
        <v>1994.2244999999998</v>
      </c>
      <c r="H1218" s="2">
        <f>D1218-G1218</f>
        <v>2437.3854999999999</v>
      </c>
      <c r="I1218" s="2">
        <f>Q1218/H1218*100</f>
        <v>27.667761213808816</v>
      </c>
      <c r="J1218" s="18">
        <f>Q1218/H1218</f>
        <v>0.27667761213808817</v>
      </c>
      <c r="K1218" s="2">
        <v>5</v>
      </c>
      <c r="L1218" s="3">
        <v>45022</v>
      </c>
      <c r="M1218" s="3">
        <v>45024</v>
      </c>
      <c r="N1218" s="3" t="str">
        <f t="shared" si="254"/>
        <v>high profit</v>
      </c>
      <c r="O1218" s="2" t="s">
        <v>21</v>
      </c>
      <c r="P1218" s="2" t="s">
        <v>16</v>
      </c>
      <c r="Q1218" s="2">
        <v>674.37</v>
      </c>
      <c r="R1218" s="2" t="s">
        <v>17</v>
      </c>
    </row>
    <row r="1219" spans="1:18" ht="14.25" hidden="1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265">IF(F1219=0,"zero discount","discount given")</f>
        <v>discount given</v>
      </c>
      <c r="F1219" s="2">
        <v>0.38</v>
      </c>
      <c r="G1219" s="2">
        <f t="shared" ref="G1219:G1282" si="266">D1219*F1219</f>
        <v>667.33699999999999</v>
      </c>
      <c r="H1219" s="2">
        <f>D1219-G1219</f>
        <v>1088.8130000000001</v>
      </c>
      <c r="I1219" s="2"/>
      <c r="J1219" s="2"/>
      <c r="K1219" s="2">
        <v>8</v>
      </c>
      <c r="L1219" s="3">
        <v>45187</v>
      </c>
      <c r="M1219" s="3">
        <v>45189</v>
      </c>
      <c r="N1219" s="3" t="str">
        <f t="shared" ref="N1219:N1282" si="267">IF(Q1219&gt;=200,"high profit","low profit")</f>
        <v>high profit</v>
      </c>
      <c r="O1219" s="2" t="s">
        <v>31</v>
      </c>
      <c r="P1219" s="2" t="s">
        <v>27</v>
      </c>
      <c r="Q1219" s="2">
        <v>430.14</v>
      </c>
      <c r="R1219" s="2" t="s">
        <v>17</v>
      </c>
    </row>
    <row r="1220" spans="1:18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265"/>
        <v>discount given</v>
      </c>
      <c r="F1220" s="2">
        <v>0.23</v>
      </c>
      <c r="G1220" s="2">
        <f t="shared" si="266"/>
        <v>672.34519999999998</v>
      </c>
      <c r="H1220" s="2">
        <f>D1220-G1220</f>
        <v>2250.8948</v>
      </c>
      <c r="I1220" s="2">
        <f>Q1220/H1220*100</f>
        <v>33.96027215487814</v>
      </c>
      <c r="J1220" s="18">
        <f>Q1220/H1220</f>
        <v>0.33960272154878141</v>
      </c>
      <c r="K1220" s="2">
        <v>9</v>
      </c>
      <c r="L1220" s="3">
        <v>45262</v>
      </c>
      <c r="M1220" s="3">
        <v>45268</v>
      </c>
      <c r="N1220" s="3" t="str">
        <f t="shared" si="267"/>
        <v>high profit</v>
      </c>
      <c r="O1220" s="2" t="s">
        <v>21</v>
      </c>
      <c r="P1220" s="2" t="s">
        <v>27</v>
      </c>
      <c r="Q1220" s="2">
        <v>764.41</v>
      </c>
      <c r="R1220" s="2" t="s">
        <v>17</v>
      </c>
    </row>
    <row r="1221" spans="1:18" ht="14.25" hidden="1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265"/>
        <v>discount given</v>
      </c>
      <c r="F1221" s="2">
        <v>0.39</v>
      </c>
      <c r="G1221" s="2">
        <f t="shared" si="266"/>
        <v>1175.5107</v>
      </c>
      <c r="H1221" s="2">
        <f>D1221-G1221</f>
        <v>1838.6193000000001</v>
      </c>
      <c r="I1221" s="2"/>
      <c r="J1221" s="2"/>
      <c r="K1221" s="2">
        <v>8</v>
      </c>
      <c r="L1221" s="3">
        <v>44940</v>
      </c>
      <c r="M1221" s="3">
        <v>44944</v>
      </c>
      <c r="N1221" s="3" t="str">
        <f t="shared" si="267"/>
        <v>high profit</v>
      </c>
      <c r="O1221" s="2" t="s">
        <v>21</v>
      </c>
      <c r="P1221" s="2" t="s">
        <v>16</v>
      </c>
      <c r="Q1221" s="2">
        <v>514.28</v>
      </c>
      <c r="R1221" s="2" t="s">
        <v>17</v>
      </c>
    </row>
    <row r="1222" spans="1:18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265"/>
        <v>discount given</v>
      </c>
      <c r="F1222" s="2">
        <v>0.1</v>
      </c>
      <c r="G1222" s="2">
        <f t="shared" si="266"/>
        <v>262.34399999999999</v>
      </c>
      <c r="H1222" s="2">
        <f>D1222-G1222</f>
        <v>2361.096</v>
      </c>
      <c r="I1222" s="2">
        <f>Q1222/H1222*100</f>
        <v>29.781931780833983</v>
      </c>
      <c r="J1222" s="18">
        <f>Q1222/H1222</f>
        <v>0.29781931780833981</v>
      </c>
      <c r="K1222" s="2">
        <v>6</v>
      </c>
      <c r="L1222" s="3">
        <v>45643</v>
      </c>
      <c r="M1222" s="3">
        <v>45649</v>
      </c>
      <c r="N1222" s="3" t="str">
        <f t="shared" si="267"/>
        <v>high profit</v>
      </c>
      <c r="O1222" s="2" t="s">
        <v>15</v>
      </c>
      <c r="P1222" s="2" t="s">
        <v>22</v>
      </c>
      <c r="Q1222" s="2">
        <v>703.18</v>
      </c>
      <c r="R1222" s="2" t="s">
        <v>34</v>
      </c>
    </row>
    <row r="1223" spans="1:18" ht="14.25" hidden="1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265"/>
        <v>discount given</v>
      </c>
      <c r="F1223" s="2">
        <v>0.3</v>
      </c>
      <c r="G1223" s="2">
        <f t="shared" si="266"/>
        <v>260.09399999999999</v>
      </c>
      <c r="H1223" s="2">
        <f>D1223-G1223</f>
        <v>606.88599999999997</v>
      </c>
      <c r="I1223" s="2"/>
      <c r="J1223" s="2"/>
      <c r="K1223" s="2">
        <v>8</v>
      </c>
      <c r="L1223" s="3">
        <v>45397</v>
      </c>
      <c r="M1223" s="3">
        <v>45403</v>
      </c>
      <c r="N1223" s="3" t="str">
        <f t="shared" si="267"/>
        <v>high profit</v>
      </c>
      <c r="O1223" s="2" t="s">
        <v>15</v>
      </c>
      <c r="P1223" s="2" t="s">
        <v>27</v>
      </c>
      <c r="Q1223" s="2">
        <v>235.02</v>
      </c>
      <c r="R1223" s="2" t="s">
        <v>23</v>
      </c>
    </row>
    <row r="1224" spans="1:18" ht="14.25" hidden="1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265"/>
        <v>discount given</v>
      </c>
      <c r="F1224" s="2">
        <v>0.27</v>
      </c>
      <c r="G1224" s="2">
        <f t="shared" si="266"/>
        <v>1338.0930000000001</v>
      </c>
      <c r="H1224" s="2">
        <f>D1224-G1224</f>
        <v>3617.8069999999998</v>
      </c>
      <c r="I1224" s="2"/>
      <c r="J1224" s="2"/>
      <c r="K1224" s="2">
        <v>5</v>
      </c>
      <c r="L1224" s="3">
        <v>45490</v>
      </c>
      <c r="M1224" s="3">
        <v>45495</v>
      </c>
      <c r="N1224" s="3" t="str">
        <f t="shared" si="267"/>
        <v>high profit</v>
      </c>
      <c r="O1224" s="2" t="s">
        <v>15</v>
      </c>
      <c r="P1224" s="2" t="s">
        <v>22</v>
      </c>
      <c r="Q1224" s="2">
        <v>995.54</v>
      </c>
      <c r="R1224" s="2" t="s">
        <v>23</v>
      </c>
    </row>
    <row r="1225" spans="1:18" ht="14.25" hidden="1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265"/>
        <v>discount given</v>
      </c>
      <c r="F1225" s="2">
        <v>0.28999999999999998</v>
      </c>
      <c r="G1225" s="2">
        <f t="shared" si="266"/>
        <v>274.2704</v>
      </c>
      <c r="H1225" s="2">
        <f>D1225-G1225</f>
        <v>671.4896</v>
      </c>
      <c r="I1225" s="2"/>
      <c r="J1225" s="2"/>
      <c r="K1225" s="2">
        <v>9</v>
      </c>
      <c r="L1225" s="3">
        <v>45207</v>
      </c>
      <c r="M1225" s="3">
        <v>45212</v>
      </c>
      <c r="N1225" s="3" t="str">
        <f t="shared" si="267"/>
        <v>low profit</v>
      </c>
      <c r="O1225" s="2" t="s">
        <v>15</v>
      </c>
      <c r="P1225" s="2" t="s">
        <v>27</v>
      </c>
      <c r="Q1225" s="2">
        <v>128.34</v>
      </c>
      <c r="R1225" s="2" t="s">
        <v>17</v>
      </c>
    </row>
    <row r="1226" spans="1:18" ht="14.25" hidden="1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265"/>
        <v>discount given</v>
      </c>
      <c r="F1226" s="2">
        <v>0.36</v>
      </c>
      <c r="G1226" s="2">
        <f t="shared" si="266"/>
        <v>1361.6604</v>
      </c>
      <c r="H1226" s="2">
        <f>D1226-G1226</f>
        <v>2420.7295999999997</v>
      </c>
      <c r="I1226" s="2"/>
      <c r="J1226" s="2"/>
      <c r="K1226" s="2">
        <v>6</v>
      </c>
      <c r="L1226" s="3">
        <v>45145</v>
      </c>
      <c r="M1226" s="3">
        <v>45149</v>
      </c>
      <c r="N1226" s="3" t="str">
        <f t="shared" si="267"/>
        <v>high profit</v>
      </c>
      <c r="O1226" s="2" t="s">
        <v>15</v>
      </c>
      <c r="P1226" s="2" t="s">
        <v>27</v>
      </c>
      <c r="Q1226" s="2">
        <v>893.45</v>
      </c>
      <c r="R1226" s="2" t="s">
        <v>17</v>
      </c>
    </row>
    <row r="1227" spans="1:18" ht="14.25" hidden="1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265"/>
        <v>discount given</v>
      </c>
      <c r="F1227" s="2">
        <v>0.47</v>
      </c>
      <c r="G1227" s="2">
        <f t="shared" si="266"/>
        <v>1869.5095999999999</v>
      </c>
      <c r="H1227" s="2">
        <f>D1227-G1227</f>
        <v>2108.1704</v>
      </c>
      <c r="I1227" s="2"/>
      <c r="J1227" s="2"/>
      <c r="K1227" s="2">
        <v>2</v>
      </c>
      <c r="L1227" s="3">
        <v>44998</v>
      </c>
      <c r="M1227" s="3">
        <v>45002</v>
      </c>
      <c r="N1227" s="3" t="str">
        <f t="shared" si="267"/>
        <v>high profit</v>
      </c>
      <c r="O1227" s="2" t="s">
        <v>21</v>
      </c>
      <c r="P1227" s="2" t="s">
        <v>22</v>
      </c>
      <c r="Q1227" s="2">
        <v>865.51</v>
      </c>
      <c r="R1227" s="2" t="s">
        <v>23</v>
      </c>
    </row>
    <row r="1228" spans="1:18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265"/>
        <v>discount given</v>
      </c>
      <c r="F1228" s="2">
        <v>0.13</v>
      </c>
      <c r="G1228" s="2">
        <f t="shared" si="266"/>
        <v>105.46899999999999</v>
      </c>
      <c r="H1228" s="2">
        <f>D1228-G1228</f>
        <v>705.8309999999999</v>
      </c>
      <c r="I1228" s="2">
        <f>Q1228/H1228*100</f>
        <v>19.191562852864216</v>
      </c>
      <c r="J1228" s="18">
        <f>Q1228/H1228</f>
        <v>0.19191562852864216</v>
      </c>
      <c r="K1228" s="2">
        <v>7</v>
      </c>
      <c r="L1228" s="3">
        <v>44982</v>
      </c>
      <c r="M1228" s="3">
        <v>44986</v>
      </c>
      <c r="N1228" s="3" t="str">
        <f t="shared" si="267"/>
        <v>low profit</v>
      </c>
      <c r="O1228" s="2" t="s">
        <v>15</v>
      </c>
      <c r="P1228" s="2" t="s">
        <v>27</v>
      </c>
      <c r="Q1228" s="2">
        <v>135.46</v>
      </c>
      <c r="R1228" s="2" t="s">
        <v>28</v>
      </c>
    </row>
    <row r="1229" spans="1:18" ht="14.25" hidden="1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265"/>
        <v>discount given</v>
      </c>
      <c r="F1229" s="2">
        <v>0.38</v>
      </c>
      <c r="G1229" s="2">
        <f t="shared" si="266"/>
        <v>1775.55</v>
      </c>
      <c r="H1229" s="2">
        <f>D1229-G1229</f>
        <v>2896.95</v>
      </c>
      <c r="I1229" s="2"/>
      <c r="J1229" s="2"/>
      <c r="K1229" s="2">
        <v>1</v>
      </c>
      <c r="L1229" s="3">
        <v>45136</v>
      </c>
      <c r="M1229" s="3">
        <v>45141</v>
      </c>
      <c r="N1229" s="3" t="str">
        <f t="shared" si="267"/>
        <v>high profit</v>
      </c>
      <c r="O1229" s="2" t="s">
        <v>21</v>
      </c>
      <c r="P1229" s="2" t="s">
        <v>27</v>
      </c>
      <c r="Q1229" s="2">
        <v>1133.1300000000001</v>
      </c>
      <c r="R1229" s="2" t="s">
        <v>23</v>
      </c>
    </row>
    <row r="1230" spans="1:18" ht="14.25" hidden="1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265"/>
        <v>discount given</v>
      </c>
      <c r="F1230" s="2">
        <v>0.32</v>
      </c>
      <c r="G1230" s="2">
        <f t="shared" si="266"/>
        <v>796.80640000000005</v>
      </c>
      <c r="H1230" s="2">
        <f>D1230-G1230</f>
        <v>1693.2136</v>
      </c>
      <c r="I1230" s="2"/>
      <c r="J1230" s="2"/>
      <c r="K1230" s="2">
        <v>1</v>
      </c>
      <c r="L1230" s="3">
        <v>45219</v>
      </c>
      <c r="M1230" s="3">
        <v>45224</v>
      </c>
      <c r="N1230" s="3" t="str">
        <f t="shared" si="267"/>
        <v>high profit</v>
      </c>
      <c r="O1230" s="2" t="s">
        <v>15</v>
      </c>
      <c r="P1230" s="2" t="s">
        <v>16</v>
      </c>
      <c r="Q1230" s="2">
        <v>633.96</v>
      </c>
      <c r="R1230" s="2" t="s">
        <v>23</v>
      </c>
    </row>
    <row r="1231" spans="1:18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265"/>
        <v>discount given</v>
      </c>
      <c r="F1231" s="2">
        <v>0.35</v>
      </c>
      <c r="G1231" s="2">
        <f t="shared" si="266"/>
        <v>1113.5355</v>
      </c>
      <c r="H1231" s="2">
        <f>D1231-G1231</f>
        <v>2067.9945000000002</v>
      </c>
      <c r="I1231" s="2">
        <f>Q1231/H1231*100</f>
        <v>32.68625714430091</v>
      </c>
      <c r="J1231" s="18">
        <f>Q1231/H1231</f>
        <v>0.32686257144300912</v>
      </c>
      <c r="K1231" s="2">
        <v>8</v>
      </c>
      <c r="L1231" s="3">
        <v>45636</v>
      </c>
      <c r="M1231" s="3">
        <v>45643</v>
      </c>
      <c r="N1231" s="3" t="str">
        <f t="shared" si="267"/>
        <v>high profit</v>
      </c>
      <c r="O1231" s="2" t="s">
        <v>15</v>
      </c>
      <c r="P1231" s="2" t="s">
        <v>16</v>
      </c>
      <c r="Q1231" s="2">
        <v>675.95</v>
      </c>
      <c r="R1231" s="2" t="s">
        <v>48</v>
      </c>
    </row>
    <row r="1232" spans="1:18" ht="14.25" hidden="1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265"/>
        <v>discount given</v>
      </c>
      <c r="F1232" s="2">
        <v>0.21</v>
      </c>
      <c r="G1232" s="2">
        <f t="shared" si="266"/>
        <v>681.80909999999994</v>
      </c>
      <c r="H1232" s="2">
        <f>D1232-G1232</f>
        <v>2564.9009000000001</v>
      </c>
      <c r="I1232" s="2"/>
      <c r="J1232" s="2"/>
      <c r="K1232" s="2">
        <v>5</v>
      </c>
      <c r="L1232" s="3">
        <v>45316</v>
      </c>
      <c r="M1232" s="3">
        <v>45318</v>
      </c>
      <c r="N1232" s="3" t="str">
        <f t="shared" si="267"/>
        <v>low profit</v>
      </c>
      <c r="O1232" s="2" t="s">
        <v>31</v>
      </c>
      <c r="P1232" s="2" t="s">
        <v>27</v>
      </c>
      <c r="Q1232" s="2">
        <v>175.01</v>
      </c>
      <c r="R1232" s="2" t="s">
        <v>23</v>
      </c>
    </row>
    <row r="1233" spans="1:18" ht="14.25" hidden="1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265"/>
        <v>discount given</v>
      </c>
      <c r="F1233" s="2">
        <v>0.47</v>
      </c>
      <c r="G1233" s="2">
        <f t="shared" si="266"/>
        <v>1209.9116000000001</v>
      </c>
      <c r="H1233" s="2">
        <f>D1233-G1233</f>
        <v>1364.3684000000001</v>
      </c>
      <c r="I1233" s="2"/>
      <c r="J1233" s="2"/>
      <c r="K1233" s="2">
        <v>9</v>
      </c>
      <c r="L1233" s="3">
        <v>45335</v>
      </c>
      <c r="M1233" s="3">
        <v>45342</v>
      </c>
      <c r="N1233" s="3" t="str">
        <f t="shared" si="267"/>
        <v>high profit</v>
      </c>
      <c r="O1233" s="2" t="s">
        <v>15</v>
      </c>
      <c r="P1233" s="2" t="s">
        <v>22</v>
      </c>
      <c r="Q1233" s="2">
        <v>428.43</v>
      </c>
      <c r="R1233" s="2" t="s">
        <v>23</v>
      </c>
    </row>
    <row r="1234" spans="1:18" ht="14.25" hidden="1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265"/>
        <v>discount given</v>
      </c>
      <c r="F1234" s="2">
        <v>0.24</v>
      </c>
      <c r="G1234" s="2">
        <f t="shared" si="266"/>
        <v>191.01839999999999</v>
      </c>
      <c r="H1234" s="2">
        <f>D1234-G1234</f>
        <v>604.89159999999993</v>
      </c>
      <c r="I1234" s="2"/>
      <c r="J1234" s="2"/>
      <c r="K1234" s="2">
        <v>6</v>
      </c>
      <c r="L1234" s="3">
        <v>45330</v>
      </c>
      <c r="M1234" s="3">
        <v>45333</v>
      </c>
      <c r="N1234" s="3" t="str">
        <f t="shared" si="267"/>
        <v>low profit</v>
      </c>
      <c r="O1234" s="2" t="s">
        <v>15</v>
      </c>
      <c r="P1234" s="2" t="s">
        <v>27</v>
      </c>
      <c r="Q1234" s="2">
        <v>126.68</v>
      </c>
      <c r="R1234" s="2" t="s">
        <v>28</v>
      </c>
    </row>
    <row r="1235" spans="1:18" ht="14.25" hidden="1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265"/>
        <v>discount given</v>
      </c>
      <c r="F1235" s="2">
        <v>0.06</v>
      </c>
      <c r="G1235" s="2">
        <f t="shared" si="266"/>
        <v>227.0154</v>
      </c>
      <c r="H1235" s="2">
        <f>D1235-G1235</f>
        <v>3556.5745999999999</v>
      </c>
      <c r="I1235" s="2"/>
      <c r="J1235" s="2"/>
      <c r="K1235" s="2">
        <v>1</v>
      </c>
      <c r="L1235" s="3">
        <v>45495</v>
      </c>
      <c r="M1235" s="3">
        <v>45497</v>
      </c>
      <c r="N1235" s="3" t="str">
        <f t="shared" si="267"/>
        <v>high profit</v>
      </c>
      <c r="O1235" s="2" t="s">
        <v>21</v>
      </c>
      <c r="P1235" s="2" t="s">
        <v>27</v>
      </c>
      <c r="Q1235" s="2">
        <v>1034.68</v>
      </c>
      <c r="R1235" s="2" t="s">
        <v>34</v>
      </c>
    </row>
    <row r="1236" spans="1:18" ht="14.25" hidden="1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265"/>
        <v>discount given</v>
      </c>
      <c r="F1236" s="2">
        <v>0.34</v>
      </c>
      <c r="G1236" s="2">
        <f t="shared" si="266"/>
        <v>1003.2550000000001</v>
      </c>
      <c r="H1236" s="2">
        <f>D1236-G1236</f>
        <v>1947.4949999999999</v>
      </c>
      <c r="I1236" s="2"/>
      <c r="J1236" s="2"/>
      <c r="K1236" s="2">
        <v>6</v>
      </c>
      <c r="L1236" s="3">
        <v>45107</v>
      </c>
      <c r="M1236" s="3">
        <v>45108</v>
      </c>
      <c r="N1236" s="3" t="str">
        <f t="shared" si="267"/>
        <v>high profit</v>
      </c>
      <c r="O1236" s="2" t="s">
        <v>21</v>
      </c>
      <c r="P1236" s="2" t="s">
        <v>16</v>
      </c>
      <c r="Q1236" s="2">
        <v>523.99</v>
      </c>
      <c r="R1236" s="2" t="s">
        <v>17</v>
      </c>
    </row>
    <row r="1237" spans="1:18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265"/>
        <v>discount given</v>
      </c>
      <c r="F1237" s="2">
        <v>0.06</v>
      </c>
      <c r="G1237" s="2">
        <f t="shared" si="266"/>
        <v>40.892399999999995</v>
      </c>
      <c r="H1237" s="2">
        <f>D1237-G1237</f>
        <v>640.64760000000001</v>
      </c>
      <c r="I1237" s="2">
        <f t="shared" ref="I1237:I1240" si="268">Q1237/H1237*100</f>
        <v>15.289216723827579</v>
      </c>
      <c r="J1237" s="18">
        <f t="shared" ref="J1237:J1240" si="269">Q1237/H1237</f>
        <v>0.15289216723827578</v>
      </c>
      <c r="K1237" s="2">
        <v>1</v>
      </c>
      <c r="L1237" s="3">
        <v>45044</v>
      </c>
      <c r="M1237" s="3">
        <v>45051</v>
      </c>
      <c r="N1237" s="3" t="str">
        <f t="shared" si="267"/>
        <v>low profit</v>
      </c>
      <c r="O1237" s="2" t="s">
        <v>15</v>
      </c>
      <c r="P1237" s="2" t="s">
        <v>27</v>
      </c>
      <c r="Q1237" s="2">
        <v>97.95</v>
      </c>
      <c r="R1237" s="2" t="s">
        <v>34</v>
      </c>
    </row>
    <row r="1238" spans="1:18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265"/>
        <v>discount given</v>
      </c>
      <c r="F1238" s="2">
        <v>0.16</v>
      </c>
      <c r="G1238" s="2">
        <f t="shared" si="266"/>
        <v>565.05280000000005</v>
      </c>
      <c r="H1238" s="2">
        <f>D1238-G1238</f>
        <v>2966.5272</v>
      </c>
      <c r="I1238" s="2">
        <f t="shared" si="268"/>
        <v>15.262964721847148</v>
      </c>
      <c r="J1238" s="18">
        <f t="shared" si="269"/>
        <v>0.15262964721847147</v>
      </c>
      <c r="K1238" s="2">
        <v>5</v>
      </c>
      <c r="L1238" s="3">
        <v>45263</v>
      </c>
      <c r="M1238" s="3">
        <v>45269</v>
      </c>
      <c r="N1238" s="3" t="str">
        <f t="shared" si="267"/>
        <v>high profit</v>
      </c>
      <c r="O1238" s="2" t="s">
        <v>15</v>
      </c>
      <c r="P1238" s="2" t="s">
        <v>22</v>
      </c>
      <c r="Q1238" s="2">
        <v>452.78</v>
      </c>
      <c r="R1238" s="2" t="s">
        <v>39</v>
      </c>
    </row>
    <row r="1239" spans="1:18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265"/>
        <v>discount given</v>
      </c>
      <c r="F1239" s="2">
        <v>0.11</v>
      </c>
      <c r="G1239" s="2">
        <f t="shared" si="266"/>
        <v>389.7894</v>
      </c>
      <c r="H1239" s="2">
        <f>D1239-G1239</f>
        <v>3153.7505999999998</v>
      </c>
      <c r="I1239" s="2">
        <f t="shared" si="268"/>
        <v>22.374629116202151</v>
      </c>
      <c r="J1239" s="18">
        <f t="shared" si="269"/>
        <v>0.22374629116202149</v>
      </c>
      <c r="K1239" s="2">
        <v>3</v>
      </c>
      <c r="L1239" s="3">
        <v>45150</v>
      </c>
      <c r="M1239" s="3">
        <v>45156</v>
      </c>
      <c r="N1239" s="3" t="str">
        <f t="shared" si="267"/>
        <v>high profit</v>
      </c>
      <c r="O1239" s="2" t="s">
        <v>31</v>
      </c>
      <c r="P1239" s="2" t="s">
        <v>16</v>
      </c>
      <c r="Q1239" s="2">
        <v>705.64</v>
      </c>
      <c r="R1239" s="2" t="s">
        <v>34</v>
      </c>
    </row>
    <row r="1240" spans="1:18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265"/>
        <v>discount given</v>
      </c>
      <c r="F1240" s="2">
        <v>0.27</v>
      </c>
      <c r="G1240" s="2">
        <f t="shared" si="266"/>
        <v>752.64660000000003</v>
      </c>
      <c r="H1240" s="2">
        <f>D1240-G1240</f>
        <v>2034.9333999999999</v>
      </c>
      <c r="I1240" s="2">
        <f t="shared" si="268"/>
        <v>9.288756084105751</v>
      </c>
      <c r="J1240" s="18">
        <f t="shared" si="269"/>
        <v>9.2887560841057509E-2</v>
      </c>
      <c r="K1240" s="2">
        <v>9</v>
      </c>
      <c r="L1240" s="3">
        <v>45243</v>
      </c>
      <c r="M1240" s="3">
        <v>45246</v>
      </c>
      <c r="N1240" s="3" t="str">
        <f t="shared" si="267"/>
        <v>low profit</v>
      </c>
      <c r="O1240" s="2" t="s">
        <v>31</v>
      </c>
      <c r="P1240" s="2" t="s">
        <v>16</v>
      </c>
      <c r="Q1240" s="2">
        <v>189.02</v>
      </c>
      <c r="R1240" s="2" t="s">
        <v>28</v>
      </c>
    </row>
    <row r="1241" spans="1:18" ht="14.25" hidden="1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265"/>
        <v>discount given</v>
      </c>
      <c r="F1241" s="2">
        <v>0.17</v>
      </c>
      <c r="G1241" s="2">
        <f t="shared" si="266"/>
        <v>92.427300000000017</v>
      </c>
      <c r="H1241" s="2">
        <f>D1241-G1241</f>
        <v>451.26270000000005</v>
      </c>
      <c r="I1241" s="2"/>
      <c r="J1241" s="2"/>
      <c r="K1241" s="2">
        <v>1</v>
      </c>
      <c r="L1241" s="3">
        <v>45262</v>
      </c>
      <c r="M1241" s="3">
        <v>45269</v>
      </c>
      <c r="N1241" s="3" t="str">
        <f t="shared" si="267"/>
        <v>low profit</v>
      </c>
      <c r="O1241" s="2" t="s">
        <v>21</v>
      </c>
      <c r="P1241" s="2" t="s">
        <v>22</v>
      </c>
      <c r="Q1241" s="2">
        <v>146.19</v>
      </c>
      <c r="R1241" s="2" t="s">
        <v>28</v>
      </c>
    </row>
    <row r="1242" spans="1:18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265"/>
        <v>discount given</v>
      </c>
      <c r="F1242" s="2">
        <v>0.08</v>
      </c>
      <c r="G1242" s="2">
        <f t="shared" si="266"/>
        <v>146.23680000000002</v>
      </c>
      <c r="H1242" s="2">
        <f>D1242-G1242</f>
        <v>1681.7231999999999</v>
      </c>
      <c r="I1242" s="2">
        <f>Q1242/H1242*100</f>
        <v>22.291421085229722</v>
      </c>
      <c r="J1242" s="18">
        <f>Q1242/H1242</f>
        <v>0.22291421085229723</v>
      </c>
      <c r="K1242" s="2">
        <v>6</v>
      </c>
      <c r="L1242" s="3">
        <v>45411</v>
      </c>
      <c r="M1242" s="3">
        <v>45416</v>
      </c>
      <c r="N1242" s="3" t="str">
        <f t="shared" si="267"/>
        <v>high profit</v>
      </c>
      <c r="O1242" s="2" t="s">
        <v>21</v>
      </c>
      <c r="P1242" s="2" t="s">
        <v>27</v>
      </c>
      <c r="Q1242" s="2">
        <v>374.88</v>
      </c>
      <c r="R1242" s="2" t="s">
        <v>48</v>
      </c>
    </row>
    <row r="1243" spans="1:18" ht="14.25" hidden="1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265"/>
        <v>discount given</v>
      </c>
      <c r="F1243" s="2">
        <v>0.4</v>
      </c>
      <c r="G1243" s="2">
        <f t="shared" si="266"/>
        <v>139.81199999999998</v>
      </c>
      <c r="H1243" s="2">
        <f>D1243-G1243</f>
        <v>209.71799999999999</v>
      </c>
      <c r="I1243" s="2"/>
      <c r="J1243" s="2"/>
      <c r="K1243" s="2">
        <v>3</v>
      </c>
      <c r="L1243" s="3">
        <v>45202</v>
      </c>
      <c r="M1243" s="3">
        <v>45208</v>
      </c>
      <c r="N1243" s="3" t="str">
        <f t="shared" si="267"/>
        <v>low profit</v>
      </c>
      <c r="O1243" s="2" t="s">
        <v>21</v>
      </c>
      <c r="P1243" s="2" t="s">
        <v>22</v>
      </c>
      <c r="Q1243" s="2">
        <v>38.64</v>
      </c>
      <c r="R1243" s="2" t="s">
        <v>17</v>
      </c>
    </row>
    <row r="1244" spans="1:18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265"/>
        <v>discount given</v>
      </c>
      <c r="F1244" s="2">
        <v>0.23</v>
      </c>
      <c r="G1244" s="2">
        <f t="shared" si="266"/>
        <v>561.25059999999996</v>
      </c>
      <c r="H1244" s="2">
        <f>D1244-G1244</f>
        <v>1878.9694</v>
      </c>
      <c r="I1244" s="2">
        <f>Q1244/H1244*100</f>
        <v>15.762896404805742</v>
      </c>
      <c r="J1244" s="18">
        <f>Q1244/H1244</f>
        <v>0.15762896404805743</v>
      </c>
      <c r="K1244" s="2">
        <v>9</v>
      </c>
      <c r="L1244" s="3">
        <v>45185</v>
      </c>
      <c r="M1244" s="3">
        <v>45187</v>
      </c>
      <c r="N1244" s="3" t="str">
        <f t="shared" si="267"/>
        <v>high profit</v>
      </c>
      <c r="O1244" s="2" t="s">
        <v>21</v>
      </c>
      <c r="P1244" s="2" t="s">
        <v>22</v>
      </c>
      <c r="Q1244" s="2">
        <v>296.18</v>
      </c>
      <c r="R1244" s="2" t="s">
        <v>28</v>
      </c>
    </row>
    <row r="1245" spans="1:18" ht="14.25" hidden="1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265"/>
        <v>discount given</v>
      </c>
      <c r="F1245" s="2">
        <v>0.23</v>
      </c>
      <c r="G1245" s="2">
        <f t="shared" si="266"/>
        <v>1044.5657000000001</v>
      </c>
      <c r="H1245" s="2">
        <f>D1245-G1245</f>
        <v>3497.0243</v>
      </c>
      <c r="I1245" s="2"/>
      <c r="J1245" s="2"/>
      <c r="K1245" s="2">
        <v>2</v>
      </c>
      <c r="L1245" s="3">
        <v>45219</v>
      </c>
      <c r="M1245" s="3">
        <v>45224</v>
      </c>
      <c r="N1245" s="3" t="str">
        <f t="shared" si="267"/>
        <v>high profit</v>
      </c>
      <c r="O1245" s="2" t="s">
        <v>21</v>
      </c>
      <c r="P1245" s="2" t="s">
        <v>27</v>
      </c>
      <c r="Q1245" s="2">
        <v>1252.8599999999999</v>
      </c>
      <c r="R1245" s="2" t="s">
        <v>28</v>
      </c>
    </row>
    <row r="1246" spans="1:18" ht="14.25" hidden="1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265"/>
        <v>discount given</v>
      </c>
      <c r="F1246" s="2">
        <v>0.44</v>
      </c>
      <c r="G1246" s="2">
        <f t="shared" si="266"/>
        <v>48.857600000000005</v>
      </c>
      <c r="H1246" s="2">
        <f>D1246-G1246</f>
        <v>62.182400000000001</v>
      </c>
      <c r="I1246" s="2"/>
      <c r="J1246" s="2"/>
      <c r="K1246" s="2">
        <v>7</v>
      </c>
      <c r="L1246" s="3">
        <v>45089</v>
      </c>
      <c r="M1246" s="3">
        <v>45092</v>
      </c>
      <c r="N1246" s="3" t="str">
        <f t="shared" si="267"/>
        <v>low profit</v>
      </c>
      <c r="O1246" s="2" t="s">
        <v>31</v>
      </c>
      <c r="P1246" s="2" t="s">
        <v>16</v>
      </c>
      <c r="Q1246" s="2">
        <v>6.47</v>
      </c>
      <c r="R1246" s="2" t="s">
        <v>34</v>
      </c>
    </row>
    <row r="1247" spans="1:18" ht="14.25" hidden="1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265"/>
        <v>discount given</v>
      </c>
      <c r="F1247" s="2">
        <v>0.27</v>
      </c>
      <c r="G1247" s="2">
        <f t="shared" si="266"/>
        <v>379.76310000000001</v>
      </c>
      <c r="H1247" s="2">
        <f>D1247-G1247</f>
        <v>1026.7669000000001</v>
      </c>
      <c r="I1247" s="2"/>
      <c r="J1247" s="2"/>
      <c r="K1247" s="2">
        <v>9</v>
      </c>
      <c r="L1247" s="3">
        <v>45430</v>
      </c>
      <c r="M1247" s="3">
        <v>45436</v>
      </c>
      <c r="N1247" s="3" t="str">
        <f t="shared" si="267"/>
        <v>low profit</v>
      </c>
      <c r="O1247" s="2" t="s">
        <v>31</v>
      </c>
      <c r="P1247" s="2" t="s">
        <v>16</v>
      </c>
      <c r="Q1247" s="2">
        <v>176.77</v>
      </c>
      <c r="R1247" s="2" t="s">
        <v>39</v>
      </c>
    </row>
    <row r="1248" spans="1:18" ht="14.25" hidden="1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265"/>
        <v>discount given</v>
      </c>
      <c r="F1248" s="2">
        <v>0.35</v>
      </c>
      <c r="G1248" s="2">
        <f t="shared" si="266"/>
        <v>1406.7584999999999</v>
      </c>
      <c r="H1248" s="2">
        <f>D1248-G1248</f>
        <v>2612.5515</v>
      </c>
      <c r="I1248" s="2"/>
      <c r="J1248" s="2"/>
      <c r="K1248" s="2">
        <v>3</v>
      </c>
      <c r="L1248" s="3">
        <v>45562</v>
      </c>
      <c r="M1248" s="3">
        <v>45567</v>
      </c>
      <c r="N1248" s="3" t="str">
        <f t="shared" si="267"/>
        <v>high profit</v>
      </c>
      <c r="O1248" s="2" t="s">
        <v>21</v>
      </c>
      <c r="P1248" s="2" t="s">
        <v>22</v>
      </c>
      <c r="Q1248" s="2">
        <v>496.17</v>
      </c>
      <c r="R1248" s="2" t="s">
        <v>17</v>
      </c>
    </row>
    <row r="1249" spans="1:18" ht="14.25" hidden="1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265"/>
        <v>discount given</v>
      </c>
      <c r="F1249" s="2">
        <v>0.16</v>
      </c>
      <c r="G1249" s="2">
        <f t="shared" si="266"/>
        <v>23.731199999999998</v>
      </c>
      <c r="H1249" s="2">
        <f>D1249-G1249</f>
        <v>124.58879999999999</v>
      </c>
      <c r="I1249" s="2"/>
      <c r="J1249" s="2"/>
      <c r="K1249" s="2">
        <v>3</v>
      </c>
      <c r="L1249" s="3">
        <v>45437</v>
      </c>
      <c r="M1249" s="3">
        <v>45443</v>
      </c>
      <c r="N1249" s="3" t="str">
        <f t="shared" si="267"/>
        <v>low profit</v>
      </c>
      <c r="O1249" s="2" t="s">
        <v>31</v>
      </c>
      <c r="P1249" s="2" t="s">
        <v>22</v>
      </c>
      <c r="Q1249" s="2">
        <v>35.07</v>
      </c>
      <c r="R1249" s="2" t="s">
        <v>48</v>
      </c>
    </row>
    <row r="1250" spans="1:18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265"/>
        <v>discount given</v>
      </c>
      <c r="F1250" s="2">
        <v>0.28000000000000003</v>
      </c>
      <c r="G1250" s="2">
        <f t="shared" si="266"/>
        <v>41.958000000000006</v>
      </c>
      <c r="H1250" s="2">
        <f>D1250-G1250</f>
        <v>107.892</v>
      </c>
      <c r="I1250" s="2">
        <f>Q1250/H1250*100</f>
        <v>14.00474548622697</v>
      </c>
      <c r="J1250" s="18">
        <f>Q1250/H1250</f>
        <v>0.14004745486226969</v>
      </c>
      <c r="K1250" s="2">
        <v>3</v>
      </c>
      <c r="L1250" s="3">
        <v>45454</v>
      </c>
      <c r="M1250" s="3">
        <v>45456</v>
      </c>
      <c r="N1250" s="3" t="str">
        <f t="shared" si="267"/>
        <v>low profit</v>
      </c>
      <c r="O1250" s="2" t="s">
        <v>31</v>
      </c>
      <c r="P1250" s="2" t="s">
        <v>27</v>
      </c>
      <c r="Q1250" s="2">
        <v>15.11</v>
      </c>
      <c r="R1250" s="2" t="s">
        <v>23</v>
      </c>
    </row>
    <row r="1251" spans="1:18" ht="14.25" hidden="1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265"/>
        <v>discount given</v>
      </c>
      <c r="F1251" s="2">
        <v>0.36</v>
      </c>
      <c r="G1251" s="2">
        <f t="shared" si="266"/>
        <v>1113.4836</v>
      </c>
      <c r="H1251" s="2">
        <f>D1251-G1251</f>
        <v>1979.5264000000002</v>
      </c>
      <c r="I1251" s="2"/>
      <c r="J1251" s="2"/>
      <c r="K1251" s="2">
        <v>1</v>
      </c>
      <c r="L1251" s="3">
        <v>45294</v>
      </c>
      <c r="M1251" s="3">
        <v>45297</v>
      </c>
      <c r="N1251" s="3" t="str">
        <f t="shared" si="267"/>
        <v>high profit</v>
      </c>
      <c r="O1251" s="2" t="s">
        <v>21</v>
      </c>
      <c r="P1251" s="2" t="s">
        <v>27</v>
      </c>
      <c r="Q1251" s="2">
        <v>205.5</v>
      </c>
      <c r="R1251" s="2" t="s">
        <v>48</v>
      </c>
    </row>
    <row r="1252" spans="1:18" ht="14.25" hidden="1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265"/>
        <v>discount given</v>
      </c>
      <c r="F1252" s="2">
        <v>0.15</v>
      </c>
      <c r="G1252" s="2">
        <f t="shared" si="266"/>
        <v>595.06200000000001</v>
      </c>
      <c r="H1252" s="2">
        <f>D1252-G1252</f>
        <v>3372.018</v>
      </c>
      <c r="I1252" s="2"/>
      <c r="J1252" s="2"/>
      <c r="K1252" s="2">
        <v>9</v>
      </c>
      <c r="L1252" s="3">
        <v>44930</v>
      </c>
      <c r="M1252" s="3">
        <v>44936</v>
      </c>
      <c r="N1252" s="3" t="str">
        <f t="shared" si="267"/>
        <v>high profit</v>
      </c>
      <c r="O1252" s="2" t="s">
        <v>15</v>
      </c>
      <c r="P1252" s="2" t="s">
        <v>16</v>
      </c>
      <c r="Q1252" s="2">
        <v>584.32000000000005</v>
      </c>
      <c r="R1252" s="2" t="s">
        <v>39</v>
      </c>
    </row>
    <row r="1253" spans="1:18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265"/>
        <v>discount given</v>
      </c>
      <c r="F1253" s="2">
        <v>0.34</v>
      </c>
      <c r="G1253" s="2">
        <f t="shared" si="266"/>
        <v>1327.6592000000001</v>
      </c>
      <c r="H1253" s="2">
        <f>D1253-G1253</f>
        <v>2577.2208000000001</v>
      </c>
      <c r="I1253" s="2">
        <f t="shared" ref="I1253:I1255" si="270">Q1253/H1253*100</f>
        <v>34.802217955093326</v>
      </c>
      <c r="J1253" s="18">
        <f t="shared" ref="J1253:J1255" si="271">Q1253/H1253</f>
        <v>0.34802217955093329</v>
      </c>
      <c r="K1253" s="2">
        <v>9</v>
      </c>
      <c r="L1253" s="3">
        <v>45546</v>
      </c>
      <c r="M1253" s="3">
        <v>45553</v>
      </c>
      <c r="N1253" s="3" t="str">
        <f t="shared" si="267"/>
        <v>high profit</v>
      </c>
      <c r="O1253" s="2" t="s">
        <v>21</v>
      </c>
      <c r="P1253" s="2" t="s">
        <v>27</v>
      </c>
      <c r="Q1253" s="2">
        <v>896.93</v>
      </c>
      <c r="R1253" s="2" t="s">
        <v>23</v>
      </c>
    </row>
    <row r="1254" spans="1:18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265"/>
        <v>discount given</v>
      </c>
      <c r="F1254" s="2">
        <v>0.28000000000000003</v>
      </c>
      <c r="G1254" s="2">
        <f t="shared" si="266"/>
        <v>1097.5804000000001</v>
      </c>
      <c r="H1254" s="2">
        <f>D1254-G1254</f>
        <v>2822.3495999999996</v>
      </c>
      <c r="I1254" s="2">
        <f t="shared" si="270"/>
        <v>9.0095146256863448</v>
      </c>
      <c r="J1254" s="18">
        <f t="shared" si="271"/>
        <v>9.0095146256863448E-2</v>
      </c>
      <c r="K1254" s="2">
        <v>6</v>
      </c>
      <c r="L1254" s="3">
        <v>45199</v>
      </c>
      <c r="M1254" s="3">
        <v>45201</v>
      </c>
      <c r="N1254" s="3" t="str">
        <f t="shared" si="267"/>
        <v>high profit</v>
      </c>
      <c r="O1254" s="2" t="s">
        <v>21</v>
      </c>
      <c r="P1254" s="2" t="s">
        <v>22</v>
      </c>
      <c r="Q1254" s="2">
        <v>254.28</v>
      </c>
      <c r="R1254" s="2" t="s">
        <v>23</v>
      </c>
    </row>
    <row r="1255" spans="1:18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265"/>
        <v>discount given</v>
      </c>
      <c r="F1255" s="2">
        <v>0.22</v>
      </c>
      <c r="G1255" s="2">
        <f t="shared" si="266"/>
        <v>411.16460000000001</v>
      </c>
      <c r="H1255" s="2">
        <f>D1255-G1255</f>
        <v>1457.7654</v>
      </c>
      <c r="I1255" s="2">
        <f t="shared" si="270"/>
        <v>11.91275358847178</v>
      </c>
      <c r="J1255" s="18">
        <f t="shared" si="271"/>
        <v>0.11912753588471781</v>
      </c>
      <c r="K1255" s="2">
        <v>9</v>
      </c>
      <c r="L1255" s="3">
        <v>45610</v>
      </c>
      <c r="M1255" s="3">
        <v>45616</v>
      </c>
      <c r="N1255" s="3" t="str">
        <f t="shared" si="267"/>
        <v>low profit</v>
      </c>
      <c r="O1255" s="2" t="s">
        <v>21</v>
      </c>
      <c r="P1255" s="2" t="s">
        <v>22</v>
      </c>
      <c r="Q1255" s="2">
        <v>173.66</v>
      </c>
      <c r="R1255" s="2" t="s">
        <v>39</v>
      </c>
    </row>
    <row r="1256" spans="1:18" ht="14.25" hidden="1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265"/>
        <v>discount given</v>
      </c>
      <c r="F1256" s="2">
        <v>0.36</v>
      </c>
      <c r="G1256" s="2">
        <f t="shared" si="266"/>
        <v>1593.126</v>
      </c>
      <c r="H1256" s="2">
        <f>D1256-G1256</f>
        <v>2832.2240000000002</v>
      </c>
      <c r="I1256" s="2"/>
      <c r="J1256" s="2"/>
      <c r="K1256" s="2">
        <v>9</v>
      </c>
      <c r="L1256" s="3">
        <v>45117</v>
      </c>
      <c r="M1256" s="3">
        <v>45119</v>
      </c>
      <c r="N1256" s="3" t="str">
        <f t="shared" si="267"/>
        <v>high profit</v>
      </c>
      <c r="O1256" s="2" t="s">
        <v>31</v>
      </c>
      <c r="P1256" s="2" t="s">
        <v>22</v>
      </c>
      <c r="Q1256" s="2">
        <v>920.78</v>
      </c>
      <c r="R1256" s="2" t="s">
        <v>48</v>
      </c>
    </row>
    <row r="1257" spans="1:18" ht="14.25" hidden="1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265"/>
        <v>discount given</v>
      </c>
      <c r="F1257" s="2">
        <v>0.16</v>
      </c>
      <c r="G1257" s="2">
        <f t="shared" si="266"/>
        <v>26.062399999999997</v>
      </c>
      <c r="H1257" s="2">
        <f>D1257-G1257</f>
        <v>136.82759999999999</v>
      </c>
      <c r="I1257" s="2"/>
      <c r="J1257" s="2"/>
      <c r="K1257" s="2">
        <v>1</v>
      </c>
      <c r="L1257" s="3">
        <v>45024</v>
      </c>
      <c r="M1257" s="3">
        <v>45029</v>
      </c>
      <c r="N1257" s="3" t="str">
        <f t="shared" si="267"/>
        <v>low profit</v>
      </c>
      <c r="O1257" s="2" t="s">
        <v>21</v>
      </c>
      <c r="P1257" s="2" t="s">
        <v>16</v>
      </c>
      <c r="Q1257" s="2">
        <v>36.92</v>
      </c>
      <c r="R1257" s="2" t="s">
        <v>23</v>
      </c>
    </row>
    <row r="1258" spans="1:18" ht="14.25" hidden="1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265"/>
        <v>discount given</v>
      </c>
      <c r="F1258" s="2">
        <v>0.36</v>
      </c>
      <c r="G1258" s="2">
        <f t="shared" si="266"/>
        <v>586.69920000000002</v>
      </c>
      <c r="H1258" s="2">
        <f>D1258-G1258</f>
        <v>1043.0208</v>
      </c>
      <c r="I1258" s="2"/>
      <c r="J1258" s="2"/>
      <c r="K1258" s="2">
        <v>3</v>
      </c>
      <c r="L1258" s="3">
        <v>45608</v>
      </c>
      <c r="M1258" s="3">
        <v>45611</v>
      </c>
      <c r="N1258" s="3" t="str">
        <f t="shared" si="267"/>
        <v>low profit</v>
      </c>
      <c r="O1258" s="2" t="s">
        <v>15</v>
      </c>
      <c r="P1258" s="2" t="s">
        <v>16</v>
      </c>
      <c r="Q1258" s="2">
        <v>82.37</v>
      </c>
      <c r="R1258" s="2" t="s">
        <v>23</v>
      </c>
    </row>
    <row r="1259" spans="1:18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265"/>
        <v>discount given</v>
      </c>
      <c r="F1259" s="2">
        <v>0.28000000000000003</v>
      </c>
      <c r="G1259" s="2">
        <f t="shared" si="266"/>
        <v>490.62160000000006</v>
      </c>
      <c r="H1259" s="2">
        <f>D1259-G1259</f>
        <v>1261.5983999999999</v>
      </c>
      <c r="I1259" s="2">
        <f t="shared" ref="I1259:I1260" si="272">Q1259/H1259*100</f>
        <v>39.461051948068423</v>
      </c>
      <c r="J1259" s="18">
        <f t="shared" ref="J1259:J1260" si="273">Q1259/H1259</f>
        <v>0.39461051948068421</v>
      </c>
      <c r="K1259" s="2">
        <v>3</v>
      </c>
      <c r="L1259" s="3">
        <v>45536</v>
      </c>
      <c r="M1259" s="3">
        <v>45541</v>
      </c>
      <c r="N1259" s="3" t="str">
        <f t="shared" si="267"/>
        <v>high profit</v>
      </c>
      <c r="O1259" s="2" t="s">
        <v>21</v>
      </c>
      <c r="P1259" s="2" t="s">
        <v>22</v>
      </c>
      <c r="Q1259" s="2">
        <v>497.84</v>
      </c>
      <c r="R1259" s="2" t="s">
        <v>23</v>
      </c>
    </row>
    <row r="1260" spans="1:18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265"/>
        <v>discount given</v>
      </c>
      <c r="F1260" s="2">
        <v>0.12</v>
      </c>
      <c r="G1260" s="2">
        <f t="shared" si="266"/>
        <v>109.35599999999999</v>
      </c>
      <c r="H1260" s="2">
        <f>D1260-G1260</f>
        <v>801.94399999999996</v>
      </c>
      <c r="I1260" s="2">
        <f t="shared" si="272"/>
        <v>16.458755224803728</v>
      </c>
      <c r="J1260" s="18">
        <f t="shared" si="273"/>
        <v>0.16458755224803728</v>
      </c>
      <c r="K1260" s="2">
        <v>1</v>
      </c>
      <c r="L1260" s="3">
        <v>45583</v>
      </c>
      <c r="M1260" s="3">
        <v>45589</v>
      </c>
      <c r="N1260" s="3" t="str">
        <f t="shared" si="267"/>
        <v>low profit</v>
      </c>
      <c r="O1260" s="2" t="s">
        <v>21</v>
      </c>
      <c r="P1260" s="2" t="s">
        <v>27</v>
      </c>
      <c r="Q1260" s="2">
        <v>131.99</v>
      </c>
      <c r="R1260" s="2" t="s">
        <v>39</v>
      </c>
    </row>
    <row r="1261" spans="1:18" ht="14.25" hidden="1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265"/>
        <v>discount given</v>
      </c>
      <c r="F1261" s="2">
        <v>0.33</v>
      </c>
      <c r="G1261" s="2">
        <f t="shared" si="266"/>
        <v>576.67830000000004</v>
      </c>
      <c r="H1261" s="2">
        <f>D1261-G1261</f>
        <v>1170.8317</v>
      </c>
      <c r="I1261" s="2"/>
      <c r="J1261" s="2"/>
      <c r="K1261" s="2">
        <v>6</v>
      </c>
      <c r="L1261" s="3">
        <v>45462</v>
      </c>
      <c r="M1261" s="3">
        <v>45465</v>
      </c>
      <c r="N1261" s="3" t="str">
        <f t="shared" si="267"/>
        <v>high profit</v>
      </c>
      <c r="O1261" s="2" t="s">
        <v>15</v>
      </c>
      <c r="P1261" s="2" t="s">
        <v>16</v>
      </c>
      <c r="Q1261" s="2">
        <v>245.36</v>
      </c>
      <c r="R1261" s="2" t="s">
        <v>28</v>
      </c>
    </row>
    <row r="1262" spans="1:18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265"/>
        <v>discount given</v>
      </c>
      <c r="F1262" s="2">
        <v>0.44</v>
      </c>
      <c r="G1262" s="2">
        <f t="shared" si="266"/>
        <v>1307.1651999999999</v>
      </c>
      <c r="H1262" s="2">
        <f>D1262-G1262</f>
        <v>1663.6648</v>
      </c>
      <c r="I1262" s="2">
        <f>Q1262/H1262*100</f>
        <v>46.358497216506592</v>
      </c>
      <c r="J1262" s="18">
        <f>Q1262/H1262</f>
        <v>0.46358497216506594</v>
      </c>
      <c r="K1262" s="2">
        <v>4</v>
      </c>
      <c r="L1262" s="3">
        <v>45603</v>
      </c>
      <c r="M1262" s="3">
        <v>45604</v>
      </c>
      <c r="N1262" s="3" t="str">
        <f t="shared" si="267"/>
        <v>high profit</v>
      </c>
      <c r="O1262" s="2" t="s">
        <v>31</v>
      </c>
      <c r="P1262" s="2" t="s">
        <v>22</v>
      </c>
      <c r="Q1262" s="2">
        <v>771.25</v>
      </c>
      <c r="R1262" s="2" t="s">
        <v>23</v>
      </c>
    </row>
    <row r="1263" spans="1:18" ht="14.25" hidden="1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265"/>
        <v>discount given</v>
      </c>
      <c r="F1263" s="2">
        <v>0.16</v>
      </c>
      <c r="G1263" s="2">
        <f t="shared" si="266"/>
        <v>423.89920000000001</v>
      </c>
      <c r="H1263" s="2">
        <f>D1263-G1263</f>
        <v>2225.4708000000001</v>
      </c>
      <c r="I1263" s="2"/>
      <c r="J1263" s="2"/>
      <c r="K1263" s="2">
        <v>8</v>
      </c>
      <c r="L1263" s="3">
        <v>45184</v>
      </c>
      <c r="M1263" s="3">
        <v>45185</v>
      </c>
      <c r="N1263" s="3" t="str">
        <f t="shared" si="267"/>
        <v>high profit</v>
      </c>
      <c r="O1263" s="2" t="s">
        <v>31</v>
      </c>
      <c r="P1263" s="2" t="s">
        <v>27</v>
      </c>
      <c r="Q1263" s="2">
        <v>205.04</v>
      </c>
      <c r="R1263" s="2" t="s">
        <v>28</v>
      </c>
    </row>
    <row r="1264" spans="1:18" ht="14.25" hidden="1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265"/>
        <v>discount given</v>
      </c>
      <c r="F1264" s="2">
        <v>0.41</v>
      </c>
      <c r="G1264" s="2">
        <f t="shared" si="266"/>
        <v>682.72789999999998</v>
      </c>
      <c r="H1264" s="2">
        <f>D1264-G1264</f>
        <v>982.46210000000008</v>
      </c>
      <c r="I1264" s="2"/>
      <c r="J1264" s="2"/>
      <c r="K1264" s="2">
        <v>6</v>
      </c>
      <c r="L1264" s="3">
        <v>45558</v>
      </c>
      <c r="M1264" s="3">
        <v>45561</v>
      </c>
      <c r="N1264" s="3" t="str">
        <f t="shared" si="267"/>
        <v>low profit</v>
      </c>
      <c r="O1264" s="2" t="s">
        <v>21</v>
      </c>
      <c r="P1264" s="2" t="s">
        <v>16</v>
      </c>
      <c r="Q1264" s="2">
        <v>179.97</v>
      </c>
      <c r="R1264" s="2" t="s">
        <v>34</v>
      </c>
    </row>
    <row r="1265" spans="1:18" ht="14.25" hidden="1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265"/>
        <v>discount given</v>
      </c>
      <c r="F1265" s="2">
        <v>0.17</v>
      </c>
      <c r="G1265" s="2">
        <f t="shared" si="266"/>
        <v>641.18899999999996</v>
      </c>
      <c r="H1265" s="2">
        <f>D1265-G1265</f>
        <v>3130.511</v>
      </c>
      <c r="I1265" s="2"/>
      <c r="J1265" s="2"/>
      <c r="K1265" s="2">
        <v>4</v>
      </c>
      <c r="L1265" s="3">
        <v>45320</v>
      </c>
      <c r="M1265" s="3">
        <v>45327</v>
      </c>
      <c r="N1265" s="3" t="str">
        <f t="shared" si="267"/>
        <v>high profit</v>
      </c>
      <c r="O1265" s="2" t="s">
        <v>15</v>
      </c>
      <c r="P1265" s="2" t="s">
        <v>22</v>
      </c>
      <c r="Q1265" s="2">
        <v>993.8</v>
      </c>
      <c r="R1265" s="2" t="s">
        <v>34</v>
      </c>
    </row>
    <row r="1266" spans="1:18" ht="14.25" hidden="1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265"/>
        <v>discount given</v>
      </c>
      <c r="F1266" s="2">
        <v>0.41</v>
      </c>
      <c r="G1266" s="2">
        <f t="shared" si="266"/>
        <v>1477.0126999999998</v>
      </c>
      <c r="H1266" s="2">
        <f>D1266-G1266</f>
        <v>2125.4573</v>
      </c>
      <c r="I1266" s="2"/>
      <c r="J1266" s="2"/>
      <c r="K1266" s="2">
        <v>5</v>
      </c>
      <c r="L1266" s="3">
        <v>45475</v>
      </c>
      <c r="M1266" s="3">
        <v>45480</v>
      </c>
      <c r="N1266" s="3" t="str">
        <f t="shared" si="267"/>
        <v>high profit</v>
      </c>
      <c r="O1266" s="2" t="s">
        <v>31</v>
      </c>
      <c r="P1266" s="2" t="s">
        <v>16</v>
      </c>
      <c r="Q1266" s="2">
        <v>687.6</v>
      </c>
      <c r="R1266" s="2" t="s">
        <v>34</v>
      </c>
    </row>
    <row r="1267" spans="1:18" ht="14.25" hidden="1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265"/>
        <v>discount given</v>
      </c>
      <c r="F1267" s="2">
        <v>0.03</v>
      </c>
      <c r="G1267" s="2">
        <f t="shared" si="266"/>
        <v>44.262300000000003</v>
      </c>
      <c r="H1267" s="2">
        <f>D1267-G1267</f>
        <v>1431.1477</v>
      </c>
      <c r="I1267" s="2"/>
      <c r="J1267" s="2"/>
      <c r="K1267" s="2">
        <v>2</v>
      </c>
      <c r="L1267" s="3">
        <v>45240</v>
      </c>
      <c r="M1267" s="3">
        <v>45244</v>
      </c>
      <c r="N1267" s="3" t="str">
        <f t="shared" si="267"/>
        <v>high profit</v>
      </c>
      <c r="O1267" s="2" t="s">
        <v>31</v>
      </c>
      <c r="P1267" s="2" t="s">
        <v>16</v>
      </c>
      <c r="Q1267" s="2">
        <v>300.70999999999998</v>
      </c>
      <c r="R1267" s="2" t="s">
        <v>39</v>
      </c>
    </row>
    <row r="1268" spans="1:18" ht="14.25" hidden="1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265"/>
        <v>zero discount</v>
      </c>
      <c r="F1268" s="2">
        <v>0</v>
      </c>
      <c r="G1268" s="2">
        <f t="shared" si="266"/>
        <v>0</v>
      </c>
      <c r="H1268" s="2">
        <f>D1268-G1268</f>
        <v>1683.82</v>
      </c>
      <c r="I1268" s="2"/>
      <c r="J1268" s="2"/>
      <c r="K1268" s="2">
        <v>1</v>
      </c>
      <c r="L1268" s="3">
        <v>45356</v>
      </c>
      <c r="M1268" s="3">
        <v>45359</v>
      </c>
      <c r="N1268" s="3" t="str">
        <f t="shared" si="267"/>
        <v>high profit</v>
      </c>
      <c r="O1268" s="2" t="s">
        <v>15</v>
      </c>
      <c r="P1268" s="2" t="s">
        <v>27</v>
      </c>
      <c r="Q1268" s="2">
        <v>212.81</v>
      </c>
      <c r="R1268" s="2" t="s">
        <v>48</v>
      </c>
    </row>
    <row r="1269" spans="1:18" ht="14.25" hidden="1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265"/>
        <v>discount given</v>
      </c>
      <c r="F1269" s="2">
        <v>0.06</v>
      </c>
      <c r="G1269" s="2">
        <f t="shared" si="266"/>
        <v>90.530999999999992</v>
      </c>
      <c r="H1269" s="2">
        <f>D1269-G1269</f>
        <v>1418.319</v>
      </c>
      <c r="I1269" s="2"/>
      <c r="J1269" s="2"/>
      <c r="K1269" s="2">
        <v>7</v>
      </c>
      <c r="L1269" s="3">
        <v>45619</v>
      </c>
      <c r="M1269" s="3">
        <v>45621</v>
      </c>
      <c r="N1269" s="3" t="str">
        <f t="shared" si="267"/>
        <v>high profit</v>
      </c>
      <c r="O1269" s="2" t="s">
        <v>15</v>
      </c>
      <c r="P1269" s="2" t="s">
        <v>27</v>
      </c>
      <c r="Q1269" s="2">
        <v>276.97000000000003</v>
      </c>
      <c r="R1269" s="2" t="s">
        <v>17</v>
      </c>
    </row>
    <row r="1270" spans="1:18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265"/>
        <v>discount given</v>
      </c>
      <c r="F1270" s="2">
        <v>0.44</v>
      </c>
      <c r="G1270" s="2">
        <f t="shared" si="266"/>
        <v>321.80279999999999</v>
      </c>
      <c r="H1270" s="2">
        <f>D1270-G1270</f>
        <v>409.56720000000001</v>
      </c>
      <c r="I1270" s="2">
        <f>Q1270/H1270*100</f>
        <v>46.422174431936931</v>
      </c>
      <c r="J1270" s="18">
        <f>Q1270/H1270</f>
        <v>0.4642217443193693</v>
      </c>
      <c r="K1270" s="2">
        <v>3</v>
      </c>
      <c r="L1270" s="3">
        <v>45520</v>
      </c>
      <c r="M1270" s="3">
        <v>45521</v>
      </c>
      <c r="N1270" s="3" t="str">
        <f t="shared" si="267"/>
        <v>low profit</v>
      </c>
      <c r="O1270" s="2" t="s">
        <v>15</v>
      </c>
      <c r="P1270" s="2" t="s">
        <v>16</v>
      </c>
      <c r="Q1270" s="2">
        <v>190.13</v>
      </c>
      <c r="R1270" s="2" t="s">
        <v>28</v>
      </c>
    </row>
    <row r="1271" spans="1:18" ht="14.25" hidden="1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265"/>
        <v>discount given</v>
      </c>
      <c r="F1271" s="2">
        <v>0.27</v>
      </c>
      <c r="G1271" s="2">
        <f t="shared" si="266"/>
        <v>1022.9301000000002</v>
      </c>
      <c r="H1271" s="2">
        <f>D1271-G1271</f>
        <v>2765.6999000000001</v>
      </c>
      <c r="I1271" s="2"/>
      <c r="J1271" s="2"/>
      <c r="K1271" s="2">
        <v>3</v>
      </c>
      <c r="L1271" s="3">
        <v>45180</v>
      </c>
      <c r="M1271" s="3">
        <v>45183</v>
      </c>
      <c r="N1271" s="3" t="str">
        <f t="shared" si="267"/>
        <v>high profit</v>
      </c>
      <c r="O1271" s="2" t="s">
        <v>31</v>
      </c>
      <c r="P1271" s="2" t="s">
        <v>27</v>
      </c>
      <c r="Q1271" s="2">
        <v>1119.8499999999999</v>
      </c>
      <c r="R1271" s="2" t="s">
        <v>48</v>
      </c>
    </row>
    <row r="1272" spans="1:18" ht="14.25" hidden="1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265"/>
        <v>discount given</v>
      </c>
      <c r="F1272" s="2">
        <v>0.3</v>
      </c>
      <c r="G1272" s="2">
        <f t="shared" si="266"/>
        <v>98.024999999999991</v>
      </c>
      <c r="H1272" s="2">
        <f>D1272-G1272</f>
        <v>228.72500000000002</v>
      </c>
      <c r="I1272" s="2"/>
      <c r="J1272" s="2"/>
      <c r="K1272" s="2">
        <v>6</v>
      </c>
      <c r="L1272" s="3">
        <v>45451</v>
      </c>
      <c r="M1272" s="3">
        <v>45454</v>
      </c>
      <c r="N1272" s="3" t="str">
        <f t="shared" si="267"/>
        <v>low profit</v>
      </c>
      <c r="O1272" s="2" t="s">
        <v>21</v>
      </c>
      <c r="P1272" s="2" t="s">
        <v>22</v>
      </c>
      <c r="Q1272" s="2">
        <v>48.06</v>
      </c>
      <c r="R1272" s="2" t="s">
        <v>48</v>
      </c>
    </row>
    <row r="1273" spans="1:18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265"/>
        <v>discount given</v>
      </c>
      <c r="F1273" s="2">
        <v>0.42</v>
      </c>
      <c r="G1273" s="2">
        <f t="shared" si="266"/>
        <v>351.89280000000002</v>
      </c>
      <c r="H1273" s="2">
        <f>D1273-G1273</f>
        <v>485.94720000000001</v>
      </c>
      <c r="I1273" s="2">
        <f>Q1273/H1273*100</f>
        <v>15.534609521363638</v>
      </c>
      <c r="J1273" s="18">
        <f>Q1273/H1273</f>
        <v>0.15534609521363638</v>
      </c>
      <c r="K1273" s="2">
        <v>3</v>
      </c>
      <c r="L1273" s="3">
        <v>45601</v>
      </c>
      <c r="M1273" s="3">
        <v>45604</v>
      </c>
      <c r="N1273" s="3" t="str">
        <f t="shared" si="267"/>
        <v>low profit</v>
      </c>
      <c r="O1273" s="2" t="s">
        <v>15</v>
      </c>
      <c r="P1273" s="2" t="s">
        <v>16</v>
      </c>
      <c r="Q1273" s="2">
        <v>75.489999999999995</v>
      </c>
      <c r="R1273" s="2" t="s">
        <v>48</v>
      </c>
    </row>
    <row r="1274" spans="1:18" ht="14.25" hidden="1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265"/>
        <v>discount given</v>
      </c>
      <c r="F1274" s="2">
        <v>0.03</v>
      </c>
      <c r="G1274" s="2">
        <f t="shared" si="266"/>
        <v>18.479700000000001</v>
      </c>
      <c r="H1274" s="2">
        <f>D1274-G1274</f>
        <v>597.51030000000003</v>
      </c>
      <c r="I1274" s="2"/>
      <c r="J1274" s="2"/>
      <c r="K1274" s="2">
        <v>7</v>
      </c>
      <c r="L1274" s="3">
        <v>45090</v>
      </c>
      <c r="M1274" s="3">
        <v>45092</v>
      </c>
      <c r="N1274" s="3" t="str">
        <f t="shared" si="267"/>
        <v>low profit</v>
      </c>
      <c r="O1274" s="2" t="s">
        <v>21</v>
      </c>
      <c r="P1274" s="2" t="s">
        <v>22</v>
      </c>
      <c r="Q1274" s="2">
        <v>86.46</v>
      </c>
      <c r="R1274" s="2" t="s">
        <v>48</v>
      </c>
    </row>
    <row r="1275" spans="1:18" ht="14.25" hidden="1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265"/>
        <v>discount given</v>
      </c>
      <c r="F1275" s="2">
        <v>0.19</v>
      </c>
      <c r="G1275" s="2">
        <f t="shared" si="266"/>
        <v>787.3904</v>
      </c>
      <c r="H1275" s="2">
        <f>D1275-G1275</f>
        <v>3356.7695999999996</v>
      </c>
      <c r="I1275" s="2"/>
      <c r="J1275" s="2"/>
      <c r="K1275" s="2">
        <v>7</v>
      </c>
      <c r="L1275" s="3">
        <v>45256</v>
      </c>
      <c r="M1275" s="3">
        <v>45261</v>
      </c>
      <c r="N1275" s="3" t="str">
        <f t="shared" si="267"/>
        <v>high profit</v>
      </c>
      <c r="O1275" s="2" t="s">
        <v>15</v>
      </c>
      <c r="P1275" s="2" t="s">
        <v>27</v>
      </c>
      <c r="Q1275" s="2">
        <v>566.35</v>
      </c>
      <c r="R1275" s="2" t="s">
        <v>39</v>
      </c>
    </row>
    <row r="1276" spans="1:18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265"/>
        <v>discount given</v>
      </c>
      <c r="F1276" s="2">
        <v>0.32</v>
      </c>
      <c r="G1276" s="2">
        <f t="shared" si="266"/>
        <v>101.0048</v>
      </c>
      <c r="H1276" s="2">
        <f>D1276-G1276</f>
        <v>214.6352</v>
      </c>
      <c r="I1276" s="2">
        <f t="shared" ref="I1276:I1277" si="274">Q1276/H1276*100</f>
        <v>20.388081731235136</v>
      </c>
      <c r="J1276" s="18">
        <f t="shared" ref="J1276:J1277" si="275">Q1276/H1276</f>
        <v>0.20388081731235136</v>
      </c>
      <c r="K1276" s="2">
        <v>5</v>
      </c>
      <c r="L1276" s="3">
        <v>45431</v>
      </c>
      <c r="M1276" s="3">
        <v>45435</v>
      </c>
      <c r="N1276" s="3" t="str">
        <f t="shared" si="267"/>
        <v>low profit</v>
      </c>
      <c r="O1276" s="2" t="s">
        <v>15</v>
      </c>
      <c r="P1276" s="2" t="s">
        <v>16</v>
      </c>
      <c r="Q1276" s="2">
        <v>43.76</v>
      </c>
      <c r="R1276" s="2" t="s">
        <v>28</v>
      </c>
    </row>
    <row r="1277" spans="1:18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265"/>
        <v>discount given</v>
      </c>
      <c r="F1277" s="2">
        <v>0.2</v>
      </c>
      <c r="G1277" s="2">
        <f t="shared" si="266"/>
        <v>671.33400000000006</v>
      </c>
      <c r="H1277" s="2">
        <f>D1277-G1277</f>
        <v>2685.3360000000002</v>
      </c>
      <c r="I1277" s="2">
        <f t="shared" si="274"/>
        <v>14.200829989245292</v>
      </c>
      <c r="J1277" s="18">
        <f t="shared" si="275"/>
        <v>0.14200829989245292</v>
      </c>
      <c r="K1277" s="2">
        <v>1</v>
      </c>
      <c r="L1277" s="3">
        <v>45275</v>
      </c>
      <c r="M1277" s="3">
        <v>45277</v>
      </c>
      <c r="N1277" s="3" t="str">
        <f t="shared" si="267"/>
        <v>high profit</v>
      </c>
      <c r="O1277" s="2" t="s">
        <v>15</v>
      </c>
      <c r="P1277" s="2" t="s">
        <v>27</v>
      </c>
      <c r="Q1277" s="2">
        <v>381.34</v>
      </c>
      <c r="R1277" s="2" t="s">
        <v>48</v>
      </c>
    </row>
    <row r="1278" spans="1:18" ht="14.25" hidden="1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265"/>
        <v>discount given</v>
      </c>
      <c r="F1278" s="2">
        <v>0.02</v>
      </c>
      <c r="G1278" s="2">
        <f t="shared" si="266"/>
        <v>6.3586</v>
      </c>
      <c r="H1278" s="2">
        <f>D1278-G1278</f>
        <v>311.57139999999998</v>
      </c>
      <c r="I1278" s="2"/>
      <c r="J1278" s="2"/>
      <c r="K1278" s="2">
        <v>9</v>
      </c>
      <c r="L1278" s="3">
        <v>45462</v>
      </c>
      <c r="M1278" s="3">
        <v>45469</v>
      </c>
      <c r="N1278" s="3" t="str">
        <f t="shared" si="267"/>
        <v>low profit</v>
      </c>
      <c r="O1278" s="2" t="s">
        <v>15</v>
      </c>
      <c r="P1278" s="2" t="s">
        <v>27</v>
      </c>
      <c r="Q1278" s="2">
        <v>59.3</v>
      </c>
      <c r="R1278" s="2" t="s">
        <v>17</v>
      </c>
    </row>
    <row r="1279" spans="1:18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265"/>
        <v>discount given</v>
      </c>
      <c r="F1279" s="2">
        <v>0.33</v>
      </c>
      <c r="G1279" s="2">
        <f t="shared" si="266"/>
        <v>1304.6781000000001</v>
      </c>
      <c r="H1279" s="2">
        <f>D1279-G1279</f>
        <v>2648.8919000000001</v>
      </c>
      <c r="I1279" s="2">
        <f>Q1279/H1279*100</f>
        <v>43.62352423668176</v>
      </c>
      <c r="J1279" s="18">
        <f>Q1279/H1279</f>
        <v>0.4362352423668176</v>
      </c>
      <c r="K1279" s="2">
        <v>2</v>
      </c>
      <c r="L1279" s="3">
        <v>45107</v>
      </c>
      <c r="M1279" s="3">
        <v>45111</v>
      </c>
      <c r="N1279" s="3" t="str">
        <f t="shared" si="267"/>
        <v>high profit</v>
      </c>
      <c r="O1279" s="2" t="s">
        <v>21</v>
      </c>
      <c r="P1279" s="2" t="s">
        <v>27</v>
      </c>
      <c r="Q1279" s="2">
        <v>1155.54</v>
      </c>
      <c r="R1279" s="2" t="s">
        <v>48</v>
      </c>
    </row>
    <row r="1280" spans="1:18" ht="14.25" hidden="1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265"/>
        <v>discount given</v>
      </c>
      <c r="F1280" s="2">
        <v>0.2</v>
      </c>
      <c r="G1280" s="2">
        <f t="shared" si="266"/>
        <v>914.46</v>
      </c>
      <c r="H1280" s="2">
        <f>D1280-G1280</f>
        <v>3657.84</v>
      </c>
      <c r="I1280" s="2"/>
      <c r="J1280" s="2"/>
      <c r="K1280" s="2">
        <v>4</v>
      </c>
      <c r="L1280" s="3">
        <v>45465</v>
      </c>
      <c r="M1280" s="3">
        <v>45466</v>
      </c>
      <c r="N1280" s="3" t="str">
        <f t="shared" si="267"/>
        <v>high profit</v>
      </c>
      <c r="O1280" s="2" t="s">
        <v>31</v>
      </c>
      <c r="P1280" s="2" t="s">
        <v>16</v>
      </c>
      <c r="Q1280" s="2">
        <v>289.23</v>
      </c>
      <c r="R1280" s="2" t="s">
        <v>39</v>
      </c>
    </row>
    <row r="1281" spans="1:18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265"/>
        <v>discount given</v>
      </c>
      <c r="F1281" s="2">
        <v>0.01</v>
      </c>
      <c r="G1281" s="2">
        <f t="shared" si="266"/>
        <v>24.855300000000003</v>
      </c>
      <c r="H1281" s="2">
        <f>D1281-G1281</f>
        <v>2460.6747</v>
      </c>
      <c r="I1281" s="2">
        <f>Q1281/H1281*100</f>
        <v>19.505625835060606</v>
      </c>
      <c r="J1281" s="18">
        <f>Q1281/H1281</f>
        <v>0.19505625835060605</v>
      </c>
      <c r="K1281" s="2">
        <v>2</v>
      </c>
      <c r="L1281" s="3">
        <v>45383</v>
      </c>
      <c r="M1281" s="3">
        <v>45390</v>
      </c>
      <c r="N1281" s="3" t="str">
        <f t="shared" si="267"/>
        <v>high profit</v>
      </c>
      <c r="O1281" s="2" t="s">
        <v>31</v>
      </c>
      <c r="P1281" s="2" t="s">
        <v>22</v>
      </c>
      <c r="Q1281" s="2">
        <v>479.97</v>
      </c>
      <c r="R1281" s="2" t="s">
        <v>23</v>
      </c>
    </row>
    <row r="1282" spans="1:18" ht="14.25" hidden="1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265"/>
        <v>discount given</v>
      </c>
      <c r="F1282" s="2">
        <v>0.09</v>
      </c>
      <c r="G1282" s="2">
        <f t="shared" si="266"/>
        <v>363.80250000000001</v>
      </c>
      <c r="H1282" s="2">
        <f>D1282-G1282</f>
        <v>3678.4475000000002</v>
      </c>
      <c r="I1282" s="2"/>
      <c r="J1282" s="2"/>
      <c r="K1282" s="2">
        <v>1</v>
      </c>
      <c r="L1282" s="3">
        <v>45000</v>
      </c>
      <c r="M1282" s="3">
        <v>45004</v>
      </c>
      <c r="N1282" s="3" t="str">
        <f t="shared" si="267"/>
        <v>high profit</v>
      </c>
      <c r="O1282" s="2" t="s">
        <v>21</v>
      </c>
      <c r="P1282" s="2" t="s">
        <v>27</v>
      </c>
      <c r="Q1282" s="2">
        <v>1168.01</v>
      </c>
      <c r="R1282" s="2" t="s">
        <v>23</v>
      </c>
    </row>
    <row r="1283" spans="1:18" ht="14.25" hidden="1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276">IF(F1283=0,"zero discount","discount given")</f>
        <v>discount given</v>
      </c>
      <c r="F1283" s="2">
        <v>0.11</v>
      </c>
      <c r="G1283" s="2">
        <f t="shared" ref="G1283:G1346" si="277">D1283*F1283</f>
        <v>391.75509999999997</v>
      </c>
      <c r="H1283" s="2">
        <f>D1283-G1283</f>
        <v>3169.6549</v>
      </c>
      <c r="I1283" s="2"/>
      <c r="J1283" s="2"/>
      <c r="K1283" s="2">
        <v>1</v>
      </c>
      <c r="L1283" s="3">
        <v>45066</v>
      </c>
      <c r="M1283" s="3">
        <v>45070</v>
      </c>
      <c r="N1283" s="3" t="str">
        <f t="shared" ref="N1283:N1346" si="278">IF(Q1283&gt;=200,"high profit","low profit")</f>
        <v>high profit</v>
      </c>
      <c r="O1283" s="2" t="s">
        <v>15</v>
      </c>
      <c r="P1283" s="2" t="s">
        <v>16</v>
      </c>
      <c r="Q1283" s="2">
        <v>553.04999999999995</v>
      </c>
      <c r="R1283" s="2" t="s">
        <v>23</v>
      </c>
    </row>
    <row r="1284" spans="1:18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276"/>
        <v>discount given</v>
      </c>
      <c r="F1284" s="2">
        <v>0.26</v>
      </c>
      <c r="G1284" s="2">
        <f t="shared" si="277"/>
        <v>1039.6386</v>
      </c>
      <c r="H1284" s="2">
        <f>D1284-G1284</f>
        <v>2958.9714000000004</v>
      </c>
      <c r="I1284" s="2">
        <f>Q1284/H1284*100</f>
        <v>25.182061577208888</v>
      </c>
      <c r="J1284" s="18">
        <f>Q1284/H1284</f>
        <v>0.25182061577208886</v>
      </c>
      <c r="K1284" s="2">
        <v>1</v>
      </c>
      <c r="L1284" s="3">
        <v>45581</v>
      </c>
      <c r="M1284" s="3">
        <v>45582</v>
      </c>
      <c r="N1284" s="3" t="str">
        <f t="shared" si="278"/>
        <v>high profit</v>
      </c>
      <c r="O1284" s="2" t="s">
        <v>15</v>
      </c>
      <c r="P1284" s="2" t="s">
        <v>22</v>
      </c>
      <c r="Q1284" s="2">
        <v>745.13</v>
      </c>
      <c r="R1284" s="2" t="s">
        <v>39</v>
      </c>
    </row>
    <row r="1285" spans="1:18" ht="14.25" hidden="1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276"/>
        <v>discount given</v>
      </c>
      <c r="F1285" s="2">
        <v>0.09</v>
      </c>
      <c r="G1285" s="2">
        <f t="shared" si="277"/>
        <v>347.14799999999997</v>
      </c>
      <c r="H1285" s="2">
        <f>D1285-G1285</f>
        <v>3510.0519999999997</v>
      </c>
      <c r="I1285" s="2"/>
      <c r="J1285" s="2"/>
      <c r="K1285" s="2">
        <v>7</v>
      </c>
      <c r="L1285" s="3">
        <v>44929</v>
      </c>
      <c r="M1285" s="3">
        <v>44936</v>
      </c>
      <c r="N1285" s="3" t="str">
        <f t="shared" si="278"/>
        <v>high profit</v>
      </c>
      <c r="O1285" s="2" t="s">
        <v>31</v>
      </c>
      <c r="P1285" s="2" t="s">
        <v>27</v>
      </c>
      <c r="Q1285" s="2">
        <v>297.72000000000003</v>
      </c>
      <c r="R1285" s="2" t="s">
        <v>17</v>
      </c>
    </row>
    <row r="1286" spans="1:18" ht="14.25" hidden="1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276"/>
        <v>discount given</v>
      </c>
      <c r="F1286" s="2">
        <v>0.18</v>
      </c>
      <c r="G1286" s="2">
        <f t="shared" si="277"/>
        <v>199.13399999999999</v>
      </c>
      <c r="H1286" s="2">
        <f>D1286-G1286</f>
        <v>907.16599999999994</v>
      </c>
      <c r="I1286" s="2"/>
      <c r="J1286" s="2"/>
      <c r="K1286" s="2">
        <v>9</v>
      </c>
      <c r="L1286" s="3">
        <v>45191</v>
      </c>
      <c r="M1286" s="3">
        <v>45193</v>
      </c>
      <c r="N1286" s="3" t="str">
        <f t="shared" si="278"/>
        <v>high profit</v>
      </c>
      <c r="O1286" s="2" t="s">
        <v>21</v>
      </c>
      <c r="P1286" s="2" t="s">
        <v>22</v>
      </c>
      <c r="Q1286" s="2">
        <v>219.54</v>
      </c>
      <c r="R1286" s="2" t="s">
        <v>17</v>
      </c>
    </row>
    <row r="1287" spans="1:18" ht="14.25" hidden="1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276"/>
        <v>discount given</v>
      </c>
      <c r="F1287" s="2">
        <v>0.38</v>
      </c>
      <c r="G1287" s="2">
        <f t="shared" si="277"/>
        <v>968.17920000000004</v>
      </c>
      <c r="H1287" s="2">
        <f>D1287-G1287</f>
        <v>1579.6608000000001</v>
      </c>
      <c r="I1287" s="2"/>
      <c r="J1287" s="2"/>
      <c r="K1287" s="2">
        <v>1</v>
      </c>
      <c r="L1287" s="3">
        <v>45349</v>
      </c>
      <c r="M1287" s="3">
        <v>45351</v>
      </c>
      <c r="N1287" s="3" t="str">
        <f t="shared" si="278"/>
        <v>high profit</v>
      </c>
      <c r="O1287" s="2" t="s">
        <v>21</v>
      </c>
      <c r="P1287" s="2" t="s">
        <v>22</v>
      </c>
      <c r="Q1287" s="2">
        <v>373.71</v>
      </c>
      <c r="R1287" s="2" t="s">
        <v>34</v>
      </c>
    </row>
    <row r="1288" spans="1:18" ht="14.25" hidden="1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276"/>
        <v>discount given</v>
      </c>
      <c r="F1288" s="2">
        <v>0.4</v>
      </c>
      <c r="G1288" s="2">
        <f t="shared" si="277"/>
        <v>1922.412</v>
      </c>
      <c r="H1288" s="2">
        <f>D1288-G1288</f>
        <v>2883.6179999999995</v>
      </c>
      <c r="I1288" s="2"/>
      <c r="J1288" s="2"/>
      <c r="K1288" s="2">
        <v>6</v>
      </c>
      <c r="L1288" s="3">
        <v>45468</v>
      </c>
      <c r="M1288" s="3">
        <v>45469</v>
      </c>
      <c r="N1288" s="3" t="str">
        <f t="shared" si="278"/>
        <v>high profit</v>
      </c>
      <c r="O1288" s="2" t="s">
        <v>31</v>
      </c>
      <c r="P1288" s="2" t="s">
        <v>22</v>
      </c>
      <c r="Q1288" s="2">
        <v>1113.95</v>
      </c>
      <c r="R1288" s="2" t="s">
        <v>34</v>
      </c>
    </row>
    <row r="1289" spans="1:18" ht="14.25" hidden="1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276"/>
        <v>discount given</v>
      </c>
      <c r="F1289" s="2">
        <v>0.4</v>
      </c>
      <c r="G1289" s="2">
        <f t="shared" si="277"/>
        <v>713.32400000000007</v>
      </c>
      <c r="H1289" s="2">
        <f>D1289-G1289</f>
        <v>1069.9859999999999</v>
      </c>
      <c r="I1289" s="2"/>
      <c r="J1289" s="2"/>
      <c r="K1289" s="2">
        <v>5</v>
      </c>
      <c r="L1289" s="3">
        <v>45495</v>
      </c>
      <c r="M1289" s="3">
        <v>45497</v>
      </c>
      <c r="N1289" s="3" t="str">
        <f t="shared" si="278"/>
        <v>high profit</v>
      </c>
      <c r="O1289" s="2" t="s">
        <v>15</v>
      </c>
      <c r="P1289" s="2" t="s">
        <v>22</v>
      </c>
      <c r="Q1289" s="2">
        <v>312.08</v>
      </c>
      <c r="R1289" s="2" t="s">
        <v>34</v>
      </c>
    </row>
    <row r="1290" spans="1:18" ht="14.25" hidden="1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276"/>
        <v>discount given</v>
      </c>
      <c r="F1290" s="2">
        <v>0.35</v>
      </c>
      <c r="G1290" s="2">
        <f t="shared" si="277"/>
        <v>1699.3865000000001</v>
      </c>
      <c r="H1290" s="2">
        <f>D1290-G1290</f>
        <v>3156.0035000000003</v>
      </c>
      <c r="I1290" s="2"/>
      <c r="J1290" s="2"/>
      <c r="K1290" s="2">
        <v>3</v>
      </c>
      <c r="L1290" s="3">
        <v>45340</v>
      </c>
      <c r="M1290" s="3">
        <v>45345</v>
      </c>
      <c r="N1290" s="3" t="str">
        <f t="shared" si="278"/>
        <v>high profit</v>
      </c>
      <c r="O1290" s="2" t="s">
        <v>15</v>
      </c>
      <c r="P1290" s="2" t="s">
        <v>16</v>
      </c>
      <c r="Q1290" s="2">
        <v>372.97</v>
      </c>
      <c r="R1290" s="2" t="s">
        <v>28</v>
      </c>
    </row>
    <row r="1291" spans="1:18" ht="14.25" hidden="1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276"/>
        <v>discount given</v>
      </c>
      <c r="F1291" s="2">
        <v>0.27</v>
      </c>
      <c r="G1291" s="2">
        <f t="shared" si="277"/>
        <v>798.52229999999997</v>
      </c>
      <c r="H1291" s="2">
        <f>D1291-G1291</f>
        <v>2158.9676999999997</v>
      </c>
      <c r="I1291" s="2"/>
      <c r="J1291" s="2"/>
      <c r="K1291" s="2">
        <v>2</v>
      </c>
      <c r="L1291" s="3">
        <v>45246</v>
      </c>
      <c r="M1291" s="3">
        <v>45253</v>
      </c>
      <c r="N1291" s="3" t="str">
        <f t="shared" si="278"/>
        <v>high profit</v>
      </c>
      <c r="O1291" s="2" t="s">
        <v>15</v>
      </c>
      <c r="P1291" s="2" t="s">
        <v>16</v>
      </c>
      <c r="Q1291" s="2">
        <v>264.88</v>
      </c>
      <c r="R1291" s="2" t="s">
        <v>34</v>
      </c>
    </row>
    <row r="1292" spans="1:18" ht="14.25" hidden="1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276"/>
        <v>discount given</v>
      </c>
      <c r="F1292" s="2">
        <v>0.28000000000000003</v>
      </c>
      <c r="G1292" s="2">
        <f t="shared" si="277"/>
        <v>661.33200000000011</v>
      </c>
      <c r="H1292" s="2">
        <f>D1292-G1292</f>
        <v>1700.568</v>
      </c>
      <c r="I1292" s="2"/>
      <c r="J1292" s="2"/>
      <c r="K1292" s="2">
        <v>2</v>
      </c>
      <c r="L1292" s="3">
        <v>45326</v>
      </c>
      <c r="M1292" s="3">
        <v>45332</v>
      </c>
      <c r="N1292" s="3" t="str">
        <f t="shared" si="278"/>
        <v>high profit</v>
      </c>
      <c r="O1292" s="2" t="s">
        <v>31</v>
      </c>
      <c r="P1292" s="2" t="s">
        <v>16</v>
      </c>
      <c r="Q1292" s="2">
        <v>639.57000000000005</v>
      </c>
      <c r="R1292" s="2" t="s">
        <v>48</v>
      </c>
    </row>
    <row r="1293" spans="1:18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276"/>
        <v>discount given</v>
      </c>
      <c r="F1293" s="2">
        <v>0.48</v>
      </c>
      <c r="G1293" s="2">
        <f t="shared" si="277"/>
        <v>1595.0448000000001</v>
      </c>
      <c r="H1293" s="2">
        <f>D1293-G1293</f>
        <v>1727.9652000000001</v>
      </c>
      <c r="I1293" s="2">
        <f t="shared" ref="I1293:I1294" si="279">Q1293/H1293*100</f>
        <v>38.390240729385056</v>
      </c>
      <c r="J1293" s="18">
        <f t="shared" ref="J1293:J1294" si="280">Q1293/H1293</f>
        <v>0.38390240729385056</v>
      </c>
      <c r="K1293" s="2">
        <v>2</v>
      </c>
      <c r="L1293" s="3">
        <v>45046</v>
      </c>
      <c r="M1293" s="3">
        <v>45050</v>
      </c>
      <c r="N1293" s="3" t="str">
        <f t="shared" si="278"/>
        <v>high profit</v>
      </c>
      <c r="O1293" s="2" t="s">
        <v>31</v>
      </c>
      <c r="P1293" s="2" t="s">
        <v>22</v>
      </c>
      <c r="Q1293" s="2">
        <v>663.37</v>
      </c>
      <c r="R1293" s="2" t="s">
        <v>34</v>
      </c>
    </row>
    <row r="1294" spans="1:18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276"/>
        <v>discount given</v>
      </c>
      <c r="F1294" s="2">
        <v>0.44</v>
      </c>
      <c r="G1294" s="2">
        <f t="shared" si="277"/>
        <v>1802.9483999999998</v>
      </c>
      <c r="H1294" s="2">
        <f>D1294-G1294</f>
        <v>2294.6615999999999</v>
      </c>
      <c r="I1294" s="2">
        <f t="shared" si="279"/>
        <v>12.060166082876883</v>
      </c>
      <c r="J1294" s="18">
        <f t="shared" si="280"/>
        <v>0.12060166082876883</v>
      </c>
      <c r="K1294" s="2">
        <v>7</v>
      </c>
      <c r="L1294" s="3">
        <v>45346</v>
      </c>
      <c r="M1294" s="3">
        <v>45353</v>
      </c>
      <c r="N1294" s="3" t="str">
        <f t="shared" si="278"/>
        <v>high profit</v>
      </c>
      <c r="O1294" s="2" t="s">
        <v>31</v>
      </c>
      <c r="P1294" s="2" t="s">
        <v>16</v>
      </c>
      <c r="Q1294" s="2">
        <v>276.74</v>
      </c>
      <c r="R1294" s="2" t="s">
        <v>39</v>
      </c>
    </row>
    <row r="1295" spans="1:18" ht="14.25" hidden="1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276"/>
        <v>discount given</v>
      </c>
      <c r="F1295" s="2">
        <v>0.32</v>
      </c>
      <c r="G1295" s="2">
        <f t="shared" si="277"/>
        <v>650.11839999999995</v>
      </c>
      <c r="H1295" s="2">
        <f>D1295-G1295</f>
        <v>1381.5016000000001</v>
      </c>
      <c r="I1295" s="2"/>
      <c r="J1295" s="2"/>
      <c r="K1295" s="2">
        <v>4</v>
      </c>
      <c r="L1295" s="3">
        <v>45212</v>
      </c>
      <c r="M1295" s="3">
        <v>45214</v>
      </c>
      <c r="N1295" s="3" t="str">
        <f t="shared" si="278"/>
        <v>high profit</v>
      </c>
      <c r="O1295" s="2" t="s">
        <v>15</v>
      </c>
      <c r="P1295" s="2" t="s">
        <v>27</v>
      </c>
      <c r="Q1295" s="2">
        <v>256.76</v>
      </c>
      <c r="R1295" s="2" t="s">
        <v>17</v>
      </c>
    </row>
    <row r="1296" spans="1:18" ht="14.25" hidden="1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276"/>
        <v>discount given</v>
      </c>
      <c r="F1296" s="2">
        <v>0.23</v>
      </c>
      <c r="G1296" s="2">
        <f t="shared" si="277"/>
        <v>60.140400000000007</v>
      </c>
      <c r="H1296" s="2">
        <f>D1296-G1296</f>
        <v>201.33960000000002</v>
      </c>
      <c r="I1296" s="2"/>
      <c r="J1296" s="2"/>
      <c r="K1296" s="2">
        <v>7</v>
      </c>
      <c r="L1296" s="3">
        <v>44972</v>
      </c>
      <c r="M1296" s="3">
        <v>44979</v>
      </c>
      <c r="N1296" s="3" t="str">
        <f t="shared" si="278"/>
        <v>low profit</v>
      </c>
      <c r="O1296" s="2" t="s">
        <v>21</v>
      </c>
      <c r="P1296" s="2" t="s">
        <v>27</v>
      </c>
      <c r="Q1296" s="2">
        <v>62.56</v>
      </c>
      <c r="R1296" s="2" t="s">
        <v>23</v>
      </c>
    </row>
    <row r="1297" spans="1:18" ht="14.25" hidden="1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276"/>
        <v>discount given</v>
      </c>
      <c r="F1297" s="2">
        <v>0.36</v>
      </c>
      <c r="G1297" s="2">
        <f t="shared" si="277"/>
        <v>1286.3340000000001</v>
      </c>
      <c r="H1297" s="2">
        <f>D1297-G1297</f>
        <v>2286.8159999999998</v>
      </c>
      <c r="I1297" s="2"/>
      <c r="J1297" s="2"/>
      <c r="K1297" s="2">
        <v>1</v>
      </c>
      <c r="L1297" s="3">
        <v>45283</v>
      </c>
      <c r="M1297" s="3">
        <v>45287</v>
      </c>
      <c r="N1297" s="3" t="str">
        <f t="shared" si="278"/>
        <v>high profit</v>
      </c>
      <c r="O1297" s="2" t="s">
        <v>15</v>
      </c>
      <c r="P1297" s="2" t="s">
        <v>16</v>
      </c>
      <c r="Q1297" s="2">
        <v>696.44</v>
      </c>
      <c r="R1297" s="2" t="s">
        <v>39</v>
      </c>
    </row>
    <row r="1298" spans="1:18" ht="14.25" hidden="1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276"/>
        <v>discount given</v>
      </c>
      <c r="F1298" s="2">
        <v>0.03</v>
      </c>
      <c r="G1298" s="2">
        <f t="shared" si="277"/>
        <v>143.5566</v>
      </c>
      <c r="H1298" s="2">
        <f>D1298-G1298</f>
        <v>4641.6634000000004</v>
      </c>
      <c r="I1298" s="2"/>
      <c r="J1298" s="2"/>
      <c r="K1298" s="2">
        <v>4</v>
      </c>
      <c r="L1298" s="3">
        <v>45006</v>
      </c>
      <c r="M1298" s="3">
        <v>45012</v>
      </c>
      <c r="N1298" s="3" t="str">
        <f t="shared" si="278"/>
        <v>high profit</v>
      </c>
      <c r="O1298" s="2" t="s">
        <v>31</v>
      </c>
      <c r="P1298" s="2" t="s">
        <v>22</v>
      </c>
      <c r="Q1298" s="2">
        <v>1290.3399999999999</v>
      </c>
      <c r="R1298" s="2" t="s">
        <v>17</v>
      </c>
    </row>
    <row r="1299" spans="1:18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276"/>
        <v>discount given</v>
      </c>
      <c r="F1299" s="2">
        <v>0.47</v>
      </c>
      <c r="G1299" s="2">
        <f t="shared" si="277"/>
        <v>1486.3420999999998</v>
      </c>
      <c r="H1299" s="2">
        <f>D1299-G1299</f>
        <v>1676.0879</v>
      </c>
      <c r="I1299" s="2">
        <f t="shared" ref="I1299:I1300" si="281">Q1299/H1299*100</f>
        <v>22.970752309589489</v>
      </c>
      <c r="J1299" s="18">
        <f t="shared" ref="J1299:J1300" si="282">Q1299/H1299</f>
        <v>0.2297075230958949</v>
      </c>
      <c r="K1299" s="2">
        <v>9</v>
      </c>
      <c r="L1299" s="3">
        <v>45330</v>
      </c>
      <c r="M1299" s="3">
        <v>45336</v>
      </c>
      <c r="N1299" s="3" t="str">
        <f t="shared" si="278"/>
        <v>high profit</v>
      </c>
      <c r="O1299" s="2" t="s">
        <v>31</v>
      </c>
      <c r="P1299" s="2" t="s">
        <v>16</v>
      </c>
      <c r="Q1299" s="2">
        <v>385.01</v>
      </c>
      <c r="R1299" s="2" t="s">
        <v>39</v>
      </c>
    </row>
    <row r="1300" spans="1:18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276"/>
        <v>discount given</v>
      </c>
      <c r="F1300" s="2">
        <v>0.27</v>
      </c>
      <c r="G1300" s="2">
        <f t="shared" si="277"/>
        <v>276.27210000000002</v>
      </c>
      <c r="H1300" s="2">
        <f>D1300-G1300</f>
        <v>746.9579</v>
      </c>
      <c r="I1300" s="2">
        <f t="shared" si="281"/>
        <v>36.739687738760111</v>
      </c>
      <c r="J1300" s="18">
        <f t="shared" si="282"/>
        <v>0.36739687738760113</v>
      </c>
      <c r="K1300" s="2">
        <v>7</v>
      </c>
      <c r="L1300" s="3">
        <v>45388</v>
      </c>
      <c r="M1300" s="3">
        <v>45395</v>
      </c>
      <c r="N1300" s="3" t="str">
        <f t="shared" si="278"/>
        <v>high profit</v>
      </c>
      <c r="O1300" s="2" t="s">
        <v>31</v>
      </c>
      <c r="P1300" s="2" t="s">
        <v>16</v>
      </c>
      <c r="Q1300" s="2">
        <v>274.43</v>
      </c>
      <c r="R1300" s="2" t="s">
        <v>48</v>
      </c>
    </row>
    <row r="1301" spans="1:18" ht="14.25" hidden="1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276"/>
        <v>discount given</v>
      </c>
      <c r="F1301" s="2">
        <v>0.25</v>
      </c>
      <c r="G1301" s="2">
        <f t="shared" si="277"/>
        <v>329.09750000000003</v>
      </c>
      <c r="H1301" s="2">
        <f>D1301-G1301</f>
        <v>987.29250000000002</v>
      </c>
      <c r="I1301" s="2"/>
      <c r="J1301" s="2"/>
      <c r="K1301" s="2">
        <v>6</v>
      </c>
      <c r="L1301" s="3">
        <v>45035</v>
      </c>
      <c r="M1301" s="3">
        <v>45037</v>
      </c>
      <c r="N1301" s="3" t="str">
        <f t="shared" si="278"/>
        <v>high profit</v>
      </c>
      <c r="O1301" s="2" t="s">
        <v>31</v>
      </c>
      <c r="P1301" s="2" t="s">
        <v>22</v>
      </c>
      <c r="Q1301" s="2">
        <v>205.52</v>
      </c>
      <c r="R1301" s="2" t="s">
        <v>39</v>
      </c>
    </row>
    <row r="1302" spans="1:18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276"/>
        <v>discount given</v>
      </c>
      <c r="F1302" s="2">
        <v>0.15</v>
      </c>
      <c r="G1302" s="2">
        <f t="shared" si="277"/>
        <v>683.66699999999992</v>
      </c>
      <c r="H1302" s="2">
        <f>D1302-G1302</f>
        <v>3874.1129999999998</v>
      </c>
      <c r="I1302" s="2">
        <f t="shared" ref="I1302:I1303" si="283">Q1302/H1302*100</f>
        <v>34.429816579950042</v>
      </c>
      <c r="J1302" s="18">
        <f t="shared" ref="J1302:J1303" si="284">Q1302/H1302</f>
        <v>0.3442981657995004</v>
      </c>
      <c r="K1302" s="2">
        <v>7</v>
      </c>
      <c r="L1302" s="3">
        <v>45494</v>
      </c>
      <c r="M1302" s="3">
        <v>45498</v>
      </c>
      <c r="N1302" s="3" t="str">
        <f t="shared" si="278"/>
        <v>high profit</v>
      </c>
      <c r="O1302" s="2" t="s">
        <v>31</v>
      </c>
      <c r="P1302" s="2" t="s">
        <v>16</v>
      </c>
      <c r="Q1302" s="2">
        <v>1333.85</v>
      </c>
      <c r="R1302" s="2" t="s">
        <v>17</v>
      </c>
    </row>
    <row r="1303" spans="1:18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276"/>
        <v>zero discount</v>
      </c>
      <c r="F1303" s="2">
        <v>0</v>
      </c>
      <c r="G1303" s="2">
        <f t="shared" si="277"/>
        <v>0</v>
      </c>
      <c r="H1303" s="2">
        <f>D1303-G1303</f>
        <v>166.45</v>
      </c>
      <c r="I1303" s="2">
        <f t="shared" si="283"/>
        <v>26.18804445779514</v>
      </c>
      <c r="J1303" s="18">
        <f t="shared" si="284"/>
        <v>0.2618804445779514</v>
      </c>
      <c r="K1303" s="2">
        <v>2</v>
      </c>
      <c r="L1303" s="3">
        <v>45147</v>
      </c>
      <c r="M1303" s="3">
        <v>45148</v>
      </c>
      <c r="N1303" s="3" t="str">
        <f t="shared" si="278"/>
        <v>low profit</v>
      </c>
      <c r="O1303" s="2" t="s">
        <v>21</v>
      </c>
      <c r="P1303" s="2" t="s">
        <v>16</v>
      </c>
      <c r="Q1303" s="2">
        <v>43.59</v>
      </c>
      <c r="R1303" s="2" t="s">
        <v>28</v>
      </c>
    </row>
    <row r="1304" spans="1:18" ht="14.25" hidden="1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276"/>
        <v>discount given</v>
      </c>
      <c r="F1304" s="2">
        <v>0.03</v>
      </c>
      <c r="G1304" s="2">
        <f t="shared" si="277"/>
        <v>83.665800000000004</v>
      </c>
      <c r="H1304" s="2">
        <f>D1304-G1304</f>
        <v>2705.1941999999999</v>
      </c>
      <c r="I1304" s="2"/>
      <c r="J1304" s="2"/>
      <c r="K1304" s="2">
        <v>1</v>
      </c>
      <c r="L1304" s="3">
        <v>45164</v>
      </c>
      <c r="M1304" s="3">
        <v>45171</v>
      </c>
      <c r="N1304" s="3" t="str">
        <f t="shared" si="278"/>
        <v>high profit</v>
      </c>
      <c r="O1304" s="2" t="s">
        <v>31</v>
      </c>
      <c r="P1304" s="2" t="s">
        <v>27</v>
      </c>
      <c r="Q1304" s="2">
        <v>782.08</v>
      </c>
      <c r="R1304" s="2" t="s">
        <v>17</v>
      </c>
    </row>
    <row r="1305" spans="1:18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276"/>
        <v>discount given</v>
      </c>
      <c r="F1305" s="2">
        <v>0.13</v>
      </c>
      <c r="G1305" s="2">
        <f t="shared" si="277"/>
        <v>114.0776</v>
      </c>
      <c r="H1305" s="2">
        <f>D1305-G1305</f>
        <v>763.44240000000002</v>
      </c>
      <c r="I1305" s="2">
        <f>Q1305/H1305*100</f>
        <v>29.76517940318746</v>
      </c>
      <c r="J1305" s="18">
        <f>Q1305/H1305</f>
        <v>0.29765179403187458</v>
      </c>
      <c r="K1305" s="2">
        <v>9</v>
      </c>
      <c r="L1305" s="3">
        <v>45393</v>
      </c>
      <c r="M1305" s="3">
        <v>45394</v>
      </c>
      <c r="N1305" s="3" t="str">
        <f t="shared" si="278"/>
        <v>high profit</v>
      </c>
      <c r="O1305" s="2" t="s">
        <v>21</v>
      </c>
      <c r="P1305" s="2" t="s">
        <v>27</v>
      </c>
      <c r="Q1305" s="2">
        <v>227.24</v>
      </c>
      <c r="R1305" s="2" t="s">
        <v>17</v>
      </c>
    </row>
    <row r="1306" spans="1:18" ht="14.25" hidden="1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276"/>
        <v>discount given</v>
      </c>
      <c r="F1306" s="2">
        <v>0.27</v>
      </c>
      <c r="G1306" s="2">
        <f t="shared" si="277"/>
        <v>401.0985</v>
      </c>
      <c r="H1306" s="2">
        <f>D1306-G1306</f>
        <v>1084.4514999999999</v>
      </c>
      <c r="I1306" s="2"/>
      <c r="J1306" s="2"/>
      <c r="K1306" s="2">
        <v>2</v>
      </c>
      <c r="L1306" s="3">
        <v>45135</v>
      </c>
      <c r="M1306" s="3">
        <v>45136</v>
      </c>
      <c r="N1306" s="3" t="str">
        <f t="shared" si="278"/>
        <v>high profit</v>
      </c>
      <c r="O1306" s="2" t="s">
        <v>31</v>
      </c>
      <c r="P1306" s="2" t="s">
        <v>16</v>
      </c>
      <c r="Q1306" s="2">
        <v>350.63</v>
      </c>
      <c r="R1306" s="2" t="s">
        <v>17</v>
      </c>
    </row>
    <row r="1307" spans="1:18" ht="14.25" hidden="1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276"/>
        <v>discount given</v>
      </c>
      <c r="F1307" s="2">
        <v>0.04</v>
      </c>
      <c r="G1307" s="2">
        <f t="shared" si="277"/>
        <v>64.168400000000005</v>
      </c>
      <c r="H1307" s="2">
        <f>D1307-G1307</f>
        <v>1540.0416</v>
      </c>
      <c r="I1307" s="2"/>
      <c r="J1307" s="2"/>
      <c r="K1307" s="2">
        <v>2</v>
      </c>
      <c r="L1307" s="3">
        <v>45116</v>
      </c>
      <c r="M1307" s="3">
        <v>45123</v>
      </c>
      <c r="N1307" s="3" t="str">
        <f t="shared" si="278"/>
        <v>high profit</v>
      </c>
      <c r="O1307" s="2" t="s">
        <v>21</v>
      </c>
      <c r="P1307" s="2" t="s">
        <v>16</v>
      </c>
      <c r="Q1307" s="2">
        <v>400.48</v>
      </c>
      <c r="R1307" s="2" t="s">
        <v>17</v>
      </c>
    </row>
    <row r="1308" spans="1:18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276"/>
        <v>discount given</v>
      </c>
      <c r="F1308" s="2">
        <v>0.49</v>
      </c>
      <c r="G1308" s="2">
        <f t="shared" si="277"/>
        <v>575.50009999999997</v>
      </c>
      <c r="H1308" s="2">
        <f>D1308-G1308</f>
        <v>598.98990000000003</v>
      </c>
      <c r="I1308" s="2">
        <f t="shared" ref="I1308:I1310" si="285">Q1308/H1308*100</f>
        <v>37.162563175105284</v>
      </c>
      <c r="J1308" s="18">
        <f t="shared" ref="J1308:J1310" si="286">Q1308/H1308</f>
        <v>0.37162563175105284</v>
      </c>
      <c r="K1308" s="2">
        <v>3</v>
      </c>
      <c r="L1308" s="3">
        <v>45595</v>
      </c>
      <c r="M1308" s="3">
        <v>45600</v>
      </c>
      <c r="N1308" s="3" t="str">
        <f t="shared" si="278"/>
        <v>high profit</v>
      </c>
      <c r="O1308" s="2" t="s">
        <v>15</v>
      </c>
      <c r="P1308" s="2" t="s">
        <v>22</v>
      </c>
      <c r="Q1308" s="2">
        <v>222.6</v>
      </c>
      <c r="R1308" s="2" t="s">
        <v>39</v>
      </c>
    </row>
    <row r="1309" spans="1:18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276"/>
        <v>discount given</v>
      </c>
      <c r="F1309" s="2">
        <v>0.21</v>
      </c>
      <c r="G1309" s="2">
        <f t="shared" si="277"/>
        <v>836.33130000000006</v>
      </c>
      <c r="H1309" s="2">
        <f>D1309-G1309</f>
        <v>3146.1986999999999</v>
      </c>
      <c r="I1309" s="2">
        <f t="shared" si="285"/>
        <v>18.71846174241951</v>
      </c>
      <c r="J1309" s="18">
        <f t="shared" si="286"/>
        <v>0.18718461742419509</v>
      </c>
      <c r="K1309" s="2">
        <v>3</v>
      </c>
      <c r="L1309" s="3">
        <v>45052</v>
      </c>
      <c r="M1309" s="3">
        <v>45057</v>
      </c>
      <c r="N1309" s="3" t="str">
        <f t="shared" si="278"/>
        <v>high profit</v>
      </c>
      <c r="O1309" s="2" t="s">
        <v>15</v>
      </c>
      <c r="P1309" s="2" t="s">
        <v>16</v>
      </c>
      <c r="Q1309" s="2">
        <v>588.91999999999996</v>
      </c>
      <c r="R1309" s="2" t="s">
        <v>34</v>
      </c>
    </row>
    <row r="1310" spans="1:18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276"/>
        <v>discount given</v>
      </c>
      <c r="F1310" s="2">
        <v>0.16</v>
      </c>
      <c r="G1310" s="2">
        <f t="shared" si="277"/>
        <v>276.45119999999997</v>
      </c>
      <c r="H1310" s="2">
        <f>D1310-G1310</f>
        <v>1451.3688</v>
      </c>
      <c r="I1310" s="2">
        <f t="shared" si="285"/>
        <v>18.049857486257114</v>
      </c>
      <c r="J1310" s="18">
        <f t="shared" si="286"/>
        <v>0.18049857486257115</v>
      </c>
      <c r="K1310" s="2">
        <v>3</v>
      </c>
      <c r="L1310" s="3">
        <v>45564</v>
      </c>
      <c r="M1310" s="3">
        <v>45565</v>
      </c>
      <c r="N1310" s="3" t="str">
        <f t="shared" si="278"/>
        <v>high profit</v>
      </c>
      <c r="O1310" s="2" t="s">
        <v>15</v>
      </c>
      <c r="P1310" s="2" t="s">
        <v>16</v>
      </c>
      <c r="Q1310" s="2">
        <v>261.97000000000003</v>
      </c>
      <c r="R1310" s="2" t="s">
        <v>28</v>
      </c>
    </row>
    <row r="1311" spans="1:18" ht="14.25" hidden="1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276"/>
        <v>discount given</v>
      </c>
      <c r="F1311" s="2">
        <v>0.26</v>
      </c>
      <c r="G1311" s="2">
        <f t="shared" si="277"/>
        <v>466.14880000000005</v>
      </c>
      <c r="H1311" s="2">
        <f>D1311-G1311</f>
        <v>1326.7312000000002</v>
      </c>
      <c r="I1311" s="2"/>
      <c r="J1311" s="2"/>
      <c r="K1311" s="2">
        <v>4</v>
      </c>
      <c r="L1311" s="3">
        <v>45566</v>
      </c>
      <c r="M1311" s="3">
        <v>45570</v>
      </c>
      <c r="N1311" s="3" t="str">
        <f t="shared" si="278"/>
        <v>high profit</v>
      </c>
      <c r="O1311" s="2" t="s">
        <v>21</v>
      </c>
      <c r="P1311" s="2" t="s">
        <v>27</v>
      </c>
      <c r="Q1311" s="2">
        <v>281.73</v>
      </c>
      <c r="R1311" s="2" t="s">
        <v>34</v>
      </c>
    </row>
    <row r="1312" spans="1:18" ht="14.25" hidden="1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276"/>
        <v>discount given</v>
      </c>
      <c r="F1312" s="2">
        <v>0.03</v>
      </c>
      <c r="G1312" s="2">
        <f t="shared" si="277"/>
        <v>69.591899999999995</v>
      </c>
      <c r="H1312" s="2">
        <f>D1312-G1312</f>
        <v>2250.1381000000001</v>
      </c>
      <c r="I1312" s="2"/>
      <c r="J1312" s="2"/>
      <c r="K1312" s="2">
        <v>1</v>
      </c>
      <c r="L1312" s="3">
        <v>45531</v>
      </c>
      <c r="M1312" s="3">
        <v>45532</v>
      </c>
      <c r="N1312" s="3" t="str">
        <f t="shared" si="278"/>
        <v>high profit</v>
      </c>
      <c r="O1312" s="2" t="s">
        <v>21</v>
      </c>
      <c r="P1312" s="2" t="s">
        <v>27</v>
      </c>
      <c r="Q1312" s="2">
        <v>408.8</v>
      </c>
      <c r="R1312" s="2" t="s">
        <v>39</v>
      </c>
    </row>
    <row r="1313" spans="1:18" ht="14.25" hidden="1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276"/>
        <v>discount given</v>
      </c>
      <c r="F1313" s="2">
        <v>0.43</v>
      </c>
      <c r="G1313" s="2">
        <f t="shared" si="277"/>
        <v>1944.1375</v>
      </c>
      <c r="H1313" s="2">
        <f>D1313-G1313</f>
        <v>2577.1125000000002</v>
      </c>
      <c r="I1313" s="2"/>
      <c r="J1313" s="2"/>
      <c r="K1313" s="2">
        <v>1</v>
      </c>
      <c r="L1313" s="3">
        <v>45398</v>
      </c>
      <c r="M1313" s="3">
        <v>45399</v>
      </c>
      <c r="N1313" s="3" t="str">
        <f t="shared" si="278"/>
        <v>high profit</v>
      </c>
      <c r="O1313" s="2" t="s">
        <v>31</v>
      </c>
      <c r="P1313" s="2" t="s">
        <v>16</v>
      </c>
      <c r="Q1313" s="2">
        <v>992.05</v>
      </c>
      <c r="R1313" s="2" t="s">
        <v>28</v>
      </c>
    </row>
    <row r="1314" spans="1:18" ht="14.25" hidden="1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276"/>
        <v>discount given</v>
      </c>
      <c r="F1314" s="2">
        <v>0.23</v>
      </c>
      <c r="G1314" s="2">
        <f t="shared" si="277"/>
        <v>798.57150000000013</v>
      </c>
      <c r="H1314" s="2">
        <f>D1314-G1314</f>
        <v>2673.4785000000002</v>
      </c>
      <c r="I1314" s="2"/>
      <c r="J1314" s="2"/>
      <c r="K1314" s="2">
        <v>4</v>
      </c>
      <c r="L1314" s="3">
        <v>45009</v>
      </c>
      <c r="M1314" s="3">
        <v>45016</v>
      </c>
      <c r="N1314" s="3" t="str">
        <f t="shared" si="278"/>
        <v>high profit</v>
      </c>
      <c r="O1314" s="2" t="s">
        <v>15</v>
      </c>
      <c r="P1314" s="2" t="s">
        <v>16</v>
      </c>
      <c r="Q1314" s="2">
        <v>491.42</v>
      </c>
      <c r="R1314" s="2" t="s">
        <v>17</v>
      </c>
    </row>
    <row r="1315" spans="1:18" ht="14.25" hidden="1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276"/>
        <v>discount given</v>
      </c>
      <c r="F1315" s="2">
        <v>0.09</v>
      </c>
      <c r="G1315" s="2">
        <f t="shared" si="277"/>
        <v>36.231299999999997</v>
      </c>
      <c r="H1315" s="2">
        <f>D1315-G1315</f>
        <v>366.33870000000002</v>
      </c>
      <c r="I1315" s="2"/>
      <c r="J1315" s="2"/>
      <c r="K1315" s="2">
        <v>1</v>
      </c>
      <c r="L1315" s="3">
        <v>44969</v>
      </c>
      <c r="M1315" s="3">
        <v>44972</v>
      </c>
      <c r="N1315" s="3" t="str">
        <f t="shared" si="278"/>
        <v>low profit</v>
      </c>
      <c r="O1315" s="2" t="s">
        <v>31</v>
      </c>
      <c r="P1315" s="2" t="s">
        <v>27</v>
      </c>
      <c r="Q1315" s="2">
        <v>88.73</v>
      </c>
      <c r="R1315" s="2" t="s">
        <v>23</v>
      </c>
    </row>
    <row r="1316" spans="1:18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276"/>
        <v>discount given</v>
      </c>
      <c r="F1316" s="2">
        <v>0.08</v>
      </c>
      <c r="G1316" s="2">
        <f t="shared" si="277"/>
        <v>23.3904</v>
      </c>
      <c r="H1316" s="2">
        <f>D1316-G1316</f>
        <v>268.9896</v>
      </c>
      <c r="I1316" s="2">
        <f>Q1316/H1316*100</f>
        <v>14.576771741361005</v>
      </c>
      <c r="J1316" s="18">
        <f>Q1316/H1316</f>
        <v>0.14576771741361005</v>
      </c>
      <c r="K1316" s="2">
        <v>4</v>
      </c>
      <c r="L1316" s="3">
        <v>45640</v>
      </c>
      <c r="M1316" s="3">
        <v>45645</v>
      </c>
      <c r="N1316" s="3" t="str">
        <f t="shared" si="278"/>
        <v>low profit</v>
      </c>
      <c r="O1316" s="2" t="s">
        <v>15</v>
      </c>
      <c r="P1316" s="2" t="s">
        <v>16</v>
      </c>
      <c r="Q1316" s="2">
        <v>39.21</v>
      </c>
      <c r="R1316" s="2" t="s">
        <v>39</v>
      </c>
    </row>
    <row r="1317" spans="1:18" ht="14.25" hidden="1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276"/>
        <v>discount given</v>
      </c>
      <c r="F1317" s="2">
        <v>0.18</v>
      </c>
      <c r="G1317" s="2">
        <f t="shared" si="277"/>
        <v>517.55579999999998</v>
      </c>
      <c r="H1317" s="2">
        <f>D1317-G1317</f>
        <v>2357.7541999999999</v>
      </c>
      <c r="I1317" s="2"/>
      <c r="J1317" s="2"/>
      <c r="K1317" s="2">
        <v>2</v>
      </c>
      <c r="L1317" s="3">
        <v>45218</v>
      </c>
      <c r="M1317" s="3">
        <v>45223</v>
      </c>
      <c r="N1317" s="3" t="str">
        <f t="shared" si="278"/>
        <v>high profit</v>
      </c>
      <c r="O1317" s="2" t="s">
        <v>31</v>
      </c>
      <c r="P1317" s="2" t="s">
        <v>27</v>
      </c>
      <c r="Q1317" s="2">
        <v>555.05999999999995</v>
      </c>
      <c r="R1317" s="2" t="s">
        <v>34</v>
      </c>
    </row>
    <row r="1318" spans="1:18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276"/>
        <v>discount given</v>
      </c>
      <c r="F1318" s="2">
        <v>0.28999999999999998</v>
      </c>
      <c r="G1318" s="2">
        <f t="shared" si="277"/>
        <v>1289.5140000000001</v>
      </c>
      <c r="H1318" s="2">
        <f>D1318-G1318</f>
        <v>3157.0860000000002</v>
      </c>
      <c r="I1318" s="2">
        <f t="shared" ref="I1318:I1321" si="287">Q1318/H1318*100</f>
        <v>30.246562811402665</v>
      </c>
      <c r="J1318" s="18">
        <f t="shared" ref="J1318:J1321" si="288">Q1318/H1318</f>
        <v>0.30246562811402666</v>
      </c>
      <c r="K1318" s="2">
        <v>7</v>
      </c>
      <c r="L1318" s="3">
        <v>45071</v>
      </c>
      <c r="M1318" s="3">
        <v>45072</v>
      </c>
      <c r="N1318" s="3" t="str">
        <f t="shared" si="278"/>
        <v>high profit</v>
      </c>
      <c r="O1318" s="2" t="s">
        <v>15</v>
      </c>
      <c r="P1318" s="2" t="s">
        <v>16</v>
      </c>
      <c r="Q1318" s="2">
        <v>954.91</v>
      </c>
      <c r="R1318" s="2" t="s">
        <v>34</v>
      </c>
    </row>
    <row r="1319" spans="1:18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276"/>
        <v>discount given</v>
      </c>
      <c r="F1319" s="2">
        <v>0.21</v>
      </c>
      <c r="G1319" s="2">
        <f t="shared" si="277"/>
        <v>353.62529999999998</v>
      </c>
      <c r="H1319" s="2">
        <f>D1319-G1319</f>
        <v>1330.3047000000001</v>
      </c>
      <c r="I1319" s="2">
        <f t="shared" si="287"/>
        <v>18.731798812708096</v>
      </c>
      <c r="J1319" s="18">
        <f t="shared" si="288"/>
        <v>0.18731798812708095</v>
      </c>
      <c r="K1319" s="2">
        <v>6</v>
      </c>
      <c r="L1319" s="3">
        <v>45108</v>
      </c>
      <c r="M1319" s="3">
        <v>45109</v>
      </c>
      <c r="N1319" s="3" t="str">
        <f t="shared" si="278"/>
        <v>high profit</v>
      </c>
      <c r="O1319" s="2" t="s">
        <v>15</v>
      </c>
      <c r="P1319" s="2" t="s">
        <v>27</v>
      </c>
      <c r="Q1319" s="2">
        <v>249.19</v>
      </c>
      <c r="R1319" s="2" t="s">
        <v>28</v>
      </c>
    </row>
    <row r="1320" spans="1:18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276"/>
        <v>discount given</v>
      </c>
      <c r="F1320" s="2">
        <v>0.3</v>
      </c>
      <c r="G1320" s="2">
        <f t="shared" si="277"/>
        <v>394.22399999999999</v>
      </c>
      <c r="H1320" s="2">
        <f>D1320-G1320</f>
        <v>919.85599999999999</v>
      </c>
      <c r="I1320" s="2">
        <f t="shared" si="287"/>
        <v>26.569376076255413</v>
      </c>
      <c r="J1320" s="18">
        <f t="shared" si="288"/>
        <v>0.26569376076255413</v>
      </c>
      <c r="K1320" s="2">
        <v>2</v>
      </c>
      <c r="L1320" s="3">
        <v>45071</v>
      </c>
      <c r="M1320" s="3">
        <v>45074</v>
      </c>
      <c r="N1320" s="3" t="str">
        <f t="shared" si="278"/>
        <v>high profit</v>
      </c>
      <c r="O1320" s="2" t="s">
        <v>21</v>
      </c>
      <c r="P1320" s="2" t="s">
        <v>27</v>
      </c>
      <c r="Q1320" s="2">
        <v>244.4</v>
      </c>
      <c r="R1320" s="2" t="s">
        <v>23</v>
      </c>
    </row>
    <row r="1321" spans="1:18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276"/>
        <v>discount given</v>
      </c>
      <c r="F1321" s="2">
        <v>0.35</v>
      </c>
      <c r="G1321" s="2">
        <f t="shared" si="277"/>
        <v>1318.1489999999999</v>
      </c>
      <c r="H1321" s="2">
        <f>D1321-G1321</f>
        <v>2447.991</v>
      </c>
      <c r="I1321" s="2">
        <f t="shared" si="287"/>
        <v>8.3202920272174214</v>
      </c>
      <c r="J1321" s="18">
        <f t="shared" si="288"/>
        <v>8.3202920272174213E-2</v>
      </c>
      <c r="K1321" s="2">
        <v>2</v>
      </c>
      <c r="L1321" s="3">
        <v>45086</v>
      </c>
      <c r="M1321" s="3">
        <v>45089</v>
      </c>
      <c r="N1321" s="3" t="str">
        <f t="shared" si="278"/>
        <v>high profit</v>
      </c>
      <c r="O1321" s="2" t="s">
        <v>21</v>
      </c>
      <c r="P1321" s="2" t="s">
        <v>16</v>
      </c>
      <c r="Q1321" s="2">
        <v>203.68</v>
      </c>
      <c r="R1321" s="2" t="s">
        <v>17</v>
      </c>
    </row>
    <row r="1322" spans="1:18" ht="14.25" hidden="1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276"/>
        <v>discount given</v>
      </c>
      <c r="F1322" s="2">
        <v>0.37</v>
      </c>
      <c r="G1322" s="2">
        <f t="shared" si="277"/>
        <v>1128.5925</v>
      </c>
      <c r="H1322" s="2">
        <f>D1322-G1322</f>
        <v>1921.6575</v>
      </c>
      <c r="I1322" s="2"/>
      <c r="J1322" s="2"/>
      <c r="K1322" s="2">
        <v>1</v>
      </c>
      <c r="L1322" s="3">
        <v>45233</v>
      </c>
      <c r="M1322" s="3">
        <v>45238</v>
      </c>
      <c r="N1322" s="3" t="str">
        <f t="shared" si="278"/>
        <v>high profit</v>
      </c>
      <c r="O1322" s="2" t="s">
        <v>21</v>
      </c>
      <c r="P1322" s="2" t="s">
        <v>16</v>
      </c>
      <c r="Q1322" s="2">
        <v>515.5</v>
      </c>
      <c r="R1322" s="2" t="s">
        <v>23</v>
      </c>
    </row>
    <row r="1323" spans="1:18" ht="14.25" hidden="1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276"/>
        <v>discount given</v>
      </c>
      <c r="F1323" s="2">
        <v>0.2</v>
      </c>
      <c r="G1323" s="2">
        <f t="shared" si="277"/>
        <v>573.726</v>
      </c>
      <c r="H1323" s="2">
        <f>D1323-G1323</f>
        <v>2294.904</v>
      </c>
      <c r="I1323" s="2"/>
      <c r="J1323" s="2"/>
      <c r="K1323" s="2">
        <v>4</v>
      </c>
      <c r="L1323" s="3">
        <v>45298</v>
      </c>
      <c r="M1323" s="3">
        <v>45303</v>
      </c>
      <c r="N1323" s="3" t="str">
        <f t="shared" si="278"/>
        <v>high profit</v>
      </c>
      <c r="O1323" s="2" t="s">
        <v>31</v>
      </c>
      <c r="P1323" s="2" t="s">
        <v>22</v>
      </c>
      <c r="Q1323" s="2">
        <v>732.44</v>
      </c>
      <c r="R1323" s="2" t="s">
        <v>28</v>
      </c>
    </row>
    <row r="1324" spans="1:18" ht="14.25" hidden="1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276"/>
        <v>discount given</v>
      </c>
      <c r="F1324" s="2">
        <v>0.36</v>
      </c>
      <c r="G1324" s="2">
        <f t="shared" si="277"/>
        <v>299.36880000000002</v>
      </c>
      <c r="H1324" s="2">
        <f>D1324-G1324</f>
        <v>532.21119999999996</v>
      </c>
      <c r="I1324" s="2"/>
      <c r="J1324" s="2"/>
      <c r="K1324" s="2">
        <v>2</v>
      </c>
      <c r="L1324" s="3">
        <v>45369</v>
      </c>
      <c r="M1324" s="3">
        <v>45376</v>
      </c>
      <c r="N1324" s="3" t="str">
        <f t="shared" si="278"/>
        <v>low profit</v>
      </c>
      <c r="O1324" s="2" t="s">
        <v>31</v>
      </c>
      <c r="P1324" s="2" t="s">
        <v>16</v>
      </c>
      <c r="Q1324" s="2">
        <v>103.73</v>
      </c>
      <c r="R1324" s="2" t="s">
        <v>28</v>
      </c>
    </row>
    <row r="1325" spans="1:18" ht="14.25" hidden="1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276"/>
        <v>discount given</v>
      </c>
      <c r="F1325" s="2">
        <v>7.0000000000000007E-2</v>
      </c>
      <c r="G1325" s="2">
        <f t="shared" si="277"/>
        <v>67.354700000000008</v>
      </c>
      <c r="H1325" s="2">
        <f>D1325-G1325</f>
        <v>894.85530000000006</v>
      </c>
      <c r="I1325" s="2"/>
      <c r="J1325" s="2"/>
      <c r="K1325" s="2">
        <v>5</v>
      </c>
      <c r="L1325" s="3">
        <v>45582</v>
      </c>
      <c r="M1325" s="3">
        <v>45587</v>
      </c>
      <c r="N1325" s="3" t="str">
        <f t="shared" si="278"/>
        <v>low profit</v>
      </c>
      <c r="O1325" s="2" t="s">
        <v>31</v>
      </c>
      <c r="P1325" s="2" t="s">
        <v>16</v>
      </c>
      <c r="Q1325" s="2">
        <v>112.04</v>
      </c>
      <c r="R1325" s="2" t="s">
        <v>34</v>
      </c>
    </row>
    <row r="1326" spans="1:18" ht="14.25" hidden="1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276"/>
        <v>discount given</v>
      </c>
      <c r="F1326" s="2">
        <v>0.26</v>
      </c>
      <c r="G1326" s="2">
        <f t="shared" si="277"/>
        <v>384.99760000000003</v>
      </c>
      <c r="H1326" s="2">
        <f>D1326-G1326</f>
        <v>1095.7624000000001</v>
      </c>
      <c r="I1326" s="2"/>
      <c r="J1326" s="2"/>
      <c r="K1326" s="2">
        <v>4</v>
      </c>
      <c r="L1326" s="3">
        <v>45470</v>
      </c>
      <c r="M1326" s="3">
        <v>45475</v>
      </c>
      <c r="N1326" s="3" t="str">
        <f t="shared" si="278"/>
        <v>high profit</v>
      </c>
      <c r="O1326" s="2" t="s">
        <v>31</v>
      </c>
      <c r="P1326" s="2" t="s">
        <v>27</v>
      </c>
      <c r="Q1326" s="2">
        <v>359.98</v>
      </c>
      <c r="R1326" s="2" t="s">
        <v>17</v>
      </c>
    </row>
    <row r="1327" spans="1:18" ht="14.25" hidden="1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276"/>
        <v>discount given</v>
      </c>
      <c r="F1327" s="2">
        <v>0.04</v>
      </c>
      <c r="G1327" s="2">
        <f t="shared" si="277"/>
        <v>44.540399999999998</v>
      </c>
      <c r="H1327" s="2">
        <f>D1327-G1327</f>
        <v>1068.9695999999999</v>
      </c>
      <c r="I1327" s="2"/>
      <c r="J1327" s="2"/>
      <c r="K1327" s="2">
        <v>1</v>
      </c>
      <c r="L1327" s="3">
        <v>45504</v>
      </c>
      <c r="M1327" s="3">
        <v>45508</v>
      </c>
      <c r="N1327" s="3" t="str">
        <f t="shared" si="278"/>
        <v>low profit</v>
      </c>
      <c r="O1327" s="2" t="s">
        <v>31</v>
      </c>
      <c r="P1327" s="2" t="s">
        <v>22</v>
      </c>
      <c r="Q1327" s="2">
        <v>144.96</v>
      </c>
      <c r="R1327" s="2" t="s">
        <v>48</v>
      </c>
    </row>
    <row r="1328" spans="1:18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276"/>
        <v>discount given</v>
      </c>
      <c r="F1328" s="2">
        <v>0.12</v>
      </c>
      <c r="G1328" s="2">
        <f t="shared" si="277"/>
        <v>583.20960000000002</v>
      </c>
      <c r="H1328" s="2">
        <f>D1328-G1328</f>
        <v>4276.8703999999998</v>
      </c>
      <c r="I1328" s="2">
        <f>Q1328/H1328*100</f>
        <v>16.734198913298847</v>
      </c>
      <c r="J1328" s="18">
        <f>Q1328/H1328</f>
        <v>0.16734198913298848</v>
      </c>
      <c r="K1328" s="2">
        <v>5</v>
      </c>
      <c r="L1328" s="3">
        <v>45640</v>
      </c>
      <c r="M1328" s="3">
        <v>45641</v>
      </c>
      <c r="N1328" s="3" t="str">
        <f t="shared" si="278"/>
        <v>high profit</v>
      </c>
      <c r="O1328" s="2" t="s">
        <v>21</v>
      </c>
      <c r="P1328" s="2" t="s">
        <v>22</v>
      </c>
      <c r="Q1328" s="2">
        <v>715.7</v>
      </c>
      <c r="R1328" s="2" t="s">
        <v>23</v>
      </c>
    </row>
    <row r="1329" spans="1:18" ht="14.25" hidden="1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276"/>
        <v>discount given</v>
      </c>
      <c r="F1329" s="2">
        <v>0.28999999999999998</v>
      </c>
      <c r="G1329" s="2">
        <f t="shared" si="277"/>
        <v>55.445099999999996</v>
      </c>
      <c r="H1329" s="2">
        <f>D1329-G1329</f>
        <v>135.7449</v>
      </c>
      <c r="I1329" s="2"/>
      <c r="J1329" s="2"/>
      <c r="K1329" s="2">
        <v>5</v>
      </c>
      <c r="L1329" s="3">
        <v>45628</v>
      </c>
      <c r="M1329" s="3">
        <v>45632</v>
      </c>
      <c r="N1329" s="3" t="str">
        <f t="shared" si="278"/>
        <v>low profit</v>
      </c>
      <c r="O1329" s="2" t="s">
        <v>31</v>
      </c>
      <c r="P1329" s="2" t="s">
        <v>22</v>
      </c>
      <c r="Q1329" s="2">
        <v>48.82</v>
      </c>
      <c r="R1329" s="2" t="s">
        <v>23</v>
      </c>
    </row>
    <row r="1330" spans="1:18" ht="14.25" hidden="1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276"/>
        <v>discount given</v>
      </c>
      <c r="F1330" s="2">
        <v>0.37</v>
      </c>
      <c r="G1330" s="2">
        <f t="shared" si="277"/>
        <v>1172.0416</v>
      </c>
      <c r="H1330" s="2">
        <f>D1330-G1330</f>
        <v>1995.6383999999998</v>
      </c>
      <c r="I1330" s="2"/>
      <c r="J1330" s="2"/>
      <c r="K1330" s="2">
        <v>5</v>
      </c>
      <c r="L1330" s="3">
        <v>45340</v>
      </c>
      <c r="M1330" s="3">
        <v>45342</v>
      </c>
      <c r="N1330" s="3" t="str">
        <f t="shared" si="278"/>
        <v>high profit</v>
      </c>
      <c r="O1330" s="2" t="s">
        <v>15</v>
      </c>
      <c r="P1330" s="2" t="s">
        <v>16</v>
      </c>
      <c r="Q1330" s="2">
        <v>209.29</v>
      </c>
      <c r="R1330" s="2" t="s">
        <v>17</v>
      </c>
    </row>
    <row r="1331" spans="1:18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276"/>
        <v>discount given</v>
      </c>
      <c r="F1331" s="2">
        <v>0.05</v>
      </c>
      <c r="G1331" s="2">
        <f t="shared" si="277"/>
        <v>131.8115</v>
      </c>
      <c r="H1331" s="2">
        <f>D1331-G1331</f>
        <v>2504.4185000000002</v>
      </c>
      <c r="I1331" s="2">
        <f t="shared" ref="I1331:I1332" si="289">Q1331/H1331*100</f>
        <v>29.863619039709217</v>
      </c>
      <c r="J1331" s="18">
        <f t="shared" ref="J1331:J1332" si="290">Q1331/H1331</f>
        <v>0.29863619039709216</v>
      </c>
      <c r="K1331" s="2">
        <v>2</v>
      </c>
      <c r="L1331" s="3">
        <v>45553</v>
      </c>
      <c r="M1331" s="3">
        <v>45558</v>
      </c>
      <c r="N1331" s="3" t="str">
        <f t="shared" si="278"/>
        <v>high profit</v>
      </c>
      <c r="O1331" s="2" t="s">
        <v>31</v>
      </c>
      <c r="P1331" s="2" t="s">
        <v>16</v>
      </c>
      <c r="Q1331" s="2">
        <v>747.91</v>
      </c>
      <c r="R1331" s="2" t="s">
        <v>17</v>
      </c>
    </row>
    <row r="1332" spans="1:18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276"/>
        <v>discount given</v>
      </c>
      <c r="F1332" s="2">
        <v>0.1</v>
      </c>
      <c r="G1332" s="2">
        <f t="shared" si="277"/>
        <v>168.39300000000003</v>
      </c>
      <c r="H1332" s="2">
        <f>D1332-G1332</f>
        <v>1515.537</v>
      </c>
      <c r="I1332" s="2">
        <f t="shared" si="289"/>
        <v>11.041630788294841</v>
      </c>
      <c r="J1332" s="18">
        <f t="shared" si="290"/>
        <v>0.11041630788294841</v>
      </c>
      <c r="K1332" s="2">
        <v>4</v>
      </c>
      <c r="L1332" s="3">
        <v>45346</v>
      </c>
      <c r="M1332" s="3">
        <v>45351</v>
      </c>
      <c r="N1332" s="3" t="str">
        <f t="shared" si="278"/>
        <v>low profit</v>
      </c>
      <c r="O1332" s="2" t="s">
        <v>15</v>
      </c>
      <c r="P1332" s="2" t="s">
        <v>27</v>
      </c>
      <c r="Q1332" s="2">
        <v>167.34</v>
      </c>
      <c r="R1332" s="2" t="s">
        <v>23</v>
      </c>
    </row>
    <row r="1333" spans="1:18" ht="14.25" hidden="1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276"/>
        <v>discount given</v>
      </c>
      <c r="F1333" s="2">
        <v>0.5</v>
      </c>
      <c r="G1333" s="2">
        <f t="shared" si="277"/>
        <v>2224.59</v>
      </c>
      <c r="H1333" s="2">
        <f>D1333-G1333</f>
        <v>2224.59</v>
      </c>
      <c r="I1333" s="2"/>
      <c r="J1333" s="2"/>
      <c r="K1333" s="2">
        <v>5</v>
      </c>
      <c r="L1333" s="3">
        <v>45188</v>
      </c>
      <c r="M1333" s="3">
        <v>45195</v>
      </c>
      <c r="N1333" s="3" t="str">
        <f t="shared" si="278"/>
        <v>high profit</v>
      </c>
      <c r="O1333" s="2" t="s">
        <v>21</v>
      </c>
      <c r="P1333" s="2" t="s">
        <v>27</v>
      </c>
      <c r="Q1333" s="2">
        <v>462.81</v>
      </c>
      <c r="R1333" s="2" t="s">
        <v>34</v>
      </c>
    </row>
    <row r="1334" spans="1:18" ht="14.25" hidden="1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276"/>
        <v>discount given</v>
      </c>
      <c r="F1334" s="2">
        <v>0.17</v>
      </c>
      <c r="G1334" s="2">
        <f t="shared" si="277"/>
        <v>575.24600000000009</v>
      </c>
      <c r="H1334" s="2">
        <f>D1334-G1334</f>
        <v>2808.5540000000001</v>
      </c>
      <c r="I1334" s="2"/>
      <c r="J1334" s="2"/>
      <c r="K1334" s="2">
        <v>6</v>
      </c>
      <c r="L1334" s="3">
        <v>44931</v>
      </c>
      <c r="M1334" s="3">
        <v>44932</v>
      </c>
      <c r="N1334" s="3" t="str">
        <f t="shared" si="278"/>
        <v>high profit</v>
      </c>
      <c r="O1334" s="2" t="s">
        <v>31</v>
      </c>
      <c r="P1334" s="2" t="s">
        <v>22</v>
      </c>
      <c r="Q1334" s="2">
        <v>823.73</v>
      </c>
      <c r="R1334" s="2" t="s">
        <v>17</v>
      </c>
    </row>
    <row r="1335" spans="1:18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276"/>
        <v>discount given</v>
      </c>
      <c r="F1335" s="2">
        <v>0.14000000000000001</v>
      </c>
      <c r="G1335" s="2">
        <f t="shared" si="277"/>
        <v>698.87160000000006</v>
      </c>
      <c r="H1335" s="2">
        <f>D1335-G1335</f>
        <v>4293.0683999999992</v>
      </c>
      <c r="I1335" s="2">
        <f>Q1335/H1335*100</f>
        <v>9.3434337081608128</v>
      </c>
      <c r="J1335" s="18">
        <f>Q1335/H1335</f>
        <v>9.3434337081608129E-2</v>
      </c>
      <c r="K1335" s="2">
        <v>7</v>
      </c>
      <c r="L1335" s="3">
        <v>45238</v>
      </c>
      <c r="M1335" s="3">
        <v>45243</v>
      </c>
      <c r="N1335" s="3" t="str">
        <f t="shared" si="278"/>
        <v>high profit</v>
      </c>
      <c r="O1335" s="2" t="s">
        <v>31</v>
      </c>
      <c r="P1335" s="2" t="s">
        <v>27</v>
      </c>
      <c r="Q1335" s="2">
        <v>401.12</v>
      </c>
      <c r="R1335" s="2" t="s">
        <v>34</v>
      </c>
    </row>
    <row r="1336" spans="1:18" ht="14.25" hidden="1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276"/>
        <v>discount given</v>
      </c>
      <c r="F1336" s="2">
        <v>0.04</v>
      </c>
      <c r="G1336" s="2">
        <f t="shared" si="277"/>
        <v>37.056399999999996</v>
      </c>
      <c r="H1336" s="2">
        <f>D1336-G1336</f>
        <v>889.35359999999991</v>
      </c>
      <c r="I1336" s="2"/>
      <c r="J1336" s="2"/>
      <c r="K1336" s="2">
        <v>3</v>
      </c>
      <c r="L1336" s="3">
        <v>45466</v>
      </c>
      <c r="M1336" s="3">
        <v>45471</v>
      </c>
      <c r="N1336" s="3" t="str">
        <f t="shared" si="278"/>
        <v>low profit</v>
      </c>
      <c r="O1336" s="2" t="s">
        <v>15</v>
      </c>
      <c r="P1336" s="2" t="s">
        <v>16</v>
      </c>
      <c r="Q1336" s="2">
        <v>78.930000000000007</v>
      </c>
      <c r="R1336" s="2" t="s">
        <v>23</v>
      </c>
    </row>
    <row r="1337" spans="1:18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276"/>
        <v>discount given</v>
      </c>
      <c r="F1337" s="2">
        <v>0.35</v>
      </c>
      <c r="G1337" s="2">
        <f t="shared" si="277"/>
        <v>185.69249999999997</v>
      </c>
      <c r="H1337" s="2">
        <f>D1337-G1337</f>
        <v>344.85749999999996</v>
      </c>
      <c r="I1337" s="2">
        <f>Q1337/H1337*100</f>
        <v>11.207527746967951</v>
      </c>
      <c r="J1337" s="18">
        <f>Q1337/H1337</f>
        <v>0.11207527746967952</v>
      </c>
      <c r="K1337" s="2">
        <v>3</v>
      </c>
      <c r="L1337" s="3">
        <v>44985</v>
      </c>
      <c r="M1337" s="3">
        <v>44989</v>
      </c>
      <c r="N1337" s="3" t="str">
        <f t="shared" si="278"/>
        <v>low profit</v>
      </c>
      <c r="O1337" s="2" t="s">
        <v>21</v>
      </c>
      <c r="P1337" s="2" t="s">
        <v>22</v>
      </c>
      <c r="Q1337" s="2">
        <v>38.65</v>
      </c>
      <c r="R1337" s="2" t="s">
        <v>28</v>
      </c>
    </row>
    <row r="1338" spans="1:18" ht="14.25" hidden="1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276"/>
        <v>discount given</v>
      </c>
      <c r="F1338" s="2">
        <v>0.25</v>
      </c>
      <c r="G1338" s="2">
        <f t="shared" si="277"/>
        <v>195.76249999999999</v>
      </c>
      <c r="H1338" s="2">
        <f>D1338-G1338</f>
        <v>587.28749999999991</v>
      </c>
      <c r="I1338" s="2"/>
      <c r="J1338" s="2"/>
      <c r="K1338" s="2">
        <v>2</v>
      </c>
      <c r="L1338" s="3">
        <v>45225</v>
      </c>
      <c r="M1338" s="3">
        <v>45227</v>
      </c>
      <c r="N1338" s="3" t="str">
        <f t="shared" si="278"/>
        <v>low profit</v>
      </c>
      <c r="O1338" s="2" t="s">
        <v>21</v>
      </c>
      <c r="P1338" s="2" t="s">
        <v>27</v>
      </c>
      <c r="Q1338" s="2">
        <v>157.58000000000001</v>
      </c>
      <c r="R1338" s="2" t="s">
        <v>39</v>
      </c>
    </row>
    <row r="1339" spans="1:18" ht="14.25" hidden="1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276"/>
        <v>discount given</v>
      </c>
      <c r="F1339" s="2">
        <v>0.08</v>
      </c>
      <c r="G1339" s="2">
        <f t="shared" si="277"/>
        <v>113.5624</v>
      </c>
      <c r="H1339" s="2">
        <f>D1339-G1339</f>
        <v>1305.9675999999999</v>
      </c>
      <c r="I1339" s="2"/>
      <c r="J1339" s="2"/>
      <c r="K1339" s="2">
        <v>9</v>
      </c>
      <c r="L1339" s="3">
        <v>44976</v>
      </c>
      <c r="M1339" s="3">
        <v>44980</v>
      </c>
      <c r="N1339" s="3" t="str">
        <f t="shared" si="278"/>
        <v>high profit</v>
      </c>
      <c r="O1339" s="2" t="s">
        <v>15</v>
      </c>
      <c r="P1339" s="2" t="s">
        <v>16</v>
      </c>
      <c r="Q1339" s="2">
        <v>369.68</v>
      </c>
      <c r="R1339" s="2" t="s">
        <v>17</v>
      </c>
    </row>
    <row r="1340" spans="1:18" ht="14.25" hidden="1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276"/>
        <v>discount given</v>
      </c>
      <c r="F1340" s="2">
        <v>0.32</v>
      </c>
      <c r="G1340" s="2">
        <f t="shared" si="277"/>
        <v>685.52320000000009</v>
      </c>
      <c r="H1340" s="2">
        <f>D1340-G1340</f>
        <v>1456.7368000000001</v>
      </c>
      <c r="I1340" s="2"/>
      <c r="J1340" s="2"/>
      <c r="K1340" s="2">
        <v>1</v>
      </c>
      <c r="L1340" s="3">
        <v>45558</v>
      </c>
      <c r="M1340" s="3">
        <v>45561</v>
      </c>
      <c r="N1340" s="3" t="str">
        <f t="shared" si="278"/>
        <v>high profit</v>
      </c>
      <c r="O1340" s="2" t="s">
        <v>21</v>
      </c>
      <c r="P1340" s="2" t="s">
        <v>22</v>
      </c>
      <c r="Q1340" s="2">
        <v>203.52</v>
      </c>
      <c r="R1340" s="2" t="s">
        <v>23</v>
      </c>
    </row>
    <row r="1341" spans="1:18" ht="14.25" hidden="1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276"/>
        <v>discount given</v>
      </c>
      <c r="F1341" s="2">
        <v>0.26</v>
      </c>
      <c r="G1341" s="2">
        <f t="shared" si="277"/>
        <v>1124.9576000000002</v>
      </c>
      <c r="H1341" s="2">
        <f>D1341-G1341</f>
        <v>3201.8024</v>
      </c>
      <c r="I1341" s="2"/>
      <c r="J1341" s="2"/>
      <c r="K1341" s="2">
        <v>3</v>
      </c>
      <c r="L1341" s="3">
        <v>45476</v>
      </c>
      <c r="M1341" s="3">
        <v>45481</v>
      </c>
      <c r="N1341" s="3" t="str">
        <f t="shared" si="278"/>
        <v>high profit</v>
      </c>
      <c r="O1341" s="2" t="s">
        <v>31</v>
      </c>
      <c r="P1341" s="2" t="s">
        <v>22</v>
      </c>
      <c r="Q1341" s="2">
        <v>643.65</v>
      </c>
      <c r="R1341" s="2" t="s">
        <v>48</v>
      </c>
    </row>
    <row r="1342" spans="1:18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276"/>
        <v>discount given</v>
      </c>
      <c r="F1342" s="2">
        <v>0.28000000000000003</v>
      </c>
      <c r="G1342" s="2">
        <f t="shared" si="277"/>
        <v>417.08800000000002</v>
      </c>
      <c r="H1342" s="2">
        <f>D1342-G1342</f>
        <v>1072.5119999999999</v>
      </c>
      <c r="I1342" s="2">
        <f>Q1342/H1342*100</f>
        <v>30.558166248955725</v>
      </c>
      <c r="J1342" s="18">
        <f>Q1342/H1342</f>
        <v>0.30558166248955726</v>
      </c>
      <c r="K1342" s="2">
        <v>3</v>
      </c>
      <c r="L1342" s="3">
        <v>45327</v>
      </c>
      <c r="M1342" s="3">
        <v>45331</v>
      </c>
      <c r="N1342" s="3" t="str">
        <f t="shared" si="278"/>
        <v>high profit</v>
      </c>
      <c r="O1342" s="2" t="s">
        <v>21</v>
      </c>
      <c r="P1342" s="2" t="s">
        <v>16</v>
      </c>
      <c r="Q1342" s="2">
        <v>327.74</v>
      </c>
      <c r="R1342" s="2" t="s">
        <v>34</v>
      </c>
    </row>
    <row r="1343" spans="1:18" ht="14.25" hidden="1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276"/>
        <v>discount given</v>
      </c>
      <c r="F1343" s="2">
        <v>0.5</v>
      </c>
      <c r="G1343" s="2">
        <f t="shared" si="277"/>
        <v>2292.3449999999998</v>
      </c>
      <c r="H1343" s="2">
        <f>D1343-G1343</f>
        <v>2292.3449999999998</v>
      </c>
      <c r="I1343" s="2"/>
      <c r="J1343" s="2"/>
      <c r="K1343" s="2">
        <v>8</v>
      </c>
      <c r="L1343" s="3">
        <v>45649</v>
      </c>
      <c r="M1343" s="3">
        <v>45650</v>
      </c>
      <c r="N1343" s="3" t="str">
        <f t="shared" si="278"/>
        <v>high profit</v>
      </c>
      <c r="O1343" s="2" t="s">
        <v>21</v>
      </c>
      <c r="P1343" s="2" t="s">
        <v>27</v>
      </c>
      <c r="Q1343" s="2">
        <v>579.01</v>
      </c>
      <c r="R1343" s="2" t="s">
        <v>34</v>
      </c>
    </row>
    <row r="1344" spans="1:18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276"/>
        <v>discount given</v>
      </c>
      <c r="F1344" s="2">
        <v>0.01</v>
      </c>
      <c r="G1344" s="2">
        <f t="shared" si="277"/>
        <v>23.682500000000001</v>
      </c>
      <c r="H1344" s="2">
        <f>D1344-G1344</f>
        <v>2344.5675000000001</v>
      </c>
      <c r="I1344" s="2">
        <f>Q1344/H1344*100</f>
        <v>9.9579133464914094</v>
      </c>
      <c r="J1344" s="18">
        <f>Q1344/H1344</f>
        <v>9.9579133464914094E-2</v>
      </c>
      <c r="K1344" s="2">
        <v>6</v>
      </c>
      <c r="L1344" s="3">
        <v>45209</v>
      </c>
      <c r="M1344" s="3">
        <v>45216</v>
      </c>
      <c r="N1344" s="3" t="str">
        <f t="shared" si="278"/>
        <v>high profit</v>
      </c>
      <c r="O1344" s="2" t="s">
        <v>31</v>
      </c>
      <c r="P1344" s="2" t="s">
        <v>27</v>
      </c>
      <c r="Q1344" s="2">
        <v>233.47</v>
      </c>
      <c r="R1344" s="2" t="s">
        <v>48</v>
      </c>
    </row>
    <row r="1345" spans="1:18" ht="14.25" hidden="1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276"/>
        <v>discount given</v>
      </c>
      <c r="F1345" s="2">
        <v>0.46</v>
      </c>
      <c r="G1345" s="2">
        <f t="shared" si="277"/>
        <v>1504.4944</v>
      </c>
      <c r="H1345" s="2">
        <f>D1345-G1345</f>
        <v>1766.1455999999998</v>
      </c>
      <c r="I1345" s="2"/>
      <c r="J1345" s="2"/>
      <c r="K1345" s="2">
        <v>3</v>
      </c>
      <c r="L1345" s="3">
        <v>45091</v>
      </c>
      <c r="M1345" s="3">
        <v>45097</v>
      </c>
      <c r="N1345" s="3" t="str">
        <f t="shared" si="278"/>
        <v>high profit</v>
      </c>
      <c r="O1345" s="2" t="s">
        <v>15</v>
      </c>
      <c r="P1345" s="2" t="s">
        <v>16</v>
      </c>
      <c r="Q1345" s="2">
        <v>904.53</v>
      </c>
      <c r="R1345" s="2" t="s">
        <v>28</v>
      </c>
    </row>
    <row r="1346" spans="1:18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276"/>
        <v>discount given</v>
      </c>
      <c r="F1346" s="2">
        <v>0.42</v>
      </c>
      <c r="G1346" s="2">
        <f t="shared" si="277"/>
        <v>586.15199999999993</v>
      </c>
      <c r="H1346" s="2">
        <f>D1346-G1346</f>
        <v>809.44799999999998</v>
      </c>
      <c r="I1346" s="2">
        <f>Q1346/H1346*100</f>
        <v>38.906761150808947</v>
      </c>
      <c r="J1346" s="18">
        <f>Q1346/H1346</f>
        <v>0.38906761150808949</v>
      </c>
      <c r="K1346" s="2">
        <v>1</v>
      </c>
      <c r="L1346" s="3">
        <v>45189</v>
      </c>
      <c r="M1346" s="3">
        <v>45191</v>
      </c>
      <c r="N1346" s="3" t="str">
        <f t="shared" si="278"/>
        <v>high profit</v>
      </c>
      <c r="O1346" s="2" t="s">
        <v>21</v>
      </c>
      <c r="P1346" s="2" t="s">
        <v>16</v>
      </c>
      <c r="Q1346" s="2">
        <v>314.93</v>
      </c>
      <c r="R1346" s="2" t="s">
        <v>23</v>
      </c>
    </row>
    <row r="1347" spans="1:18" ht="14.25" hidden="1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291">IF(F1347=0,"zero discount","discount given")</f>
        <v>discount given</v>
      </c>
      <c r="F1347" s="2">
        <v>0.21</v>
      </c>
      <c r="G1347" s="2">
        <f t="shared" ref="G1347:G1410" si="292">D1347*F1347</f>
        <v>181.53870000000001</v>
      </c>
      <c r="H1347" s="2">
        <f>D1347-G1347</f>
        <v>682.93129999999996</v>
      </c>
      <c r="I1347" s="2"/>
      <c r="J1347" s="2"/>
      <c r="K1347" s="2">
        <v>3</v>
      </c>
      <c r="L1347" s="3">
        <v>45220</v>
      </c>
      <c r="M1347" s="3">
        <v>45226</v>
      </c>
      <c r="N1347" s="3" t="str">
        <f t="shared" ref="N1347:N1410" si="293">IF(Q1347&gt;=200,"high profit","low profit")</f>
        <v>high profit</v>
      </c>
      <c r="O1347" s="2" t="s">
        <v>31</v>
      </c>
      <c r="P1347" s="2" t="s">
        <v>16</v>
      </c>
      <c r="Q1347" s="2">
        <v>243.19</v>
      </c>
      <c r="R1347" s="2" t="s">
        <v>39</v>
      </c>
    </row>
    <row r="1348" spans="1:18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291"/>
        <v>discount given</v>
      </c>
      <c r="F1348" s="2">
        <v>0.44</v>
      </c>
      <c r="G1348" s="2">
        <f t="shared" si="292"/>
        <v>1918.5496000000001</v>
      </c>
      <c r="H1348" s="2">
        <f>D1348-G1348</f>
        <v>2441.7903999999999</v>
      </c>
      <c r="I1348" s="2">
        <f>Q1348/H1348*100</f>
        <v>43.79982819164168</v>
      </c>
      <c r="J1348" s="18">
        <f>Q1348/H1348</f>
        <v>0.43799828191641677</v>
      </c>
      <c r="K1348" s="2">
        <v>4</v>
      </c>
      <c r="L1348" s="3">
        <v>45135</v>
      </c>
      <c r="M1348" s="3">
        <v>45137</v>
      </c>
      <c r="N1348" s="3" t="str">
        <f t="shared" si="293"/>
        <v>high profit</v>
      </c>
      <c r="O1348" s="2" t="s">
        <v>31</v>
      </c>
      <c r="P1348" s="2" t="s">
        <v>27</v>
      </c>
      <c r="Q1348" s="2">
        <v>1069.5</v>
      </c>
      <c r="R1348" s="2" t="s">
        <v>23</v>
      </c>
    </row>
    <row r="1349" spans="1:18" ht="14.25" hidden="1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291"/>
        <v>discount given</v>
      </c>
      <c r="F1349" s="2">
        <v>0.32</v>
      </c>
      <c r="G1349" s="2">
        <f t="shared" si="292"/>
        <v>203.7056</v>
      </c>
      <c r="H1349" s="2">
        <f>D1349-G1349</f>
        <v>432.87440000000004</v>
      </c>
      <c r="I1349" s="2"/>
      <c r="J1349" s="2"/>
      <c r="K1349" s="2">
        <v>1</v>
      </c>
      <c r="L1349" s="3">
        <v>45595</v>
      </c>
      <c r="M1349" s="3">
        <v>45596</v>
      </c>
      <c r="N1349" s="3" t="str">
        <f t="shared" si="293"/>
        <v>low profit</v>
      </c>
      <c r="O1349" s="2" t="s">
        <v>31</v>
      </c>
      <c r="P1349" s="2" t="s">
        <v>27</v>
      </c>
      <c r="Q1349" s="2">
        <v>87.2</v>
      </c>
      <c r="R1349" s="2" t="s">
        <v>39</v>
      </c>
    </row>
    <row r="1350" spans="1:18" ht="14.25" hidden="1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291"/>
        <v>discount given</v>
      </c>
      <c r="F1350" s="2">
        <v>0.44</v>
      </c>
      <c r="G1350" s="2">
        <f t="shared" si="292"/>
        <v>1712.788</v>
      </c>
      <c r="H1350" s="2">
        <f>D1350-G1350</f>
        <v>2179.9119999999998</v>
      </c>
      <c r="I1350" s="2"/>
      <c r="J1350" s="2"/>
      <c r="K1350" s="2">
        <v>3</v>
      </c>
      <c r="L1350" s="3">
        <v>45233</v>
      </c>
      <c r="M1350" s="3">
        <v>45234</v>
      </c>
      <c r="N1350" s="3" t="str">
        <f t="shared" si="293"/>
        <v>high profit</v>
      </c>
      <c r="O1350" s="2" t="s">
        <v>15</v>
      </c>
      <c r="P1350" s="2" t="s">
        <v>16</v>
      </c>
      <c r="Q1350" s="2">
        <v>219.41</v>
      </c>
      <c r="R1350" s="2" t="s">
        <v>17</v>
      </c>
    </row>
    <row r="1351" spans="1:18" ht="14.25" hidden="1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291"/>
        <v>discount given</v>
      </c>
      <c r="F1351" s="2">
        <v>0.3</v>
      </c>
      <c r="G1351" s="2">
        <f t="shared" si="292"/>
        <v>884.04600000000005</v>
      </c>
      <c r="H1351" s="2">
        <f>D1351-G1351</f>
        <v>2062.7740000000003</v>
      </c>
      <c r="I1351" s="2"/>
      <c r="J1351" s="2"/>
      <c r="K1351" s="2">
        <v>4</v>
      </c>
      <c r="L1351" s="3">
        <v>45290</v>
      </c>
      <c r="M1351" s="3">
        <v>45295</v>
      </c>
      <c r="N1351" s="3" t="str">
        <f t="shared" si="293"/>
        <v>high profit</v>
      </c>
      <c r="O1351" s="2" t="s">
        <v>21</v>
      </c>
      <c r="P1351" s="2" t="s">
        <v>27</v>
      </c>
      <c r="Q1351" s="2">
        <v>491.43</v>
      </c>
      <c r="R1351" s="2" t="s">
        <v>28</v>
      </c>
    </row>
    <row r="1352" spans="1:18" ht="14.25" hidden="1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291"/>
        <v>discount given</v>
      </c>
      <c r="F1352" s="2">
        <v>0.11</v>
      </c>
      <c r="G1352" s="2">
        <f t="shared" si="292"/>
        <v>475.15379999999999</v>
      </c>
      <c r="H1352" s="2">
        <f>D1352-G1352</f>
        <v>3844.4261999999999</v>
      </c>
      <c r="I1352" s="2"/>
      <c r="J1352" s="2"/>
      <c r="K1352" s="2">
        <v>7</v>
      </c>
      <c r="L1352" s="3">
        <v>45029</v>
      </c>
      <c r="M1352" s="3">
        <v>45031</v>
      </c>
      <c r="N1352" s="3" t="str">
        <f t="shared" si="293"/>
        <v>high profit</v>
      </c>
      <c r="O1352" s="2" t="s">
        <v>21</v>
      </c>
      <c r="P1352" s="2" t="s">
        <v>16</v>
      </c>
      <c r="Q1352" s="2">
        <v>612.53</v>
      </c>
      <c r="R1352" s="2" t="s">
        <v>28</v>
      </c>
    </row>
    <row r="1353" spans="1:18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291"/>
        <v>discount given</v>
      </c>
      <c r="F1353" s="2">
        <v>0.28999999999999998</v>
      </c>
      <c r="G1353" s="2">
        <f t="shared" si="292"/>
        <v>1049.0199</v>
      </c>
      <c r="H1353" s="2">
        <f>D1353-G1353</f>
        <v>2568.2901000000002</v>
      </c>
      <c r="I1353" s="2">
        <f t="shared" ref="I1353:I1354" si="294">Q1353/H1353*100</f>
        <v>24.826245290592368</v>
      </c>
      <c r="J1353" s="18">
        <f t="shared" ref="J1353:J1354" si="295">Q1353/H1353</f>
        <v>0.24826245290592366</v>
      </c>
      <c r="K1353" s="2">
        <v>4</v>
      </c>
      <c r="L1353" s="3">
        <v>45418</v>
      </c>
      <c r="M1353" s="3">
        <v>45419</v>
      </c>
      <c r="N1353" s="3" t="str">
        <f t="shared" si="293"/>
        <v>high profit</v>
      </c>
      <c r="O1353" s="2" t="s">
        <v>15</v>
      </c>
      <c r="P1353" s="2" t="s">
        <v>22</v>
      </c>
      <c r="Q1353" s="2">
        <v>637.61</v>
      </c>
      <c r="R1353" s="2" t="s">
        <v>34</v>
      </c>
    </row>
    <row r="1354" spans="1:18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291"/>
        <v>discount given</v>
      </c>
      <c r="F1354" s="2">
        <v>0.09</v>
      </c>
      <c r="G1354" s="2">
        <f t="shared" si="292"/>
        <v>133.21350000000001</v>
      </c>
      <c r="H1354" s="2">
        <f>D1354-G1354</f>
        <v>1346.9365</v>
      </c>
      <c r="I1354" s="2">
        <f t="shared" si="294"/>
        <v>5.8324947018660493</v>
      </c>
      <c r="J1354" s="18">
        <f t="shared" si="295"/>
        <v>5.8324947018660492E-2</v>
      </c>
      <c r="K1354" s="2">
        <v>1</v>
      </c>
      <c r="L1354" s="3">
        <v>45325</v>
      </c>
      <c r="M1354" s="3">
        <v>45332</v>
      </c>
      <c r="N1354" s="3" t="str">
        <f t="shared" si="293"/>
        <v>low profit</v>
      </c>
      <c r="O1354" s="2" t="s">
        <v>15</v>
      </c>
      <c r="P1354" s="2" t="s">
        <v>27</v>
      </c>
      <c r="Q1354" s="2">
        <v>78.56</v>
      </c>
      <c r="R1354" s="2" t="s">
        <v>17</v>
      </c>
    </row>
    <row r="1355" spans="1:18" ht="14.25" hidden="1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291"/>
        <v>discount given</v>
      </c>
      <c r="F1355" s="2">
        <v>7.0000000000000007E-2</v>
      </c>
      <c r="G1355" s="2">
        <f t="shared" si="292"/>
        <v>204.029</v>
      </c>
      <c r="H1355" s="2">
        <f>D1355-G1355</f>
        <v>2710.6709999999998</v>
      </c>
      <c r="I1355" s="2"/>
      <c r="J1355" s="2"/>
      <c r="K1355" s="2">
        <v>9</v>
      </c>
      <c r="L1355" s="3">
        <v>45582</v>
      </c>
      <c r="M1355" s="3">
        <v>45589</v>
      </c>
      <c r="N1355" s="3" t="str">
        <f t="shared" si="293"/>
        <v>high profit</v>
      </c>
      <c r="O1355" s="2" t="s">
        <v>31</v>
      </c>
      <c r="P1355" s="2" t="s">
        <v>16</v>
      </c>
      <c r="Q1355" s="2">
        <v>534.44000000000005</v>
      </c>
      <c r="R1355" s="2" t="s">
        <v>48</v>
      </c>
    </row>
    <row r="1356" spans="1:18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291"/>
        <v>discount given</v>
      </c>
      <c r="F1356" s="2">
        <v>0.33</v>
      </c>
      <c r="G1356" s="2">
        <f t="shared" si="292"/>
        <v>54.139800000000001</v>
      </c>
      <c r="H1356" s="2">
        <f>D1356-G1356</f>
        <v>109.92019999999999</v>
      </c>
      <c r="I1356" s="2">
        <f>Q1356/H1356*100</f>
        <v>22.871137425150248</v>
      </c>
      <c r="J1356" s="18">
        <f>Q1356/H1356</f>
        <v>0.22871137425150248</v>
      </c>
      <c r="K1356" s="2">
        <v>6</v>
      </c>
      <c r="L1356" s="3">
        <v>45535</v>
      </c>
      <c r="M1356" s="3">
        <v>45538</v>
      </c>
      <c r="N1356" s="3" t="str">
        <f t="shared" si="293"/>
        <v>low profit</v>
      </c>
      <c r="O1356" s="2" t="s">
        <v>15</v>
      </c>
      <c r="P1356" s="2" t="s">
        <v>27</v>
      </c>
      <c r="Q1356" s="2">
        <v>25.14</v>
      </c>
      <c r="R1356" s="2" t="s">
        <v>28</v>
      </c>
    </row>
    <row r="1357" spans="1:18" ht="14.25" hidden="1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291"/>
        <v>discount given</v>
      </c>
      <c r="F1357" s="2">
        <v>0.47</v>
      </c>
      <c r="G1357" s="2">
        <f t="shared" si="292"/>
        <v>1141.4278999999999</v>
      </c>
      <c r="H1357" s="2">
        <f>D1357-G1357</f>
        <v>1287.1421000000003</v>
      </c>
      <c r="I1357" s="2"/>
      <c r="J1357" s="2"/>
      <c r="K1357" s="2">
        <v>9</v>
      </c>
      <c r="L1357" s="3">
        <v>45278</v>
      </c>
      <c r="M1357" s="3">
        <v>45280</v>
      </c>
      <c r="N1357" s="3" t="str">
        <f t="shared" si="293"/>
        <v>high profit</v>
      </c>
      <c r="O1357" s="2" t="s">
        <v>15</v>
      </c>
      <c r="P1357" s="2" t="s">
        <v>27</v>
      </c>
      <c r="Q1357" s="2">
        <v>534.48</v>
      </c>
      <c r="R1357" s="2" t="s">
        <v>39</v>
      </c>
    </row>
    <row r="1358" spans="1:18" ht="14.25" hidden="1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291"/>
        <v>discount given</v>
      </c>
      <c r="F1358" s="2">
        <v>0.28999999999999998</v>
      </c>
      <c r="G1358" s="2">
        <f t="shared" si="292"/>
        <v>151.22630000000001</v>
      </c>
      <c r="H1358" s="2">
        <f>D1358-G1358</f>
        <v>370.24369999999999</v>
      </c>
      <c r="I1358" s="2"/>
      <c r="J1358" s="2"/>
      <c r="K1358" s="2">
        <v>7</v>
      </c>
      <c r="L1358" s="3">
        <v>45163</v>
      </c>
      <c r="M1358" s="3">
        <v>45164</v>
      </c>
      <c r="N1358" s="3" t="str">
        <f t="shared" si="293"/>
        <v>low profit</v>
      </c>
      <c r="O1358" s="2" t="s">
        <v>21</v>
      </c>
      <c r="P1358" s="2" t="s">
        <v>16</v>
      </c>
      <c r="Q1358" s="2">
        <v>61.16</v>
      </c>
      <c r="R1358" s="2" t="s">
        <v>28</v>
      </c>
    </row>
    <row r="1359" spans="1:18" ht="14.25" hidden="1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291"/>
        <v>discount given</v>
      </c>
      <c r="F1359" s="2">
        <v>0.4</v>
      </c>
      <c r="G1359" s="2">
        <f t="shared" si="292"/>
        <v>880.73199999999997</v>
      </c>
      <c r="H1359" s="2">
        <f>D1359-G1359</f>
        <v>1321.098</v>
      </c>
      <c r="I1359" s="2"/>
      <c r="J1359" s="2"/>
      <c r="K1359" s="2">
        <v>4</v>
      </c>
      <c r="L1359" s="3">
        <v>45018</v>
      </c>
      <c r="M1359" s="3">
        <v>45022</v>
      </c>
      <c r="N1359" s="3" t="str">
        <f t="shared" si="293"/>
        <v>high profit</v>
      </c>
      <c r="O1359" s="2" t="s">
        <v>21</v>
      </c>
      <c r="P1359" s="2" t="s">
        <v>16</v>
      </c>
      <c r="Q1359" s="2">
        <v>560.87</v>
      </c>
      <c r="R1359" s="2" t="s">
        <v>34</v>
      </c>
    </row>
    <row r="1360" spans="1:18" ht="14.25" hidden="1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291"/>
        <v>discount given</v>
      </c>
      <c r="F1360" s="2">
        <v>0.08</v>
      </c>
      <c r="G1360" s="2">
        <f t="shared" si="292"/>
        <v>50.968000000000004</v>
      </c>
      <c r="H1360" s="2">
        <f>D1360-G1360</f>
        <v>586.13200000000006</v>
      </c>
      <c r="I1360" s="2"/>
      <c r="J1360" s="2"/>
      <c r="K1360" s="2">
        <v>1</v>
      </c>
      <c r="L1360" s="3">
        <v>45074</v>
      </c>
      <c r="M1360" s="3">
        <v>45075</v>
      </c>
      <c r="N1360" s="3" t="str">
        <f t="shared" si="293"/>
        <v>low profit</v>
      </c>
      <c r="O1360" s="2" t="s">
        <v>21</v>
      </c>
      <c r="P1360" s="2" t="s">
        <v>22</v>
      </c>
      <c r="Q1360" s="2">
        <v>179.95</v>
      </c>
      <c r="R1360" s="2" t="s">
        <v>28</v>
      </c>
    </row>
    <row r="1361" spans="1:18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291"/>
        <v>discount given</v>
      </c>
      <c r="F1361" s="2">
        <v>0.33</v>
      </c>
      <c r="G1361" s="2">
        <f t="shared" si="292"/>
        <v>1578.0105000000001</v>
      </c>
      <c r="H1361" s="2">
        <f>D1361-G1361</f>
        <v>3203.8395</v>
      </c>
      <c r="I1361" s="2">
        <f>Q1361/H1361*100</f>
        <v>13.641132772100475</v>
      </c>
      <c r="J1361" s="18">
        <f>Q1361/H1361</f>
        <v>0.13641132772100475</v>
      </c>
      <c r="K1361" s="2">
        <v>7</v>
      </c>
      <c r="L1361" s="3">
        <v>44955</v>
      </c>
      <c r="M1361" s="3">
        <v>44961</v>
      </c>
      <c r="N1361" s="3" t="str">
        <f t="shared" si="293"/>
        <v>high profit</v>
      </c>
      <c r="O1361" s="2" t="s">
        <v>31</v>
      </c>
      <c r="P1361" s="2" t="s">
        <v>27</v>
      </c>
      <c r="Q1361" s="2">
        <v>437.04</v>
      </c>
      <c r="R1361" s="2" t="s">
        <v>48</v>
      </c>
    </row>
    <row r="1362" spans="1:18" ht="14.25" hidden="1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291"/>
        <v>discount given</v>
      </c>
      <c r="F1362" s="2">
        <v>0.37</v>
      </c>
      <c r="G1362" s="2">
        <f t="shared" si="292"/>
        <v>985.32110000000011</v>
      </c>
      <c r="H1362" s="2">
        <f>D1362-G1362</f>
        <v>1677.7089000000001</v>
      </c>
      <c r="I1362" s="2"/>
      <c r="J1362" s="2"/>
      <c r="K1362" s="2">
        <v>9</v>
      </c>
      <c r="L1362" s="3">
        <v>44942</v>
      </c>
      <c r="M1362" s="3">
        <v>44949</v>
      </c>
      <c r="N1362" s="3" t="str">
        <f t="shared" si="293"/>
        <v>high profit</v>
      </c>
      <c r="O1362" s="2" t="s">
        <v>31</v>
      </c>
      <c r="P1362" s="2" t="s">
        <v>16</v>
      </c>
      <c r="Q1362" s="2">
        <v>563.55999999999995</v>
      </c>
      <c r="R1362" s="2" t="s">
        <v>39</v>
      </c>
    </row>
    <row r="1363" spans="1:18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291"/>
        <v>discount given</v>
      </c>
      <c r="F1363" s="2">
        <v>0.02</v>
      </c>
      <c r="G1363" s="2">
        <f t="shared" si="292"/>
        <v>91.495400000000004</v>
      </c>
      <c r="H1363" s="2">
        <f>D1363-G1363</f>
        <v>4483.2746000000006</v>
      </c>
      <c r="I1363" s="2">
        <f>Q1363/H1363*100</f>
        <v>21.264813892952262</v>
      </c>
      <c r="J1363" s="18">
        <f>Q1363/H1363</f>
        <v>0.21264813892952261</v>
      </c>
      <c r="K1363" s="2">
        <v>6</v>
      </c>
      <c r="L1363" s="3">
        <v>45327</v>
      </c>
      <c r="M1363" s="3">
        <v>45329</v>
      </c>
      <c r="N1363" s="3" t="str">
        <f t="shared" si="293"/>
        <v>high profit</v>
      </c>
      <c r="O1363" s="2" t="s">
        <v>31</v>
      </c>
      <c r="P1363" s="2" t="s">
        <v>16</v>
      </c>
      <c r="Q1363" s="2">
        <v>953.36</v>
      </c>
      <c r="R1363" s="2" t="s">
        <v>17</v>
      </c>
    </row>
    <row r="1364" spans="1:18" ht="14.25" hidden="1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291"/>
        <v>discount given</v>
      </c>
      <c r="F1364" s="2">
        <v>0.05</v>
      </c>
      <c r="G1364" s="2">
        <f t="shared" si="292"/>
        <v>10.479500000000002</v>
      </c>
      <c r="H1364" s="2">
        <f>D1364-G1364</f>
        <v>199.1105</v>
      </c>
      <c r="I1364" s="2"/>
      <c r="J1364" s="2"/>
      <c r="K1364" s="2">
        <v>1</v>
      </c>
      <c r="L1364" s="3">
        <v>45132</v>
      </c>
      <c r="M1364" s="3">
        <v>45139</v>
      </c>
      <c r="N1364" s="3" t="str">
        <f t="shared" si="293"/>
        <v>low profit</v>
      </c>
      <c r="O1364" s="2" t="s">
        <v>31</v>
      </c>
      <c r="P1364" s="2" t="s">
        <v>16</v>
      </c>
      <c r="Q1364" s="2">
        <v>28.3</v>
      </c>
      <c r="R1364" s="2" t="s">
        <v>17</v>
      </c>
    </row>
    <row r="1365" spans="1:18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291"/>
        <v>discount given</v>
      </c>
      <c r="F1365" s="2">
        <v>0.39</v>
      </c>
      <c r="G1365" s="2">
        <f t="shared" si="292"/>
        <v>1257.5550000000001</v>
      </c>
      <c r="H1365" s="2">
        <f>D1365-G1365</f>
        <v>1966.9449999999999</v>
      </c>
      <c r="I1365" s="2">
        <f t="shared" ref="I1365:I1366" si="296">Q1365/H1365*100</f>
        <v>12.857502370427238</v>
      </c>
      <c r="J1365" s="18">
        <f t="shared" ref="J1365:J1366" si="297">Q1365/H1365</f>
        <v>0.12857502370427237</v>
      </c>
      <c r="K1365" s="2">
        <v>9</v>
      </c>
      <c r="L1365" s="3">
        <v>45654</v>
      </c>
      <c r="M1365" s="3">
        <v>45660</v>
      </c>
      <c r="N1365" s="3" t="str">
        <f t="shared" si="293"/>
        <v>high profit</v>
      </c>
      <c r="O1365" s="2" t="s">
        <v>21</v>
      </c>
      <c r="P1365" s="2" t="s">
        <v>16</v>
      </c>
      <c r="Q1365" s="2">
        <v>252.9</v>
      </c>
      <c r="R1365" s="2" t="s">
        <v>28</v>
      </c>
    </row>
    <row r="1366" spans="1:18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291"/>
        <v>discount given</v>
      </c>
      <c r="F1366" s="2">
        <v>0.22</v>
      </c>
      <c r="G1366" s="2">
        <f t="shared" si="292"/>
        <v>352.89760000000001</v>
      </c>
      <c r="H1366" s="2">
        <f>D1366-G1366</f>
        <v>1251.1823999999999</v>
      </c>
      <c r="I1366" s="2">
        <f t="shared" si="296"/>
        <v>27.844061745114061</v>
      </c>
      <c r="J1366" s="18">
        <f t="shared" si="297"/>
        <v>0.27844061745114063</v>
      </c>
      <c r="K1366" s="2">
        <v>7</v>
      </c>
      <c r="L1366" s="3">
        <v>44944</v>
      </c>
      <c r="M1366" s="3">
        <v>44950</v>
      </c>
      <c r="N1366" s="3" t="str">
        <f t="shared" si="293"/>
        <v>high profit</v>
      </c>
      <c r="O1366" s="2" t="s">
        <v>21</v>
      </c>
      <c r="P1366" s="2" t="s">
        <v>16</v>
      </c>
      <c r="Q1366" s="2">
        <v>348.38</v>
      </c>
      <c r="R1366" s="2" t="s">
        <v>34</v>
      </c>
    </row>
    <row r="1367" spans="1:18" ht="14.25" hidden="1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291"/>
        <v>discount given</v>
      </c>
      <c r="F1367" s="2">
        <v>0.2</v>
      </c>
      <c r="G1367" s="2">
        <f t="shared" si="292"/>
        <v>443.19200000000001</v>
      </c>
      <c r="H1367" s="2">
        <f>D1367-G1367</f>
        <v>1772.768</v>
      </c>
      <c r="I1367" s="2"/>
      <c r="J1367" s="2"/>
      <c r="K1367" s="2">
        <v>1</v>
      </c>
      <c r="L1367" s="3">
        <v>45103</v>
      </c>
      <c r="M1367" s="3">
        <v>45108</v>
      </c>
      <c r="N1367" s="3" t="str">
        <f t="shared" si="293"/>
        <v>high profit</v>
      </c>
      <c r="O1367" s="2" t="s">
        <v>15</v>
      </c>
      <c r="P1367" s="2" t="s">
        <v>27</v>
      </c>
      <c r="Q1367" s="2">
        <v>363.15</v>
      </c>
      <c r="R1367" s="2" t="s">
        <v>17</v>
      </c>
    </row>
    <row r="1368" spans="1:18" ht="14.25" hidden="1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291"/>
        <v>discount given</v>
      </c>
      <c r="F1368" s="2">
        <v>0.46</v>
      </c>
      <c r="G1368" s="2">
        <f t="shared" si="292"/>
        <v>2013.9398000000001</v>
      </c>
      <c r="H1368" s="2">
        <f>D1368-G1368</f>
        <v>2364.1902</v>
      </c>
      <c r="I1368" s="2"/>
      <c r="J1368" s="2"/>
      <c r="K1368" s="2">
        <v>4</v>
      </c>
      <c r="L1368" s="3">
        <v>45577</v>
      </c>
      <c r="M1368" s="3">
        <v>45580</v>
      </c>
      <c r="N1368" s="3" t="str">
        <f t="shared" si="293"/>
        <v>high profit</v>
      </c>
      <c r="O1368" s="2" t="s">
        <v>31</v>
      </c>
      <c r="P1368" s="2" t="s">
        <v>16</v>
      </c>
      <c r="Q1368" s="2">
        <v>428.23</v>
      </c>
      <c r="R1368" s="2" t="s">
        <v>39</v>
      </c>
    </row>
    <row r="1369" spans="1:18" ht="14.25" hidden="1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291"/>
        <v>discount given</v>
      </c>
      <c r="F1369" s="2">
        <v>0.5</v>
      </c>
      <c r="G1369" s="2">
        <f t="shared" si="292"/>
        <v>2451.0500000000002</v>
      </c>
      <c r="H1369" s="2">
        <f>D1369-G1369</f>
        <v>2451.0500000000002</v>
      </c>
      <c r="I1369" s="2"/>
      <c r="J1369" s="2"/>
      <c r="K1369" s="2">
        <v>5</v>
      </c>
      <c r="L1369" s="3">
        <v>45367</v>
      </c>
      <c r="M1369" s="3">
        <v>45368</v>
      </c>
      <c r="N1369" s="3" t="str">
        <f t="shared" si="293"/>
        <v>high profit</v>
      </c>
      <c r="O1369" s="2" t="s">
        <v>15</v>
      </c>
      <c r="P1369" s="2" t="s">
        <v>22</v>
      </c>
      <c r="Q1369" s="2">
        <v>315.27</v>
      </c>
      <c r="R1369" s="2" t="s">
        <v>34</v>
      </c>
    </row>
    <row r="1370" spans="1:18" ht="14.25" hidden="1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291"/>
        <v>discount given</v>
      </c>
      <c r="F1370" s="2">
        <v>0.38</v>
      </c>
      <c r="G1370" s="2">
        <f t="shared" si="292"/>
        <v>496.96780000000001</v>
      </c>
      <c r="H1370" s="2">
        <f>D1370-G1370</f>
        <v>810.84219999999993</v>
      </c>
      <c r="I1370" s="2"/>
      <c r="J1370" s="2"/>
      <c r="K1370" s="2">
        <v>2</v>
      </c>
      <c r="L1370" s="3">
        <v>45647</v>
      </c>
      <c r="M1370" s="3">
        <v>45649</v>
      </c>
      <c r="N1370" s="3" t="str">
        <f t="shared" si="293"/>
        <v>high profit</v>
      </c>
      <c r="O1370" s="2" t="s">
        <v>31</v>
      </c>
      <c r="P1370" s="2" t="s">
        <v>22</v>
      </c>
      <c r="Q1370" s="2">
        <v>374.7</v>
      </c>
      <c r="R1370" s="2" t="s">
        <v>34</v>
      </c>
    </row>
    <row r="1371" spans="1:18" ht="14.25" hidden="1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291"/>
        <v>discount given</v>
      </c>
      <c r="F1371" s="2">
        <v>0.4</v>
      </c>
      <c r="G1371" s="2">
        <f t="shared" si="292"/>
        <v>1898.576</v>
      </c>
      <c r="H1371" s="2">
        <f>D1371-G1371</f>
        <v>2847.8639999999996</v>
      </c>
      <c r="I1371" s="2"/>
      <c r="J1371" s="2"/>
      <c r="K1371" s="2">
        <v>3</v>
      </c>
      <c r="L1371" s="3">
        <v>45457</v>
      </c>
      <c r="M1371" s="3">
        <v>45464</v>
      </c>
      <c r="N1371" s="3" t="str">
        <f t="shared" si="293"/>
        <v>high profit</v>
      </c>
      <c r="O1371" s="2" t="s">
        <v>31</v>
      </c>
      <c r="P1371" s="2" t="s">
        <v>22</v>
      </c>
      <c r="Q1371" s="2">
        <v>722.41</v>
      </c>
      <c r="R1371" s="2" t="s">
        <v>28</v>
      </c>
    </row>
    <row r="1372" spans="1:18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291"/>
        <v>discount given</v>
      </c>
      <c r="F1372" s="2">
        <v>0.1</v>
      </c>
      <c r="G1372" s="2">
        <f t="shared" si="292"/>
        <v>347.47600000000006</v>
      </c>
      <c r="H1372" s="2">
        <f>D1372-G1372</f>
        <v>3127.2840000000001</v>
      </c>
      <c r="I1372" s="2">
        <f>Q1372/H1372*100</f>
        <v>26.353538725616222</v>
      </c>
      <c r="J1372" s="18">
        <f>Q1372/H1372</f>
        <v>0.26353538725616221</v>
      </c>
      <c r="K1372" s="2">
        <v>2</v>
      </c>
      <c r="L1372" s="3">
        <v>44996</v>
      </c>
      <c r="M1372" s="3">
        <v>44997</v>
      </c>
      <c r="N1372" s="3" t="str">
        <f t="shared" si="293"/>
        <v>high profit</v>
      </c>
      <c r="O1372" s="2" t="s">
        <v>31</v>
      </c>
      <c r="P1372" s="2" t="s">
        <v>22</v>
      </c>
      <c r="Q1372" s="2">
        <v>824.15</v>
      </c>
      <c r="R1372" s="2" t="s">
        <v>34</v>
      </c>
    </row>
    <row r="1373" spans="1:18" ht="14.25" hidden="1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291"/>
        <v>discount given</v>
      </c>
      <c r="F1373" s="2">
        <v>0.1</v>
      </c>
      <c r="G1373" s="2">
        <f t="shared" si="292"/>
        <v>476.19300000000004</v>
      </c>
      <c r="H1373" s="2">
        <f>D1373-G1373</f>
        <v>4285.7370000000001</v>
      </c>
      <c r="I1373" s="2"/>
      <c r="J1373" s="2"/>
      <c r="K1373" s="2">
        <v>4</v>
      </c>
      <c r="L1373" s="3">
        <v>45554</v>
      </c>
      <c r="M1373" s="3">
        <v>45560</v>
      </c>
      <c r="N1373" s="3" t="str">
        <f t="shared" si="293"/>
        <v>high profit</v>
      </c>
      <c r="O1373" s="2" t="s">
        <v>21</v>
      </c>
      <c r="P1373" s="2" t="s">
        <v>16</v>
      </c>
      <c r="Q1373" s="2">
        <v>400.65</v>
      </c>
      <c r="R1373" s="2" t="s">
        <v>23</v>
      </c>
    </row>
    <row r="1374" spans="1:18" ht="14.25" hidden="1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291"/>
        <v>discount given</v>
      </c>
      <c r="F1374" s="2">
        <v>0.49</v>
      </c>
      <c r="G1374" s="2">
        <f t="shared" si="292"/>
        <v>1399.2439999999999</v>
      </c>
      <c r="H1374" s="2">
        <f>D1374-G1374</f>
        <v>1456.356</v>
      </c>
      <c r="I1374" s="2"/>
      <c r="J1374" s="2"/>
      <c r="K1374" s="2">
        <v>7</v>
      </c>
      <c r="L1374" s="3">
        <v>45448</v>
      </c>
      <c r="M1374" s="3">
        <v>45455</v>
      </c>
      <c r="N1374" s="3" t="str">
        <f t="shared" si="293"/>
        <v>high profit</v>
      </c>
      <c r="O1374" s="2" t="s">
        <v>31</v>
      </c>
      <c r="P1374" s="2" t="s">
        <v>16</v>
      </c>
      <c r="Q1374" s="2">
        <v>588.39</v>
      </c>
      <c r="R1374" s="2" t="s">
        <v>48</v>
      </c>
    </row>
    <row r="1375" spans="1:18" ht="14.25" hidden="1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291"/>
        <v>discount given</v>
      </c>
      <c r="F1375" s="2">
        <v>0.35</v>
      </c>
      <c r="G1375" s="2">
        <f t="shared" si="292"/>
        <v>1682.6985</v>
      </c>
      <c r="H1375" s="2">
        <f>D1375-G1375</f>
        <v>3125.0115000000001</v>
      </c>
      <c r="I1375" s="2"/>
      <c r="J1375" s="2"/>
      <c r="K1375" s="2">
        <v>5</v>
      </c>
      <c r="L1375" s="3">
        <v>45183</v>
      </c>
      <c r="M1375" s="3">
        <v>45184</v>
      </c>
      <c r="N1375" s="3" t="str">
        <f t="shared" si="293"/>
        <v>high profit</v>
      </c>
      <c r="O1375" s="2" t="s">
        <v>15</v>
      </c>
      <c r="P1375" s="2" t="s">
        <v>16</v>
      </c>
      <c r="Q1375" s="2">
        <v>270.47000000000003</v>
      </c>
      <c r="R1375" s="2" t="s">
        <v>48</v>
      </c>
    </row>
    <row r="1376" spans="1:18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291"/>
        <v>discount given</v>
      </c>
      <c r="F1376" s="2">
        <v>0.34</v>
      </c>
      <c r="G1376" s="2">
        <f t="shared" si="292"/>
        <v>1520.8302000000001</v>
      </c>
      <c r="H1376" s="2">
        <f>D1376-G1376</f>
        <v>2952.1997999999994</v>
      </c>
      <c r="I1376" s="2">
        <f>Q1376/H1376*100</f>
        <v>23.573946451727291</v>
      </c>
      <c r="J1376" s="18">
        <f>Q1376/H1376</f>
        <v>0.2357394645172729</v>
      </c>
      <c r="K1376" s="2">
        <v>7</v>
      </c>
      <c r="L1376" s="3">
        <v>45183</v>
      </c>
      <c r="M1376" s="3">
        <v>45185</v>
      </c>
      <c r="N1376" s="3" t="str">
        <f t="shared" si="293"/>
        <v>high profit</v>
      </c>
      <c r="O1376" s="2" t="s">
        <v>15</v>
      </c>
      <c r="P1376" s="2" t="s">
        <v>27</v>
      </c>
      <c r="Q1376" s="2">
        <v>695.95</v>
      </c>
      <c r="R1376" s="2" t="s">
        <v>23</v>
      </c>
    </row>
    <row r="1377" spans="1:18" ht="14.25" hidden="1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291"/>
        <v>discount given</v>
      </c>
      <c r="F1377" s="2">
        <v>0.14000000000000001</v>
      </c>
      <c r="G1377" s="2">
        <f t="shared" si="292"/>
        <v>102.21400000000001</v>
      </c>
      <c r="H1377" s="2">
        <f>D1377-G1377</f>
        <v>627.88599999999997</v>
      </c>
      <c r="I1377" s="2"/>
      <c r="J1377" s="2"/>
      <c r="K1377" s="2">
        <v>1</v>
      </c>
      <c r="L1377" s="3">
        <v>45485</v>
      </c>
      <c r="M1377" s="3">
        <v>45489</v>
      </c>
      <c r="N1377" s="3" t="str">
        <f t="shared" si="293"/>
        <v>low profit</v>
      </c>
      <c r="O1377" s="2" t="s">
        <v>21</v>
      </c>
      <c r="P1377" s="2" t="s">
        <v>22</v>
      </c>
      <c r="Q1377" s="2">
        <v>81.31</v>
      </c>
      <c r="R1377" s="2" t="s">
        <v>34</v>
      </c>
    </row>
    <row r="1378" spans="1:18" ht="14.25" hidden="1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291"/>
        <v>discount given</v>
      </c>
      <c r="F1378" s="2">
        <v>0.44</v>
      </c>
      <c r="G1378" s="2">
        <f t="shared" si="292"/>
        <v>714.06279999999992</v>
      </c>
      <c r="H1378" s="2">
        <f>D1378-G1378</f>
        <v>908.80719999999997</v>
      </c>
      <c r="I1378" s="2"/>
      <c r="J1378" s="2"/>
      <c r="K1378" s="2">
        <v>3</v>
      </c>
      <c r="L1378" s="3">
        <v>45156</v>
      </c>
      <c r="M1378" s="3">
        <v>45158</v>
      </c>
      <c r="N1378" s="3" t="str">
        <f t="shared" si="293"/>
        <v>high profit</v>
      </c>
      <c r="O1378" s="2" t="s">
        <v>31</v>
      </c>
      <c r="P1378" s="2" t="s">
        <v>27</v>
      </c>
      <c r="Q1378" s="2">
        <v>217.21</v>
      </c>
      <c r="R1378" s="2" t="s">
        <v>28</v>
      </c>
    </row>
    <row r="1379" spans="1:18" ht="14.25" hidden="1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291"/>
        <v>discount given</v>
      </c>
      <c r="F1379" s="2">
        <v>0.02</v>
      </c>
      <c r="G1379" s="2">
        <f t="shared" si="292"/>
        <v>25.8202</v>
      </c>
      <c r="H1379" s="2">
        <f>D1379-G1379</f>
        <v>1265.1898000000001</v>
      </c>
      <c r="I1379" s="2"/>
      <c r="J1379" s="2"/>
      <c r="K1379" s="2">
        <v>2</v>
      </c>
      <c r="L1379" s="3">
        <v>45593</v>
      </c>
      <c r="M1379" s="3">
        <v>45595</v>
      </c>
      <c r="N1379" s="3" t="str">
        <f t="shared" si="293"/>
        <v>high profit</v>
      </c>
      <c r="O1379" s="2" t="s">
        <v>21</v>
      </c>
      <c r="P1379" s="2" t="s">
        <v>27</v>
      </c>
      <c r="Q1379" s="2">
        <v>266</v>
      </c>
      <c r="R1379" s="2" t="s">
        <v>23</v>
      </c>
    </row>
    <row r="1380" spans="1:18" ht="14.25" hidden="1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291"/>
        <v>discount given</v>
      </c>
      <c r="F1380" s="2">
        <v>0.14000000000000001</v>
      </c>
      <c r="G1380" s="2">
        <f t="shared" si="292"/>
        <v>406.46060000000006</v>
      </c>
      <c r="H1380" s="2">
        <f>D1380-G1380</f>
        <v>2496.8294000000001</v>
      </c>
      <c r="I1380" s="2"/>
      <c r="J1380" s="2"/>
      <c r="K1380" s="2">
        <v>1</v>
      </c>
      <c r="L1380" s="3">
        <v>45591</v>
      </c>
      <c r="M1380" s="3">
        <v>45596</v>
      </c>
      <c r="N1380" s="3" t="str">
        <f t="shared" si="293"/>
        <v>high profit</v>
      </c>
      <c r="O1380" s="2" t="s">
        <v>15</v>
      </c>
      <c r="P1380" s="2" t="s">
        <v>27</v>
      </c>
      <c r="Q1380" s="2">
        <v>402.71</v>
      </c>
      <c r="R1380" s="2" t="s">
        <v>39</v>
      </c>
    </row>
    <row r="1381" spans="1:18" ht="14.25" hidden="1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291"/>
        <v>discount given</v>
      </c>
      <c r="F1381" s="2">
        <v>0.09</v>
      </c>
      <c r="G1381" s="2">
        <f t="shared" si="292"/>
        <v>363.03479999999996</v>
      </c>
      <c r="H1381" s="2">
        <f>D1381-G1381</f>
        <v>3670.6851999999999</v>
      </c>
      <c r="I1381" s="2"/>
      <c r="J1381" s="2"/>
      <c r="K1381" s="2">
        <v>5</v>
      </c>
      <c r="L1381" s="3">
        <v>45144</v>
      </c>
      <c r="M1381" s="3">
        <v>45145</v>
      </c>
      <c r="N1381" s="3" t="str">
        <f t="shared" si="293"/>
        <v>high profit</v>
      </c>
      <c r="O1381" s="2" t="s">
        <v>31</v>
      </c>
      <c r="P1381" s="2" t="s">
        <v>22</v>
      </c>
      <c r="Q1381" s="2">
        <v>450.98</v>
      </c>
      <c r="R1381" s="2" t="s">
        <v>48</v>
      </c>
    </row>
    <row r="1382" spans="1:18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291"/>
        <v>discount given</v>
      </c>
      <c r="F1382" s="2">
        <v>0.36</v>
      </c>
      <c r="G1382" s="2">
        <f t="shared" si="292"/>
        <v>1375.6032</v>
      </c>
      <c r="H1382" s="2">
        <f>D1382-G1382</f>
        <v>2445.5167999999999</v>
      </c>
      <c r="I1382" s="2">
        <f>Q1382/H1382*100</f>
        <v>35.728644350347544</v>
      </c>
      <c r="J1382" s="18">
        <f>Q1382/H1382</f>
        <v>0.35728644350347544</v>
      </c>
      <c r="K1382" s="2">
        <v>3</v>
      </c>
      <c r="L1382" s="3">
        <v>45541</v>
      </c>
      <c r="M1382" s="3">
        <v>45542</v>
      </c>
      <c r="N1382" s="3" t="str">
        <f t="shared" si="293"/>
        <v>high profit</v>
      </c>
      <c r="O1382" s="2" t="s">
        <v>21</v>
      </c>
      <c r="P1382" s="2" t="s">
        <v>27</v>
      </c>
      <c r="Q1382" s="2">
        <v>873.75</v>
      </c>
      <c r="R1382" s="2" t="s">
        <v>17</v>
      </c>
    </row>
    <row r="1383" spans="1:18" ht="14.25" hidden="1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291"/>
        <v>discount given</v>
      </c>
      <c r="F1383" s="2">
        <v>0.36</v>
      </c>
      <c r="G1383" s="2">
        <f t="shared" si="292"/>
        <v>1317.9852000000001</v>
      </c>
      <c r="H1383" s="2">
        <f>D1383-G1383</f>
        <v>2343.0848000000001</v>
      </c>
      <c r="I1383" s="2"/>
      <c r="J1383" s="2"/>
      <c r="K1383" s="2">
        <v>8</v>
      </c>
      <c r="L1383" s="3">
        <v>45090</v>
      </c>
      <c r="M1383" s="3">
        <v>45092</v>
      </c>
      <c r="N1383" s="3" t="str">
        <f t="shared" si="293"/>
        <v>high profit</v>
      </c>
      <c r="O1383" s="2" t="s">
        <v>31</v>
      </c>
      <c r="P1383" s="2" t="s">
        <v>27</v>
      </c>
      <c r="Q1383" s="2">
        <v>679.11</v>
      </c>
      <c r="R1383" s="2" t="s">
        <v>39</v>
      </c>
    </row>
    <row r="1384" spans="1:18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291"/>
        <v>discount given</v>
      </c>
      <c r="F1384" s="2">
        <v>0.27</v>
      </c>
      <c r="G1384" s="2">
        <f t="shared" si="292"/>
        <v>523.476</v>
      </c>
      <c r="H1384" s="2">
        <f>D1384-G1384</f>
        <v>1415.3240000000001</v>
      </c>
      <c r="I1384" s="2">
        <f>Q1384/H1384*100</f>
        <v>28.332028567310381</v>
      </c>
      <c r="J1384" s="18">
        <f>Q1384/H1384</f>
        <v>0.2833202856731038</v>
      </c>
      <c r="K1384" s="2">
        <v>5</v>
      </c>
      <c r="L1384" s="3">
        <v>45318</v>
      </c>
      <c r="M1384" s="3">
        <v>45324</v>
      </c>
      <c r="N1384" s="3" t="str">
        <f t="shared" si="293"/>
        <v>high profit</v>
      </c>
      <c r="O1384" s="2" t="s">
        <v>15</v>
      </c>
      <c r="P1384" s="2" t="s">
        <v>27</v>
      </c>
      <c r="Q1384" s="2">
        <v>400.99</v>
      </c>
      <c r="R1384" s="2" t="s">
        <v>34</v>
      </c>
    </row>
    <row r="1385" spans="1:18" ht="14.25" hidden="1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291"/>
        <v>zero discount</v>
      </c>
      <c r="F1385" s="2">
        <v>0</v>
      </c>
      <c r="G1385" s="2">
        <f t="shared" si="292"/>
        <v>0</v>
      </c>
      <c r="H1385" s="2">
        <f>D1385-G1385</f>
        <v>784.22</v>
      </c>
      <c r="I1385" s="2"/>
      <c r="J1385" s="2"/>
      <c r="K1385" s="2">
        <v>5</v>
      </c>
      <c r="L1385" s="3">
        <v>44979</v>
      </c>
      <c r="M1385" s="3">
        <v>44983</v>
      </c>
      <c r="N1385" s="3" t="str">
        <f t="shared" si="293"/>
        <v>low profit</v>
      </c>
      <c r="O1385" s="2" t="s">
        <v>31</v>
      </c>
      <c r="P1385" s="2" t="s">
        <v>16</v>
      </c>
      <c r="Q1385" s="2">
        <v>114.18</v>
      </c>
      <c r="R1385" s="2" t="s">
        <v>34</v>
      </c>
    </row>
    <row r="1386" spans="1:18" ht="14.25" hidden="1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291"/>
        <v>discount given</v>
      </c>
      <c r="F1386" s="2">
        <v>0.44</v>
      </c>
      <c r="G1386" s="2">
        <f t="shared" si="292"/>
        <v>498.01839999999999</v>
      </c>
      <c r="H1386" s="2">
        <f>D1386-G1386</f>
        <v>633.84159999999997</v>
      </c>
      <c r="I1386" s="2"/>
      <c r="J1386" s="2"/>
      <c r="K1386" s="2">
        <v>7</v>
      </c>
      <c r="L1386" s="3">
        <v>45401</v>
      </c>
      <c r="M1386" s="3">
        <v>45406</v>
      </c>
      <c r="N1386" s="3" t="str">
        <f t="shared" si="293"/>
        <v>low profit</v>
      </c>
      <c r="O1386" s="2" t="s">
        <v>31</v>
      </c>
      <c r="P1386" s="2" t="s">
        <v>27</v>
      </c>
      <c r="Q1386" s="2">
        <v>128.91</v>
      </c>
      <c r="R1386" s="2" t="s">
        <v>48</v>
      </c>
    </row>
    <row r="1387" spans="1:18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291"/>
        <v>discount given</v>
      </c>
      <c r="F1387" s="2">
        <v>0.48</v>
      </c>
      <c r="G1387" s="2">
        <f t="shared" si="292"/>
        <v>1792.4255999999998</v>
      </c>
      <c r="H1387" s="2">
        <f>D1387-G1387</f>
        <v>1941.7944</v>
      </c>
      <c r="I1387" s="2">
        <f>Q1387/H1387*100</f>
        <v>21.618148656726994</v>
      </c>
      <c r="J1387" s="18">
        <f>Q1387/H1387</f>
        <v>0.21618148656726993</v>
      </c>
      <c r="K1387" s="2">
        <v>8</v>
      </c>
      <c r="L1387" s="3">
        <v>44930</v>
      </c>
      <c r="M1387" s="3">
        <v>44934</v>
      </c>
      <c r="N1387" s="3" t="str">
        <f t="shared" si="293"/>
        <v>high profit</v>
      </c>
      <c r="O1387" s="2" t="s">
        <v>21</v>
      </c>
      <c r="P1387" s="2" t="s">
        <v>22</v>
      </c>
      <c r="Q1387" s="2">
        <v>419.78</v>
      </c>
      <c r="R1387" s="2" t="s">
        <v>28</v>
      </c>
    </row>
    <row r="1388" spans="1:18" ht="14.25" hidden="1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291"/>
        <v>discount given</v>
      </c>
      <c r="F1388" s="2">
        <v>0.1</v>
      </c>
      <c r="G1388" s="2">
        <f t="shared" si="292"/>
        <v>82.292000000000002</v>
      </c>
      <c r="H1388" s="2">
        <f>D1388-G1388</f>
        <v>740.62799999999993</v>
      </c>
      <c r="I1388" s="2"/>
      <c r="J1388" s="2"/>
      <c r="K1388" s="2">
        <v>1</v>
      </c>
      <c r="L1388" s="3">
        <v>45487</v>
      </c>
      <c r="M1388" s="3">
        <v>45494</v>
      </c>
      <c r="N1388" s="3" t="str">
        <f t="shared" si="293"/>
        <v>high profit</v>
      </c>
      <c r="O1388" s="2" t="s">
        <v>21</v>
      </c>
      <c r="P1388" s="2" t="s">
        <v>16</v>
      </c>
      <c r="Q1388" s="2">
        <v>245.29</v>
      </c>
      <c r="R1388" s="2" t="s">
        <v>28</v>
      </c>
    </row>
    <row r="1389" spans="1:18" ht="14.25" hidden="1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291"/>
        <v>discount given</v>
      </c>
      <c r="F1389" s="2">
        <v>0.42</v>
      </c>
      <c r="G1389" s="2">
        <f t="shared" si="292"/>
        <v>500.82479999999998</v>
      </c>
      <c r="H1389" s="2">
        <f>D1389-G1389</f>
        <v>691.61520000000007</v>
      </c>
      <c r="I1389" s="2"/>
      <c r="J1389" s="2"/>
      <c r="K1389" s="2">
        <v>5</v>
      </c>
      <c r="L1389" s="3">
        <v>45550</v>
      </c>
      <c r="M1389" s="3">
        <v>45554</v>
      </c>
      <c r="N1389" s="3" t="str">
        <f t="shared" si="293"/>
        <v>high profit</v>
      </c>
      <c r="O1389" s="2" t="s">
        <v>31</v>
      </c>
      <c r="P1389" s="2" t="s">
        <v>22</v>
      </c>
      <c r="Q1389" s="2">
        <v>258.16000000000003</v>
      </c>
      <c r="R1389" s="2" t="s">
        <v>39</v>
      </c>
    </row>
    <row r="1390" spans="1:18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291"/>
        <v>discount given</v>
      </c>
      <c r="F1390" s="2">
        <v>0.49</v>
      </c>
      <c r="G1390" s="2">
        <f t="shared" si="292"/>
        <v>1068.3518999999999</v>
      </c>
      <c r="H1390" s="2">
        <f>D1390-G1390</f>
        <v>1111.9581000000001</v>
      </c>
      <c r="I1390" s="2">
        <f>Q1390/H1390*100</f>
        <v>14.703791446818004</v>
      </c>
      <c r="J1390" s="18">
        <f>Q1390/H1390</f>
        <v>0.14703791446818004</v>
      </c>
      <c r="K1390" s="2">
        <v>9</v>
      </c>
      <c r="L1390" s="3">
        <v>45123</v>
      </c>
      <c r="M1390" s="3">
        <v>45128</v>
      </c>
      <c r="N1390" s="3" t="str">
        <f t="shared" si="293"/>
        <v>low profit</v>
      </c>
      <c r="O1390" s="2" t="s">
        <v>31</v>
      </c>
      <c r="P1390" s="2" t="s">
        <v>16</v>
      </c>
      <c r="Q1390" s="2">
        <v>163.5</v>
      </c>
      <c r="R1390" s="2" t="s">
        <v>48</v>
      </c>
    </row>
    <row r="1391" spans="1:18" ht="14.25" hidden="1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291"/>
        <v>discount given</v>
      </c>
      <c r="F1391" s="2">
        <v>0.16</v>
      </c>
      <c r="G1391" s="2">
        <f t="shared" si="292"/>
        <v>72.536000000000001</v>
      </c>
      <c r="H1391" s="2">
        <f>D1391-G1391</f>
        <v>380.81400000000002</v>
      </c>
      <c r="I1391" s="2"/>
      <c r="J1391" s="2"/>
      <c r="K1391" s="2">
        <v>9</v>
      </c>
      <c r="L1391" s="3">
        <v>45608</v>
      </c>
      <c r="M1391" s="3">
        <v>45615</v>
      </c>
      <c r="N1391" s="3" t="str">
        <f t="shared" si="293"/>
        <v>low profit</v>
      </c>
      <c r="O1391" s="2" t="s">
        <v>15</v>
      </c>
      <c r="P1391" s="2" t="s">
        <v>22</v>
      </c>
      <c r="Q1391" s="2">
        <v>95.57</v>
      </c>
      <c r="R1391" s="2" t="s">
        <v>17</v>
      </c>
    </row>
    <row r="1392" spans="1:18" ht="14.25" hidden="1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291"/>
        <v>discount given</v>
      </c>
      <c r="F1392" s="2">
        <v>0.09</v>
      </c>
      <c r="G1392" s="2">
        <f t="shared" si="292"/>
        <v>102.7971</v>
      </c>
      <c r="H1392" s="2">
        <f>D1392-G1392</f>
        <v>1039.3929000000001</v>
      </c>
      <c r="I1392" s="2"/>
      <c r="J1392" s="2"/>
      <c r="K1392" s="2">
        <v>7</v>
      </c>
      <c r="L1392" s="3">
        <v>45556</v>
      </c>
      <c r="M1392" s="3">
        <v>45562</v>
      </c>
      <c r="N1392" s="3" t="str">
        <f t="shared" si="293"/>
        <v>low profit</v>
      </c>
      <c r="O1392" s="2" t="s">
        <v>15</v>
      </c>
      <c r="P1392" s="2" t="s">
        <v>27</v>
      </c>
      <c r="Q1392" s="2">
        <v>86.59</v>
      </c>
      <c r="R1392" s="2" t="s">
        <v>23</v>
      </c>
    </row>
    <row r="1393" spans="1:18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291"/>
        <v>discount given</v>
      </c>
      <c r="F1393" s="2">
        <v>0.49</v>
      </c>
      <c r="G1393" s="2">
        <f t="shared" si="292"/>
        <v>408.59140000000002</v>
      </c>
      <c r="H1393" s="2">
        <f>D1393-G1393</f>
        <v>425.26859999999999</v>
      </c>
      <c r="I1393" s="2">
        <f>Q1393/H1393*100</f>
        <v>24.490404417349414</v>
      </c>
      <c r="J1393" s="18">
        <f>Q1393/H1393</f>
        <v>0.24490404417349412</v>
      </c>
      <c r="K1393" s="2">
        <v>4</v>
      </c>
      <c r="L1393" s="3">
        <v>45001</v>
      </c>
      <c r="M1393" s="3">
        <v>45007</v>
      </c>
      <c r="N1393" s="3" t="str">
        <f t="shared" si="293"/>
        <v>low profit</v>
      </c>
      <c r="O1393" s="2" t="s">
        <v>15</v>
      </c>
      <c r="P1393" s="2" t="s">
        <v>16</v>
      </c>
      <c r="Q1393" s="2">
        <v>104.15</v>
      </c>
      <c r="R1393" s="2" t="s">
        <v>34</v>
      </c>
    </row>
    <row r="1394" spans="1:18" ht="14.25" hidden="1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291"/>
        <v>discount given</v>
      </c>
      <c r="F1394" s="2">
        <v>0.03</v>
      </c>
      <c r="G1394" s="2">
        <f t="shared" si="292"/>
        <v>142.84439999999998</v>
      </c>
      <c r="H1394" s="2">
        <f>D1394-G1394</f>
        <v>4618.6355999999996</v>
      </c>
      <c r="I1394" s="2"/>
      <c r="J1394" s="2"/>
      <c r="K1394" s="2">
        <v>2</v>
      </c>
      <c r="L1394" s="3">
        <v>45131</v>
      </c>
      <c r="M1394" s="3">
        <v>45138</v>
      </c>
      <c r="N1394" s="3" t="str">
        <f t="shared" si="293"/>
        <v>high profit</v>
      </c>
      <c r="O1394" s="2" t="s">
        <v>21</v>
      </c>
      <c r="P1394" s="2" t="s">
        <v>16</v>
      </c>
      <c r="Q1394" s="2">
        <v>1244.54</v>
      </c>
      <c r="R1394" s="2" t="s">
        <v>48</v>
      </c>
    </row>
    <row r="1395" spans="1:18" ht="14.25" hidden="1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291"/>
        <v>discount given</v>
      </c>
      <c r="F1395" s="2">
        <v>0.14000000000000001</v>
      </c>
      <c r="G1395" s="2">
        <f t="shared" si="292"/>
        <v>145.38720000000001</v>
      </c>
      <c r="H1395" s="2">
        <f>D1395-G1395</f>
        <v>893.09280000000001</v>
      </c>
      <c r="I1395" s="2"/>
      <c r="J1395" s="2"/>
      <c r="K1395" s="2">
        <v>5</v>
      </c>
      <c r="L1395" s="3">
        <v>45522</v>
      </c>
      <c r="M1395" s="3">
        <v>45527</v>
      </c>
      <c r="N1395" s="3" t="str">
        <f t="shared" si="293"/>
        <v>high profit</v>
      </c>
      <c r="O1395" s="2" t="s">
        <v>15</v>
      </c>
      <c r="P1395" s="2" t="s">
        <v>16</v>
      </c>
      <c r="Q1395" s="2">
        <v>289.31</v>
      </c>
      <c r="R1395" s="2" t="s">
        <v>17</v>
      </c>
    </row>
    <row r="1396" spans="1:18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291"/>
        <v>discount given</v>
      </c>
      <c r="F1396" s="2">
        <v>0.37</v>
      </c>
      <c r="G1396" s="2">
        <f t="shared" si="292"/>
        <v>1599.3878999999999</v>
      </c>
      <c r="H1396" s="2">
        <f>D1396-G1396</f>
        <v>2723.2821000000004</v>
      </c>
      <c r="I1396" s="2">
        <f>Q1396/H1396*100</f>
        <v>42.064316436405903</v>
      </c>
      <c r="J1396" s="18">
        <f>Q1396/H1396</f>
        <v>0.42064316436405902</v>
      </c>
      <c r="K1396" s="2">
        <v>4</v>
      </c>
      <c r="L1396" s="3">
        <v>45472</v>
      </c>
      <c r="M1396" s="3">
        <v>45476</v>
      </c>
      <c r="N1396" s="3" t="str">
        <f t="shared" si="293"/>
        <v>high profit</v>
      </c>
      <c r="O1396" s="2" t="s">
        <v>21</v>
      </c>
      <c r="P1396" s="2" t="s">
        <v>16</v>
      </c>
      <c r="Q1396" s="2">
        <v>1145.53</v>
      </c>
      <c r="R1396" s="2" t="s">
        <v>34</v>
      </c>
    </row>
    <row r="1397" spans="1:18" ht="14.25" hidden="1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291"/>
        <v>discount given</v>
      </c>
      <c r="F1397" s="2">
        <v>0.31</v>
      </c>
      <c r="G1397" s="2">
        <f t="shared" si="292"/>
        <v>205.37809999999999</v>
      </c>
      <c r="H1397" s="2">
        <f>D1397-G1397</f>
        <v>457.13189999999997</v>
      </c>
      <c r="I1397" s="2"/>
      <c r="J1397" s="2"/>
      <c r="K1397" s="2">
        <v>1</v>
      </c>
      <c r="L1397" s="3">
        <v>45279</v>
      </c>
      <c r="M1397" s="3">
        <v>45285</v>
      </c>
      <c r="N1397" s="3" t="str">
        <f t="shared" si="293"/>
        <v>low profit</v>
      </c>
      <c r="O1397" s="2" t="s">
        <v>15</v>
      </c>
      <c r="P1397" s="2" t="s">
        <v>22</v>
      </c>
      <c r="Q1397" s="2">
        <v>124.94</v>
      </c>
      <c r="R1397" s="2" t="s">
        <v>28</v>
      </c>
    </row>
    <row r="1398" spans="1:18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291"/>
        <v>discount given</v>
      </c>
      <c r="F1398" s="2">
        <v>0.34</v>
      </c>
      <c r="G1398" s="2">
        <f t="shared" si="292"/>
        <v>1482.876</v>
      </c>
      <c r="H1398" s="2">
        <f>D1398-G1398</f>
        <v>2878.5239999999994</v>
      </c>
      <c r="I1398" s="2">
        <f>Q1398/H1398*100</f>
        <v>24.739067661065189</v>
      </c>
      <c r="J1398" s="18">
        <f>Q1398/H1398</f>
        <v>0.24739067661065189</v>
      </c>
      <c r="K1398" s="2">
        <v>7</v>
      </c>
      <c r="L1398" s="3">
        <v>45452</v>
      </c>
      <c r="M1398" s="3">
        <v>45459</v>
      </c>
      <c r="N1398" s="3" t="str">
        <f t="shared" si="293"/>
        <v>high profit</v>
      </c>
      <c r="O1398" s="2" t="s">
        <v>15</v>
      </c>
      <c r="P1398" s="2" t="s">
        <v>16</v>
      </c>
      <c r="Q1398" s="2">
        <v>712.12</v>
      </c>
      <c r="R1398" s="2" t="s">
        <v>39</v>
      </c>
    </row>
    <row r="1399" spans="1:18" ht="14.25" hidden="1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291"/>
        <v>discount given</v>
      </c>
      <c r="F1399" s="2">
        <v>0.35</v>
      </c>
      <c r="G1399" s="2">
        <f t="shared" si="292"/>
        <v>1063.0304999999998</v>
      </c>
      <c r="H1399" s="2">
        <f>D1399-G1399</f>
        <v>1974.1995000000002</v>
      </c>
      <c r="I1399" s="2"/>
      <c r="J1399" s="2"/>
      <c r="K1399" s="2">
        <v>3</v>
      </c>
      <c r="L1399" s="3">
        <v>45258</v>
      </c>
      <c r="M1399" s="3">
        <v>45262</v>
      </c>
      <c r="N1399" s="3" t="str">
        <f t="shared" si="293"/>
        <v>high profit</v>
      </c>
      <c r="O1399" s="2" t="s">
        <v>15</v>
      </c>
      <c r="P1399" s="2" t="s">
        <v>27</v>
      </c>
      <c r="Q1399" s="2">
        <v>338.43</v>
      </c>
      <c r="R1399" s="2" t="s">
        <v>17</v>
      </c>
    </row>
    <row r="1400" spans="1:18" ht="14.25" hidden="1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291"/>
        <v>discount given</v>
      </c>
      <c r="F1400" s="2">
        <v>0.34</v>
      </c>
      <c r="G1400" s="2">
        <f t="shared" si="292"/>
        <v>1449.6104000000003</v>
      </c>
      <c r="H1400" s="2">
        <f>D1400-G1400</f>
        <v>2813.9495999999999</v>
      </c>
      <c r="I1400" s="2"/>
      <c r="J1400" s="2"/>
      <c r="K1400" s="2">
        <v>6</v>
      </c>
      <c r="L1400" s="3">
        <v>45129</v>
      </c>
      <c r="M1400" s="3">
        <v>45133</v>
      </c>
      <c r="N1400" s="3" t="str">
        <f t="shared" si="293"/>
        <v>high profit</v>
      </c>
      <c r="O1400" s="2" t="s">
        <v>31</v>
      </c>
      <c r="P1400" s="2" t="s">
        <v>27</v>
      </c>
      <c r="Q1400" s="2">
        <v>1063.9000000000001</v>
      </c>
      <c r="R1400" s="2" t="s">
        <v>48</v>
      </c>
    </row>
    <row r="1401" spans="1:18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291"/>
        <v>discount given</v>
      </c>
      <c r="F1401" s="2">
        <v>0.17</v>
      </c>
      <c r="G1401" s="2">
        <f t="shared" si="292"/>
        <v>739.50170000000014</v>
      </c>
      <c r="H1401" s="2">
        <f>D1401-G1401</f>
        <v>3610.5083</v>
      </c>
      <c r="I1401" s="2">
        <f>Q1401/H1401*100</f>
        <v>24.783214042189016</v>
      </c>
      <c r="J1401" s="18">
        <f>Q1401/H1401</f>
        <v>0.24783214042189017</v>
      </c>
      <c r="K1401" s="2">
        <v>5</v>
      </c>
      <c r="L1401" s="3">
        <v>45164</v>
      </c>
      <c r="M1401" s="3">
        <v>45170</v>
      </c>
      <c r="N1401" s="3" t="str">
        <f t="shared" si="293"/>
        <v>high profit</v>
      </c>
      <c r="O1401" s="2" t="s">
        <v>31</v>
      </c>
      <c r="P1401" s="2" t="s">
        <v>22</v>
      </c>
      <c r="Q1401" s="2">
        <v>894.8</v>
      </c>
      <c r="R1401" s="2" t="s">
        <v>28</v>
      </c>
    </row>
    <row r="1402" spans="1:18" ht="14.25" hidden="1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291"/>
        <v>discount given</v>
      </c>
      <c r="F1402" s="2">
        <v>0.16</v>
      </c>
      <c r="G1402" s="2">
        <f t="shared" si="292"/>
        <v>483.55680000000001</v>
      </c>
      <c r="H1402" s="2">
        <f>D1402-G1402</f>
        <v>2538.6732000000002</v>
      </c>
      <c r="I1402" s="2"/>
      <c r="J1402" s="2"/>
      <c r="K1402" s="2">
        <v>4</v>
      </c>
      <c r="L1402" s="3">
        <v>45328</v>
      </c>
      <c r="M1402" s="3">
        <v>45329</v>
      </c>
      <c r="N1402" s="3" t="str">
        <f t="shared" si="293"/>
        <v>high profit</v>
      </c>
      <c r="O1402" s="2" t="s">
        <v>15</v>
      </c>
      <c r="P1402" s="2" t="s">
        <v>22</v>
      </c>
      <c r="Q1402" s="2">
        <v>551.17999999999995</v>
      </c>
      <c r="R1402" s="2" t="s">
        <v>48</v>
      </c>
    </row>
    <row r="1403" spans="1:18" ht="14.25" hidden="1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291"/>
        <v>discount given</v>
      </c>
      <c r="F1403" s="2">
        <v>0.21</v>
      </c>
      <c r="G1403" s="2">
        <f t="shared" si="292"/>
        <v>965.3069999999999</v>
      </c>
      <c r="H1403" s="2">
        <f>D1403-G1403</f>
        <v>3631.393</v>
      </c>
      <c r="I1403" s="2"/>
      <c r="J1403" s="2"/>
      <c r="K1403" s="2">
        <v>3</v>
      </c>
      <c r="L1403" s="3">
        <v>45315</v>
      </c>
      <c r="M1403" s="3">
        <v>45316</v>
      </c>
      <c r="N1403" s="3" t="str">
        <f t="shared" si="293"/>
        <v>high profit</v>
      </c>
      <c r="O1403" s="2" t="s">
        <v>31</v>
      </c>
      <c r="P1403" s="2" t="s">
        <v>16</v>
      </c>
      <c r="Q1403" s="2">
        <v>527.46</v>
      </c>
      <c r="R1403" s="2" t="s">
        <v>39</v>
      </c>
    </row>
    <row r="1404" spans="1:18" ht="14.25" hidden="1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291"/>
        <v>discount given</v>
      </c>
      <c r="F1404" s="2">
        <v>0.4</v>
      </c>
      <c r="G1404" s="2">
        <f t="shared" si="292"/>
        <v>1187.48</v>
      </c>
      <c r="H1404" s="2">
        <f>D1404-G1404</f>
        <v>1781.2199999999998</v>
      </c>
      <c r="I1404" s="2"/>
      <c r="J1404" s="2"/>
      <c r="K1404" s="2">
        <v>9</v>
      </c>
      <c r="L1404" s="3">
        <v>45566</v>
      </c>
      <c r="M1404" s="3">
        <v>45573</v>
      </c>
      <c r="N1404" s="3" t="str">
        <f t="shared" si="293"/>
        <v>high profit</v>
      </c>
      <c r="O1404" s="2" t="s">
        <v>21</v>
      </c>
      <c r="P1404" s="2" t="s">
        <v>16</v>
      </c>
      <c r="Q1404" s="2">
        <v>378.73</v>
      </c>
      <c r="R1404" s="2" t="s">
        <v>23</v>
      </c>
    </row>
    <row r="1405" spans="1:18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291"/>
        <v>discount given</v>
      </c>
      <c r="F1405" s="2">
        <v>0.47</v>
      </c>
      <c r="G1405" s="2">
        <f t="shared" si="292"/>
        <v>1688.0379</v>
      </c>
      <c r="H1405" s="2">
        <f>D1405-G1405</f>
        <v>1903.5321000000001</v>
      </c>
      <c r="I1405" s="2">
        <f t="shared" ref="I1405:I1406" si="298">Q1405/H1405*100</f>
        <v>20.999383199264145</v>
      </c>
      <c r="J1405" s="18">
        <f t="shared" ref="J1405:J1406" si="299">Q1405/H1405</f>
        <v>0.20999383199264146</v>
      </c>
      <c r="K1405" s="2">
        <v>5</v>
      </c>
      <c r="L1405" s="3">
        <v>44993</v>
      </c>
      <c r="M1405" s="3">
        <v>45000</v>
      </c>
      <c r="N1405" s="3" t="str">
        <f t="shared" si="293"/>
        <v>high profit</v>
      </c>
      <c r="O1405" s="2" t="s">
        <v>21</v>
      </c>
      <c r="P1405" s="2" t="s">
        <v>27</v>
      </c>
      <c r="Q1405" s="2">
        <v>399.73</v>
      </c>
      <c r="R1405" s="2" t="s">
        <v>39</v>
      </c>
    </row>
    <row r="1406" spans="1:18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291"/>
        <v>discount given</v>
      </c>
      <c r="F1406" s="2">
        <v>0.23</v>
      </c>
      <c r="G1406" s="2">
        <f t="shared" si="292"/>
        <v>491.92169999999999</v>
      </c>
      <c r="H1406" s="2">
        <f>D1406-G1406</f>
        <v>1646.8683000000001</v>
      </c>
      <c r="I1406" s="2">
        <f t="shared" si="298"/>
        <v>27.202539510900781</v>
      </c>
      <c r="J1406" s="18">
        <f t="shared" si="299"/>
        <v>0.27202539510900781</v>
      </c>
      <c r="K1406" s="2">
        <v>7</v>
      </c>
      <c r="L1406" s="3">
        <v>45076</v>
      </c>
      <c r="M1406" s="3">
        <v>45077</v>
      </c>
      <c r="N1406" s="3" t="str">
        <f t="shared" si="293"/>
        <v>high profit</v>
      </c>
      <c r="O1406" s="2" t="s">
        <v>31</v>
      </c>
      <c r="P1406" s="2" t="s">
        <v>27</v>
      </c>
      <c r="Q1406" s="2">
        <v>447.99</v>
      </c>
      <c r="R1406" s="2" t="s">
        <v>23</v>
      </c>
    </row>
    <row r="1407" spans="1:18" ht="14.25" hidden="1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291"/>
        <v>discount given</v>
      </c>
      <c r="F1407" s="2">
        <v>0.04</v>
      </c>
      <c r="G1407" s="2">
        <f t="shared" si="292"/>
        <v>183.15720000000002</v>
      </c>
      <c r="H1407" s="2">
        <f>D1407-G1407</f>
        <v>4395.7728000000006</v>
      </c>
      <c r="I1407" s="2"/>
      <c r="J1407" s="2"/>
      <c r="K1407" s="2">
        <v>4</v>
      </c>
      <c r="L1407" s="3">
        <v>45060</v>
      </c>
      <c r="M1407" s="3">
        <v>45067</v>
      </c>
      <c r="N1407" s="3" t="str">
        <f t="shared" si="293"/>
        <v>high profit</v>
      </c>
      <c r="O1407" s="2" t="s">
        <v>15</v>
      </c>
      <c r="P1407" s="2" t="s">
        <v>22</v>
      </c>
      <c r="Q1407" s="2">
        <v>928.89</v>
      </c>
      <c r="R1407" s="2" t="s">
        <v>23</v>
      </c>
    </row>
    <row r="1408" spans="1:18" ht="14.25" hidden="1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291"/>
        <v>discount given</v>
      </c>
      <c r="F1408" s="2">
        <v>0.47</v>
      </c>
      <c r="G1408" s="2">
        <f t="shared" si="292"/>
        <v>1945.0479999999998</v>
      </c>
      <c r="H1408" s="2">
        <f>D1408-G1408</f>
        <v>2193.3519999999999</v>
      </c>
      <c r="I1408" s="2"/>
      <c r="J1408" s="2"/>
      <c r="K1408" s="2">
        <v>1</v>
      </c>
      <c r="L1408" s="3">
        <v>45337</v>
      </c>
      <c r="M1408" s="3">
        <v>45338</v>
      </c>
      <c r="N1408" s="3" t="str">
        <f t="shared" si="293"/>
        <v>high profit</v>
      </c>
      <c r="O1408" s="2" t="s">
        <v>31</v>
      </c>
      <c r="P1408" s="2" t="s">
        <v>22</v>
      </c>
      <c r="Q1408" s="2">
        <v>384.22</v>
      </c>
      <c r="R1408" s="2" t="s">
        <v>17</v>
      </c>
    </row>
    <row r="1409" spans="1:18" ht="14.25" hidden="1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291"/>
        <v>discount given</v>
      </c>
      <c r="F1409" s="2">
        <v>0.04</v>
      </c>
      <c r="G1409" s="2">
        <f t="shared" si="292"/>
        <v>36.675600000000003</v>
      </c>
      <c r="H1409" s="2">
        <f>D1409-G1409</f>
        <v>880.21439999999996</v>
      </c>
      <c r="I1409" s="2"/>
      <c r="J1409" s="2"/>
      <c r="K1409" s="2">
        <v>2</v>
      </c>
      <c r="L1409" s="3">
        <v>45139</v>
      </c>
      <c r="M1409" s="3">
        <v>45145</v>
      </c>
      <c r="N1409" s="3" t="str">
        <f t="shared" si="293"/>
        <v>low profit</v>
      </c>
      <c r="O1409" s="2" t="s">
        <v>31</v>
      </c>
      <c r="P1409" s="2" t="s">
        <v>16</v>
      </c>
      <c r="Q1409" s="2">
        <v>121.93</v>
      </c>
      <c r="R1409" s="2" t="s">
        <v>39</v>
      </c>
    </row>
    <row r="1410" spans="1:18" ht="14.25" hidden="1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291"/>
        <v>discount given</v>
      </c>
      <c r="F1410" s="2">
        <v>0.08</v>
      </c>
      <c r="G1410" s="2">
        <f t="shared" si="292"/>
        <v>233.94400000000002</v>
      </c>
      <c r="H1410" s="2">
        <f>D1410-G1410</f>
        <v>2690.3560000000002</v>
      </c>
      <c r="I1410" s="2"/>
      <c r="J1410" s="2"/>
      <c r="K1410" s="2">
        <v>5</v>
      </c>
      <c r="L1410" s="3">
        <v>45475</v>
      </c>
      <c r="M1410" s="3">
        <v>45482</v>
      </c>
      <c r="N1410" s="3" t="str">
        <f t="shared" si="293"/>
        <v>low profit</v>
      </c>
      <c r="O1410" s="2" t="s">
        <v>21</v>
      </c>
      <c r="P1410" s="2" t="s">
        <v>27</v>
      </c>
      <c r="Q1410" s="2">
        <v>158.66</v>
      </c>
      <c r="R1410" s="2" t="s">
        <v>23</v>
      </c>
    </row>
    <row r="1411" spans="1:18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300">IF(F1411=0,"zero discount","discount given")</f>
        <v>discount given</v>
      </c>
      <c r="F1411" s="2">
        <v>0.43</v>
      </c>
      <c r="G1411" s="2">
        <f t="shared" ref="G1411:G1474" si="301">D1411*F1411</f>
        <v>1932.6134999999999</v>
      </c>
      <c r="H1411" s="2">
        <f>D1411-G1411</f>
        <v>2561.8364999999999</v>
      </c>
      <c r="I1411" s="2">
        <f>Q1411/H1411*100</f>
        <v>16.566631008653367</v>
      </c>
      <c r="J1411" s="18">
        <f>Q1411/H1411</f>
        <v>0.16566631008653365</v>
      </c>
      <c r="K1411" s="2">
        <v>8</v>
      </c>
      <c r="L1411" s="3">
        <v>45427</v>
      </c>
      <c r="M1411" s="3">
        <v>45433</v>
      </c>
      <c r="N1411" s="3" t="str">
        <f t="shared" ref="N1411:N1474" si="302">IF(Q1411&gt;=200,"high profit","low profit")</f>
        <v>high profit</v>
      </c>
      <c r="O1411" s="2" t="s">
        <v>15</v>
      </c>
      <c r="P1411" s="2" t="s">
        <v>22</v>
      </c>
      <c r="Q1411" s="2">
        <v>424.41</v>
      </c>
      <c r="R1411" s="2" t="s">
        <v>39</v>
      </c>
    </row>
    <row r="1412" spans="1:18" ht="14.25" hidden="1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300"/>
        <v>discount given</v>
      </c>
      <c r="F1412" s="2">
        <v>0.28000000000000003</v>
      </c>
      <c r="G1412" s="2">
        <f t="shared" si="301"/>
        <v>1116.0856000000001</v>
      </c>
      <c r="H1412" s="2">
        <f>D1412-G1412</f>
        <v>2869.9344000000001</v>
      </c>
      <c r="I1412" s="2"/>
      <c r="J1412" s="2"/>
      <c r="K1412" s="2">
        <v>8</v>
      </c>
      <c r="L1412" s="3">
        <v>45559</v>
      </c>
      <c r="M1412" s="3">
        <v>45564</v>
      </c>
      <c r="N1412" s="3" t="str">
        <f t="shared" si="302"/>
        <v>high profit</v>
      </c>
      <c r="O1412" s="2" t="s">
        <v>21</v>
      </c>
      <c r="P1412" s="2" t="s">
        <v>16</v>
      </c>
      <c r="Q1412" s="2">
        <v>726.08</v>
      </c>
      <c r="R1412" s="2" t="s">
        <v>48</v>
      </c>
    </row>
    <row r="1413" spans="1:18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300"/>
        <v>discount given</v>
      </c>
      <c r="F1413" s="2">
        <v>0.18</v>
      </c>
      <c r="G1413" s="2">
        <f t="shared" si="301"/>
        <v>866.97180000000003</v>
      </c>
      <c r="H1413" s="2">
        <f>D1413-G1413</f>
        <v>3949.5382</v>
      </c>
      <c r="I1413" s="2">
        <f>Q1413/H1413*100</f>
        <v>17.607374958419189</v>
      </c>
      <c r="J1413" s="18">
        <f>Q1413/H1413</f>
        <v>0.17607374958419189</v>
      </c>
      <c r="K1413" s="2">
        <v>8</v>
      </c>
      <c r="L1413" s="3">
        <v>45152</v>
      </c>
      <c r="M1413" s="3">
        <v>45159</v>
      </c>
      <c r="N1413" s="3" t="str">
        <f t="shared" si="302"/>
        <v>high profit</v>
      </c>
      <c r="O1413" s="2" t="s">
        <v>31</v>
      </c>
      <c r="P1413" s="2" t="s">
        <v>22</v>
      </c>
      <c r="Q1413" s="2">
        <v>695.41</v>
      </c>
      <c r="R1413" s="2" t="s">
        <v>17</v>
      </c>
    </row>
    <row r="1414" spans="1:18" ht="14.25" hidden="1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300"/>
        <v>discount given</v>
      </c>
      <c r="F1414" s="2">
        <v>0.47</v>
      </c>
      <c r="G1414" s="2">
        <f t="shared" si="301"/>
        <v>579.68860000000006</v>
      </c>
      <c r="H1414" s="2">
        <f>D1414-G1414</f>
        <v>653.69140000000004</v>
      </c>
      <c r="I1414" s="2"/>
      <c r="J1414" s="2"/>
      <c r="K1414" s="2">
        <v>9</v>
      </c>
      <c r="L1414" s="3">
        <v>45309</v>
      </c>
      <c r="M1414" s="3">
        <v>45311</v>
      </c>
      <c r="N1414" s="3" t="str">
        <f t="shared" si="302"/>
        <v>high profit</v>
      </c>
      <c r="O1414" s="2" t="s">
        <v>31</v>
      </c>
      <c r="P1414" s="2" t="s">
        <v>16</v>
      </c>
      <c r="Q1414" s="2">
        <v>242.74</v>
      </c>
      <c r="R1414" s="2" t="s">
        <v>39</v>
      </c>
    </row>
    <row r="1415" spans="1:18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300"/>
        <v>discount given</v>
      </c>
      <c r="F1415" s="2">
        <v>0.48</v>
      </c>
      <c r="G1415" s="2">
        <f t="shared" si="301"/>
        <v>912.2639999999999</v>
      </c>
      <c r="H1415" s="2">
        <f>D1415-G1415</f>
        <v>988.28600000000006</v>
      </c>
      <c r="I1415" s="2">
        <f>Q1415/H1415*100</f>
        <v>29.863824844225249</v>
      </c>
      <c r="J1415" s="18">
        <f>Q1415/H1415</f>
        <v>0.29863824844225251</v>
      </c>
      <c r="K1415" s="2">
        <v>2</v>
      </c>
      <c r="L1415" s="3">
        <v>45474</v>
      </c>
      <c r="M1415" s="3">
        <v>45481</v>
      </c>
      <c r="N1415" s="3" t="str">
        <f t="shared" si="302"/>
        <v>high profit</v>
      </c>
      <c r="O1415" s="2" t="s">
        <v>15</v>
      </c>
      <c r="P1415" s="2" t="s">
        <v>22</v>
      </c>
      <c r="Q1415" s="2">
        <v>295.14</v>
      </c>
      <c r="R1415" s="2" t="s">
        <v>34</v>
      </c>
    </row>
    <row r="1416" spans="1:18" ht="14.25" hidden="1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300"/>
        <v>discount given</v>
      </c>
      <c r="F1416" s="2">
        <v>0.17</v>
      </c>
      <c r="G1416" s="2">
        <f t="shared" si="301"/>
        <v>439.49079999999998</v>
      </c>
      <c r="H1416" s="2">
        <f>D1416-G1416</f>
        <v>2145.7491999999997</v>
      </c>
      <c r="I1416" s="2"/>
      <c r="J1416" s="2"/>
      <c r="K1416" s="2">
        <v>4</v>
      </c>
      <c r="L1416" s="3">
        <v>45115</v>
      </c>
      <c r="M1416" s="3">
        <v>45121</v>
      </c>
      <c r="N1416" s="3" t="str">
        <f t="shared" si="302"/>
        <v>low profit</v>
      </c>
      <c r="O1416" s="2" t="s">
        <v>15</v>
      </c>
      <c r="P1416" s="2" t="s">
        <v>16</v>
      </c>
      <c r="Q1416" s="2">
        <v>189.77</v>
      </c>
      <c r="R1416" s="2" t="s">
        <v>28</v>
      </c>
    </row>
    <row r="1417" spans="1:18" ht="14.25" hidden="1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300"/>
        <v>discount given</v>
      </c>
      <c r="F1417" s="2">
        <v>0.43</v>
      </c>
      <c r="G1417" s="2">
        <f t="shared" si="301"/>
        <v>533.23439999999994</v>
      </c>
      <c r="H1417" s="2">
        <f>D1417-G1417</f>
        <v>706.84559999999999</v>
      </c>
      <c r="I1417" s="2"/>
      <c r="J1417" s="2"/>
      <c r="K1417" s="2">
        <v>6</v>
      </c>
      <c r="L1417" s="3">
        <v>45144</v>
      </c>
      <c r="M1417" s="3">
        <v>45145</v>
      </c>
      <c r="N1417" s="3" t="str">
        <f t="shared" si="302"/>
        <v>high profit</v>
      </c>
      <c r="O1417" s="2" t="s">
        <v>21</v>
      </c>
      <c r="P1417" s="2" t="s">
        <v>22</v>
      </c>
      <c r="Q1417" s="2">
        <v>268.66000000000003</v>
      </c>
      <c r="R1417" s="2" t="s">
        <v>39</v>
      </c>
    </row>
    <row r="1418" spans="1:18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300"/>
        <v>discount given</v>
      </c>
      <c r="F1418" s="2">
        <v>0.34</v>
      </c>
      <c r="G1418" s="2">
        <f t="shared" si="301"/>
        <v>690.47879999999998</v>
      </c>
      <c r="H1418" s="2">
        <f>D1418-G1418</f>
        <v>1340.3411999999998</v>
      </c>
      <c r="I1418" s="2">
        <f>Q1418/H1418*100</f>
        <v>43.36433141053935</v>
      </c>
      <c r="J1418" s="18">
        <f>Q1418/H1418</f>
        <v>0.43364331410539353</v>
      </c>
      <c r="K1418" s="2">
        <v>6</v>
      </c>
      <c r="L1418" s="3">
        <v>45306</v>
      </c>
      <c r="M1418" s="3">
        <v>45310</v>
      </c>
      <c r="N1418" s="3" t="str">
        <f t="shared" si="302"/>
        <v>high profit</v>
      </c>
      <c r="O1418" s="2" t="s">
        <v>15</v>
      </c>
      <c r="P1418" s="2" t="s">
        <v>22</v>
      </c>
      <c r="Q1418" s="2">
        <v>581.23</v>
      </c>
      <c r="R1418" s="2" t="s">
        <v>39</v>
      </c>
    </row>
    <row r="1419" spans="1:18" ht="14.25" hidden="1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300"/>
        <v>discount given</v>
      </c>
      <c r="F1419" s="2">
        <v>0.14000000000000001</v>
      </c>
      <c r="G1419" s="2">
        <f t="shared" si="301"/>
        <v>382.75160000000005</v>
      </c>
      <c r="H1419" s="2">
        <f>D1419-G1419</f>
        <v>2351.1884</v>
      </c>
      <c r="I1419" s="2"/>
      <c r="J1419" s="2"/>
      <c r="K1419" s="2">
        <v>5</v>
      </c>
      <c r="L1419" s="3">
        <v>45102</v>
      </c>
      <c r="M1419" s="3">
        <v>45104</v>
      </c>
      <c r="N1419" s="3" t="str">
        <f t="shared" si="302"/>
        <v>high profit</v>
      </c>
      <c r="O1419" s="2" t="s">
        <v>15</v>
      </c>
      <c r="P1419" s="2" t="s">
        <v>27</v>
      </c>
      <c r="Q1419" s="2">
        <v>323.58</v>
      </c>
      <c r="R1419" s="2" t="s">
        <v>39</v>
      </c>
    </row>
    <row r="1420" spans="1:18" ht="14.25" hidden="1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300"/>
        <v>discount given</v>
      </c>
      <c r="F1420" s="2">
        <v>0.47</v>
      </c>
      <c r="G1420" s="2">
        <f t="shared" si="301"/>
        <v>487.65319999999997</v>
      </c>
      <c r="H1420" s="2">
        <f>D1420-G1420</f>
        <v>549.90679999999998</v>
      </c>
      <c r="I1420" s="2"/>
      <c r="J1420" s="2"/>
      <c r="K1420" s="2">
        <v>2</v>
      </c>
      <c r="L1420" s="3">
        <v>45137</v>
      </c>
      <c r="M1420" s="3">
        <v>45138</v>
      </c>
      <c r="N1420" s="3" t="str">
        <f t="shared" si="302"/>
        <v>low profit</v>
      </c>
      <c r="O1420" s="2" t="s">
        <v>31</v>
      </c>
      <c r="P1420" s="2" t="s">
        <v>22</v>
      </c>
      <c r="Q1420" s="2">
        <v>105.72</v>
      </c>
      <c r="R1420" s="2" t="s">
        <v>23</v>
      </c>
    </row>
    <row r="1421" spans="1:18" ht="14.25" hidden="1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300"/>
        <v>discount given</v>
      </c>
      <c r="F1421" s="2">
        <v>0.03</v>
      </c>
      <c r="G1421" s="2">
        <f t="shared" si="301"/>
        <v>40.7331</v>
      </c>
      <c r="H1421" s="2">
        <f>D1421-G1421</f>
        <v>1317.0369000000001</v>
      </c>
      <c r="I1421" s="2"/>
      <c r="J1421" s="2"/>
      <c r="K1421" s="2">
        <v>8</v>
      </c>
      <c r="L1421" s="3">
        <v>45656</v>
      </c>
      <c r="M1421" s="3">
        <v>45663</v>
      </c>
      <c r="N1421" s="3" t="str">
        <f t="shared" si="302"/>
        <v>high profit</v>
      </c>
      <c r="O1421" s="2" t="s">
        <v>31</v>
      </c>
      <c r="P1421" s="2" t="s">
        <v>16</v>
      </c>
      <c r="Q1421" s="2">
        <v>352.36</v>
      </c>
      <c r="R1421" s="2" t="s">
        <v>28</v>
      </c>
    </row>
    <row r="1422" spans="1:18" ht="14.25" hidden="1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300"/>
        <v>discount given</v>
      </c>
      <c r="F1422" s="2">
        <v>0.16</v>
      </c>
      <c r="G1422" s="2">
        <f t="shared" si="301"/>
        <v>113.8768</v>
      </c>
      <c r="H1422" s="2">
        <f>D1422-G1422</f>
        <v>597.85320000000002</v>
      </c>
      <c r="I1422" s="2"/>
      <c r="J1422" s="2"/>
      <c r="K1422" s="2">
        <v>1</v>
      </c>
      <c r="L1422" s="3">
        <v>45269</v>
      </c>
      <c r="M1422" s="3">
        <v>45276</v>
      </c>
      <c r="N1422" s="3" t="str">
        <f t="shared" si="302"/>
        <v>low profit</v>
      </c>
      <c r="O1422" s="2" t="s">
        <v>31</v>
      </c>
      <c r="P1422" s="2" t="s">
        <v>27</v>
      </c>
      <c r="Q1422" s="2">
        <v>83.81</v>
      </c>
      <c r="R1422" s="2" t="s">
        <v>48</v>
      </c>
    </row>
    <row r="1423" spans="1:18" ht="14.25" hidden="1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300"/>
        <v>discount given</v>
      </c>
      <c r="F1423" s="2">
        <v>0.2</v>
      </c>
      <c r="G1423" s="2">
        <f t="shared" si="301"/>
        <v>719.11400000000003</v>
      </c>
      <c r="H1423" s="2">
        <f>D1423-G1423</f>
        <v>2876.4560000000001</v>
      </c>
      <c r="I1423" s="2"/>
      <c r="J1423" s="2"/>
      <c r="K1423" s="2">
        <v>1</v>
      </c>
      <c r="L1423" s="3">
        <v>45414</v>
      </c>
      <c r="M1423" s="3">
        <v>45417</v>
      </c>
      <c r="N1423" s="3" t="str">
        <f t="shared" si="302"/>
        <v>high profit</v>
      </c>
      <c r="O1423" s="2" t="s">
        <v>15</v>
      </c>
      <c r="P1423" s="2" t="s">
        <v>22</v>
      </c>
      <c r="Q1423" s="2">
        <v>519.49</v>
      </c>
      <c r="R1423" s="2" t="s">
        <v>17</v>
      </c>
    </row>
    <row r="1424" spans="1:18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300"/>
        <v>discount given</v>
      </c>
      <c r="F1424" s="2">
        <v>0.35</v>
      </c>
      <c r="G1424" s="2">
        <f t="shared" si="301"/>
        <v>655.05999999999995</v>
      </c>
      <c r="H1424" s="2">
        <f>D1424-G1424</f>
        <v>1216.54</v>
      </c>
      <c r="I1424" s="2">
        <f>Q1424/H1424*100</f>
        <v>16.237854899962187</v>
      </c>
      <c r="J1424" s="18">
        <f>Q1424/H1424</f>
        <v>0.16237854899962187</v>
      </c>
      <c r="K1424" s="2">
        <v>1</v>
      </c>
      <c r="L1424" s="3">
        <v>45273</v>
      </c>
      <c r="M1424" s="3">
        <v>45276</v>
      </c>
      <c r="N1424" s="3" t="str">
        <f t="shared" si="302"/>
        <v>low profit</v>
      </c>
      <c r="O1424" s="2" t="s">
        <v>15</v>
      </c>
      <c r="P1424" s="2" t="s">
        <v>16</v>
      </c>
      <c r="Q1424" s="2">
        <v>197.54</v>
      </c>
      <c r="R1424" s="2" t="s">
        <v>17</v>
      </c>
    </row>
    <row r="1425" spans="1:18" ht="14.25" hidden="1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300"/>
        <v>discount given</v>
      </c>
      <c r="F1425" s="2">
        <v>0.02</v>
      </c>
      <c r="G1425" s="2">
        <f t="shared" si="301"/>
        <v>23.585999999999999</v>
      </c>
      <c r="H1425" s="2">
        <f>D1425-G1425</f>
        <v>1155.7139999999999</v>
      </c>
      <c r="I1425" s="2"/>
      <c r="J1425" s="2"/>
      <c r="K1425" s="2">
        <v>9</v>
      </c>
      <c r="L1425" s="3">
        <v>45249</v>
      </c>
      <c r="M1425" s="3">
        <v>45254</v>
      </c>
      <c r="N1425" s="3" t="str">
        <f t="shared" si="302"/>
        <v>high profit</v>
      </c>
      <c r="O1425" s="2" t="s">
        <v>31</v>
      </c>
      <c r="P1425" s="2" t="s">
        <v>27</v>
      </c>
      <c r="Q1425" s="2">
        <v>244.3</v>
      </c>
      <c r="R1425" s="2" t="s">
        <v>17</v>
      </c>
    </row>
    <row r="1426" spans="1:18" ht="14.25" hidden="1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300"/>
        <v>discount given</v>
      </c>
      <c r="F1426" s="2">
        <v>0.44</v>
      </c>
      <c r="G1426" s="2">
        <f t="shared" si="301"/>
        <v>1137.7916</v>
      </c>
      <c r="H1426" s="2">
        <f>D1426-G1426</f>
        <v>1448.0983999999999</v>
      </c>
      <c r="I1426" s="2"/>
      <c r="J1426" s="2"/>
      <c r="K1426" s="2">
        <v>5</v>
      </c>
      <c r="L1426" s="3">
        <v>45420</v>
      </c>
      <c r="M1426" s="3">
        <v>45423</v>
      </c>
      <c r="N1426" s="3" t="str">
        <f t="shared" si="302"/>
        <v>high profit</v>
      </c>
      <c r="O1426" s="2" t="s">
        <v>15</v>
      </c>
      <c r="P1426" s="2" t="s">
        <v>22</v>
      </c>
      <c r="Q1426" s="2">
        <v>420.25</v>
      </c>
      <c r="R1426" s="2" t="s">
        <v>17</v>
      </c>
    </row>
    <row r="1427" spans="1:18" ht="14.25" hidden="1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300"/>
        <v>discount given</v>
      </c>
      <c r="F1427" s="2">
        <v>0.33</v>
      </c>
      <c r="G1427" s="2">
        <f t="shared" si="301"/>
        <v>143.35860000000002</v>
      </c>
      <c r="H1427" s="2">
        <f>D1427-G1427</f>
        <v>291.06139999999999</v>
      </c>
      <c r="I1427" s="2"/>
      <c r="J1427" s="2"/>
      <c r="K1427" s="2">
        <v>2</v>
      </c>
      <c r="L1427" s="3">
        <v>45413</v>
      </c>
      <c r="M1427" s="3">
        <v>45418</v>
      </c>
      <c r="N1427" s="3" t="str">
        <f t="shared" si="302"/>
        <v>low profit</v>
      </c>
      <c r="O1427" s="2" t="s">
        <v>31</v>
      </c>
      <c r="P1427" s="2" t="s">
        <v>22</v>
      </c>
      <c r="Q1427" s="2">
        <v>61.89</v>
      </c>
      <c r="R1427" s="2" t="s">
        <v>17</v>
      </c>
    </row>
    <row r="1428" spans="1:18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300"/>
        <v>discount given</v>
      </c>
      <c r="F1428" s="2">
        <v>0.14000000000000001</v>
      </c>
      <c r="G1428" s="2">
        <f t="shared" si="301"/>
        <v>647.45659999999998</v>
      </c>
      <c r="H1428" s="2">
        <f>D1428-G1428</f>
        <v>3977.2333999999996</v>
      </c>
      <c r="I1428" s="2">
        <f>Q1428/H1428*100</f>
        <v>13.393983868283922</v>
      </c>
      <c r="J1428" s="18">
        <f>Q1428/H1428</f>
        <v>0.13393983868283921</v>
      </c>
      <c r="K1428" s="2">
        <v>1</v>
      </c>
      <c r="L1428" s="3">
        <v>45003</v>
      </c>
      <c r="M1428" s="3">
        <v>45009</v>
      </c>
      <c r="N1428" s="3" t="str">
        <f t="shared" si="302"/>
        <v>high profit</v>
      </c>
      <c r="O1428" s="2" t="s">
        <v>15</v>
      </c>
      <c r="P1428" s="2" t="s">
        <v>16</v>
      </c>
      <c r="Q1428" s="2">
        <v>532.71</v>
      </c>
      <c r="R1428" s="2" t="s">
        <v>34</v>
      </c>
    </row>
    <row r="1429" spans="1:18" ht="14.25" hidden="1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300"/>
        <v>discount given</v>
      </c>
      <c r="F1429" s="2">
        <v>0.33</v>
      </c>
      <c r="G1429" s="2">
        <f t="shared" si="301"/>
        <v>509.15370000000007</v>
      </c>
      <c r="H1429" s="2">
        <f>D1429-G1429</f>
        <v>1033.7363</v>
      </c>
      <c r="I1429" s="2"/>
      <c r="J1429" s="2"/>
      <c r="K1429" s="2">
        <v>4</v>
      </c>
      <c r="L1429" s="3">
        <v>44929</v>
      </c>
      <c r="M1429" s="3">
        <v>44935</v>
      </c>
      <c r="N1429" s="3" t="str">
        <f t="shared" si="302"/>
        <v>high profit</v>
      </c>
      <c r="O1429" s="2" t="s">
        <v>31</v>
      </c>
      <c r="P1429" s="2" t="s">
        <v>27</v>
      </c>
      <c r="Q1429" s="2">
        <v>445.36</v>
      </c>
      <c r="R1429" s="2" t="s">
        <v>23</v>
      </c>
    </row>
    <row r="1430" spans="1:18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300"/>
        <v>discount given</v>
      </c>
      <c r="F1430" s="2">
        <v>0.27</v>
      </c>
      <c r="G1430" s="2">
        <f t="shared" si="301"/>
        <v>1199.7936000000002</v>
      </c>
      <c r="H1430" s="2">
        <f>D1430-G1430</f>
        <v>3243.8864000000003</v>
      </c>
      <c r="I1430" s="2">
        <f t="shared" ref="I1430:I1431" si="303">Q1430/H1430*100</f>
        <v>9.7750032183617765</v>
      </c>
      <c r="J1430" s="18">
        <f t="shared" ref="J1430:J1431" si="304">Q1430/H1430</f>
        <v>9.775003218361776E-2</v>
      </c>
      <c r="K1430" s="2">
        <v>2</v>
      </c>
      <c r="L1430" s="3">
        <v>45464</v>
      </c>
      <c r="M1430" s="3">
        <v>45471</v>
      </c>
      <c r="N1430" s="3" t="str">
        <f t="shared" si="302"/>
        <v>high profit</v>
      </c>
      <c r="O1430" s="2" t="s">
        <v>21</v>
      </c>
      <c r="P1430" s="2" t="s">
        <v>27</v>
      </c>
      <c r="Q1430" s="2">
        <v>317.08999999999997</v>
      </c>
      <c r="R1430" s="2" t="s">
        <v>48</v>
      </c>
    </row>
    <row r="1431" spans="1:18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300"/>
        <v>discount given</v>
      </c>
      <c r="F1431" s="2">
        <v>0.17</v>
      </c>
      <c r="G1431" s="2">
        <f t="shared" si="301"/>
        <v>431.51780000000008</v>
      </c>
      <c r="H1431" s="2">
        <f>D1431-G1431</f>
        <v>2106.8222000000001</v>
      </c>
      <c r="I1431" s="2">
        <f t="shared" si="303"/>
        <v>14.288343838412182</v>
      </c>
      <c r="J1431" s="18">
        <f t="shared" si="304"/>
        <v>0.14288343838412182</v>
      </c>
      <c r="K1431" s="2">
        <v>3</v>
      </c>
      <c r="L1431" s="3">
        <v>45379</v>
      </c>
      <c r="M1431" s="3">
        <v>45384</v>
      </c>
      <c r="N1431" s="3" t="str">
        <f t="shared" si="302"/>
        <v>high profit</v>
      </c>
      <c r="O1431" s="2" t="s">
        <v>15</v>
      </c>
      <c r="P1431" s="2" t="s">
        <v>27</v>
      </c>
      <c r="Q1431" s="2">
        <v>301.02999999999997</v>
      </c>
      <c r="R1431" s="2" t="s">
        <v>48</v>
      </c>
    </row>
    <row r="1432" spans="1:18" ht="14.25" hidden="1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300"/>
        <v>discount given</v>
      </c>
      <c r="F1432" s="2">
        <v>0.01</v>
      </c>
      <c r="G1432" s="2">
        <f t="shared" si="301"/>
        <v>42.657399999999996</v>
      </c>
      <c r="H1432" s="2">
        <f>D1432-G1432</f>
        <v>4223.0825999999997</v>
      </c>
      <c r="I1432" s="2"/>
      <c r="J1432" s="2"/>
      <c r="K1432" s="2">
        <v>2</v>
      </c>
      <c r="L1432" s="3">
        <v>44929</v>
      </c>
      <c r="M1432" s="3">
        <v>44935</v>
      </c>
      <c r="N1432" s="3" t="str">
        <f t="shared" si="302"/>
        <v>high profit</v>
      </c>
      <c r="O1432" s="2" t="s">
        <v>21</v>
      </c>
      <c r="P1432" s="2" t="s">
        <v>27</v>
      </c>
      <c r="Q1432" s="2">
        <v>582.12</v>
      </c>
      <c r="R1432" s="2" t="s">
        <v>39</v>
      </c>
    </row>
    <row r="1433" spans="1:18" ht="14.25" hidden="1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300"/>
        <v>discount given</v>
      </c>
      <c r="F1433" s="2">
        <v>0.28000000000000003</v>
      </c>
      <c r="G1433" s="2">
        <f t="shared" si="301"/>
        <v>366.97359999999998</v>
      </c>
      <c r="H1433" s="2">
        <f>D1433-G1433</f>
        <v>943.64639999999986</v>
      </c>
      <c r="I1433" s="2"/>
      <c r="J1433" s="2"/>
      <c r="K1433" s="2">
        <v>8</v>
      </c>
      <c r="L1433" s="3">
        <v>45165</v>
      </c>
      <c r="M1433" s="3">
        <v>45170</v>
      </c>
      <c r="N1433" s="3" t="str">
        <f t="shared" si="302"/>
        <v>high profit</v>
      </c>
      <c r="O1433" s="2" t="s">
        <v>31</v>
      </c>
      <c r="P1433" s="2" t="s">
        <v>22</v>
      </c>
      <c r="Q1433" s="2">
        <v>333.44</v>
      </c>
      <c r="R1433" s="2" t="s">
        <v>28</v>
      </c>
    </row>
    <row r="1434" spans="1:18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300"/>
        <v>discount given</v>
      </c>
      <c r="F1434" s="2">
        <v>0.04</v>
      </c>
      <c r="G1434" s="2">
        <f t="shared" si="301"/>
        <v>38.353200000000001</v>
      </c>
      <c r="H1434" s="2">
        <f>D1434-G1434</f>
        <v>920.47680000000003</v>
      </c>
      <c r="I1434" s="2">
        <f>Q1434/H1434*100</f>
        <v>29.993151375461064</v>
      </c>
      <c r="J1434" s="18">
        <f>Q1434/H1434</f>
        <v>0.29993151375461063</v>
      </c>
      <c r="K1434" s="2">
        <v>3</v>
      </c>
      <c r="L1434" s="3">
        <v>45170</v>
      </c>
      <c r="M1434" s="3">
        <v>45172</v>
      </c>
      <c r="N1434" s="3" t="str">
        <f t="shared" si="302"/>
        <v>high profit</v>
      </c>
      <c r="O1434" s="2" t="s">
        <v>21</v>
      </c>
      <c r="P1434" s="2" t="s">
        <v>16</v>
      </c>
      <c r="Q1434" s="2">
        <v>276.08</v>
      </c>
      <c r="R1434" s="2" t="s">
        <v>17</v>
      </c>
    </row>
    <row r="1435" spans="1:18" ht="14.25" hidden="1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300"/>
        <v>discount given</v>
      </c>
      <c r="F1435" s="2">
        <v>0.41</v>
      </c>
      <c r="G1435" s="2">
        <f t="shared" si="301"/>
        <v>1747.4691999999998</v>
      </c>
      <c r="H1435" s="2">
        <f>D1435-G1435</f>
        <v>2514.6508000000003</v>
      </c>
      <c r="I1435" s="2"/>
      <c r="J1435" s="2"/>
      <c r="K1435" s="2">
        <v>2</v>
      </c>
      <c r="L1435" s="3">
        <v>45353</v>
      </c>
      <c r="M1435" s="3">
        <v>45360</v>
      </c>
      <c r="N1435" s="3" t="str">
        <f t="shared" si="302"/>
        <v>high profit</v>
      </c>
      <c r="O1435" s="2" t="s">
        <v>15</v>
      </c>
      <c r="P1435" s="2" t="s">
        <v>27</v>
      </c>
      <c r="Q1435" s="2">
        <v>221.32</v>
      </c>
      <c r="R1435" s="2" t="s">
        <v>17</v>
      </c>
    </row>
    <row r="1436" spans="1:18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300"/>
        <v>discount given</v>
      </c>
      <c r="F1436" s="2">
        <v>0.04</v>
      </c>
      <c r="G1436" s="2">
        <f t="shared" si="301"/>
        <v>45.733199999999997</v>
      </c>
      <c r="H1436" s="2">
        <f>D1436-G1436</f>
        <v>1097.5968</v>
      </c>
      <c r="I1436" s="2">
        <f t="shared" ref="I1436:I1438" si="305">Q1436/H1436*100</f>
        <v>30.20508077283024</v>
      </c>
      <c r="J1436" s="18">
        <f t="shared" ref="J1436:J1438" si="306">Q1436/H1436</f>
        <v>0.3020508077283024</v>
      </c>
      <c r="K1436" s="2">
        <v>6</v>
      </c>
      <c r="L1436" s="3">
        <v>45468</v>
      </c>
      <c r="M1436" s="3">
        <v>45470</v>
      </c>
      <c r="N1436" s="3" t="str">
        <f t="shared" si="302"/>
        <v>high profit</v>
      </c>
      <c r="O1436" s="2" t="s">
        <v>21</v>
      </c>
      <c r="P1436" s="2" t="s">
        <v>22</v>
      </c>
      <c r="Q1436" s="2">
        <v>331.53</v>
      </c>
      <c r="R1436" s="2" t="s">
        <v>48</v>
      </c>
    </row>
    <row r="1437" spans="1:18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300"/>
        <v>discount given</v>
      </c>
      <c r="F1437" s="2">
        <v>0.21</v>
      </c>
      <c r="G1437" s="2">
        <f t="shared" si="301"/>
        <v>788.8356</v>
      </c>
      <c r="H1437" s="2">
        <f>D1437-G1437</f>
        <v>2967.5244000000002</v>
      </c>
      <c r="I1437" s="2">
        <f t="shared" si="305"/>
        <v>36.772064957578785</v>
      </c>
      <c r="J1437" s="18">
        <f t="shared" si="306"/>
        <v>0.36772064957578782</v>
      </c>
      <c r="K1437" s="2">
        <v>7</v>
      </c>
      <c r="L1437" s="3">
        <v>45269</v>
      </c>
      <c r="M1437" s="3">
        <v>45276</v>
      </c>
      <c r="N1437" s="3" t="str">
        <f t="shared" si="302"/>
        <v>high profit</v>
      </c>
      <c r="O1437" s="2" t="s">
        <v>31</v>
      </c>
      <c r="P1437" s="2" t="s">
        <v>27</v>
      </c>
      <c r="Q1437" s="2">
        <v>1091.22</v>
      </c>
      <c r="R1437" s="2" t="s">
        <v>48</v>
      </c>
    </row>
    <row r="1438" spans="1:18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300"/>
        <v>discount given</v>
      </c>
      <c r="F1438" s="2">
        <v>0.22</v>
      </c>
      <c r="G1438" s="2">
        <f t="shared" si="301"/>
        <v>393.46120000000002</v>
      </c>
      <c r="H1438" s="2">
        <f>D1438-G1438</f>
        <v>1394.9988000000001</v>
      </c>
      <c r="I1438" s="2">
        <f t="shared" si="305"/>
        <v>35.620102325536045</v>
      </c>
      <c r="J1438" s="18">
        <f t="shared" si="306"/>
        <v>0.35620102325536046</v>
      </c>
      <c r="K1438" s="2">
        <v>9</v>
      </c>
      <c r="L1438" s="3">
        <v>45328</v>
      </c>
      <c r="M1438" s="3">
        <v>45331</v>
      </c>
      <c r="N1438" s="3" t="str">
        <f t="shared" si="302"/>
        <v>high profit</v>
      </c>
      <c r="O1438" s="2" t="s">
        <v>21</v>
      </c>
      <c r="P1438" s="2" t="s">
        <v>22</v>
      </c>
      <c r="Q1438" s="2">
        <v>496.9</v>
      </c>
      <c r="R1438" s="2" t="s">
        <v>28</v>
      </c>
    </row>
    <row r="1439" spans="1:18" ht="14.25" hidden="1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300"/>
        <v>discount given</v>
      </c>
      <c r="F1439" s="2">
        <v>0.28000000000000003</v>
      </c>
      <c r="G1439" s="2">
        <f t="shared" si="301"/>
        <v>1054.5220000000002</v>
      </c>
      <c r="H1439" s="2">
        <f>D1439-G1439</f>
        <v>2711.6279999999997</v>
      </c>
      <c r="I1439" s="2"/>
      <c r="J1439" s="2"/>
      <c r="K1439" s="2">
        <v>4</v>
      </c>
      <c r="L1439" s="3">
        <v>45443</v>
      </c>
      <c r="M1439" s="3">
        <v>45445</v>
      </c>
      <c r="N1439" s="3" t="str">
        <f t="shared" si="302"/>
        <v>high profit</v>
      </c>
      <c r="O1439" s="2" t="s">
        <v>31</v>
      </c>
      <c r="P1439" s="2" t="s">
        <v>27</v>
      </c>
      <c r="Q1439" s="2">
        <v>1054.2</v>
      </c>
      <c r="R1439" s="2" t="s">
        <v>23</v>
      </c>
    </row>
    <row r="1440" spans="1:18" ht="14.25" hidden="1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300"/>
        <v>discount given</v>
      </c>
      <c r="F1440" s="2">
        <v>0.02</v>
      </c>
      <c r="G1440" s="2">
        <f t="shared" si="301"/>
        <v>90.949400000000011</v>
      </c>
      <c r="H1440" s="2">
        <f>D1440-G1440</f>
        <v>4456.5205999999998</v>
      </c>
      <c r="I1440" s="2"/>
      <c r="J1440" s="2"/>
      <c r="K1440" s="2">
        <v>5</v>
      </c>
      <c r="L1440" s="3">
        <v>45547</v>
      </c>
      <c r="M1440" s="3">
        <v>45554</v>
      </c>
      <c r="N1440" s="3" t="str">
        <f t="shared" si="302"/>
        <v>high profit</v>
      </c>
      <c r="O1440" s="2" t="s">
        <v>31</v>
      </c>
      <c r="P1440" s="2" t="s">
        <v>22</v>
      </c>
      <c r="Q1440" s="2">
        <v>1139.82</v>
      </c>
      <c r="R1440" s="2" t="s">
        <v>28</v>
      </c>
    </row>
    <row r="1441" spans="1:18" ht="14.25" hidden="1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300"/>
        <v>discount given</v>
      </c>
      <c r="F1441" s="2">
        <v>0.1</v>
      </c>
      <c r="G1441" s="2">
        <f t="shared" si="301"/>
        <v>491.00299999999999</v>
      </c>
      <c r="H1441" s="2">
        <f>D1441-G1441</f>
        <v>4419.027</v>
      </c>
      <c r="I1441" s="2"/>
      <c r="J1441" s="2"/>
      <c r="K1441" s="2">
        <v>6</v>
      </c>
      <c r="L1441" s="3">
        <v>45183</v>
      </c>
      <c r="M1441" s="3">
        <v>45184</v>
      </c>
      <c r="N1441" s="3" t="str">
        <f t="shared" si="302"/>
        <v>high profit</v>
      </c>
      <c r="O1441" s="2" t="s">
        <v>21</v>
      </c>
      <c r="P1441" s="2" t="s">
        <v>27</v>
      </c>
      <c r="Q1441" s="2">
        <v>613.95000000000005</v>
      </c>
      <c r="R1441" s="2" t="s">
        <v>28</v>
      </c>
    </row>
    <row r="1442" spans="1:18" ht="14.25" hidden="1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300"/>
        <v>discount given</v>
      </c>
      <c r="F1442" s="2">
        <v>0.1</v>
      </c>
      <c r="G1442" s="2">
        <f t="shared" si="301"/>
        <v>186.30700000000002</v>
      </c>
      <c r="H1442" s="2">
        <f>D1442-G1442</f>
        <v>1676.7629999999999</v>
      </c>
      <c r="I1442" s="2"/>
      <c r="J1442" s="2"/>
      <c r="K1442" s="2">
        <v>3</v>
      </c>
      <c r="L1442" s="3">
        <v>44990</v>
      </c>
      <c r="M1442" s="3">
        <v>44995</v>
      </c>
      <c r="N1442" s="3" t="str">
        <f t="shared" si="302"/>
        <v>high profit</v>
      </c>
      <c r="O1442" s="2" t="s">
        <v>31</v>
      </c>
      <c r="P1442" s="2" t="s">
        <v>16</v>
      </c>
      <c r="Q1442" s="2">
        <v>466.39</v>
      </c>
      <c r="R1442" s="2" t="s">
        <v>17</v>
      </c>
    </row>
    <row r="1443" spans="1:18" ht="14.25" hidden="1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300"/>
        <v>discount given</v>
      </c>
      <c r="F1443" s="2">
        <v>0.3</v>
      </c>
      <c r="G1443" s="2">
        <f t="shared" si="301"/>
        <v>570.26400000000001</v>
      </c>
      <c r="H1443" s="2">
        <f>D1443-G1443</f>
        <v>1330.616</v>
      </c>
      <c r="I1443" s="2"/>
      <c r="J1443" s="2"/>
      <c r="K1443" s="2">
        <v>3</v>
      </c>
      <c r="L1443" s="3">
        <v>45657</v>
      </c>
      <c r="M1443" s="3">
        <v>45658</v>
      </c>
      <c r="N1443" s="3" t="str">
        <f t="shared" si="302"/>
        <v>high profit</v>
      </c>
      <c r="O1443" s="2" t="s">
        <v>31</v>
      </c>
      <c r="P1443" s="2" t="s">
        <v>16</v>
      </c>
      <c r="Q1443" s="2">
        <v>327.47000000000003</v>
      </c>
      <c r="R1443" s="2" t="s">
        <v>48</v>
      </c>
    </row>
    <row r="1444" spans="1:18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300"/>
        <v>discount given</v>
      </c>
      <c r="F1444" s="2">
        <v>0.13</v>
      </c>
      <c r="G1444" s="2">
        <f t="shared" si="301"/>
        <v>638.14400000000001</v>
      </c>
      <c r="H1444" s="2">
        <f>D1444-G1444</f>
        <v>4270.6559999999999</v>
      </c>
      <c r="I1444" s="2">
        <f>Q1444/H1444*100</f>
        <v>21.279166479341814</v>
      </c>
      <c r="J1444" s="18">
        <f>Q1444/H1444</f>
        <v>0.21279166479341816</v>
      </c>
      <c r="K1444" s="2">
        <v>3</v>
      </c>
      <c r="L1444" s="3">
        <v>45068</v>
      </c>
      <c r="M1444" s="3">
        <v>45070</v>
      </c>
      <c r="N1444" s="3" t="str">
        <f t="shared" si="302"/>
        <v>high profit</v>
      </c>
      <c r="O1444" s="2" t="s">
        <v>15</v>
      </c>
      <c r="P1444" s="2" t="s">
        <v>16</v>
      </c>
      <c r="Q1444" s="2">
        <v>908.76</v>
      </c>
      <c r="R1444" s="2" t="s">
        <v>23</v>
      </c>
    </row>
    <row r="1445" spans="1:18" ht="14.25" hidden="1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300"/>
        <v>discount given</v>
      </c>
      <c r="F1445" s="2">
        <v>7.0000000000000007E-2</v>
      </c>
      <c r="G1445" s="2">
        <f t="shared" si="301"/>
        <v>302.5043</v>
      </c>
      <c r="H1445" s="2">
        <f>D1445-G1445</f>
        <v>4018.9856999999997</v>
      </c>
      <c r="I1445" s="2"/>
      <c r="J1445" s="2"/>
      <c r="K1445" s="2">
        <v>5</v>
      </c>
      <c r="L1445" s="3">
        <v>45223</v>
      </c>
      <c r="M1445" s="3">
        <v>45229</v>
      </c>
      <c r="N1445" s="3" t="str">
        <f t="shared" si="302"/>
        <v>high profit</v>
      </c>
      <c r="O1445" s="2" t="s">
        <v>31</v>
      </c>
      <c r="P1445" s="2" t="s">
        <v>16</v>
      </c>
      <c r="Q1445" s="2">
        <v>240.85</v>
      </c>
      <c r="R1445" s="2" t="s">
        <v>34</v>
      </c>
    </row>
    <row r="1446" spans="1:18" ht="14.25" hidden="1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300"/>
        <v>discount given</v>
      </c>
      <c r="F1446" s="2">
        <v>0.01</v>
      </c>
      <c r="G1446" s="2">
        <f t="shared" si="301"/>
        <v>3.2094999999999998</v>
      </c>
      <c r="H1446" s="2">
        <f>D1446-G1446</f>
        <v>317.7405</v>
      </c>
      <c r="I1446" s="2"/>
      <c r="J1446" s="2"/>
      <c r="K1446" s="2">
        <v>6</v>
      </c>
      <c r="L1446" s="3">
        <v>44999</v>
      </c>
      <c r="M1446" s="3">
        <v>45003</v>
      </c>
      <c r="N1446" s="3" t="str">
        <f t="shared" si="302"/>
        <v>low profit</v>
      </c>
      <c r="O1446" s="2" t="s">
        <v>21</v>
      </c>
      <c r="P1446" s="2" t="s">
        <v>22</v>
      </c>
      <c r="Q1446" s="2">
        <v>54.17</v>
      </c>
      <c r="R1446" s="2" t="s">
        <v>23</v>
      </c>
    </row>
    <row r="1447" spans="1:18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300"/>
        <v>discount given</v>
      </c>
      <c r="F1447" s="2">
        <v>0.42</v>
      </c>
      <c r="G1447" s="2">
        <f t="shared" si="301"/>
        <v>1222.1579999999999</v>
      </c>
      <c r="H1447" s="2">
        <f>D1447-G1447</f>
        <v>1687.7420000000002</v>
      </c>
      <c r="I1447" s="2">
        <f t="shared" ref="I1447:I1448" si="307">Q1447/H1447*100</f>
        <v>20.296348612524898</v>
      </c>
      <c r="J1447" s="18">
        <f t="shared" ref="J1447:J1448" si="308">Q1447/H1447</f>
        <v>0.20296348612524898</v>
      </c>
      <c r="K1447" s="2">
        <v>9</v>
      </c>
      <c r="L1447" s="3">
        <v>45619</v>
      </c>
      <c r="M1447" s="3">
        <v>45621</v>
      </c>
      <c r="N1447" s="3" t="str">
        <f t="shared" si="302"/>
        <v>high profit</v>
      </c>
      <c r="O1447" s="2" t="s">
        <v>31</v>
      </c>
      <c r="P1447" s="2" t="s">
        <v>16</v>
      </c>
      <c r="Q1447" s="2">
        <v>342.55</v>
      </c>
      <c r="R1447" s="2" t="s">
        <v>28</v>
      </c>
    </row>
    <row r="1448" spans="1:18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300"/>
        <v>discount given</v>
      </c>
      <c r="F1448" s="2">
        <v>0.49</v>
      </c>
      <c r="G1448" s="2">
        <f t="shared" si="301"/>
        <v>484.16899999999998</v>
      </c>
      <c r="H1448" s="2">
        <f>D1448-G1448</f>
        <v>503.93100000000004</v>
      </c>
      <c r="I1448" s="2">
        <f t="shared" si="307"/>
        <v>26.342892181667725</v>
      </c>
      <c r="J1448" s="18">
        <f t="shared" si="308"/>
        <v>0.26342892181667726</v>
      </c>
      <c r="K1448" s="2">
        <v>9</v>
      </c>
      <c r="L1448" s="3">
        <v>45655</v>
      </c>
      <c r="M1448" s="3">
        <v>45660</v>
      </c>
      <c r="N1448" s="3" t="str">
        <f t="shared" si="302"/>
        <v>low profit</v>
      </c>
      <c r="O1448" s="2" t="s">
        <v>15</v>
      </c>
      <c r="P1448" s="2" t="s">
        <v>27</v>
      </c>
      <c r="Q1448" s="2">
        <v>132.75</v>
      </c>
      <c r="R1448" s="2" t="s">
        <v>23</v>
      </c>
    </row>
    <row r="1449" spans="1:18" ht="14.25" hidden="1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300"/>
        <v>discount given</v>
      </c>
      <c r="F1449" s="2">
        <v>0.35</v>
      </c>
      <c r="G1449" s="2">
        <f t="shared" si="301"/>
        <v>1739.7309999999998</v>
      </c>
      <c r="H1449" s="2">
        <f>D1449-G1449</f>
        <v>3230.9290000000001</v>
      </c>
      <c r="I1449" s="2"/>
      <c r="J1449" s="2"/>
      <c r="K1449" s="2">
        <v>5</v>
      </c>
      <c r="L1449" s="3">
        <v>45341</v>
      </c>
      <c r="M1449" s="3">
        <v>45345</v>
      </c>
      <c r="N1449" s="3" t="str">
        <f t="shared" si="302"/>
        <v>high profit</v>
      </c>
      <c r="O1449" s="2" t="s">
        <v>31</v>
      </c>
      <c r="P1449" s="2" t="s">
        <v>16</v>
      </c>
      <c r="Q1449" s="2">
        <v>839.37</v>
      </c>
      <c r="R1449" s="2" t="s">
        <v>23</v>
      </c>
    </row>
    <row r="1450" spans="1:18" ht="14.25" hidden="1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300"/>
        <v>discount given</v>
      </c>
      <c r="F1450" s="2">
        <v>0.21</v>
      </c>
      <c r="G1450" s="2">
        <f t="shared" si="301"/>
        <v>163.9512</v>
      </c>
      <c r="H1450" s="2">
        <f>D1450-G1450</f>
        <v>616.76880000000006</v>
      </c>
      <c r="I1450" s="2"/>
      <c r="J1450" s="2"/>
      <c r="K1450" s="2">
        <v>8</v>
      </c>
      <c r="L1450" s="3">
        <v>45048</v>
      </c>
      <c r="M1450" s="3">
        <v>45052</v>
      </c>
      <c r="N1450" s="3" t="str">
        <f t="shared" si="302"/>
        <v>low profit</v>
      </c>
      <c r="O1450" s="2" t="s">
        <v>31</v>
      </c>
      <c r="P1450" s="2" t="s">
        <v>16</v>
      </c>
      <c r="Q1450" s="2">
        <v>173.3</v>
      </c>
      <c r="R1450" s="2" t="s">
        <v>23</v>
      </c>
    </row>
    <row r="1451" spans="1:18" ht="14.25" hidden="1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300"/>
        <v>discount given</v>
      </c>
      <c r="F1451" s="2">
        <v>0.06</v>
      </c>
      <c r="G1451" s="2">
        <f t="shared" si="301"/>
        <v>170.44800000000001</v>
      </c>
      <c r="H1451" s="2">
        <f>D1451-G1451</f>
        <v>2670.3520000000003</v>
      </c>
      <c r="I1451" s="2"/>
      <c r="J1451" s="2"/>
      <c r="K1451" s="2">
        <v>7</v>
      </c>
      <c r="L1451" s="3">
        <v>45241</v>
      </c>
      <c r="M1451" s="3">
        <v>45246</v>
      </c>
      <c r="N1451" s="3" t="str">
        <f t="shared" si="302"/>
        <v>low profit</v>
      </c>
      <c r="O1451" s="2" t="s">
        <v>31</v>
      </c>
      <c r="P1451" s="2" t="s">
        <v>22</v>
      </c>
      <c r="Q1451" s="2">
        <v>195.91</v>
      </c>
      <c r="R1451" s="2" t="s">
        <v>28</v>
      </c>
    </row>
    <row r="1452" spans="1:18" ht="14.25" hidden="1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300"/>
        <v>discount given</v>
      </c>
      <c r="F1452" s="2">
        <v>0.24</v>
      </c>
      <c r="G1452" s="2">
        <f t="shared" si="301"/>
        <v>806.27279999999996</v>
      </c>
      <c r="H1452" s="2">
        <f>D1452-G1452</f>
        <v>2553.1971999999996</v>
      </c>
      <c r="I1452" s="2"/>
      <c r="J1452" s="2"/>
      <c r="K1452" s="2">
        <v>4</v>
      </c>
      <c r="L1452" s="3">
        <v>45376</v>
      </c>
      <c r="M1452" s="3">
        <v>45382</v>
      </c>
      <c r="N1452" s="3" t="str">
        <f t="shared" si="302"/>
        <v>high profit</v>
      </c>
      <c r="O1452" s="2" t="s">
        <v>31</v>
      </c>
      <c r="P1452" s="2" t="s">
        <v>27</v>
      </c>
      <c r="Q1452" s="2">
        <v>675.69</v>
      </c>
      <c r="R1452" s="2" t="s">
        <v>48</v>
      </c>
    </row>
    <row r="1453" spans="1:18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300"/>
        <v>discount given</v>
      </c>
      <c r="F1453" s="2">
        <v>0.23</v>
      </c>
      <c r="G1453" s="2">
        <f t="shared" si="301"/>
        <v>1079.0726</v>
      </c>
      <c r="H1453" s="2">
        <f>D1453-G1453</f>
        <v>3612.5473999999999</v>
      </c>
      <c r="I1453" s="2">
        <f t="shared" ref="I1453:I1454" si="309">Q1453/H1453*100</f>
        <v>16.245876801505773</v>
      </c>
      <c r="J1453" s="18">
        <f t="shared" ref="J1453:J1454" si="310">Q1453/H1453</f>
        <v>0.16245876801505774</v>
      </c>
      <c r="K1453" s="2">
        <v>1</v>
      </c>
      <c r="L1453" s="3">
        <v>45488</v>
      </c>
      <c r="M1453" s="3">
        <v>45495</v>
      </c>
      <c r="N1453" s="3" t="str">
        <f t="shared" si="302"/>
        <v>high profit</v>
      </c>
      <c r="O1453" s="2" t="s">
        <v>15</v>
      </c>
      <c r="P1453" s="2" t="s">
        <v>22</v>
      </c>
      <c r="Q1453" s="2">
        <v>586.89</v>
      </c>
      <c r="R1453" s="2" t="s">
        <v>34</v>
      </c>
    </row>
    <row r="1454" spans="1:18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300"/>
        <v>discount given</v>
      </c>
      <c r="F1454" s="2">
        <v>0.21</v>
      </c>
      <c r="G1454" s="2">
        <f t="shared" si="301"/>
        <v>892.82969999999989</v>
      </c>
      <c r="H1454" s="2">
        <f>D1454-G1454</f>
        <v>3358.7402999999999</v>
      </c>
      <c r="I1454" s="2">
        <f t="shared" si="309"/>
        <v>32.504150439972989</v>
      </c>
      <c r="J1454" s="18">
        <f t="shared" si="310"/>
        <v>0.3250415043997299</v>
      </c>
      <c r="K1454" s="2">
        <v>3</v>
      </c>
      <c r="L1454" s="3">
        <v>45120</v>
      </c>
      <c r="M1454" s="3">
        <v>45123</v>
      </c>
      <c r="N1454" s="3" t="str">
        <f t="shared" si="302"/>
        <v>high profit</v>
      </c>
      <c r="O1454" s="2" t="s">
        <v>31</v>
      </c>
      <c r="P1454" s="2" t="s">
        <v>22</v>
      </c>
      <c r="Q1454" s="2">
        <v>1091.73</v>
      </c>
      <c r="R1454" s="2" t="s">
        <v>17</v>
      </c>
    </row>
    <row r="1455" spans="1:18" ht="14.25" hidden="1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300"/>
        <v>discount given</v>
      </c>
      <c r="F1455" s="2">
        <v>0.19</v>
      </c>
      <c r="G1455" s="2">
        <f t="shared" si="301"/>
        <v>247.798</v>
      </c>
      <c r="H1455" s="2">
        <f>D1455-G1455</f>
        <v>1056.402</v>
      </c>
      <c r="I1455" s="2"/>
      <c r="J1455" s="2"/>
      <c r="K1455" s="2">
        <v>5</v>
      </c>
      <c r="L1455" s="3">
        <v>45452</v>
      </c>
      <c r="M1455" s="3">
        <v>45458</v>
      </c>
      <c r="N1455" s="3" t="str">
        <f t="shared" si="302"/>
        <v>high profit</v>
      </c>
      <c r="O1455" s="2" t="s">
        <v>31</v>
      </c>
      <c r="P1455" s="2" t="s">
        <v>16</v>
      </c>
      <c r="Q1455" s="2">
        <v>356.72</v>
      </c>
      <c r="R1455" s="2" t="s">
        <v>17</v>
      </c>
    </row>
    <row r="1456" spans="1:18" ht="14.25" hidden="1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300"/>
        <v>discount given</v>
      </c>
      <c r="F1456" s="2">
        <v>0.25</v>
      </c>
      <c r="G1456" s="2">
        <f t="shared" si="301"/>
        <v>726.46500000000003</v>
      </c>
      <c r="H1456" s="2">
        <f>D1456-G1456</f>
        <v>2179.395</v>
      </c>
      <c r="I1456" s="2"/>
      <c r="J1456" s="2"/>
      <c r="K1456" s="2">
        <v>3</v>
      </c>
      <c r="L1456" s="3">
        <v>45325</v>
      </c>
      <c r="M1456" s="3">
        <v>45332</v>
      </c>
      <c r="N1456" s="3" t="str">
        <f t="shared" si="302"/>
        <v>high profit</v>
      </c>
      <c r="O1456" s="2" t="s">
        <v>31</v>
      </c>
      <c r="P1456" s="2" t="s">
        <v>27</v>
      </c>
      <c r="Q1456" s="2">
        <v>217.68</v>
      </c>
      <c r="R1456" s="2" t="s">
        <v>23</v>
      </c>
    </row>
    <row r="1457" spans="1:18" ht="14.25" hidden="1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300"/>
        <v>discount given</v>
      </c>
      <c r="F1457" s="2">
        <v>0.04</v>
      </c>
      <c r="G1457" s="2">
        <f t="shared" si="301"/>
        <v>190.90040000000002</v>
      </c>
      <c r="H1457" s="2">
        <f>D1457-G1457</f>
        <v>4581.6095999999998</v>
      </c>
      <c r="I1457" s="2"/>
      <c r="J1457" s="2"/>
      <c r="K1457" s="2">
        <v>4</v>
      </c>
      <c r="L1457" s="3">
        <v>45207</v>
      </c>
      <c r="M1457" s="3">
        <v>45214</v>
      </c>
      <c r="N1457" s="3" t="str">
        <f t="shared" si="302"/>
        <v>high profit</v>
      </c>
      <c r="O1457" s="2" t="s">
        <v>21</v>
      </c>
      <c r="P1457" s="2" t="s">
        <v>27</v>
      </c>
      <c r="Q1457" s="2">
        <v>1282.32</v>
      </c>
      <c r="R1457" s="2" t="s">
        <v>34</v>
      </c>
    </row>
    <row r="1458" spans="1:18" ht="14.25" hidden="1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300"/>
        <v>discount given</v>
      </c>
      <c r="F1458" s="2">
        <v>0.02</v>
      </c>
      <c r="G1458" s="2">
        <f t="shared" si="301"/>
        <v>74.100200000000001</v>
      </c>
      <c r="H1458" s="2">
        <f>D1458-G1458</f>
        <v>3630.9098000000004</v>
      </c>
      <c r="I1458" s="2"/>
      <c r="J1458" s="2"/>
      <c r="K1458" s="2">
        <v>9</v>
      </c>
      <c r="L1458" s="3">
        <v>45384</v>
      </c>
      <c r="M1458" s="3">
        <v>45390</v>
      </c>
      <c r="N1458" s="3" t="str">
        <f t="shared" si="302"/>
        <v>high profit</v>
      </c>
      <c r="O1458" s="2" t="s">
        <v>31</v>
      </c>
      <c r="P1458" s="2" t="s">
        <v>22</v>
      </c>
      <c r="Q1458" s="2">
        <v>686.53</v>
      </c>
      <c r="R1458" s="2" t="s">
        <v>17</v>
      </c>
    </row>
    <row r="1459" spans="1:18" ht="14.25" hidden="1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300"/>
        <v>discount given</v>
      </c>
      <c r="F1459" s="2">
        <v>0.03</v>
      </c>
      <c r="G1459" s="2">
        <f t="shared" si="301"/>
        <v>104.18549999999999</v>
      </c>
      <c r="H1459" s="2">
        <f>D1459-G1459</f>
        <v>3368.6644999999999</v>
      </c>
      <c r="I1459" s="2"/>
      <c r="J1459" s="2"/>
      <c r="K1459" s="2">
        <v>9</v>
      </c>
      <c r="L1459" s="3">
        <v>45274</v>
      </c>
      <c r="M1459" s="3">
        <v>45280</v>
      </c>
      <c r="N1459" s="3" t="str">
        <f t="shared" si="302"/>
        <v>high profit</v>
      </c>
      <c r="O1459" s="2" t="s">
        <v>15</v>
      </c>
      <c r="P1459" s="2" t="s">
        <v>22</v>
      </c>
      <c r="Q1459" s="2">
        <v>315.89999999999998</v>
      </c>
      <c r="R1459" s="2" t="s">
        <v>17</v>
      </c>
    </row>
    <row r="1460" spans="1:18" ht="14.25" hidden="1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300"/>
        <v>discount given</v>
      </c>
      <c r="F1460" s="2">
        <v>0.1</v>
      </c>
      <c r="G1460" s="2">
        <f t="shared" si="301"/>
        <v>379.90200000000004</v>
      </c>
      <c r="H1460" s="2">
        <f>D1460-G1460</f>
        <v>3419.1179999999999</v>
      </c>
      <c r="I1460" s="2"/>
      <c r="J1460" s="2"/>
      <c r="K1460" s="2">
        <v>9</v>
      </c>
      <c r="L1460" s="3">
        <v>45446</v>
      </c>
      <c r="M1460" s="3">
        <v>45448</v>
      </c>
      <c r="N1460" s="3" t="str">
        <f t="shared" si="302"/>
        <v>low profit</v>
      </c>
      <c r="O1460" s="2" t="s">
        <v>31</v>
      </c>
      <c r="P1460" s="2" t="s">
        <v>27</v>
      </c>
      <c r="Q1460" s="2">
        <v>198.94</v>
      </c>
      <c r="R1460" s="2" t="s">
        <v>28</v>
      </c>
    </row>
    <row r="1461" spans="1:18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300"/>
        <v>discount given</v>
      </c>
      <c r="F1461" s="2">
        <v>0.14000000000000001</v>
      </c>
      <c r="G1461" s="2">
        <f t="shared" si="301"/>
        <v>235.23920000000001</v>
      </c>
      <c r="H1461" s="2">
        <f>D1461-G1461</f>
        <v>1445.0408</v>
      </c>
      <c r="I1461" s="2">
        <f>Q1461/H1461*100</f>
        <v>23.387574939060542</v>
      </c>
      <c r="J1461" s="18">
        <f>Q1461/H1461</f>
        <v>0.23387574939060543</v>
      </c>
      <c r="K1461" s="2">
        <v>9</v>
      </c>
      <c r="L1461" s="3">
        <v>45624</v>
      </c>
      <c r="M1461" s="3">
        <v>45630</v>
      </c>
      <c r="N1461" s="3" t="str">
        <f t="shared" si="302"/>
        <v>high profit</v>
      </c>
      <c r="O1461" s="2" t="s">
        <v>15</v>
      </c>
      <c r="P1461" s="2" t="s">
        <v>22</v>
      </c>
      <c r="Q1461" s="2">
        <v>337.96</v>
      </c>
      <c r="R1461" s="2" t="s">
        <v>39</v>
      </c>
    </row>
    <row r="1462" spans="1:18" ht="14.25" hidden="1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300"/>
        <v>discount given</v>
      </c>
      <c r="F1462" s="2">
        <v>0.08</v>
      </c>
      <c r="G1462" s="2">
        <f t="shared" si="301"/>
        <v>293.86720000000003</v>
      </c>
      <c r="H1462" s="2">
        <f>D1462-G1462</f>
        <v>3379.4728</v>
      </c>
      <c r="I1462" s="2"/>
      <c r="J1462" s="2"/>
      <c r="K1462" s="2">
        <v>1</v>
      </c>
      <c r="L1462" s="3">
        <v>45304</v>
      </c>
      <c r="M1462" s="3">
        <v>45311</v>
      </c>
      <c r="N1462" s="3" t="str">
        <f t="shared" si="302"/>
        <v>high profit</v>
      </c>
      <c r="O1462" s="2" t="s">
        <v>21</v>
      </c>
      <c r="P1462" s="2" t="s">
        <v>27</v>
      </c>
      <c r="Q1462" s="2">
        <v>672.27</v>
      </c>
      <c r="R1462" s="2" t="s">
        <v>48</v>
      </c>
    </row>
    <row r="1463" spans="1:18" ht="14.25" hidden="1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300"/>
        <v>discount given</v>
      </c>
      <c r="F1463" s="2">
        <v>0.13</v>
      </c>
      <c r="G1463" s="2">
        <f t="shared" si="301"/>
        <v>161.3287</v>
      </c>
      <c r="H1463" s="2">
        <f>D1463-G1463</f>
        <v>1079.6613</v>
      </c>
      <c r="I1463" s="2"/>
      <c r="J1463" s="2"/>
      <c r="K1463" s="2">
        <v>9</v>
      </c>
      <c r="L1463" s="3">
        <v>45366</v>
      </c>
      <c r="M1463" s="3">
        <v>45372</v>
      </c>
      <c r="N1463" s="3" t="str">
        <f t="shared" si="302"/>
        <v>high profit</v>
      </c>
      <c r="O1463" s="2" t="s">
        <v>15</v>
      </c>
      <c r="P1463" s="2" t="s">
        <v>27</v>
      </c>
      <c r="Q1463" s="2">
        <v>284.08</v>
      </c>
      <c r="R1463" s="2" t="s">
        <v>28</v>
      </c>
    </row>
    <row r="1464" spans="1:18" ht="14.25" hidden="1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300"/>
        <v>discount given</v>
      </c>
      <c r="F1464" s="2">
        <v>0.09</v>
      </c>
      <c r="G1464" s="2">
        <f t="shared" si="301"/>
        <v>197.79299999999998</v>
      </c>
      <c r="H1464" s="2">
        <f>D1464-G1464</f>
        <v>1999.9069999999999</v>
      </c>
      <c r="I1464" s="2"/>
      <c r="J1464" s="2"/>
      <c r="K1464" s="2">
        <v>2</v>
      </c>
      <c r="L1464" s="3">
        <v>45427</v>
      </c>
      <c r="M1464" s="3">
        <v>45429</v>
      </c>
      <c r="N1464" s="3" t="str">
        <f t="shared" si="302"/>
        <v>high profit</v>
      </c>
      <c r="O1464" s="2" t="s">
        <v>31</v>
      </c>
      <c r="P1464" s="2" t="s">
        <v>27</v>
      </c>
      <c r="Q1464" s="2">
        <v>388.32</v>
      </c>
      <c r="R1464" s="2" t="s">
        <v>48</v>
      </c>
    </row>
    <row r="1465" spans="1:18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300"/>
        <v>discount given</v>
      </c>
      <c r="F1465" s="2">
        <v>0.08</v>
      </c>
      <c r="G1465" s="2">
        <f t="shared" si="301"/>
        <v>356.85199999999998</v>
      </c>
      <c r="H1465" s="2">
        <f>D1465-G1465</f>
        <v>4103.7979999999998</v>
      </c>
      <c r="I1465" s="2">
        <f>Q1465/H1465*100</f>
        <v>6.0392836099632587</v>
      </c>
      <c r="J1465" s="18">
        <f>Q1465/H1465</f>
        <v>6.0392836099632585E-2</v>
      </c>
      <c r="K1465" s="2">
        <v>8</v>
      </c>
      <c r="L1465" s="3">
        <v>45010</v>
      </c>
      <c r="M1465" s="3">
        <v>45016</v>
      </c>
      <c r="N1465" s="3" t="str">
        <f t="shared" si="302"/>
        <v>high profit</v>
      </c>
      <c r="O1465" s="2" t="s">
        <v>15</v>
      </c>
      <c r="P1465" s="2" t="s">
        <v>22</v>
      </c>
      <c r="Q1465" s="2">
        <v>247.84</v>
      </c>
      <c r="R1465" s="2" t="s">
        <v>39</v>
      </c>
    </row>
    <row r="1466" spans="1:18" ht="14.25" hidden="1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300"/>
        <v>discount given</v>
      </c>
      <c r="F1466" s="2">
        <v>0.15</v>
      </c>
      <c r="G1466" s="2">
        <f t="shared" si="301"/>
        <v>28.943999999999999</v>
      </c>
      <c r="H1466" s="2">
        <f>D1466-G1466</f>
        <v>164.01600000000002</v>
      </c>
      <c r="I1466" s="2"/>
      <c r="J1466" s="2"/>
      <c r="K1466" s="2">
        <v>9</v>
      </c>
      <c r="L1466" s="3">
        <v>44968</v>
      </c>
      <c r="M1466" s="3">
        <v>44972</v>
      </c>
      <c r="N1466" s="3" t="str">
        <f t="shared" si="302"/>
        <v>low profit</v>
      </c>
      <c r="O1466" s="2" t="s">
        <v>21</v>
      </c>
      <c r="P1466" s="2" t="s">
        <v>22</v>
      </c>
      <c r="Q1466" s="2">
        <v>30.52</v>
      </c>
      <c r="R1466" s="2" t="s">
        <v>48</v>
      </c>
    </row>
    <row r="1467" spans="1:18" ht="14.25" hidden="1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300"/>
        <v>discount given</v>
      </c>
      <c r="F1467" s="2">
        <v>0.2</v>
      </c>
      <c r="G1467" s="2">
        <f t="shared" si="301"/>
        <v>426.03199999999998</v>
      </c>
      <c r="H1467" s="2">
        <f>D1467-G1467</f>
        <v>1704.1279999999999</v>
      </c>
      <c r="I1467" s="2"/>
      <c r="J1467" s="2"/>
      <c r="K1467" s="2">
        <v>8</v>
      </c>
      <c r="L1467" s="3">
        <v>45195</v>
      </c>
      <c r="M1467" s="3">
        <v>45199</v>
      </c>
      <c r="N1467" s="3" t="str">
        <f t="shared" si="302"/>
        <v>high profit</v>
      </c>
      <c r="O1467" s="2" t="s">
        <v>31</v>
      </c>
      <c r="P1467" s="2" t="s">
        <v>27</v>
      </c>
      <c r="Q1467" s="2">
        <v>554.44000000000005</v>
      </c>
      <c r="R1467" s="2" t="s">
        <v>34</v>
      </c>
    </row>
    <row r="1468" spans="1:18" ht="14.25" hidden="1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300"/>
        <v>discount given</v>
      </c>
      <c r="F1468" s="2">
        <v>0.37</v>
      </c>
      <c r="G1468" s="2">
        <f t="shared" si="301"/>
        <v>520.7491</v>
      </c>
      <c r="H1468" s="2">
        <f>D1468-G1468</f>
        <v>886.68090000000007</v>
      </c>
      <c r="I1468" s="2"/>
      <c r="J1468" s="2"/>
      <c r="K1468" s="2">
        <v>9</v>
      </c>
      <c r="L1468" s="3">
        <v>45457</v>
      </c>
      <c r="M1468" s="3">
        <v>45462</v>
      </c>
      <c r="N1468" s="3" t="str">
        <f t="shared" si="302"/>
        <v>high profit</v>
      </c>
      <c r="O1468" s="2" t="s">
        <v>21</v>
      </c>
      <c r="P1468" s="2" t="s">
        <v>22</v>
      </c>
      <c r="Q1468" s="2">
        <v>205</v>
      </c>
      <c r="R1468" s="2" t="s">
        <v>28</v>
      </c>
    </row>
    <row r="1469" spans="1:18" ht="14.25" hidden="1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300"/>
        <v>discount given</v>
      </c>
      <c r="F1469" s="2">
        <v>0.48</v>
      </c>
      <c r="G1469" s="2">
        <f t="shared" si="301"/>
        <v>515.08319999999992</v>
      </c>
      <c r="H1469" s="2">
        <f>D1469-G1469</f>
        <v>558.0068</v>
      </c>
      <c r="I1469" s="2"/>
      <c r="J1469" s="2"/>
      <c r="K1469" s="2">
        <v>5</v>
      </c>
      <c r="L1469" s="3">
        <v>44960</v>
      </c>
      <c r="M1469" s="3">
        <v>44965</v>
      </c>
      <c r="N1469" s="3" t="str">
        <f t="shared" si="302"/>
        <v>low profit</v>
      </c>
      <c r="O1469" s="2" t="s">
        <v>31</v>
      </c>
      <c r="P1469" s="2" t="s">
        <v>16</v>
      </c>
      <c r="Q1469" s="2">
        <v>124</v>
      </c>
      <c r="R1469" s="2" t="s">
        <v>28</v>
      </c>
    </row>
    <row r="1470" spans="1:18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300"/>
        <v>discount given</v>
      </c>
      <c r="F1470" s="2">
        <v>0.46</v>
      </c>
      <c r="G1470" s="2">
        <f t="shared" si="301"/>
        <v>1936.1492000000003</v>
      </c>
      <c r="H1470" s="2">
        <f>D1470-G1470</f>
        <v>2272.8708000000001</v>
      </c>
      <c r="I1470" s="2">
        <f>Q1470/H1470*100</f>
        <v>22.738644009153536</v>
      </c>
      <c r="J1470" s="18">
        <f>Q1470/H1470</f>
        <v>0.22738644009153536</v>
      </c>
      <c r="K1470" s="2">
        <v>7</v>
      </c>
      <c r="L1470" s="3">
        <v>45400</v>
      </c>
      <c r="M1470" s="3">
        <v>45403</v>
      </c>
      <c r="N1470" s="3" t="str">
        <f t="shared" si="302"/>
        <v>high profit</v>
      </c>
      <c r="O1470" s="2" t="s">
        <v>21</v>
      </c>
      <c r="P1470" s="2" t="s">
        <v>16</v>
      </c>
      <c r="Q1470" s="2">
        <v>516.82000000000005</v>
      </c>
      <c r="R1470" s="2" t="s">
        <v>39</v>
      </c>
    </row>
    <row r="1471" spans="1:18" ht="14.25" hidden="1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300"/>
        <v>discount given</v>
      </c>
      <c r="F1471" s="2">
        <v>0.24</v>
      </c>
      <c r="G1471" s="2">
        <f t="shared" si="301"/>
        <v>843.08159999999998</v>
      </c>
      <c r="H1471" s="2">
        <f>D1471-G1471</f>
        <v>2669.7584000000002</v>
      </c>
      <c r="I1471" s="2"/>
      <c r="J1471" s="2"/>
      <c r="K1471" s="2">
        <v>3</v>
      </c>
      <c r="L1471" s="3">
        <v>45100</v>
      </c>
      <c r="M1471" s="3">
        <v>45106</v>
      </c>
      <c r="N1471" s="3" t="str">
        <f t="shared" si="302"/>
        <v>high profit</v>
      </c>
      <c r="O1471" s="2" t="s">
        <v>31</v>
      </c>
      <c r="P1471" s="2" t="s">
        <v>22</v>
      </c>
      <c r="Q1471" s="2">
        <v>268.11</v>
      </c>
      <c r="R1471" s="2" t="s">
        <v>23</v>
      </c>
    </row>
    <row r="1472" spans="1:18" ht="14.25" hidden="1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300"/>
        <v>discount given</v>
      </c>
      <c r="F1472" s="2">
        <v>0.23</v>
      </c>
      <c r="G1472" s="2">
        <f t="shared" si="301"/>
        <v>149.93700000000001</v>
      </c>
      <c r="H1472" s="2">
        <f>D1472-G1472</f>
        <v>501.96299999999997</v>
      </c>
      <c r="I1472" s="2"/>
      <c r="J1472" s="2"/>
      <c r="K1472" s="2">
        <v>4</v>
      </c>
      <c r="L1472" s="3">
        <v>45654</v>
      </c>
      <c r="M1472" s="3">
        <v>45658</v>
      </c>
      <c r="N1472" s="3" t="str">
        <f t="shared" si="302"/>
        <v>low profit</v>
      </c>
      <c r="O1472" s="2" t="s">
        <v>21</v>
      </c>
      <c r="P1472" s="2" t="s">
        <v>16</v>
      </c>
      <c r="Q1472" s="2">
        <v>95.12</v>
      </c>
      <c r="R1472" s="2" t="s">
        <v>34</v>
      </c>
    </row>
    <row r="1473" spans="1:18" ht="14.25" hidden="1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300"/>
        <v>discount given</v>
      </c>
      <c r="F1473" s="2">
        <v>0.06</v>
      </c>
      <c r="G1473" s="2">
        <f t="shared" si="301"/>
        <v>151.37219999999999</v>
      </c>
      <c r="H1473" s="2">
        <f>D1473-G1473</f>
        <v>2371.4978000000001</v>
      </c>
      <c r="I1473" s="2"/>
      <c r="J1473" s="2"/>
      <c r="K1473" s="2">
        <v>4</v>
      </c>
      <c r="L1473" s="3">
        <v>45299</v>
      </c>
      <c r="M1473" s="3">
        <v>45301</v>
      </c>
      <c r="N1473" s="3" t="str">
        <f t="shared" si="302"/>
        <v>high profit</v>
      </c>
      <c r="O1473" s="2" t="s">
        <v>21</v>
      </c>
      <c r="P1473" s="2" t="s">
        <v>22</v>
      </c>
      <c r="Q1473" s="2">
        <v>617.23</v>
      </c>
      <c r="R1473" s="2" t="s">
        <v>17</v>
      </c>
    </row>
    <row r="1474" spans="1:18" ht="14.25" hidden="1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300"/>
        <v>discount given</v>
      </c>
      <c r="F1474" s="2">
        <v>0.49</v>
      </c>
      <c r="G1474" s="2">
        <f t="shared" si="301"/>
        <v>1170.0416</v>
      </c>
      <c r="H1474" s="2">
        <f>D1474-G1474</f>
        <v>1217.7984000000001</v>
      </c>
      <c r="I1474" s="2"/>
      <c r="J1474" s="2"/>
      <c r="K1474" s="2">
        <v>4</v>
      </c>
      <c r="L1474" s="3">
        <v>45432</v>
      </c>
      <c r="M1474" s="3">
        <v>45438</v>
      </c>
      <c r="N1474" s="3" t="str">
        <f t="shared" si="302"/>
        <v>low profit</v>
      </c>
      <c r="O1474" s="2" t="s">
        <v>15</v>
      </c>
      <c r="P1474" s="2" t="s">
        <v>16</v>
      </c>
      <c r="Q1474" s="2">
        <v>155.27000000000001</v>
      </c>
      <c r="R1474" s="2" t="s">
        <v>39</v>
      </c>
    </row>
    <row r="1475" spans="1:18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311">IF(F1475=0,"zero discount","discount given")</f>
        <v>discount given</v>
      </c>
      <c r="F1475" s="2">
        <v>0.38</v>
      </c>
      <c r="G1475" s="2">
        <f t="shared" ref="G1475:G1538" si="312">D1475*F1475</f>
        <v>303.38819999999998</v>
      </c>
      <c r="H1475" s="2">
        <f>D1475-G1475</f>
        <v>495.0018</v>
      </c>
      <c r="I1475" s="2">
        <f t="shared" ref="I1475:I1476" si="313">Q1475/H1475*100</f>
        <v>45.030139284341999</v>
      </c>
      <c r="J1475" s="18">
        <f t="shared" ref="J1475:J1476" si="314">Q1475/H1475</f>
        <v>0.45030139284341997</v>
      </c>
      <c r="K1475" s="2">
        <v>8</v>
      </c>
      <c r="L1475" s="3">
        <v>45111</v>
      </c>
      <c r="M1475" s="3">
        <v>45116</v>
      </c>
      <c r="N1475" s="3" t="str">
        <f t="shared" ref="N1475:N1538" si="315">IF(Q1475&gt;=200,"high profit","low profit")</f>
        <v>high profit</v>
      </c>
      <c r="O1475" s="2" t="s">
        <v>15</v>
      </c>
      <c r="P1475" s="2" t="s">
        <v>22</v>
      </c>
      <c r="Q1475" s="2">
        <v>222.9</v>
      </c>
      <c r="R1475" s="2" t="s">
        <v>48</v>
      </c>
    </row>
    <row r="1476" spans="1:18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311"/>
        <v>discount given</v>
      </c>
      <c r="F1476" s="2">
        <v>0.42</v>
      </c>
      <c r="G1476" s="2">
        <f t="shared" si="312"/>
        <v>1687.9128000000001</v>
      </c>
      <c r="H1476" s="2">
        <f>D1476-G1476</f>
        <v>2330.9272000000001</v>
      </c>
      <c r="I1476" s="2">
        <f t="shared" si="313"/>
        <v>28.057075313205836</v>
      </c>
      <c r="J1476" s="18">
        <f t="shared" si="314"/>
        <v>0.28057075313205837</v>
      </c>
      <c r="K1476" s="2">
        <v>2</v>
      </c>
      <c r="L1476" s="3">
        <v>45126</v>
      </c>
      <c r="M1476" s="3">
        <v>45132</v>
      </c>
      <c r="N1476" s="3" t="str">
        <f t="shared" si="315"/>
        <v>high profit</v>
      </c>
      <c r="O1476" s="2" t="s">
        <v>31</v>
      </c>
      <c r="P1476" s="2" t="s">
        <v>22</v>
      </c>
      <c r="Q1476" s="2">
        <v>653.99</v>
      </c>
      <c r="R1476" s="2" t="s">
        <v>39</v>
      </c>
    </row>
    <row r="1477" spans="1:18" ht="14.25" hidden="1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311"/>
        <v>discount given</v>
      </c>
      <c r="F1477" s="2">
        <v>0.12</v>
      </c>
      <c r="G1477" s="2">
        <f t="shared" si="312"/>
        <v>227.60399999999998</v>
      </c>
      <c r="H1477" s="2">
        <f>D1477-G1477</f>
        <v>1669.096</v>
      </c>
      <c r="I1477" s="2"/>
      <c r="J1477" s="2"/>
      <c r="K1477" s="2">
        <v>2</v>
      </c>
      <c r="L1477" s="3">
        <v>45535</v>
      </c>
      <c r="M1477" s="3">
        <v>45536</v>
      </c>
      <c r="N1477" s="3" t="str">
        <f t="shared" si="315"/>
        <v>high profit</v>
      </c>
      <c r="O1477" s="2" t="s">
        <v>31</v>
      </c>
      <c r="P1477" s="2" t="s">
        <v>27</v>
      </c>
      <c r="Q1477" s="2">
        <v>406.41</v>
      </c>
      <c r="R1477" s="2" t="s">
        <v>23</v>
      </c>
    </row>
    <row r="1478" spans="1:18" ht="14.25" hidden="1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311"/>
        <v>discount given</v>
      </c>
      <c r="F1478" s="2">
        <v>0.2</v>
      </c>
      <c r="G1478" s="2">
        <f t="shared" si="312"/>
        <v>766.7</v>
      </c>
      <c r="H1478" s="2">
        <f>D1478-G1478</f>
        <v>3066.8</v>
      </c>
      <c r="I1478" s="2"/>
      <c r="J1478" s="2"/>
      <c r="K1478" s="2">
        <v>5</v>
      </c>
      <c r="L1478" s="3">
        <v>45059</v>
      </c>
      <c r="M1478" s="3">
        <v>45061</v>
      </c>
      <c r="N1478" s="3" t="str">
        <f t="shared" si="315"/>
        <v>high profit</v>
      </c>
      <c r="O1478" s="2" t="s">
        <v>21</v>
      </c>
      <c r="P1478" s="2" t="s">
        <v>22</v>
      </c>
      <c r="Q1478" s="2">
        <v>549.36</v>
      </c>
      <c r="R1478" s="2" t="s">
        <v>23</v>
      </c>
    </row>
    <row r="1479" spans="1:18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311"/>
        <v>discount given</v>
      </c>
      <c r="F1479" s="2">
        <v>0.05</v>
      </c>
      <c r="G1479" s="2">
        <f t="shared" si="312"/>
        <v>52.055499999999995</v>
      </c>
      <c r="H1479" s="2">
        <f>D1479-G1479</f>
        <v>989.05449999999996</v>
      </c>
      <c r="I1479" s="2">
        <f>Q1479/H1479*100</f>
        <v>12.283448485396912</v>
      </c>
      <c r="J1479" s="18">
        <f>Q1479/H1479</f>
        <v>0.12283448485396913</v>
      </c>
      <c r="K1479" s="2">
        <v>6</v>
      </c>
      <c r="L1479" s="3">
        <v>44969</v>
      </c>
      <c r="M1479" s="3">
        <v>44975</v>
      </c>
      <c r="N1479" s="3" t="str">
        <f t="shared" si="315"/>
        <v>low profit</v>
      </c>
      <c r="O1479" s="2" t="s">
        <v>15</v>
      </c>
      <c r="P1479" s="2" t="s">
        <v>22</v>
      </c>
      <c r="Q1479" s="2">
        <v>121.49</v>
      </c>
      <c r="R1479" s="2" t="s">
        <v>34</v>
      </c>
    </row>
    <row r="1480" spans="1:18" ht="14.25" hidden="1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311"/>
        <v>discount given</v>
      </c>
      <c r="F1480" s="2">
        <v>0.47</v>
      </c>
      <c r="G1480" s="2">
        <f t="shared" si="312"/>
        <v>772.61419999999987</v>
      </c>
      <c r="H1480" s="2">
        <f>D1480-G1480</f>
        <v>871.24580000000003</v>
      </c>
      <c r="I1480" s="2"/>
      <c r="J1480" s="2"/>
      <c r="K1480" s="2">
        <v>4</v>
      </c>
      <c r="L1480" s="3">
        <v>45030</v>
      </c>
      <c r="M1480" s="3">
        <v>45034</v>
      </c>
      <c r="N1480" s="3" t="str">
        <f t="shared" si="315"/>
        <v>low profit</v>
      </c>
      <c r="O1480" s="2" t="s">
        <v>31</v>
      </c>
      <c r="P1480" s="2" t="s">
        <v>27</v>
      </c>
      <c r="Q1480" s="2">
        <v>120.98</v>
      </c>
      <c r="R1480" s="2" t="s">
        <v>28</v>
      </c>
    </row>
    <row r="1481" spans="1:18" ht="14.25" hidden="1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311"/>
        <v>discount given</v>
      </c>
      <c r="F1481" s="2">
        <v>0.14000000000000001</v>
      </c>
      <c r="G1481" s="2">
        <f t="shared" si="312"/>
        <v>79.287600000000012</v>
      </c>
      <c r="H1481" s="2">
        <f>D1481-G1481</f>
        <v>487.05240000000003</v>
      </c>
      <c r="I1481" s="2"/>
      <c r="J1481" s="2"/>
      <c r="K1481" s="2">
        <v>7</v>
      </c>
      <c r="L1481" s="3">
        <v>44943</v>
      </c>
      <c r="M1481" s="3">
        <v>44948</v>
      </c>
      <c r="N1481" s="3" t="str">
        <f t="shared" si="315"/>
        <v>low profit</v>
      </c>
      <c r="O1481" s="2" t="s">
        <v>15</v>
      </c>
      <c r="P1481" s="2" t="s">
        <v>22</v>
      </c>
      <c r="Q1481" s="2">
        <v>95.08</v>
      </c>
      <c r="R1481" s="2" t="s">
        <v>23</v>
      </c>
    </row>
    <row r="1482" spans="1:18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311"/>
        <v>discount given</v>
      </c>
      <c r="F1482" s="2">
        <v>0.3</v>
      </c>
      <c r="G1482" s="2">
        <f t="shared" si="312"/>
        <v>240.91499999999996</v>
      </c>
      <c r="H1482" s="2">
        <f>D1482-G1482</f>
        <v>562.13499999999999</v>
      </c>
      <c r="I1482" s="2">
        <f t="shared" ref="I1482:I1483" si="316">Q1482/H1482*100</f>
        <v>22.103231430172467</v>
      </c>
      <c r="J1482" s="18">
        <f t="shared" ref="J1482:J1483" si="317">Q1482/H1482</f>
        <v>0.22103231430172468</v>
      </c>
      <c r="K1482" s="2">
        <v>4</v>
      </c>
      <c r="L1482" s="3">
        <v>45015</v>
      </c>
      <c r="M1482" s="3">
        <v>45021</v>
      </c>
      <c r="N1482" s="3" t="str">
        <f t="shared" si="315"/>
        <v>low profit</v>
      </c>
      <c r="O1482" s="2" t="s">
        <v>31</v>
      </c>
      <c r="P1482" s="2" t="s">
        <v>22</v>
      </c>
      <c r="Q1482" s="2">
        <v>124.25</v>
      </c>
      <c r="R1482" s="2" t="s">
        <v>48</v>
      </c>
    </row>
    <row r="1483" spans="1:18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311"/>
        <v>discount given</v>
      </c>
      <c r="F1483" s="2">
        <v>0.08</v>
      </c>
      <c r="G1483" s="2">
        <f t="shared" si="312"/>
        <v>354.20800000000003</v>
      </c>
      <c r="H1483" s="2">
        <f>D1483-G1483</f>
        <v>4073.3920000000003</v>
      </c>
      <c r="I1483" s="2">
        <f t="shared" si="316"/>
        <v>20.986931775778022</v>
      </c>
      <c r="J1483" s="18">
        <f t="shared" si="317"/>
        <v>0.20986931775778023</v>
      </c>
      <c r="K1483" s="2">
        <v>8</v>
      </c>
      <c r="L1483" s="3">
        <v>45416</v>
      </c>
      <c r="M1483" s="3">
        <v>45421</v>
      </c>
      <c r="N1483" s="3" t="str">
        <f t="shared" si="315"/>
        <v>high profit</v>
      </c>
      <c r="O1483" s="2" t="s">
        <v>15</v>
      </c>
      <c r="P1483" s="2" t="s">
        <v>16</v>
      </c>
      <c r="Q1483" s="2">
        <v>854.88</v>
      </c>
      <c r="R1483" s="2" t="s">
        <v>17</v>
      </c>
    </row>
    <row r="1484" spans="1:18" ht="14.25" hidden="1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311"/>
        <v>discount given</v>
      </c>
      <c r="F1484" s="2">
        <v>0.4</v>
      </c>
      <c r="G1484" s="2">
        <f t="shared" si="312"/>
        <v>253.86</v>
      </c>
      <c r="H1484" s="2">
        <f>D1484-G1484</f>
        <v>380.78999999999996</v>
      </c>
      <c r="I1484" s="2"/>
      <c r="J1484" s="2"/>
      <c r="K1484" s="2">
        <v>2</v>
      </c>
      <c r="L1484" s="3">
        <v>45612</v>
      </c>
      <c r="M1484" s="3">
        <v>45619</v>
      </c>
      <c r="N1484" s="3" t="str">
        <f t="shared" si="315"/>
        <v>low profit</v>
      </c>
      <c r="O1484" s="2" t="s">
        <v>31</v>
      </c>
      <c r="P1484" s="2" t="s">
        <v>16</v>
      </c>
      <c r="Q1484" s="2">
        <v>95.49</v>
      </c>
      <c r="R1484" s="2" t="s">
        <v>17</v>
      </c>
    </row>
    <row r="1485" spans="1:18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311"/>
        <v>discount given</v>
      </c>
      <c r="F1485" s="2">
        <v>0.09</v>
      </c>
      <c r="G1485" s="2">
        <f t="shared" si="312"/>
        <v>51.217199999999998</v>
      </c>
      <c r="H1485" s="2">
        <f>D1485-G1485</f>
        <v>517.86279999999999</v>
      </c>
      <c r="I1485" s="2">
        <f>Q1485/H1485*100</f>
        <v>17.794288371360135</v>
      </c>
      <c r="J1485" s="18">
        <f>Q1485/H1485</f>
        <v>0.17794288371360137</v>
      </c>
      <c r="K1485" s="2">
        <v>4</v>
      </c>
      <c r="L1485" s="3">
        <v>45087</v>
      </c>
      <c r="M1485" s="3">
        <v>45088</v>
      </c>
      <c r="N1485" s="3" t="str">
        <f t="shared" si="315"/>
        <v>low profit</v>
      </c>
      <c r="O1485" s="2" t="s">
        <v>15</v>
      </c>
      <c r="P1485" s="2" t="s">
        <v>22</v>
      </c>
      <c r="Q1485" s="2">
        <v>92.15</v>
      </c>
      <c r="R1485" s="2" t="s">
        <v>17</v>
      </c>
    </row>
    <row r="1486" spans="1:18" ht="14.25" hidden="1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311"/>
        <v>discount given</v>
      </c>
      <c r="F1486" s="2">
        <v>0.4</v>
      </c>
      <c r="G1486" s="2">
        <f t="shared" si="312"/>
        <v>1883.1400000000003</v>
      </c>
      <c r="H1486" s="2">
        <f>D1486-G1486</f>
        <v>2824.71</v>
      </c>
      <c r="I1486" s="2"/>
      <c r="J1486" s="2"/>
      <c r="K1486" s="2">
        <v>7</v>
      </c>
      <c r="L1486" s="3">
        <v>45480</v>
      </c>
      <c r="M1486" s="3">
        <v>45483</v>
      </c>
      <c r="N1486" s="3" t="str">
        <f t="shared" si="315"/>
        <v>high profit</v>
      </c>
      <c r="O1486" s="2" t="s">
        <v>21</v>
      </c>
      <c r="P1486" s="2" t="s">
        <v>27</v>
      </c>
      <c r="Q1486" s="2">
        <v>1163.08</v>
      </c>
      <c r="R1486" s="2" t="s">
        <v>34</v>
      </c>
    </row>
    <row r="1487" spans="1:18" ht="14.25" hidden="1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311"/>
        <v>discount given</v>
      </c>
      <c r="F1487" s="2">
        <v>0.2</v>
      </c>
      <c r="G1487" s="2">
        <f t="shared" si="312"/>
        <v>652.98599999999999</v>
      </c>
      <c r="H1487" s="2">
        <f>D1487-G1487</f>
        <v>2611.944</v>
      </c>
      <c r="I1487" s="2"/>
      <c r="J1487" s="2"/>
      <c r="K1487" s="2">
        <v>5</v>
      </c>
      <c r="L1487" s="3">
        <v>45629</v>
      </c>
      <c r="M1487" s="3">
        <v>45631</v>
      </c>
      <c r="N1487" s="3" t="str">
        <f t="shared" si="315"/>
        <v>high profit</v>
      </c>
      <c r="O1487" s="2" t="s">
        <v>31</v>
      </c>
      <c r="P1487" s="2" t="s">
        <v>27</v>
      </c>
      <c r="Q1487" s="2">
        <v>266.81</v>
      </c>
      <c r="R1487" s="2" t="s">
        <v>28</v>
      </c>
    </row>
    <row r="1488" spans="1:18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311"/>
        <v>discount given</v>
      </c>
      <c r="F1488" s="2">
        <v>0.28999999999999998</v>
      </c>
      <c r="G1488" s="2">
        <f t="shared" si="312"/>
        <v>172.40209999999999</v>
      </c>
      <c r="H1488" s="2">
        <f>D1488-G1488</f>
        <v>422.08789999999999</v>
      </c>
      <c r="I1488" s="2">
        <f t="shared" ref="I1488:I1490" si="318">Q1488/H1488*100</f>
        <v>21.398386449836632</v>
      </c>
      <c r="J1488" s="18">
        <f t="shared" ref="J1488:J1490" si="319">Q1488/H1488</f>
        <v>0.21398386449836632</v>
      </c>
      <c r="K1488" s="2">
        <v>2</v>
      </c>
      <c r="L1488" s="3">
        <v>44982</v>
      </c>
      <c r="M1488" s="3">
        <v>44987</v>
      </c>
      <c r="N1488" s="3" t="str">
        <f t="shared" si="315"/>
        <v>low profit</v>
      </c>
      <c r="O1488" s="2" t="s">
        <v>15</v>
      </c>
      <c r="P1488" s="2" t="s">
        <v>16</v>
      </c>
      <c r="Q1488" s="2">
        <v>90.32</v>
      </c>
      <c r="R1488" s="2" t="s">
        <v>28</v>
      </c>
    </row>
    <row r="1489" spans="1:18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311"/>
        <v>discount given</v>
      </c>
      <c r="F1489" s="2">
        <v>0.13</v>
      </c>
      <c r="G1489" s="2">
        <f t="shared" si="312"/>
        <v>631.98329999999999</v>
      </c>
      <c r="H1489" s="2">
        <f>D1489-G1489</f>
        <v>4229.4267</v>
      </c>
      <c r="I1489" s="2">
        <f t="shared" si="318"/>
        <v>9.7575872398970773</v>
      </c>
      <c r="J1489" s="18">
        <f t="shared" si="319"/>
        <v>9.7575872398970767E-2</v>
      </c>
      <c r="K1489" s="2">
        <v>3</v>
      </c>
      <c r="L1489" s="3">
        <v>45609</v>
      </c>
      <c r="M1489" s="3">
        <v>45612</v>
      </c>
      <c r="N1489" s="3" t="str">
        <f t="shared" si="315"/>
        <v>high profit</v>
      </c>
      <c r="O1489" s="2" t="s">
        <v>21</v>
      </c>
      <c r="P1489" s="2" t="s">
        <v>22</v>
      </c>
      <c r="Q1489" s="2">
        <v>412.69</v>
      </c>
      <c r="R1489" s="2" t="s">
        <v>39</v>
      </c>
    </row>
    <row r="1490" spans="1:18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311"/>
        <v>discount given</v>
      </c>
      <c r="F1490" s="2">
        <v>0.44</v>
      </c>
      <c r="G1490" s="2">
        <f t="shared" si="312"/>
        <v>361.14760000000001</v>
      </c>
      <c r="H1490" s="2">
        <f>D1490-G1490</f>
        <v>459.64239999999995</v>
      </c>
      <c r="I1490" s="2">
        <f t="shared" si="318"/>
        <v>50.772078467956838</v>
      </c>
      <c r="J1490" s="18">
        <f t="shared" si="319"/>
        <v>0.50772078467956838</v>
      </c>
      <c r="K1490" s="2">
        <v>4</v>
      </c>
      <c r="L1490" s="3">
        <v>45520</v>
      </c>
      <c r="M1490" s="3">
        <v>45526</v>
      </c>
      <c r="N1490" s="3" t="str">
        <f t="shared" si="315"/>
        <v>high profit</v>
      </c>
      <c r="O1490" s="2" t="s">
        <v>31</v>
      </c>
      <c r="P1490" s="2" t="s">
        <v>16</v>
      </c>
      <c r="Q1490" s="2">
        <v>233.37</v>
      </c>
      <c r="R1490" s="2" t="s">
        <v>34</v>
      </c>
    </row>
    <row r="1491" spans="1:18" ht="14.25" hidden="1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311"/>
        <v>discount given</v>
      </c>
      <c r="F1491" s="2">
        <v>0.38</v>
      </c>
      <c r="G1491" s="2">
        <f t="shared" si="312"/>
        <v>1464.9342000000001</v>
      </c>
      <c r="H1491" s="2">
        <f>D1491-G1491</f>
        <v>2390.1558</v>
      </c>
      <c r="I1491" s="2"/>
      <c r="J1491" s="2"/>
      <c r="K1491" s="2">
        <v>5</v>
      </c>
      <c r="L1491" s="3">
        <v>45120</v>
      </c>
      <c r="M1491" s="3">
        <v>45121</v>
      </c>
      <c r="N1491" s="3" t="str">
        <f t="shared" si="315"/>
        <v>high profit</v>
      </c>
      <c r="O1491" s="2" t="s">
        <v>15</v>
      </c>
      <c r="P1491" s="2" t="s">
        <v>27</v>
      </c>
      <c r="Q1491" s="2">
        <v>991.62</v>
      </c>
      <c r="R1491" s="2" t="s">
        <v>34</v>
      </c>
    </row>
    <row r="1492" spans="1:18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311"/>
        <v>discount given</v>
      </c>
      <c r="F1492" s="2">
        <v>0.18</v>
      </c>
      <c r="G1492" s="2">
        <f t="shared" si="312"/>
        <v>48.738599999999998</v>
      </c>
      <c r="H1492" s="2">
        <f>D1492-G1492</f>
        <v>222.03139999999999</v>
      </c>
      <c r="I1492" s="2">
        <f>Q1492/H1492*100</f>
        <v>31.918908766958193</v>
      </c>
      <c r="J1492" s="18">
        <f>Q1492/H1492</f>
        <v>0.31918908766958193</v>
      </c>
      <c r="K1492" s="2">
        <v>7</v>
      </c>
      <c r="L1492" s="3">
        <v>45391</v>
      </c>
      <c r="M1492" s="3">
        <v>45397</v>
      </c>
      <c r="N1492" s="3" t="str">
        <f t="shared" si="315"/>
        <v>low profit</v>
      </c>
      <c r="O1492" s="2" t="s">
        <v>31</v>
      </c>
      <c r="P1492" s="2" t="s">
        <v>27</v>
      </c>
      <c r="Q1492" s="2">
        <v>70.87</v>
      </c>
      <c r="R1492" s="2" t="s">
        <v>48</v>
      </c>
    </row>
    <row r="1493" spans="1:18" ht="14.25" hidden="1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311"/>
        <v>discount given</v>
      </c>
      <c r="F1493" s="2">
        <v>0.28999999999999998</v>
      </c>
      <c r="G1493" s="2">
        <f t="shared" si="312"/>
        <v>916.47249999999997</v>
      </c>
      <c r="H1493" s="2">
        <f>D1493-G1493</f>
        <v>2243.7775000000001</v>
      </c>
      <c r="I1493" s="2"/>
      <c r="J1493" s="2"/>
      <c r="K1493" s="2">
        <v>3</v>
      </c>
      <c r="L1493" s="3">
        <v>44995</v>
      </c>
      <c r="M1493" s="3">
        <v>45002</v>
      </c>
      <c r="N1493" s="3" t="str">
        <f t="shared" si="315"/>
        <v>high profit</v>
      </c>
      <c r="O1493" s="2" t="s">
        <v>31</v>
      </c>
      <c r="P1493" s="2" t="s">
        <v>27</v>
      </c>
      <c r="Q1493" s="2">
        <v>266.33999999999997</v>
      </c>
      <c r="R1493" s="2" t="s">
        <v>17</v>
      </c>
    </row>
    <row r="1494" spans="1:18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311"/>
        <v>discount given</v>
      </c>
      <c r="F1494" s="2">
        <v>0.06</v>
      </c>
      <c r="G1494" s="2">
        <f t="shared" si="312"/>
        <v>166.73099999999999</v>
      </c>
      <c r="H1494" s="2">
        <f>D1494-G1494</f>
        <v>2612.1189999999997</v>
      </c>
      <c r="I1494" s="2">
        <f>Q1494/H1494*100</f>
        <v>28.599386168853719</v>
      </c>
      <c r="J1494" s="18">
        <f>Q1494/H1494</f>
        <v>0.28599386168853719</v>
      </c>
      <c r="K1494" s="2">
        <v>9</v>
      </c>
      <c r="L1494" s="3">
        <v>44946</v>
      </c>
      <c r="M1494" s="3">
        <v>44947</v>
      </c>
      <c r="N1494" s="3" t="str">
        <f t="shared" si="315"/>
        <v>high profit</v>
      </c>
      <c r="O1494" s="2" t="s">
        <v>21</v>
      </c>
      <c r="P1494" s="2" t="s">
        <v>16</v>
      </c>
      <c r="Q1494" s="2">
        <v>747.05</v>
      </c>
      <c r="R1494" s="2" t="s">
        <v>17</v>
      </c>
    </row>
    <row r="1495" spans="1:18" ht="14.25" hidden="1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311"/>
        <v>discount given</v>
      </c>
      <c r="F1495" s="2">
        <v>0.08</v>
      </c>
      <c r="G1495" s="2">
        <f t="shared" si="312"/>
        <v>89.537599999999998</v>
      </c>
      <c r="H1495" s="2">
        <f>D1495-G1495</f>
        <v>1029.6824000000001</v>
      </c>
      <c r="I1495" s="2"/>
      <c r="J1495" s="2"/>
      <c r="K1495" s="2">
        <v>3</v>
      </c>
      <c r="L1495" s="3">
        <v>45580</v>
      </c>
      <c r="M1495" s="3">
        <v>45582</v>
      </c>
      <c r="N1495" s="3" t="str">
        <f t="shared" si="315"/>
        <v>low profit</v>
      </c>
      <c r="O1495" s="2" t="s">
        <v>31</v>
      </c>
      <c r="P1495" s="2" t="s">
        <v>27</v>
      </c>
      <c r="Q1495" s="2">
        <v>96.03</v>
      </c>
      <c r="R1495" s="2" t="s">
        <v>39</v>
      </c>
    </row>
    <row r="1496" spans="1:18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311"/>
        <v>discount given</v>
      </c>
      <c r="F1496" s="2">
        <v>0.27</v>
      </c>
      <c r="G1496" s="2">
        <f t="shared" si="312"/>
        <v>877.88340000000005</v>
      </c>
      <c r="H1496" s="2">
        <f>D1496-G1496</f>
        <v>2373.5365999999999</v>
      </c>
      <c r="I1496" s="2">
        <f t="shared" ref="I1496:I1497" si="320">Q1496/H1496*100</f>
        <v>22.80773761820231</v>
      </c>
      <c r="J1496" s="18">
        <f t="shared" ref="J1496:J1497" si="321">Q1496/H1496</f>
        <v>0.22807737618202309</v>
      </c>
      <c r="K1496" s="2">
        <v>5</v>
      </c>
      <c r="L1496" s="3">
        <v>45130</v>
      </c>
      <c r="M1496" s="3">
        <v>45132</v>
      </c>
      <c r="N1496" s="3" t="str">
        <f t="shared" si="315"/>
        <v>high profit</v>
      </c>
      <c r="O1496" s="2" t="s">
        <v>15</v>
      </c>
      <c r="P1496" s="2" t="s">
        <v>22</v>
      </c>
      <c r="Q1496" s="2">
        <v>541.35</v>
      </c>
      <c r="R1496" s="2" t="s">
        <v>23</v>
      </c>
    </row>
    <row r="1497" spans="1:18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311"/>
        <v>discount given</v>
      </c>
      <c r="F1497" s="2">
        <v>0.32</v>
      </c>
      <c r="G1497" s="2">
        <f t="shared" si="312"/>
        <v>999.53920000000005</v>
      </c>
      <c r="H1497" s="2">
        <f>D1497-G1497</f>
        <v>2124.0207999999998</v>
      </c>
      <c r="I1497" s="2">
        <f t="shared" si="320"/>
        <v>11.031436226989868</v>
      </c>
      <c r="J1497" s="18">
        <f t="shared" si="321"/>
        <v>0.11031436226989869</v>
      </c>
      <c r="K1497" s="2">
        <v>5</v>
      </c>
      <c r="L1497" s="3">
        <v>45223</v>
      </c>
      <c r="M1497" s="3">
        <v>45230</v>
      </c>
      <c r="N1497" s="3" t="str">
        <f t="shared" si="315"/>
        <v>high profit</v>
      </c>
      <c r="O1497" s="2" t="s">
        <v>31</v>
      </c>
      <c r="P1497" s="2" t="s">
        <v>27</v>
      </c>
      <c r="Q1497" s="2">
        <v>234.31</v>
      </c>
      <c r="R1497" s="2" t="s">
        <v>23</v>
      </c>
    </row>
    <row r="1498" spans="1:18" ht="14.25" hidden="1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311"/>
        <v>discount given</v>
      </c>
      <c r="F1498" s="2">
        <v>0.28000000000000003</v>
      </c>
      <c r="G1498" s="2">
        <f t="shared" si="312"/>
        <v>1123.3376000000001</v>
      </c>
      <c r="H1498" s="2">
        <f>D1498-G1498</f>
        <v>2888.5824000000002</v>
      </c>
      <c r="I1498" s="2"/>
      <c r="J1498" s="2"/>
      <c r="K1498" s="2">
        <v>7</v>
      </c>
      <c r="L1498" s="3">
        <v>45113</v>
      </c>
      <c r="M1498" s="3">
        <v>45118</v>
      </c>
      <c r="N1498" s="3" t="str">
        <f t="shared" si="315"/>
        <v>high profit</v>
      </c>
      <c r="O1498" s="2" t="s">
        <v>31</v>
      </c>
      <c r="P1498" s="2" t="s">
        <v>27</v>
      </c>
      <c r="Q1498" s="2">
        <v>1133.48</v>
      </c>
      <c r="R1498" s="2" t="s">
        <v>17</v>
      </c>
    </row>
    <row r="1499" spans="1:18" ht="14.25" hidden="1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311"/>
        <v>discount given</v>
      </c>
      <c r="F1499" s="2">
        <v>0.28000000000000003</v>
      </c>
      <c r="G1499" s="2">
        <f t="shared" si="312"/>
        <v>1229.6984</v>
      </c>
      <c r="H1499" s="2">
        <f>D1499-G1499</f>
        <v>3162.0815999999995</v>
      </c>
      <c r="I1499" s="2"/>
      <c r="J1499" s="2"/>
      <c r="K1499" s="2">
        <v>6</v>
      </c>
      <c r="L1499" s="3">
        <v>44976</v>
      </c>
      <c r="M1499" s="3">
        <v>44981</v>
      </c>
      <c r="N1499" s="3" t="str">
        <f t="shared" si="315"/>
        <v>high profit</v>
      </c>
      <c r="O1499" s="2" t="s">
        <v>21</v>
      </c>
      <c r="P1499" s="2" t="s">
        <v>27</v>
      </c>
      <c r="Q1499" s="2">
        <v>1299.7</v>
      </c>
      <c r="R1499" s="2" t="s">
        <v>17</v>
      </c>
    </row>
    <row r="1500" spans="1:18" ht="14.25" hidden="1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311"/>
        <v>discount given</v>
      </c>
      <c r="F1500" s="2">
        <v>0.37</v>
      </c>
      <c r="G1500" s="2">
        <f t="shared" si="312"/>
        <v>961.81870000000004</v>
      </c>
      <c r="H1500" s="2">
        <f>D1500-G1500</f>
        <v>1637.6913000000002</v>
      </c>
      <c r="I1500" s="2"/>
      <c r="J1500" s="2"/>
      <c r="K1500" s="2">
        <v>3</v>
      </c>
      <c r="L1500" s="3">
        <v>45128</v>
      </c>
      <c r="M1500" s="3">
        <v>45130</v>
      </c>
      <c r="N1500" s="3" t="str">
        <f t="shared" si="315"/>
        <v>high profit</v>
      </c>
      <c r="O1500" s="2" t="s">
        <v>21</v>
      </c>
      <c r="P1500" s="2" t="s">
        <v>22</v>
      </c>
      <c r="Q1500" s="2">
        <v>405.05</v>
      </c>
      <c r="R1500" s="2" t="s">
        <v>17</v>
      </c>
    </row>
    <row r="1501" spans="1:18" ht="14.25" hidden="1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311"/>
        <v>discount given</v>
      </c>
      <c r="F1501" s="2">
        <v>0.45</v>
      </c>
      <c r="G1501" s="2">
        <f t="shared" si="312"/>
        <v>1126.1025</v>
      </c>
      <c r="H1501" s="2">
        <f>D1501-G1501</f>
        <v>1376.3474999999999</v>
      </c>
      <c r="I1501" s="2"/>
      <c r="J1501" s="2"/>
      <c r="K1501" s="2">
        <v>1</v>
      </c>
      <c r="L1501" s="3">
        <v>45349</v>
      </c>
      <c r="M1501" s="3">
        <v>45356</v>
      </c>
      <c r="N1501" s="3" t="str">
        <f t="shared" si="315"/>
        <v>high profit</v>
      </c>
      <c r="O1501" s="2" t="s">
        <v>15</v>
      </c>
      <c r="P1501" s="2" t="s">
        <v>16</v>
      </c>
      <c r="Q1501" s="2">
        <v>719.03</v>
      </c>
      <c r="R1501" s="2" t="s">
        <v>28</v>
      </c>
    </row>
    <row r="1502" spans="1:18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311"/>
        <v>discount given</v>
      </c>
      <c r="F1502" s="2">
        <v>0.19</v>
      </c>
      <c r="G1502" s="2">
        <f t="shared" si="312"/>
        <v>597.70580000000007</v>
      </c>
      <c r="H1502" s="2">
        <f>D1502-G1502</f>
        <v>2548.1142</v>
      </c>
      <c r="I1502" s="2">
        <f>Q1502/H1502*100</f>
        <v>9.0380564575951894</v>
      </c>
      <c r="J1502" s="18">
        <f>Q1502/H1502</f>
        <v>9.0380564575951894E-2</v>
      </c>
      <c r="K1502" s="2">
        <v>6</v>
      </c>
      <c r="L1502" s="3">
        <v>45084</v>
      </c>
      <c r="M1502" s="3">
        <v>45086</v>
      </c>
      <c r="N1502" s="3" t="str">
        <f t="shared" si="315"/>
        <v>high profit</v>
      </c>
      <c r="O1502" s="2" t="s">
        <v>21</v>
      </c>
      <c r="P1502" s="2" t="s">
        <v>27</v>
      </c>
      <c r="Q1502" s="2">
        <v>230.3</v>
      </c>
      <c r="R1502" s="2" t="s">
        <v>23</v>
      </c>
    </row>
    <row r="1503" spans="1:18" ht="14.25" hidden="1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311"/>
        <v>discount given</v>
      </c>
      <c r="F1503" s="2">
        <v>0.27</v>
      </c>
      <c r="G1503" s="2">
        <f t="shared" si="312"/>
        <v>991.74240000000009</v>
      </c>
      <c r="H1503" s="2">
        <f>D1503-G1503</f>
        <v>2681.3775999999998</v>
      </c>
      <c r="I1503" s="2"/>
      <c r="J1503" s="2"/>
      <c r="K1503" s="2">
        <v>6</v>
      </c>
      <c r="L1503" s="3">
        <v>45091</v>
      </c>
      <c r="M1503" s="3">
        <v>45097</v>
      </c>
      <c r="N1503" s="3" t="str">
        <f t="shared" si="315"/>
        <v>high profit</v>
      </c>
      <c r="O1503" s="2" t="s">
        <v>21</v>
      </c>
      <c r="P1503" s="2" t="s">
        <v>27</v>
      </c>
      <c r="Q1503" s="2">
        <v>1019.89</v>
      </c>
      <c r="R1503" s="2" t="s">
        <v>39</v>
      </c>
    </row>
    <row r="1504" spans="1:18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311"/>
        <v>discount given</v>
      </c>
      <c r="F1504" s="2">
        <v>0.45</v>
      </c>
      <c r="G1504" s="2">
        <f t="shared" si="312"/>
        <v>830.35800000000006</v>
      </c>
      <c r="H1504" s="2">
        <f>D1504-G1504</f>
        <v>1014.8819999999999</v>
      </c>
      <c r="I1504" s="2">
        <f t="shared" ref="I1504:I1505" si="322">Q1504/H1504*100</f>
        <v>24.74376331435576</v>
      </c>
      <c r="J1504" s="18">
        <f t="shared" ref="J1504:J1505" si="323">Q1504/H1504</f>
        <v>0.2474376331435576</v>
      </c>
      <c r="K1504" s="2">
        <v>4</v>
      </c>
      <c r="L1504" s="3">
        <v>45229</v>
      </c>
      <c r="M1504" s="3">
        <v>45234</v>
      </c>
      <c r="N1504" s="3" t="str">
        <f t="shared" si="315"/>
        <v>high profit</v>
      </c>
      <c r="O1504" s="2" t="s">
        <v>15</v>
      </c>
      <c r="P1504" s="2" t="s">
        <v>16</v>
      </c>
      <c r="Q1504" s="2">
        <v>251.12</v>
      </c>
      <c r="R1504" s="2" t="s">
        <v>17</v>
      </c>
    </row>
    <row r="1505" spans="1:18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311"/>
        <v>discount given</v>
      </c>
      <c r="F1505" s="2">
        <v>0.23</v>
      </c>
      <c r="G1505" s="2">
        <f t="shared" si="312"/>
        <v>591.73250000000007</v>
      </c>
      <c r="H1505" s="2">
        <f>D1505-G1505</f>
        <v>1981.0174999999999</v>
      </c>
      <c r="I1505" s="2">
        <f t="shared" si="322"/>
        <v>28.173400790250465</v>
      </c>
      <c r="J1505" s="18">
        <f t="shared" si="323"/>
        <v>0.28173400790250464</v>
      </c>
      <c r="K1505" s="2">
        <v>2</v>
      </c>
      <c r="L1505" s="3">
        <v>45052</v>
      </c>
      <c r="M1505" s="3">
        <v>45058</v>
      </c>
      <c r="N1505" s="3" t="str">
        <f t="shared" si="315"/>
        <v>high profit</v>
      </c>
      <c r="O1505" s="2" t="s">
        <v>31</v>
      </c>
      <c r="P1505" s="2" t="s">
        <v>16</v>
      </c>
      <c r="Q1505" s="2">
        <v>558.12</v>
      </c>
      <c r="R1505" s="2" t="s">
        <v>34</v>
      </c>
    </row>
    <row r="1506" spans="1:18" ht="14.25" hidden="1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311"/>
        <v>discount given</v>
      </c>
      <c r="F1506" s="2">
        <v>0.22</v>
      </c>
      <c r="G1506" s="2">
        <f t="shared" si="312"/>
        <v>652.74220000000003</v>
      </c>
      <c r="H1506" s="2">
        <f>D1506-G1506</f>
        <v>2314.2678000000001</v>
      </c>
      <c r="I1506" s="2"/>
      <c r="J1506" s="2"/>
      <c r="K1506" s="2">
        <v>9</v>
      </c>
      <c r="L1506" s="3">
        <v>45656</v>
      </c>
      <c r="M1506" s="3">
        <v>45661</v>
      </c>
      <c r="N1506" s="3" t="str">
        <f t="shared" si="315"/>
        <v>high profit</v>
      </c>
      <c r="O1506" s="2" t="s">
        <v>31</v>
      </c>
      <c r="P1506" s="2" t="s">
        <v>22</v>
      </c>
      <c r="Q1506" s="2">
        <v>413.72</v>
      </c>
      <c r="R1506" s="2" t="s">
        <v>23</v>
      </c>
    </row>
    <row r="1507" spans="1:18" ht="14.25" hidden="1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311"/>
        <v>discount given</v>
      </c>
      <c r="F1507" s="2">
        <v>0.38</v>
      </c>
      <c r="G1507" s="2">
        <f t="shared" si="312"/>
        <v>1878.3590000000002</v>
      </c>
      <c r="H1507" s="2">
        <f>D1507-G1507</f>
        <v>3064.6909999999998</v>
      </c>
      <c r="I1507" s="2"/>
      <c r="J1507" s="2"/>
      <c r="K1507" s="2">
        <v>6</v>
      </c>
      <c r="L1507" s="3">
        <v>45239</v>
      </c>
      <c r="M1507" s="3">
        <v>45244</v>
      </c>
      <c r="N1507" s="3" t="str">
        <f t="shared" si="315"/>
        <v>high profit</v>
      </c>
      <c r="O1507" s="2" t="s">
        <v>31</v>
      </c>
      <c r="P1507" s="2" t="s">
        <v>16</v>
      </c>
      <c r="Q1507" s="2">
        <v>987.27</v>
      </c>
      <c r="R1507" s="2" t="s">
        <v>34</v>
      </c>
    </row>
    <row r="1508" spans="1:18" ht="14.25" hidden="1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311"/>
        <v>discount given</v>
      </c>
      <c r="F1508" s="2">
        <v>0.44</v>
      </c>
      <c r="G1508" s="2">
        <f t="shared" si="312"/>
        <v>1311.1076</v>
      </c>
      <c r="H1508" s="2">
        <f>D1508-G1508</f>
        <v>1668.6823999999999</v>
      </c>
      <c r="I1508" s="2"/>
      <c r="J1508" s="2"/>
      <c r="K1508" s="2">
        <v>1</v>
      </c>
      <c r="L1508" s="3">
        <v>45188</v>
      </c>
      <c r="M1508" s="3">
        <v>45189</v>
      </c>
      <c r="N1508" s="3" t="str">
        <f t="shared" si="315"/>
        <v>high profit</v>
      </c>
      <c r="O1508" s="2" t="s">
        <v>15</v>
      </c>
      <c r="P1508" s="2" t="s">
        <v>16</v>
      </c>
      <c r="Q1508" s="2">
        <v>319.77</v>
      </c>
      <c r="R1508" s="2" t="s">
        <v>34</v>
      </c>
    </row>
    <row r="1509" spans="1:18" ht="14.25" hidden="1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311"/>
        <v>discount given</v>
      </c>
      <c r="F1509" s="2">
        <v>0.37</v>
      </c>
      <c r="G1509" s="2">
        <f t="shared" si="312"/>
        <v>443.44869999999997</v>
      </c>
      <c r="H1509" s="2">
        <f>D1509-G1509</f>
        <v>755.06130000000007</v>
      </c>
      <c r="I1509" s="2"/>
      <c r="J1509" s="2"/>
      <c r="K1509" s="2">
        <v>8</v>
      </c>
      <c r="L1509" s="3">
        <v>45547</v>
      </c>
      <c r="M1509" s="3">
        <v>45551</v>
      </c>
      <c r="N1509" s="3" t="str">
        <f t="shared" si="315"/>
        <v>high profit</v>
      </c>
      <c r="O1509" s="2" t="s">
        <v>15</v>
      </c>
      <c r="P1509" s="2" t="s">
        <v>22</v>
      </c>
      <c r="Q1509" s="2">
        <v>247.2</v>
      </c>
      <c r="R1509" s="2" t="s">
        <v>48</v>
      </c>
    </row>
    <row r="1510" spans="1:18" ht="14.25" hidden="1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311"/>
        <v>discount given</v>
      </c>
      <c r="F1510" s="2">
        <v>0.05</v>
      </c>
      <c r="G1510" s="2">
        <f t="shared" si="312"/>
        <v>149.0575</v>
      </c>
      <c r="H1510" s="2">
        <f>D1510-G1510</f>
        <v>2832.0925000000002</v>
      </c>
      <c r="I1510" s="2"/>
      <c r="J1510" s="2"/>
      <c r="K1510" s="2">
        <v>7</v>
      </c>
      <c r="L1510" s="3">
        <v>45520</v>
      </c>
      <c r="M1510" s="3">
        <v>45522</v>
      </c>
      <c r="N1510" s="3" t="str">
        <f t="shared" si="315"/>
        <v>high profit</v>
      </c>
      <c r="O1510" s="2" t="s">
        <v>15</v>
      </c>
      <c r="P1510" s="2" t="s">
        <v>16</v>
      </c>
      <c r="Q1510" s="2">
        <v>528.45000000000005</v>
      </c>
      <c r="R1510" s="2" t="s">
        <v>34</v>
      </c>
    </row>
    <row r="1511" spans="1:18" ht="14.25" hidden="1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311"/>
        <v>discount given</v>
      </c>
      <c r="F1511" s="2">
        <v>0.23</v>
      </c>
      <c r="G1511" s="2">
        <f t="shared" si="312"/>
        <v>946.57650000000012</v>
      </c>
      <c r="H1511" s="2">
        <f>D1511-G1511</f>
        <v>3168.9735000000001</v>
      </c>
      <c r="I1511" s="2"/>
      <c r="J1511" s="2"/>
      <c r="K1511" s="2">
        <v>6</v>
      </c>
      <c r="L1511" s="3">
        <v>45370</v>
      </c>
      <c r="M1511" s="3">
        <v>45371</v>
      </c>
      <c r="N1511" s="3" t="str">
        <f t="shared" si="315"/>
        <v>high profit</v>
      </c>
      <c r="O1511" s="2" t="s">
        <v>21</v>
      </c>
      <c r="P1511" s="2" t="s">
        <v>16</v>
      </c>
      <c r="Q1511" s="2">
        <v>578.54</v>
      </c>
      <c r="R1511" s="2" t="s">
        <v>17</v>
      </c>
    </row>
    <row r="1512" spans="1:18" ht="14.25" hidden="1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311"/>
        <v>discount given</v>
      </c>
      <c r="F1512" s="2">
        <v>0.11</v>
      </c>
      <c r="G1512" s="2">
        <f t="shared" si="312"/>
        <v>473.14079999999996</v>
      </c>
      <c r="H1512" s="2">
        <f>D1512-G1512</f>
        <v>3828.1391999999996</v>
      </c>
      <c r="I1512" s="2"/>
      <c r="J1512" s="2"/>
      <c r="K1512" s="2">
        <v>1</v>
      </c>
      <c r="L1512" s="3">
        <v>45407</v>
      </c>
      <c r="M1512" s="3">
        <v>45412</v>
      </c>
      <c r="N1512" s="3" t="str">
        <f t="shared" si="315"/>
        <v>high profit</v>
      </c>
      <c r="O1512" s="2" t="s">
        <v>15</v>
      </c>
      <c r="P1512" s="2" t="s">
        <v>27</v>
      </c>
      <c r="Q1512" s="2">
        <v>687.34</v>
      </c>
      <c r="R1512" s="2" t="s">
        <v>34</v>
      </c>
    </row>
    <row r="1513" spans="1:18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311"/>
        <v>discount given</v>
      </c>
      <c r="F1513" s="2">
        <v>0.16</v>
      </c>
      <c r="G1513" s="2">
        <f t="shared" si="312"/>
        <v>643.39679999999998</v>
      </c>
      <c r="H1513" s="2">
        <f>D1513-G1513</f>
        <v>3377.8332</v>
      </c>
      <c r="I1513" s="2">
        <f>Q1513/H1513*100</f>
        <v>20.81215851629382</v>
      </c>
      <c r="J1513" s="18">
        <f>Q1513/H1513</f>
        <v>0.20812158516293819</v>
      </c>
      <c r="K1513" s="2">
        <v>5</v>
      </c>
      <c r="L1513" s="3">
        <v>45538</v>
      </c>
      <c r="M1513" s="3">
        <v>45542</v>
      </c>
      <c r="N1513" s="3" t="str">
        <f t="shared" si="315"/>
        <v>high profit</v>
      </c>
      <c r="O1513" s="2" t="s">
        <v>21</v>
      </c>
      <c r="P1513" s="2" t="s">
        <v>16</v>
      </c>
      <c r="Q1513" s="2">
        <v>703</v>
      </c>
      <c r="R1513" s="2" t="s">
        <v>34</v>
      </c>
    </row>
    <row r="1514" spans="1:18" ht="14.25" hidden="1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311"/>
        <v>discount given</v>
      </c>
      <c r="F1514" s="2">
        <v>0.23</v>
      </c>
      <c r="G1514" s="2">
        <f t="shared" si="312"/>
        <v>1024.0128999999999</v>
      </c>
      <c r="H1514" s="2">
        <f>D1514-G1514</f>
        <v>3428.2170999999998</v>
      </c>
      <c r="I1514" s="2"/>
      <c r="J1514" s="2"/>
      <c r="K1514" s="2">
        <v>4</v>
      </c>
      <c r="L1514" s="3">
        <v>45545</v>
      </c>
      <c r="M1514" s="3">
        <v>45549</v>
      </c>
      <c r="N1514" s="3" t="str">
        <f t="shared" si="315"/>
        <v>high profit</v>
      </c>
      <c r="O1514" s="2" t="s">
        <v>31</v>
      </c>
      <c r="P1514" s="2" t="s">
        <v>27</v>
      </c>
      <c r="Q1514" s="2">
        <v>685.62</v>
      </c>
      <c r="R1514" s="2" t="s">
        <v>39</v>
      </c>
    </row>
    <row r="1515" spans="1:18" ht="14.25" hidden="1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311"/>
        <v>discount given</v>
      </c>
      <c r="F1515" s="2">
        <v>0.11</v>
      </c>
      <c r="G1515" s="2">
        <f t="shared" si="312"/>
        <v>191.43959999999998</v>
      </c>
      <c r="H1515" s="2">
        <f>D1515-G1515</f>
        <v>1548.9204</v>
      </c>
      <c r="I1515" s="2"/>
      <c r="J1515" s="2"/>
      <c r="K1515" s="2">
        <v>7</v>
      </c>
      <c r="L1515" s="3">
        <v>45553</v>
      </c>
      <c r="M1515" s="3">
        <v>45554</v>
      </c>
      <c r="N1515" s="3" t="str">
        <f t="shared" si="315"/>
        <v>low profit</v>
      </c>
      <c r="O1515" s="2" t="s">
        <v>21</v>
      </c>
      <c r="P1515" s="2" t="s">
        <v>16</v>
      </c>
      <c r="Q1515" s="2">
        <v>117.38</v>
      </c>
      <c r="R1515" s="2" t="s">
        <v>48</v>
      </c>
    </row>
    <row r="1516" spans="1:18" ht="14.25" hidden="1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311"/>
        <v>discount given</v>
      </c>
      <c r="F1516" s="2">
        <v>0.26</v>
      </c>
      <c r="G1516" s="2">
        <f t="shared" si="312"/>
        <v>672.64599999999996</v>
      </c>
      <c r="H1516" s="2">
        <f>D1516-G1516</f>
        <v>1914.454</v>
      </c>
      <c r="I1516" s="2"/>
      <c r="J1516" s="2"/>
      <c r="K1516" s="2">
        <v>2</v>
      </c>
      <c r="L1516" s="3">
        <v>45259</v>
      </c>
      <c r="M1516" s="3">
        <v>45262</v>
      </c>
      <c r="N1516" s="3" t="str">
        <f t="shared" si="315"/>
        <v>high profit</v>
      </c>
      <c r="O1516" s="2" t="s">
        <v>21</v>
      </c>
      <c r="P1516" s="2" t="s">
        <v>16</v>
      </c>
      <c r="Q1516" s="2">
        <v>638.66</v>
      </c>
      <c r="R1516" s="2" t="s">
        <v>17</v>
      </c>
    </row>
    <row r="1517" spans="1:18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311"/>
        <v>discount given</v>
      </c>
      <c r="F1517" s="2">
        <v>0.32</v>
      </c>
      <c r="G1517" s="2">
        <f t="shared" si="312"/>
        <v>1254.4000000000001</v>
      </c>
      <c r="H1517" s="2">
        <f>D1517-G1517</f>
        <v>2665.6</v>
      </c>
      <c r="I1517" s="2">
        <f>Q1517/H1517*100</f>
        <v>31.776335534213686</v>
      </c>
      <c r="J1517" s="18">
        <f>Q1517/H1517</f>
        <v>0.31776335534213684</v>
      </c>
      <c r="K1517" s="2">
        <v>1</v>
      </c>
      <c r="L1517" s="3">
        <v>45214</v>
      </c>
      <c r="M1517" s="3">
        <v>45217</v>
      </c>
      <c r="N1517" s="3" t="str">
        <f t="shared" si="315"/>
        <v>high profit</v>
      </c>
      <c r="O1517" s="2" t="s">
        <v>21</v>
      </c>
      <c r="P1517" s="2" t="s">
        <v>16</v>
      </c>
      <c r="Q1517" s="2">
        <v>847.03</v>
      </c>
      <c r="R1517" s="2" t="s">
        <v>23</v>
      </c>
    </row>
    <row r="1518" spans="1:18" ht="14.25" hidden="1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311"/>
        <v>discount given</v>
      </c>
      <c r="F1518" s="2">
        <v>0.44</v>
      </c>
      <c r="G1518" s="2">
        <f t="shared" si="312"/>
        <v>614.15199999999993</v>
      </c>
      <c r="H1518" s="2">
        <f>D1518-G1518</f>
        <v>781.64800000000002</v>
      </c>
      <c r="I1518" s="2"/>
      <c r="J1518" s="2"/>
      <c r="K1518" s="2">
        <v>7</v>
      </c>
      <c r="L1518" s="3">
        <v>45329</v>
      </c>
      <c r="M1518" s="3">
        <v>45334</v>
      </c>
      <c r="N1518" s="3" t="str">
        <f t="shared" si="315"/>
        <v>high profit</v>
      </c>
      <c r="O1518" s="2" t="s">
        <v>15</v>
      </c>
      <c r="P1518" s="2" t="s">
        <v>27</v>
      </c>
      <c r="Q1518" s="2">
        <v>307.48</v>
      </c>
      <c r="R1518" s="2" t="s">
        <v>28</v>
      </c>
    </row>
    <row r="1519" spans="1:18" ht="14.25" hidden="1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311"/>
        <v>discount given</v>
      </c>
      <c r="F1519" s="2">
        <v>0.11</v>
      </c>
      <c r="G1519" s="2">
        <f t="shared" si="312"/>
        <v>211.2825</v>
      </c>
      <c r="H1519" s="2">
        <f>D1519-G1519</f>
        <v>1709.4675</v>
      </c>
      <c r="I1519" s="2"/>
      <c r="J1519" s="2"/>
      <c r="K1519" s="2">
        <v>8</v>
      </c>
      <c r="L1519" s="3">
        <v>44957</v>
      </c>
      <c r="M1519" s="3">
        <v>44963</v>
      </c>
      <c r="N1519" s="3" t="str">
        <f t="shared" si="315"/>
        <v>low profit</v>
      </c>
      <c r="O1519" s="2" t="s">
        <v>15</v>
      </c>
      <c r="P1519" s="2" t="s">
        <v>27</v>
      </c>
      <c r="Q1519" s="2">
        <v>120.75</v>
      </c>
      <c r="R1519" s="2" t="s">
        <v>17</v>
      </c>
    </row>
    <row r="1520" spans="1:18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311"/>
        <v>discount given</v>
      </c>
      <c r="F1520" s="2">
        <v>0.16</v>
      </c>
      <c r="G1520" s="2">
        <f t="shared" si="312"/>
        <v>667.62559999999996</v>
      </c>
      <c r="H1520" s="2">
        <f>D1520-G1520</f>
        <v>3505.0344</v>
      </c>
      <c r="I1520" s="2">
        <f>Q1520/H1520*100</f>
        <v>28.952925540474013</v>
      </c>
      <c r="J1520" s="18">
        <f>Q1520/H1520</f>
        <v>0.28952925540474012</v>
      </c>
      <c r="K1520" s="2">
        <v>5</v>
      </c>
      <c r="L1520" s="3">
        <v>45645</v>
      </c>
      <c r="M1520" s="3">
        <v>45651</v>
      </c>
      <c r="N1520" s="3" t="str">
        <f t="shared" si="315"/>
        <v>high profit</v>
      </c>
      <c r="O1520" s="2" t="s">
        <v>31</v>
      </c>
      <c r="P1520" s="2" t="s">
        <v>27</v>
      </c>
      <c r="Q1520" s="2">
        <v>1014.81</v>
      </c>
      <c r="R1520" s="2" t="s">
        <v>39</v>
      </c>
    </row>
    <row r="1521" spans="1:18" ht="14.25" hidden="1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311"/>
        <v>discount given</v>
      </c>
      <c r="F1521" s="2">
        <v>0.2</v>
      </c>
      <c r="G1521" s="2">
        <f t="shared" si="312"/>
        <v>774.68400000000008</v>
      </c>
      <c r="H1521" s="2">
        <f>D1521-G1521</f>
        <v>3098.7359999999999</v>
      </c>
      <c r="I1521" s="2"/>
      <c r="J1521" s="2"/>
      <c r="K1521" s="2">
        <v>8</v>
      </c>
      <c r="L1521" s="3">
        <v>45482</v>
      </c>
      <c r="M1521" s="3">
        <v>45489</v>
      </c>
      <c r="N1521" s="3" t="str">
        <f t="shared" si="315"/>
        <v>high profit</v>
      </c>
      <c r="O1521" s="2" t="s">
        <v>21</v>
      </c>
      <c r="P1521" s="2" t="s">
        <v>16</v>
      </c>
      <c r="Q1521" s="2">
        <v>945.04</v>
      </c>
      <c r="R1521" s="2" t="s">
        <v>17</v>
      </c>
    </row>
    <row r="1522" spans="1:18" ht="14.25" hidden="1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311"/>
        <v>discount given</v>
      </c>
      <c r="F1522" s="2">
        <v>0.11</v>
      </c>
      <c r="G1522" s="2">
        <f t="shared" si="312"/>
        <v>534.47680000000003</v>
      </c>
      <c r="H1522" s="2">
        <f>D1522-G1522</f>
        <v>4324.4031999999997</v>
      </c>
      <c r="I1522" s="2"/>
      <c r="J1522" s="2"/>
      <c r="K1522" s="2">
        <v>4</v>
      </c>
      <c r="L1522" s="3">
        <v>45333</v>
      </c>
      <c r="M1522" s="3">
        <v>45336</v>
      </c>
      <c r="N1522" s="3" t="str">
        <f t="shared" si="315"/>
        <v>high profit</v>
      </c>
      <c r="O1522" s="2" t="s">
        <v>21</v>
      </c>
      <c r="P1522" s="2" t="s">
        <v>27</v>
      </c>
      <c r="Q1522" s="2">
        <v>1208.18</v>
      </c>
      <c r="R1522" s="2" t="s">
        <v>17</v>
      </c>
    </row>
    <row r="1523" spans="1:18" ht="14.25" hidden="1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311"/>
        <v>discount given</v>
      </c>
      <c r="F1523" s="2">
        <v>0.17</v>
      </c>
      <c r="G1523" s="2">
        <f t="shared" si="312"/>
        <v>846.6459000000001</v>
      </c>
      <c r="H1523" s="2">
        <f>D1523-G1523</f>
        <v>4133.6241</v>
      </c>
      <c r="I1523" s="2"/>
      <c r="J1523" s="2"/>
      <c r="K1523" s="2">
        <v>8</v>
      </c>
      <c r="L1523" s="3">
        <v>45414</v>
      </c>
      <c r="M1523" s="3">
        <v>45420</v>
      </c>
      <c r="N1523" s="3" t="str">
        <f t="shared" si="315"/>
        <v>high profit</v>
      </c>
      <c r="O1523" s="2" t="s">
        <v>21</v>
      </c>
      <c r="P1523" s="2" t="s">
        <v>16</v>
      </c>
      <c r="Q1523" s="2">
        <v>1014.29</v>
      </c>
      <c r="R1523" s="2" t="s">
        <v>28</v>
      </c>
    </row>
    <row r="1524" spans="1:18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311"/>
        <v>discount given</v>
      </c>
      <c r="F1524" s="2">
        <v>0.44</v>
      </c>
      <c r="G1524" s="2">
        <f t="shared" si="312"/>
        <v>563.04600000000005</v>
      </c>
      <c r="H1524" s="2">
        <f>D1524-G1524</f>
        <v>716.60400000000004</v>
      </c>
      <c r="I1524" s="2">
        <f>Q1524/H1524*100</f>
        <v>31.896277441934455</v>
      </c>
      <c r="J1524" s="18">
        <f>Q1524/H1524</f>
        <v>0.31896277441934456</v>
      </c>
      <c r="K1524" s="2">
        <v>3</v>
      </c>
      <c r="L1524" s="3">
        <v>44953</v>
      </c>
      <c r="M1524" s="3">
        <v>44958</v>
      </c>
      <c r="N1524" s="3" t="str">
        <f t="shared" si="315"/>
        <v>high profit</v>
      </c>
      <c r="O1524" s="2" t="s">
        <v>21</v>
      </c>
      <c r="P1524" s="2" t="s">
        <v>22</v>
      </c>
      <c r="Q1524" s="2">
        <v>228.57</v>
      </c>
      <c r="R1524" s="2" t="s">
        <v>39</v>
      </c>
    </row>
    <row r="1525" spans="1:18" ht="14.25" hidden="1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311"/>
        <v>discount given</v>
      </c>
      <c r="F1525" s="2">
        <v>7.0000000000000007E-2</v>
      </c>
      <c r="G1525" s="2">
        <f t="shared" si="312"/>
        <v>315.85400000000004</v>
      </c>
      <c r="H1525" s="2">
        <f>D1525-G1525</f>
        <v>4196.3459999999995</v>
      </c>
      <c r="I1525" s="2"/>
      <c r="J1525" s="2"/>
      <c r="K1525" s="2">
        <v>7</v>
      </c>
      <c r="L1525" s="3">
        <v>45428</v>
      </c>
      <c r="M1525" s="3">
        <v>45431</v>
      </c>
      <c r="N1525" s="3" t="str">
        <f t="shared" si="315"/>
        <v>high profit</v>
      </c>
      <c r="O1525" s="2" t="s">
        <v>15</v>
      </c>
      <c r="P1525" s="2" t="s">
        <v>27</v>
      </c>
      <c r="Q1525" s="2">
        <v>1210.0899999999999</v>
      </c>
      <c r="R1525" s="2" t="s">
        <v>39</v>
      </c>
    </row>
    <row r="1526" spans="1:18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311"/>
        <v>discount given</v>
      </c>
      <c r="F1526" s="2">
        <v>0.22</v>
      </c>
      <c r="G1526" s="2">
        <f t="shared" si="312"/>
        <v>123.8886</v>
      </c>
      <c r="H1526" s="2">
        <f>D1526-G1526</f>
        <v>439.2414</v>
      </c>
      <c r="I1526" s="2">
        <f>Q1526/H1526*100</f>
        <v>25.079603152161884</v>
      </c>
      <c r="J1526" s="18">
        <f>Q1526/H1526</f>
        <v>0.25079603152161883</v>
      </c>
      <c r="K1526" s="2">
        <v>6</v>
      </c>
      <c r="L1526" s="3">
        <v>45567</v>
      </c>
      <c r="M1526" s="3">
        <v>45568</v>
      </c>
      <c r="N1526" s="3" t="str">
        <f t="shared" si="315"/>
        <v>low profit</v>
      </c>
      <c r="O1526" s="2" t="s">
        <v>21</v>
      </c>
      <c r="P1526" s="2" t="s">
        <v>16</v>
      </c>
      <c r="Q1526" s="2">
        <v>110.16</v>
      </c>
      <c r="R1526" s="2" t="s">
        <v>17</v>
      </c>
    </row>
    <row r="1527" spans="1:18" ht="14.25" hidden="1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311"/>
        <v>discount given</v>
      </c>
      <c r="F1527" s="2">
        <v>0.16</v>
      </c>
      <c r="G1527" s="2">
        <f t="shared" si="312"/>
        <v>572.48320000000001</v>
      </c>
      <c r="H1527" s="2">
        <f>D1527-G1527</f>
        <v>3005.5367999999999</v>
      </c>
      <c r="I1527" s="2"/>
      <c r="J1527" s="2"/>
      <c r="K1527" s="2">
        <v>1</v>
      </c>
      <c r="L1527" s="3">
        <v>45076</v>
      </c>
      <c r="M1527" s="3">
        <v>45080</v>
      </c>
      <c r="N1527" s="3" t="str">
        <f t="shared" si="315"/>
        <v>high profit</v>
      </c>
      <c r="O1527" s="2" t="s">
        <v>15</v>
      </c>
      <c r="P1527" s="2" t="s">
        <v>16</v>
      </c>
      <c r="Q1527" s="2">
        <v>261.93</v>
      </c>
      <c r="R1527" s="2" t="s">
        <v>17</v>
      </c>
    </row>
    <row r="1528" spans="1:18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311"/>
        <v>discount given</v>
      </c>
      <c r="F1528" s="2">
        <v>0.04</v>
      </c>
      <c r="G1528" s="2">
        <f t="shared" si="312"/>
        <v>47.139600000000002</v>
      </c>
      <c r="H1528" s="2">
        <f>D1528-G1528</f>
        <v>1131.3504</v>
      </c>
      <c r="I1528" s="2">
        <f t="shared" ref="I1528:I1531" si="324">Q1528/H1528*100</f>
        <v>14.283815164603292</v>
      </c>
      <c r="J1528" s="18">
        <f t="shared" ref="J1528:J1531" si="325">Q1528/H1528</f>
        <v>0.14283815164603292</v>
      </c>
      <c r="K1528" s="2">
        <v>5</v>
      </c>
      <c r="L1528" s="3">
        <v>45251</v>
      </c>
      <c r="M1528" s="3">
        <v>45258</v>
      </c>
      <c r="N1528" s="3" t="str">
        <f t="shared" si="315"/>
        <v>low profit</v>
      </c>
      <c r="O1528" s="2" t="s">
        <v>31</v>
      </c>
      <c r="P1528" s="2" t="s">
        <v>22</v>
      </c>
      <c r="Q1528" s="2">
        <v>161.6</v>
      </c>
      <c r="R1528" s="2" t="s">
        <v>48</v>
      </c>
    </row>
    <row r="1529" spans="1:18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311"/>
        <v>discount given</v>
      </c>
      <c r="F1529" s="2">
        <v>0.05</v>
      </c>
      <c r="G1529" s="2">
        <f t="shared" si="312"/>
        <v>78.576000000000008</v>
      </c>
      <c r="H1529" s="2">
        <f>D1529-G1529</f>
        <v>1492.944</v>
      </c>
      <c r="I1529" s="2">
        <f t="shared" si="324"/>
        <v>24.030372204181806</v>
      </c>
      <c r="J1529" s="18">
        <f t="shared" si="325"/>
        <v>0.24030372204181805</v>
      </c>
      <c r="K1529" s="2">
        <v>4</v>
      </c>
      <c r="L1529" s="3">
        <v>45206</v>
      </c>
      <c r="M1529" s="3">
        <v>45208</v>
      </c>
      <c r="N1529" s="3" t="str">
        <f t="shared" si="315"/>
        <v>high profit</v>
      </c>
      <c r="O1529" s="2" t="s">
        <v>31</v>
      </c>
      <c r="P1529" s="2" t="s">
        <v>16</v>
      </c>
      <c r="Q1529" s="2">
        <v>358.76</v>
      </c>
      <c r="R1529" s="2" t="s">
        <v>23</v>
      </c>
    </row>
    <row r="1530" spans="1:18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311"/>
        <v>discount given</v>
      </c>
      <c r="F1530" s="2">
        <v>0.39</v>
      </c>
      <c r="G1530" s="2">
        <f t="shared" si="312"/>
        <v>1847.4183000000003</v>
      </c>
      <c r="H1530" s="2">
        <f>D1530-G1530</f>
        <v>2889.5517</v>
      </c>
      <c r="I1530" s="2">
        <f t="shared" si="324"/>
        <v>25.044369339368455</v>
      </c>
      <c r="J1530" s="18">
        <f t="shared" si="325"/>
        <v>0.25044369339368455</v>
      </c>
      <c r="K1530" s="2">
        <v>6</v>
      </c>
      <c r="L1530" s="3">
        <v>45562</v>
      </c>
      <c r="M1530" s="3">
        <v>45566</v>
      </c>
      <c r="N1530" s="3" t="str">
        <f t="shared" si="315"/>
        <v>high profit</v>
      </c>
      <c r="O1530" s="2" t="s">
        <v>15</v>
      </c>
      <c r="P1530" s="2" t="s">
        <v>22</v>
      </c>
      <c r="Q1530" s="2">
        <v>723.67</v>
      </c>
      <c r="R1530" s="2" t="s">
        <v>28</v>
      </c>
    </row>
    <row r="1531" spans="1:18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311"/>
        <v>discount given</v>
      </c>
      <c r="F1531" s="2">
        <v>0.43</v>
      </c>
      <c r="G1531" s="2">
        <f t="shared" si="312"/>
        <v>597.45920000000001</v>
      </c>
      <c r="H1531" s="2">
        <f>D1531-G1531</f>
        <v>791.98080000000004</v>
      </c>
      <c r="I1531" s="2">
        <f t="shared" si="324"/>
        <v>43.87101303465942</v>
      </c>
      <c r="J1531" s="18">
        <f t="shared" si="325"/>
        <v>0.43871013034659423</v>
      </c>
      <c r="K1531" s="2">
        <v>9</v>
      </c>
      <c r="L1531" s="3">
        <v>45215</v>
      </c>
      <c r="M1531" s="3">
        <v>45218</v>
      </c>
      <c r="N1531" s="3" t="str">
        <f t="shared" si="315"/>
        <v>high profit</v>
      </c>
      <c r="O1531" s="2" t="s">
        <v>15</v>
      </c>
      <c r="P1531" s="2" t="s">
        <v>27</v>
      </c>
      <c r="Q1531" s="2">
        <v>347.45</v>
      </c>
      <c r="R1531" s="2" t="s">
        <v>34</v>
      </c>
    </row>
    <row r="1532" spans="1:18" ht="14.25" hidden="1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311"/>
        <v>discount given</v>
      </c>
      <c r="F1532" s="2">
        <v>0.37</v>
      </c>
      <c r="G1532" s="2">
        <f t="shared" si="312"/>
        <v>1257.4709</v>
      </c>
      <c r="H1532" s="2">
        <f>D1532-G1532</f>
        <v>2141.0991000000004</v>
      </c>
      <c r="I1532" s="2"/>
      <c r="J1532" s="2"/>
      <c r="K1532" s="2">
        <v>4</v>
      </c>
      <c r="L1532" s="3">
        <v>45502</v>
      </c>
      <c r="M1532" s="3">
        <v>45506</v>
      </c>
      <c r="N1532" s="3" t="str">
        <f t="shared" si="315"/>
        <v>high profit</v>
      </c>
      <c r="O1532" s="2" t="s">
        <v>21</v>
      </c>
      <c r="P1532" s="2" t="s">
        <v>22</v>
      </c>
      <c r="Q1532" s="2">
        <v>566.91999999999996</v>
      </c>
      <c r="R1532" s="2" t="s">
        <v>34</v>
      </c>
    </row>
    <row r="1533" spans="1:18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311"/>
        <v>discount given</v>
      </c>
      <c r="F1533" s="2">
        <v>0.27</v>
      </c>
      <c r="G1533" s="2">
        <f t="shared" si="312"/>
        <v>262.66410000000002</v>
      </c>
      <c r="H1533" s="2">
        <f>D1533-G1533</f>
        <v>710.16589999999997</v>
      </c>
      <c r="I1533" s="2">
        <f>Q1533/H1533*100</f>
        <v>20.044612111057429</v>
      </c>
      <c r="J1533" s="18">
        <f>Q1533/H1533</f>
        <v>0.2004461211105743</v>
      </c>
      <c r="K1533" s="2">
        <v>2</v>
      </c>
      <c r="L1533" s="3">
        <v>45645</v>
      </c>
      <c r="M1533" s="3">
        <v>45652</v>
      </c>
      <c r="N1533" s="3" t="str">
        <f t="shared" si="315"/>
        <v>low profit</v>
      </c>
      <c r="O1533" s="2" t="s">
        <v>21</v>
      </c>
      <c r="P1533" s="2" t="s">
        <v>16</v>
      </c>
      <c r="Q1533" s="2">
        <v>142.35</v>
      </c>
      <c r="R1533" s="2" t="s">
        <v>48</v>
      </c>
    </row>
    <row r="1534" spans="1:18" ht="14.25" hidden="1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311"/>
        <v>discount given</v>
      </c>
      <c r="F1534" s="2">
        <v>0.39</v>
      </c>
      <c r="G1534" s="2">
        <f t="shared" si="312"/>
        <v>217.46790000000001</v>
      </c>
      <c r="H1534" s="2">
        <f>D1534-G1534</f>
        <v>340.14210000000003</v>
      </c>
      <c r="I1534" s="2"/>
      <c r="J1534" s="2"/>
      <c r="K1534" s="2">
        <v>8</v>
      </c>
      <c r="L1534" s="3">
        <v>45480</v>
      </c>
      <c r="M1534" s="3">
        <v>45483</v>
      </c>
      <c r="N1534" s="3" t="str">
        <f t="shared" si="315"/>
        <v>low profit</v>
      </c>
      <c r="O1534" s="2" t="s">
        <v>21</v>
      </c>
      <c r="P1534" s="2" t="s">
        <v>27</v>
      </c>
      <c r="Q1534" s="2">
        <v>76.58</v>
      </c>
      <c r="R1534" s="2" t="s">
        <v>34</v>
      </c>
    </row>
    <row r="1535" spans="1:18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311"/>
        <v>discount given</v>
      </c>
      <c r="F1535" s="2">
        <v>0.08</v>
      </c>
      <c r="G1535" s="2">
        <f t="shared" si="312"/>
        <v>141.012</v>
      </c>
      <c r="H1535" s="2">
        <f>D1535-G1535</f>
        <v>1621.6380000000001</v>
      </c>
      <c r="I1535" s="2">
        <f>Q1535/H1535*100</f>
        <v>13.993258668087449</v>
      </c>
      <c r="J1535" s="18">
        <f>Q1535/H1535</f>
        <v>0.13993258668087449</v>
      </c>
      <c r="K1535" s="2">
        <v>1</v>
      </c>
      <c r="L1535" s="3">
        <v>45128</v>
      </c>
      <c r="M1535" s="3">
        <v>45133</v>
      </c>
      <c r="N1535" s="3" t="str">
        <f t="shared" si="315"/>
        <v>high profit</v>
      </c>
      <c r="O1535" s="2" t="s">
        <v>21</v>
      </c>
      <c r="P1535" s="2" t="s">
        <v>16</v>
      </c>
      <c r="Q1535" s="2">
        <v>226.92</v>
      </c>
      <c r="R1535" s="2" t="s">
        <v>39</v>
      </c>
    </row>
    <row r="1536" spans="1:18" ht="14.25" hidden="1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311"/>
        <v>discount given</v>
      </c>
      <c r="F1536" s="2">
        <v>0.39</v>
      </c>
      <c r="G1536" s="2">
        <f t="shared" si="312"/>
        <v>1231.8384000000001</v>
      </c>
      <c r="H1536" s="2">
        <f>D1536-G1536</f>
        <v>1926.7215999999999</v>
      </c>
      <c r="I1536" s="2"/>
      <c r="J1536" s="2"/>
      <c r="K1536" s="2">
        <v>6</v>
      </c>
      <c r="L1536" s="3">
        <v>45498</v>
      </c>
      <c r="M1536" s="3">
        <v>45500</v>
      </c>
      <c r="N1536" s="3" t="str">
        <f t="shared" si="315"/>
        <v>high profit</v>
      </c>
      <c r="O1536" s="2" t="s">
        <v>31</v>
      </c>
      <c r="P1536" s="2" t="s">
        <v>16</v>
      </c>
      <c r="Q1536" s="2">
        <v>536.42999999999995</v>
      </c>
      <c r="R1536" s="2" t="s">
        <v>17</v>
      </c>
    </row>
    <row r="1537" spans="1:18" ht="14.25" hidden="1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311"/>
        <v>discount given</v>
      </c>
      <c r="F1537" s="2">
        <v>0.21</v>
      </c>
      <c r="G1537" s="2">
        <f t="shared" si="312"/>
        <v>276.13530000000003</v>
      </c>
      <c r="H1537" s="2">
        <f>D1537-G1537</f>
        <v>1038.7946999999999</v>
      </c>
      <c r="I1537" s="2"/>
      <c r="J1537" s="2"/>
      <c r="K1537" s="2">
        <v>4</v>
      </c>
      <c r="L1537" s="3">
        <v>45288</v>
      </c>
      <c r="M1537" s="3">
        <v>45295</v>
      </c>
      <c r="N1537" s="3" t="str">
        <f t="shared" si="315"/>
        <v>high profit</v>
      </c>
      <c r="O1537" s="2" t="s">
        <v>21</v>
      </c>
      <c r="P1537" s="2" t="s">
        <v>27</v>
      </c>
      <c r="Q1537" s="2">
        <v>262.73</v>
      </c>
      <c r="R1537" s="2" t="s">
        <v>34</v>
      </c>
    </row>
    <row r="1538" spans="1:18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311"/>
        <v>discount given</v>
      </c>
      <c r="F1538" s="2">
        <v>0.38</v>
      </c>
      <c r="G1538" s="2">
        <f t="shared" si="312"/>
        <v>596.91539999999998</v>
      </c>
      <c r="H1538" s="2">
        <f>D1538-G1538</f>
        <v>973.91459999999995</v>
      </c>
      <c r="I1538" s="2">
        <f>Q1538/H1538*100</f>
        <v>45.355106084250103</v>
      </c>
      <c r="J1538" s="18">
        <f>Q1538/H1538</f>
        <v>0.45355106084250102</v>
      </c>
      <c r="K1538" s="2">
        <v>6</v>
      </c>
      <c r="L1538" s="3">
        <v>45233</v>
      </c>
      <c r="M1538" s="3">
        <v>45238</v>
      </c>
      <c r="N1538" s="3" t="str">
        <f t="shared" si="315"/>
        <v>high profit</v>
      </c>
      <c r="O1538" s="2" t="s">
        <v>21</v>
      </c>
      <c r="P1538" s="2" t="s">
        <v>16</v>
      </c>
      <c r="Q1538" s="2">
        <v>441.72</v>
      </c>
      <c r="R1538" s="2" t="s">
        <v>17</v>
      </c>
    </row>
    <row r="1539" spans="1:18" ht="14.25" hidden="1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326">IF(F1539=0,"zero discount","discount given")</f>
        <v>discount given</v>
      </c>
      <c r="F1539" s="2">
        <v>0.11</v>
      </c>
      <c r="G1539" s="2">
        <f t="shared" ref="G1539:G1602" si="327">D1539*F1539</f>
        <v>393.00580000000002</v>
      </c>
      <c r="H1539" s="2">
        <f>D1539-G1539</f>
        <v>3179.7742000000003</v>
      </c>
      <c r="I1539" s="2"/>
      <c r="J1539" s="2"/>
      <c r="K1539" s="2">
        <v>3</v>
      </c>
      <c r="L1539" s="3">
        <v>45303</v>
      </c>
      <c r="M1539" s="3">
        <v>45305</v>
      </c>
      <c r="N1539" s="3" t="str">
        <f t="shared" ref="N1539:N1602" si="328">IF(Q1539&gt;=200,"high profit","low profit")</f>
        <v>high profit</v>
      </c>
      <c r="O1539" s="2" t="s">
        <v>15</v>
      </c>
      <c r="P1539" s="2" t="s">
        <v>22</v>
      </c>
      <c r="Q1539" s="2">
        <v>832.26</v>
      </c>
      <c r="R1539" s="2" t="s">
        <v>28</v>
      </c>
    </row>
    <row r="1540" spans="1:18" ht="14.25" hidden="1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326"/>
        <v>discount given</v>
      </c>
      <c r="F1540" s="2">
        <v>0.42</v>
      </c>
      <c r="G1540" s="2">
        <f t="shared" si="327"/>
        <v>253.554</v>
      </c>
      <c r="H1540" s="2">
        <f>D1540-G1540</f>
        <v>350.14600000000007</v>
      </c>
      <c r="I1540" s="2"/>
      <c r="J1540" s="2"/>
      <c r="K1540" s="2">
        <v>9</v>
      </c>
      <c r="L1540" s="3">
        <v>44991</v>
      </c>
      <c r="M1540" s="3">
        <v>44996</v>
      </c>
      <c r="N1540" s="3" t="str">
        <f t="shared" si="328"/>
        <v>low profit</v>
      </c>
      <c r="O1540" s="2" t="s">
        <v>31</v>
      </c>
      <c r="P1540" s="2" t="s">
        <v>27</v>
      </c>
      <c r="Q1540" s="2">
        <v>62.1</v>
      </c>
      <c r="R1540" s="2" t="s">
        <v>23</v>
      </c>
    </row>
    <row r="1541" spans="1:18" ht="14.25" hidden="1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326"/>
        <v>discount given</v>
      </c>
      <c r="F1541" s="2">
        <v>0.28000000000000003</v>
      </c>
      <c r="G1541" s="2">
        <f t="shared" si="327"/>
        <v>641.15240000000006</v>
      </c>
      <c r="H1541" s="2">
        <f>D1541-G1541</f>
        <v>1648.6776</v>
      </c>
      <c r="I1541" s="2"/>
      <c r="J1541" s="2"/>
      <c r="K1541" s="2">
        <v>3</v>
      </c>
      <c r="L1541" s="3">
        <v>45460</v>
      </c>
      <c r="M1541" s="3">
        <v>45466</v>
      </c>
      <c r="N1541" s="3" t="str">
        <f t="shared" si="328"/>
        <v>high profit</v>
      </c>
      <c r="O1541" s="2" t="s">
        <v>15</v>
      </c>
      <c r="P1541" s="2" t="s">
        <v>27</v>
      </c>
      <c r="Q1541" s="2">
        <v>374.31</v>
      </c>
      <c r="R1541" s="2" t="s">
        <v>48</v>
      </c>
    </row>
    <row r="1542" spans="1:18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326"/>
        <v>zero discount</v>
      </c>
      <c r="F1542" s="2">
        <v>0</v>
      </c>
      <c r="G1542" s="2">
        <f t="shared" si="327"/>
        <v>0</v>
      </c>
      <c r="H1542" s="2">
        <f>D1542-G1542</f>
        <v>4714.5</v>
      </c>
      <c r="I1542" s="2">
        <f t="shared" ref="I1542:I1544" si="329">Q1542/H1542*100</f>
        <v>12.664969774101179</v>
      </c>
      <c r="J1542" s="18">
        <f t="shared" ref="J1542:J1544" si="330">Q1542/H1542</f>
        <v>0.12664969774101179</v>
      </c>
      <c r="K1542" s="2">
        <v>3</v>
      </c>
      <c r="L1542" s="3">
        <v>45204</v>
      </c>
      <c r="M1542" s="3">
        <v>45209</v>
      </c>
      <c r="N1542" s="3" t="str">
        <f t="shared" si="328"/>
        <v>high profit</v>
      </c>
      <c r="O1542" s="2" t="s">
        <v>21</v>
      </c>
      <c r="P1542" s="2" t="s">
        <v>27</v>
      </c>
      <c r="Q1542" s="2">
        <v>597.09</v>
      </c>
      <c r="R1542" s="2" t="s">
        <v>17</v>
      </c>
    </row>
    <row r="1543" spans="1:18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326"/>
        <v>discount given</v>
      </c>
      <c r="F1543" s="2">
        <v>0.26</v>
      </c>
      <c r="G1543" s="2">
        <f t="shared" si="327"/>
        <v>531.74160000000006</v>
      </c>
      <c r="H1543" s="2">
        <f>D1543-G1543</f>
        <v>1513.4184</v>
      </c>
      <c r="I1543" s="2">
        <f t="shared" si="329"/>
        <v>14.960833038636242</v>
      </c>
      <c r="J1543" s="18">
        <f t="shared" si="330"/>
        <v>0.14960833038636243</v>
      </c>
      <c r="K1543" s="2">
        <v>5</v>
      </c>
      <c r="L1543" s="3">
        <v>45400</v>
      </c>
      <c r="M1543" s="3">
        <v>45404</v>
      </c>
      <c r="N1543" s="3" t="str">
        <f t="shared" si="328"/>
        <v>high profit</v>
      </c>
      <c r="O1543" s="2" t="s">
        <v>31</v>
      </c>
      <c r="P1543" s="2" t="s">
        <v>27</v>
      </c>
      <c r="Q1543" s="2">
        <v>226.42</v>
      </c>
      <c r="R1543" s="2" t="s">
        <v>39</v>
      </c>
    </row>
    <row r="1544" spans="1:18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326"/>
        <v>discount given</v>
      </c>
      <c r="F1544" s="2">
        <v>0.16</v>
      </c>
      <c r="G1544" s="2">
        <f t="shared" si="327"/>
        <v>356.41440000000006</v>
      </c>
      <c r="H1544" s="2">
        <f>D1544-G1544</f>
        <v>1871.1756</v>
      </c>
      <c r="I1544" s="2">
        <f t="shared" si="329"/>
        <v>25.543300158467218</v>
      </c>
      <c r="J1544" s="18">
        <f t="shared" si="330"/>
        <v>0.25543300158467219</v>
      </c>
      <c r="K1544" s="2">
        <v>7</v>
      </c>
      <c r="L1544" s="3">
        <v>45374</v>
      </c>
      <c r="M1544" s="3">
        <v>45376</v>
      </c>
      <c r="N1544" s="3" t="str">
        <f t="shared" si="328"/>
        <v>high profit</v>
      </c>
      <c r="O1544" s="2" t="s">
        <v>21</v>
      </c>
      <c r="P1544" s="2" t="s">
        <v>27</v>
      </c>
      <c r="Q1544" s="2">
        <v>477.96</v>
      </c>
      <c r="R1544" s="2" t="s">
        <v>39</v>
      </c>
    </row>
    <row r="1545" spans="1:18" ht="14.25" hidden="1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326"/>
        <v>discount given</v>
      </c>
      <c r="F1545" s="2">
        <v>0.03</v>
      </c>
      <c r="G1545" s="2">
        <f t="shared" si="327"/>
        <v>111.51599999999999</v>
      </c>
      <c r="H1545" s="2">
        <f>D1545-G1545</f>
        <v>3605.6839999999997</v>
      </c>
      <c r="I1545" s="2"/>
      <c r="J1545" s="2"/>
      <c r="K1545" s="2">
        <v>6</v>
      </c>
      <c r="L1545" s="3">
        <v>45309</v>
      </c>
      <c r="M1545" s="3">
        <v>45313</v>
      </c>
      <c r="N1545" s="3" t="str">
        <f t="shared" si="328"/>
        <v>high profit</v>
      </c>
      <c r="O1545" s="2" t="s">
        <v>21</v>
      </c>
      <c r="P1545" s="2" t="s">
        <v>22</v>
      </c>
      <c r="Q1545" s="2">
        <v>290.57</v>
      </c>
      <c r="R1545" s="2" t="s">
        <v>28</v>
      </c>
    </row>
    <row r="1546" spans="1:18" ht="14.25" hidden="1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326"/>
        <v>discount given</v>
      </c>
      <c r="F1546" s="2">
        <v>0.22</v>
      </c>
      <c r="G1546" s="2">
        <f t="shared" si="327"/>
        <v>861.77519999999993</v>
      </c>
      <c r="H1546" s="2">
        <f>D1546-G1546</f>
        <v>3055.3847999999998</v>
      </c>
      <c r="I1546" s="2"/>
      <c r="J1546" s="2"/>
      <c r="K1546" s="2">
        <v>7</v>
      </c>
      <c r="L1546" s="3">
        <v>44950</v>
      </c>
      <c r="M1546" s="3">
        <v>44955</v>
      </c>
      <c r="N1546" s="3" t="str">
        <f t="shared" si="328"/>
        <v>high profit</v>
      </c>
      <c r="O1546" s="2" t="s">
        <v>31</v>
      </c>
      <c r="P1546" s="2" t="s">
        <v>27</v>
      </c>
      <c r="Q1546" s="2">
        <v>221.3</v>
      </c>
      <c r="R1546" s="2" t="s">
        <v>17</v>
      </c>
    </row>
    <row r="1547" spans="1:18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326"/>
        <v>discount given</v>
      </c>
      <c r="F1547" s="2">
        <v>0.16</v>
      </c>
      <c r="G1547" s="2">
        <f t="shared" si="327"/>
        <v>619.37120000000004</v>
      </c>
      <c r="H1547" s="2">
        <f>D1547-G1547</f>
        <v>3251.6988000000001</v>
      </c>
      <c r="I1547" s="2">
        <f t="shared" ref="I1547:I1548" si="331">Q1547/H1547*100</f>
        <v>18.260916416981793</v>
      </c>
      <c r="J1547" s="18">
        <f t="shared" ref="J1547:J1548" si="332">Q1547/H1547</f>
        <v>0.18260916416981793</v>
      </c>
      <c r="K1547" s="2">
        <v>9</v>
      </c>
      <c r="L1547" s="3">
        <v>45468</v>
      </c>
      <c r="M1547" s="3">
        <v>45472</v>
      </c>
      <c r="N1547" s="3" t="str">
        <f t="shared" si="328"/>
        <v>high profit</v>
      </c>
      <c r="O1547" s="2" t="s">
        <v>15</v>
      </c>
      <c r="P1547" s="2" t="s">
        <v>16</v>
      </c>
      <c r="Q1547" s="2">
        <v>593.79</v>
      </c>
      <c r="R1547" s="2" t="s">
        <v>48</v>
      </c>
    </row>
    <row r="1548" spans="1:18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326"/>
        <v>discount given</v>
      </c>
      <c r="F1548" s="2">
        <v>0.1</v>
      </c>
      <c r="G1548" s="2">
        <f t="shared" si="327"/>
        <v>498.95500000000004</v>
      </c>
      <c r="H1548" s="2">
        <f>D1548-G1548</f>
        <v>4490.5950000000003</v>
      </c>
      <c r="I1548" s="2">
        <f t="shared" si="331"/>
        <v>9.3715866160274963</v>
      </c>
      <c r="J1548" s="18">
        <f t="shared" si="332"/>
        <v>9.3715866160274969E-2</v>
      </c>
      <c r="K1548" s="2">
        <v>3</v>
      </c>
      <c r="L1548" s="3">
        <v>44966</v>
      </c>
      <c r="M1548" s="3">
        <v>44969</v>
      </c>
      <c r="N1548" s="3" t="str">
        <f t="shared" si="328"/>
        <v>high profit</v>
      </c>
      <c r="O1548" s="2" t="s">
        <v>15</v>
      </c>
      <c r="P1548" s="2" t="s">
        <v>22</v>
      </c>
      <c r="Q1548" s="2">
        <v>420.84</v>
      </c>
      <c r="R1548" s="2" t="s">
        <v>48</v>
      </c>
    </row>
    <row r="1549" spans="1:18" ht="14.25" hidden="1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326"/>
        <v>discount given</v>
      </c>
      <c r="F1549" s="2">
        <v>0.17</v>
      </c>
      <c r="G1549" s="2">
        <f t="shared" si="327"/>
        <v>76.51870000000001</v>
      </c>
      <c r="H1549" s="2">
        <f>D1549-G1549</f>
        <v>373.59129999999999</v>
      </c>
      <c r="I1549" s="2"/>
      <c r="J1549" s="2"/>
      <c r="K1549" s="2">
        <v>5</v>
      </c>
      <c r="L1549" s="3">
        <v>45007</v>
      </c>
      <c r="M1549" s="3">
        <v>45013</v>
      </c>
      <c r="N1549" s="3" t="str">
        <f t="shared" si="328"/>
        <v>low profit</v>
      </c>
      <c r="O1549" s="2" t="s">
        <v>21</v>
      </c>
      <c r="P1549" s="2" t="s">
        <v>16</v>
      </c>
      <c r="Q1549" s="2">
        <v>80</v>
      </c>
      <c r="R1549" s="2" t="s">
        <v>23</v>
      </c>
    </row>
    <row r="1550" spans="1:18" ht="14.25" hidden="1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326"/>
        <v>discount given</v>
      </c>
      <c r="F1550" s="2">
        <v>0.09</v>
      </c>
      <c r="G1550" s="2">
        <f t="shared" si="327"/>
        <v>442.17359999999996</v>
      </c>
      <c r="H1550" s="2">
        <f>D1550-G1550</f>
        <v>4470.8663999999999</v>
      </c>
      <c r="I1550" s="2"/>
      <c r="J1550" s="2"/>
      <c r="K1550" s="2">
        <v>5</v>
      </c>
      <c r="L1550" s="3">
        <v>45576</v>
      </c>
      <c r="M1550" s="3">
        <v>45581</v>
      </c>
      <c r="N1550" s="3" t="str">
        <f t="shared" si="328"/>
        <v>high profit</v>
      </c>
      <c r="O1550" s="2" t="s">
        <v>15</v>
      </c>
      <c r="P1550" s="2" t="s">
        <v>22</v>
      </c>
      <c r="Q1550" s="2">
        <v>921.26</v>
      </c>
      <c r="R1550" s="2" t="s">
        <v>48</v>
      </c>
    </row>
    <row r="1551" spans="1:18" ht="14.25" hidden="1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326"/>
        <v>discount given</v>
      </c>
      <c r="F1551" s="2">
        <v>0.15</v>
      </c>
      <c r="G1551" s="2">
        <f t="shared" si="327"/>
        <v>713.3895</v>
      </c>
      <c r="H1551" s="2">
        <f>D1551-G1551</f>
        <v>4042.5405000000001</v>
      </c>
      <c r="I1551" s="2"/>
      <c r="J1551" s="2"/>
      <c r="K1551" s="2">
        <v>3</v>
      </c>
      <c r="L1551" s="3">
        <v>45510</v>
      </c>
      <c r="M1551" s="3">
        <v>45513</v>
      </c>
      <c r="N1551" s="3" t="str">
        <f t="shared" si="328"/>
        <v>high profit</v>
      </c>
      <c r="O1551" s="2" t="s">
        <v>31</v>
      </c>
      <c r="P1551" s="2" t="s">
        <v>22</v>
      </c>
      <c r="Q1551" s="2">
        <v>434.89</v>
      </c>
      <c r="R1551" s="2" t="s">
        <v>39</v>
      </c>
    </row>
    <row r="1552" spans="1:18" ht="14.25" hidden="1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326"/>
        <v>discount given</v>
      </c>
      <c r="F1552" s="2">
        <v>0.06</v>
      </c>
      <c r="G1552" s="2">
        <f t="shared" si="327"/>
        <v>256.52879999999999</v>
      </c>
      <c r="H1552" s="2">
        <f>D1552-G1552</f>
        <v>4018.9511999999995</v>
      </c>
      <c r="I1552" s="2"/>
      <c r="J1552" s="2"/>
      <c r="K1552" s="2">
        <v>9</v>
      </c>
      <c r="L1552" s="3">
        <v>45408</v>
      </c>
      <c r="M1552" s="3">
        <v>45415</v>
      </c>
      <c r="N1552" s="3" t="str">
        <f t="shared" si="328"/>
        <v>high profit</v>
      </c>
      <c r="O1552" s="2" t="s">
        <v>15</v>
      </c>
      <c r="P1552" s="2" t="s">
        <v>27</v>
      </c>
      <c r="Q1552" s="2">
        <v>958.43</v>
      </c>
      <c r="R1552" s="2" t="s">
        <v>39</v>
      </c>
    </row>
    <row r="1553" spans="1:18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326"/>
        <v>discount given</v>
      </c>
      <c r="F1553" s="2">
        <v>0.04</v>
      </c>
      <c r="G1553" s="2">
        <f t="shared" si="327"/>
        <v>93.008799999999994</v>
      </c>
      <c r="H1553" s="2">
        <f>D1553-G1553</f>
        <v>2232.2111999999997</v>
      </c>
      <c r="I1553" s="2">
        <f>Q1553/H1553*100</f>
        <v>8.177541623301595</v>
      </c>
      <c r="J1553" s="18">
        <f>Q1553/H1553</f>
        <v>8.1775416233015943E-2</v>
      </c>
      <c r="K1553" s="2">
        <v>9</v>
      </c>
      <c r="L1553" s="3">
        <v>45169</v>
      </c>
      <c r="M1553" s="3">
        <v>45175</v>
      </c>
      <c r="N1553" s="3" t="str">
        <f t="shared" si="328"/>
        <v>low profit</v>
      </c>
      <c r="O1553" s="2" t="s">
        <v>31</v>
      </c>
      <c r="P1553" s="2" t="s">
        <v>22</v>
      </c>
      <c r="Q1553" s="2">
        <v>182.54</v>
      </c>
      <c r="R1553" s="2" t="s">
        <v>28</v>
      </c>
    </row>
    <row r="1554" spans="1:18" ht="14.25" hidden="1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326"/>
        <v>discount given</v>
      </c>
      <c r="F1554" s="2">
        <v>0.46</v>
      </c>
      <c r="G1554" s="2">
        <f t="shared" si="327"/>
        <v>2009.0132000000001</v>
      </c>
      <c r="H1554" s="2">
        <f>D1554-G1554</f>
        <v>2358.4067999999997</v>
      </c>
      <c r="I1554" s="2"/>
      <c r="J1554" s="2"/>
      <c r="K1554" s="2">
        <v>6</v>
      </c>
      <c r="L1554" s="3">
        <v>45593</v>
      </c>
      <c r="M1554" s="3">
        <v>45598</v>
      </c>
      <c r="N1554" s="3" t="str">
        <f t="shared" si="328"/>
        <v>high profit</v>
      </c>
      <c r="O1554" s="2" t="s">
        <v>31</v>
      </c>
      <c r="P1554" s="2" t="s">
        <v>16</v>
      </c>
      <c r="Q1554" s="2">
        <v>892.54</v>
      </c>
      <c r="R1554" s="2" t="s">
        <v>39</v>
      </c>
    </row>
    <row r="1555" spans="1:18" ht="14.25" hidden="1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326"/>
        <v>discount given</v>
      </c>
      <c r="F1555" s="2">
        <v>0.45</v>
      </c>
      <c r="G1555" s="2">
        <f t="shared" si="327"/>
        <v>531.93600000000004</v>
      </c>
      <c r="H1555" s="2">
        <f>D1555-G1555</f>
        <v>650.14399999999989</v>
      </c>
      <c r="I1555" s="2"/>
      <c r="J1555" s="2"/>
      <c r="K1555" s="2">
        <v>5</v>
      </c>
      <c r="L1555" s="3">
        <v>45244</v>
      </c>
      <c r="M1555" s="3">
        <v>45247</v>
      </c>
      <c r="N1555" s="3" t="str">
        <f t="shared" si="328"/>
        <v>high profit</v>
      </c>
      <c r="O1555" s="2" t="s">
        <v>31</v>
      </c>
      <c r="P1555" s="2" t="s">
        <v>27</v>
      </c>
      <c r="Q1555" s="2">
        <v>249.83</v>
      </c>
      <c r="R1555" s="2" t="s">
        <v>34</v>
      </c>
    </row>
    <row r="1556" spans="1:18" ht="14.25" hidden="1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326"/>
        <v>discount given</v>
      </c>
      <c r="F1556" s="2">
        <v>0.41</v>
      </c>
      <c r="G1556" s="2">
        <f t="shared" si="327"/>
        <v>1631.4350999999999</v>
      </c>
      <c r="H1556" s="2">
        <f>D1556-G1556</f>
        <v>2347.6749</v>
      </c>
      <c r="I1556" s="2"/>
      <c r="J1556" s="2"/>
      <c r="K1556" s="2">
        <v>4</v>
      </c>
      <c r="L1556" s="3">
        <v>45376</v>
      </c>
      <c r="M1556" s="3">
        <v>45383</v>
      </c>
      <c r="N1556" s="3" t="str">
        <f t="shared" si="328"/>
        <v>high profit</v>
      </c>
      <c r="O1556" s="2" t="s">
        <v>21</v>
      </c>
      <c r="P1556" s="2" t="s">
        <v>22</v>
      </c>
      <c r="Q1556" s="2">
        <v>1004.14</v>
      </c>
      <c r="R1556" s="2" t="s">
        <v>34</v>
      </c>
    </row>
    <row r="1557" spans="1:18" ht="14.25" hidden="1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326"/>
        <v>discount given</v>
      </c>
      <c r="F1557" s="2">
        <v>0.12</v>
      </c>
      <c r="G1557" s="2">
        <f t="shared" si="327"/>
        <v>120.92039999999999</v>
      </c>
      <c r="H1557" s="2">
        <f>D1557-G1557</f>
        <v>886.74959999999999</v>
      </c>
      <c r="I1557" s="2"/>
      <c r="J1557" s="2"/>
      <c r="K1557" s="2">
        <v>4</v>
      </c>
      <c r="L1557" s="3">
        <v>45458</v>
      </c>
      <c r="M1557" s="3">
        <v>45464</v>
      </c>
      <c r="N1557" s="3" t="str">
        <f t="shared" si="328"/>
        <v>high profit</v>
      </c>
      <c r="O1557" s="2" t="s">
        <v>31</v>
      </c>
      <c r="P1557" s="2" t="s">
        <v>27</v>
      </c>
      <c r="Q1557" s="2">
        <v>273.8</v>
      </c>
      <c r="R1557" s="2" t="s">
        <v>48</v>
      </c>
    </row>
    <row r="1558" spans="1:18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326"/>
        <v>discount given</v>
      </c>
      <c r="F1558" s="2">
        <v>0.36</v>
      </c>
      <c r="G1558" s="2">
        <f t="shared" si="327"/>
        <v>1474.2972</v>
      </c>
      <c r="H1558" s="2">
        <f>D1558-G1558</f>
        <v>2620.9728</v>
      </c>
      <c r="I1558" s="2">
        <f t="shared" ref="I1558:I1564" si="333">Q1558/H1558*100</f>
        <v>33.993485167034166</v>
      </c>
      <c r="J1558" s="18">
        <f t="shared" ref="J1558:J1564" si="334">Q1558/H1558</f>
        <v>0.33993485167034165</v>
      </c>
      <c r="K1558" s="2">
        <v>5</v>
      </c>
      <c r="L1558" s="3">
        <v>45045</v>
      </c>
      <c r="M1558" s="3">
        <v>45048</v>
      </c>
      <c r="N1558" s="3" t="str">
        <f t="shared" si="328"/>
        <v>high profit</v>
      </c>
      <c r="O1558" s="2" t="s">
        <v>31</v>
      </c>
      <c r="P1558" s="2" t="s">
        <v>27</v>
      </c>
      <c r="Q1558" s="2">
        <v>890.96</v>
      </c>
      <c r="R1558" s="2" t="s">
        <v>28</v>
      </c>
    </row>
    <row r="1559" spans="1:18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326"/>
        <v>discount given</v>
      </c>
      <c r="F1559" s="2">
        <v>0.28999999999999998</v>
      </c>
      <c r="G1559" s="2">
        <f t="shared" si="327"/>
        <v>902.24509999999998</v>
      </c>
      <c r="H1559" s="2">
        <f>D1559-G1559</f>
        <v>2208.9449</v>
      </c>
      <c r="I1559" s="2">
        <f t="shared" si="333"/>
        <v>28.899317497688603</v>
      </c>
      <c r="J1559" s="18">
        <f t="shared" si="334"/>
        <v>0.28899317497688604</v>
      </c>
      <c r="K1559" s="2">
        <v>2</v>
      </c>
      <c r="L1559" s="3">
        <v>45558</v>
      </c>
      <c r="M1559" s="3">
        <v>45563</v>
      </c>
      <c r="N1559" s="3" t="str">
        <f t="shared" si="328"/>
        <v>high profit</v>
      </c>
      <c r="O1559" s="2" t="s">
        <v>15</v>
      </c>
      <c r="P1559" s="2" t="s">
        <v>16</v>
      </c>
      <c r="Q1559" s="2">
        <v>638.37</v>
      </c>
      <c r="R1559" s="2" t="s">
        <v>48</v>
      </c>
    </row>
    <row r="1560" spans="1:18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326"/>
        <v>discount given</v>
      </c>
      <c r="F1560" s="2">
        <v>0.03</v>
      </c>
      <c r="G1560" s="2">
        <f t="shared" si="327"/>
        <v>17.410499999999999</v>
      </c>
      <c r="H1560" s="2">
        <f>D1560-G1560</f>
        <v>562.93950000000007</v>
      </c>
      <c r="I1560" s="2">
        <f t="shared" si="333"/>
        <v>22.611666084898999</v>
      </c>
      <c r="J1560" s="18">
        <f t="shared" si="334"/>
        <v>0.22611666084898999</v>
      </c>
      <c r="K1560" s="2">
        <v>8</v>
      </c>
      <c r="L1560" s="3">
        <v>45505</v>
      </c>
      <c r="M1560" s="3">
        <v>45508</v>
      </c>
      <c r="N1560" s="3" t="str">
        <f t="shared" si="328"/>
        <v>low profit</v>
      </c>
      <c r="O1560" s="2" t="s">
        <v>21</v>
      </c>
      <c r="P1560" s="2" t="s">
        <v>22</v>
      </c>
      <c r="Q1560" s="2">
        <v>127.29</v>
      </c>
      <c r="R1560" s="2" t="s">
        <v>48</v>
      </c>
    </row>
    <row r="1561" spans="1:18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326"/>
        <v>discount given</v>
      </c>
      <c r="F1561" s="2">
        <v>0.45</v>
      </c>
      <c r="G1561" s="2">
        <f t="shared" si="327"/>
        <v>2019.1814999999999</v>
      </c>
      <c r="H1561" s="2">
        <f>D1561-G1561</f>
        <v>2467.8885</v>
      </c>
      <c r="I1561" s="2">
        <f t="shared" si="333"/>
        <v>33.064297677954251</v>
      </c>
      <c r="J1561" s="18">
        <f t="shared" si="334"/>
        <v>0.33064297677954252</v>
      </c>
      <c r="K1561" s="2">
        <v>7</v>
      </c>
      <c r="L1561" s="3">
        <v>45624</v>
      </c>
      <c r="M1561" s="3">
        <v>45631</v>
      </c>
      <c r="N1561" s="3" t="str">
        <f t="shared" si="328"/>
        <v>high profit</v>
      </c>
      <c r="O1561" s="2" t="s">
        <v>15</v>
      </c>
      <c r="P1561" s="2" t="s">
        <v>16</v>
      </c>
      <c r="Q1561" s="2">
        <v>815.99</v>
      </c>
      <c r="R1561" s="2" t="s">
        <v>39</v>
      </c>
    </row>
    <row r="1562" spans="1:18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326"/>
        <v>discount given</v>
      </c>
      <c r="F1562" s="2">
        <v>0.5</v>
      </c>
      <c r="G1562" s="2">
        <f t="shared" si="327"/>
        <v>1465.9949999999999</v>
      </c>
      <c r="H1562" s="2">
        <f>D1562-G1562</f>
        <v>1465.9949999999999</v>
      </c>
      <c r="I1562" s="2">
        <f t="shared" si="333"/>
        <v>40.844614067578675</v>
      </c>
      <c r="J1562" s="18">
        <f t="shared" si="334"/>
        <v>0.40844614067578677</v>
      </c>
      <c r="K1562" s="2">
        <v>7</v>
      </c>
      <c r="L1562" s="3">
        <v>45432</v>
      </c>
      <c r="M1562" s="3">
        <v>45434</v>
      </c>
      <c r="N1562" s="3" t="str">
        <f t="shared" si="328"/>
        <v>high profit</v>
      </c>
      <c r="O1562" s="2" t="s">
        <v>31</v>
      </c>
      <c r="P1562" s="2" t="s">
        <v>22</v>
      </c>
      <c r="Q1562" s="2">
        <v>598.78</v>
      </c>
      <c r="R1562" s="2" t="s">
        <v>34</v>
      </c>
    </row>
    <row r="1563" spans="1:18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326"/>
        <v>discount given</v>
      </c>
      <c r="F1563" s="2">
        <v>0.35</v>
      </c>
      <c r="G1563" s="2">
        <f t="shared" si="327"/>
        <v>1160.4669999999999</v>
      </c>
      <c r="H1563" s="2">
        <f>D1563-G1563</f>
        <v>2155.1530000000002</v>
      </c>
      <c r="I1563" s="2">
        <f t="shared" si="333"/>
        <v>42.537119174369522</v>
      </c>
      <c r="J1563" s="18">
        <f t="shared" si="334"/>
        <v>0.4253711917436952</v>
      </c>
      <c r="K1563" s="2">
        <v>1</v>
      </c>
      <c r="L1563" s="3">
        <v>45351</v>
      </c>
      <c r="M1563" s="3">
        <v>45358</v>
      </c>
      <c r="N1563" s="3" t="str">
        <f t="shared" si="328"/>
        <v>high profit</v>
      </c>
      <c r="O1563" s="2" t="s">
        <v>21</v>
      </c>
      <c r="P1563" s="2" t="s">
        <v>22</v>
      </c>
      <c r="Q1563" s="2">
        <v>916.74</v>
      </c>
      <c r="R1563" s="2" t="s">
        <v>28</v>
      </c>
    </row>
    <row r="1564" spans="1:18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326"/>
        <v>discount given</v>
      </c>
      <c r="F1564" s="2">
        <v>0.12</v>
      </c>
      <c r="G1564" s="2">
        <f t="shared" si="327"/>
        <v>178.70400000000001</v>
      </c>
      <c r="H1564" s="2">
        <f>D1564-G1564</f>
        <v>1310.4960000000001</v>
      </c>
      <c r="I1564" s="2">
        <f t="shared" si="333"/>
        <v>25.407937147461723</v>
      </c>
      <c r="J1564" s="18">
        <f t="shared" si="334"/>
        <v>0.25407937147461723</v>
      </c>
      <c r="K1564" s="2">
        <v>8</v>
      </c>
      <c r="L1564" s="3">
        <v>45158</v>
      </c>
      <c r="M1564" s="3">
        <v>45161</v>
      </c>
      <c r="N1564" s="3" t="str">
        <f t="shared" si="328"/>
        <v>high profit</v>
      </c>
      <c r="O1564" s="2" t="s">
        <v>15</v>
      </c>
      <c r="P1564" s="2" t="s">
        <v>27</v>
      </c>
      <c r="Q1564" s="2">
        <v>332.97</v>
      </c>
      <c r="R1564" s="2" t="s">
        <v>34</v>
      </c>
    </row>
    <row r="1565" spans="1:18" ht="14.25" hidden="1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326"/>
        <v>discount given</v>
      </c>
      <c r="F1565" s="2">
        <v>0.28000000000000003</v>
      </c>
      <c r="G1565" s="2">
        <f t="shared" si="327"/>
        <v>1223.8828000000001</v>
      </c>
      <c r="H1565" s="2">
        <f>D1565-G1565</f>
        <v>3147.1271999999999</v>
      </c>
      <c r="I1565" s="2"/>
      <c r="J1565" s="2"/>
      <c r="K1565" s="2">
        <v>1</v>
      </c>
      <c r="L1565" s="3">
        <v>45502</v>
      </c>
      <c r="M1565" s="3">
        <v>45507</v>
      </c>
      <c r="N1565" s="3" t="str">
        <f t="shared" si="328"/>
        <v>high profit</v>
      </c>
      <c r="O1565" s="2" t="s">
        <v>15</v>
      </c>
      <c r="P1565" s="2" t="s">
        <v>27</v>
      </c>
      <c r="Q1565" s="2">
        <v>547.69000000000005</v>
      </c>
      <c r="R1565" s="2" t="s">
        <v>23</v>
      </c>
    </row>
    <row r="1566" spans="1:18" ht="14.25" hidden="1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326"/>
        <v>discount given</v>
      </c>
      <c r="F1566" s="2">
        <v>0.05</v>
      </c>
      <c r="G1566" s="2">
        <f t="shared" si="327"/>
        <v>138.57400000000001</v>
      </c>
      <c r="H1566" s="2">
        <f>D1566-G1566</f>
        <v>2632.9059999999999</v>
      </c>
      <c r="I1566" s="2"/>
      <c r="J1566" s="2"/>
      <c r="K1566" s="2">
        <v>9</v>
      </c>
      <c r="L1566" s="3">
        <v>45228</v>
      </c>
      <c r="M1566" s="3">
        <v>45234</v>
      </c>
      <c r="N1566" s="3" t="str">
        <f t="shared" si="328"/>
        <v>high profit</v>
      </c>
      <c r="O1566" s="2" t="s">
        <v>21</v>
      </c>
      <c r="P1566" s="2" t="s">
        <v>16</v>
      </c>
      <c r="Q1566" s="2">
        <v>633.97</v>
      </c>
      <c r="R1566" s="2" t="s">
        <v>39</v>
      </c>
    </row>
    <row r="1567" spans="1:18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326"/>
        <v>discount given</v>
      </c>
      <c r="F1567" s="2">
        <v>0.15</v>
      </c>
      <c r="G1567" s="2">
        <f t="shared" si="327"/>
        <v>324.52349999999996</v>
      </c>
      <c r="H1567" s="2">
        <f>D1567-G1567</f>
        <v>1838.9664999999998</v>
      </c>
      <c r="I1567" s="2">
        <f>Q1567/H1567*100</f>
        <v>8.5471921321024613</v>
      </c>
      <c r="J1567" s="18">
        <f>Q1567/H1567</f>
        <v>8.5471921321024616E-2</v>
      </c>
      <c r="K1567" s="2">
        <v>6</v>
      </c>
      <c r="L1567" s="3">
        <v>45370</v>
      </c>
      <c r="M1567" s="3">
        <v>45372</v>
      </c>
      <c r="N1567" s="3" t="str">
        <f t="shared" si="328"/>
        <v>low profit</v>
      </c>
      <c r="O1567" s="2" t="s">
        <v>21</v>
      </c>
      <c r="P1567" s="2" t="s">
        <v>16</v>
      </c>
      <c r="Q1567" s="2">
        <v>157.18</v>
      </c>
      <c r="R1567" s="2" t="s">
        <v>39</v>
      </c>
    </row>
    <row r="1568" spans="1:18" ht="14.25" hidden="1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326"/>
        <v>discount given</v>
      </c>
      <c r="F1568" s="2">
        <v>0.36</v>
      </c>
      <c r="G1568" s="2">
        <f t="shared" si="327"/>
        <v>978.47280000000001</v>
      </c>
      <c r="H1568" s="2">
        <f>D1568-G1568</f>
        <v>1739.5072</v>
      </c>
      <c r="I1568" s="2"/>
      <c r="J1568" s="2"/>
      <c r="K1568" s="2">
        <v>8</v>
      </c>
      <c r="L1568" s="3">
        <v>45465</v>
      </c>
      <c r="M1568" s="3">
        <v>45467</v>
      </c>
      <c r="N1568" s="3" t="str">
        <f t="shared" si="328"/>
        <v>high profit</v>
      </c>
      <c r="O1568" s="2" t="s">
        <v>31</v>
      </c>
      <c r="P1568" s="2" t="s">
        <v>22</v>
      </c>
      <c r="Q1568" s="2">
        <v>443.76</v>
      </c>
      <c r="R1568" s="2" t="s">
        <v>17</v>
      </c>
    </row>
    <row r="1569" spans="1:18" ht="14.25" hidden="1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326"/>
        <v>discount given</v>
      </c>
      <c r="F1569" s="2">
        <v>0.15</v>
      </c>
      <c r="G1569" s="2">
        <f t="shared" si="327"/>
        <v>531.93449999999996</v>
      </c>
      <c r="H1569" s="2">
        <f>D1569-G1569</f>
        <v>3014.2955000000002</v>
      </c>
      <c r="I1569" s="2"/>
      <c r="J1569" s="2"/>
      <c r="K1569" s="2">
        <v>1</v>
      </c>
      <c r="L1569" s="3">
        <v>45112</v>
      </c>
      <c r="M1569" s="3">
        <v>45114</v>
      </c>
      <c r="N1569" s="3" t="str">
        <f t="shared" si="328"/>
        <v>high profit</v>
      </c>
      <c r="O1569" s="2" t="s">
        <v>15</v>
      </c>
      <c r="P1569" s="2" t="s">
        <v>27</v>
      </c>
      <c r="Q1569" s="2">
        <v>525.77</v>
      </c>
      <c r="R1569" s="2" t="s">
        <v>23</v>
      </c>
    </row>
    <row r="1570" spans="1:18" ht="14.25" hidden="1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326"/>
        <v>discount given</v>
      </c>
      <c r="F1570" s="2">
        <v>7.0000000000000007E-2</v>
      </c>
      <c r="G1570" s="2">
        <f t="shared" si="327"/>
        <v>245.40110000000001</v>
      </c>
      <c r="H1570" s="2">
        <f>D1570-G1570</f>
        <v>3260.3289</v>
      </c>
      <c r="I1570" s="2"/>
      <c r="J1570" s="2"/>
      <c r="K1570" s="2">
        <v>6</v>
      </c>
      <c r="L1570" s="3">
        <v>45078</v>
      </c>
      <c r="M1570" s="3">
        <v>45082</v>
      </c>
      <c r="N1570" s="3" t="str">
        <f t="shared" si="328"/>
        <v>high profit</v>
      </c>
      <c r="O1570" s="2" t="s">
        <v>15</v>
      </c>
      <c r="P1570" s="2" t="s">
        <v>22</v>
      </c>
      <c r="Q1570" s="2">
        <v>468.32</v>
      </c>
      <c r="R1570" s="2" t="s">
        <v>23</v>
      </c>
    </row>
    <row r="1571" spans="1:18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326"/>
        <v>zero discount</v>
      </c>
      <c r="F1571" s="2">
        <v>0</v>
      </c>
      <c r="G1571" s="2">
        <f t="shared" si="327"/>
        <v>0</v>
      </c>
      <c r="H1571" s="2">
        <f>D1571-G1571</f>
        <v>1852.13</v>
      </c>
      <c r="I1571" s="2">
        <f>Q1571/H1571*100</f>
        <v>20.582248546268346</v>
      </c>
      <c r="J1571" s="18">
        <f>Q1571/H1571</f>
        <v>0.20582248546268347</v>
      </c>
      <c r="K1571" s="2">
        <v>1</v>
      </c>
      <c r="L1571" s="3">
        <v>45461</v>
      </c>
      <c r="M1571" s="3">
        <v>45463</v>
      </c>
      <c r="N1571" s="3" t="str">
        <f t="shared" si="328"/>
        <v>high profit</v>
      </c>
      <c r="O1571" s="2" t="s">
        <v>15</v>
      </c>
      <c r="P1571" s="2" t="s">
        <v>16</v>
      </c>
      <c r="Q1571" s="2">
        <v>381.21</v>
      </c>
      <c r="R1571" s="2" t="s">
        <v>39</v>
      </c>
    </row>
    <row r="1572" spans="1:18" ht="14.25" hidden="1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326"/>
        <v>discount given</v>
      </c>
      <c r="F1572" s="2">
        <v>0.28999999999999998</v>
      </c>
      <c r="G1572" s="2">
        <f t="shared" si="327"/>
        <v>576.4532999999999</v>
      </c>
      <c r="H1572" s="2">
        <f>D1572-G1572</f>
        <v>1411.3167000000001</v>
      </c>
      <c r="I1572" s="2"/>
      <c r="J1572" s="2"/>
      <c r="K1572" s="2">
        <v>3</v>
      </c>
      <c r="L1572" s="3">
        <v>45446</v>
      </c>
      <c r="M1572" s="3">
        <v>45452</v>
      </c>
      <c r="N1572" s="3" t="str">
        <f t="shared" si="328"/>
        <v>low profit</v>
      </c>
      <c r="O1572" s="2" t="s">
        <v>21</v>
      </c>
      <c r="P1572" s="2" t="s">
        <v>22</v>
      </c>
      <c r="Q1572" s="2">
        <v>183.44</v>
      </c>
      <c r="R1572" s="2" t="s">
        <v>39</v>
      </c>
    </row>
    <row r="1573" spans="1:18" ht="14.25" hidden="1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326"/>
        <v>discount given</v>
      </c>
      <c r="F1573" s="2">
        <v>0.48</v>
      </c>
      <c r="G1573" s="2">
        <f t="shared" si="327"/>
        <v>1370.3855999999998</v>
      </c>
      <c r="H1573" s="2">
        <f>D1573-G1573</f>
        <v>1484.5844</v>
      </c>
      <c r="I1573" s="2"/>
      <c r="J1573" s="2"/>
      <c r="K1573" s="2">
        <v>2</v>
      </c>
      <c r="L1573" s="3">
        <v>45140</v>
      </c>
      <c r="M1573" s="3">
        <v>45144</v>
      </c>
      <c r="N1573" s="3" t="str">
        <f t="shared" si="328"/>
        <v>high profit</v>
      </c>
      <c r="O1573" s="2" t="s">
        <v>31</v>
      </c>
      <c r="P1573" s="2" t="s">
        <v>27</v>
      </c>
      <c r="Q1573" s="2">
        <v>815.09</v>
      </c>
      <c r="R1573" s="2" t="s">
        <v>34</v>
      </c>
    </row>
    <row r="1574" spans="1:18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326"/>
        <v>discount given</v>
      </c>
      <c r="F1574" s="2">
        <v>0.24</v>
      </c>
      <c r="G1574" s="2">
        <f t="shared" si="327"/>
        <v>1111.1016</v>
      </c>
      <c r="H1574" s="2">
        <f>D1574-G1574</f>
        <v>3518.4884000000002</v>
      </c>
      <c r="I1574" s="2">
        <f t="shared" ref="I1574:I1575" si="335">Q1574/H1574*100</f>
        <v>15.048791975554046</v>
      </c>
      <c r="J1574" s="18">
        <f t="shared" ref="J1574:J1575" si="336">Q1574/H1574</f>
        <v>0.15048791975554046</v>
      </c>
      <c r="K1574" s="2">
        <v>2</v>
      </c>
      <c r="L1574" s="3">
        <v>45582</v>
      </c>
      <c r="M1574" s="3">
        <v>45588</v>
      </c>
      <c r="N1574" s="3" t="str">
        <f t="shared" si="328"/>
        <v>high profit</v>
      </c>
      <c r="O1574" s="2" t="s">
        <v>31</v>
      </c>
      <c r="P1574" s="2" t="s">
        <v>16</v>
      </c>
      <c r="Q1574" s="2">
        <v>529.49</v>
      </c>
      <c r="R1574" s="2" t="s">
        <v>28</v>
      </c>
    </row>
    <row r="1575" spans="1:18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326"/>
        <v>discount given</v>
      </c>
      <c r="F1575" s="2">
        <v>0.11</v>
      </c>
      <c r="G1575" s="2">
        <f t="shared" si="327"/>
        <v>412.78710000000001</v>
      </c>
      <c r="H1575" s="2">
        <f>D1575-G1575</f>
        <v>3339.8229000000001</v>
      </c>
      <c r="I1575" s="2">
        <f t="shared" si="335"/>
        <v>25.101031554697105</v>
      </c>
      <c r="J1575" s="18">
        <f t="shared" si="336"/>
        <v>0.25101031554697106</v>
      </c>
      <c r="K1575" s="2">
        <v>4</v>
      </c>
      <c r="L1575" s="3">
        <v>45413</v>
      </c>
      <c r="M1575" s="3">
        <v>45420</v>
      </c>
      <c r="N1575" s="3" t="str">
        <f t="shared" si="328"/>
        <v>high profit</v>
      </c>
      <c r="O1575" s="2" t="s">
        <v>15</v>
      </c>
      <c r="P1575" s="2" t="s">
        <v>27</v>
      </c>
      <c r="Q1575" s="2">
        <v>838.33</v>
      </c>
      <c r="R1575" s="2" t="s">
        <v>34</v>
      </c>
    </row>
    <row r="1576" spans="1:18" ht="14.25" hidden="1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326"/>
        <v>discount given</v>
      </c>
      <c r="F1576" s="2">
        <v>0.23</v>
      </c>
      <c r="G1576" s="2">
        <f t="shared" si="327"/>
        <v>462.99690000000004</v>
      </c>
      <c r="H1576" s="2">
        <f>D1576-G1576</f>
        <v>1550.0330999999999</v>
      </c>
      <c r="I1576" s="2"/>
      <c r="J1576" s="2"/>
      <c r="K1576" s="2">
        <v>7</v>
      </c>
      <c r="L1576" s="3">
        <v>45624</v>
      </c>
      <c r="M1576" s="3">
        <v>45625</v>
      </c>
      <c r="N1576" s="3" t="str">
        <f t="shared" si="328"/>
        <v>high profit</v>
      </c>
      <c r="O1576" s="2" t="s">
        <v>15</v>
      </c>
      <c r="P1576" s="2" t="s">
        <v>16</v>
      </c>
      <c r="Q1576" s="2">
        <v>320.92</v>
      </c>
      <c r="R1576" s="2" t="s">
        <v>34</v>
      </c>
    </row>
    <row r="1577" spans="1:18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326"/>
        <v>discount given</v>
      </c>
      <c r="F1577" s="2">
        <v>0.3</v>
      </c>
      <c r="G1577" s="2">
        <f t="shared" si="327"/>
        <v>525.43799999999999</v>
      </c>
      <c r="H1577" s="2">
        <f>D1577-G1577</f>
        <v>1226.0219999999999</v>
      </c>
      <c r="I1577" s="2">
        <f t="shared" ref="I1577:I1579" si="337">Q1577/H1577*100</f>
        <v>14.450801045984493</v>
      </c>
      <c r="J1577" s="18">
        <f t="shared" ref="J1577:J1579" si="338">Q1577/H1577</f>
        <v>0.14450801045984493</v>
      </c>
      <c r="K1577" s="2">
        <v>3</v>
      </c>
      <c r="L1577" s="3">
        <v>45339</v>
      </c>
      <c r="M1577" s="3">
        <v>45345</v>
      </c>
      <c r="N1577" s="3" t="str">
        <f t="shared" si="328"/>
        <v>low profit</v>
      </c>
      <c r="O1577" s="2" t="s">
        <v>31</v>
      </c>
      <c r="P1577" s="2" t="s">
        <v>16</v>
      </c>
      <c r="Q1577" s="2">
        <v>177.17</v>
      </c>
      <c r="R1577" s="2" t="s">
        <v>17</v>
      </c>
    </row>
    <row r="1578" spans="1:18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326"/>
        <v>discount given</v>
      </c>
      <c r="F1578" s="2">
        <v>0.4</v>
      </c>
      <c r="G1578" s="2">
        <f t="shared" si="327"/>
        <v>1066.3280000000002</v>
      </c>
      <c r="H1578" s="2">
        <f>D1578-G1578</f>
        <v>1599.492</v>
      </c>
      <c r="I1578" s="2">
        <f t="shared" si="337"/>
        <v>25.995128453283922</v>
      </c>
      <c r="J1578" s="18">
        <f t="shared" si="338"/>
        <v>0.25995128453283922</v>
      </c>
      <c r="K1578" s="2">
        <v>7</v>
      </c>
      <c r="L1578" s="3">
        <v>45245</v>
      </c>
      <c r="M1578" s="3">
        <v>45248</v>
      </c>
      <c r="N1578" s="3" t="str">
        <f t="shared" si="328"/>
        <v>high profit</v>
      </c>
      <c r="O1578" s="2" t="s">
        <v>21</v>
      </c>
      <c r="P1578" s="2" t="s">
        <v>27</v>
      </c>
      <c r="Q1578" s="2">
        <v>415.79</v>
      </c>
      <c r="R1578" s="2" t="s">
        <v>34</v>
      </c>
    </row>
    <row r="1579" spans="1:18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326"/>
        <v>discount given</v>
      </c>
      <c r="F1579" s="2">
        <v>0.23</v>
      </c>
      <c r="G1579" s="2">
        <f t="shared" si="327"/>
        <v>1003.4808</v>
      </c>
      <c r="H1579" s="2">
        <f>D1579-G1579</f>
        <v>3359.4791999999998</v>
      </c>
      <c r="I1579" s="2">
        <f t="shared" si="337"/>
        <v>18.260270818167296</v>
      </c>
      <c r="J1579" s="18">
        <f t="shared" si="338"/>
        <v>0.18260270818167296</v>
      </c>
      <c r="K1579" s="2">
        <v>9</v>
      </c>
      <c r="L1579" s="3">
        <v>45592</v>
      </c>
      <c r="M1579" s="3">
        <v>45599</v>
      </c>
      <c r="N1579" s="3" t="str">
        <f t="shared" si="328"/>
        <v>high profit</v>
      </c>
      <c r="O1579" s="2" t="s">
        <v>31</v>
      </c>
      <c r="P1579" s="2" t="s">
        <v>27</v>
      </c>
      <c r="Q1579" s="2">
        <v>613.45000000000005</v>
      </c>
      <c r="R1579" s="2" t="s">
        <v>28</v>
      </c>
    </row>
    <row r="1580" spans="1:18" ht="14.25" hidden="1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326"/>
        <v>discount given</v>
      </c>
      <c r="F1580" s="2">
        <v>0.09</v>
      </c>
      <c r="G1580" s="2">
        <f t="shared" si="327"/>
        <v>12.8277</v>
      </c>
      <c r="H1580" s="2">
        <f>D1580-G1580</f>
        <v>129.70230000000001</v>
      </c>
      <c r="I1580" s="2"/>
      <c r="J1580" s="2"/>
      <c r="K1580" s="2">
        <v>4</v>
      </c>
      <c r="L1580" s="3">
        <v>45329</v>
      </c>
      <c r="M1580" s="3">
        <v>45333</v>
      </c>
      <c r="N1580" s="3" t="str">
        <f t="shared" si="328"/>
        <v>low profit</v>
      </c>
      <c r="O1580" s="2" t="s">
        <v>21</v>
      </c>
      <c r="P1580" s="2" t="s">
        <v>22</v>
      </c>
      <c r="Q1580" s="2">
        <v>34.93</v>
      </c>
      <c r="R1580" s="2" t="s">
        <v>28</v>
      </c>
    </row>
    <row r="1581" spans="1:18" ht="14.25" hidden="1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326"/>
        <v>discount given</v>
      </c>
      <c r="F1581" s="2">
        <v>0.09</v>
      </c>
      <c r="G1581" s="2">
        <f t="shared" si="327"/>
        <v>322.32420000000002</v>
      </c>
      <c r="H1581" s="2">
        <f>D1581-G1581</f>
        <v>3259.0558000000001</v>
      </c>
      <c r="I1581" s="2"/>
      <c r="J1581" s="2"/>
      <c r="K1581" s="2">
        <v>7</v>
      </c>
      <c r="L1581" s="3">
        <v>45550</v>
      </c>
      <c r="M1581" s="3">
        <v>45555</v>
      </c>
      <c r="N1581" s="3" t="str">
        <f t="shared" si="328"/>
        <v>high profit</v>
      </c>
      <c r="O1581" s="2" t="s">
        <v>21</v>
      </c>
      <c r="P1581" s="2" t="s">
        <v>16</v>
      </c>
      <c r="Q1581" s="2">
        <v>768.73</v>
      </c>
      <c r="R1581" s="2" t="s">
        <v>17</v>
      </c>
    </row>
    <row r="1582" spans="1:18" ht="14.25" hidden="1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326"/>
        <v>discount given</v>
      </c>
      <c r="F1582" s="2">
        <v>0.45</v>
      </c>
      <c r="G1582" s="2">
        <f t="shared" si="327"/>
        <v>694.39949999999999</v>
      </c>
      <c r="H1582" s="2">
        <f>D1582-G1582</f>
        <v>848.71049999999991</v>
      </c>
      <c r="I1582" s="2"/>
      <c r="J1582" s="2"/>
      <c r="K1582" s="2">
        <v>1</v>
      </c>
      <c r="L1582" s="3">
        <v>45462</v>
      </c>
      <c r="M1582" s="3">
        <v>45464</v>
      </c>
      <c r="N1582" s="3" t="str">
        <f t="shared" si="328"/>
        <v>high profit</v>
      </c>
      <c r="O1582" s="2" t="s">
        <v>21</v>
      </c>
      <c r="P1582" s="2" t="s">
        <v>27</v>
      </c>
      <c r="Q1582" s="2">
        <v>398.57</v>
      </c>
      <c r="R1582" s="2" t="s">
        <v>34</v>
      </c>
    </row>
    <row r="1583" spans="1:18" ht="14.25" hidden="1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326"/>
        <v>discount given</v>
      </c>
      <c r="F1583" s="2">
        <v>0.12</v>
      </c>
      <c r="G1583" s="2">
        <f t="shared" si="327"/>
        <v>134.53800000000001</v>
      </c>
      <c r="H1583" s="2">
        <f>D1583-G1583</f>
        <v>986.61200000000008</v>
      </c>
      <c r="I1583" s="2"/>
      <c r="J1583" s="2"/>
      <c r="K1583" s="2">
        <v>2</v>
      </c>
      <c r="L1583" s="3">
        <v>44965</v>
      </c>
      <c r="M1583" s="3">
        <v>44971</v>
      </c>
      <c r="N1583" s="3" t="str">
        <f t="shared" si="328"/>
        <v>low profit</v>
      </c>
      <c r="O1583" s="2" t="s">
        <v>15</v>
      </c>
      <c r="P1583" s="2" t="s">
        <v>27</v>
      </c>
      <c r="Q1583" s="2">
        <v>67.72</v>
      </c>
      <c r="R1583" s="2" t="s">
        <v>39</v>
      </c>
    </row>
    <row r="1584" spans="1:18" ht="14.25" hidden="1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326"/>
        <v>discount given</v>
      </c>
      <c r="F1584" s="2">
        <v>0.36</v>
      </c>
      <c r="G1584" s="2">
        <f t="shared" si="327"/>
        <v>57.412799999999997</v>
      </c>
      <c r="H1584" s="2">
        <f>D1584-G1584</f>
        <v>102.06719999999999</v>
      </c>
      <c r="I1584" s="2"/>
      <c r="J1584" s="2"/>
      <c r="K1584" s="2">
        <v>8</v>
      </c>
      <c r="L1584" s="3">
        <v>45613</v>
      </c>
      <c r="M1584" s="3">
        <v>45618</v>
      </c>
      <c r="N1584" s="3" t="str">
        <f t="shared" si="328"/>
        <v>low profit</v>
      </c>
      <c r="O1584" s="2" t="s">
        <v>31</v>
      </c>
      <c r="P1584" s="2" t="s">
        <v>22</v>
      </c>
      <c r="Q1584" s="2">
        <v>41.18</v>
      </c>
      <c r="R1584" s="2" t="s">
        <v>39</v>
      </c>
    </row>
    <row r="1585" spans="1:18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326"/>
        <v>discount given</v>
      </c>
      <c r="F1585" s="2">
        <v>0.13</v>
      </c>
      <c r="G1585" s="2">
        <f t="shared" si="327"/>
        <v>584.1277</v>
      </c>
      <c r="H1585" s="2">
        <f>D1585-G1585</f>
        <v>3909.1623</v>
      </c>
      <c r="I1585" s="2">
        <f t="shared" ref="I1585:I1586" si="339">Q1585/H1585*100</f>
        <v>17.577934791809486</v>
      </c>
      <c r="J1585" s="18">
        <f t="shared" ref="J1585:J1586" si="340">Q1585/H1585</f>
        <v>0.17577934791809488</v>
      </c>
      <c r="K1585" s="2">
        <v>3</v>
      </c>
      <c r="L1585" s="3">
        <v>45627</v>
      </c>
      <c r="M1585" s="3">
        <v>45634</v>
      </c>
      <c r="N1585" s="3" t="str">
        <f t="shared" si="328"/>
        <v>high profit</v>
      </c>
      <c r="O1585" s="2" t="s">
        <v>21</v>
      </c>
      <c r="P1585" s="2" t="s">
        <v>16</v>
      </c>
      <c r="Q1585" s="2">
        <v>687.15</v>
      </c>
      <c r="R1585" s="2" t="s">
        <v>39</v>
      </c>
    </row>
    <row r="1586" spans="1:18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326"/>
        <v>discount given</v>
      </c>
      <c r="F1586" s="2">
        <v>0.36</v>
      </c>
      <c r="G1586" s="2">
        <f t="shared" si="327"/>
        <v>1645.2072000000001</v>
      </c>
      <c r="H1586" s="2">
        <f>D1586-G1586</f>
        <v>2924.8128000000006</v>
      </c>
      <c r="I1586" s="2">
        <f t="shared" si="339"/>
        <v>17.91157369114358</v>
      </c>
      <c r="J1586" s="18">
        <f t="shared" si="340"/>
        <v>0.17911573691143579</v>
      </c>
      <c r="K1586" s="2">
        <v>5</v>
      </c>
      <c r="L1586" s="3">
        <v>45539</v>
      </c>
      <c r="M1586" s="3">
        <v>45541</v>
      </c>
      <c r="N1586" s="3" t="str">
        <f t="shared" si="328"/>
        <v>high profit</v>
      </c>
      <c r="O1586" s="2" t="s">
        <v>31</v>
      </c>
      <c r="P1586" s="2" t="s">
        <v>27</v>
      </c>
      <c r="Q1586" s="2">
        <v>523.88</v>
      </c>
      <c r="R1586" s="2" t="s">
        <v>28</v>
      </c>
    </row>
    <row r="1587" spans="1:18" ht="14.25" hidden="1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326"/>
        <v>discount given</v>
      </c>
      <c r="F1587" s="2">
        <v>0.04</v>
      </c>
      <c r="G1587" s="2">
        <f t="shared" si="327"/>
        <v>16.038</v>
      </c>
      <c r="H1587" s="2">
        <f>D1587-G1587</f>
        <v>384.91199999999998</v>
      </c>
      <c r="I1587" s="2"/>
      <c r="J1587" s="2"/>
      <c r="K1587" s="2">
        <v>8</v>
      </c>
      <c r="L1587" s="3">
        <v>45083</v>
      </c>
      <c r="M1587" s="3">
        <v>45089</v>
      </c>
      <c r="N1587" s="3" t="str">
        <f t="shared" si="328"/>
        <v>low profit</v>
      </c>
      <c r="O1587" s="2" t="s">
        <v>21</v>
      </c>
      <c r="P1587" s="2" t="s">
        <v>22</v>
      </c>
      <c r="Q1587" s="2">
        <v>40.49</v>
      </c>
      <c r="R1587" s="2" t="s">
        <v>39</v>
      </c>
    </row>
    <row r="1588" spans="1:18" ht="14.25" hidden="1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326"/>
        <v>discount given</v>
      </c>
      <c r="F1588" s="2">
        <v>0.1</v>
      </c>
      <c r="G1588" s="2">
        <f t="shared" si="327"/>
        <v>265.69</v>
      </c>
      <c r="H1588" s="2">
        <f>D1588-G1588</f>
        <v>2391.21</v>
      </c>
      <c r="I1588" s="2"/>
      <c r="J1588" s="2"/>
      <c r="K1588" s="2">
        <v>5</v>
      </c>
      <c r="L1588" s="3">
        <v>45162</v>
      </c>
      <c r="M1588" s="3">
        <v>45167</v>
      </c>
      <c r="N1588" s="3" t="str">
        <f t="shared" si="328"/>
        <v>high profit</v>
      </c>
      <c r="O1588" s="2" t="s">
        <v>15</v>
      </c>
      <c r="P1588" s="2" t="s">
        <v>22</v>
      </c>
      <c r="Q1588" s="2">
        <v>363.09</v>
      </c>
      <c r="R1588" s="2" t="s">
        <v>28</v>
      </c>
    </row>
    <row r="1589" spans="1:18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326"/>
        <v>discount given</v>
      </c>
      <c r="F1589" s="2">
        <v>0.2</v>
      </c>
      <c r="G1589" s="2">
        <f t="shared" si="327"/>
        <v>169.52200000000002</v>
      </c>
      <c r="H1589" s="2">
        <f>D1589-G1589</f>
        <v>678.08799999999997</v>
      </c>
      <c r="I1589" s="2">
        <f t="shared" ref="I1589:I1590" si="341">Q1589/H1589*100</f>
        <v>17.070055803966447</v>
      </c>
      <c r="J1589" s="18">
        <f t="shared" ref="J1589:J1590" si="342">Q1589/H1589</f>
        <v>0.17070055803966447</v>
      </c>
      <c r="K1589" s="2">
        <v>1</v>
      </c>
      <c r="L1589" s="3">
        <v>45346</v>
      </c>
      <c r="M1589" s="3">
        <v>45353</v>
      </c>
      <c r="N1589" s="3" t="str">
        <f t="shared" si="328"/>
        <v>low profit</v>
      </c>
      <c r="O1589" s="2" t="s">
        <v>31</v>
      </c>
      <c r="P1589" s="2" t="s">
        <v>16</v>
      </c>
      <c r="Q1589" s="2">
        <v>115.75</v>
      </c>
      <c r="R1589" s="2" t="s">
        <v>48</v>
      </c>
    </row>
    <row r="1590" spans="1:18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326"/>
        <v>discount given</v>
      </c>
      <c r="F1590" s="2">
        <v>0.26</v>
      </c>
      <c r="G1590" s="2">
        <f t="shared" si="327"/>
        <v>992.56820000000005</v>
      </c>
      <c r="H1590" s="2">
        <f>D1590-G1590</f>
        <v>2825.0018</v>
      </c>
      <c r="I1590" s="2">
        <f t="shared" si="341"/>
        <v>11.572028024902497</v>
      </c>
      <c r="J1590" s="18">
        <f t="shared" si="342"/>
        <v>0.11572028024902498</v>
      </c>
      <c r="K1590" s="2">
        <v>2</v>
      </c>
      <c r="L1590" s="3">
        <v>45404</v>
      </c>
      <c r="M1590" s="3">
        <v>45411</v>
      </c>
      <c r="N1590" s="3" t="str">
        <f t="shared" si="328"/>
        <v>high profit</v>
      </c>
      <c r="O1590" s="2" t="s">
        <v>21</v>
      </c>
      <c r="P1590" s="2" t="s">
        <v>22</v>
      </c>
      <c r="Q1590" s="2">
        <v>326.91000000000003</v>
      </c>
      <c r="R1590" s="2" t="s">
        <v>17</v>
      </c>
    </row>
    <row r="1591" spans="1:18" ht="14.25" hidden="1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326"/>
        <v>discount given</v>
      </c>
      <c r="F1591" s="2">
        <v>0.18</v>
      </c>
      <c r="G1591" s="2">
        <f t="shared" si="327"/>
        <v>604.87559999999996</v>
      </c>
      <c r="H1591" s="2">
        <f>D1591-G1591</f>
        <v>2755.5444000000002</v>
      </c>
      <c r="I1591" s="2"/>
      <c r="J1591" s="2"/>
      <c r="K1591" s="2">
        <v>3</v>
      </c>
      <c r="L1591" s="3">
        <v>45305</v>
      </c>
      <c r="M1591" s="3">
        <v>45308</v>
      </c>
      <c r="N1591" s="3" t="str">
        <f t="shared" si="328"/>
        <v>high profit</v>
      </c>
      <c r="O1591" s="2" t="s">
        <v>21</v>
      </c>
      <c r="P1591" s="2" t="s">
        <v>22</v>
      </c>
      <c r="Q1591" s="2">
        <v>671.61</v>
      </c>
      <c r="R1591" s="2" t="s">
        <v>48</v>
      </c>
    </row>
    <row r="1592" spans="1:18" ht="14.25" hidden="1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326"/>
        <v>discount given</v>
      </c>
      <c r="F1592" s="2">
        <v>0.28999999999999998</v>
      </c>
      <c r="G1592" s="2">
        <f t="shared" si="327"/>
        <v>451.2226</v>
      </c>
      <c r="H1592" s="2">
        <f>D1592-G1592</f>
        <v>1104.7174</v>
      </c>
      <c r="I1592" s="2"/>
      <c r="J1592" s="2"/>
      <c r="K1592" s="2">
        <v>2</v>
      </c>
      <c r="L1592" s="3">
        <v>45628</v>
      </c>
      <c r="M1592" s="3">
        <v>45634</v>
      </c>
      <c r="N1592" s="3" t="str">
        <f t="shared" si="328"/>
        <v>low profit</v>
      </c>
      <c r="O1592" s="2" t="s">
        <v>21</v>
      </c>
      <c r="P1592" s="2" t="s">
        <v>16</v>
      </c>
      <c r="Q1592" s="2">
        <v>109.94</v>
      </c>
      <c r="R1592" s="2" t="s">
        <v>23</v>
      </c>
    </row>
    <row r="1593" spans="1:18" ht="14.25" hidden="1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326"/>
        <v>discount given</v>
      </c>
      <c r="F1593" s="2">
        <v>0.16</v>
      </c>
      <c r="G1593" s="2">
        <f t="shared" si="327"/>
        <v>107.69760000000001</v>
      </c>
      <c r="H1593" s="2">
        <f>D1593-G1593</f>
        <v>565.41240000000005</v>
      </c>
      <c r="I1593" s="2"/>
      <c r="J1593" s="2"/>
      <c r="K1593" s="2">
        <v>9</v>
      </c>
      <c r="L1593" s="3">
        <v>45616</v>
      </c>
      <c r="M1593" s="3">
        <v>45619</v>
      </c>
      <c r="N1593" s="3" t="str">
        <f t="shared" si="328"/>
        <v>low profit</v>
      </c>
      <c r="O1593" s="2" t="s">
        <v>21</v>
      </c>
      <c r="P1593" s="2" t="s">
        <v>22</v>
      </c>
      <c r="Q1593" s="2">
        <v>117.82</v>
      </c>
      <c r="R1593" s="2" t="s">
        <v>23</v>
      </c>
    </row>
    <row r="1594" spans="1:18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326"/>
        <v>discount given</v>
      </c>
      <c r="F1594" s="2">
        <v>0.34</v>
      </c>
      <c r="G1594" s="2">
        <f t="shared" si="327"/>
        <v>1418.8132000000001</v>
      </c>
      <c r="H1594" s="2">
        <f>D1594-G1594</f>
        <v>2754.1667999999995</v>
      </c>
      <c r="I1594" s="2">
        <f>Q1594/H1594*100</f>
        <v>22.411496645736928</v>
      </c>
      <c r="J1594" s="18">
        <f>Q1594/H1594</f>
        <v>0.22411496645736928</v>
      </c>
      <c r="K1594" s="2">
        <v>5</v>
      </c>
      <c r="L1594" s="3">
        <v>45577</v>
      </c>
      <c r="M1594" s="3">
        <v>45578</v>
      </c>
      <c r="N1594" s="3" t="str">
        <f t="shared" si="328"/>
        <v>high profit</v>
      </c>
      <c r="O1594" s="2" t="s">
        <v>21</v>
      </c>
      <c r="P1594" s="2" t="s">
        <v>27</v>
      </c>
      <c r="Q1594" s="2">
        <v>617.25</v>
      </c>
      <c r="R1594" s="2" t="s">
        <v>34</v>
      </c>
    </row>
    <row r="1595" spans="1:18" ht="14.25" hidden="1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326"/>
        <v>discount given</v>
      </c>
      <c r="F1595" s="2">
        <v>0.26</v>
      </c>
      <c r="G1595" s="2">
        <f t="shared" si="327"/>
        <v>884.99840000000006</v>
      </c>
      <c r="H1595" s="2">
        <f>D1595-G1595</f>
        <v>2518.8416000000002</v>
      </c>
      <c r="I1595" s="2"/>
      <c r="J1595" s="2"/>
      <c r="K1595" s="2">
        <v>1</v>
      </c>
      <c r="L1595" s="3">
        <v>45051</v>
      </c>
      <c r="M1595" s="3">
        <v>45056</v>
      </c>
      <c r="N1595" s="3" t="str">
        <f t="shared" si="328"/>
        <v>high profit</v>
      </c>
      <c r="O1595" s="2" t="s">
        <v>15</v>
      </c>
      <c r="P1595" s="2" t="s">
        <v>27</v>
      </c>
      <c r="Q1595" s="2">
        <v>863.89</v>
      </c>
      <c r="R1595" s="2" t="s">
        <v>39</v>
      </c>
    </row>
    <row r="1596" spans="1:18" ht="14.25" hidden="1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326"/>
        <v>discount given</v>
      </c>
      <c r="F1596" s="2">
        <v>0.35</v>
      </c>
      <c r="G1596" s="2">
        <f t="shared" si="327"/>
        <v>46.696999999999996</v>
      </c>
      <c r="H1596" s="2">
        <f>D1596-G1596</f>
        <v>86.722999999999985</v>
      </c>
      <c r="I1596" s="2"/>
      <c r="J1596" s="2"/>
      <c r="K1596" s="2">
        <v>8</v>
      </c>
      <c r="L1596" s="3">
        <v>45395</v>
      </c>
      <c r="M1596" s="3">
        <v>45396</v>
      </c>
      <c r="N1596" s="3" t="str">
        <f t="shared" si="328"/>
        <v>low profit</v>
      </c>
      <c r="O1596" s="2" t="s">
        <v>31</v>
      </c>
      <c r="P1596" s="2" t="s">
        <v>22</v>
      </c>
      <c r="Q1596" s="2">
        <v>14.02</v>
      </c>
      <c r="R1596" s="2" t="s">
        <v>23</v>
      </c>
    </row>
    <row r="1597" spans="1:18" ht="14.25" hidden="1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326"/>
        <v>discount given</v>
      </c>
      <c r="F1597" s="2">
        <v>0.22</v>
      </c>
      <c r="G1597" s="2">
        <f t="shared" si="327"/>
        <v>698.84540000000004</v>
      </c>
      <c r="H1597" s="2">
        <f>D1597-G1597</f>
        <v>2477.7246</v>
      </c>
      <c r="I1597" s="2"/>
      <c r="J1597" s="2"/>
      <c r="K1597" s="2">
        <v>3</v>
      </c>
      <c r="L1597" s="3">
        <v>45074</v>
      </c>
      <c r="M1597" s="3">
        <v>45079</v>
      </c>
      <c r="N1597" s="3" t="str">
        <f t="shared" si="328"/>
        <v>high profit</v>
      </c>
      <c r="O1597" s="2" t="s">
        <v>15</v>
      </c>
      <c r="P1597" s="2" t="s">
        <v>22</v>
      </c>
      <c r="Q1597" s="2">
        <v>603.6</v>
      </c>
      <c r="R1597" s="2" t="s">
        <v>28</v>
      </c>
    </row>
    <row r="1598" spans="1:18" ht="14.25" hidden="1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326"/>
        <v>discount given</v>
      </c>
      <c r="F1598" s="2">
        <v>0.44</v>
      </c>
      <c r="G1598" s="2">
        <f t="shared" si="327"/>
        <v>1790.9979999999998</v>
      </c>
      <c r="H1598" s="2">
        <f>D1598-G1598</f>
        <v>2279.4520000000002</v>
      </c>
      <c r="I1598" s="2"/>
      <c r="J1598" s="2"/>
      <c r="K1598" s="2">
        <v>9</v>
      </c>
      <c r="L1598" s="3">
        <v>45611</v>
      </c>
      <c r="M1598" s="3">
        <v>45614</v>
      </c>
      <c r="N1598" s="3" t="str">
        <f t="shared" si="328"/>
        <v>high profit</v>
      </c>
      <c r="O1598" s="2" t="s">
        <v>15</v>
      </c>
      <c r="P1598" s="2" t="s">
        <v>22</v>
      </c>
      <c r="Q1598" s="2">
        <v>323.74</v>
      </c>
      <c r="R1598" s="2" t="s">
        <v>28</v>
      </c>
    </row>
    <row r="1599" spans="1:18" ht="14.25" hidden="1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326"/>
        <v>discount given</v>
      </c>
      <c r="F1599" s="2">
        <v>0.19</v>
      </c>
      <c r="G1599" s="2">
        <f t="shared" si="327"/>
        <v>569.00440000000003</v>
      </c>
      <c r="H1599" s="2">
        <f>D1599-G1599</f>
        <v>2425.7556000000004</v>
      </c>
      <c r="I1599" s="2"/>
      <c r="J1599" s="2"/>
      <c r="K1599" s="2">
        <v>9</v>
      </c>
      <c r="L1599" s="3">
        <v>45208</v>
      </c>
      <c r="M1599" s="3">
        <v>45209</v>
      </c>
      <c r="N1599" s="3" t="str">
        <f t="shared" si="328"/>
        <v>high profit</v>
      </c>
      <c r="O1599" s="2" t="s">
        <v>31</v>
      </c>
      <c r="P1599" s="2" t="s">
        <v>22</v>
      </c>
      <c r="Q1599" s="2">
        <v>686.48</v>
      </c>
      <c r="R1599" s="2" t="s">
        <v>28</v>
      </c>
    </row>
    <row r="1600" spans="1:18" ht="14.25" hidden="1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326"/>
        <v>discount given</v>
      </c>
      <c r="F1600" s="2">
        <v>0.15</v>
      </c>
      <c r="G1600" s="2">
        <f t="shared" si="327"/>
        <v>327.16499999999996</v>
      </c>
      <c r="H1600" s="2">
        <f>D1600-G1600</f>
        <v>1853.9349999999999</v>
      </c>
      <c r="I1600" s="2"/>
      <c r="J1600" s="2"/>
      <c r="K1600" s="2">
        <v>6</v>
      </c>
      <c r="L1600" s="3">
        <v>45077</v>
      </c>
      <c r="M1600" s="3">
        <v>45079</v>
      </c>
      <c r="N1600" s="3" t="str">
        <f t="shared" si="328"/>
        <v>high profit</v>
      </c>
      <c r="O1600" s="2" t="s">
        <v>15</v>
      </c>
      <c r="P1600" s="2" t="s">
        <v>16</v>
      </c>
      <c r="Q1600" s="2">
        <v>286.25</v>
      </c>
      <c r="R1600" s="2" t="s">
        <v>17</v>
      </c>
    </row>
    <row r="1601" spans="1:18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326"/>
        <v>discount given</v>
      </c>
      <c r="F1601" s="2">
        <v>0.28000000000000003</v>
      </c>
      <c r="G1601" s="2">
        <f t="shared" si="327"/>
        <v>829.13600000000008</v>
      </c>
      <c r="H1601" s="2">
        <f>D1601-G1601</f>
        <v>2132.0639999999999</v>
      </c>
      <c r="I1601" s="2">
        <f>Q1601/H1601*100</f>
        <v>40.244570519459074</v>
      </c>
      <c r="J1601" s="18">
        <f>Q1601/H1601</f>
        <v>0.40244570519459077</v>
      </c>
      <c r="K1601" s="2">
        <v>4</v>
      </c>
      <c r="L1601" s="3">
        <v>45315</v>
      </c>
      <c r="M1601" s="3">
        <v>45321</v>
      </c>
      <c r="N1601" s="3" t="str">
        <f t="shared" si="328"/>
        <v>high profit</v>
      </c>
      <c r="O1601" s="2" t="s">
        <v>21</v>
      </c>
      <c r="P1601" s="2" t="s">
        <v>27</v>
      </c>
      <c r="Q1601" s="2">
        <v>858.04</v>
      </c>
      <c r="R1601" s="2" t="s">
        <v>34</v>
      </c>
    </row>
    <row r="1602" spans="1:18" ht="14.25" hidden="1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326"/>
        <v>discount given</v>
      </c>
      <c r="F1602" s="2">
        <v>0.25</v>
      </c>
      <c r="G1602" s="2">
        <f t="shared" si="327"/>
        <v>784.14750000000004</v>
      </c>
      <c r="H1602" s="2">
        <f>D1602-G1602</f>
        <v>2352.4425000000001</v>
      </c>
      <c r="I1602" s="2"/>
      <c r="J1602" s="2"/>
      <c r="K1602" s="2">
        <v>9</v>
      </c>
      <c r="L1602" s="3">
        <v>45403</v>
      </c>
      <c r="M1602" s="3">
        <v>45409</v>
      </c>
      <c r="N1602" s="3" t="str">
        <f t="shared" si="328"/>
        <v>high profit</v>
      </c>
      <c r="O1602" s="2" t="s">
        <v>31</v>
      </c>
      <c r="P1602" s="2" t="s">
        <v>27</v>
      </c>
      <c r="Q1602" s="2">
        <v>867.99</v>
      </c>
      <c r="R1602" s="2" t="s">
        <v>17</v>
      </c>
    </row>
    <row r="1603" spans="1:18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343">IF(F1603=0,"zero discount","discount given")</f>
        <v>discount given</v>
      </c>
      <c r="F1603" s="2">
        <v>0.26</v>
      </c>
      <c r="G1603" s="2">
        <f t="shared" ref="G1603:G1666" si="344">D1603*F1603</f>
        <v>841.40420000000006</v>
      </c>
      <c r="H1603" s="2">
        <f>D1603-G1603</f>
        <v>2394.7658000000001</v>
      </c>
      <c r="I1603" s="2">
        <f>Q1603/H1603*100</f>
        <v>22.927502973359644</v>
      </c>
      <c r="J1603" s="18">
        <f>Q1603/H1603</f>
        <v>0.22927502973359645</v>
      </c>
      <c r="K1603" s="2">
        <v>9</v>
      </c>
      <c r="L1603" s="3">
        <v>44930</v>
      </c>
      <c r="M1603" s="3">
        <v>44937</v>
      </c>
      <c r="N1603" s="3" t="str">
        <f t="shared" ref="N1603:N1666" si="345">IF(Q1603&gt;=200,"high profit","low profit")</f>
        <v>high profit</v>
      </c>
      <c r="O1603" s="2" t="s">
        <v>31</v>
      </c>
      <c r="P1603" s="2" t="s">
        <v>16</v>
      </c>
      <c r="Q1603" s="2">
        <v>549.05999999999995</v>
      </c>
      <c r="R1603" s="2" t="s">
        <v>39</v>
      </c>
    </row>
    <row r="1604" spans="1:18" ht="14.25" hidden="1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343"/>
        <v>discount given</v>
      </c>
      <c r="F1604" s="2">
        <v>0.4</v>
      </c>
      <c r="G1604" s="2">
        <f t="shared" si="344"/>
        <v>1935.4080000000004</v>
      </c>
      <c r="H1604" s="2">
        <f>D1604-G1604</f>
        <v>2903.1120000000001</v>
      </c>
      <c r="I1604" s="2"/>
      <c r="J1604" s="2"/>
      <c r="K1604" s="2">
        <v>2</v>
      </c>
      <c r="L1604" s="3">
        <v>45088</v>
      </c>
      <c r="M1604" s="3">
        <v>45091</v>
      </c>
      <c r="N1604" s="3" t="str">
        <f t="shared" si="345"/>
        <v>high profit</v>
      </c>
      <c r="O1604" s="2" t="s">
        <v>15</v>
      </c>
      <c r="P1604" s="2" t="s">
        <v>16</v>
      </c>
      <c r="Q1604" s="2">
        <v>1196.7</v>
      </c>
      <c r="R1604" s="2" t="s">
        <v>23</v>
      </c>
    </row>
    <row r="1605" spans="1:18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343"/>
        <v>discount given</v>
      </c>
      <c r="F1605" s="2">
        <v>0.28999999999999998</v>
      </c>
      <c r="G1605" s="2">
        <f t="shared" si="344"/>
        <v>282.85730000000001</v>
      </c>
      <c r="H1605" s="2">
        <f>D1605-G1605</f>
        <v>692.5127</v>
      </c>
      <c r="I1605" s="2">
        <f>Q1605/H1605*100</f>
        <v>9.6561406021867917</v>
      </c>
      <c r="J1605" s="18">
        <f>Q1605/H1605</f>
        <v>9.6561406021867913E-2</v>
      </c>
      <c r="K1605" s="2">
        <v>6</v>
      </c>
      <c r="L1605" s="3">
        <v>45529</v>
      </c>
      <c r="M1605" s="3">
        <v>45533</v>
      </c>
      <c r="N1605" s="3" t="str">
        <f t="shared" si="345"/>
        <v>low profit</v>
      </c>
      <c r="O1605" s="2" t="s">
        <v>31</v>
      </c>
      <c r="P1605" s="2" t="s">
        <v>27</v>
      </c>
      <c r="Q1605" s="2">
        <v>66.87</v>
      </c>
      <c r="R1605" s="2" t="s">
        <v>48</v>
      </c>
    </row>
    <row r="1606" spans="1:18" ht="14.25" hidden="1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343"/>
        <v>discount given</v>
      </c>
      <c r="F1606" s="2">
        <v>0.44</v>
      </c>
      <c r="G1606" s="2">
        <f t="shared" si="344"/>
        <v>1387.3904</v>
      </c>
      <c r="H1606" s="2">
        <f>D1606-G1606</f>
        <v>1765.7695999999999</v>
      </c>
      <c r="I1606" s="2"/>
      <c r="J1606" s="2"/>
      <c r="K1606" s="2">
        <v>4</v>
      </c>
      <c r="L1606" s="3">
        <v>45368</v>
      </c>
      <c r="M1606" s="3">
        <v>45371</v>
      </c>
      <c r="N1606" s="3" t="str">
        <f t="shared" si="345"/>
        <v>high profit</v>
      </c>
      <c r="O1606" s="2" t="s">
        <v>31</v>
      </c>
      <c r="P1606" s="2" t="s">
        <v>16</v>
      </c>
      <c r="Q1606" s="2">
        <v>774.35</v>
      </c>
      <c r="R1606" s="2" t="s">
        <v>17</v>
      </c>
    </row>
    <row r="1607" spans="1:18" ht="14.25" hidden="1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343"/>
        <v>discount given</v>
      </c>
      <c r="F1607" s="2">
        <v>0.31</v>
      </c>
      <c r="G1607" s="2">
        <f t="shared" si="344"/>
        <v>316.56270000000001</v>
      </c>
      <c r="H1607" s="2">
        <f>D1607-G1607</f>
        <v>704.6072999999999</v>
      </c>
      <c r="I1607" s="2"/>
      <c r="J1607" s="2"/>
      <c r="K1607" s="2">
        <v>3</v>
      </c>
      <c r="L1607" s="3">
        <v>45052</v>
      </c>
      <c r="M1607" s="3">
        <v>45055</v>
      </c>
      <c r="N1607" s="3" t="str">
        <f t="shared" si="345"/>
        <v>low profit</v>
      </c>
      <c r="O1607" s="2" t="s">
        <v>15</v>
      </c>
      <c r="P1607" s="2" t="s">
        <v>22</v>
      </c>
      <c r="Q1607" s="2">
        <v>165.33</v>
      </c>
      <c r="R1607" s="2" t="s">
        <v>17</v>
      </c>
    </row>
    <row r="1608" spans="1:18" ht="14.25" hidden="1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343"/>
        <v>discount given</v>
      </c>
      <c r="F1608" s="2">
        <v>0.01</v>
      </c>
      <c r="G1608" s="2">
        <f t="shared" si="344"/>
        <v>11.2879</v>
      </c>
      <c r="H1608" s="2">
        <f>D1608-G1608</f>
        <v>1117.5020999999999</v>
      </c>
      <c r="I1608" s="2"/>
      <c r="J1608" s="2"/>
      <c r="K1608" s="2">
        <v>6</v>
      </c>
      <c r="L1608" s="3">
        <v>45042</v>
      </c>
      <c r="M1608" s="3">
        <v>45046</v>
      </c>
      <c r="N1608" s="3" t="str">
        <f t="shared" si="345"/>
        <v>low profit</v>
      </c>
      <c r="O1608" s="2" t="s">
        <v>31</v>
      </c>
      <c r="P1608" s="2" t="s">
        <v>22</v>
      </c>
      <c r="Q1608" s="2">
        <v>83.14</v>
      </c>
      <c r="R1608" s="2" t="s">
        <v>39</v>
      </c>
    </row>
    <row r="1609" spans="1:18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343"/>
        <v>discount given</v>
      </c>
      <c r="F1609" s="2">
        <v>0.44</v>
      </c>
      <c r="G1609" s="2">
        <f t="shared" si="344"/>
        <v>1486.9184</v>
      </c>
      <c r="H1609" s="2">
        <f>D1609-G1609</f>
        <v>1892.4416000000001</v>
      </c>
      <c r="I1609" s="2">
        <f t="shared" ref="I1609:I1610" si="346">Q1609/H1609*100</f>
        <v>21.354423830040513</v>
      </c>
      <c r="J1609" s="18">
        <f t="shared" ref="J1609:J1610" si="347">Q1609/H1609</f>
        <v>0.21354423830040514</v>
      </c>
      <c r="K1609" s="2">
        <v>8</v>
      </c>
      <c r="L1609" s="3">
        <v>45466</v>
      </c>
      <c r="M1609" s="3">
        <v>45471</v>
      </c>
      <c r="N1609" s="3" t="str">
        <f t="shared" si="345"/>
        <v>high profit</v>
      </c>
      <c r="O1609" s="2" t="s">
        <v>21</v>
      </c>
      <c r="P1609" s="2" t="s">
        <v>16</v>
      </c>
      <c r="Q1609" s="2">
        <v>404.12</v>
      </c>
      <c r="R1609" s="2" t="s">
        <v>48</v>
      </c>
    </row>
    <row r="1610" spans="1:18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343"/>
        <v>discount given</v>
      </c>
      <c r="F1610" s="2">
        <v>0.42</v>
      </c>
      <c r="G1610" s="2">
        <f t="shared" si="344"/>
        <v>1927.0356000000002</v>
      </c>
      <c r="H1610" s="2">
        <f>D1610-G1610</f>
        <v>2661.1444000000001</v>
      </c>
      <c r="I1610" s="2">
        <f t="shared" si="346"/>
        <v>21.524198386228118</v>
      </c>
      <c r="J1610" s="18">
        <f t="shared" si="347"/>
        <v>0.21524198386228119</v>
      </c>
      <c r="K1610" s="2">
        <v>9</v>
      </c>
      <c r="L1610" s="3">
        <v>45063</v>
      </c>
      <c r="M1610" s="3">
        <v>45067</v>
      </c>
      <c r="N1610" s="3" t="str">
        <f t="shared" si="345"/>
        <v>high profit</v>
      </c>
      <c r="O1610" s="2" t="s">
        <v>15</v>
      </c>
      <c r="P1610" s="2" t="s">
        <v>27</v>
      </c>
      <c r="Q1610" s="2">
        <v>572.79</v>
      </c>
      <c r="R1610" s="2" t="s">
        <v>48</v>
      </c>
    </row>
    <row r="1611" spans="1:18" ht="14.25" hidden="1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343"/>
        <v>discount given</v>
      </c>
      <c r="F1611" s="2">
        <v>0.02</v>
      </c>
      <c r="G1611" s="2">
        <f t="shared" si="344"/>
        <v>17.586400000000001</v>
      </c>
      <c r="H1611" s="2">
        <f>D1611-G1611</f>
        <v>861.73360000000002</v>
      </c>
      <c r="I1611" s="2"/>
      <c r="J1611" s="2"/>
      <c r="K1611" s="2">
        <v>9</v>
      </c>
      <c r="L1611" s="3">
        <v>45600</v>
      </c>
      <c r="M1611" s="3">
        <v>45605</v>
      </c>
      <c r="N1611" s="3" t="str">
        <f t="shared" si="345"/>
        <v>high profit</v>
      </c>
      <c r="O1611" s="2" t="s">
        <v>21</v>
      </c>
      <c r="P1611" s="2" t="s">
        <v>22</v>
      </c>
      <c r="Q1611" s="2">
        <v>201.52</v>
      </c>
      <c r="R1611" s="2" t="s">
        <v>17</v>
      </c>
    </row>
    <row r="1612" spans="1:18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343"/>
        <v>discount given</v>
      </c>
      <c r="F1612" s="2">
        <v>0.06</v>
      </c>
      <c r="G1612" s="2">
        <f t="shared" si="344"/>
        <v>288.96479999999997</v>
      </c>
      <c r="H1612" s="2">
        <f>D1612-G1612</f>
        <v>4527.1152000000002</v>
      </c>
      <c r="I1612" s="2">
        <f t="shared" ref="I1612:I1613" si="348">Q1612/H1612*100</f>
        <v>26.237238230650721</v>
      </c>
      <c r="J1612" s="18">
        <f t="shared" ref="J1612:J1613" si="349">Q1612/H1612</f>
        <v>0.26237238230650722</v>
      </c>
      <c r="K1612" s="2">
        <v>2</v>
      </c>
      <c r="L1612" s="3">
        <v>45113</v>
      </c>
      <c r="M1612" s="3">
        <v>45114</v>
      </c>
      <c r="N1612" s="3" t="str">
        <f t="shared" si="345"/>
        <v>high profit</v>
      </c>
      <c r="O1612" s="2" t="s">
        <v>15</v>
      </c>
      <c r="P1612" s="2" t="s">
        <v>22</v>
      </c>
      <c r="Q1612" s="2">
        <v>1187.79</v>
      </c>
      <c r="R1612" s="2" t="s">
        <v>28</v>
      </c>
    </row>
    <row r="1613" spans="1:18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343"/>
        <v>discount given</v>
      </c>
      <c r="F1613" s="2">
        <v>0.28000000000000003</v>
      </c>
      <c r="G1613" s="2">
        <f t="shared" si="344"/>
        <v>466.17760000000004</v>
      </c>
      <c r="H1613" s="2">
        <f>D1613-G1613</f>
        <v>1198.7424000000001</v>
      </c>
      <c r="I1613" s="2">
        <f t="shared" si="348"/>
        <v>25.462518052252094</v>
      </c>
      <c r="J1613" s="18">
        <f t="shared" si="349"/>
        <v>0.25462518052252092</v>
      </c>
      <c r="K1613" s="2">
        <v>8</v>
      </c>
      <c r="L1613" s="3">
        <v>45404</v>
      </c>
      <c r="M1613" s="3">
        <v>45405</v>
      </c>
      <c r="N1613" s="3" t="str">
        <f t="shared" si="345"/>
        <v>high profit</v>
      </c>
      <c r="O1613" s="2" t="s">
        <v>31</v>
      </c>
      <c r="P1613" s="2" t="s">
        <v>22</v>
      </c>
      <c r="Q1613" s="2">
        <v>305.23</v>
      </c>
      <c r="R1613" s="2" t="s">
        <v>28</v>
      </c>
    </row>
    <row r="1614" spans="1:18" ht="14.25" hidden="1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343"/>
        <v>discount given</v>
      </c>
      <c r="F1614" s="2">
        <v>0.02</v>
      </c>
      <c r="G1614" s="2">
        <f t="shared" si="344"/>
        <v>40.348800000000004</v>
      </c>
      <c r="H1614" s="2">
        <f>D1614-G1614</f>
        <v>1977.0912000000001</v>
      </c>
      <c r="I1614" s="2"/>
      <c r="J1614" s="2"/>
      <c r="K1614" s="2">
        <v>8</v>
      </c>
      <c r="L1614" s="3">
        <v>45327</v>
      </c>
      <c r="M1614" s="3">
        <v>45328</v>
      </c>
      <c r="N1614" s="3" t="str">
        <f t="shared" si="345"/>
        <v>high profit</v>
      </c>
      <c r="O1614" s="2" t="s">
        <v>21</v>
      </c>
      <c r="P1614" s="2" t="s">
        <v>27</v>
      </c>
      <c r="Q1614" s="2">
        <v>267.69</v>
      </c>
      <c r="R1614" s="2" t="s">
        <v>39</v>
      </c>
    </row>
    <row r="1615" spans="1:18" ht="14.25" hidden="1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343"/>
        <v>discount given</v>
      </c>
      <c r="F1615" s="2">
        <v>0.21</v>
      </c>
      <c r="G1615" s="2">
        <f t="shared" si="344"/>
        <v>179.13839999999999</v>
      </c>
      <c r="H1615" s="2">
        <f>D1615-G1615</f>
        <v>673.90159999999992</v>
      </c>
      <c r="I1615" s="2"/>
      <c r="J1615" s="2"/>
      <c r="K1615" s="2">
        <v>5</v>
      </c>
      <c r="L1615" s="3">
        <v>45306</v>
      </c>
      <c r="M1615" s="3">
        <v>45310</v>
      </c>
      <c r="N1615" s="3" t="str">
        <f t="shared" si="345"/>
        <v>low profit</v>
      </c>
      <c r="O1615" s="2" t="s">
        <v>21</v>
      </c>
      <c r="P1615" s="2" t="s">
        <v>22</v>
      </c>
      <c r="Q1615" s="2">
        <v>129.54</v>
      </c>
      <c r="R1615" s="2" t="s">
        <v>23</v>
      </c>
    </row>
    <row r="1616" spans="1:18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343"/>
        <v>discount given</v>
      </c>
      <c r="F1616" s="2">
        <v>0.49</v>
      </c>
      <c r="G1616" s="2">
        <f t="shared" si="344"/>
        <v>1527.624</v>
      </c>
      <c r="H1616" s="2">
        <f>D1616-G1616</f>
        <v>1589.9759999999999</v>
      </c>
      <c r="I1616" s="2">
        <f>Q1616/H1616*100</f>
        <v>40.438975179499572</v>
      </c>
      <c r="J1616" s="18">
        <f>Q1616/H1616</f>
        <v>0.4043897517949957</v>
      </c>
      <c r="K1616" s="2">
        <v>4</v>
      </c>
      <c r="L1616" s="3">
        <v>44959</v>
      </c>
      <c r="M1616" s="3">
        <v>44964</v>
      </c>
      <c r="N1616" s="3" t="str">
        <f t="shared" si="345"/>
        <v>high profit</v>
      </c>
      <c r="O1616" s="2" t="s">
        <v>15</v>
      </c>
      <c r="P1616" s="2" t="s">
        <v>22</v>
      </c>
      <c r="Q1616" s="2">
        <v>642.97</v>
      </c>
      <c r="R1616" s="2" t="s">
        <v>34</v>
      </c>
    </row>
    <row r="1617" spans="1:18" ht="14.25" hidden="1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343"/>
        <v>discount given</v>
      </c>
      <c r="F1617" s="2">
        <v>0.09</v>
      </c>
      <c r="G1617" s="2">
        <f t="shared" si="344"/>
        <v>272.02139999999997</v>
      </c>
      <c r="H1617" s="2">
        <f>D1617-G1617</f>
        <v>2750.4386</v>
      </c>
      <c r="I1617" s="2"/>
      <c r="J1617" s="2"/>
      <c r="K1617" s="2">
        <v>9</v>
      </c>
      <c r="L1617" s="3">
        <v>44939</v>
      </c>
      <c r="M1617" s="3">
        <v>44941</v>
      </c>
      <c r="N1617" s="3" t="str">
        <f t="shared" si="345"/>
        <v>high profit</v>
      </c>
      <c r="O1617" s="2" t="s">
        <v>15</v>
      </c>
      <c r="P1617" s="2" t="s">
        <v>27</v>
      </c>
      <c r="Q1617" s="2">
        <v>628.29</v>
      </c>
      <c r="R1617" s="2" t="s">
        <v>23</v>
      </c>
    </row>
    <row r="1618" spans="1:18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343"/>
        <v>discount given</v>
      </c>
      <c r="F1618" s="2">
        <v>0.1</v>
      </c>
      <c r="G1618" s="2">
        <f t="shared" si="344"/>
        <v>226.71199999999999</v>
      </c>
      <c r="H1618" s="2">
        <f>D1618-G1618</f>
        <v>2040.4079999999999</v>
      </c>
      <c r="I1618" s="2">
        <f>Q1618/H1618*100</f>
        <v>10.586118070503547</v>
      </c>
      <c r="J1618" s="18">
        <f>Q1618/H1618</f>
        <v>0.10586118070503547</v>
      </c>
      <c r="K1618" s="2">
        <v>4</v>
      </c>
      <c r="L1618" s="3">
        <v>45222</v>
      </c>
      <c r="M1618" s="3">
        <v>45229</v>
      </c>
      <c r="N1618" s="3" t="str">
        <f t="shared" si="345"/>
        <v>high profit</v>
      </c>
      <c r="O1618" s="2" t="s">
        <v>21</v>
      </c>
      <c r="P1618" s="2" t="s">
        <v>22</v>
      </c>
      <c r="Q1618" s="2">
        <v>216</v>
      </c>
      <c r="R1618" s="2" t="s">
        <v>39</v>
      </c>
    </row>
    <row r="1619" spans="1:18" ht="14.25" hidden="1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343"/>
        <v>discount given</v>
      </c>
      <c r="F1619" s="2">
        <v>0.34</v>
      </c>
      <c r="G1619" s="2">
        <f t="shared" si="344"/>
        <v>827.16899999999998</v>
      </c>
      <c r="H1619" s="2">
        <f>D1619-G1619</f>
        <v>1605.681</v>
      </c>
      <c r="I1619" s="2"/>
      <c r="J1619" s="2"/>
      <c r="K1619" s="2">
        <v>4</v>
      </c>
      <c r="L1619" s="3">
        <v>45180</v>
      </c>
      <c r="M1619" s="3">
        <v>45183</v>
      </c>
      <c r="N1619" s="3" t="str">
        <f t="shared" si="345"/>
        <v>high profit</v>
      </c>
      <c r="O1619" s="2" t="s">
        <v>21</v>
      </c>
      <c r="P1619" s="2" t="s">
        <v>22</v>
      </c>
      <c r="Q1619" s="2">
        <v>426.1</v>
      </c>
      <c r="R1619" s="2" t="s">
        <v>39</v>
      </c>
    </row>
    <row r="1620" spans="1:18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343"/>
        <v>discount given</v>
      </c>
      <c r="F1620" s="2">
        <v>0.02</v>
      </c>
      <c r="G1620" s="2">
        <f t="shared" si="344"/>
        <v>63.051600000000001</v>
      </c>
      <c r="H1620" s="2">
        <f>D1620-G1620</f>
        <v>3089.5284000000001</v>
      </c>
      <c r="I1620" s="2">
        <f t="shared" ref="I1620:I1621" si="350">Q1620/H1620*100</f>
        <v>19.575479545680821</v>
      </c>
      <c r="J1620" s="18">
        <f t="shared" ref="J1620:J1621" si="351">Q1620/H1620</f>
        <v>0.19575479545680821</v>
      </c>
      <c r="K1620" s="2">
        <v>3</v>
      </c>
      <c r="L1620" s="3">
        <v>45285</v>
      </c>
      <c r="M1620" s="3">
        <v>45289</v>
      </c>
      <c r="N1620" s="3" t="str">
        <f t="shared" si="345"/>
        <v>high profit</v>
      </c>
      <c r="O1620" s="2" t="s">
        <v>21</v>
      </c>
      <c r="P1620" s="2" t="s">
        <v>16</v>
      </c>
      <c r="Q1620" s="2">
        <v>604.79</v>
      </c>
      <c r="R1620" s="2" t="s">
        <v>28</v>
      </c>
    </row>
    <row r="1621" spans="1:18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343"/>
        <v>discount given</v>
      </c>
      <c r="F1621" s="2">
        <v>0.41</v>
      </c>
      <c r="G1621" s="2">
        <f t="shared" si="344"/>
        <v>1213.2432999999999</v>
      </c>
      <c r="H1621" s="2">
        <f>D1621-G1621</f>
        <v>1745.8867000000002</v>
      </c>
      <c r="I1621" s="2">
        <f t="shared" si="350"/>
        <v>40.235715181288676</v>
      </c>
      <c r="J1621" s="18">
        <f t="shared" si="351"/>
        <v>0.40235715181288678</v>
      </c>
      <c r="K1621" s="2">
        <v>3</v>
      </c>
      <c r="L1621" s="3">
        <v>44940</v>
      </c>
      <c r="M1621" s="3">
        <v>44941</v>
      </c>
      <c r="N1621" s="3" t="str">
        <f t="shared" si="345"/>
        <v>high profit</v>
      </c>
      <c r="O1621" s="2" t="s">
        <v>31</v>
      </c>
      <c r="P1621" s="2" t="s">
        <v>22</v>
      </c>
      <c r="Q1621" s="2">
        <v>702.47</v>
      </c>
      <c r="R1621" s="2" t="s">
        <v>48</v>
      </c>
    </row>
    <row r="1622" spans="1:18" ht="14.25" hidden="1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343"/>
        <v>discount given</v>
      </c>
      <c r="F1622" s="2">
        <v>0.1</v>
      </c>
      <c r="G1622" s="2">
        <f t="shared" si="344"/>
        <v>193.38900000000001</v>
      </c>
      <c r="H1622" s="2">
        <f>D1622-G1622</f>
        <v>1740.5010000000002</v>
      </c>
      <c r="I1622" s="2"/>
      <c r="J1622" s="2"/>
      <c r="K1622" s="2">
        <v>3</v>
      </c>
      <c r="L1622" s="3">
        <v>45190</v>
      </c>
      <c r="M1622" s="3">
        <v>45192</v>
      </c>
      <c r="N1622" s="3" t="str">
        <f t="shared" si="345"/>
        <v>high profit</v>
      </c>
      <c r="O1622" s="2" t="s">
        <v>21</v>
      </c>
      <c r="P1622" s="2" t="s">
        <v>27</v>
      </c>
      <c r="Q1622" s="2">
        <v>322.52999999999997</v>
      </c>
      <c r="R1622" s="2" t="s">
        <v>39</v>
      </c>
    </row>
    <row r="1623" spans="1:18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343"/>
        <v>discount given</v>
      </c>
      <c r="F1623" s="2">
        <v>0.27</v>
      </c>
      <c r="G1623" s="2">
        <f t="shared" si="344"/>
        <v>1196.6831999999999</v>
      </c>
      <c r="H1623" s="2">
        <f>D1623-G1623</f>
        <v>3235.4767999999999</v>
      </c>
      <c r="I1623" s="2">
        <f>Q1623/H1623*100</f>
        <v>38.926256556684322</v>
      </c>
      <c r="J1623" s="18">
        <f>Q1623/H1623</f>
        <v>0.38926256556684324</v>
      </c>
      <c r="K1623" s="2">
        <v>7</v>
      </c>
      <c r="L1623" s="3">
        <v>45086</v>
      </c>
      <c r="M1623" s="3">
        <v>45091</v>
      </c>
      <c r="N1623" s="3" t="str">
        <f t="shared" si="345"/>
        <v>high profit</v>
      </c>
      <c r="O1623" s="2" t="s">
        <v>31</v>
      </c>
      <c r="P1623" s="2" t="s">
        <v>27</v>
      </c>
      <c r="Q1623" s="2">
        <v>1259.45</v>
      </c>
      <c r="R1623" s="2" t="s">
        <v>34</v>
      </c>
    </row>
    <row r="1624" spans="1:18" ht="14.25" hidden="1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343"/>
        <v>discount given</v>
      </c>
      <c r="F1624" s="2">
        <v>0.12</v>
      </c>
      <c r="G1624" s="2">
        <f t="shared" si="344"/>
        <v>404.58479999999997</v>
      </c>
      <c r="H1624" s="2">
        <f>D1624-G1624</f>
        <v>2966.9551999999999</v>
      </c>
      <c r="I1624" s="2"/>
      <c r="J1624" s="2"/>
      <c r="K1624" s="2">
        <v>5</v>
      </c>
      <c r="L1624" s="3">
        <v>45251</v>
      </c>
      <c r="M1624" s="3">
        <v>45256</v>
      </c>
      <c r="N1624" s="3" t="str">
        <f t="shared" si="345"/>
        <v>high profit</v>
      </c>
      <c r="O1624" s="2" t="s">
        <v>15</v>
      </c>
      <c r="P1624" s="2" t="s">
        <v>16</v>
      </c>
      <c r="Q1624" s="2">
        <v>729.61</v>
      </c>
      <c r="R1624" s="2" t="s">
        <v>23</v>
      </c>
    </row>
    <row r="1625" spans="1:18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343"/>
        <v>discount given</v>
      </c>
      <c r="F1625" s="2">
        <v>0.33</v>
      </c>
      <c r="G1625" s="2">
        <f t="shared" si="344"/>
        <v>365.14170000000001</v>
      </c>
      <c r="H1625" s="2">
        <f>D1625-G1625</f>
        <v>741.34829999999999</v>
      </c>
      <c r="I1625" s="2">
        <f>Q1625/H1625*100</f>
        <v>34.408927625516917</v>
      </c>
      <c r="J1625" s="18">
        <f>Q1625/H1625</f>
        <v>0.34408927625516916</v>
      </c>
      <c r="K1625" s="2">
        <v>9</v>
      </c>
      <c r="L1625" s="3">
        <v>45616</v>
      </c>
      <c r="M1625" s="3">
        <v>45621</v>
      </c>
      <c r="N1625" s="3" t="str">
        <f t="shared" si="345"/>
        <v>high profit</v>
      </c>
      <c r="O1625" s="2" t="s">
        <v>15</v>
      </c>
      <c r="P1625" s="2" t="s">
        <v>27</v>
      </c>
      <c r="Q1625" s="2">
        <v>255.09</v>
      </c>
      <c r="R1625" s="2" t="s">
        <v>23</v>
      </c>
    </row>
    <row r="1626" spans="1:18" ht="14.25" hidden="1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343"/>
        <v>discount given</v>
      </c>
      <c r="F1626" s="2">
        <v>0.28999999999999998</v>
      </c>
      <c r="G1626" s="2">
        <f t="shared" si="344"/>
        <v>483.58079999999995</v>
      </c>
      <c r="H1626" s="2">
        <f>D1626-G1626</f>
        <v>1183.9392</v>
      </c>
      <c r="I1626" s="2"/>
      <c r="J1626" s="2"/>
      <c r="K1626" s="2">
        <v>2</v>
      </c>
      <c r="L1626" s="3">
        <v>45603</v>
      </c>
      <c r="M1626" s="3">
        <v>45607</v>
      </c>
      <c r="N1626" s="3" t="str">
        <f t="shared" si="345"/>
        <v>high profit</v>
      </c>
      <c r="O1626" s="2" t="s">
        <v>21</v>
      </c>
      <c r="P1626" s="2" t="s">
        <v>16</v>
      </c>
      <c r="Q1626" s="2">
        <v>327.84</v>
      </c>
      <c r="R1626" s="2" t="s">
        <v>34</v>
      </c>
    </row>
    <row r="1627" spans="1:18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343"/>
        <v>discount given</v>
      </c>
      <c r="F1627" s="2">
        <v>0.47</v>
      </c>
      <c r="G1627" s="2">
        <f t="shared" si="344"/>
        <v>1861.4819999999997</v>
      </c>
      <c r="H1627" s="2">
        <f>D1627-G1627</f>
        <v>2099.1180000000004</v>
      </c>
      <c r="I1627" s="2">
        <f>Q1627/H1627*100</f>
        <v>49.313568841770682</v>
      </c>
      <c r="J1627" s="18">
        <f>Q1627/H1627</f>
        <v>0.49313568841770683</v>
      </c>
      <c r="K1627" s="2">
        <v>4</v>
      </c>
      <c r="L1627" s="3">
        <v>44971</v>
      </c>
      <c r="M1627" s="3">
        <v>44974</v>
      </c>
      <c r="N1627" s="3" t="str">
        <f t="shared" si="345"/>
        <v>high profit</v>
      </c>
      <c r="O1627" s="2" t="s">
        <v>21</v>
      </c>
      <c r="P1627" s="2" t="s">
        <v>27</v>
      </c>
      <c r="Q1627" s="2">
        <v>1035.1500000000001</v>
      </c>
      <c r="R1627" s="2" t="s">
        <v>48</v>
      </c>
    </row>
    <row r="1628" spans="1:18" ht="14.25" hidden="1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343"/>
        <v>discount given</v>
      </c>
      <c r="F1628" s="2">
        <v>0.22</v>
      </c>
      <c r="G1628" s="2">
        <f t="shared" si="344"/>
        <v>134.67740000000001</v>
      </c>
      <c r="H1628" s="2">
        <f>D1628-G1628</f>
        <v>477.49259999999992</v>
      </c>
      <c r="I1628" s="2"/>
      <c r="J1628" s="2"/>
      <c r="K1628" s="2">
        <v>2</v>
      </c>
      <c r="L1628" s="3">
        <v>45379</v>
      </c>
      <c r="M1628" s="3">
        <v>45382</v>
      </c>
      <c r="N1628" s="3" t="str">
        <f t="shared" si="345"/>
        <v>low profit</v>
      </c>
      <c r="O1628" s="2" t="s">
        <v>21</v>
      </c>
      <c r="P1628" s="2" t="s">
        <v>16</v>
      </c>
      <c r="Q1628" s="2">
        <v>85.64</v>
      </c>
      <c r="R1628" s="2" t="s">
        <v>48</v>
      </c>
    </row>
    <row r="1629" spans="1:18" ht="14.25" hidden="1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343"/>
        <v>discount given</v>
      </c>
      <c r="F1629" s="2">
        <v>0.44</v>
      </c>
      <c r="G1629" s="2">
        <f t="shared" si="344"/>
        <v>1661.5016000000001</v>
      </c>
      <c r="H1629" s="2">
        <f>D1629-G1629</f>
        <v>2114.6383999999998</v>
      </c>
      <c r="I1629" s="2"/>
      <c r="J1629" s="2"/>
      <c r="K1629" s="2">
        <v>8</v>
      </c>
      <c r="L1629" s="3">
        <v>45592</v>
      </c>
      <c r="M1629" s="3">
        <v>45594</v>
      </c>
      <c r="N1629" s="3" t="str">
        <f t="shared" si="345"/>
        <v>high profit</v>
      </c>
      <c r="O1629" s="2" t="s">
        <v>21</v>
      </c>
      <c r="P1629" s="2" t="s">
        <v>16</v>
      </c>
      <c r="Q1629" s="2">
        <v>219.05</v>
      </c>
      <c r="R1629" s="2" t="s">
        <v>28</v>
      </c>
    </row>
    <row r="1630" spans="1:18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343"/>
        <v>discount given</v>
      </c>
      <c r="F1630" s="2">
        <v>0.28999999999999998</v>
      </c>
      <c r="G1630" s="2">
        <f t="shared" si="344"/>
        <v>538.9156999999999</v>
      </c>
      <c r="H1630" s="2">
        <f>D1630-G1630</f>
        <v>1319.4142999999999</v>
      </c>
      <c r="I1630" s="2">
        <f>Q1630/H1630*100</f>
        <v>11.074610908794911</v>
      </c>
      <c r="J1630" s="18">
        <f>Q1630/H1630</f>
        <v>0.11074610908794912</v>
      </c>
      <c r="K1630" s="2">
        <v>4</v>
      </c>
      <c r="L1630" s="3">
        <v>45259</v>
      </c>
      <c r="M1630" s="3">
        <v>45265</v>
      </c>
      <c r="N1630" s="3" t="str">
        <f t="shared" si="345"/>
        <v>low profit</v>
      </c>
      <c r="O1630" s="2" t="s">
        <v>15</v>
      </c>
      <c r="P1630" s="2" t="s">
        <v>27</v>
      </c>
      <c r="Q1630" s="2">
        <v>146.12</v>
      </c>
      <c r="R1630" s="2" t="s">
        <v>23</v>
      </c>
    </row>
    <row r="1631" spans="1:18" ht="14.25" hidden="1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343"/>
        <v>discount given</v>
      </c>
      <c r="F1631" s="2">
        <v>0.46</v>
      </c>
      <c r="G1631" s="2">
        <f t="shared" si="344"/>
        <v>1289.5134</v>
      </c>
      <c r="H1631" s="2">
        <f>D1631-G1631</f>
        <v>1513.7765999999999</v>
      </c>
      <c r="I1631" s="2"/>
      <c r="J1631" s="2"/>
      <c r="K1631" s="2">
        <v>1</v>
      </c>
      <c r="L1631" s="3">
        <v>45476</v>
      </c>
      <c r="M1631" s="3">
        <v>45477</v>
      </c>
      <c r="N1631" s="3" t="str">
        <f t="shared" si="345"/>
        <v>high profit</v>
      </c>
      <c r="O1631" s="2" t="s">
        <v>31</v>
      </c>
      <c r="P1631" s="2" t="s">
        <v>16</v>
      </c>
      <c r="Q1631" s="2">
        <v>440.38</v>
      </c>
      <c r="R1631" s="2" t="s">
        <v>23</v>
      </c>
    </row>
    <row r="1632" spans="1:18" ht="14.25" hidden="1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343"/>
        <v>discount given</v>
      </c>
      <c r="F1632" s="2">
        <v>0.15</v>
      </c>
      <c r="G1632" s="2">
        <f t="shared" si="344"/>
        <v>221.20949999999999</v>
      </c>
      <c r="H1632" s="2">
        <f>D1632-G1632</f>
        <v>1253.5205000000001</v>
      </c>
      <c r="I1632" s="2"/>
      <c r="J1632" s="2"/>
      <c r="K1632" s="2">
        <v>3</v>
      </c>
      <c r="L1632" s="3">
        <v>45030</v>
      </c>
      <c r="M1632" s="3">
        <v>45036</v>
      </c>
      <c r="N1632" s="3" t="str">
        <f t="shared" si="345"/>
        <v>high profit</v>
      </c>
      <c r="O1632" s="2" t="s">
        <v>15</v>
      </c>
      <c r="P1632" s="2" t="s">
        <v>16</v>
      </c>
      <c r="Q1632" s="2">
        <v>218.39</v>
      </c>
      <c r="R1632" s="2" t="s">
        <v>17</v>
      </c>
    </row>
    <row r="1633" spans="1:18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343"/>
        <v>discount given</v>
      </c>
      <c r="F1633" s="2">
        <v>0.27</v>
      </c>
      <c r="G1633" s="2">
        <f t="shared" si="344"/>
        <v>1332.0828000000001</v>
      </c>
      <c r="H1633" s="2">
        <f>D1633-G1633</f>
        <v>3601.5572000000002</v>
      </c>
      <c r="I1633" s="2">
        <f t="shared" ref="I1633:I1634" si="352">Q1633/H1633*100</f>
        <v>22.159859074291528</v>
      </c>
      <c r="J1633" s="18">
        <f t="shared" ref="J1633:J1634" si="353">Q1633/H1633</f>
        <v>0.2215985907429153</v>
      </c>
      <c r="K1633" s="2">
        <v>7</v>
      </c>
      <c r="L1633" s="3">
        <v>45081</v>
      </c>
      <c r="M1633" s="3">
        <v>45087</v>
      </c>
      <c r="N1633" s="3" t="str">
        <f t="shared" si="345"/>
        <v>high profit</v>
      </c>
      <c r="O1633" s="2" t="s">
        <v>21</v>
      </c>
      <c r="P1633" s="2" t="s">
        <v>22</v>
      </c>
      <c r="Q1633" s="2">
        <v>798.1</v>
      </c>
      <c r="R1633" s="2" t="s">
        <v>17</v>
      </c>
    </row>
    <row r="1634" spans="1:18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343"/>
        <v>discount given</v>
      </c>
      <c r="F1634" s="2">
        <v>0.2</v>
      </c>
      <c r="G1634" s="2">
        <f t="shared" si="344"/>
        <v>907.72400000000005</v>
      </c>
      <c r="H1634" s="2">
        <f>D1634-G1634</f>
        <v>3630.8959999999997</v>
      </c>
      <c r="I1634" s="2">
        <f t="shared" si="352"/>
        <v>23.091820861847879</v>
      </c>
      <c r="J1634" s="18">
        <f t="shared" si="353"/>
        <v>0.23091820861847878</v>
      </c>
      <c r="K1634" s="2">
        <v>3</v>
      </c>
      <c r="L1634" s="3">
        <v>45007</v>
      </c>
      <c r="M1634" s="3">
        <v>45013</v>
      </c>
      <c r="N1634" s="3" t="str">
        <f t="shared" si="345"/>
        <v>high profit</v>
      </c>
      <c r="O1634" s="2" t="s">
        <v>15</v>
      </c>
      <c r="P1634" s="2" t="s">
        <v>16</v>
      </c>
      <c r="Q1634" s="2">
        <v>838.44</v>
      </c>
      <c r="R1634" s="2" t="s">
        <v>28</v>
      </c>
    </row>
    <row r="1635" spans="1:18" ht="14.25" hidden="1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343"/>
        <v>discount given</v>
      </c>
      <c r="F1635" s="2">
        <v>0.03</v>
      </c>
      <c r="G1635" s="2">
        <f t="shared" si="344"/>
        <v>139.48199999999997</v>
      </c>
      <c r="H1635" s="2">
        <f>D1635-G1635</f>
        <v>4509.9179999999997</v>
      </c>
      <c r="I1635" s="2"/>
      <c r="J1635" s="2"/>
      <c r="K1635" s="2">
        <v>5</v>
      </c>
      <c r="L1635" s="3">
        <v>45105</v>
      </c>
      <c r="M1635" s="3">
        <v>45106</v>
      </c>
      <c r="N1635" s="3" t="str">
        <f t="shared" si="345"/>
        <v>high profit</v>
      </c>
      <c r="O1635" s="2" t="s">
        <v>15</v>
      </c>
      <c r="P1635" s="2" t="s">
        <v>16</v>
      </c>
      <c r="Q1635" s="2">
        <v>706.53</v>
      </c>
      <c r="R1635" s="2" t="s">
        <v>48</v>
      </c>
    </row>
    <row r="1636" spans="1:18" ht="14.25" hidden="1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343"/>
        <v>discount given</v>
      </c>
      <c r="F1636" s="2">
        <v>0.28999999999999998</v>
      </c>
      <c r="G1636" s="2">
        <f t="shared" si="344"/>
        <v>291.56599999999997</v>
      </c>
      <c r="H1636" s="2">
        <f>D1636-G1636</f>
        <v>713.83400000000006</v>
      </c>
      <c r="I1636" s="2"/>
      <c r="J1636" s="2"/>
      <c r="K1636" s="2">
        <v>2</v>
      </c>
      <c r="L1636" s="3">
        <v>45325</v>
      </c>
      <c r="M1636" s="3">
        <v>45326</v>
      </c>
      <c r="N1636" s="3" t="str">
        <f t="shared" si="345"/>
        <v>low profit</v>
      </c>
      <c r="O1636" s="2" t="s">
        <v>21</v>
      </c>
      <c r="P1636" s="2" t="s">
        <v>27</v>
      </c>
      <c r="Q1636" s="2">
        <v>61.89</v>
      </c>
      <c r="R1636" s="2" t="s">
        <v>34</v>
      </c>
    </row>
    <row r="1637" spans="1:18" ht="14.25" hidden="1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343"/>
        <v>discount given</v>
      </c>
      <c r="F1637" s="2">
        <v>0.4</v>
      </c>
      <c r="G1637" s="2">
        <f t="shared" si="344"/>
        <v>1689.712</v>
      </c>
      <c r="H1637" s="2">
        <f>D1637-G1637</f>
        <v>2534.5679999999998</v>
      </c>
      <c r="I1637" s="2"/>
      <c r="J1637" s="2"/>
      <c r="K1637" s="2">
        <v>8</v>
      </c>
      <c r="L1637" s="3">
        <v>45244</v>
      </c>
      <c r="M1637" s="3">
        <v>45251</v>
      </c>
      <c r="N1637" s="3" t="str">
        <f t="shared" si="345"/>
        <v>high profit</v>
      </c>
      <c r="O1637" s="2" t="s">
        <v>21</v>
      </c>
      <c r="P1637" s="2" t="s">
        <v>27</v>
      </c>
      <c r="Q1637" s="2">
        <v>1055.77</v>
      </c>
      <c r="R1637" s="2" t="s">
        <v>28</v>
      </c>
    </row>
    <row r="1638" spans="1:18" ht="14.25" hidden="1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343"/>
        <v>discount given</v>
      </c>
      <c r="F1638" s="2">
        <v>0.28000000000000003</v>
      </c>
      <c r="G1638" s="2">
        <f t="shared" si="344"/>
        <v>762.56600000000003</v>
      </c>
      <c r="H1638" s="2">
        <f>D1638-G1638</f>
        <v>1960.8839999999998</v>
      </c>
      <c r="I1638" s="2"/>
      <c r="J1638" s="2"/>
      <c r="K1638" s="2">
        <v>4</v>
      </c>
      <c r="L1638" s="3">
        <v>45535</v>
      </c>
      <c r="M1638" s="3">
        <v>45536</v>
      </c>
      <c r="N1638" s="3" t="str">
        <f t="shared" si="345"/>
        <v>high profit</v>
      </c>
      <c r="O1638" s="2" t="s">
        <v>31</v>
      </c>
      <c r="P1638" s="2" t="s">
        <v>22</v>
      </c>
      <c r="Q1638" s="2">
        <v>772.59</v>
      </c>
      <c r="R1638" s="2" t="s">
        <v>39</v>
      </c>
    </row>
    <row r="1639" spans="1:18" ht="14.25" hidden="1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343"/>
        <v>discount given</v>
      </c>
      <c r="F1639" s="2">
        <v>0.14000000000000001</v>
      </c>
      <c r="G1639" s="2">
        <f t="shared" si="344"/>
        <v>499.59140000000008</v>
      </c>
      <c r="H1639" s="2">
        <f>D1639-G1639</f>
        <v>3068.9186</v>
      </c>
      <c r="I1639" s="2"/>
      <c r="J1639" s="2"/>
      <c r="K1639" s="2">
        <v>1</v>
      </c>
      <c r="L1639" s="3">
        <v>44956</v>
      </c>
      <c r="M1639" s="3">
        <v>44963</v>
      </c>
      <c r="N1639" s="3" t="str">
        <f t="shared" si="345"/>
        <v>high profit</v>
      </c>
      <c r="O1639" s="2" t="s">
        <v>21</v>
      </c>
      <c r="P1639" s="2" t="s">
        <v>27</v>
      </c>
      <c r="Q1639" s="2">
        <v>694.99</v>
      </c>
      <c r="R1639" s="2" t="s">
        <v>23</v>
      </c>
    </row>
    <row r="1640" spans="1:18" ht="14.25" hidden="1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343"/>
        <v>discount given</v>
      </c>
      <c r="F1640" s="2">
        <v>0.13</v>
      </c>
      <c r="G1640" s="2">
        <f t="shared" si="344"/>
        <v>151.55010000000001</v>
      </c>
      <c r="H1640" s="2">
        <f>D1640-G1640</f>
        <v>1014.2198999999999</v>
      </c>
      <c r="I1640" s="2"/>
      <c r="J1640" s="2"/>
      <c r="K1640" s="2">
        <v>4</v>
      </c>
      <c r="L1640" s="3">
        <v>45086</v>
      </c>
      <c r="M1640" s="3">
        <v>45088</v>
      </c>
      <c r="N1640" s="3" t="str">
        <f t="shared" si="345"/>
        <v>low profit</v>
      </c>
      <c r="O1640" s="2" t="s">
        <v>15</v>
      </c>
      <c r="P1640" s="2" t="s">
        <v>22</v>
      </c>
      <c r="Q1640" s="2">
        <v>194.67</v>
      </c>
      <c r="R1640" s="2" t="s">
        <v>17</v>
      </c>
    </row>
    <row r="1641" spans="1:18" ht="14.25" hidden="1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343"/>
        <v>discount given</v>
      </c>
      <c r="F1641" s="2">
        <v>0.12</v>
      </c>
      <c r="G1641" s="2">
        <f t="shared" si="344"/>
        <v>430.64639999999997</v>
      </c>
      <c r="H1641" s="2">
        <f>D1641-G1641</f>
        <v>3158.0735999999997</v>
      </c>
      <c r="I1641" s="2"/>
      <c r="J1641" s="2"/>
      <c r="K1641" s="2">
        <v>8</v>
      </c>
      <c r="L1641" s="3">
        <v>45360</v>
      </c>
      <c r="M1641" s="3">
        <v>45362</v>
      </c>
      <c r="N1641" s="3" t="str">
        <f t="shared" si="345"/>
        <v>high profit</v>
      </c>
      <c r="O1641" s="2" t="s">
        <v>31</v>
      </c>
      <c r="P1641" s="2" t="s">
        <v>16</v>
      </c>
      <c r="Q1641" s="2">
        <v>281.74</v>
      </c>
      <c r="R1641" s="2" t="s">
        <v>48</v>
      </c>
    </row>
    <row r="1642" spans="1:18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343"/>
        <v>discount given</v>
      </c>
      <c r="F1642" s="2">
        <v>0.49</v>
      </c>
      <c r="G1642" s="2">
        <f t="shared" si="344"/>
        <v>2244.1558999999997</v>
      </c>
      <c r="H1642" s="2">
        <f>D1642-G1642</f>
        <v>2335.7541000000001</v>
      </c>
      <c r="I1642" s="2">
        <f t="shared" ref="I1642:I1644" si="354">Q1642/H1642*100</f>
        <v>55.059306114457854</v>
      </c>
      <c r="J1642" s="18">
        <f t="shared" ref="J1642:J1644" si="355">Q1642/H1642</f>
        <v>0.55059306114457851</v>
      </c>
      <c r="K1642" s="2">
        <v>9</v>
      </c>
      <c r="L1642" s="3">
        <v>44933</v>
      </c>
      <c r="M1642" s="3">
        <v>44938</v>
      </c>
      <c r="N1642" s="3" t="str">
        <f t="shared" si="345"/>
        <v>high profit</v>
      </c>
      <c r="O1642" s="2" t="s">
        <v>31</v>
      </c>
      <c r="P1642" s="2" t="s">
        <v>22</v>
      </c>
      <c r="Q1642" s="2">
        <v>1286.05</v>
      </c>
      <c r="R1642" s="2" t="s">
        <v>23</v>
      </c>
    </row>
    <row r="1643" spans="1:18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343"/>
        <v>discount given</v>
      </c>
      <c r="F1643" s="2">
        <v>0.2</v>
      </c>
      <c r="G1643" s="2">
        <f t="shared" si="344"/>
        <v>282.13200000000001</v>
      </c>
      <c r="H1643" s="2">
        <f>D1643-G1643</f>
        <v>1128.528</v>
      </c>
      <c r="I1643" s="2">
        <f t="shared" si="354"/>
        <v>17.552067826407498</v>
      </c>
      <c r="J1643" s="18">
        <f t="shared" si="355"/>
        <v>0.17552067826407497</v>
      </c>
      <c r="K1643" s="2">
        <v>1</v>
      </c>
      <c r="L1643" s="3">
        <v>45371</v>
      </c>
      <c r="M1643" s="3">
        <v>45375</v>
      </c>
      <c r="N1643" s="3" t="str">
        <f t="shared" si="345"/>
        <v>low profit</v>
      </c>
      <c r="O1643" s="2" t="s">
        <v>21</v>
      </c>
      <c r="P1643" s="2" t="s">
        <v>22</v>
      </c>
      <c r="Q1643" s="2">
        <v>198.08</v>
      </c>
      <c r="R1643" s="2" t="s">
        <v>34</v>
      </c>
    </row>
    <row r="1644" spans="1:18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343"/>
        <v>discount given</v>
      </c>
      <c r="F1644" s="2">
        <v>0.16</v>
      </c>
      <c r="G1644" s="2">
        <f t="shared" si="344"/>
        <v>198.95360000000002</v>
      </c>
      <c r="H1644" s="2">
        <f>D1644-G1644</f>
        <v>1044.5064</v>
      </c>
      <c r="I1644" s="2">
        <f t="shared" si="354"/>
        <v>29.029980093946772</v>
      </c>
      <c r="J1644" s="18">
        <f t="shared" si="355"/>
        <v>0.29029980093946772</v>
      </c>
      <c r="K1644" s="2">
        <v>6</v>
      </c>
      <c r="L1644" s="3">
        <v>45641</v>
      </c>
      <c r="M1644" s="3">
        <v>45644</v>
      </c>
      <c r="N1644" s="3" t="str">
        <f t="shared" si="345"/>
        <v>high profit</v>
      </c>
      <c r="O1644" s="2" t="s">
        <v>21</v>
      </c>
      <c r="P1644" s="2" t="s">
        <v>16</v>
      </c>
      <c r="Q1644" s="2">
        <v>303.22000000000003</v>
      </c>
      <c r="R1644" s="2" t="s">
        <v>39</v>
      </c>
    </row>
    <row r="1645" spans="1:18" ht="14.25" hidden="1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343"/>
        <v>discount given</v>
      </c>
      <c r="F1645" s="2">
        <v>0.21</v>
      </c>
      <c r="G1645" s="2">
        <f t="shared" si="344"/>
        <v>128.44229999999999</v>
      </c>
      <c r="H1645" s="2">
        <f>D1645-G1645</f>
        <v>483.18770000000001</v>
      </c>
      <c r="I1645" s="2"/>
      <c r="J1645" s="2"/>
      <c r="K1645" s="2">
        <v>4</v>
      </c>
      <c r="L1645" s="3">
        <v>45235</v>
      </c>
      <c r="M1645" s="3">
        <v>45241</v>
      </c>
      <c r="N1645" s="3" t="str">
        <f t="shared" si="345"/>
        <v>low profit</v>
      </c>
      <c r="O1645" s="2" t="s">
        <v>31</v>
      </c>
      <c r="P1645" s="2" t="s">
        <v>27</v>
      </c>
      <c r="Q1645" s="2">
        <v>60.15</v>
      </c>
      <c r="R1645" s="2" t="s">
        <v>39</v>
      </c>
    </row>
    <row r="1646" spans="1:18" ht="14.25" hidden="1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343"/>
        <v>discount given</v>
      </c>
      <c r="F1646" s="2">
        <v>0.06</v>
      </c>
      <c r="G1646" s="2">
        <f t="shared" si="344"/>
        <v>84.440999999999988</v>
      </c>
      <c r="H1646" s="2">
        <f>D1646-G1646</f>
        <v>1322.9089999999999</v>
      </c>
      <c r="I1646" s="2"/>
      <c r="J1646" s="2"/>
      <c r="K1646" s="2">
        <v>8</v>
      </c>
      <c r="L1646" s="3">
        <v>45516</v>
      </c>
      <c r="M1646" s="3">
        <v>45518</v>
      </c>
      <c r="N1646" s="3" t="str">
        <f t="shared" si="345"/>
        <v>high profit</v>
      </c>
      <c r="O1646" s="2" t="s">
        <v>21</v>
      </c>
      <c r="P1646" s="2" t="s">
        <v>16</v>
      </c>
      <c r="Q1646" s="2">
        <v>390.18</v>
      </c>
      <c r="R1646" s="2" t="s">
        <v>17</v>
      </c>
    </row>
    <row r="1647" spans="1:18" ht="14.25" hidden="1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343"/>
        <v>discount given</v>
      </c>
      <c r="F1647" s="2">
        <v>0.1</v>
      </c>
      <c r="G1647" s="2">
        <f t="shared" si="344"/>
        <v>272.53800000000001</v>
      </c>
      <c r="H1647" s="2">
        <f>D1647-G1647</f>
        <v>2452.8420000000001</v>
      </c>
      <c r="I1647" s="2"/>
      <c r="J1647" s="2"/>
      <c r="K1647" s="2">
        <v>1</v>
      </c>
      <c r="L1647" s="3">
        <v>45589</v>
      </c>
      <c r="M1647" s="3">
        <v>45595</v>
      </c>
      <c r="N1647" s="3" t="str">
        <f t="shared" si="345"/>
        <v>high profit</v>
      </c>
      <c r="O1647" s="2" t="s">
        <v>21</v>
      </c>
      <c r="P1647" s="2" t="s">
        <v>27</v>
      </c>
      <c r="Q1647" s="2">
        <v>621.39</v>
      </c>
      <c r="R1647" s="2" t="s">
        <v>17</v>
      </c>
    </row>
    <row r="1648" spans="1:18" ht="14.25" hidden="1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343"/>
        <v>discount given</v>
      </c>
      <c r="F1648" s="2">
        <v>0.25</v>
      </c>
      <c r="G1648" s="2">
        <f t="shared" si="344"/>
        <v>1045.0775000000001</v>
      </c>
      <c r="H1648" s="2">
        <f>D1648-G1648</f>
        <v>3135.2325000000001</v>
      </c>
      <c r="I1648" s="2"/>
      <c r="J1648" s="2"/>
      <c r="K1648" s="2">
        <v>5</v>
      </c>
      <c r="L1648" s="3">
        <v>45304</v>
      </c>
      <c r="M1648" s="3">
        <v>45311</v>
      </c>
      <c r="N1648" s="3" t="str">
        <f t="shared" si="345"/>
        <v>high profit</v>
      </c>
      <c r="O1648" s="2" t="s">
        <v>21</v>
      </c>
      <c r="P1648" s="2" t="s">
        <v>22</v>
      </c>
      <c r="Q1648" s="2">
        <v>536.51</v>
      </c>
      <c r="R1648" s="2" t="s">
        <v>23</v>
      </c>
    </row>
    <row r="1649" spans="1:18" ht="14.25" hidden="1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343"/>
        <v>discount given</v>
      </c>
      <c r="F1649" s="2">
        <v>0.4</v>
      </c>
      <c r="G1649" s="2">
        <f t="shared" si="344"/>
        <v>586.44799999999998</v>
      </c>
      <c r="H1649" s="2">
        <f>D1649-G1649</f>
        <v>879.67199999999991</v>
      </c>
      <c r="I1649" s="2"/>
      <c r="J1649" s="2"/>
      <c r="K1649" s="2">
        <v>1</v>
      </c>
      <c r="L1649" s="3">
        <v>45113</v>
      </c>
      <c r="M1649" s="3">
        <v>45116</v>
      </c>
      <c r="N1649" s="3" t="str">
        <f t="shared" si="345"/>
        <v>high profit</v>
      </c>
      <c r="O1649" s="2" t="s">
        <v>31</v>
      </c>
      <c r="P1649" s="2" t="s">
        <v>16</v>
      </c>
      <c r="Q1649" s="2">
        <v>351.32</v>
      </c>
      <c r="R1649" s="2" t="s">
        <v>17</v>
      </c>
    </row>
    <row r="1650" spans="1:18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343"/>
        <v>discount given</v>
      </c>
      <c r="F1650" s="2">
        <v>0.44</v>
      </c>
      <c r="G1650" s="2">
        <f t="shared" si="344"/>
        <v>1383.1884</v>
      </c>
      <c r="H1650" s="2">
        <f>D1650-G1650</f>
        <v>1760.4216000000001</v>
      </c>
      <c r="I1650" s="2">
        <f>Q1650/H1650*100</f>
        <v>22.512788981912056</v>
      </c>
      <c r="J1650" s="18">
        <f>Q1650/H1650</f>
        <v>0.22512788981912057</v>
      </c>
      <c r="K1650" s="2">
        <v>4</v>
      </c>
      <c r="L1650" s="3">
        <v>45277</v>
      </c>
      <c r="M1650" s="3">
        <v>45282</v>
      </c>
      <c r="N1650" s="3" t="str">
        <f t="shared" si="345"/>
        <v>high profit</v>
      </c>
      <c r="O1650" s="2" t="s">
        <v>21</v>
      </c>
      <c r="P1650" s="2" t="s">
        <v>22</v>
      </c>
      <c r="Q1650" s="2">
        <v>396.32</v>
      </c>
      <c r="R1650" s="2" t="s">
        <v>34</v>
      </c>
    </row>
    <row r="1651" spans="1:18" ht="14.25" hidden="1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343"/>
        <v>discount given</v>
      </c>
      <c r="F1651" s="2">
        <v>0.43</v>
      </c>
      <c r="G1651" s="2">
        <f t="shared" si="344"/>
        <v>1053.4956999999999</v>
      </c>
      <c r="H1651" s="2">
        <f>D1651-G1651</f>
        <v>1396.4942999999998</v>
      </c>
      <c r="I1651" s="2"/>
      <c r="J1651" s="2"/>
      <c r="K1651" s="2">
        <v>2</v>
      </c>
      <c r="L1651" s="3">
        <v>44954</v>
      </c>
      <c r="M1651" s="3">
        <v>44959</v>
      </c>
      <c r="N1651" s="3" t="str">
        <f t="shared" si="345"/>
        <v>high profit</v>
      </c>
      <c r="O1651" s="2" t="s">
        <v>21</v>
      </c>
      <c r="P1651" s="2" t="s">
        <v>16</v>
      </c>
      <c r="Q1651" s="2">
        <v>254.02</v>
      </c>
      <c r="R1651" s="2" t="s">
        <v>48</v>
      </c>
    </row>
    <row r="1652" spans="1:18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343"/>
        <v>discount given</v>
      </c>
      <c r="F1652" s="2">
        <v>0.47</v>
      </c>
      <c r="G1652" s="2">
        <f t="shared" si="344"/>
        <v>711.59879999999998</v>
      </c>
      <c r="H1652" s="2">
        <f>D1652-G1652</f>
        <v>802.44119999999998</v>
      </c>
      <c r="I1652" s="2">
        <f>Q1652/H1652*100</f>
        <v>47.532454714438892</v>
      </c>
      <c r="J1652" s="18">
        <f>Q1652/H1652</f>
        <v>0.47532454714438893</v>
      </c>
      <c r="K1652" s="2">
        <v>9</v>
      </c>
      <c r="L1652" s="3">
        <v>45416</v>
      </c>
      <c r="M1652" s="3">
        <v>45422</v>
      </c>
      <c r="N1652" s="3" t="str">
        <f t="shared" si="345"/>
        <v>high profit</v>
      </c>
      <c r="O1652" s="2" t="s">
        <v>21</v>
      </c>
      <c r="P1652" s="2" t="s">
        <v>27</v>
      </c>
      <c r="Q1652" s="2">
        <v>381.42</v>
      </c>
      <c r="R1652" s="2" t="s">
        <v>17</v>
      </c>
    </row>
    <row r="1653" spans="1:18" ht="14.25" hidden="1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343"/>
        <v>discount given</v>
      </c>
      <c r="F1653" s="2">
        <v>0.06</v>
      </c>
      <c r="G1653" s="2">
        <f t="shared" si="344"/>
        <v>156.04560000000001</v>
      </c>
      <c r="H1653" s="2">
        <f>D1653-G1653</f>
        <v>2444.7144000000003</v>
      </c>
      <c r="I1653" s="2"/>
      <c r="J1653" s="2"/>
      <c r="K1653" s="2">
        <v>2</v>
      </c>
      <c r="L1653" s="3">
        <v>45270</v>
      </c>
      <c r="M1653" s="3">
        <v>45272</v>
      </c>
      <c r="N1653" s="3" t="str">
        <f t="shared" si="345"/>
        <v>high profit</v>
      </c>
      <c r="O1653" s="2" t="s">
        <v>31</v>
      </c>
      <c r="P1653" s="2" t="s">
        <v>16</v>
      </c>
      <c r="Q1653" s="2">
        <v>734.68</v>
      </c>
      <c r="R1653" s="2" t="s">
        <v>48</v>
      </c>
    </row>
    <row r="1654" spans="1:18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343"/>
        <v>discount given</v>
      </c>
      <c r="F1654" s="2">
        <v>0.02</v>
      </c>
      <c r="G1654" s="2">
        <f t="shared" si="344"/>
        <v>18.4604</v>
      </c>
      <c r="H1654" s="2">
        <f>D1654-G1654</f>
        <v>904.55959999999993</v>
      </c>
      <c r="I1654" s="2">
        <f>Q1654/H1654*100</f>
        <v>6.4252261542523019</v>
      </c>
      <c r="J1654" s="18">
        <f>Q1654/H1654</f>
        <v>6.4252261542523018E-2</v>
      </c>
      <c r="K1654" s="2">
        <v>4</v>
      </c>
      <c r="L1654" s="3">
        <v>45617</v>
      </c>
      <c r="M1654" s="3">
        <v>45618</v>
      </c>
      <c r="N1654" s="3" t="str">
        <f t="shared" si="345"/>
        <v>low profit</v>
      </c>
      <c r="O1654" s="2" t="s">
        <v>15</v>
      </c>
      <c r="P1654" s="2" t="s">
        <v>16</v>
      </c>
      <c r="Q1654" s="2">
        <v>58.12</v>
      </c>
      <c r="R1654" s="2" t="s">
        <v>34</v>
      </c>
    </row>
    <row r="1655" spans="1:18" ht="14.25" hidden="1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343"/>
        <v>discount given</v>
      </c>
      <c r="F1655" s="2">
        <v>0.05</v>
      </c>
      <c r="G1655" s="2">
        <f t="shared" si="344"/>
        <v>161.69650000000001</v>
      </c>
      <c r="H1655" s="2">
        <f>D1655-G1655</f>
        <v>3072.2334999999998</v>
      </c>
      <c r="I1655" s="2"/>
      <c r="J1655" s="2"/>
      <c r="K1655" s="2">
        <v>3</v>
      </c>
      <c r="L1655" s="3">
        <v>45648</v>
      </c>
      <c r="M1655" s="3">
        <v>45652</v>
      </c>
      <c r="N1655" s="3" t="str">
        <f t="shared" si="345"/>
        <v>high profit</v>
      </c>
      <c r="O1655" s="2" t="s">
        <v>31</v>
      </c>
      <c r="P1655" s="2" t="s">
        <v>27</v>
      </c>
      <c r="Q1655" s="2">
        <v>232.06</v>
      </c>
      <c r="R1655" s="2" t="s">
        <v>48</v>
      </c>
    </row>
    <row r="1656" spans="1:18" ht="14.25" hidden="1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343"/>
        <v>discount given</v>
      </c>
      <c r="F1656" s="2">
        <v>0.3</v>
      </c>
      <c r="G1656" s="2">
        <f t="shared" si="344"/>
        <v>200.02500000000001</v>
      </c>
      <c r="H1656" s="2">
        <f>D1656-G1656</f>
        <v>466.72500000000002</v>
      </c>
      <c r="I1656" s="2"/>
      <c r="J1656" s="2"/>
      <c r="K1656" s="2">
        <v>1</v>
      </c>
      <c r="L1656" s="3">
        <v>45432</v>
      </c>
      <c r="M1656" s="3">
        <v>45435</v>
      </c>
      <c r="N1656" s="3" t="str">
        <f t="shared" si="345"/>
        <v>low profit</v>
      </c>
      <c r="O1656" s="2" t="s">
        <v>31</v>
      </c>
      <c r="P1656" s="2" t="s">
        <v>22</v>
      </c>
      <c r="Q1656" s="2">
        <v>181.06</v>
      </c>
      <c r="R1656" s="2" t="s">
        <v>34</v>
      </c>
    </row>
    <row r="1657" spans="1:18" ht="14.25" hidden="1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343"/>
        <v>discount given</v>
      </c>
      <c r="F1657" s="2">
        <v>0.28000000000000003</v>
      </c>
      <c r="G1657" s="2">
        <f t="shared" si="344"/>
        <v>1030.9040000000002</v>
      </c>
      <c r="H1657" s="2">
        <f>D1657-G1657</f>
        <v>2650.8959999999997</v>
      </c>
      <c r="I1657" s="2"/>
      <c r="J1657" s="2"/>
      <c r="K1657" s="2">
        <v>1</v>
      </c>
      <c r="L1657" s="3">
        <v>45122</v>
      </c>
      <c r="M1657" s="3">
        <v>45125</v>
      </c>
      <c r="N1657" s="3" t="str">
        <f t="shared" si="345"/>
        <v>high profit</v>
      </c>
      <c r="O1657" s="2" t="s">
        <v>21</v>
      </c>
      <c r="P1657" s="2" t="s">
        <v>16</v>
      </c>
      <c r="Q1657" s="2">
        <v>1055.98</v>
      </c>
      <c r="R1657" s="2" t="s">
        <v>39</v>
      </c>
    </row>
    <row r="1658" spans="1:18" ht="14.25" hidden="1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343"/>
        <v>discount given</v>
      </c>
      <c r="F1658" s="2">
        <v>0.34</v>
      </c>
      <c r="G1658" s="2">
        <f t="shared" si="344"/>
        <v>330.0686</v>
      </c>
      <c r="H1658" s="2">
        <f>D1658-G1658</f>
        <v>640.7213999999999</v>
      </c>
      <c r="I1658" s="2"/>
      <c r="J1658" s="2"/>
      <c r="K1658" s="2">
        <v>2</v>
      </c>
      <c r="L1658" s="3">
        <v>45181</v>
      </c>
      <c r="M1658" s="3">
        <v>45188</v>
      </c>
      <c r="N1658" s="3" t="str">
        <f t="shared" si="345"/>
        <v>high profit</v>
      </c>
      <c r="O1658" s="2" t="s">
        <v>31</v>
      </c>
      <c r="P1658" s="2" t="s">
        <v>22</v>
      </c>
      <c r="Q1658" s="2">
        <v>219.95</v>
      </c>
      <c r="R1658" s="2" t="s">
        <v>34</v>
      </c>
    </row>
    <row r="1659" spans="1:18" ht="14.25" hidden="1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343"/>
        <v>discount given</v>
      </c>
      <c r="F1659" s="2">
        <v>0.19</v>
      </c>
      <c r="G1659" s="2">
        <f t="shared" si="344"/>
        <v>948.28619999999989</v>
      </c>
      <c r="H1659" s="2">
        <f>D1659-G1659</f>
        <v>4042.6937999999996</v>
      </c>
      <c r="I1659" s="2"/>
      <c r="J1659" s="2"/>
      <c r="K1659" s="2">
        <v>8</v>
      </c>
      <c r="L1659" s="3">
        <v>45141</v>
      </c>
      <c r="M1659" s="3">
        <v>45146</v>
      </c>
      <c r="N1659" s="3" t="str">
        <f t="shared" si="345"/>
        <v>high profit</v>
      </c>
      <c r="O1659" s="2" t="s">
        <v>21</v>
      </c>
      <c r="P1659" s="2" t="s">
        <v>27</v>
      </c>
      <c r="Q1659" s="2">
        <v>786.75</v>
      </c>
      <c r="R1659" s="2" t="s">
        <v>23</v>
      </c>
    </row>
    <row r="1660" spans="1:18" ht="14.25" hidden="1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343"/>
        <v>discount given</v>
      </c>
      <c r="F1660" s="2">
        <v>0.2</v>
      </c>
      <c r="G1660" s="2">
        <f t="shared" si="344"/>
        <v>827.2</v>
      </c>
      <c r="H1660" s="2">
        <f>D1660-G1660</f>
        <v>3308.8</v>
      </c>
      <c r="I1660" s="2"/>
      <c r="J1660" s="2"/>
      <c r="K1660" s="2">
        <v>2</v>
      </c>
      <c r="L1660" s="3">
        <v>45639</v>
      </c>
      <c r="M1660" s="3">
        <v>45642</v>
      </c>
      <c r="N1660" s="3" t="str">
        <f t="shared" si="345"/>
        <v>high profit</v>
      </c>
      <c r="O1660" s="2" t="s">
        <v>21</v>
      </c>
      <c r="P1660" s="2" t="s">
        <v>22</v>
      </c>
      <c r="Q1660" s="2">
        <v>741.73</v>
      </c>
      <c r="R1660" s="2" t="s">
        <v>48</v>
      </c>
    </row>
    <row r="1661" spans="1:18" ht="14.25" hidden="1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343"/>
        <v>discount given</v>
      </c>
      <c r="F1661" s="2">
        <v>0.27</v>
      </c>
      <c r="G1661" s="2">
        <f t="shared" si="344"/>
        <v>481.90140000000002</v>
      </c>
      <c r="H1661" s="2">
        <f>D1661-G1661</f>
        <v>1302.9186</v>
      </c>
      <c r="I1661" s="2"/>
      <c r="J1661" s="2"/>
      <c r="K1661" s="2">
        <v>1</v>
      </c>
      <c r="L1661" s="3">
        <v>45041</v>
      </c>
      <c r="M1661" s="3">
        <v>45042</v>
      </c>
      <c r="N1661" s="3" t="str">
        <f t="shared" si="345"/>
        <v>high profit</v>
      </c>
      <c r="O1661" s="2" t="s">
        <v>15</v>
      </c>
      <c r="P1661" s="2" t="s">
        <v>22</v>
      </c>
      <c r="Q1661" s="2">
        <v>254.78</v>
      </c>
      <c r="R1661" s="2" t="s">
        <v>48</v>
      </c>
    </row>
    <row r="1662" spans="1:18" ht="14.25" hidden="1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343"/>
        <v>discount given</v>
      </c>
      <c r="F1662" s="2">
        <v>0.04</v>
      </c>
      <c r="G1662" s="2">
        <f t="shared" si="344"/>
        <v>87.536000000000001</v>
      </c>
      <c r="H1662" s="2">
        <f>D1662-G1662</f>
        <v>2100.864</v>
      </c>
      <c r="I1662" s="2"/>
      <c r="J1662" s="2"/>
      <c r="K1662" s="2">
        <v>6</v>
      </c>
      <c r="L1662" s="3">
        <v>45577</v>
      </c>
      <c r="M1662" s="3">
        <v>45579</v>
      </c>
      <c r="N1662" s="3" t="str">
        <f t="shared" si="345"/>
        <v>high profit</v>
      </c>
      <c r="O1662" s="2" t="s">
        <v>21</v>
      </c>
      <c r="P1662" s="2" t="s">
        <v>27</v>
      </c>
      <c r="Q1662" s="2">
        <v>625.79999999999995</v>
      </c>
      <c r="R1662" s="2" t="s">
        <v>17</v>
      </c>
    </row>
    <row r="1663" spans="1:18" ht="14.25" hidden="1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343"/>
        <v>discount given</v>
      </c>
      <c r="F1663" s="2">
        <v>0.4</v>
      </c>
      <c r="G1663" s="2">
        <f t="shared" si="344"/>
        <v>548.01599999999996</v>
      </c>
      <c r="H1663" s="2">
        <f>D1663-G1663</f>
        <v>822.024</v>
      </c>
      <c r="I1663" s="2"/>
      <c r="J1663" s="2"/>
      <c r="K1663" s="2">
        <v>1</v>
      </c>
      <c r="L1663" s="3">
        <v>45065</v>
      </c>
      <c r="M1663" s="3">
        <v>45069</v>
      </c>
      <c r="N1663" s="3" t="str">
        <f t="shared" si="345"/>
        <v>high profit</v>
      </c>
      <c r="O1663" s="2" t="s">
        <v>31</v>
      </c>
      <c r="P1663" s="2" t="s">
        <v>16</v>
      </c>
      <c r="Q1663" s="2">
        <v>301.92</v>
      </c>
      <c r="R1663" s="2" t="s">
        <v>39</v>
      </c>
    </row>
    <row r="1664" spans="1:18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343"/>
        <v>discount given</v>
      </c>
      <c r="F1664" s="2">
        <v>0.46</v>
      </c>
      <c r="G1664" s="2">
        <f t="shared" si="344"/>
        <v>1775.0756000000001</v>
      </c>
      <c r="H1664" s="2">
        <f>D1664-G1664</f>
        <v>2083.7844</v>
      </c>
      <c r="I1664" s="2">
        <f>Q1664/H1664*100</f>
        <v>53.148012817448866</v>
      </c>
      <c r="J1664" s="18">
        <f>Q1664/H1664</f>
        <v>0.53148012817448864</v>
      </c>
      <c r="K1664" s="2">
        <v>9</v>
      </c>
      <c r="L1664" s="3">
        <v>45637</v>
      </c>
      <c r="M1664" s="3">
        <v>45644</v>
      </c>
      <c r="N1664" s="3" t="str">
        <f t="shared" si="345"/>
        <v>high profit</v>
      </c>
      <c r="O1664" s="2" t="s">
        <v>21</v>
      </c>
      <c r="P1664" s="2" t="s">
        <v>22</v>
      </c>
      <c r="Q1664" s="2">
        <v>1107.49</v>
      </c>
      <c r="R1664" s="2" t="s">
        <v>28</v>
      </c>
    </row>
    <row r="1665" spans="1:18" ht="14.25" hidden="1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343"/>
        <v>discount given</v>
      </c>
      <c r="F1665" s="2">
        <v>0.19</v>
      </c>
      <c r="G1665" s="2">
        <f t="shared" si="344"/>
        <v>373.45639999999997</v>
      </c>
      <c r="H1665" s="2">
        <f>D1665-G1665</f>
        <v>1592.1035999999999</v>
      </c>
      <c r="I1665" s="2"/>
      <c r="J1665" s="2"/>
      <c r="K1665" s="2">
        <v>6</v>
      </c>
      <c r="L1665" s="3">
        <v>45455</v>
      </c>
      <c r="M1665" s="3">
        <v>45459</v>
      </c>
      <c r="N1665" s="3" t="str">
        <f t="shared" si="345"/>
        <v>high profit</v>
      </c>
      <c r="O1665" s="2" t="s">
        <v>31</v>
      </c>
      <c r="P1665" s="2" t="s">
        <v>22</v>
      </c>
      <c r="Q1665" s="2">
        <v>542.49</v>
      </c>
      <c r="R1665" s="2" t="s">
        <v>34</v>
      </c>
    </row>
    <row r="1666" spans="1:18" ht="14.25" hidden="1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343"/>
        <v>discount given</v>
      </c>
      <c r="F1666" s="2">
        <v>0.37</v>
      </c>
      <c r="G1666" s="2">
        <f t="shared" si="344"/>
        <v>1406.1516999999999</v>
      </c>
      <c r="H1666" s="2">
        <f>D1666-G1666</f>
        <v>2394.2583</v>
      </c>
      <c r="I1666" s="2"/>
      <c r="J1666" s="2"/>
      <c r="K1666" s="2">
        <v>6</v>
      </c>
      <c r="L1666" s="3">
        <v>44981</v>
      </c>
      <c r="M1666" s="3">
        <v>44988</v>
      </c>
      <c r="N1666" s="3" t="str">
        <f t="shared" si="345"/>
        <v>high profit</v>
      </c>
      <c r="O1666" s="2" t="s">
        <v>31</v>
      </c>
      <c r="P1666" s="2" t="s">
        <v>27</v>
      </c>
      <c r="Q1666" s="2">
        <v>841.21</v>
      </c>
      <c r="R1666" s="2" t="s">
        <v>28</v>
      </c>
    </row>
    <row r="1667" spans="1:18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356">IF(F1667=0,"zero discount","discount given")</f>
        <v>discount given</v>
      </c>
      <c r="F1667" s="2">
        <v>0.27</v>
      </c>
      <c r="G1667" s="2">
        <f t="shared" ref="G1667:G1730" si="357">D1667*F1667</f>
        <v>51.3459</v>
      </c>
      <c r="H1667" s="2">
        <f>D1667-G1667</f>
        <v>138.82409999999999</v>
      </c>
      <c r="I1667" s="2">
        <f>Q1667/H1667*100</f>
        <v>14.860532141033151</v>
      </c>
      <c r="J1667" s="18">
        <f>Q1667/H1667</f>
        <v>0.1486053214103315</v>
      </c>
      <c r="K1667" s="2">
        <v>1</v>
      </c>
      <c r="L1667" s="3">
        <v>45520</v>
      </c>
      <c r="M1667" s="3">
        <v>45521</v>
      </c>
      <c r="N1667" s="3" t="str">
        <f t="shared" ref="N1667:N1730" si="358">IF(Q1667&gt;=200,"high profit","low profit")</f>
        <v>low profit</v>
      </c>
      <c r="O1667" s="2" t="s">
        <v>31</v>
      </c>
      <c r="P1667" s="2" t="s">
        <v>16</v>
      </c>
      <c r="Q1667" s="2">
        <v>20.63</v>
      </c>
      <c r="R1667" s="2" t="s">
        <v>23</v>
      </c>
    </row>
    <row r="1668" spans="1:18" ht="14.25" hidden="1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356"/>
        <v>discount given</v>
      </c>
      <c r="F1668" s="2">
        <v>0.12</v>
      </c>
      <c r="G1668" s="2">
        <f t="shared" si="357"/>
        <v>91.744799999999998</v>
      </c>
      <c r="H1668" s="2">
        <f>D1668-G1668</f>
        <v>672.79520000000002</v>
      </c>
      <c r="I1668" s="2"/>
      <c r="J1668" s="2"/>
      <c r="K1668" s="2">
        <v>7</v>
      </c>
      <c r="L1668" s="3">
        <v>45464</v>
      </c>
      <c r="M1668" s="3">
        <v>45467</v>
      </c>
      <c r="N1668" s="3" t="str">
        <f t="shared" si="358"/>
        <v>low profit</v>
      </c>
      <c r="O1668" s="2" t="s">
        <v>21</v>
      </c>
      <c r="P1668" s="2" t="s">
        <v>22</v>
      </c>
      <c r="Q1668" s="2">
        <v>124.11</v>
      </c>
      <c r="R1668" s="2" t="s">
        <v>34</v>
      </c>
    </row>
    <row r="1669" spans="1:18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356"/>
        <v>discount given</v>
      </c>
      <c r="F1669" s="2">
        <v>0.03</v>
      </c>
      <c r="G1669" s="2">
        <f t="shared" si="357"/>
        <v>56.651099999999992</v>
      </c>
      <c r="H1669" s="2">
        <f>D1669-G1669</f>
        <v>1831.7188999999998</v>
      </c>
      <c r="I1669" s="2">
        <f>Q1669/H1669*100</f>
        <v>22.52256063962653</v>
      </c>
      <c r="J1669" s="18">
        <f>Q1669/H1669</f>
        <v>0.22522560639626529</v>
      </c>
      <c r="K1669" s="2">
        <v>3</v>
      </c>
      <c r="L1669" s="3">
        <v>45485</v>
      </c>
      <c r="M1669" s="3">
        <v>45492</v>
      </c>
      <c r="N1669" s="3" t="str">
        <f t="shared" si="358"/>
        <v>high profit</v>
      </c>
      <c r="O1669" s="2" t="s">
        <v>15</v>
      </c>
      <c r="P1669" s="2" t="s">
        <v>16</v>
      </c>
      <c r="Q1669" s="2">
        <v>412.55</v>
      </c>
      <c r="R1669" s="2" t="s">
        <v>23</v>
      </c>
    </row>
    <row r="1670" spans="1:18" ht="14.25" hidden="1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356"/>
        <v>discount given</v>
      </c>
      <c r="F1670" s="2">
        <v>0.12</v>
      </c>
      <c r="G1670" s="2">
        <f t="shared" si="357"/>
        <v>76.037999999999997</v>
      </c>
      <c r="H1670" s="2">
        <f>D1670-G1670</f>
        <v>557.61199999999997</v>
      </c>
      <c r="I1670" s="2"/>
      <c r="J1670" s="2"/>
      <c r="K1670" s="2">
        <v>1</v>
      </c>
      <c r="L1670" s="3">
        <v>45436</v>
      </c>
      <c r="M1670" s="3">
        <v>45437</v>
      </c>
      <c r="N1670" s="3" t="str">
        <f t="shared" si="358"/>
        <v>low profit</v>
      </c>
      <c r="O1670" s="2" t="s">
        <v>15</v>
      </c>
      <c r="P1670" s="2" t="s">
        <v>22</v>
      </c>
      <c r="Q1670" s="2">
        <v>105.97</v>
      </c>
      <c r="R1670" s="2" t="s">
        <v>23</v>
      </c>
    </row>
    <row r="1671" spans="1:18" ht="14.25" hidden="1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356"/>
        <v>discount given</v>
      </c>
      <c r="F1671" s="2">
        <v>0.3</v>
      </c>
      <c r="G1671" s="2">
        <f t="shared" si="357"/>
        <v>913.65899999999999</v>
      </c>
      <c r="H1671" s="2">
        <f>D1671-G1671</f>
        <v>2131.8710000000001</v>
      </c>
      <c r="I1671" s="2"/>
      <c r="J1671" s="2"/>
      <c r="K1671" s="2">
        <v>9</v>
      </c>
      <c r="L1671" s="3">
        <v>45423</v>
      </c>
      <c r="M1671" s="3">
        <v>45427</v>
      </c>
      <c r="N1671" s="3" t="str">
        <f t="shared" si="358"/>
        <v>high profit</v>
      </c>
      <c r="O1671" s="2" t="s">
        <v>31</v>
      </c>
      <c r="P1671" s="2" t="s">
        <v>16</v>
      </c>
      <c r="Q1671" s="2">
        <v>489.2</v>
      </c>
      <c r="R1671" s="2" t="s">
        <v>34</v>
      </c>
    </row>
    <row r="1672" spans="1:18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356"/>
        <v>discount given</v>
      </c>
      <c r="F1672" s="2">
        <v>0.02</v>
      </c>
      <c r="G1672" s="2">
        <f t="shared" si="357"/>
        <v>6.9816000000000003</v>
      </c>
      <c r="H1672" s="2">
        <f>D1672-G1672</f>
        <v>342.09839999999997</v>
      </c>
      <c r="I1672" s="2">
        <f t="shared" ref="I1672:I1677" si="359">Q1672/H1672*100</f>
        <v>15.896011206132506</v>
      </c>
      <c r="J1672" s="18">
        <f t="shared" ref="J1672:J1677" si="360">Q1672/H1672</f>
        <v>0.15896011206132507</v>
      </c>
      <c r="K1672" s="2">
        <v>8</v>
      </c>
      <c r="L1672" s="3">
        <v>45464</v>
      </c>
      <c r="M1672" s="3">
        <v>45465</v>
      </c>
      <c r="N1672" s="3" t="str">
        <f t="shared" si="358"/>
        <v>low profit</v>
      </c>
      <c r="O1672" s="2" t="s">
        <v>21</v>
      </c>
      <c r="P1672" s="2" t="s">
        <v>16</v>
      </c>
      <c r="Q1672" s="2">
        <v>54.38</v>
      </c>
      <c r="R1672" s="2" t="s">
        <v>39</v>
      </c>
    </row>
    <row r="1673" spans="1:18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356"/>
        <v>discount given</v>
      </c>
      <c r="F1673" s="2">
        <v>0.42</v>
      </c>
      <c r="G1673" s="2">
        <f t="shared" si="357"/>
        <v>1811.3928000000001</v>
      </c>
      <c r="H1673" s="2">
        <f>D1673-G1673</f>
        <v>2501.4472000000001</v>
      </c>
      <c r="I1673" s="2">
        <f t="shared" si="359"/>
        <v>16.322950970142401</v>
      </c>
      <c r="J1673" s="18">
        <f t="shared" si="360"/>
        <v>0.16322950970142402</v>
      </c>
      <c r="K1673" s="2">
        <v>4</v>
      </c>
      <c r="L1673" s="3">
        <v>45239</v>
      </c>
      <c r="M1673" s="3">
        <v>45243</v>
      </c>
      <c r="N1673" s="3" t="str">
        <f t="shared" si="358"/>
        <v>high profit</v>
      </c>
      <c r="O1673" s="2" t="s">
        <v>21</v>
      </c>
      <c r="P1673" s="2" t="s">
        <v>22</v>
      </c>
      <c r="Q1673" s="2">
        <v>408.31</v>
      </c>
      <c r="R1673" s="2" t="s">
        <v>17</v>
      </c>
    </row>
    <row r="1674" spans="1:18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356"/>
        <v>discount given</v>
      </c>
      <c r="F1674" s="2">
        <v>0.49</v>
      </c>
      <c r="G1674" s="2">
        <f t="shared" si="357"/>
        <v>1876.9008999999999</v>
      </c>
      <c r="H1674" s="2">
        <f>D1674-G1674</f>
        <v>1953.5091</v>
      </c>
      <c r="I1674" s="2">
        <f t="shared" si="359"/>
        <v>28.700147851883568</v>
      </c>
      <c r="J1674" s="18">
        <f t="shared" si="360"/>
        <v>0.28700147851883567</v>
      </c>
      <c r="K1674" s="2">
        <v>3</v>
      </c>
      <c r="L1674" s="3">
        <v>45135</v>
      </c>
      <c r="M1674" s="3">
        <v>45138</v>
      </c>
      <c r="N1674" s="3" t="str">
        <f t="shared" si="358"/>
        <v>high profit</v>
      </c>
      <c r="O1674" s="2" t="s">
        <v>31</v>
      </c>
      <c r="P1674" s="2" t="s">
        <v>27</v>
      </c>
      <c r="Q1674" s="2">
        <v>560.66</v>
      </c>
      <c r="R1674" s="2" t="s">
        <v>39</v>
      </c>
    </row>
    <row r="1675" spans="1:18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356"/>
        <v>discount given</v>
      </c>
      <c r="F1675" s="2">
        <v>0.04</v>
      </c>
      <c r="G1675" s="2">
        <f t="shared" si="357"/>
        <v>46.386400000000002</v>
      </c>
      <c r="H1675" s="2">
        <f>D1675-G1675</f>
        <v>1113.2736</v>
      </c>
      <c r="I1675" s="2">
        <f t="shared" si="359"/>
        <v>30.933096769742857</v>
      </c>
      <c r="J1675" s="18">
        <f t="shared" si="360"/>
        <v>0.30933096769742857</v>
      </c>
      <c r="K1675" s="2">
        <v>2</v>
      </c>
      <c r="L1675" s="3">
        <v>45046</v>
      </c>
      <c r="M1675" s="3">
        <v>45052</v>
      </c>
      <c r="N1675" s="3" t="str">
        <f t="shared" si="358"/>
        <v>high profit</v>
      </c>
      <c r="O1675" s="2" t="s">
        <v>15</v>
      </c>
      <c r="P1675" s="2" t="s">
        <v>22</v>
      </c>
      <c r="Q1675" s="2">
        <v>344.37</v>
      </c>
      <c r="R1675" s="2" t="s">
        <v>28</v>
      </c>
    </row>
    <row r="1676" spans="1:18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356"/>
        <v>discount given</v>
      </c>
      <c r="F1676" s="2">
        <v>0.12</v>
      </c>
      <c r="G1676" s="2">
        <f t="shared" si="357"/>
        <v>296.46959999999996</v>
      </c>
      <c r="H1676" s="2">
        <f>D1676-G1676</f>
        <v>2174.1104</v>
      </c>
      <c r="I1676" s="2">
        <f t="shared" si="359"/>
        <v>12.968982623881473</v>
      </c>
      <c r="J1676" s="18">
        <f t="shared" si="360"/>
        <v>0.12968982623881473</v>
      </c>
      <c r="K1676" s="2">
        <v>2</v>
      </c>
      <c r="L1676" s="3">
        <v>45384</v>
      </c>
      <c r="M1676" s="3">
        <v>45388</v>
      </c>
      <c r="N1676" s="3" t="str">
        <f t="shared" si="358"/>
        <v>high profit</v>
      </c>
      <c r="O1676" s="2" t="s">
        <v>31</v>
      </c>
      <c r="P1676" s="2" t="s">
        <v>22</v>
      </c>
      <c r="Q1676" s="2">
        <v>281.95999999999998</v>
      </c>
      <c r="R1676" s="2" t="s">
        <v>28</v>
      </c>
    </row>
    <row r="1677" spans="1:18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356"/>
        <v>discount given</v>
      </c>
      <c r="F1677" s="2">
        <v>0.34</v>
      </c>
      <c r="G1677" s="2">
        <f t="shared" si="357"/>
        <v>786.71920000000011</v>
      </c>
      <c r="H1677" s="2">
        <f>D1677-G1677</f>
        <v>1527.1608000000001</v>
      </c>
      <c r="I1677" s="2">
        <f t="shared" si="359"/>
        <v>19.337190949374815</v>
      </c>
      <c r="J1677" s="18">
        <f t="shared" si="360"/>
        <v>0.19337190949374813</v>
      </c>
      <c r="K1677" s="2">
        <v>3</v>
      </c>
      <c r="L1677" s="3">
        <v>45148</v>
      </c>
      <c r="M1677" s="3">
        <v>45149</v>
      </c>
      <c r="N1677" s="3" t="str">
        <f t="shared" si="358"/>
        <v>high profit</v>
      </c>
      <c r="O1677" s="2" t="s">
        <v>21</v>
      </c>
      <c r="P1677" s="2" t="s">
        <v>16</v>
      </c>
      <c r="Q1677" s="2">
        <v>295.31</v>
      </c>
      <c r="R1677" s="2" t="s">
        <v>34</v>
      </c>
    </row>
    <row r="1678" spans="1:18" ht="14.25" hidden="1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356"/>
        <v>discount given</v>
      </c>
      <c r="F1678" s="2">
        <v>0.4</v>
      </c>
      <c r="G1678" s="2">
        <f t="shared" si="357"/>
        <v>1460.7360000000001</v>
      </c>
      <c r="H1678" s="2">
        <f>D1678-G1678</f>
        <v>2191.1040000000003</v>
      </c>
      <c r="I1678" s="2"/>
      <c r="J1678" s="2"/>
      <c r="K1678" s="2">
        <v>1</v>
      </c>
      <c r="L1678" s="3">
        <v>45517</v>
      </c>
      <c r="M1678" s="3">
        <v>45522</v>
      </c>
      <c r="N1678" s="3" t="str">
        <f t="shared" si="358"/>
        <v>high profit</v>
      </c>
      <c r="O1678" s="2" t="s">
        <v>21</v>
      </c>
      <c r="P1678" s="2" t="s">
        <v>16</v>
      </c>
      <c r="Q1678" s="2">
        <v>1062.08</v>
      </c>
      <c r="R1678" s="2" t="s">
        <v>17</v>
      </c>
    </row>
    <row r="1679" spans="1:18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356"/>
        <v>discount given</v>
      </c>
      <c r="F1679" s="2">
        <v>0.17</v>
      </c>
      <c r="G1679" s="2">
        <f t="shared" si="357"/>
        <v>351.4563</v>
      </c>
      <c r="H1679" s="2">
        <f>D1679-G1679</f>
        <v>1715.9336999999998</v>
      </c>
      <c r="I1679" s="2">
        <f>Q1679/H1679*100</f>
        <v>21.447798361906408</v>
      </c>
      <c r="J1679" s="18">
        <f>Q1679/H1679</f>
        <v>0.21447798361906409</v>
      </c>
      <c r="K1679" s="2">
        <v>7</v>
      </c>
      <c r="L1679" s="3">
        <v>45429</v>
      </c>
      <c r="M1679" s="3">
        <v>45433</v>
      </c>
      <c r="N1679" s="3" t="str">
        <f t="shared" si="358"/>
        <v>high profit</v>
      </c>
      <c r="O1679" s="2" t="s">
        <v>21</v>
      </c>
      <c r="P1679" s="2" t="s">
        <v>22</v>
      </c>
      <c r="Q1679" s="2">
        <v>368.03</v>
      </c>
      <c r="R1679" s="2" t="s">
        <v>48</v>
      </c>
    </row>
    <row r="1680" spans="1:18" ht="14.25" hidden="1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356"/>
        <v>discount given</v>
      </c>
      <c r="F1680" s="2">
        <v>0.26</v>
      </c>
      <c r="G1680" s="2">
        <f t="shared" si="357"/>
        <v>67.958799999999997</v>
      </c>
      <c r="H1680" s="2">
        <f>D1680-G1680</f>
        <v>193.4212</v>
      </c>
      <c r="I1680" s="2"/>
      <c r="J1680" s="2"/>
      <c r="K1680" s="2">
        <v>2</v>
      </c>
      <c r="L1680" s="3">
        <v>44967</v>
      </c>
      <c r="M1680" s="3">
        <v>44972</v>
      </c>
      <c r="N1680" s="3" t="str">
        <f t="shared" si="358"/>
        <v>low profit</v>
      </c>
      <c r="O1680" s="2" t="s">
        <v>31</v>
      </c>
      <c r="P1680" s="2" t="s">
        <v>16</v>
      </c>
      <c r="Q1680" s="2">
        <v>63.5</v>
      </c>
      <c r="R1680" s="2" t="s">
        <v>48</v>
      </c>
    </row>
    <row r="1681" spans="1:18" ht="14.25" hidden="1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356"/>
        <v>discount given</v>
      </c>
      <c r="F1681" s="2">
        <v>0.45</v>
      </c>
      <c r="G1681" s="2">
        <f t="shared" si="357"/>
        <v>648.58950000000004</v>
      </c>
      <c r="H1681" s="2">
        <f>D1681-G1681</f>
        <v>792.7204999999999</v>
      </c>
      <c r="I1681" s="2"/>
      <c r="J1681" s="2"/>
      <c r="K1681" s="2">
        <v>6</v>
      </c>
      <c r="L1681" s="3">
        <v>45594</v>
      </c>
      <c r="M1681" s="3">
        <v>45599</v>
      </c>
      <c r="N1681" s="3" t="str">
        <f t="shared" si="358"/>
        <v>low profit</v>
      </c>
      <c r="O1681" s="2" t="s">
        <v>21</v>
      </c>
      <c r="P1681" s="2" t="s">
        <v>27</v>
      </c>
      <c r="Q1681" s="2">
        <v>160.82</v>
      </c>
      <c r="R1681" s="2" t="s">
        <v>17</v>
      </c>
    </row>
    <row r="1682" spans="1:18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356"/>
        <v>discount given</v>
      </c>
      <c r="F1682" s="2">
        <v>0.19</v>
      </c>
      <c r="G1682" s="2">
        <f t="shared" si="357"/>
        <v>453.02840000000003</v>
      </c>
      <c r="H1682" s="2">
        <f>D1682-G1682</f>
        <v>1931.3316</v>
      </c>
      <c r="I1682" s="2">
        <f t="shared" ref="I1682:I1684" si="361">Q1682/H1682*100</f>
        <v>18.600638026116282</v>
      </c>
      <c r="J1682" s="18">
        <f t="shared" ref="J1682:J1684" si="362">Q1682/H1682</f>
        <v>0.18600638026116281</v>
      </c>
      <c r="K1682" s="2">
        <v>6</v>
      </c>
      <c r="L1682" s="3">
        <v>45329</v>
      </c>
      <c r="M1682" s="3">
        <v>45334</v>
      </c>
      <c r="N1682" s="3" t="str">
        <f t="shared" si="358"/>
        <v>high profit</v>
      </c>
      <c r="O1682" s="2" t="s">
        <v>15</v>
      </c>
      <c r="P1682" s="2" t="s">
        <v>22</v>
      </c>
      <c r="Q1682" s="2">
        <v>359.24</v>
      </c>
      <c r="R1682" s="2" t="s">
        <v>23</v>
      </c>
    </row>
    <row r="1683" spans="1:18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356"/>
        <v>discount given</v>
      </c>
      <c r="F1683" s="2">
        <v>0.04</v>
      </c>
      <c r="G1683" s="2">
        <f t="shared" si="357"/>
        <v>195.00040000000001</v>
      </c>
      <c r="H1683" s="2">
        <f>D1683-G1683</f>
        <v>4680.0096000000003</v>
      </c>
      <c r="I1683" s="2">
        <f t="shared" si="361"/>
        <v>21.413844963053062</v>
      </c>
      <c r="J1683" s="18">
        <f t="shared" si="362"/>
        <v>0.21413844963053064</v>
      </c>
      <c r="K1683" s="2">
        <v>4</v>
      </c>
      <c r="L1683" s="3">
        <v>44927</v>
      </c>
      <c r="M1683" s="3">
        <v>44928</v>
      </c>
      <c r="N1683" s="3" t="str">
        <f t="shared" si="358"/>
        <v>high profit</v>
      </c>
      <c r="O1683" s="2" t="s">
        <v>21</v>
      </c>
      <c r="P1683" s="2" t="s">
        <v>27</v>
      </c>
      <c r="Q1683" s="2">
        <v>1002.17</v>
      </c>
      <c r="R1683" s="2" t="s">
        <v>34</v>
      </c>
    </row>
    <row r="1684" spans="1:18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356"/>
        <v>discount given</v>
      </c>
      <c r="F1684" s="2">
        <v>0.5</v>
      </c>
      <c r="G1684" s="2">
        <f t="shared" si="357"/>
        <v>2208.84</v>
      </c>
      <c r="H1684" s="2">
        <f>D1684-G1684</f>
        <v>2208.84</v>
      </c>
      <c r="I1684" s="2">
        <f t="shared" si="361"/>
        <v>22.526303399069192</v>
      </c>
      <c r="J1684" s="18">
        <f t="shared" si="362"/>
        <v>0.22526303399069192</v>
      </c>
      <c r="K1684" s="2">
        <v>4</v>
      </c>
      <c r="L1684" s="3">
        <v>44960</v>
      </c>
      <c r="M1684" s="3">
        <v>44961</v>
      </c>
      <c r="N1684" s="3" t="str">
        <f t="shared" si="358"/>
        <v>high profit</v>
      </c>
      <c r="O1684" s="2" t="s">
        <v>31</v>
      </c>
      <c r="P1684" s="2" t="s">
        <v>16</v>
      </c>
      <c r="Q1684" s="2">
        <v>497.57</v>
      </c>
      <c r="R1684" s="2" t="s">
        <v>23</v>
      </c>
    </row>
    <row r="1685" spans="1:18" ht="14.25" hidden="1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356"/>
        <v>discount given</v>
      </c>
      <c r="F1685" s="2">
        <v>0.09</v>
      </c>
      <c r="G1685" s="2">
        <f t="shared" si="357"/>
        <v>89.000099999999989</v>
      </c>
      <c r="H1685" s="2">
        <f>D1685-G1685</f>
        <v>899.88990000000001</v>
      </c>
      <c r="I1685" s="2"/>
      <c r="J1685" s="2"/>
      <c r="K1685" s="2">
        <v>1</v>
      </c>
      <c r="L1685" s="3">
        <v>45270</v>
      </c>
      <c r="M1685" s="3">
        <v>45273</v>
      </c>
      <c r="N1685" s="3" t="str">
        <f t="shared" si="358"/>
        <v>low profit</v>
      </c>
      <c r="O1685" s="2" t="s">
        <v>31</v>
      </c>
      <c r="P1685" s="2" t="s">
        <v>16</v>
      </c>
      <c r="Q1685" s="2">
        <v>144.57</v>
      </c>
      <c r="R1685" s="2" t="s">
        <v>48</v>
      </c>
    </row>
    <row r="1686" spans="1:18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356"/>
        <v>discount given</v>
      </c>
      <c r="F1686" s="2">
        <v>0.02</v>
      </c>
      <c r="G1686" s="2">
        <f t="shared" si="357"/>
        <v>72.881</v>
      </c>
      <c r="H1686" s="2">
        <f>D1686-G1686</f>
        <v>3571.1690000000003</v>
      </c>
      <c r="I1686" s="2">
        <f t="shared" ref="I1686:I1687" si="363">Q1686/H1686*100</f>
        <v>17.24421330942333</v>
      </c>
      <c r="J1686" s="18">
        <f t="shared" ref="J1686:J1687" si="364">Q1686/H1686</f>
        <v>0.17244213309423329</v>
      </c>
      <c r="K1686" s="2">
        <v>6</v>
      </c>
      <c r="L1686" s="3">
        <v>45351</v>
      </c>
      <c r="M1686" s="3">
        <v>45355</v>
      </c>
      <c r="N1686" s="3" t="str">
        <f t="shared" si="358"/>
        <v>high profit</v>
      </c>
      <c r="O1686" s="2" t="s">
        <v>31</v>
      </c>
      <c r="P1686" s="2" t="s">
        <v>27</v>
      </c>
      <c r="Q1686" s="2">
        <v>615.82000000000005</v>
      </c>
      <c r="R1686" s="2" t="s">
        <v>23</v>
      </c>
    </row>
    <row r="1687" spans="1:18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356"/>
        <v>discount given</v>
      </c>
      <c r="F1687" s="2">
        <v>0.21</v>
      </c>
      <c r="G1687" s="2">
        <f t="shared" si="357"/>
        <v>984.99239999999986</v>
      </c>
      <c r="H1687" s="2">
        <f>D1687-G1687</f>
        <v>3705.4475999999995</v>
      </c>
      <c r="I1687" s="2">
        <f t="shared" si="363"/>
        <v>32.957961677828074</v>
      </c>
      <c r="J1687" s="18">
        <f t="shared" si="364"/>
        <v>0.32957961677828074</v>
      </c>
      <c r="K1687" s="2">
        <v>8</v>
      </c>
      <c r="L1687" s="3">
        <v>44991</v>
      </c>
      <c r="M1687" s="3">
        <v>44997</v>
      </c>
      <c r="N1687" s="3" t="str">
        <f t="shared" si="358"/>
        <v>high profit</v>
      </c>
      <c r="O1687" s="2" t="s">
        <v>15</v>
      </c>
      <c r="P1687" s="2" t="s">
        <v>22</v>
      </c>
      <c r="Q1687" s="2">
        <v>1221.24</v>
      </c>
      <c r="R1687" s="2" t="s">
        <v>23</v>
      </c>
    </row>
    <row r="1688" spans="1:18" ht="14.25" hidden="1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356"/>
        <v>discount given</v>
      </c>
      <c r="F1688" s="2">
        <v>0.06</v>
      </c>
      <c r="G1688" s="2">
        <f t="shared" si="357"/>
        <v>8.5848000000000013</v>
      </c>
      <c r="H1688" s="2">
        <f>D1688-G1688</f>
        <v>134.49520000000001</v>
      </c>
      <c r="I1688" s="2"/>
      <c r="J1688" s="2"/>
      <c r="K1688" s="2">
        <v>4</v>
      </c>
      <c r="L1688" s="3">
        <v>45512</v>
      </c>
      <c r="M1688" s="3">
        <v>45514</v>
      </c>
      <c r="N1688" s="3" t="str">
        <f t="shared" si="358"/>
        <v>low profit</v>
      </c>
      <c r="O1688" s="2" t="s">
        <v>15</v>
      </c>
      <c r="P1688" s="2" t="s">
        <v>22</v>
      </c>
      <c r="Q1688" s="2">
        <v>31.93</v>
      </c>
      <c r="R1688" s="2" t="s">
        <v>34</v>
      </c>
    </row>
    <row r="1689" spans="1:18" ht="14.25" hidden="1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356"/>
        <v>discount given</v>
      </c>
      <c r="F1689" s="2">
        <v>0.49</v>
      </c>
      <c r="G1689" s="2">
        <f t="shared" si="357"/>
        <v>1779.9887000000001</v>
      </c>
      <c r="H1689" s="2">
        <f>D1689-G1689</f>
        <v>1852.6413</v>
      </c>
      <c r="I1689" s="2"/>
      <c r="J1689" s="2"/>
      <c r="K1689" s="2">
        <v>1</v>
      </c>
      <c r="L1689" s="3">
        <v>45442</v>
      </c>
      <c r="M1689" s="3">
        <v>45448</v>
      </c>
      <c r="N1689" s="3" t="str">
        <f t="shared" si="358"/>
        <v>high profit</v>
      </c>
      <c r="O1689" s="2" t="s">
        <v>31</v>
      </c>
      <c r="P1689" s="2" t="s">
        <v>27</v>
      </c>
      <c r="Q1689" s="2">
        <v>1013.85</v>
      </c>
      <c r="R1689" s="2" t="s">
        <v>23</v>
      </c>
    </row>
    <row r="1690" spans="1:18" ht="14.25" hidden="1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356"/>
        <v>discount given</v>
      </c>
      <c r="F1690" s="2">
        <v>0.19</v>
      </c>
      <c r="G1690" s="2">
        <f t="shared" si="357"/>
        <v>446.63870000000003</v>
      </c>
      <c r="H1690" s="2">
        <f>D1690-G1690</f>
        <v>1904.0913</v>
      </c>
      <c r="I1690" s="2"/>
      <c r="J1690" s="2"/>
      <c r="K1690" s="2">
        <v>4</v>
      </c>
      <c r="L1690" s="3">
        <v>45324</v>
      </c>
      <c r="M1690" s="3">
        <v>45329</v>
      </c>
      <c r="N1690" s="3" t="str">
        <f t="shared" si="358"/>
        <v>high profit</v>
      </c>
      <c r="O1690" s="2" t="s">
        <v>21</v>
      </c>
      <c r="P1690" s="2" t="s">
        <v>27</v>
      </c>
      <c r="Q1690" s="2">
        <v>685.8</v>
      </c>
      <c r="R1690" s="2" t="s">
        <v>39</v>
      </c>
    </row>
    <row r="1691" spans="1:18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356"/>
        <v>discount given</v>
      </c>
      <c r="F1691" s="2">
        <v>0.41</v>
      </c>
      <c r="G1691" s="2">
        <f t="shared" si="357"/>
        <v>1407.5955999999999</v>
      </c>
      <c r="H1691" s="2">
        <f>D1691-G1691</f>
        <v>2025.5644</v>
      </c>
      <c r="I1691" s="2">
        <f>Q1691/H1691*100</f>
        <v>28.50810371667275</v>
      </c>
      <c r="J1691" s="18">
        <f>Q1691/H1691</f>
        <v>0.2850810371667275</v>
      </c>
      <c r="K1691" s="2">
        <v>2</v>
      </c>
      <c r="L1691" s="3">
        <v>44947</v>
      </c>
      <c r="M1691" s="3">
        <v>44951</v>
      </c>
      <c r="N1691" s="3" t="str">
        <f t="shared" si="358"/>
        <v>high profit</v>
      </c>
      <c r="O1691" s="2" t="s">
        <v>31</v>
      </c>
      <c r="P1691" s="2" t="s">
        <v>22</v>
      </c>
      <c r="Q1691" s="2">
        <v>577.45000000000005</v>
      </c>
      <c r="R1691" s="2" t="s">
        <v>28</v>
      </c>
    </row>
    <row r="1692" spans="1:18" ht="14.25" hidden="1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356"/>
        <v>discount given</v>
      </c>
      <c r="F1692" s="2">
        <v>0.09</v>
      </c>
      <c r="G1692" s="2">
        <f t="shared" si="357"/>
        <v>276.06509999999997</v>
      </c>
      <c r="H1692" s="2">
        <f>D1692-G1692</f>
        <v>2791.3249000000001</v>
      </c>
      <c r="I1692" s="2"/>
      <c r="J1692" s="2"/>
      <c r="K1692" s="2">
        <v>4</v>
      </c>
      <c r="L1692" s="3">
        <v>45080</v>
      </c>
      <c r="M1692" s="3">
        <v>45085</v>
      </c>
      <c r="N1692" s="3" t="str">
        <f t="shared" si="358"/>
        <v>high profit</v>
      </c>
      <c r="O1692" s="2" t="s">
        <v>15</v>
      </c>
      <c r="P1692" s="2" t="s">
        <v>22</v>
      </c>
      <c r="Q1692" s="2">
        <v>475.46</v>
      </c>
      <c r="R1692" s="2" t="s">
        <v>17</v>
      </c>
    </row>
    <row r="1693" spans="1:18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356"/>
        <v>discount given</v>
      </c>
      <c r="F1693" s="2">
        <v>7.0000000000000007E-2</v>
      </c>
      <c r="G1693" s="2">
        <f t="shared" si="357"/>
        <v>344.74020000000002</v>
      </c>
      <c r="H1693" s="2">
        <f>D1693-G1693</f>
        <v>4580.1197999999995</v>
      </c>
      <c r="I1693" s="2">
        <f>Q1693/H1693*100</f>
        <v>20.444661731337249</v>
      </c>
      <c r="J1693" s="18">
        <f>Q1693/H1693</f>
        <v>0.20444661731337249</v>
      </c>
      <c r="K1693" s="2">
        <v>8</v>
      </c>
      <c r="L1693" s="3">
        <v>45170</v>
      </c>
      <c r="M1693" s="3">
        <v>45176</v>
      </c>
      <c r="N1693" s="3" t="str">
        <f t="shared" si="358"/>
        <v>high profit</v>
      </c>
      <c r="O1693" s="2" t="s">
        <v>31</v>
      </c>
      <c r="P1693" s="2" t="s">
        <v>16</v>
      </c>
      <c r="Q1693" s="2">
        <v>936.39</v>
      </c>
      <c r="R1693" s="2" t="s">
        <v>39</v>
      </c>
    </row>
    <row r="1694" spans="1:18" ht="14.25" hidden="1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356"/>
        <v>discount given</v>
      </c>
      <c r="F1694" s="2">
        <v>0.32</v>
      </c>
      <c r="G1694" s="2">
        <f t="shared" si="357"/>
        <v>484.86400000000003</v>
      </c>
      <c r="H1694" s="2">
        <f>D1694-G1694</f>
        <v>1030.336</v>
      </c>
      <c r="I1694" s="2"/>
      <c r="J1694" s="2"/>
      <c r="K1694" s="2">
        <v>3</v>
      </c>
      <c r="L1694" s="3">
        <v>44995</v>
      </c>
      <c r="M1694" s="3">
        <v>44998</v>
      </c>
      <c r="N1694" s="3" t="str">
        <f t="shared" si="358"/>
        <v>high profit</v>
      </c>
      <c r="O1694" s="2" t="s">
        <v>15</v>
      </c>
      <c r="P1694" s="2" t="s">
        <v>16</v>
      </c>
      <c r="Q1694" s="2">
        <v>415.87</v>
      </c>
      <c r="R1694" s="2" t="s">
        <v>48</v>
      </c>
    </row>
    <row r="1695" spans="1:18" ht="14.25" hidden="1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356"/>
        <v>discount given</v>
      </c>
      <c r="F1695" s="2">
        <v>0.45</v>
      </c>
      <c r="G1695" s="2">
        <f t="shared" si="357"/>
        <v>1778.4449999999999</v>
      </c>
      <c r="H1695" s="2">
        <f>D1695-G1695</f>
        <v>2173.6549999999997</v>
      </c>
      <c r="I1695" s="2"/>
      <c r="J1695" s="2"/>
      <c r="K1695" s="2">
        <v>5</v>
      </c>
      <c r="L1695" s="3">
        <v>45448</v>
      </c>
      <c r="M1695" s="3">
        <v>45449</v>
      </c>
      <c r="N1695" s="3" t="str">
        <f t="shared" si="358"/>
        <v>high profit</v>
      </c>
      <c r="O1695" s="2" t="s">
        <v>31</v>
      </c>
      <c r="P1695" s="2" t="s">
        <v>22</v>
      </c>
      <c r="Q1695" s="2">
        <v>217.12</v>
      </c>
      <c r="R1695" s="2" t="s">
        <v>23</v>
      </c>
    </row>
    <row r="1696" spans="1:18" ht="14.25" hidden="1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356"/>
        <v>discount given</v>
      </c>
      <c r="F1696" s="2">
        <v>0.06</v>
      </c>
      <c r="G1696" s="2">
        <f t="shared" si="357"/>
        <v>74.984399999999994</v>
      </c>
      <c r="H1696" s="2">
        <f>D1696-G1696</f>
        <v>1174.7556</v>
      </c>
      <c r="I1696" s="2"/>
      <c r="J1696" s="2"/>
      <c r="K1696" s="2">
        <v>2</v>
      </c>
      <c r="L1696" s="3">
        <v>45537</v>
      </c>
      <c r="M1696" s="3">
        <v>45543</v>
      </c>
      <c r="N1696" s="3" t="str">
        <f t="shared" si="358"/>
        <v>low profit</v>
      </c>
      <c r="O1696" s="2" t="s">
        <v>31</v>
      </c>
      <c r="P1696" s="2" t="s">
        <v>27</v>
      </c>
      <c r="Q1696" s="2">
        <v>134.96</v>
      </c>
      <c r="R1696" s="2" t="s">
        <v>39</v>
      </c>
    </row>
    <row r="1697" spans="1:18" ht="14.25" hidden="1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356"/>
        <v>discount given</v>
      </c>
      <c r="F1697" s="2">
        <v>0.28999999999999998</v>
      </c>
      <c r="G1697" s="2">
        <f t="shared" si="357"/>
        <v>647.99919999999997</v>
      </c>
      <c r="H1697" s="2">
        <f>D1697-G1697</f>
        <v>1586.4808</v>
      </c>
      <c r="I1697" s="2"/>
      <c r="J1697" s="2"/>
      <c r="K1697" s="2">
        <v>9</v>
      </c>
      <c r="L1697" s="3">
        <v>45391</v>
      </c>
      <c r="M1697" s="3">
        <v>45397</v>
      </c>
      <c r="N1697" s="3" t="str">
        <f t="shared" si="358"/>
        <v>high profit</v>
      </c>
      <c r="O1697" s="2" t="s">
        <v>15</v>
      </c>
      <c r="P1697" s="2" t="s">
        <v>22</v>
      </c>
      <c r="Q1697" s="2">
        <v>579.62</v>
      </c>
      <c r="R1697" s="2" t="s">
        <v>39</v>
      </c>
    </row>
    <row r="1698" spans="1:18" ht="14.25" hidden="1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356"/>
        <v>discount given</v>
      </c>
      <c r="F1698" s="2">
        <v>0.04</v>
      </c>
      <c r="G1698" s="2">
        <f t="shared" si="357"/>
        <v>195.1748</v>
      </c>
      <c r="H1698" s="2">
        <f>D1698-G1698</f>
        <v>4684.1952000000001</v>
      </c>
      <c r="I1698" s="2"/>
      <c r="J1698" s="2"/>
      <c r="K1698" s="2">
        <v>3</v>
      </c>
      <c r="L1698" s="3">
        <v>44958</v>
      </c>
      <c r="M1698" s="3">
        <v>44960</v>
      </c>
      <c r="N1698" s="3" t="str">
        <f t="shared" si="358"/>
        <v>high profit</v>
      </c>
      <c r="O1698" s="2" t="s">
        <v>21</v>
      </c>
      <c r="P1698" s="2" t="s">
        <v>16</v>
      </c>
      <c r="Q1698" s="2">
        <v>880.8</v>
      </c>
      <c r="R1698" s="2" t="s">
        <v>48</v>
      </c>
    </row>
    <row r="1699" spans="1:18" ht="14.25" hidden="1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356"/>
        <v>discount given</v>
      </c>
      <c r="F1699" s="2">
        <v>0.41</v>
      </c>
      <c r="G1699" s="2">
        <f t="shared" si="357"/>
        <v>1580.1686999999999</v>
      </c>
      <c r="H1699" s="2">
        <f>D1699-G1699</f>
        <v>2273.9013000000004</v>
      </c>
      <c r="I1699" s="2"/>
      <c r="J1699" s="2"/>
      <c r="K1699" s="2">
        <v>1</v>
      </c>
      <c r="L1699" s="3">
        <v>45511</v>
      </c>
      <c r="M1699" s="3">
        <v>45517</v>
      </c>
      <c r="N1699" s="3" t="str">
        <f t="shared" si="358"/>
        <v>high profit</v>
      </c>
      <c r="O1699" s="2" t="s">
        <v>15</v>
      </c>
      <c r="P1699" s="2" t="s">
        <v>27</v>
      </c>
      <c r="Q1699" s="2">
        <v>995.6</v>
      </c>
      <c r="R1699" s="2" t="s">
        <v>39</v>
      </c>
    </row>
    <row r="1700" spans="1:18" ht="14.25" hidden="1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356"/>
        <v>discount given</v>
      </c>
      <c r="F1700" s="2">
        <v>0.45</v>
      </c>
      <c r="G1700" s="2">
        <f t="shared" si="357"/>
        <v>741.38400000000001</v>
      </c>
      <c r="H1700" s="2">
        <f>D1700-G1700</f>
        <v>906.13599999999997</v>
      </c>
      <c r="I1700" s="2"/>
      <c r="J1700" s="2"/>
      <c r="K1700" s="2">
        <v>7</v>
      </c>
      <c r="L1700" s="3">
        <v>45341</v>
      </c>
      <c r="M1700" s="3">
        <v>45348</v>
      </c>
      <c r="N1700" s="3" t="str">
        <f t="shared" si="358"/>
        <v>high profit</v>
      </c>
      <c r="O1700" s="2" t="s">
        <v>21</v>
      </c>
      <c r="P1700" s="2" t="s">
        <v>27</v>
      </c>
      <c r="Q1700" s="2">
        <v>350.75</v>
      </c>
      <c r="R1700" s="2" t="s">
        <v>17</v>
      </c>
    </row>
    <row r="1701" spans="1:18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356"/>
        <v>discount given</v>
      </c>
      <c r="F1701" s="2">
        <v>0.31</v>
      </c>
      <c r="G1701" s="2">
        <f t="shared" si="357"/>
        <v>971.82209999999998</v>
      </c>
      <c r="H1701" s="2">
        <f>D1701-G1701</f>
        <v>2163.0879</v>
      </c>
      <c r="I1701" s="2">
        <f>Q1701/H1701*100</f>
        <v>36.704010040461142</v>
      </c>
      <c r="J1701" s="18">
        <f>Q1701/H1701</f>
        <v>0.36704010040461144</v>
      </c>
      <c r="K1701" s="2">
        <v>5</v>
      </c>
      <c r="L1701" s="3">
        <v>45159</v>
      </c>
      <c r="M1701" s="3">
        <v>45160</v>
      </c>
      <c r="N1701" s="3" t="str">
        <f t="shared" si="358"/>
        <v>high profit</v>
      </c>
      <c r="O1701" s="2" t="s">
        <v>31</v>
      </c>
      <c r="P1701" s="2" t="s">
        <v>16</v>
      </c>
      <c r="Q1701" s="2">
        <v>793.94</v>
      </c>
      <c r="R1701" s="2" t="s">
        <v>48</v>
      </c>
    </row>
    <row r="1702" spans="1:18" ht="14.25" hidden="1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356"/>
        <v>discount given</v>
      </c>
      <c r="F1702" s="2">
        <v>0.34</v>
      </c>
      <c r="G1702" s="2">
        <f t="shared" si="357"/>
        <v>116.78660000000001</v>
      </c>
      <c r="H1702" s="2">
        <f>D1702-G1702</f>
        <v>226.70339999999999</v>
      </c>
      <c r="I1702" s="2"/>
      <c r="J1702" s="2"/>
      <c r="K1702" s="2">
        <v>9</v>
      </c>
      <c r="L1702" s="3">
        <v>45325</v>
      </c>
      <c r="M1702" s="3">
        <v>45328</v>
      </c>
      <c r="N1702" s="3" t="str">
        <f t="shared" si="358"/>
        <v>low profit</v>
      </c>
      <c r="O1702" s="2" t="s">
        <v>15</v>
      </c>
      <c r="P1702" s="2" t="s">
        <v>16</v>
      </c>
      <c r="Q1702" s="2">
        <v>53.1</v>
      </c>
      <c r="R1702" s="2" t="s">
        <v>48</v>
      </c>
    </row>
    <row r="1703" spans="1:18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356"/>
        <v>discount given</v>
      </c>
      <c r="F1703" s="2">
        <v>0.03</v>
      </c>
      <c r="G1703" s="2">
        <f t="shared" si="357"/>
        <v>42.160199999999996</v>
      </c>
      <c r="H1703" s="2">
        <f>D1703-G1703</f>
        <v>1363.1797999999999</v>
      </c>
      <c r="I1703" s="2">
        <f t="shared" ref="I1703:I1704" si="365">Q1703/H1703*100</f>
        <v>5.4116118798121864</v>
      </c>
      <c r="J1703" s="18">
        <f t="shared" ref="J1703:J1704" si="366">Q1703/H1703</f>
        <v>5.4116118798121865E-2</v>
      </c>
      <c r="K1703" s="2">
        <v>3</v>
      </c>
      <c r="L1703" s="3">
        <v>45104</v>
      </c>
      <c r="M1703" s="3">
        <v>45107</v>
      </c>
      <c r="N1703" s="3" t="str">
        <f t="shared" si="358"/>
        <v>low profit</v>
      </c>
      <c r="O1703" s="2" t="s">
        <v>31</v>
      </c>
      <c r="P1703" s="2" t="s">
        <v>27</v>
      </c>
      <c r="Q1703" s="2">
        <v>73.77</v>
      </c>
      <c r="R1703" s="2" t="s">
        <v>34</v>
      </c>
    </row>
    <row r="1704" spans="1:18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356"/>
        <v>discount given</v>
      </c>
      <c r="F1704" s="2">
        <v>0.04</v>
      </c>
      <c r="G1704" s="2">
        <f t="shared" si="357"/>
        <v>144.80440000000002</v>
      </c>
      <c r="H1704" s="2">
        <f>D1704-G1704</f>
        <v>3475.3056000000001</v>
      </c>
      <c r="I1704" s="2">
        <f t="shared" si="365"/>
        <v>22.760300561769302</v>
      </c>
      <c r="J1704" s="18">
        <f t="shared" si="366"/>
        <v>0.227603005617693</v>
      </c>
      <c r="K1704" s="2">
        <v>1</v>
      </c>
      <c r="L1704" s="3">
        <v>45441</v>
      </c>
      <c r="M1704" s="3">
        <v>45446</v>
      </c>
      <c r="N1704" s="3" t="str">
        <f t="shared" si="358"/>
        <v>high profit</v>
      </c>
      <c r="O1704" s="2" t="s">
        <v>31</v>
      </c>
      <c r="P1704" s="2" t="s">
        <v>27</v>
      </c>
      <c r="Q1704" s="2">
        <v>790.99</v>
      </c>
      <c r="R1704" s="2" t="s">
        <v>23</v>
      </c>
    </row>
    <row r="1705" spans="1:18" ht="14.25" hidden="1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356"/>
        <v>discount given</v>
      </c>
      <c r="F1705" s="2">
        <v>0.09</v>
      </c>
      <c r="G1705" s="2">
        <f t="shared" si="357"/>
        <v>260.41140000000001</v>
      </c>
      <c r="H1705" s="2">
        <f>D1705-G1705</f>
        <v>2633.0486000000001</v>
      </c>
      <c r="I1705" s="2"/>
      <c r="J1705" s="2"/>
      <c r="K1705" s="2">
        <v>7</v>
      </c>
      <c r="L1705" s="3">
        <v>45030</v>
      </c>
      <c r="M1705" s="3">
        <v>45037</v>
      </c>
      <c r="N1705" s="3" t="str">
        <f t="shared" si="358"/>
        <v>high profit</v>
      </c>
      <c r="O1705" s="2" t="s">
        <v>15</v>
      </c>
      <c r="P1705" s="2" t="s">
        <v>27</v>
      </c>
      <c r="Q1705" s="2">
        <v>504.21</v>
      </c>
      <c r="R1705" s="2" t="s">
        <v>48</v>
      </c>
    </row>
    <row r="1706" spans="1:18" ht="14.25" hidden="1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356"/>
        <v>discount given</v>
      </c>
      <c r="F1706" s="2">
        <v>0.14000000000000001</v>
      </c>
      <c r="G1706" s="2">
        <f t="shared" si="357"/>
        <v>336.19600000000003</v>
      </c>
      <c r="H1706" s="2">
        <f>D1706-G1706</f>
        <v>2065.2040000000002</v>
      </c>
      <c r="I1706" s="2"/>
      <c r="J1706" s="2"/>
      <c r="K1706" s="2">
        <v>8</v>
      </c>
      <c r="L1706" s="3">
        <v>44961</v>
      </c>
      <c r="M1706" s="3">
        <v>44962</v>
      </c>
      <c r="N1706" s="3" t="str">
        <f t="shared" si="358"/>
        <v>high profit</v>
      </c>
      <c r="O1706" s="2" t="s">
        <v>31</v>
      </c>
      <c r="P1706" s="2" t="s">
        <v>16</v>
      </c>
      <c r="Q1706" s="2">
        <v>710.43</v>
      </c>
      <c r="R1706" s="2" t="s">
        <v>23</v>
      </c>
    </row>
    <row r="1707" spans="1:18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356"/>
        <v>discount given</v>
      </c>
      <c r="F1707" s="2">
        <v>0.38</v>
      </c>
      <c r="G1707" s="2">
        <f t="shared" si="357"/>
        <v>1324.4102</v>
      </c>
      <c r="H1707" s="2">
        <f>D1707-G1707</f>
        <v>2160.8797999999997</v>
      </c>
      <c r="I1707" s="2">
        <f>Q1707/H1707*100</f>
        <v>12.912795982451222</v>
      </c>
      <c r="J1707" s="18">
        <f>Q1707/H1707</f>
        <v>0.12912795982451222</v>
      </c>
      <c r="K1707" s="2">
        <v>2</v>
      </c>
      <c r="L1707" s="3">
        <v>45553</v>
      </c>
      <c r="M1707" s="3">
        <v>45554</v>
      </c>
      <c r="N1707" s="3" t="str">
        <f t="shared" si="358"/>
        <v>high profit</v>
      </c>
      <c r="O1707" s="2" t="s">
        <v>31</v>
      </c>
      <c r="P1707" s="2" t="s">
        <v>16</v>
      </c>
      <c r="Q1707" s="2">
        <v>279.02999999999997</v>
      </c>
      <c r="R1707" s="2" t="s">
        <v>48</v>
      </c>
    </row>
    <row r="1708" spans="1:18" ht="14.25" hidden="1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356"/>
        <v>discount given</v>
      </c>
      <c r="F1708" s="2">
        <v>0.22</v>
      </c>
      <c r="G1708" s="2">
        <f t="shared" si="357"/>
        <v>451.53899999999999</v>
      </c>
      <c r="H1708" s="2">
        <f>D1708-G1708</f>
        <v>1600.9109999999998</v>
      </c>
      <c r="I1708" s="2"/>
      <c r="J1708" s="2"/>
      <c r="K1708" s="2">
        <v>2</v>
      </c>
      <c r="L1708" s="3">
        <v>45236</v>
      </c>
      <c r="M1708" s="3">
        <v>45238</v>
      </c>
      <c r="N1708" s="3" t="str">
        <f t="shared" si="358"/>
        <v>high profit</v>
      </c>
      <c r="O1708" s="2" t="s">
        <v>21</v>
      </c>
      <c r="P1708" s="2" t="s">
        <v>27</v>
      </c>
      <c r="Q1708" s="2">
        <v>420.51</v>
      </c>
      <c r="R1708" s="2" t="s">
        <v>28</v>
      </c>
    </row>
    <row r="1709" spans="1:18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356"/>
        <v>discount given</v>
      </c>
      <c r="F1709" s="2">
        <v>0.04</v>
      </c>
      <c r="G1709" s="2">
        <f t="shared" si="357"/>
        <v>9.1267999999999994</v>
      </c>
      <c r="H1709" s="2">
        <f>D1709-G1709</f>
        <v>219.04319999999998</v>
      </c>
      <c r="I1709" s="2">
        <f t="shared" ref="I1709:I1710" si="367">Q1709/H1709*100</f>
        <v>13.052219836087128</v>
      </c>
      <c r="J1709" s="18">
        <f t="shared" ref="J1709:J1710" si="368">Q1709/H1709</f>
        <v>0.13052219836087128</v>
      </c>
      <c r="K1709" s="2">
        <v>9</v>
      </c>
      <c r="L1709" s="3">
        <v>45643</v>
      </c>
      <c r="M1709" s="3">
        <v>45647</v>
      </c>
      <c r="N1709" s="3" t="str">
        <f t="shared" si="358"/>
        <v>low profit</v>
      </c>
      <c r="O1709" s="2" t="s">
        <v>21</v>
      </c>
      <c r="P1709" s="2" t="s">
        <v>22</v>
      </c>
      <c r="Q1709" s="2">
        <v>28.59</v>
      </c>
      <c r="R1709" s="2" t="s">
        <v>34</v>
      </c>
    </row>
    <row r="1710" spans="1:18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356"/>
        <v>discount given</v>
      </c>
      <c r="F1710" s="2">
        <v>0.43</v>
      </c>
      <c r="G1710" s="2">
        <f t="shared" si="357"/>
        <v>972.24290000000008</v>
      </c>
      <c r="H1710" s="2">
        <f>D1710-G1710</f>
        <v>1288.7871</v>
      </c>
      <c r="I1710" s="2">
        <f t="shared" si="367"/>
        <v>30.804932793011353</v>
      </c>
      <c r="J1710" s="18">
        <f t="shared" si="368"/>
        <v>0.30804932793011353</v>
      </c>
      <c r="K1710" s="2">
        <v>4</v>
      </c>
      <c r="L1710" s="3">
        <v>45038</v>
      </c>
      <c r="M1710" s="3">
        <v>45045</v>
      </c>
      <c r="N1710" s="3" t="str">
        <f t="shared" si="358"/>
        <v>high profit</v>
      </c>
      <c r="O1710" s="2" t="s">
        <v>31</v>
      </c>
      <c r="P1710" s="2" t="s">
        <v>27</v>
      </c>
      <c r="Q1710" s="2">
        <v>397.01</v>
      </c>
      <c r="R1710" s="2" t="s">
        <v>17</v>
      </c>
    </row>
    <row r="1711" spans="1:18" ht="14.25" hidden="1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356"/>
        <v>discount given</v>
      </c>
      <c r="F1711" s="2">
        <v>0.5</v>
      </c>
      <c r="G1711" s="2">
        <f t="shared" si="357"/>
        <v>2260.2150000000001</v>
      </c>
      <c r="H1711" s="2">
        <f>D1711-G1711</f>
        <v>2260.2150000000001</v>
      </c>
      <c r="I1711" s="2"/>
      <c r="J1711" s="2"/>
      <c r="K1711" s="2">
        <v>1</v>
      </c>
      <c r="L1711" s="3">
        <v>45637</v>
      </c>
      <c r="M1711" s="3">
        <v>45640</v>
      </c>
      <c r="N1711" s="3" t="str">
        <f t="shared" si="358"/>
        <v>high profit</v>
      </c>
      <c r="O1711" s="2" t="s">
        <v>21</v>
      </c>
      <c r="P1711" s="2" t="s">
        <v>27</v>
      </c>
      <c r="Q1711" s="2">
        <v>308.89999999999998</v>
      </c>
      <c r="R1711" s="2" t="s">
        <v>39</v>
      </c>
    </row>
    <row r="1712" spans="1:18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356"/>
        <v>discount given</v>
      </c>
      <c r="F1712" s="2">
        <v>0.23</v>
      </c>
      <c r="G1712" s="2">
        <f t="shared" si="357"/>
        <v>988.40430000000003</v>
      </c>
      <c r="H1712" s="2">
        <f>D1712-G1712</f>
        <v>3309.0056999999997</v>
      </c>
      <c r="I1712" s="2">
        <f>Q1712/H1712*100</f>
        <v>34.448112313617358</v>
      </c>
      <c r="J1712" s="18">
        <f>Q1712/H1712</f>
        <v>0.34448112313617357</v>
      </c>
      <c r="K1712" s="2">
        <v>9</v>
      </c>
      <c r="L1712" s="3">
        <v>45027</v>
      </c>
      <c r="M1712" s="3">
        <v>45032</v>
      </c>
      <c r="N1712" s="3" t="str">
        <f t="shared" si="358"/>
        <v>high profit</v>
      </c>
      <c r="O1712" s="2" t="s">
        <v>21</v>
      </c>
      <c r="P1712" s="2" t="s">
        <v>27</v>
      </c>
      <c r="Q1712" s="2">
        <v>1139.8900000000001</v>
      </c>
      <c r="R1712" s="2" t="s">
        <v>28</v>
      </c>
    </row>
    <row r="1713" spans="1:18" ht="14.25" hidden="1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356"/>
        <v>discount given</v>
      </c>
      <c r="F1713" s="2">
        <v>0.26</v>
      </c>
      <c r="G1713" s="2">
        <f t="shared" si="357"/>
        <v>547.0634</v>
      </c>
      <c r="H1713" s="2">
        <f>D1713-G1713</f>
        <v>1557.0266000000001</v>
      </c>
      <c r="I1713" s="2"/>
      <c r="J1713" s="2"/>
      <c r="K1713" s="2">
        <v>9</v>
      </c>
      <c r="L1713" s="3">
        <v>45336</v>
      </c>
      <c r="M1713" s="3">
        <v>45342</v>
      </c>
      <c r="N1713" s="3" t="str">
        <f t="shared" si="358"/>
        <v>high profit</v>
      </c>
      <c r="O1713" s="2" t="s">
        <v>31</v>
      </c>
      <c r="P1713" s="2" t="s">
        <v>16</v>
      </c>
      <c r="Q1713" s="2">
        <v>574.14</v>
      </c>
      <c r="R1713" s="2" t="s">
        <v>23</v>
      </c>
    </row>
    <row r="1714" spans="1:18" ht="14.25" hidden="1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356"/>
        <v>discount given</v>
      </c>
      <c r="F1714" s="2">
        <v>0.04</v>
      </c>
      <c r="G1714" s="2">
        <f t="shared" si="357"/>
        <v>8.355599999999999</v>
      </c>
      <c r="H1714" s="2">
        <f>D1714-G1714</f>
        <v>200.53439999999998</v>
      </c>
      <c r="I1714" s="2"/>
      <c r="J1714" s="2"/>
      <c r="K1714" s="2">
        <v>6</v>
      </c>
      <c r="L1714" s="3">
        <v>45521</v>
      </c>
      <c r="M1714" s="3">
        <v>45523</v>
      </c>
      <c r="N1714" s="3" t="str">
        <f t="shared" si="358"/>
        <v>low profit</v>
      </c>
      <c r="O1714" s="2" t="s">
        <v>15</v>
      </c>
      <c r="P1714" s="2" t="s">
        <v>27</v>
      </c>
      <c r="Q1714" s="2">
        <v>36.119999999999997</v>
      </c>
      <c r="R1714" s="2" t="s">
        <v>34</v>
      </c>
    </row>
    <row r="1715" spans="1:18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356"/>
        <v>discount given</v>
      </c>
      <c r="F1715" s="2">
        <v>0.19</v>
      </c>
      <c r="G1715" s="2">
        <f t="shared" si="357"/>
        <v>611.40289999999993</v>
      </c>
      <c r="H1715" s="2">
        <f>D1715-G1715</f>
        <v>2606.5070999999998</v>
      </c>
      <c r="I1715" s="2">
        <f>Q1715/H1715*100</f>
        <v>8.7507914327185237</v>
      </c>
      <c r="J1715" s="18">
        <f>Q1715/H1715</f>
        <v>8.7507914327185229E-2</v>
      </c>
      <c r="K1715" s="2">
        <v>6</v>
      </c>
      <c r="L1715" s="3">
        <v>45148</v>
      </c>
      <c r="M1715" s="3">
        <v>45154</v>
      </c>
      <c r="N1715" s="3" t="str">
        <f t="shared" si="358"/>
        <v>high profit</v>
      </c>
      <c r="O1715" s="2" t="s">
        <v>15</v>
      </c>
      <c r="P1715" s="2" t="s">
        <v>27</v>
      </c>
      <c r="Q1715" s="2">
        <v>228.09</v>
      </c>
      <c r="R1715" s="2" t="s">
        <v>48</v>
      </c>
    </row>
    <row r="1716" spans="1:18" ht="14.25" hidden="1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356"/>
        <v>discount given</v>
      </c>
      <c r="F1716" s="2">
        <v>0.19</v>
      </c>
      <c r="G1716" s="2">
        <f t="shared" si="357"/>
        <v>709.05150000000003</v>
      </c>
      <c r="H1716" s="2">
        <f>D1716-G1716</f>
        <v>3022.7984999999999</v>
      </c>
      <c r="I1716" s="2"/>
      <c r="J1716" s="2"/>
      <c r="K1716" s="2">
        <v>9</v>
      </c>
      <c r="L1716" s="3">
        <v>45280</v>
      </c>
      <c r="M1716" s="3">
        <v>45281</v>
      </c>
      <c r="N1716" s="3" t="str">
        <f t="shared" si="358"/>
        <v>high profit</v>
      </c>
      <c r="O1716" s="2" t="s">
        <v>31</v>
      </c>
      <c r="P1716" s="2" t="s">
        <v>27</v>
      </c>
      <c r="Q1716" s="2">
        <v>728.78</v>
      </c>
      <c r="R1716" s="2" t="s">
        <v>48</v>
      </c>
    </row>
    <row r="1717" spans="1:18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356"/>
        <v>discount given</v>
      </c>
      <c r="F1717" s="2">
        <v>0.48</v>
      </c>
      <c r="G1717" s="2">
        <f t="shared" si="357"/>
        <v>740.05919999999992</v>
      </c>
      <c r="H1717" s="2">
        <f>D1717-G1717</f>
        <v>801.73080000000004</v>
      </c>
      <c r="I1717" s="2">
        <f t="shared" ref="I1717:I1718" si="369">Q1717/H1717*100</f>
        <v>23.398128149748018</v>
      </c>
      <c r="J1717" s="18">
        <f t="shared" ref="J1717:J1718" si="370">Q1717/H1717</f>
        <v>0.23398128149748018</v>
      </c>
      <c r="K1717" s="2">
        <v>2</v>
      </c>
      <c r="L1717" s="3">
        <v>45594</v>
      </c>
      <c r="M1717" s="3">
        <v>45599</v>
      </c>
      <c r="N1717" s="3" t="str">
        <f t="shared" si="358"/>
        <v>low profit</v>
      </c>
      <c r="O1717" s="2" t="s">
        <v>15</v>
      </c>
      <c r="P1717" s="2" t="s">
        <v>16</v>
      </c>
      <c r="Q1717" s="2">
        <v>187.59</v>
      </c>
      <c r="R1717" s="2" t="s">
        <v>34</v>
      </c>
    </row>
    <row r="1718" spans="1:18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356"/>
        <v>discount given</v>
      </c>
      <c r="F1718" s="2">
        <v>0.33</v>
      </c>
      <c r="G1718" s="2">
        <f t="shared" si="357"/>
        <v>803.76450000000011</v>
      </c>
      <c r="H1718" s="2">
        <f>D1718-G1718</f>
        <v>1631.8854999999999</v>
      </c>
      <c r="I1718" s="2">
        <f t="shared" si="369"/>
        <v>8.3945840562956171</v>
      </c>
      <c r="J1718" s="18">
        <f t="shared" si="370"/>
        <v>8.3945840562956175E-2</v>
      </c>
      <c r="K1718" s="2">
        <v>9</v>
      </c>
      <c r="L1718" s="3">
        <v>45537</v>
      </c>
      <c r="M1718" s="3">
        <v>45540</v>
      </c>
      <c r="N1718" s="3" t="str">
        <f t="shared" si="358"/>
        <v>low profit</v>
      </c>
      <c r="O1718" s="2" t="s">
        <v>31</v>
      </c>
      <c r="P1718" s="2" t="s">
        <v>22</v>
      </c>
      <c r="Q1718" s="2">
        <v>136.99</v>
      </c>
      <c r="R1718" s="2" t="s">
        <v>34</v>
      </c>
    </row>
    <row r="1719" spans="1:18" ht="14.25" hidden="1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356"/>
        <v>discount given</v>
      </c>
      <c r="F1719" s="2">
        <v>0.39</v>
      </c>
      <c r="G1719" s="2">
        <f t="shared" si="357"/>
        <v>1934.4390000000003</v>
      </c>
      <c r="H1719" s="2">
        <f>D1719-G1719</f>
        <v>3025.6610000000001</v>
      </c>
      <c r="I1719" s="2"/>
      <c r="J1719" s="2"/>
      <c r="K1719" s="2">
        <v>4</v>
      </c>
      <c r="L1719" s="3">
        <v>45166</v>
      </c>
      <c r="M1719" s="3">
        <v>45169</v>
      </c>
      <c r="N1719" s="3" t="str">
        <f t="shared" si="358"/>
        <v>high profit</v>
      </c>
      <c r="O1719" s="2" t="s">
        <v>21</v>
      </c>
      <c r="P1719" s="2" t="s">
        <v>22</v>
      </c>
      <c r="Q1719" s="2">
        <v>1276.8599999999999</v>
      </c>
      <c r="R1719" s="2" t="s">
        <v>28</v>
      </c>
    </row>
    <row r="1720" spans="1:18" ht="14.25" hidden="1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356"/>
        <v>discount given</v>
      </c>
      <c r="F1720" s="2">
        <v>0.06</v>
      </c>
      <c r="G1720" s="2">
        <f t="shared" si="357"/>
        <v>175.44479999999999</v>
      </c>
      <c r="H1720" s="2">
        <f>D1720-G1720</f>
        <v>2748.6351999999997</v>
      </c>
      <c r="I1720" s="2"/>
      <c r="J1720" s="2"/>
      <c r="K1720" s="2">
        <v>4</v>
      </c>
      <c r="L1720" s="3">
        <v>45551</v>
      </c>
      <c r="M1720" s="3">
        <v>45555</v>
      </c>
      <c r="N1720" s="3" t="str">
        <f t="shared" si="358"/>
        <v>high profit</v>
      </c>
      <c r="O1720" s="2" t="s">
        <v>15</v>
      </c>
      <c r="P1720" s="2" t="s">
        <v>16</v>
      </c>
      <c r="Q1720" s="2">
        <v>240.54</v>
      </c>
      <c r="R1720" s="2" t="s">
        <v>28</v>
      </c>
    </row>
    <row r="1721" spans="1:18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356"/>
        <v>discount given</v>
      </c>
      <c r="F1721" s="2">
        <v>0.21</v>
      </c>
      <c r="G1721" s="2">
        <f t="shared" si="357"/>
        <v>382.25669999999997</v>
      </c>
      <c r="H1721" s="2">
        <f>D1721-G1721</f>
        <v>1438.0133000000001</v>
      </c>
      <c r="I1721" s="2">
        <f t="shared" ref="I1721:I1722" si="371">Q1721/H1721*100</f>
        <v>35.605373051834775</v>
      </c>
      <c r="J1721" s="18">
        <f t="shared" ref="J1721:J1722" si="372">Q1721/H1721</f>
        <v>0.35605373051834777</v>
      </c>
      <c r="K1721" s="2">
        <v>9</v>
      </c>
      <c r="L1721" s="3">
        <v>45305</v>
      </c>
      <c r="M1721" s="3">
        <v>45306</v>
      </c>
      <c r="N1721" s="3" t="str">
        <f t="shared" si="358"/>
        <v>high profit</v>
      </c>
      <c r="O1721" s="2" t="s">
        <v>21</v>
      </c>
      <c r="P1721" s="2" t="s">
        <v>16</v>
      </c>
      <c r="Q1721" s="2">
        <v>512.01</v>
      </c>
      <c r="R1721" s="2" t="s">
        <v>28</v>
      </c>
    </row>
    <row r="1722" spans="1:18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356"/>
        <v>discount given</v>
      </c>
      <c r="F1722" s="2">
        <v>0.1</v>
      </c>
      <c r="G1722" s="2">
        <f t="shared" si="357"/>
        <v>317.47000000000003</v>
      </c>
      <c r="H1722" s="2">
        <f>D1722-G1722</f>
        <v>2857.2299999999996</v>
      </c>
      <c r="I1722" s="2">
        <f t="shared" si="371"/>
        <v>23.974968763452718</v>
      </c>
      <c r="J1722" s="18">
        <f t="shared" si="372"/>
        <v>0.23974968763452717</v>
      </c>
      <c r="K1722" s="2">
        <v>7</v>
      </c>
      <c r="L1722" s="3">
        <v>45070</v>
      </c>
      <c r="M1722" s="3">
        <v>45077</v>
      </c>
      <c r="N1722" s="3" t="str">
        <f t="shared" si="358"/>
        <v>high profit</v>
      </c>
      <c r="O1722" s="2" t="s">
        <v>21</v>
      </c>
      <c r="P1722" s="2" t="s">
        <v>27</v>
      </c>
      <c r="Q1722" s="2">
        <v>685.02</v>
      </c>
      <c r="R1722" s="2" t="s">
        <v>34</v>
      </c>
    </row>
    <row r="1723" spans="1:18" ht="14.25" hidden="1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356"/>
        <v>discount given</v>
      </c>
      <c r="F1723" s="2">
        <v>0.43</v>
      </c>
      <c r="G1723" s="2">
        <f t="shared" si="357"/>
        <v>422.3073</v>
      </c>
      <c r="H1723" s="2">
        <f>D1723-G1723</f>
        <v>559.80269999999996</v>
      </c>
      <c r="I1723" s="2"/>
      <c r="J1723" s="2"/>
      <c r="K1723" s="2">
        <v>5</v>
      </c>
      <c r="L1723" s="3">
        <v>45169</v>
      </c>
      <c r="M1723" s="3">
        <v>45176</v>
      </c>
      <c r="N1723" s="3" t="str">
        <f t="shared" si="358"/>
        <v>low profit</v>
      </c>
      <c r="O1723" s="2" t="s">
        <v>31</v>
      </c>
      <c r="P1723" s="2" t="s">
        <v>27</v>
      </c>
      <c r="Q1723" s="2">
        <v>84.23</v>
      </c>
      <c r="R1723" s="2" t="s">
        <v>34</v>
      </c>
    </row>
    <row r="1724" spans="1:18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356"/>
        <v>discount given</v>
      </c>
      <c r="F1724" s="2">
        <v>0.08</v>
      </c>
      <c r="G1724" s="2">
        <f t="shared" si="357"/>
        <v>86.107199999999992</v>
      </c>
      <c r="H1724" s="2">
        <f>D1724-G1724</f>
        <v>990.23279999999988</v>
      </c>
      <c r="I1724" s="2">
        <f t="shared" ref="I1724:I1725" si="373">Q1724/H1724*100</f>
        <v>12.66974796229735</v>
      </c>
      <c r="J1724" s="18">
        <f t="shared" ref="J1724:J1725" si="374">Q1724/H1724</f>
        <v>0.12669747962297351</v>
      </c>
      <c r="K1724" s="2">
        <v>8</v>
      </c>
      <c r="L1724" s="3">
        <v>45406</v>
      </c>
      <c r="M1724" s="3">
        <v>45409</v>
      </c>
      <c r="N1724" s="3" t="str">
        <f t="shared" si="358"/>
        <v>low profit</v>
      </c>
      <c r="O1724" s="2" t="s">
        <v>15</v>
      </c>
      <c r="P1724" s="2" t="s">
        <v>22</v>
      </c>
      <c r="Q1724" s="2">
        <v>125.46</v>
      </c>
      <c r="R1724" s="2" t="s">
        <v>28</v>
      </c>
    </row>
    <row r="1725" spans="1:18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356"/>
        <v>discount given</v>
      </c>
      <c r="F1725" s="2">
        <v>0.22</v>
      </c>
      <c r="G1725" s="2">
        <f t="shared" si="357"/>
        <v>1019.0686000000001</v>
      </c>
      <c r="H1725" s="2">
        <f>D1725-G1725</f>
        <v>3613.0614</v>
      </c>
      <c r="I1725" s="2">
        <f t="shared" si="373"/>
        <v>37.712063238117125</v>
      </c>
      <c r="J1725" s="18">
        <f t="shared" si="374"/>
        <v>0.37712063238117127</v>
      </c>
      <c r="K1725" s="2">
        <v>1</v>
      </c>
      <c r="L1725" s="3">
        <v>45270</v>
      </c>
      <c r="M1725" s="3">
        <v>45275</v>
      </c>
      <c r="N1725" s="3" t="str">
        <f t="shared" si="358"/>
        <v>high profit</v>
      </c>
      <c r="O1725" s="2" t="s">
        <v>31</v>
      </c>
      <c r="P1725" s="2" t="s">
        <v>22</v>
      </c>
      <c r="Q1725" s="2">
        <v>1362.56</v>
      </c>
      <c r="R1725" s="2" t="s">
        <v>28</v>
      </c>
    </row>
    <row r="1726" spans="1:18" ht="14.25" hidden="1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356"/>
        <v>discount given</v>
      </c>
      <c r="F1726" s="2">
        <v>0.03</v>
      </c>
      <c r="G1726" s="2">
        <f t="shared" si="357"/>
        <v>38.162399999999998</v>
      </c>
      <c r="H1726" s="2">
        <f>D1726-G1726</f>
        <v>1233.9176</v>
      </c>
      <c r="I1726" s="2"/>
      <c r="J1726" s="2"/>
      <c r="K1726" s="2">
        <v>7</v>
      </c>
      <c r="L1726" s="3">
        <v>44995</v>
      </c>
      <c r="M1726" s="3">
        <v>45000</v>
      </c>
      <c r="N1726" s="3" t="str">
        <f t="shared" si="358"/>
        <v>high profit</v>
      </c>
      <c r="O1726" s="2" t="s">
        <v>31</v>
      </c>
      <c r="P1726" s="2" t="s">
        <v>27</v>
      </c>
      <c r="Q1726" s="2">
        <v>269.86</v>
      </c>
      <c r="R1726" s="2" t="s">
        <v>34</v>
      </c>
    </row>
    <row r="1727" spans="1:18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356"/>
        <v>discount given</v>
      </c>
      <c r="F1727" s="2">
        <v>0.32</v>
      </c>
      <c r="G1727" s="2">
        <f t="shared" si="357"/>
        <v>519.3184</v>
      </c>
      <c r="H1727" s="2">
        <f>D1727-G1727</f>
        <v>1103.5515999999998</v>
      </c>
      <c r="I1727" s="2">
        <f>Q1727/H1727*100</f>
        <v>25.076308167194</v>
      </c>
      <c r="J1727" s="18">
        <f>Q1727/H1727</f>
        <v>0.25076308167194</v>
      </c>
      <c r="K1727" s="2">
        <v>4</v>
      </c>
      <c r="L1727" s="3">
        <v>45642</v>
      </c>
      <c r="M1727" s="3">
        <v>45647</v>
      </c>
      <c r="N1727" s="3" t="str">
        <f t="shared" si="358"/>
        <v>high profit</v>
      </c>
      <c r="O1727" s="2" t="s">
        <v>15</v>
      </c>
      <c r="P1727" s="2" t="s">
        <v>16</v>
      </c>
      <c r="Q1727" s="2">
        <v>276.73</v>
      </c>
      <c r="R1727" s="2" t="s">
        <v>48</v>
      </c>
    </row>
    <row r="1728" spans="1:18" ht="14.25" hidden="1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356"/>
        <v>discount given</v>
      </c>
      <c r="F1728" s="2">
        <v>0.24</v>
      </c>
      <c r="G1728" s="2">
        <f t="shared" si="357"/>
        <v>663.48239999999998</v>
      </c>
      <c r="H1728" s="2">
        <f>D1728-G1728</f>
        <v>2101.0276000000003</v>
      </c>
      <c r="I1728" s="2"/>
      <c r="J1728" s="2"/>
      <c r="K1728" s="2">
        <v>2</v>
      </c>
      <c r="L1728" s="3">
        <v>44938</v>
      </c>
      <c r="M1728" s="3">
        <v>44939</v>
      </c>
      <c r="N1728" s="3" t="str">
        <f t="shared" si="358"/>
        <v>high profit</v>
      </c>
      <c r="O1728" s="2" t="s">
        <v>21</v>
      </c>
      <c r="P1728" s="2" t="s">
        <v>16</v>
      </c>
      <c r="Q1728" s="2">
        <v>797.61</v>
      </c>
      <c r="R1728" s="2" t="s">
        <v>28</v>
      </c>
    </row>
    <row r="1729" spans="1:18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356"/>
        <v>discount given</v>
      </c>
      <c r="F1729" s="2">
        <v>0.25</v>
      </c>
      <c r="G1729" s="2">
        <f t="shared" si="357"/>
        <v>1127.1224999999999</v>
      </c>
      <c r="H1729" s="2">
        <f>D1729-G1729</f>
        <v>3381.3674999999998</v>
      </c>
      <c r="I1729" s="2">
        <f>Q1729/H1729*100</f>
        <v>7.6809160790715607</v>
      </c>
      <c r="J1729" s="18">
        <f>Q1729/H1729</f>
        <v>7.6809160790715605E-2</v>
      </c>
      <c r="K1729" s="2">
        <v>2</v>
      </c>
      <c r="L1729" s="3">
        <v>45019</v>
      </c>
      <c r="M1729" s="3">
        <v>45026</v>
      </c>
      <c r="N1729" s="3" t="str">
        <f t="shared" si="358"/>
        <v>high profit</v>
      </c>
      <c r="O1729" s="2" t="s">
        <v>31</v>
      </c>
      <c r="P1729" s="2" t="s">
        <v>16</v>
      </c>
      <c r="Q1729" s="2">
        <v>259.72000000000003</v>
      </c>
      <c r="R1729" s="2" t="s">
        <v>28</v>
      </c>
    </row>
    <row r="1730" spans="1:18" ht="14.25" hidden="1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356"/>
        <v>discount given</v>
      </c>
      <c r="F1730" s="2">
        <v>0.05</v>
      </c>
      <c r="G1730" s="2">
        <f t="shared" si="357"/>
        <v>196.45500000000001</v>
      </c>
      <c r="H1730" s="2">
        <f>D1730-G1730</f>
        <v>3732.645</v>
      </c>
      <c r="I1730" s="2"/>
      <c r="J1730" s="2"/>
      <c r="K1730" s="2">
        <v>9</v>
      </c>
      <c r="L1730" s="3">
        <v>45496</v>
      </c>
      <c r="M1730" s="3">
        <v>45503</v>
      </c>
      <c r="N1730" s="3" t="str">
        <f t="shared" si="358"/>
        <v>high profit</v>
      </c>
      <c r="O1730" s="2" t="s">
        <v>21</v>
      </c>
      <c r="P1730" s="2" t="s">
        <v>22</v>
      </c>
      <c r="Q1730" s="2">
        <v>573.15</v>
      </c>
      <c r="R1730" s="2" t="s">
        <v>34</v>
      </c>
    </row>
    <row r="1731" spans="1:18" ht="14.25" hidden="1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375">IF(F1731=0,"zero discount","discount given")</f>
        <v>discount given</v>
      </c>
      <c r="F1731" s="2">
        <v>0.26</v>
      </c>
      <c r="G1731" s="2">
        <f t="shared" ref="G1731:G1794" si="376">D1731*F1731</f>
        <v>81.780400000000014</v>
      </c>
      <c r="H1731" s="2">
        <f>D1731-G1731</f>
        <v>232.75960000000001</v>
      </c>
      <c r="I1731" s="2"/>
      <c r="J1731" s="2"/>
      <c r="K1731" s="2">
        <v>6</v>
      </c>
      <c r="L1731" s="3">
        <v>45413</v>
      </c>
      <c r="M1731" s="3">
        <v>45414</v>
      </c>
      <c r="N1731" s="3" t="str">
        <f t="shared" ref="N1731:N1794" si="377">IF(Q1731&gt;=200,"high profit","low profit")</f>
        <v>low profit</v>
      </c>
      <c r="O1731" s="2" t="s">
        <v>21</v>
      </c>
      <c r="P1731" s="2" t="s">
        <v>22</v>
      </c>
      <c r="Q1731" s="2">
        <v>80.069999999999993</v>
      </c>
      <c r="R1731" s="2" t="s">
        <v>17</v>
      </c>
    </row>
    <row r="1732" spans="1:18" ht="14.25" hidden="1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375"/>
        <v>discount given</v>
      </c>
      <c r="F1732" s="2">
        <v>0.28000000000000003</v>
      </c>
      <c r="G1732" s="2">
        <f t="shared" si="376"/>
        <v>978.83800000000008</v>
      </c>
      <c r="H1732" s="2">
        <f>D1732-G1732</f>
        <v>2517.0119999999997</v>
      </c>
      <c r="I1732" s="2"/>
      <c r="J1732" s="2"/>
      <c r="K1732" s="2">
        <v>4</v>
      </c>
      <c r="L1732" s="3">
        <v>45346</v>
      </c>
      <c r="M1732" s="3">
        <v>45353</v>
      </c>
      <c r="N1732" s="3" t="str">
        <f t="shared" si="377"/>
        <v>high profit</v>
      </c>
      <c r="O1732" s="2" t="s">
        <v>31</v>
      </c>
      <c r="P1732" s="2" t="s">
        <v>16</v>
      </c>
      <c r="Q1732" s="2">
        <v>1009.54</v>
      </c>
      <c r="R1732" s="2" t="s">
        <v>17</v>
      </c>
    </row>
    <row r="1733" spans="1:18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375"/>
        <v>discount given</v>
      </c>
      <c r="F1733" s="2">
        <v>0.48</v>
      </c>
      <c r="G1733" s="2">
        <f t="shared" si="376"/>
        <v>1233.5519999999999</v>
      </c>
      <c r="H1733" s="2">
        <f>D1733-G1733</f>
        <v>1336.3480000000002</v>
      </c>
      <c r="I1733" s="2">
        <f t="shared" ref="I1733:I1735" si="378">Q1733/H1733*100</f>
        <v>47.312526377859655</v>
      </c>
      <c r="J1733" s="18">
        <f t="shared" ref="J1733:J1735" si="379">Q1733/H1733</f>
        <v>0.47312526377859654</v>
      </c>
      <c r="K1733" s="2">
        <v>2</v>
      </c>
      <c r="L1733" s="3">
        <v>45614</v>
      </c>
      <c r="M1733" s="3">
        <v>45617</v>
      </c>
      <c r="N1733" s="3" t="str">
        <f t="shared" si="377"/>
        <v>high profit</v>
      </c>
      <c r="O1733" s="2" t="s">
        <v>31</v>
      </c>
      <c r="P1733" s="2" t="s">
        <v>27</v>
      </c>
      <c r="Q1733" s="2">
        <v>632.26</v>
      </c>
      <c r="R1733" s="2" t="s">
        <v>28</v>
      </c>
    </row>
    <row r="1734" spans="1:18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375"/>
        <v>discount given</v>
      </c>
      <c r="F1734" s="2">
        <v>0.02</v>
      </c>
      <c r="G1734" s="2">
        <f t="shared" si="376"/>
        <v>48.604199999999999</v>
      </c>
      <c r="H1734" s="2">
        <f>D1734-G1734</f>
        <v>2381.6057999999998</v>
      </c>
      <c r="I1734" s="2">
        <f t="shared" si="378"/>
        <v>21.359118289013239</v>
      </c>
      <c r="J1734" s="18">
        <f t="shared" si="379"/>
        <v>0.21359118289013238</v>
      </c>
      <c r="K1734" s="2">
        <v>7</v>
      </c>
      <c r="L1734" s="3">
        <v>44934</v>
      </c>
      <c r="M1734" s="3">
        <v>44938</v>
      </c>
      <c r="N1734" s="3" t="str">
        <f t="shared" si="377"/>
        <v>high profit</v>
      </c>
      <c r="O1734" s="2" t="s">
        <v>15</v>
      </c>
      <c r="P1734" s="2" t="s">
        <v>27</v>
      </c>
      <c r="Q1734" s="2">
        <v>508.69</v>
      </c>
      <c r="R1734" s="2" t="s">
        <v>23</v>
      </c>
    </row>
    <row r="1735" spans="1:18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375"/>
        <v>discount given</v>
      </c>
      <c r="F1735" s="2">
        <v>0.46</v>
      </c>
      <c r="G1735" s="2">
        <f t="shared" si="376"/>
        <v>1604.7744</v>
      </c>
      <c r="H1735" s="2">
        <f>D1735-G1735</f>
        <v>1883.8655999999999</v>
      </c>
      <c r="I1735" s="2">
        <f t="shared" si="378"/>
        <v>15.212868688721743</v>
      </c>
      <c r="J1735" s="18">
        <f t="shared" si="379"/>
        <v>0.15212868688721742</v>
      </c>
      <c r="K1735" s="2">
        <v>9</v>
      </c>
      <c r="L1735" s="3">
        <v>44996</v>
      </c>
      <c r="M1735" s="3">
        <v>45003</v>
      </c>
      <c r="N1735" s="3" t="str">
        <f t="shared" si="377"/>
        <v>high profit</v>
      </c>
      <c r="O1735" s="2" t="s">
        <v>21</v>
      </c>
      <c r="P1735" s="2" t="s">
        <v>16</v>
      </c>
      <c r="Q1735" s="2">
        <v>286.58999999999997</v>
      </c>
      <c r="R1735" s="2" t="s">
        <v>39</v>
      </c>
    </row>
    <row r="1736" spans="1:18" ht="14.25" hidden="1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375"/>
        <v>discount given</v>
      </c>
      <c r="F1736" s="2">
        <v>0.24</v>
      </c>
      <c r="G1736" s="2">
        <f t="shared" si="376"/>
        <v>254.76959999999997</v>
      </c>
      <c r="H1736" s="2">
        <f>D1736-G1736</f>
        <v>806.7704</v>
      </c>
      <c r="I1736" s="2"/>
      <c r="J1736" s="2"/>
      <c r="K1736" s="2">
        <v>2</v>
      </c>
      <c r="L1736" s="3">
        <v>45493</v>
      </c>
      <c r="M1736" s="3">
        <v>45497</v>
      </c>
      <c r="N1736" s="3" t="str">
        <f t="shared" si="377"/>
        <v>low profit</v>
      </c>
      <c r="O1736" s="2" t="s">
        <v>21</v>
      </c>
      <c r="P1736" s="2" t="s">
        <v>22</v>
      </c>
      <c r="Q1736" s="2">
        <v>195.54</v>
      </c>
      <c r="R1736" s="2" t="s">
        <v>17</v>
      </c>
    </row>
    <row r="1737" spans="1:18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375"/>
        <v>discount given</v>
      </c>
      <c r="F1737" s="2">
        <v>0.11</v>
      </c>
      <c r="G1737" s="2">
        <f t="shared" si="376"/>
        <v>540.02189999999996</v>
      </c>
      <c r="H1737" s="2">
        <f>D1737-G1737</f>
        <v>4369.2681000000002</v>
      </c>
      <c r="I1737" s="2">
        <f t="shared" ref="I1737:I1738" si="380">Q1737/H1737*100</f>
        <v>21.75993732222566</v>
      </c>
      <c r="J1737" s="18">
        <f t="shared" ref="J1737:J1738" si="381">Q1737/H1737</f>
        <v>0.21759937322225659</v>
      </c>
      <c r="K1737" s="2">
        <v>4</v>
      </c>
      <c r="L1737" s="3">
        <v>45276</v>
      </c>
      <c r="M1737" s="3">
        <v>45283</v>
      </c>
      <c r="N1737" s="3" t="str">
        <f t="shared" si="377"/>
        <v>high profit</v>
      </c>
      <c r="O1737" s="2" t="s">
        <v>31</v>
      </c>
      <c r="P1737" s="2" t="s">
        <v>27</v>
      </c>
      <c r="Q1737" s="2">
        <v>950.75</v>
      </c>
      <c r="R1737" s="2" t="s">
        <v>23</v>
      </c>
    </row>
    <row r="1738" spans="1:18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375"/>
        <v>discount given</v>
      </c>
      <c r="F1738" s="2">
        <v>0.33</v>
      </c>
      <c r="G1738" s="2">
        <f t="shared" si="376"/>
        <v>1076.46</v>
      </c>
      <c r="H1738" s="2">
        <f>D1738-G1738</f>
        <v>2185.54</v>
      </c>
      <c r="I1738" s="2">
        <f t="shared" si="380"/>
        <v>38.36854964905698</v>
      </c>
      <c r="J1738" s="18">
        <f t="shared" si="381"/>
        <v>0.38368549649056982</v>
      </c>
      <c r="K1738" s="2">
        <v>1</v>
      </c>
      <c r="L1738" s="3">
        <v>44987</v>
      </c>
      <c r="M1738" s="3">
        <v>44991</v>
      </c>
      <c r="N1738" s="3" t="str">
        <f t="shared" si="377"/>
        <v>high profit</v>
      </c>
      <c r="O1738" s="2" t="s">
        <v>21</v>
      </c>
      <c r="P1738" s="2" t="s">
        <v>16</v>
      </c>
      <c r="Q1738" s="2">
        <v>838.56</v>
      </c>
      <c r="R1738" s="2" t="s">
        <v>28</v>
      </c>
    </row>
    <row r="1739" spans="1:18" ht="14.25" hidden="1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375"/>
        <v>discount given</v>
      </c>
      <c r="F1739" s="2">
        <v>0.26</v>
      </c>
      <c r="G1739" s="2">
        <f t="shared" si="376"/>
        <v>491.84720000000004</v>
      </c>
      <c r="H1739" s="2">
        <f>D1739-G1739</f>
        <v>1399.8728000000001</v>
      </c>
      <c r="I1739" s="2"/>
      <c r="J1739" s="2"/>
      <c r="K1739" s="2">
        <v>1</v>
      </c>
      <c r="L1739" s="3">
        <v>45180</v>
      </c>
      <c r="M1739" s="3">
        <v>45182</v>
      </c>
      <c r="N1739" s="3" t="str">
        <f t="shared" si="377"/>
        <v>high profit</v>
      </c>
      <c r="O1739" s="2" t="s">
        <v>15</v>
      </c>
      <c r="P1739" s="2" t="s">
        <v>22</v>
      </c>
      <c r="Q1739" s="2">
        <v>411.01</v>
      </c>
      <c r="R1739" s="2" t="s">
        <v>39</v>
      </c>
    </row>
    <row r="1740" spans="1:18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375"/>
        <v>discount given</v>
      </c>
      <c r="F1740" s="2">
        <v>0.11</v>
      </c>
      <c r="G1740" s="2">
        <f t="shared" si="376"/>
        <v>334.50889999999998</v>
      </c>
      <c r="H1740" s="2">
        <f>D1740-G1740</f>
        <v>2706.4811</v>
      </c>
      <c r="I1740" s="2">
        <f>Q1740/H1740*100</f>
        <v>29.366914847474824</v>
      </c>
      <c r="J1740" s="18">
        <f>Q1740/H1740</f>
        <v>0.29366914847474823</v>
      </c>
      <c r="K1740" s="2">
        <v>3</v>
      </c>
      <c r="L1740" s="3">
        <v>45265</v>
      </c>
      <c r="M1740" s="3">
        <v>45271</v>
      </c>
      <c r="N1740" s="3" t="str">
        <f t="shared" si="377"/>
        <v>high profit</v>
      </c>
      <c r="O1740" s="2" t="s">
        <v>21</v>
      </c>
      <c r="P1740" s="2" t="s">
        <v>16</v>
      </c>
      <c r="Q1740" s="2">
        <v>794.81</v>
      </c>
      <c r="R1740" s="2" t="s">
        <v>34</v>
      </c>
    </row>
    <row r="1741" spans="1:18" ht="14.25" hidden="1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375"/>
        <v>discount given</v>
      </c>
      <c r="F1741" s="2">
        <v>0.31</v>
      </c>
      <c r="G1741" s="2">
        <f t="shared" si="376"/>
        <v>359.82010000000002</v>
      </c>
      <c r="H1741" s="2">
        <f>D1741-G1741</f>
        <v>800.88990000000001</v>
      </c>
      <c r="I1741" s="2"/>
      <c r="J1741" s="2"/>
      <c r="K1741" s="2">
        <v>1</v>
      </c>
      <c r="L1741" s="3">
        <v>45230</v>
      </c>
      <c r="M1741" s="3">
        <v>45231</v>
      </c>
      <c r="N1741" s="3" t="str">
        <f t="shared" si="377"/>
        <v>high profit</v>
      </c>
      <c r="O1741" s="2" t="s">
        <v>21</v>
      </c>
      <c r="P1741" s="2" t="s">
        <v>22</v>
      </c>
      <c r="Q1741" s="2">
        <v>226.54</v>
      </c>
      <c r="R1741" s="2" t="s">
        <v>23</v>
      </c>
    </row>
    <row r="1742" spans="1:18" ht="14.25" hidden="1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375"/>
        <v>discount given</v>
      </c>
      <c r="F1742" s="2">
        <v>0.24</v>
      </c>
      <c r="G1742" s="2">
        <f t="shared" si="376"/>
        <v>769.39919999999995</v>
      </c>
      <c r="H1742" s="2">
        <f>D1742-G1742</f>
        <v>2436.4308000000001</v>
      </c>
      <c r="I1742" s="2"/>
      <c r="J1742" s="2"/>
      <c r="K1742" s="2">
        <v>4</v>
      </c>
      <c r="L1742" s="3">
        <v>45248</v>
      </c>
      <c r="M1742" s="3">
        <v>45249</v>
      </c>
      <c r="N1742" s="3" t="str">
        <f t="shared" si="377"/>
        <v>high profit</v>
      </c>
      <c r="O1742" s="2" t="s">
        <v>15</v>
      </c>
      <c r="P1742" s="2" t="s">
        <v>22</v>
      </c>
      <c r="Q1742" s="2">
        <v>268.89999999999998</v>
      </c>
      <c r="R1742" s="2" t="s">
        <v>39</v>
      </c>
    </row>
    <row r="1743" spans="1:18" ht="14.25" hidden="1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375"/>
        <v>discount given</v>
      </c>
      <c r="F1743" s="2">
        <v>0.34</v>
      </c>
      <c r="G1743" s="2">
        <f t="shared" si="376"/>
        <v>81.008400000000009</v>
      </c>
      <c r="H1743" s="2">
        <f>D1743-G1743</f>
        <v>157.2516</v>
      </c>
      <c r="I1743" s="2"/>
      <c r="J1743" s="2"/>
      <c r="K1743" s="2">
        <v>6</v>
      </c>
      <c r="L1743" s="3">
        <v>45545</v>
      </c>
      <c r="M1743" s="3">
        <v>45548</v>
      </c>
      <c r="N1743" s="3" t="str">
        <f t="shared" si="377"/>
        <v>low profit</v>
      </c>
      <c r="O1743" s="2" t="s">
        <v>21</v>
      </c>
      <c r="P1743" s="2" t="s">
        <v>27</v>
      </c>
      <c r="Q1743" s="2">
        <v>56.54</v>
      </c>
      <c r="R1743" s="2" t="s">
        <v>28</v>
      </c>
    </row>
    <row r="1744" spans="1:18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375"/>
        <v>discount given</v>
      </c>
      <c r="F1744" s="2">
        <v>0.34</v>
      </c>
      <c r="G1744" s="2">
        <f t="shared" si="376"/>
        <v>602.40859999999998</v>
      </c>
      <c r="H1744" s="2">
        <f>D1744-G1744</f>
        <v>1169.3814</v>
      </c>
      <c r="I1744" s="2">
        <f>Q1744/H1744*100</f>
        <v>31.673156422703492</v>
      </c>
      <c r="J1744" s="18">
        <f>Q1744/H1744</f>
        <v>0.31673156422703491</v>
      </c>
      <c r="K1744" s="2">
        <v>5</v>
      </c>
      <c r="L1744" s="3">
        <v>45078</v>
      </c>
      <c r="M1744" s="3">
        <v>45084</v>
      </c>
      <c r="N1744" s="3" t="str">
        <f t="shared" si="377"/>
        <v>high profit</v>
      </c>
      <c r="O1744" s="2" t="s">
        <v>21</v>
      </c>
      <c r="P1744" s="2" t="s">
        <v>22</v>
      </c>
      <c r="Q1744" s="2">
        <v>370.38</v>
      </c>
      <c r="R1744" s="2" t="s">
        <v>17</v>
      </c>
    </row>
    <row r="1745" spans="1:18" ht="14.25" hidden="1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375"/>
        <v>discount given</v>
      </c>
      <c r="F1745" s="2">
        <v>0.24</v>
      </c>
      <c r="G1745" s="2">
        <f t="shared" si="376"/>
        <v>903.0791999999999</v>
      </c>
      <c r="H1745" s="2">
        <f>D1745-G1745</f>
        <v>2859.7507999999998</v>
      </c>
      <c r="I1745" s="2"/>
      <c r="J1745" s="2"/>
      <c r="K1745" s="2">
        <v>9</v>
      </c>
      <c r="L1745" s="3">
        <v>45302</v>
      </c>
      <c r="M1745" s="3">
        <v>45307</v>
      </c>
      <c r="N1745" s="3" t="str">
        <f t="shared" si="377"/>
        <v>high profit</v>
      </c>
      <c r="O1745" s="2" t="s">
        <v>15</v>
      </c>
      <c r="P1745" s="2" t="s">
        <v>16</v>
      </c>
      <c r="Q1745" s="2">
        <v>515.66999999999996</v>
      </c>
      <c r="R1745" s="2" t="s">
        <v>23</v>
      </c>
    </row>
    <row r="1746" spans="1:18" ht="14.25" hidden="1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375"/>
        <v>discount given</v>
      </c>
      <c r="F1746" s="2">
        <v>0.2</v>
      </c>
      <c r="G1746" s="2">
        <f t="shared" si="376"/>
        <v>811.8180000000001</v>
      </c>
      <c r="H1746" s="2">
        <f>D1746-G1746</f>
        <v>3247.2719999999999</v>
      </c>
      <c r="I1746" s="2"/>
      <c r="J1746" s="2"/>
      <c r="K1746" s="2">
        <v>2</v>
      </c>
      <c r="L1746" s="3">
        <v>45210</v>
      </c>
      <c r="M1746" s="3">
        <v>45211</v>
      </c>
      <c r="N1746" s="3" t="str">
        <f t="shared" si="377"/>
        <v>high profit</v>
      </c>
      <c r="O1746" s="2" t="s">
        <v>31</v>
      </c>
      <c r="P1746" s="2" t="s">
        <v>22</v>
      </c>
      <c r="Q1746" s="2">
        <v>1034.6400000000001</v>
      </c>
      <c r="R1746" s="2" t="s">
        <v>17</v>
      </c>
    </row>
    <row r="1747" spans="1:18" ht="14.25" hidden="1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375"/>
        <v>discount given</v>
      </c>
      <c r="F1747" s="2">
        <v>0.03</v>
      </c>
      <c r="G1747" s="2">
        <f t="shared" si="376"/>
        <v>40.179299999999998</v>
      </c>
      <c r="H1747" s="2">
        <f>D1747-G1747</f>
        <v>1299.1306999999999</v>
      </c>
      <c r="I1747" s="2"/>
      <c r="J1747" s="2"/>
      <c r="K1747" s="2">
        <v>2</v>
      </c>
      <c r="L1747" s="3">
        <v>44960</v>
      </c>
      <c r="M1747" s="3">
        <v>44964</v>
      </c>
      <c r="N1747" s="3" t="str">
        <f t="shared" si="377"/>
        <v>high profit</v>
      </c>
      <c r="O1747" s="2" t="s">
        <v>31</v>
      </c>
      <c r="P1747" s="2" t="s">
        <v>27</v>
      </c>
      <c r="Q1747" s="2">
        <v>362.69</v>
      </c>
      <c r="R1747" s="2" t="s">
        <v>34</v>
      </c>
    </row>
    <row r="1748" spans="1:18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375"/>
        <v>discount given</v>
      </c>
      <c r="F1748" s="2">
        <v>0.25</v>
      </c>
      <c r="G1748" s="2">
        <f t="shared" si="376"/>
        <v>685.77750000000003</v>
      </c>
      <c r="H1748" s="2">
        <f>D1748-G1748</f>
        <v>2057.3325</v>
      </c>
      <c r="I1748" s="2">
        <f t="shared" ref="I1748:I1750" si="382">Q1748/H1748*100</f>
        <v>31.130116303514381</v>
      </c>
      <c r="J1748" s="18">
        <f t="shared" ref="J1748:J1750" si="383">Q1748/H1748</f>
        <v>0.31130116303514382</v>
      </c>
      <c r="K1748" s="2">
        <v>3</v>
      </c>
      <c r="L1748" s="3">
        <v>45239</v>
      </c>
      <c r="M1748" s="3">
        <v>45241</v>
      </c>
      <c r="N1748" s="3" t="str">
        <f t="shared" si="377"/>
        <v>high profit</v>
      </c>
      <c r="O1748" s="2" t="s">
        <v>31</v>
      </c>
      <c r="P1748" s="2" t="s">
        <v>22</v>
      </c>
      <c r="Q1748" s="2">
        <v>640.45000000000005</v>
      </c>
      <c r="R1748" s="2" t="s">
        <v>17</v>
      </c>
    </row>
    <row r="1749" spans="1:18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375"/>
        <v>discount given</v>
      </c>
      <c r="F1749" s="2">
        <v>0.12</v>
      </c>
      <c r="G1749" s="2">
        <f t="shared" si="376"/>
        <v>322.75439999999998</v>
      </c>
      <c r="H1749" s="2">
        <f>D1749-G1749</f>
        <v>2366.8656000000001</v>
      </c>
      <c r="I1749" s="2">
        <f t="shared" si="382"/>
        <v>19.432028586667531</v>
      </c>
      <c r="J1749" s="18">
        <f t="shared" si="383"/>
        <v>0.19432028586667532</v>
      </c>
      <c r="K1749" s="2">
        <v>4</v>
      </c>
      <c r="L1749" s="3">
        <v>45505</v>
      </c>
      <c r="M1749" s="3">
        <v>45510</v>
      </c>
      <c r="N1749" s="3" t="str">
        <f t="shared" si="377"/>
        <v>high profit</v>
      </c>
      <c r="O1749" s="2" t="s">
        <v>31</v>
      </c>
      <c r="P1749" s="2" t="s">
        <v>16</v>
      </c>
      <c r="Q1749" s="2">
        <v>459.93</v>
      </c>
      <c r="R1749" s="2" t="s">
        <v>23</v>
      </c>
    </row>
    <row r="1750" spans="1:18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375"/>
        <v>discount given</v>
      </c>
      <c r="F1750" s="2">
        <v>0.03</v>
      </c>
      <c r="G1750" s="2">
        <f t="shared" si="376"/>
        <v>64.953900000000004</v>
      </c>
      <c r="H1750" s="2">
        <f>D1750-G1750</f>
        <v>2100.1761000000001</v>
      </c>
      <c r="I1750" s="2">
        <f t="shared" si="382"/>
        <v>13.126518295299142</v>
      </c>
      <c r="J1750" s="18">
        <f t="shared" si="383"/>
        <v>0.13126518295299142</v>
      </c>
      <c r="K1750" s="2">
        <v>9</v>
      </c>
      <c r="L1750" s="3">
        <v>45208</v>
      </c>
      <c r="M1750" s="3">
        <v>45213</v>
      </c>
      <c r="N1750" s="3" t="str">
        <f t="shared" si="377"/>
        <v>high profit</v>
      </c>
      <c r="O1750" s="2" t="s">
        <v>31</v>
      </c>
      <c r="P1750" s="2" t="s">
        <v>16</v>
      </c>
      <c r="Q1750" s="2">
        <v>275.68</v>
      </c>
      <c r="R1750" s="2" t="s">
        <v>48</v>
      </c>
    </row>
    <row r="1751" spans="1:18" ht="14.25" hidden="1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375"/>
        <v>discount given</v>
      </c>
      <c r="F1751" s="2">
        <v>0.17</v>
      </c>
      <c r="G1751" s="2">
        <f t="shared" si="376"/>
        <v>207.28440000000001</v>
      </c>
      <c r="H1751" s="2">
        <f>D1751-G1751</f>
        <v>1012.0355999999999</v>
      </c>
      <c r="I1751" s="2"/>
      <c r="J1751" s="2"/>
      <c r="K1751" s="2">
        <v>6</v>
      </c>
      <c r="L1751" s="3">
        <v>45629</v>
      </c>
      <c r="M1751" s="3">
        <v>45631</v>
      </c>
      <c r="N1751" s="3" t="str">
        <f t="shared" si="377"/>
        <v>low profit</v>
      </c>
      <c r="O1751" s="2" t="s">
        <v>21</v>
      </c>
      <c r="P1751" s="2" t="s">
        <v>16</v>
      </c>
      <c r="Q1751" s="2">
        <v>130.63999999999999</v>
      </c>
      <c r="R1751" s="2" t="s">
        <v>17</v>
      </c>
    </row>
    <row r="1752" spans="1:18" ht="14.25" hidden="1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375"/>
        <v>discount given</v>
      </c>
      <c r="F1752" s="2">
        <v>0.04</v>
      </c>
      <c r="G1752" s="2">
        <f t="shared" si="376"/>
        <v>141.83280000000002</v>
      </c>
      <c r="H1752" s="2">
        <f>D1752-G1752</f>
        <v>3403.9872</v>
      </c>
      <c r="I1752" s="2"/>
      <c r="J1752" s="2"/>
      <c r="K1752" s="2">
        <v>9</v>
      </c>
      <c r="L1752" s="3">
        <v>45588</v>
      </c>
      <c r="M1752" s="3">
        <v>45595</v>
      </c>
      <c r="N1752" s="3" t="str">
        <f t="shared" si="377"/>
        <v>high profit</v>
      </c>
      <c r="O1752" s="2" t="s">
        <v>21</v>
      </c>
      <c r="P1752" s="2" t="s">
        <v>22</v>
      </c>
      <c r="Q1752" s="2">
        <v>913.57</v>
      </c>
      <c r="R1752" s="2" t="s">
        <v>23</v>
      </c>
    </row>
    <row r="1753" spans="1:18" ht="14.25" hidden="1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375"/>
        <v>discount given</v>
      </c>
      <c r="F1753" s="2">
        <v>0.28999999999999998</v>
      </c>
      <c r="G1753" s="2">
        <f t="shared" si="376"/>
        <v>387.60529999999994</v>
      </c>
      <c r="H1753" s="2">
        <f>D1753-G1753</f>
        <v>948.96469999999999</v>
      </c>
      <c r="I1753" s="2"/>
      <c r="J1753" s="2"/>
      <c r="K1753" s="2">
        <v>5</v>
      </c>
      <c r="L1753" s="3">
        <v>45406</v>
      </c>
      <c r="M1753" s="3">
        <v>45408</v>
      </c>
      <c r="N1753" s="3" t="str">
        <f t="shared" si="377"/>
        <v>high profit</v>
      </c>
      <c r="O1753" s="2" t="s">
        <v>15</v>
      </c>
      <c r="P1753" s="2" t="s">
        <v>22</v>
      </c>
      <c r="Q1753" s="2">
        <v>284.27999999999997</v>
      </c>
      <c r="R1753" s="2" t="s">
        <v>39</v>
      </c>
    </row>
    <row r="1754" spans="1:18" ht="14.25" hidden="1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375"/>
        <v>discount given</v>
      </c>
      <c r="F1754" s="2">
        <v>0.25</v>
      </c>
      <c r="G1754" s="2">
        <f t="shared" si="376"/>
        <v>1141.0074999999999</v>
      </c>
      <c r="H1754" s="2">
        <f>D1754-G1754</f>
        <v>3423.0225</v>
      </c>
      <c r="I1754" s="2"/>
      <c r="J1754" s="2"/>
      <c r="K1754" s="2">
        <v>9</v>
      </c>
      <c r="L1754" s="3">
        <v>45545</v>
      </c>
      <c r="M1754" s="3">
        <v>45546</v>
      </c>
      <c r="N1754" s="3" t="str">
        <f t="shared" si="377"/>
        <v>high profit</v>
      </c>
      <c r="O1754" s="2" t="s">
        <v>21</v>
      </c>
      <c r="P1754" s="2" t="s">
        <v>27</v>
      </c>
      <c r="Q1754" s="2">
        <v>959.29</v>
      </c>
      <c r="R1754" s="2" t="s">
        <v>17</v>
      </c>
    </row>
    <row r="1755" spans="1:18" ht="14.25" hidden="1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375"/>
        <v>discount given</v>
      </c>
      <c r="F1755" s="2">
        <v>0.4</v>
      </c>
      <c r="G1755" s="2">
        <f t="shared" si="376"/>
        <v>1075.864</v>
      </c>
      <c r="H1755" s="2">
        <f>D1755-G1755</f>
        <v>1613.7959999999998</v>
      </c>
      <c r="I1755" s="2"/>
      <c r="J1755" s="2"/>
      <c r="K1755" s="2">
        <v>9</v>
      </c>
      <c r="L1755" s="3">
        <v>45132</v>
      </c>
      <c r="M1755" s="3">
        <v>45134</v>
      </c>
      <c r="N1755" s="3" t="str">
        <f t="shared" si="377"/>
        <v>high profit</v>
      </c>
      <c r="O1755" s="2" t="s">
        <v>21</v>
      </c>
      <c r="P1755" s="2" t="s">
        <v>22</v>
      </c>
      <c r="Q1755" s="2">
        <v>269.27</v>
      </c>
      <c r="R1755" s="2" t="s">
        <v>23</v>
      </c>
    </row>
    <row r="1756" spans="1:18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375"/>
        <v>discount given</v>
      </c>
      <c r="F1756" s="2">
        <v>0.13</v>
      </c>
      <c r="G1756" s="2">
        <f t="shared" si="376"/>
        <v>567.49420000000009</v>
      </c>
      <c r="H1756" s="2">
        <f>D1756-G1756</f>
        <v>3797.8458000000001</v>
      </c>
      <c r="I1756" s="2">
        <f>Q1756/H1756*100</f>
        <v>21.713361822115051</v>
      </c>
      <c r="J1756" s="18">
        <f>Q1756/H1756</f>
        <v>0.21713361822115052</v>
      </c>
      <c r="K1756" s="2">
        <v>1</v>
      </c>
      <c r="L1756" s="3">
        <v>45475</v>
      </c>
      <c r="M1756" s="3">
        <v>45478</v>
      </c>
      <c r="N1756" s="3" t="str">
        <f t="shared" si="377"/>
        <v>high profit</v>
      </c>
      <c r="O1756" s="2" t="s">
        <v>15</v>
      </c>
      <c r="P1756" s="2" t="s">
        <v>27</v>
      </c>
      <c r="Q1756" s="2">
        <v>824.64</v>
      </c>
      <c r="R1756" s="2" t="s">
        <v>39</v>
      </c>
    </row>
    <row r="1757" spans="1:18" ht="14.25" hidden="1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375"/>
        <v>discount given</v>
      </c>
      <c r="F1757" s="2">
        <v>0.19</v>
      </c>
      <c r="G1757" s="2">
        <f t="shared" si="376"/>
        <v>289.6816</v>
      </c>
      <c r="H1757" s="2">
        <f>D1757-G1757</f>
        <v>1234.9584</v>
      </c>
      <c r="I1757" s="2"/>
      <c r="J1757" s="2"/>
      <c r="K1757" s="2">
        <v>9</v>
      </c>
      <c r="L1757" s="3">
        <v>45569</v>
      </c>
      <c r="M1757" s="3">
        <v>45574</v>
      </c>
      <c r="N1757" s="3" t="str">
        <f t="shared" si="377"/>
        <v>high profit</v>
      </c>
      <c r="O1757" s="2" t="s">
        <v>15</v>
      </c>
      <c r="P1757" s="2" t="s">
        <v>16</v>
      </c>
      <c r="Q1757" s="2">
        <v>452.63</v>
      </c>
      <c r="R1757" s="2" t="s">
        <v>48</v>
      </c>
    </row>
    <row r="1758" spans="1:18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375"/>
        <v>discount given</v>
      </c>
      <c r="F1758" s="2">
        <v>0.34</v>
      </c>
      <c r="G1758" s="2">
        <f t="shared" si="376"/>
        <v>1378.5946000000001</v>
      </c>
      <c r="H1758" s="2">
        <f>D1758-G1758</f>
        <v>2676.0954000000002</v>
      </c>
      <c r="I1758" s="2">
        <f t="shared" ref="I1758:I1759" si="384">Q1758/H1758*100</f>
        <v>24.495389813083644</v>
      </c>
      <c r="J1758" s="18">
        <f t="shared" ref="J1758:J1759" si="385">Q1758/H1758</f>
        <v>0.24495389813083643</v>
      </c>
      <c r="K1758" s="2">
        <v>7</v>
      </c>
      <c r="L1758" s="3">
        <v>44990</v>
      </c>
      <c r="M1758" s="3">
        <v>44995</v>
      </c>
      <c r="N1758" s="3" t="str">
        <f t="shared" si="377"/>
        <v>high profit</v>
      </c>
      <c r="O1758" s="2" t="s">
        <v>21</v>
      </c>
      <c r="P1758" s="2" t="s">
        <v>27</v>
      </c>
      <c r="Q1758" s="2">
        <v>655.52</v>
      </c>
      <c r="R1758" s="2" t="s">
        <v>34</v>
      </c>
    </row>
    <row r="1759" spans="1:18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375"/>
        <v>discount given</v>
      </c>
      <c r="F1759" s="2">
        <v>0.5</v>
      </c>
      <c r="G1759" s="2">
        <f t="shared" si="376"/>
        <v>328.47500000000002</v>
      </c>
      <c r="H1759" s="2">
        <f>D1759-G1759</f>
        <v>328.47500000000002</v>
      </c>
      <c r="I1759" s="2">
        <f t="shared" si="384"/>
        <v>37.582768856077323</v>
      </c>
      <c r="J1759" s="18">
        <f t="shared" si="385"/>
        <v>0.37582768856077325</v>
      </c>
      <c r="K1759" s="2">
        <v>8</v>
      </c>
      <c r="L1759" s="3">
        <v>45290</v>
      </c>
      <c r="M1759" s="3">
        <v>45294</v>
      </c>
      <c r="N1759" s="3" t="str">
        <f t="shared" si="377"/>
        <v>low profit</v>
      </c>
      <c r="O1759" s="2" t="s">
        <v>15</v>
      </c>
      <c r="P1759" s="2" t="s">
        <v>22</v>
      </c>
      <c r="Q1759" s="2">
        <v>123.45</v>
      </c>
      <c r="R1759" s="2" t="s">
        <v>23</v>
      </c>
    </row>
    <row r="1760" spans="1:18" ht="14.25" hidden="1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375"/>
        <v>discount given</v>
      </c>
      <c r="F1760" s="2">
        <v>0.45</v>
      </c>
      <c r="G1760" s="2">
        <f t="shared" si="376"/>
        <v>1735.8615</v>
      </c>
      <c r="H1760" s="2">
        <f>D1760-G1760</f>
        <v>2121.6084999999998</v>
      </c>
      <c r="I1760" s="2"/>
      <c r="J1760" s="2"/>
      <c r="K1760" s="2">
        <v>3</v>
      </c>
      <c r="L1760" s="3">
        <v>45144</v>
      </c>
      <c r="M1760" s="3">
        <v>45145</v>
      </c>
      <c r="N1760" s="3" t="str">
        <f t="shared" si="377"/>
        <v>high profit</v>
      </c>
      <c r="O1760" s="2" t="s">
        <v>31</v>
      </c>
      <c r="P1760" s="2" t="s">
        <v>16</v>
      </c>
      <c r="Q1760" s="2">
        <v>1037.6400000000001</v>
      </c>
      <c r="R1760" s="2" t="s">
        <v>48</v>
      </c>
    </row>
    <row r="1761" spans="1:18" ht="14.25" hidden="1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375"/>
        <v>discount given</v>
      </c>
      <c r="F1761" s="2">
        <v>0.26</v>
      </c>
      <c r="G1761" s="2">
        <f t="shared" si="376"/>
        <v>518.96780000000001</v>
      </c>
      <c r="H1761" s="2">
        <f>D1761-G1761</f>
        <v>1477.0621999999998</v>
      </c>
      <c r="I1761" s="2"/>
      <c r="J1761" s="2"/>
      <c r="K1761" s="2">
        <v>1</v>
      </c>
      <c r="L1761" s="3">
        <v>45542</v>
      </c>
      <c r="M1761" s="3">
        <v>45549</v>
      </c>
      <c r="N1761" s="3" t="str">
        <f t="shared" si="377"/>
        <v>high profit</v>
      </c>
      <c r="O1761" s="2" t="s">
        <v>15</v>
      </c>
      <c r="P1761" s="2" t="s">
        <v>27</v>
      </c>
      <c r="Q1761" s="2">
        <v>535.80999999999995</v>
      </c>
      <c r="R1761" s="2" t="s">
        <v>23</v>
      </c>
    </row>
    <row r="1762" spans="1:18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375"/>
        <v>discount given</v>
      </c>
      <c r="F1762" s="2">
        <v>0.34</v>
      </c>
      <c r="G1762" s="2">
        <f t="shared" si="376"/>
        <v>817.00300000000004</v>
      </c>
      <c r="H1762" s="2">
        <f>D1762-G1762</f>
        <v>1585.9469999999997</v>
      </c>
      <c r="I1762" s="2">
        <f>Q1762/H1762*100</f>
        <v>10.077890370863594</v>
      </c>
      <c r="J1762" s="18">
        <f>Q1762/H1762</f>
        <v>0.10077890370863594</v>
      </c>
      <c r="K1762" s="2">
        <v>4</v>
      </c>
      <c r="L1762" s="3">
        <v>45333</v>
      </c>
      <c r="M1762" s="3">
        <v>45337</v>
      </c>
      <c r="N1762" s="3" t="str">
        <f t="shared" si="377"/>
        <v>low profit</v>
      </c>
      <c r="O1762" s="2" t="s">
        <v>21</v>
      </c>
      <c r="P1762" s="2" t="s">
        <v>16</v>
      </c>
      <c r="Q1762" s="2">
        <v>159.83000000000001</v>
      </c>
      <c r="R1762" s="2" t="s">
        <v>28</v>
      </c>
    </row>
    <row r="1763" spans="1:18" ht="14.25" hidden="1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375"/>
        <v>discount given</v>
      </c>
      <c r="F1763" s="2">
        <v>0.27</v>
      </c>
      <c r="G1763" s="2">
        <f t="shared" si="376"/>
        <v>247.68720000000002</v>
      </c>
      <c r="H1763" s="2">
        <f>D1763-G1763</f>
        <v>669.67280000000005</v>
      </c>
      <c r="I1763" s="2"/>
      <c r="J1763" s="2"/>
      <c r="K1763" s="2">
        <v>1</v>
      </c>
      <c r="L1763" s="3">
        <v>44984</v>
      </c>
      <c r="M1763" s="3">
        <v>44985</v>
      </c>
      <c r="N1763" s="3" t="str">
        <f t="shared" si="377"/>
        <v>high profit</v>
      </c>
      <c r="O1763" s="2" t="s">
        <v>31</v>
      </c>
      <c r="P1763" s="2" t="s">
        <v>16</v>
      </c>
      <c r="Q1763" s="2">
        <v>252.93</v>
      </c>
      <c r="R1763" s="2" t="s">
        <v>39</v>
      </c>
    </row>
    <row r="1764" spans="1:18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375"/>
        <v>discount given</v>
      </c>
      <c r="F1764" s="2">
        <v>0.22</v>
      </c>
      <c r="G1764" s="2">
        <f t="shared" si="376"/>
        <v>42.081600000000002</v>
      </c>
      <c r="H1764" s="2">
        <f>D1764-G1764</f>
        <v>149.19839999999999</v>
      </c>
      <c r="I1764" s="2">
        <f t="shared" ref="I1764:I1765" si="386">Q1764/H1764*100</f>
        <v>27.439972546622482</v>
      </c>
      <c r="J1764" s="18">
        <f t="shared" ref="J1764:J1765" si="387">Q1764/H1764</f>
        <v>0.27439972546622482</v>
      </c>
      <c r="K1764" s="2">
        <v>1</v>
      </c>
      <c r="L1764" s="3">
        <v>45490</v>
      </c>
      <c r="M1764" s="3">
        <v>45491</v>
      </c>
      <c r="N1764" s="3" t="str">
        <f t="shared" si="377"/>
        <v>low profit</v>
      </c>
      <c r="O1764" s="2" t="s">
        <v>31</v>
      </c>
      <c r="P1764" s="2" t="s">
        <v>27</v>
      </c>
      <c r="Q1764" s="2">
        <v>40.94</v>
      </c>
      <c r="R1764" s="2" t="s">
        <v>34</v>
      </c>
    </row>
    <row r="1765" spans="1:18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375"/>
        <v>discount given</v>
      </c>
      <c r="F1765" s="2">
        <v>0.3</v>
      </c>
      <c r="G1765" s="2">
        <f t="shared" si="376"/>
        <v>1009.3109999999999</v>
      </c>
      <c r="H1765" s="2">
        <f>D1765-G1765</f>
        <v>2355.0590000000002</v>
      </c>
      <c r="I1765" s="2">
        <f t="shared" si="386"/>
        <v>19.373187678100631</v>
      </c>
      <c r="J1765" s="18">
        <f t="shared" si="387"/>
        <v>0.19373187678100631</v>
      </c>
      <c r="K1765" s="2">
        <v>4</v>
      </c>
      <c r="L1765" s="3">
        <v>45193</v>
      </c>
      <c r="M1765" s="3">
        <v>45200</v>
      </c>
      <c r="N1765" s="3" t="str">
        <f t="shared" si="377"/>
        <v>high profit</v>
      </c>
      <c r="O1765" s="2" t="s">
        <v>21</v>
      </c>
      <c r="P1765" s="2" t="s">
        <v>22</v>
      </c>
      <c r="Q1765" s="2">
        <v>456.25</v>
      </c>
      <c r="R1765" s="2" t="s">
        <v>48</v>
      </c>
    </row>
    <row r="1766" spans="1:18" ht="14.25" hidden="1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375"/>
        <v>discount given</v>
      </c>
      <c r="F1766" s="2">
        <v>0.19</v>
      </c>
      <c r="G1766" s="2">
        <f t="shared" si="376"/>
        <v>566.16579999999999</v>
      </c>
      <c r="H1766" s="2">
        <f>D1766-G1766</f>
        <v>2413.6541999999999</v>
      </c>
      <c r="I1766" s="2"/>
      <c r="J1766" s="2"/>
      <c r="K1766" s="2">
        <v>8</v>
      </c>
      <c r="L1766" s="3">
        <v>45191</v>
      </c>
      <c r="M1766" s="3">
        <v>45197</v>
      </c>
      <c r="N1766" s="3" t="str">
        <f t="shared" si="377"/>
        <v>high profit</v>
      </c>
      <c r="O1766" s="2" t="s">
        <v>31</v>
      </c>
      <c r="P1766" s="2" t="s">
        <v>16</v>
      </c>
      <c r="Q1766" s="2">
        <v>720.26</v>
      </c>
      <c r="R1766" s="2" t="s">
        <v>34</v>
      </c>
    </row>
    <row r="1767" spans="1:18" ht="14.25" hidden="1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375"/>
        <v>discount given</v>
      </c>
      <c r="F1767" s="2">
        <v>0.14000000000000001</v>
      </c>
      <c r="G1767" s="2">
        <f t="shared" si="376"/>
        <v>440.98600000000005</v>
      </c>
      <c r="H1767" s="2">
        <f>D1767-G1767</f>
        <v>2708.9140000000002</v>
      </c>
      <c r="I1767" s="2"/>
      <c r="J1767" s="2"/>
      <c r="K1767" s="2">
        <v>1</v>
      </c>
      <c r="L1767" s="3">
        <v>45252</v>
      </c>
      <c r="M1767" s="3">
        <v>45259</v>
      </c>
      <c r="N1767" s="3" t="str">
        <f t="shared" si="377"/>
        <v>high profit</v>
      </c>
      <c r="O1767" s="2" t="s">
        <v>15</v>
      </c>
      <c r="P1767" s="2" t="s">
        <v>27</v>
      </c>
      <c r="Q1767" s="2">
        <v>542.02</v>
      </c>
      <c r="R1767" s="2" t="s">
        <v>28</v>
      </c>
    </row>
    <row r="1768" spans="1:18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375"/>
        <v>discount given</v>
      </c>
      <c r="F1768" s="2">
        <v>0.35</v>
      </c>
      <c r="G1768" s="2">
        <f t="shared" si="376"/>
        <v>472.32849999999996</v>
      </c>
      <c r="H1768" s="2">
        <f>D1768-G1768</f>
        <v>877.18150000000003</v>
      </c>
      <c r="I1768" s="2">
        <f>Q1768/H1768*100</f>
        <v>28.773976651354367</v>
      </c>
      <c r="J1768" s="18">
        <f>Q1768/H1768</f>
        <v>0.28773976651354366</v>
      </c>
      <c r="K1768" s="2">
        <v>9</v>
      </c>
      <c r="L1768" s="3">
        <v>45509</v>
      </c>
      <c r="M1768" s="3">
        <v>45515</v>
      </c>
      <c r="N1768" s="3" t="str">
        <f t="shared" si="377"/>
        <v>high profit</v>
      </c>
      <c r="O1768" s="2" t="s">
        <v>15</v>
      </c>
      <c r="P1768" s="2" t="s">
        <v>16</v>
      </c>
      <c r="Q1768" s="2">
        <v>252.4</v>
      </c>
      <c r="R1768" s="2" t="s">
        <v>28</v>
      </c>
    </row>
    <row r="1769" spans="1:18" ht="14.25" hidden="1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375"/>
        <v>discount given</v>
      </c>
      <c r="F1769" s="2">
        <v>0.44</v>
      </c>
      <c r="G1769" s="2">
        <f t="shared" si="376"/>
        <v>559.88240000000008</v>
      </c>
      <c r="H1769" s="2">
        <f>D1769-G1769</f>
        <v>712.57759999999996</v>
      </c>
      <c r="I1769" s="2"/>
      <c r="J1769" s="2"/>
      <c r="K1769" s="2">
        <v>6</v>
      </c>
      <c r="L1769" s="3">
        <v>45548</v>
      </c>
      <c r="M1769" s="3">
        <v>45549</v>
      </c>
      <c r="N1769" s="3" t="str">
        <f t="shared" si="377"/>
        <v>high profit</v>
      </c>
      <c r="O1769" s="2" t="s">
        <v>21</v>
      </c>
      <c r="P1769" s="2" t="s">
        <v>22</v>
      </c>
      <c r="Q1769" s="2">
        <v>266.5</v>
      </c>
      <c r="R1769" s="2" t="s">
        <v>48</v>
      </c>
    </row>
    <row r="1770" spans="1:18" ht="14.25" hidden="1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375"/>
        <v>discount given</v>
      </c>
      <c r="F1770" s="2">
        <v>0.14000000000000001</v>
      </c>
      <c r="G1770" s="2">
        <f t="shared" si="376"/>
        <v>583.58300000000008</v>
      </c>
      <c r="H1770" s="2">
        <f>D1770-G1770</f>
        <v>3584.8669999999997</v>
      </c>
      <c r="I1770" s="2"/>
      <c r="J1770" s="2"/>
      <c r="K1770" s="2">
        <v>5</v>
      </c>
      <c r="L1770" s="3">
        <v>45072</v>
      </c>
      <c r="M1770" s="3">
        <v>45079</v>
      </c>
      <c r="N1770" s="3" t="str">
        <f t="shared" si="377"/>
        <v>high profit</v>
      </c>
      <c r="O1770" s="2" t="s">
        <v>31</v>
      </c>
      <c r="P1770" s="2" t="s">
        <v>27</v>
      </c>
      <c r="Q1770" s="2">
        <v>1048.83</v>
      </c>
      <c r="R1770" s="2" t="s">
        <v>39</v>
      </c>
    </row>
    <row r="1771" spans="1:18" ht="14.25" hidden="1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375"/>
        <v>discount given</v>
      </c>
      <c r="F1771" s="2">
        <v>0.35</v>
      </c>
      <c r="G1771" s="2">
        <f t="shared" si="376"/>
        <v>1340.549</v>
      </c>
      <c r="H1771" s="2">
        <f>D1771-G1771</f>
        <v>2489.5909999999999</v>
      </c>
      <c r="I1771" s="2"/>
      <c r="J1771" s="2"/>
      <c r="K1771" s="2">
        <v>9</v>
      </c>
      <c r="L1771" s="3">
        <v>44991</v>
      </c>
      <c r="M1771" s="3">
        <v>44994</v>
      </c>
      <c r="N1771" s="3" t="str">
        <f t="shared" si="377"/>
        <v>high profit</v>
      </c>
      <c r="O1771" s="2" t="s">
        <v>21</v>
      </c>
      <c r="P1771" s="2" t="s">
        <v>27</v>
      </c>
      <c r="Q1771" s="2">
        <v>643.20000000000005</v>
      </c>
      <c r="R1771" s="2" t="s">
        <v>48</v>
      </c>
    </row>
    <row r="1772" spans="1:18" ht="14.25" hidden="1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375"/>
        <v>discount given</v>
      </c>
      <c r="F1772" s="2">
        <v>0.22</v>
      </c>
      <c r="G1772" s="2">
        <f t="shared" si="376"/>
        <v>385.05939999999998</v>
      </c>
      <c r="H1772" s="2">
        <f>D1772-G1772</f>
        <v>1365.2105999999999</v>
      </c>
      <c r="I1772" s="2"/>
      <c r="J1772" s="2"/>
      <c r="K1772" s="2">
        <v>9</v>
      </c>
      <c r="L1772" s="3">
        <v>45294</v>
      </c>
      <c r="M1772" s="3">
        <v>45296</v>
      </c>
      <c r="N1772" s="3" t="str">
        <f t="shared" si="377"/>
        <v>high profit</v>
      </c>
      <c r="O1772" s="2" t="s">
        <v>15</v>
      </c>
      <c r="P1772" s="2" t="s">
        <v>22</v>
      </c>
      <c r="Q1772" s="2">
        <v>201.07</v>
      </c>
      <c r="R1772" s="2" t="s">
        <v>17</v>
      </c>
    </row>
    <row r="1773" spans="1:18" ht="14.25" hidden="1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375"/>
        <v>discount given</v>
      </c>
      <c r="F1773" s="2">
        <v>0.15</v>
      </c>
      <c r="G1773" s="2">
        <f t="shared" si="376"/>
        <v>483.78749999999997</v>
      </c>
      <c r="H1773" s="2">
        <f>D1773-G1773</f>
        <v>2741.4625000000001</v>
      </c>
      <c r="I1773" s="2"/>
      <c r="J1773" s="2"/>
      <c r="K1773" s="2">
        <v>9</v>
      </c>
      <c r="L1773" s="3">
        <v>45517</v>
      </c>
      <c r="M1773" s="3">
        <v>45524</v>
      </c>
      <c r="N1773" s="3" t="str">
        <f t="shared" si="377"/>
        <v>high profit</v>
      </c>
      <c r="O1773" s="2" t="s">
        <v>21</v>
      </c>
      <c r="P1773" s="2" t="s">
        <v>27</v>
      </c>
      <c r="Q1773" s="2">
        <v>655.03</v>
      </c>
      <c r="R1773" s="2" t="s">
        <v>28</v>
      </c>
    </row>
    <row r="1774" spans="1:18" ht="14.25" hidden="1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375"/>
        <v>discount given</v>
      </c>
      <c r="F1774" s="2">
        <v>0.31</v>
      </c>
      <c r="G1774" s="2">
        <f t="shared" si="376"/>
        <v>1288.9613999999999</v>
      </c>
      <c r="H1774" s="2">
        <f>D1774-G1774</f>
        <v>2868.9785999999995</v>
      </c>
      <c r="I1774" s="2"/>
      <c r="J1774" s="2"/>
      <c r="K1774" s="2">
        <v>3</v>
      </c>
      <c r="L1774" s="3">
        <v>45319</v>
      </c>
      <c r="M1774" s="3">
        <v>45325</v>
      </c>
      <c r="N1774" s="3" t="str">
        <f t="shared" si="377"/>
        <v>high profit</v>
      </c>
      <c r="O1774" s="2" t="s">
        <v>21</v>
      </c>
      <c r="P1774" s="2" t="s">
        <v>16</v>
      </c>
      <c r="Q1774" s="2">
        <v>1217.8399999999999</v>
      </c>
      <c r="R1774" s="2" t="s">
        <v>34</v>
      </c>
    </row>
    <row r="1775" spans="1:18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375"/>
        <v>discount given</v>
      </c>
      <c r="F1775" s="2">
        <v>0.47</v>
      </c>
      <c r="G1775" s="2">
        <f t="shared" si="376"/>
        <v>2093.9722000000002</v>
      </c>
      <c r="H1775" s="2">
        <f>D1775-G1775</f>
        <v>2361.2878000000001</v>
      </c>
      <c r="I1775" s="2">
        <f>Q1775/H1775*100</f>
        <v>14.030055971999685</v>
      </c>
      <c r="J1775" s="18">
        <f>Q1775/H1775</f>
        <v>0.14030055971999686</v>
      </c>
      <c r="K1775" s="2">
        <v>8</v>
      </c>
      <c r="L1775" s="3">
        <v>45370</v>
      </c>
      <c r="M1775" s="3">
        <v>45372</v>
      </c>
      <c r="N1775" s="3" t="str">
        <f t="shared" si="377"/>
        <v>high profit</v>
      </c>
      <c r="O1775" s="2" t="s">
        <v>31</v>
      </c>
      <c r="P1775" s="2" t="s">
        <v>22</v>
      </c>
      <c r="Q1775" s="2">
        <v>331.29</v>
      </c>
      <c r="R1775" s="2" t="s">
        <v>23</v>
      </c>
    </row>
    <row r="1776" spans="1:18" ht="14.25" hidden="1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375"/>
        <v>discount given</v>
      </c>
      <c r="F1776" s="2">
        <v>0.18</v>
      </c>
      <c r="G1776" s="2">
        <f t="shared" si="376"/>
        <v>23.120999999999999</v>
      </c>
      <c r="H1776" s="2">
        <f>D1776-G1776</f>
        <v>105.32899999999999</v>
      </c>
      <c r="I1776" s="2"/>
      <c r="J1776" s="2"/>
      <c r="K1776" s="2">
        <v>4</v>
      </c>
      <c r="L1776" s="3">
        <v>45063</v>
      </c>
      <c r="M1776" s="3">
        <v>45069</v>
      </c>
      <c r="N1776" s="3" t="str">
        <f t="shared" si="377"/>
        <v>low profit</v>
      </c>
      <c r="O1776" s="2" t="s">
        <v>21</v>
      </c>
      <c r="P1776" s="2" t="s">
        <v>22</v>
      </c>
      <c r="Q1776" s="2">
        <v>6.64</v>
      </c>
      <c r="R1776" s="2" t="s">
        <v>34</v>
      </c>
    </row>
    <row r="1777" spans="1:18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375"/>
        <v>discount given</v>
      </c>
      <c r="F1777" s="2">
        <v>0.38</v>
      </c>
      <c r="G1777" s="2">
        <f t="shared" si="376"/>
        <v>1552.6686</v>
      </c>
      <c r="H1777" s="2">
        <f>D1777-G1777</f>
        <v>2533.3013999999998</v>
      </c>
      <c r="I1777" s="2">
        <f>Q1777/H1777*100</f>
        <v>23.720430581217062</v>
      </c>
      <c r="J1777" s="18">
        <f>Q1777/H1777</f>
        <v>0.23720430581217064</v>
      </c>
      <c r="K1777" s="2">
        <v>4</v>
      </c>
      <c r="L1777" s="3">
        <v>45610</v>
      </c>
      <c r="M1777" s="3">
        <v>45613</v>
      </c>
      <c r="N1777" s="3" t="str">
        <f t="shared" si="377"/>
        <v>high profit</v>
      </c>
      <c r="O1777" s="2" t="s">
        <v>15</v>
      </c>
      <c r="P1777" s="2" t="s">
        <v>22</v>
      </c>
      <c r="Q1777" s="2">
        <v>600.91</v>
      </c>
      <c r="R1777" s="2" t="s">
        <v>28</v>
      </c>
    </row>
    <row r="1778" spans="1:18" ht="14.25" hidden="1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375"/>
        <v>discount given</v>
      </c>
      <c r="F1778" s="2">
        <v>0.16</v>
      </c>
      <c r="G1778" s="2">
        <f t="shared" si="376"/>
        <v>290.7072</v>
      </c>
      <c r="H1778" s="2">
        <f>D1778-G1778</f>
        <v>1526.2128</v>
      </c>
      <c r="I1778" s="2"/>
      <c r="J1778" s="2"/>
      <c r="K1778" s="2">
        <v>7</v>
      </c>
      <c r="L1778" s="3">
        <v>45065</v>
      </c>
      <c r="M1778" s="3">
        <v>45069</v>
      </c>
      <c r="N1778" s="3" t="str">
        <f t="shared" si="377"/>
        <v>high profit</v>
      </c>
      <c r="O1778" s="2" t="s">
        <v>15</v>
      </c>
      <c r="P1778" s="2" t="s">
        <v>16</v>
      </c>
      <c r="Q1778" s="2">
        <v>337.97</v>
      </c>
      <c r="R1778" s="2" t="s">
        <v>34</v>
      </c>
    </row>
    <row r="1779" spans="1:18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375"/>
        <v>discount given</v>
      </c>
      <c r="F1779" s="2">
        <v>0.4</v>
      </c>
      <c r="G1779" s="2">
        <f t="shared" si="376"/>
        <v>1448.0200000000002</v>
      </c>
      <c r="H1779" s="2">
        <f>D1779-G1779</f>
        <v>2172.0299999999997</v>
      </c>
      <c r="I1779" s="2">
        <f>Q1779/H1779*100</f>
        <v>29.623900222372622</v>
      </c>
      <c r="J1779" s="18">
        <f>Q1779/H1779</f>
        <v>0.29623900222372623</v>
      </c>
      <c r="K1779" s="2">
        <v>8</v>
      </c>
      <c r="L1779" s="3">
        <v>45057</v>
      </c>
      <c r="M1779" s="3">
        <v>45058</v>
      </c>
      <c r="N1779" s="3" t="str">
        <f t="shared" si="377"/>
        <v>high profit</v>
      </c>
      <c r="O1779" s="2" t="s">
        <v>31</v>
      </c>
      <c r="P1779" s="2" t="s">
        <v>27</v>
      </c>
      <c r="Q1779" s="2">
        <v>643.44000000000005</v>
      </c>
      <c r="R1779" s="2" t="s">
        <v>39</v>
      </c>
    </row>
    <row r="1780" spans="1:18" ht="14.25" hidden="1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375"/>
        <v>discount given</v>
      </c>
      <c r="F1780" s="2">
        <v>0.38</v>
      </c>
      <c r="G1780" s="2">
        <f t="shared" si="376"/>
        <v>729.55059999999992</v>
      </c>
      <c r="H1780" s="2">
        <f>D1780-G1780</f>
        <v>1190.3193999999999</v>
      </c>
      <c r="I1780" s="2"/>
      <c r="J1780" s="2"/>
      <c r="K1780" s="2">
        <v>4</v>
      </c>
      <c r="L1780" s="3">
        <v>45643</v>
      </c>
      <c r="M1780" s="3">
        <v>45646</v>
      </c>
      <c r="N1780" s="3" t="str">
        <f t="shared" si="377"/>
        <v>high profit</v>
      </c>
      <c r="O1780" s="2" t="s">
        <v>31</v>
      </c>
      <c r="P1780" s="2" t="s">
        <v>27</v>
      </c>
      <c r="Q1780" s="2">
        <v>247.22</v>
      </c>
      <c r="R1780" s="2" t="s">
        <v>48</v>
      </c>
    </row>
    <row r="1781" spans="1:18" ht="14.25" hidden="1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375"/>
        <v>discount given</v>
      </c>
      <c r="F1781" s="2">
        <v>0.38</v>
      </c>
      <c r="G1781" s="2">
        <f t="shared" si="376"/>
        <v>1166.8355999999999</v>
      </c>
      <c r="H1781" s="2">
        <f>D1781-G1781</f>
        <v>1903.7844</v>
      </c>
      <c r="I1781" s="2"/>
      <c r="J1781" s="2"/>
      <c r="K1781" s="2">
        <v>6</v>
      </c>
      <c r="L1781" s="3">
        <v>45598</v>
      </c>
      <c r="M1781" s="3">
        <v>45602</v>
      </c>
      <c r="N1781" s="3" t="str">
        <f t="shared" si="377"/>
        <v>high profit</v>
      </c>
      <c r="O1781" s="2" t="s">
        <v>31</v>
      </c>
      <c r="P1781" s="2" t="s">
        <v>22</v>
      </c>
      <c r="Q1781" s="2">
        <v>870.03</v>
      </c>
      <c r="R1781" s="2" t="s">
        <v>23</v>
      </c>
    </row>
    <row r="1782" spans="1:18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375"/>
        <v>discount given</v>
      </c>
      <c r="F1782" s="2">
        <v>0.5</v>
      </c>
      <c r="G1782" s="2">
        <f t="shared" si="376"/>
        <v>1634.615</v>
      </c>
      <c r="H1782" s="2">
        <f>D1782-G1782</f>
        <v>1634.615</v>
      </c>
      <c r="I1782" s="2">
        <f>Q1782/H1782*100</f>
        <v>22.195440516574237</v>
      </c>
      <c r="J1782" s="18">
        <f>Q1782/H1782</f>
        <v>0.22195440516574239</v>
      </c>
      <c r="K1782" s="2">
        <v>1</v>
      </c>
      <c r="L1782" s="3">
        <v>45588</v>
      </c>
      <c r="M1782" s="3">
        <v>45590</v>
      </c>
      <c r="N1782" s="3" t="str">
        <f t="shared" si="377"/>
        <v>high profit</v>
      </c>
      <c r="O1782" s="2" t="s">
        <v>21</v>
      </c>
      <c r="P1782" s="2" t="s">
        <v>16</v>
      </c>
      <c r="Q1782" s="2">
        <v>362.81</v>
      </c>
      <c r="R1782" s="2" t="s">
        <v>48</v>
      </c>
    </row>
    <row r="1783" spans="1:18" ht="14.25" hidden="1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375"/>
        <v>discount given</v>
      </c>
      <c r="F1783" s="2">
        <v>7.0000000000000007E-2</v>
      </c>
      <c r="G1783" s="2">
        <f t="shared" si="376"/>
        <v>145.91220000000001</v>
      </c>
      <c r="H1783" s="2">
        <f>D1783-G1783</f>
        <v>1938.5478000000001</v>
      </c>
      <c r="I1783" s="2"/>
      <c r="J1783" s="2"/>
      <c r="K1783" s="2">
        <v>2</v>
      </c>
      <c r="L1783" s="3">
        <v>45360</v>
      </c>
      <c r="M1783" s="3">
        <v>45365</v>
      </c>
      <c r="N1783" s="3" t="str">
        <f t="shared" si="377"/>
        <v>low profit</v>
      </c>
      <c r="O1783" s="2" t="s">
        <v>15</v>
      </c>
      <c r="P1783" s="2" t="s">
        <v>16</v>
      </c>
      <c r="Q1783" s="2">
        <v>168.01</v>
      </c>
      <c r="R1783" s="2" t="s">
        <v>17</v>
      </c>
    </row>
    <row r="1784" spans="1:18" ht="14.25" hidden="1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375"/>
        <v>discount given</v>
      </c>
      <c r="F1784" s="2">
        <v>0.19</v>
      </c>
      <c r="G1784" s="2">
        <f t="shared" si="376"/>
        <v>496.40350000000001</v>
      </c>
      <c r="H1784" s="2">
        <f>D1784-G1784</f>
        <v>2116.2465000000002</v>
      </c>
      <c r="I1784" s="2"/>
      <c r="J1784" s="2"/>
      <c r="K1784" s="2">
        <v>5</v>
      </c>
      <c r="L1784" s="3">
        <v>45033</v>
      </c>
      <c r="M1784" s="3">
        <v>45040</v>
      </c>
      <c r="N1784" s="3" t="str">
        <f t="shared" si="377"/>
        <v>high profit</v>
      </c>
      <c r="O1784" s="2" t="s">
        <v>31</v>
      </c>
      <c r="P1784" s="2" t="s">
        <v>16</v>
      </c>
      <c r="Q1784" s="2">
        <v>276.76</v>
      </c>
      <c r="R1784" s="2" t="s">
        <v>17</v>
      </c>
    </row>
    <row r="1785" spans="1:18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375"/>
        <v>discount given</v>
      </c>
      <c r="F1785" s="2">
        <v>0.32</v>
      </c>
      <c r="G1785" s="2">
        <f t="shared" si="376"/>
        <v>1170.8608000000002</v>
      </c>
      <c r="H1785" s="2">
        <f>D1785-G1785</f>
        <v>2488.0792000000001</v>
      </c>
      <c r="I1785" s="2">
        <f>Q1785/H1785*100</f>
        <v>10.927706802902415</v>
      </c>
      <c r="J1785" s="18">
        <f>Q1785/H1785</f>
        <v>0.10927706802902415</v>
      </c>
      <c r="K1785" s="2">
        <v>4</v>
      </c>
      <c r="L1785" s="3">
        <v>44952</v>
      </c>
      <c r="M1785" s="3">
        <v>44953</v>
      </c>
      <c r="N1785" s="3" t="str">
        <f t="shared" si="377"/>
        <v>high profit</v>
      </c>
      <c r="O1785" s="2" t="s">
        <v>21</v>
      </c>
      <c r="P1785" s="2" t="s">
        <v>22</v>
      </c>
      <c r="Q1785" s="2">
        <v>271.89</v>
      </c>
      <c r="R1785" s="2" t="s">
        <v>34</v>
      </c>
    </row>
    <row r="1786" spans="1:18" ht="14.25" hidden="1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375"/>
        <v>discount given</v>
      </c>
      <c r="F1786" s="2">
        <v>0.3</v>
      </c>
      <c r="G1786" s="2">
        <f t="shared" si="376"/>
        <v>730.17</v>
      </c>
      <c r="H1786" s="2">
        <f>D1786-G1786</f>
        <v>1703.73</v>
      </c>
      <c r="I1786" s="2"/>
      <c r="J1786" s="2"/>
      <c r="K1786" s="2">
        <v>3</v>
      </c>
      <c r="L1786" s="3">
        <v>45505</v>
      </c>
      <c r="M1786" s="3">
        <v>45506</v>
      </c>
      <c r="N1786" s="3" t="str">
        <f t="shared" si="377"/>
        <v>high profit</v>
      </c>
      <c r="O1786" s="2" t="s">
        <v>15</v>
      </c>
      <c r="P1786" s="2" t="s">
        <v>27</v>
      </c>
      <c r="Q1786" s="2">
        <v>636.38</v>
      </c>
      <c r="R1786" s="2" t="s">
        <v>34</v>
      </c>
    </row>
    <row r="1787" spans="1:18" ht="14.25" hidden="1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375"/>
        <v>discount given</v>
      </c>
      <c r="F1787" s="2">
        <v>0.39</v>
      </c>
      <c r="G1787" s="2">
        <f t="shared" si="376"/>
        <v>65.715000000000003</v>
      </c>
      <c r="H1787" s="2">
        <f>D1787-G1787</f>
        <v>102.785</v>
      </c>
      <c r="I1787" s="2"/>
      <c r="J1787" s="2"/>
      <c r="K1787" s="2">
        <v>6</v>
      </c>
      <c r="L1787" s="3">
        <v>45108</v>
      </c>
      <c r="M1787" s="3">
        <v>45109</v>
      </c>
      <c r="N1787" s="3" t="str">
        <f t="shared" si="377"/>
        <v>low profit</v>
      </c>
      <c r="O1787" s="2" t="s">
        <v>15</v>
      </c>
      <c r="P1787" s="2" t="s">
        <v>16</v>
      </c>
      <c r="Q1787" s="2">
        <v>25.34</v>
      </c>
      <c r="R1787" s="2" t="s">
        <v>28</v>
      </c>
    </row>
    <row r="1788" spans="1:18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375"/>
        <v>discount given</v>
      </c>
      <c r="F1788" s="2">
        <v>0.02</v>
      </c>
      <c r="G1788" s="2">
        <f t="shared" si="376"/>
        <v>3.2645999999999997</v>
      </c>
      <c r="H1788" s="2">
        <f>D1788-G1788</f>
        <v>159.96539999999999</v>
      </c>
      <c r="I1788" s="2">
        <f t="shared" ref="I1788:I1790" si="388">Q1788/H1788*100</f>
        <v>26.293185901451192</v>
      </c>
      <c r="J1788" s="18">
        <f t="shared" ref="J1788:J1790" si="389">Q1788/H1788</f>
        <v>0.26293185901451194</v>
      </c>
      <c r="K1788" s="2">
        <v>6</v>
      </c>
      <c r="L1788" s="3">
        <v>45565</v>
      </c>
      <c r="M1788" s="3">
        <v>45571</v>
      </c>
      <c r="N1788" s="3" t="str">
        <f t="shared" si="377"/>
        <v>low profit</v>
      </c>
      <c r="O1788" s="2" t="s">
        <v>31</v>
      </c>
      <c r="P1788" s="2" t="s">
        <v>27</v>
      </c>
      <c r="Q1788" s="2">
        <v>42.06</v>
      </c>
      <c r="R1788" s="2" t="s">
        <v>23</v>
      </c>
    </row>
    <row r="1789" spans="1:18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375"/>
        <v>discount given</v>
      </c>
      <c r="F1789" s="2">
        <v>0.35</v>
      </c>
      <c r="G1789" s="2">
        <f t="shared" si="376"/>
        <v>1169.1469999999999</v>
      </c>
      <c r="H1789" s="2">
        <f>D1789-G1789</f>
        <v>2171.2730000000001</v>
      </c>
      <c r="I1789" s="2">
        <f t="shared" si="388"/>
        <v>32.229480125253708</v>
      </c>
      <c r="J1789" s="18">
        <f t="shared" si="389"/>
        <v>0.32229480125253707</v>
      </c>
      <c r="K1789" s="2">
        <v>8</v>
      </c>
      <c r="L1789" s="3">
        <v>45304</v>
      </c>
      <c r="M1789" s="3">
        <v>45306</v>
      </c>
      <c r="N1789" s="3" t="str">
        <f t="shared" si="377"/>
        <v>high profit</v>
      </c>
      <c r="O1789" s="2" t="s">
        <v>15</v>
      </c>
      <c r="P1789" s="2" t="s">
        <v>16</v>
      </c>
      <c r="Q1789" s="2">
        <v>699.79</v>
      </c>
      <c r="R1789" s="2" t="s">
        <v>23</v>
      </c>
    </row>
    <row r="1790" spans="1:18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375"/>
        <v>discount given</v>
      </c>
      <c r="F1790" s="2">
        <v>0.37</v>
      </c>
      <c r="G1790" s="2">
        <f t="shared" si="376"/>
        <v>1573.0401999999999</v>
      </c>
      <c r="H1790" s="2">
        <f>D1790-G1790</f>
        <v>2678.4198000000001</v>
      </c>
      <c r="I1790" s="2">
        <f t="shared" si="388"/>
        <v>26.767648596385079</v>
      </c>
      <c r="J1790" s="18">
        <f t="shared" si="389"/>
        <v>0.2676764859638508</v>
      </c>
      <c r="K1790" s="2">
        <v>2</v>
      </c>
      <c r="L1790" s="3">
        <v>45574</v>
      </c>
      <c r="M1790" s="3">
        <v>45575</v>
      </c>
      <c r="N1790" s="3" t="str">
        <f t="shared" si="377"/>
        <v>high profit</v>
      </c>
      <c r="O1790" s="2" t="s">
        <v>21</v>
      </c>
      <c r="P1790" s="2" t="s">
        <v>16</v>
      </c>
      <c r="Q1790" s="2">
        <v>716.95</v>
      </c>
      <c r="R1790" s="2" t="s">
        <v>23</v>
      </c>
    </row>
    <row r="1791" spans="1:18" ht="14.25" hidden="1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375"/>
        <v>discount given</v>
      </c>
      <c r="F1791" s="2">
        <v>0.03</v>
      </c>
      <c r="G1791" s="2">
        <f t="shared" si="376"/>
        <v>118.43519999999999</v>
      </c>
      <c r="H1791" s="2">
        <f>D1791-G1791</f>
        <v>3829.4048000000003</v>
      </c>
      <c r="I1791" s="2"/>
      <c r="J1791" s="2"/>
      <c r="K1791" s="2">
        <v>7</v>
      </c>
      <c r="L1791" s="3">
        <v>44950</v>
      </c>
      <c r="M1791" s="3">
        <v>44951</v>
      </c>
      <c r="N1791" s="3" t="str">
        <f t="shared" si="377"/>
        <v>high profit</v>
      </c>
      <c r="O1791" s="2" t="s">
        <v>31</v>
      </c>
      <c r="P1791" s="2" t="s">
        <v>22</v>
      </c>
      <c r="Q1791" s="2">
        <v>298.38</v>
      </c>
      <c r="R1791" s="2" t="s">
        <v>17</v>
      </c>
    </row>
    <row r="1792" spans="1:18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375"/>
        <v>discount given</v>
      </c>
      <c r="F1792" s="2">
        <v>0.27</v>
      </c>
      <c r="G1792" s="2">
        <f t="shared" si="376"/>
        <v>437.65920000000006</v>
      </c>
      <c r="H1792" s="2">
        <f>D1792-G1792</f>
        <v>1183.3008</v>
      </c>
      <c r="I1792" s="2">
        <f>Q1792/H1792*100</f>
        <v>8.1213500404968872</v>
      </c>
      <c r="J1792" s="18">
        <f>Q1792/H1792</f>
        <v>8.1213500404968872E-2</v>
      </c>
      <c r="K1792" s="2">
        <v>7</v>
      </c>
      <c r="L1792" s="3">
        <v>45195</v>
      </c>
      <c r="M1792" s="3">
        <v>45201</v>
      </c>
      <c r="N1792" s="3" t="str">
        <f t="shared" si="377"/>
        <v>low profit</v>
      </c>
      <c r="O1792" s="2" t="s">
        <v>21</v>
      </c>
      <c r="P1792" s="2" t="s">
        <v>22</v>
      </c>
      <c r="Q1792" s="2">
        <v>96.1</v>
      </c>
      <c r="R1792" s="2" t="s">
        <v>23</v>
      </c>
    </row>
    <row r="1793" spans="1:18" ht="14.25" hidden="1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375"/>
        <v>discount given</v>
      </c>
      <c r="F1793" s="2">
        <v>0.12</v>
      </c>
      <c r="G1793" s="2">
        <f t="shared" si="376"/>
        <v>289.02359999999999</v>
      </c>
      <c r="H1793" s="2">
        <f>D1793-G1793</f>
        <v>2119.5064000000002</v>
      </c>
      <c r="I1793" s="2"/>
      <c r="J1793" s="2"/>
      <c r="K1793" s="2">
        <v>2</v>
      </c>
      <c r="L1793" s="3">
        <v>45257</v>
      </c>
      <c r="M1793" s="3">
        <v>45263</v>
      </c>
      <c r="N1793" s="3" t="str">
        <f t="shared" si="377"/>
        <v>high profit</v>
      </c>
      <c r="O1793" s="2" t="s">
        <v>15</v>
      </c>
      <c r="P1793" s="2" t="s">
        <v>22</v>
      </c>
      <c r="Q1793" s="2">
        <v>456.03</v>
      </c>
      <c r="R1793" s="2" t="s">
        <v>23</v>
      </c>
    </row>
    <row r="1794" spans="1:18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375"/>
        <v>discount given</v>
      </c>
      <c r="F1794" s="2">
        <v>0.4</v>
      </c>
      <c r="G1794" s="2">
        <f t="shared" si="376"/>
        <v>498.95600000000007</v>
      </c>
      <c r="H1794" s="2">
        <f>D1794-G1794</f>
        <v>748.43399999999997</v>
      </c>
      <c r="I1794" s="2">
        <f>Q1794/H1794*100</f>
        <v>16.668136402141005</v>
      </c>
      <c r="J1794" s="18">
        <f>Q1794/H1794</f>
        <v>0.16668136402141004</v>
      </c>
      <c r="K1794" s="2">
        <v>6</v>
      </c>
      <c r="L1794" s="3">
        <v>45156</v>
      </c>
      <c r="M1794" s="3">
        <v>45158</v>
      </c>
      <c r="N1794" s="3" t="str">
        <f t="shared" si="377"/>
        <v>low profit</v>
      </c>
      <c r="O1794" s="2" t="s">
        <v>21</v>
      </c>
      <c r="P1794" s="2" t="s">
        <v>27</v>
      </c>
      <c r="Q1794" s="2">
        <v>124.75</v>
      </c>
      <c r="R1794" s="2" t="s">
        <v>17</v>
      </c>
    </row>
    <row r="1795" spans="1:18" ht="14.25" hidden="1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390">IF(F1795=0,"zero discount","discount given")</f>
        <v>discount given</v>
      </c>
      <c r="F1795" s="2">
        <v>0.02</v>
      </c>
      <c r="G1795" s="2">
        <f t="shared" ref="G1795:G1858" si="391">D1795*F1795</f>
        <v>98.936599999999999</v>
      </c>
      <c r="H1795" s="2">
        <f>D1795-G1795</f>
        <v>4847.8933999999999</v>
      </c>
      <c r="I1795" s="2"/>
      <c r="J1795" s="2"/>
      <c r="K1795" s="2">
        <v>5</v>
      </c>
      <c r="L1795" s="3">
        <v>45035</v>
      </c>
      <c r="M1795" s="3">
        <v>45041</v>
      </c>
      <c r="N1795" s="3" t="str">
        <f t="shared" ref="N1795:N1858" si="392">IF(Q1795&gt;=200,"high profit","low profit")</f>
        <v>high profit</v>
      </c>
      <c r="O1795" s="2" t="s">
        <v>31</v>
      </c>
      <c r="P1795" s="2" t="s">
        <v>22</v>
      </c>
      <c r="Q1795" s="2">
        <v>795.25</v>
      </c>
      <c r="R1795" s="2" t="s">
        <v>39</v>
      </c>
    </row>
    <row r="1796" spans="1:18" ht="14.25" hidden="1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390"/>
        <v>discount given</v>
      </c>
      <c r="F1796" s="2">
        <v>7.0000000000000007E-2</v>
      </c>
      <c r="G1796" s="2">
        <f t="shared" si="391"/>
        <v>96.353600000000014</v>
      </c>
      <c r="H1796" s="2">
        <f>D1796-G1796</f>
        <v>1280.1264000000001</v>
      </c>
      <c r="I1796" s="2"/>
      <c r="J1796" s="2"/>
      <c r="K1796" s="2">
        <v>2</v>
      </c>
      <c r="L1796" s="3">
        <v>45114</v>
      </c>
      <c r="M1796" s="3">
        <v>45120</v>
      </c>
      <c r="N1796" s="3" t="str">
        <f t="shared" si="392"/>
        <v>high profit</v>
      </c>
      <c r="O1796" s="2" t="s">
        <v>15</v>
      </c>
      <c r="P1796" s="2" t="s">
        <v>22</v>
      </c>
      <c r="Q1796" s="2">
        <v>394.51</v>
      </c>
      <c r="R1796" s="2" t="s">
        <v>23</v>
      </c>
    </row>
    <row r="1797" spans="1:18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390"/>
        <v>discount given</v>
      </c>
      <c r="F1797" s="2">
        <v>0.05</v>
      </c>
      <c r="G1797" s="2">
        <f t="shared" si="391"/>
        <v>106.98399999999999</v>
      </c>
      <c r="H1797" s="2">
        <f>D1797-G1797</f>
        <v>2032.6959999999999</v>
      </c>
      <c r="I1797" s="2">
        <f>Q1797/H1797*100</f>
        <v>8.780949045012143</v>
      </c>
      <c r="J1797" s="18">
        <f>Q1797/H1797</f>
        <v>8.780949045012143E-2</v>
      </c>
      <c r="K1797" s="2">
        <v>9</v>
      </c>
      <c r="L1797" s="3">
        <v>45068</v>
      </c>
      <c r="M1797" s="3">
        <v>45074</v>
      </c>
      <c r="N1797" s="3" t="str">
        <f t="shared" si="392"/>
        <v>low profit</v>
      </c>
      <c r="O1797" s="2" t="s">
        <v>21</v>
      </c>
      <c r="P1797" s="2" t="s">
        <v>16</v>
      </c>
      <c r="Q1797" s="2">
        <v>178.49</v>
      </c>
      <c r="R1797" s="2" t="s">
        <v>23</v>
      </c>
    </row>
    <row r="1798" spans="1:18" ht="14.25" hidden="1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390"/>
        <v>discount given</v>
      </c>
      <c r="F1798" s="2">
        <v>0.03</v>
      </c>
      <c r="G1798" s="2">
        <f t="shared" si="391"/>
        <v>103.1259</v>
      </c>
      <c r="H1798" s="2">
        <f>D1798-G1798</f>
        <v>3334.4041000000002</v>
      </c>
      <c r="I1798" s="2"/>
      <c r="J1798" s="2"/>
      <c r="K1798" s="2">
        <v>8</v>
      </c>
      <c r="L1798" s="3">
        <v>44972</v>
      </c>
      <c r="M1798" s="3">
        <v>44975</v>
      </c>
      <c r="N1798" s="3" t="str">
        <f t="shared" si="392"/>
        <v>high profit</v>
      </c>
      <c r="O1798" s="2" t="s">
        <v>15</v>
      </c>
      <c r="P1798" s="2" t="s">
        <v>22</v>
      </c>
      <c r="Q1798" s="2">
        <v>779.08</v>
      </c>
      <c r="R1798" s="2" t="s">
        <v>48</v>
      </c>
    </row>
    <row r="1799" spans="1:18" ht="14.25" hidden="1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390"/>
        <v>discount given</v>
      </c>
      <c r="F1799" s="2">
        <v>0.3</v>
      </c>
      <c r="G1799" s="2">
        <f t="shared" si="391"/>
        <v>1317.7469999999998</v>
      </c>
      <c r="H1799" s="2">
        <f>D1799-G1799</f>
        <v>3074.7429999999999</v>
      </c>
      <c r="I1799" s="2"/>
      <c r="J1799" s="2"/>
      <c r="K1799" s="2">
        <v>7</v>
      </c>
      <c r="L1799" s="3">
        <v>45169</v>
      </c>
      <c r="M1799" s="3">
        <v>45175</v>
      </c>
      <c r="N1799" s="3" t="str">
        <f t="shared" si="392"/>
        <v>high profit</v>
      </c>
      <c r="O1799" s="2" t="s">
        <v>15</v>
      </c>
      <c r="P1799" s="2" t="s">
        <v>27</v>
      </c>
      <c r="Q1799" s="2">
        <v>452.53</v>
      </c>
      <c r="R1799" s="2" t="s">
        <v>34</v>
      </c>
    </row>
    <row r="1800" spans="1:18" ht="14.25" hidden="1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390"/>
        <v>discount given</v>
      </c>
      <c r="F1800" s="2">
        <v>0.43</v>
      </c>
      <c r="G1800" s="2">
        <f t="shared" si="391"/>
        <v>151.4589</v>
      </c>
      <c r="H1800" s="2">
        <f>D1800-G1800</f>
        <v>200.77110000000002</v>
      </c>
      <c r="I1800" s="2"/>
      <c r="J1800" s="2"/>
      <c r="K1800" s="2">
        <v>6</v>
      </c>
      <c r="L1800" s="3">
        <v>45067</v>
      </c>
      <c r="M1800" s="3">
        <v>45071</v>
      </c>
      <c r="N1800" s="3" t="str">
        <f t="shared" si="392"/>
        <v>low profit</v>
      </c>
      <c r="O1800" s="2" t="s">
        <v>31</v>
      </c>
      <c r="P1800" s="2" t="s">
        <v>22</v>
      </c>
      <c r="Q1800" s="2">
        <v>38.83</v>
      </c>
      <c r="R1800" s="2" t="s">
        <v>28</v>
      </c>
    </row>
    <row r="1801" spans="1:18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390"/>
        <v>discount given</v>
      </c>
      <c r="F1801" s="2">
        <v>0.26</v>
      </c>
      <c r="G1801" s="2">
        <f t="shared" si="391"/>
        <v>409.5</v>
      </c>
      <c r="H1801" s="2">
        <f>D1801-G1801</f>
        <v>1165.5</v>
      </c>
      <c r="I1801" s="2">
        <f>Q1801/H1801*100</f>
        <v>28.332904332904334</v>
      </c>
      <c r="J1801" s="18">
        <f>Q1801/H1801</f>
        <v>0.28332904332904335</v>
      </c>
      <c r="K1801" s="2">
        <v>5</v>
      </c>
      <c r="L1801" s="3">
        <v>45078</v>
      </c>
      <c r="M1801" s="3">
        <v>45083</v>
      </c>
      <c r="N1801" s="3" t="str">
        <f t="shared" si="392"/>
        <v>high profit</v>
      </c>
      <c r="O1801" s="2" t="s">
        <v>21</v>
      </c>
      <c r="P1801" s="2" t="s">
        <v>27</v>
      </c>
      <c r="Q1801" s="2">
        <v>330.22</v>
      </c>
      <c r="R1801" s="2" t="s">
        <v>17</v>
      </c>
    </row>
    <row r="1802" spans="1:18" ht="14.25" hidden="1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390"/>
        <v>discount given</v>
      </c>
      <c r="F1802" s="2">
        <v>0.11</v>
      </c>
      <c r="G1802" s="2">
        <f t="shared" si="391"/>
        <v>317.68330000000003</v>
      </c>
      <c r="H1802" s="2">
        <f>D1802-G1802</f>
        <v>2570.3467000000001</v>
      </c>
      <c r="I1802" s="2"/>
      <c r="J1802" s="2"/>
      <c r="K1802" s="2">
        <v>9</v>
      </c>
      <c r="L1802" s="3">
        <v>45326</v>
      </c>
      <c r="M1802" s="3">
        <v>45330</v>
      </c>
      <c r="N1802" s="3" t="str">
        <f t="shared" si="392"/>
        <v>high profit</v>
      </c>
      <c r="O1802" s="2" t="s">
        <v>21</v>
      </c>
      <c r="P1802" s="2" t="s">
        <v>22</v>
      </c>
      <c r="Q1802" s="2">
        <v>238.9</v>
      </c>
      <c r="R1802" s="2" t="s">
        <v>28</v>
      </c>
    </row>
    <row r="1803" spans="1:18" ht="14.25" hidden="1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390"/>
        <v>discount given</v>
      </c>
      <c r="F1803" s="2">
        <v>0.17</v>
      </c>
      <c r="G1803" s="2">
        <f t="shared" si="391"/>
        <v>532.05410000000006</v>
      </c>
      <c r="H1803" s="2">
        <f>D1803-G1803</f>
        <v>2597.6759000000002</v>
      </c>
      <c r="I1803" s="2"/>
      <c r="J1803" s="2"/>
      <c r="K1803" s="2">
        <v>5</v>
      </c>
      <c r="L1803" s="3">
        <v>45467</v>
      </c>
      <c r="M1803" s="3">
        <v>45474</v>
      </c>
      <c r="N1803" s="3" t="str">
        <f t="shared" si="392"/>
        <v>high profit</v>
      </c>
      <c r="O1803" s="2" t="s">
        <v>15</v>
      </c>
      <c r="P1803" s="2" t="s">
        <v>22</v>
      </c>
      <c r="Q1803" s="2">
        <v>459.81</v>
      </c>
      <c r="R1803" s="2" t="s">
        <v>17</v>
      </c>
    </row>
    <row r="1804" spans="1:18" ht="14.25" hidden="1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390"/>
        <v>discount given</v>
      </c>
      <c r="F1804" s="2">
        <v>0.18</v>
      </c>
      <c r="G1804" s="2">
        <f t="shared" si="391"/>
        <v>79.76339999999999</v>
      </c>
      <c r="H1804" s="2">
        <f>D1804-G1804</f>
        <v>363.36660000000001</v>
      </c>
      <c r="I1804" s="2"/>
      <c r="J1804" s="2"/>
      <c r="K1804" s="2">
        <v>6</v>
      </c>
      <c r="L1804" s="3">
        <v>44945</v>
      </c>
      <c r="M1804" s="3">
        <v>44947</v>
      </c>
      <c r="N1804" s="3" t="str">
        <f t="shared" si="392"/>
        <v>low profit</v>
      </c>
      <c r="O1804" s="2" t="s">
        <v>15</v>
      </c>
      <c r="P1804" s="2" t="s">
        <v>16</v>
      </c>
      <c r="Q1804" s="2">
        <v>64.28</v>
      </c>
      <c r="R1804" s="2" t="s">
        <v>39</v>
      </c>
    </row>
    <row r="1805" spans="1:18" ht="14.25" hidden="1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390"/>
        <v>discount given</v>
      </c>
      <c r="F1805" s="2">
        <v>0.23</v>
      </c>
      <c r="G1805" s="2">
        <f t="shared" si="391"/>
        <v>771.41769999999997</v>
      </c>
      <c r="H1805" s="2">
        <f>D1805-G1805</f>
        <v>2582.5722999999998</v>
      </c>
      <c r="I1805" s="2"/>
      <c r="J1805" s="2"/>
      <c r="K1805" s="2">
        <v>3</v>
      </c>
      <c r="L1805" s="3">
        <v>45519</v>
      </c>
      <c r="M1805" s="3">
        <v>45521</v>
      </c>
      <c r="N1805" s="3" t="str">
        <f t="shared" si="392"/>
        <v>high profit</v>
      </c>
      <c r="O1805" s="2" t="s">
        <v>31</v>
      </c>
      <c r="P1805" s="2" t="s">
        <v>22</v>
      </c>
      <c r="Q1805" s="2">
        <v>549.48</v>
      </c>
      <c r="R1805" s="2" t="s">
        <v>17</v>
      </c>
    </row>
    <row r="1806" spans="1:18" ht="14.25" hidden="1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390"/>
        <v>discount given</v>
      </c>
      <c r="F1806" s="2">
        <v>0.21</v>
      </c>
      <c r="G1806" s="2">
        <f t="shared" si="391"/>
        <v>564.37919999999997</v>
      </c>
      <c r="H1806" s="2">
        <f>D1806-G1806</f>
        <v>2123.1408000000001</v>
      </c>
      <c r="I1806" s="2"/>
      <c r="J1806" s="2"/>
      <c r="K1806" s="2">
        <v>9</v>
      </c>
      <c r="L1806" s="3">
        <v>45405</v>
      </c>
      <c r="M1806" s="3">
        <v>45409</v>
      </c>
      <c r="N1806" s="3" t="str">
        <f t="shared" si="392"/>
        <v>high profit</v>
      </c>
      <c r="O1806" s="2" t="s">
        <v>31</v>
      </c>
      <c r="P1806" s="2" t="s">
        <v>22</v>
      </c>
      <c r="Q1806" s="2">
        <v>348.37</v>
      </c>
      <c r="R1806" s="2" t="s">
        <v>34</v>
      </c>
    </row>
    <row r="1807" spans="1:18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390"/>
        <v>discount given</v>
      </c>
      <c r="F1807" s="2">
        <v>0.34</v>
      </c>
      <c r="G1807" s="2">
        <f t="shared" si="391"/>
        <v>1412.8258000000001</v>
      </c>
      <c r="H1807" s="2">
        <f>D1807-G1807</f>
        <v>2742.5441999999998</v>
      </c>
      <c r="I1807" s="2">
        <f>Q1807/H1807*100</f>
        <v>17.930795791732365</v>
      </c>
      <c r="J1807" s="18">
        <f>Q1807/H1807</f>
        <v>0.17930795791732365</v>
      </c>
      <c r="K1807" s="2">
        <v>8</v>
      </c>
      <c r="L1807" s="3">
        <v>45102</v>
      </c>
      <c r="M1807" s="3">
        <v>45108</v>
      </c>
      <c r="N1807" s="3" t="str">
        <f t="shared" si="392"/>
        <v>high profit</v>
      </c>
      <c r="O1807" s="2" t="s">
        <v>21</v>
      </c>
      <c r="P1807" s="2" t="s">
        <v>22</v>
      </c>
      <c r="Q1807" s="2">
        <v>491.76</v>
      </c>
      <c r="R1807" s="2" t="s">
        <v>23</v>
      </c>
    </row>
    <row r="1808" spans="1:18" ht="14.25" hidden="1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390"/>
        <v>discount given</v>
      </c>
      <c r="F1808" s="2">
        <v>0.17</v>
      </c>
      <c r="G1808" s="2">
        <f t="shared" si="391"/>
        <v>202.08410000000001</v>
      </c>
      <c r="H1808" s="2">
        <f>D1808-G1808</f>
        <v>986.64589999999998</v>
      </c>
      <c r="I1808" s="2"/>
      <c r="J1808" s="2"/>
      <c r="K1808" s="2">
        <v>9</v>
      </c>
      <c r="L1808" s="3">
        <v>45147</v>
      </c>
      <c r="M1808" s="3">
        <v>45149</v>
      </c>
      <c r="N1808" s="3" t="str">
        <f t="shared" si="392"/>
        <v>high profit</v>
      </c>
      <c r="O1808" s="2" t="s">
        <v>15</v>
      </c>
      <c r="P1808" s="2" t="s">
        <v>22</v>
      </c>
      <c r="Q1808" s="2">
        <v>291.82</v>
      </c>
      <c r="R1808" s="2" t="s">
        <v>34</v>
      </c>
    </row>
    <row r="1809" spans="1:18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390"/>
        <v>discount given</v>
      </c>
      <c r="F1809" s="2">
        <v>0.33</v>
      </c>
      <c r="G1809" s="2">
        <f t="shared" si="391"/>
        <v>348.35790000000003</v>
      </c>
      <c r="H1809" s="2">
        <f>D1809-G1809</f>
        <v>707.27210000000014</v>
      </c>
      <c r="I1809" s="2">
        <f>Q1809/H1809*100</f>
        <v>10.438698203986837</v>
      </c>
      <c r="J1809" s="18">
        <f>Q1809/H1809</f>
        <v>0.10438698203986836</v>
      </c>
      <c r="K1809" s="2">
        <v>1</v>
      </c>
      <c r="L1809" s="3">
        <v>45214</v>
      </c>
      <c r="M1809" s="3">
        <v>45219</v>
      </c>
      <c r="N1809" s="3" t="str">
        <f t="shared" si="392"/>
        <v>low profit</v>
      </c>
      <c r="O1809" s="2" t="s">
        <v>15</v>
      </c>
      <c r="P1809" s="2" t="s">
        <v>22</v>
      </c>
      <c r="Q1809" s="2">
        <v>73.83</v>
      </c>
      <c r="R1809" s="2" t="s">
        <v>39</v>
      </c>
    </row>
    <row r="1810" spans="1:18" ht="14.25" hidden="1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390"/>
        <v>discount given</v>
      </c>
      <c r="F1810" s="2">
        <v>0.27</v>
      </c>
      <c r="G1810" s="2">
        <f t="shared" si="391"/>
        <v>1076.5844999999999</v>
      </c>
      <c r="H1810" s="2">
        <f>D1810-G1810</f>
        <v>2910.7655</v>
      </c>
      <c r="I1810" s="2"/>
      <c r="J1810" s="2"/>
      <c r="K1810" s="2">
        <v>1</v>
      </c>
      <c r="L1810" s="3">
        <v>45484</v>
      </c>
      <c r="M1810" s="3">
        <v>45485</v>
      </c>
      <c r="N1810" s="3" t="str">
        <f t="shared" si="392"/>
        <v>high profit</v>
      </c>
      <c r="O1810" s="2" t="s">
        <v>21</v>
      </c>
      <c r="P1810" s="2" t="s">
        <v>22</v>
      </c>
      <c r="Q1810" s="2">
        <v>1046.5</v>
      </c>
      <c r="R1810" s="2" t="s">
        <v>48</v>
      </c>
    </row>
    <row r="1811" spans="1:18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390"/>
        <v>discount given</v>
      </c>
      <c r="F1811" s="2">
        <v>0.02</v>
      </c>
      <c r="G1811" s="2">
        <f t="shared" si="391"/>
        <v>70.979200000000006</v>
      </c>
      <c r="H1811" s="2">
        <f>D1811-G1811</f>
        <v>3477.9807999999998</v>
      </c>
      <c r="I1811" s="2">
        <f>Q1811/H1811*100</f>
        <v>26.489507935178942</v>
      </c>
      <c r="J1811" s="18">
        <f>Q1811/H1811</f>
        <v>0.26489507935178941</v>
      </c>
      <c r="K1811" s="2">
        <v>2</v>
      </c>
      <c r="L1811" s="3">
        <v>45519</v>
      </c>
      <c r="M1811" s="3">
        <v>45522</v>
      </c>
      <c r="N1811" s="3" t="str">
        <f t="shared" si="392"/>
        <v>high profit</v>
      </c>
      <c r="O1811" s="2" t="s">
        <v>31</v>
      </c>
      <c r="P1811" s="2" t="s">
        <v>22</v>
      </c>
      <c r="Q1811" s="2">
        <v>921.3</v>
      </c>
      <c r="R1811" s="2" t="s">
        <v>23</v>
      </c>
    </row>
    <row r="1812" spans="1:18" ht="14.25" hidden="1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390"/>
        <v>discount given</v>
      </c>
      <c r="F1812" s="2">
        <v>0.46</v>
      </c>
      <c r="G1812" s="2">
        <f t="shared" si="391"/>
        <v>1830.432</v>
      </c>
      <c r="H1812" s="2">
        <f>D1812-G1812</f>
        <v>2148.768</v>
      </c>
      <c r="I1812" s="2"/>
      <c r="J1812" s="2"/>
      <c r="K1812" s="2">
        <v>4</v>
      </c>
      <c r="L1812" s="3">
        <v>45509</v>
      </c>
      <c r="M1812" s="3">
        <v>45514</v>
      </c>
      <c r="N1812" s="3" t="str">
        <f t="shared" si="392"/>
        <v>high profit</v>
      </c>
      <c r="O1812" s="2" t="s">
        <v>21</v>
      </c>
      <c r="P1812" s="2" t="s">
        <v>16</v>
      </c>
      <c r="Q1812" s="2">
        <v>1126.73</v>
      </c>
      <c r="R1812" s="2" t="s">
        <v>28</v>
      </c>
    </row>
    <row r="1813" spans="1:18" ht="14.25" hidden="1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390"/>
        <v>discount given</v>
      </c>
      <c r="F1813" s="2">
        <v>0.09</v>
      </c>
      <c r="G1813" s="2">
        <f t="shared" si="391"/>
        <v>353.83319999999998</v>
      </c>
      <c r="H1813" s="2">
        <f>D1813-G1813</f>
        <v>3577.6468</v>
      </c>
      <c r="I1813" s="2"/>
      <c r="J1813" s="2"/>
      <c r="K1813" s="2">
        <v>5</v>
      </c>
      <c r="L1813" s="3">
        <v>45251</v>
      </c>
      <c r="M1813" s="3">
        <v>45257</v>
      </c>
      <c r="N1813" s="3" t="str">
        <f t="shared" si="392"/>
        <v>high profit</v>
      </c>
      <c r="O1813" s="2" t="s">
        <v>31</v>
      </c>
      <c r="P1813" s="2" t="s">
        <v>27</v>
      </c>
      <c r="Q1813" s="2">
        <v>432.2</v>
      </c>
      <c r="R1813" s="2" t="s">
        <v>23</v>
      </c>
    </row>
    <row r="1814" spans="1:18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390"/>
        <v>discount given</v>
      </c>
      <c r="F1814" s="2">
        <v>0.23</v>
      </c>
      <c r="G1814" s="2">
        <f t="shared" si="391"/>
        <v>140.208</v>
      </c>
      <c r="H1814" s="2">
        <f>D1814-G1814</f>
        <v>469.39200000000005</v>
      </c>
      <c r="I1814" s="2">
        <f>Q1814/H1814*100</f>
        <v>36.246889593346282</v>
      </c>
      <c r="J1814" s="18">
        <f>Q1814/H1814</f>
        <v>0.36246889593346282</v>
      </c>
      <c r="K1814" s="2">
        <v>7</v>
      </c>
      <c r="L1814" s="3">
        <v>45561</v>
      </c>
      <c r="M1814" s="3">
        <v>45563</v>
      </c>
      <c r="N1814" s="3" t="str">
        <f t="shared" si="392"/>
        <v>low profit</v>
      </c>
      <c r="O1814" s="2" t="s">
        <v>15</v>
      </c>
      <c r="P1814" s="2" t="s">
        <v>27</v>
      </c>
      <c r="Q1814" s="2">
        <v>170.14</v>
      </c>
      <c r="R1814" s="2" t="s">
        <v>39</v>
      </c>
    </row>
    <row r="1815" spans="1:18" ht="14.25" hidden="1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390"/>
        <v>discount given</v>
      </c>
      <c r="F1815" s="2">
        <v>0.47</v>
      </c>
      <c r="G1815" s="2">
        <f t="shared" si="391"/>
        <v>688.57819999999992</v>
      </c>
      <c r="H1815" s="2">
        <f>D1815-G1815</f>
        <v>776.48180000000002</v>
      </c>
      <c r="I1815" s="2"/>
      <c r="J1815" s="2"/>
      <c r="K1815" s="2">
        <v>4</v>
      </c>
      <c r="L1815" s="3">
        <v>45343</v>
      </c>
      <c r="M1815" s="3">
        <v>45346</v>
      </c>
      <c r="N1815" s="3" t="str">
        <f t="shared" si="392"/>
        <v>high profit</v>
      </c>
      <c r="O1815" s="2" t="s">
        <v>31</v>
      </c>
      <c r="P1815" s="2" t="s">
        <v>22</v>
      </c>
      <c r="Q1815" s="2">
        <v>238.23</v>
      </c>
      <c r="R1815" s="2" t="s">
        <v>34</v>
      </c>
    </row>
    <row r="1816" spans="1:18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390"/>
        <v>discount given</v>
      </c>
      <c r="F1816" s="2">
        <v>0.12</v>
      </c>
      <c r="G1816" s="2">
        <f t="shared" si="391"/>
        <v>164.93039999999999</v>
      </c>
      <c r="H1816" s="2">
        <f>D1816-G1816</f>
        <v>1209.4896000000001</v>
      </c>
      <c r="I1816" s="2">
        <f>Q1816/H1816*100</f>
        <v>25.106458129114962</v>
      </c>
      <c r="J1816" s="18">
        <f>Q1816/H1816</f>
        <v>0.25106458129114961</v>
      </c>
      <c r="K1816" s="2">
        <v>1</v>
      </c>
      <c r="L1816" s="3">
        <v>45422</v>
      </c>
      <c r="M1816" s="3">
        <v>45429</v>
      </c>
      <c r="N1816" s="3" t="str">
        <f t="shared" si="392"/>
        <v>high profit</v>
      </c>
      <c r="O1816" s="2" t="s">
        <v>31</v>
      </c>
      <c r="P1816" s="2" t="s">
        <v>27</v>
      </c>
      <c r="Q1816" s="2">
        <v>303.66000000000003</v>
      </c>
      <c r="R1816" s="2" t="s">
        <v>48</v>
      </c>
    </row>
    <row r="1817" spans="1:18" ht="14.25" hidden="1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390"/>
        <v>discount given</v>
      </c>
      <c r="F1817" s="2">
        <v>0.01</v>
      </c>
      <c r="G1817" s="2">
        <f t="shared" si="391"/>
        <v>46.794799999999995</v>
      </c>
      <c r="H1817" s="2">
        <f>D1817-G1817</f>
        <v>4632.6851999999999</v>
      </c>
      <c r="I1817" s="2"/>
      <c r="J1817" s="2"/>
      <c r="K1817" s="2">
        <v>8</v>
      </c>
      <c r="L1817" s="3">
        <v>44949</v>
      </c>
      <c r="M1817" s="3">
        <v>44955</v>
      </c>
      <c r="N1817" s="3" t="str">
        <f t="shared" si="392"/>
        <v>high profit</v>
      </c>
      <c r="O1817" s="2" t="s">
        <v>21</v>
      </c>
      <c r="P1817" s="2" t="s">
        <v>27</v>
      </c>
      <c r="Q1817" s="2">
        <v>1230.45</v>
      </c>
      <c r="R1817" s="2" t="s">
        <v>23</v>
      </c>
    </row>
    <row r="1818" spans="1:18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390"/>
        <v>discount given</v>
      </c>
      <c r="F1818" s="2">
        <v>0.25</v>
      </c>
      <c r="G1818" s="2">
        <f t="shared" si="391"/>
        <v>622.14750000000004</v>
      </c>
      <c r="H1818" s="2">
        <f>D1818-G1818</f>
        <v>1866.4425000000001</v>
      </c>
      <c r="I1818" s="2">
        <f t="shared" ref="I1818:I1819" si="393">Q1818/H1818*100</f>
        <v>8.754086986338983</v>
      </c>
      <c r="J1818" s="18">
        <f t="shared" ref="J1818:J1819" si="394">Q1818/H1818</f>
        <v>8.7540869863389825E-2</v>
      </c>
      <c r="K1818" s="2">
        <v>3</v>
      </c>
      <c r="L1818" s="3">
        <v>45388</v>
      </c>
      <c r="M1818" s="3">
        <v>45392</v>
      </c>
      <c r="N1818" s="3" t="str">
        <f t="shared" si="392"/>
        <v>low profit</v>
      </c>
      <c r="O1818" s="2" t="s">
        <v>15</v>
      </c>
      <c r="P1818" s="2" t="s">
        <v>16</v>
      </c>
      <c r="Q1818" s="2">
        <v>163.38999999999999</v>
      </c>
      <c r="R1818" s="2" t="s">
        <v>39</v>
      </c>
    </row>
    <row r="1819" spans="1:18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390"/>
        <v>discount given</v>
      </c>
      <c r="F1819" s="2">
        <v>0.11</v>
      </c>
      <c r="G1819" s="2">
        <f t="shared" si="391"/>
        <v>70.859799999999993</v>
      </c>
      <c r="H1819" s="2">
        <f>D1819-G1819</f>
        <v>573.3202</v>
      </c>
      <c r="I1819" s="2">
        <f t="shared" si="393"/>
        <v>6.5931742855039817</v>
      </c>
      <c r="J1819" s="18">
        <f t="shared" si="394"/>
        <v>6.5931742855039818E-2</v>
      </c>
      <c r="K1819" s="2">
        <v>9</v>
      </c>
      <c r="L1819" s="3">
        <v>45305</v>
      </c>
      <c r="M1819" s="3">
        <v>45306</v>
      </c>
      <c r="N1819" s="3" t="str">
        <f t="shared" si="392"/>
        <v>low profit</v>
      </c>
      <c r="O1819" s="2" t="s">
        <v>15</v>
      </c>
      <c r="P1819" s="2" t="s">
        <v>27</v>
      </c>
      <c r="Q1819" s="2">
        <v>37.799999999999997</v>
      </c>
      <c r="R1819" s="2" t="s">
        <v>39</v>
      </c>
    </row>
    <row r="1820" spans="1:18" ht="14.25" hidden="1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390"/>
        <v>discount given</v>
      </c>
      <c r="F1820" s="2">
        <v>0.28999999999999998</v>
      </c>
      <c r="G1820" s="2">
        <f t="shared" si="391"/>
        <v>440.48969999999997</v>
      </c>
      <c r="H1820" s="2">
        <f>D1820-G1820</f>
        <v>1078.4403000000002</v>
      </c>
      <c r="I1820" s="2"/>
      <c r="J1820" s="2"/>
      <c r="K1820" s="2">
        <v>2</v>
      </c>
      <c r="L1820" s="3">
        <v>45536</v>
      </c>
      <c r="M1820" s="3">
        <v>45543</v>
      </c>
      <c r="N1820" s="3" t="str">
        <f t="shared" si="392"/>
        <v>low profit</v>
      </c>
      <c r="O1820" s="2" t="s">
        <v>21</v>
      </c>
      <c r="P1820" s="2" t="s">
        <v>22</v>
      </c>
      <c r="Q1820" s="2">
        <v>152.58000000000001</v>
      </c>
      <c r="R1820" s="2" t="s">
        <v>34</v>
      </c>
    </row>
    <row r="1821" spans="1:18" ht="14.25" hidden="1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390"/>
        <v>discount given</v>
      </c>
      <c r="F1821" s="2">
        <v>0.41</v>
      </c>
      <c r="G1821" s="2">
        <f t="shared" si="391"/>
        <v>1792.6511999999998</v>
      </c>
      <c r="H1821" s="2">
        <f>D1821-G1821</f>
        <v>2579.6687999999999</v>
      </c>
      <c r="I1821" s="2"/>
      <c r="J1821" s="2"/>
      <c r="K1821" s="2">
        <v>1</v>
      </c>
      <c r="L1821" s="3">
        <v>45115</v>
      </c>
      <c r="M1821" s="3">
        <v>45119</v>
      </c>
      <c r="N1821" s="3" t="str">
        <f t="shared" si="392"/>
        <v>high profit</v>
      </c>
      <c r="O1821" s="2" t="s">
        <v>15</v>
      </c>
      <c r="P1821" s="2" t="s">
        <v>16</v>
      </c>
      <c r="Q1821" s="2">
        <v>831.55</v>
      </c>
      <c r="R1821" s="2" t="s">
        <v>17</v>
      </c>
    </row>
    <row r="1822" spans="1:18" ht="14.25" hidden="1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390"/>
        <v>discount given</v>
      </c>
      <c r="F1822" s="2">
        <v>0.26</v>
      </c>
      <c r="G1822" s="2">
        <f t="shared" si="391"/>
        <v>1105.1638</v>
      </c>
      <c r="H1822" s="2">
        <f>D1822-G1822</f>
        <v>3145.4661999999998</v>
      </c>
      <c r="I1822" s="2"/>
      <c r="J1822" s="2"/>
      <c r="K1822" s="2">
        <v>8</v>
      </c>
      <c r="L1822" s="3">
        <v>45570</v>
      </c>
      <c r="M1822" s="3">
        <v>45573</v>
      </c>
      <c r="N1822" s="3" t="str">
        <f t="shared" si="392"/>
        <v>high profit</v>
      </c>
      <c r="O1822" s="2" t="s">
        <v>21</v>
      </c>
      <c r="P1822" s="2" t="s">
        <v>16</v>
      </c>
      <c r="Q1822" s="2">
        <v>1039.3900000000001</v>
      </c>
      <c r="R1822" s="2" t="s">
        <v>17</v>
      </c>
    </row>
    <row r="1823" spans="1:18" ht="14.25" hidden="1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390"/>
        <v>discount given</v>
      </c>
      <c r="F1823" s="2">
        <v>0.32</v>
      </c>
      <c r="G1823" s="2">
        <f t="shared" si="391"/>
        <v>1443.7311999999999</v>
      </c>
      <c r="H1823" s="2">
        <f>D1823-G1823</f>
        <v>3067.9287999999997</v>
      </c>
      <c r="I1823" s="2"/>
      <c r="J1823" s="2"/>
      <c r="K1823" s="2">
        <v>3</v>
      </c>
      <c r="L1823" s="3">
        <v>45375</v>
      </c>
      <c r="M1823" s="3">
        <v>45376</v>
      </c>
      <c r="N1823" s="3" t="str">
        <f t="shared" si="392"/>
        <v>high profit</v>
      </c>
      <c r="O1823" s="2" t="s">
        <v>21</v>
      </c>
      <c r="P1823" s="2" t="s">
        <v>16</v>
      </c>
      <c r="Q1823" s="2">
        <v>1100.25</v>
      </c>
      <c r="R1823" s="2" t="s">
        <v>48</v>
      </c>
    </row>
    <row r="1824" spans="1:18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390"/>
        <v>discount given</v>
      </c>
      <c r="F1824" s="2">
        <v>0.33</v>
      </c>
      <c r="G1824" s="2">
        <f t="shared" si="391"/>
        <v>661.25070000000005</v>
      </c>
      <c r="H1824" s="2">
        <f>D1824-G1824</f>
        <v>1342.5392999999999</v>
      </c>
      <c r="I1824" s="2">
        <f>Q1824/H1824*100</f>
        <v>40.786143094656531</v>
      </c>
      <c r="J1824" s="18">
        <f>Q1824/H1824</f>
        <v>0.4078614309465653</v>
      </c>
      <c r="K1824" s="2">
        <v>1</v>
      </c>
      <c r="L1824" s="3">
        <v>45568</v>
      </c>
      <c r="M1824" s="3">
        <v>45572</v>
      </c>
      <c r="N1824" s="3" t="str">
        <f t="shared" si="392"/>
        <v>high profit</v>
      </c>
      <c r="O1824" s="2" t="s">
        <v>21</v>
      </c>
      <c r="P1824" s="2" t="s">
        <v>16</v>
      </c>
      <c r="Q1824" s="2">
        <v>547.57000000000005</v>
      </c>
      <c r="R1824" s="2" t="s">
        <v>39</v>
      </c>
    </row>
    <row r="1825" spans="1:18" ht="14.25" hidden="1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390"/>
        <v>discount given</v>
      </c>
      <c r="F1825" s="2">
        <v>0.41</v>
      </c>
      <c r="G1825" s="2">
        <f t="shared" si="391"/>
        <v>1329.4537</v>
      </c>
      <c r="H1825" s="2">
        <f>D1825-G1825</f>
        <v>1913.1163000000001</v>
      </c>
      <c r="I1825" s="2"/>
      <c r="J1825" s="2"/>
      <c r="K1825" s="2">
        <v>3</v>
      </c>
      <c r="L1825" s="3">
        <v>45275</v>
      </c>
      <c r="M1825" s="3">
        <v>45278</v>
      </c>
      <c r="N1825" s="3" t="str">
        <f t="shared" si="392"/>
        <v>high profit</v>
      </c>
      <c r="O1825" s="2" t="s">
        <v>21</v>
      </c>
      <c r="P1825" s="2" t="s">
        <v>16</v>
      </c>
      <c r="Q1825" s="2">
        <v>613.13</v>
      </c>
      <c r="R1825" s="2" t="s">
        <v>23</v>
      </c>
    </row>
    <row r="1826" spans="1:18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390"/>
        <v>discount given</v>
      </c>
      <c r="F1826" s="2">
        <v>0.34</v>
      </c>
      <c r="G1826" s="2">
        <f t="shared" si="391"/>
        <v>497.43700000000001</v>
      </c>
      <c r="H1826" s="2">
        <f>D1826-G1826</f>
        <v>965.61299999999994</v>
      </c>
      <c r="I1826" s="2">
        <f>Q1826/H1826*100</f>
        <v>28.796215461059454</v>
      </c>
      <c r="J1826" s="18">
        <f>Q1826/H1826</f>
        <v>0.28796215461059455</v>
      </c>
      <c r="K1826" s="2">
        <v>8</v>
      </c>
      <c r="L1826" s="3">
        <v>45624</v>
      </c>
      <c r="M1826" s="3">
        <v>45625</v>
      </c>
      <c r="N1826" s="3" t="str">
        <f t="shared" si="392"/>
        <v>high profit</v>
      </c>
      <c r="O1826" s="2" t="s">
        <v>15</v>
      </c>
      <c r="P1826" s="2" t="s">
        <v>22</v>
      </c>
      <c r="Q1826" s="2">
        <v>278.06</v>
      </c>
      <c r="R1826" s="2" t="s">
        <v>48</v>
      </c>
    </row>
    <row r="1827" spans="1:18" ht="14.25" hidden="1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390"/>
        <v>discount given</v>
      </c>
      <c r="F1827" s="2">
        <v>0.49</v>
      </c>
      <c r="G1827" s="2">
        <f t="shared" si="391"/>
        <v>483.15959999999995</v>
      </c>
      <c r="H1827" s="2">
        <f>D1827-G1827</f>
        <v>502.88040000000001</v>
      </c>
      <c r="I1827" s="2"/>
      <c r="J1827" s="2"/>
      <c r="K1827" s="2">
        <v>4</v>
      </c>
      <c r="L1827" s="3">
        <v>44954</v>
      </c>
      <c r="M1827" s="3">
        <v>44956</v>
      </c>
      <c r="N1827" s="3" t="str">
        <f t="shared" si="392"/>
        <v>low profit</v>
      </c>
      <c r="O1827" s="2" t="s">
        <v>15</v>
      </c>
      <c r="P1827" s="2" t="s">
        <v>22</v>
      </c>
      <c r="Q1827" s="2">
        <v>68.63</v>
      </c>
      <c r="R1827" s="2" t="s">
        <v>39</v>
      </c>
    </row>
    <row r="1828" spans="1:18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390"/>
        <v>discount given</v>
      </c>
      <c r="F1828" s="2">
        <v>0.23</v>
      </c>
      <c r="G1828" s="2">
        <f t="shared" si="391"/>
        <v>47.683599999999998</v>
      </c>
      <c r="H1828" s="2">
        <f>D1828-G1828</f>
        <v>159.63639999999998</v>
      </c>
      <c r="I1828" s="2">
        <f t="shared" ref="I1828:I1829" si="395">Q1828/H1828*100</f>
        <v>31.339970082011376</v>
      </c>
      <c r="J1828" s="18">
        <f t="shared" ref="J1828:J1829" si="396">Q1828/H1828</f>
        <v>0.31339970082011376</v>
      </c>
      <c r="K1828" s="2">
        <v>7</v>
      </c>
      <c r="L1828" s="3">
        <v>45599</v>
      </c>
      <c r="M1828" s="3">
        <v>45600</v>
      </c>
      <c r="N1828" s="3" t="str">
        <f t="shared" si="392"/>
        <v>low profit</v>
      </c>
      <c r="O1828" s="2" t="s">
        <v>21</v>
      </c>
      <c r="P1828" s="2" t="s">
        <v>22</v>
      </c>
      <c r="Q1828" s="2">
        <v>50.03</v>
      </c>
      <c r="R1828" s="2" t="s">
        <v>48</v>
      </c>
    </row>
    <row r="1829" spans="1:18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390"/>
        <v>discount given</v>
      </c>
      <c r="F1829" s="2">
        <v>0.03</v>
      </c>
      <c r="G1829" s="2">
        <f t="shared" si="391"/>
        <v>35.845799999999997</v>
      </c>
      <c r="H1829" s="2">
        <f>D1829-G1829</f>
        <v>1159.0141999999998</v>
      </c>
      <c r="I1829" s="2">
        <f t="shared" si="395"/>
        <v>17.540768698088431</v>
      </c>
      <c r="J1829" s="18">
        <f t="shared" si="396"/>
        <v>0.1754076869808843</v>
      </c>
      <c r="K1829" s="2">
        <v>8</v>
      </c>
      <c r="L1829" s="3">
        <v>45205</v>
      </c>
      <c r="M1829" s="3">
        <v>45212</v>
      </c>
      <c r="N1829" s="3" t="str">
        <f t="shared" si="392"/>
        <v>high profit</v>
      </c>
      <c r="O1829" s="2" t="s">
        <v>15</v>
      </c>
      <c r="P1829" s="2" t="s">
        <v>16</v>
      </c>
      <c r="Q1829" s="2">
        <v>203.3</v>
      </c>
      <c r="R1829" s="2" t="s">
        <v>34</v>
      </c>
    </row>
    <row r="1830" spans="1:18" ht="14.25" hidden="1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390"/>
        <v>discount given</v>
      </c>
      <c r="F1830" s="2">
        <v>0.2</v>
      </c>
      <c r="G1830" s="2">
        <f t="shared" si="391"/>
        <v>612.28599999999994</v>
      </c>
      <c r="H1830" s="2">
        <f>D1830-G1830</f>
        <v>2449.1439999999998</v>
      </c>
      <c r="I1830" s="2"/>
      <c r="J1830" s="2"/>
      <c r="K1830" s="2">
        <v>7</v>
      </c>
      <c r="L1830" s="3">
        <v>45522</v>
      </c>
      <c r="M1830" s="3">
        <v>45528</v>
      </c>
      <c r="N1830" s="3" t="str">
        <f t="shared" si="392"/>
        <v>high profit</v>
      </c>
      <c r="O1830" s="2" t="s">
        <v>15</v>
      </c>
      <c r="P1830" s="2" t="s">
        <v>16</v>
      </c>
      <c r="Q1830" s="2">
        <v>312.8</v>
      </c>
      <c r="R1830" s="2" t="s">
        <v>39</v>
      </c>
    </row>
    <row r="1831" spans="1:18" ht="14.25" hidden="1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390"/>
        <v>discount given</v>
      </c>
      <c r="F1831" s="2">
        <v>0.42</v>
      </c>
      <c r="G1831" s="2">
        <f t="shared" si="391"/>
        <v>1902.8645999999999</v>
      </c>
      <c r="H1831" s="2">
        <f>D1831-G1831</f>
        <v>2627.7654000000002</v>
      </c>
      <c r="I1831" s="2"/>
      <c r="J1831" s="2"/>
      <c r="K1831" s="2">
        <v>1</v>
      </c>
      <c r="L1831" s="3">
        <v>44974</v>
      </c>
      <c r="M1831" s="3">
        <v>44977</v>
      </c>
      <c r="N1831" s="3" t="str">
        <f t="shared" si="392"/>
        <v>high profit</v>
      </c>
      <c r="O1831" s="2" t="s">
        <v>21</v>
      </c>
      <c r="P1831" s="2" t="s">
        <v>16</v>
      </c>
      <c r="Q1831" s="2">
        <v>368.21</v>
      </c>
      <c r="R1831" s="2" t="s">
        <v>17</v>
      </c>
    </row>
    <row r="1832" spans="1:18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390"/>
        <v>discount given</v>
      </c>
      <c r="F1832" s="2">
        <v>7.0000000000000007E-2</v>
      </c>
      <c r="G1832" s="2">
        <f t="shared" si="391"/>
        <v>52.763200000000005</v>
      </c>
      <c r="H1832" s="2">
        <f>D1832-G1832</f>
        <v>700.99680000000001</v>
      </c>
      <c r="I1832" s="2">
        <f>Q1832/H1832*100</f>
        <v>29.279734229885214</v>
      </c>
      <c r="J1832" s="18">
        <f>Q1832/H1832</f>
        <v>0.29279734229885213</v>
      </c>
      <c r="K1832" s="2">
        <v>4</v>
      </c>
      <c r="L1832" s="3">
        <v>45484</v>
      </c>
      <c r="M1832" s="3">
        <v>45489</v>
      </c>
      <c r="N1832" s="3" t="str">
        <f t="shared" si="392"/>
        <v>high profit</v>
      </c>
      <c r="O1832" s="2" t="s">
        <v>31</v>
      </c>
      <c r="P1832" s="2" t="s">
        <v>27</v>
      </c>
      <c r="Q1832" s="2">
        <v>205.25</v>
      </c>
      <c r="R1832" s="2" t="s">
        <v>34</v>
      </c>
    </row>
    <row r="1833" spans="1:18" ht="14.25" hidden="1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390"/>
        <v>discount given</v>
      </c>
      <c r="F1833" s="2">
        <v>0.37</v>
      </c>
      <c r="G1833" s="2">
        <f t="shared" si="391"/>
        <v>1701.3562000000002</v>
      </c>
      <c r="H1833" s="2">
        <f>D1833-G1833</f>
        <v>2896.9038</v>
      </c>
      <c r="I1833" s="2"/>
      <c r="J1833" s="2"/>
      <c r="K1833" s="2">
        <v>9</v>
      </c>
      <c r="L1833" s="3">
        <v>45309</v>
      </c>
      <c r="M1833" s="3">
        <v>45316</v>
      </c>
      <c r="N1833" s="3" t="str">
        <f t="shared" si="392"/>
        <v>high profit</v>
      </c>
      <c r="O1833" s="2" t="s">
        <v>31</v>
      </c>
      <c r="P1833" s="2" t="s">
        <v>22</v>
      </c>
      <c r="Q1833" s="2">
        <v>892.53</v>
      </c>
      <c r="R1833" s="2" t="s">
        <v>34</v>
      </c>
    </row>
    <row r="1834" spans="1:18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390"/>
        <v>discount given</v>
      </c>
      <c r="F1834" s="2">
        <v>0.27</v>
      </c>
      <c r="G1834" s="2">
        <f t="shared" si="391"/>
        <v>483.94530000000003</v>
      </c>
      <c r="H1834" s="2">
        <f>D1834-G1834</f>
        <v>1308.4447</v>
      </c>
      <c r="I1834" s="2">
        <f t="shared" ref="I1834:I1836" si="397">Q1834/H1834*100</f>
        <v>28.020290043591451</v>
      </c>
      <c r="J1834" s="18">
        <f t="shared" ref="J1834:J1836" si="398">Q1834/H1834</f>
        <v>0.2802029004359145</v>
      </c>
      <c r="K1834" s="2">
        <v>7</v>
      </c>
      <c r="L1834" s="3">
        <v>45483</v>
      </c>
      <c r="M1834" s="3">
        <v>45486</v>
      </c>
      <c r="N1834" s="3" t="str">
        <f t="shared" si="392"/>
        <v>high profit</v>
      </c>
      <c r="O1834" s="2" t="s">
        <v>31</v>
      </c>
      <c r="P1834" s="2" t="s">
        <v>27</v>
      </c>
      <c r="Q1834" s="2">
        <v>366.63</v>
      </c>
      <c r="R1834" s="2" t="s">
        <v>48</v>
      </c>
    </row>
    <row r="1835" spans="1:18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390"/>
        <v>discount given</v>
      </c>
      <c r="F1835" s="2">
        <v>0.45</v>
      </c>
      <c r="G1835" s="2">
        <f t="shared" si="391"/>
        <v>986.15700000000004</v>
      </c>
      <c r="H1835" s="2">
        <f>D1835-G1835</f>
        <v>1205.3029999999999</v>
      </c>
      <c r="I1835" s="2">
        <f t="shared" si="397"/>
        <v>20.034796229661755</v>
      </c>
      <c r="J1835" s="18">
        <f t="shared" si="398"/>
        <v>0.20034796229661755</v>
      </c>
      <c r="K1835" s="2">
        <v>1</v>
      </c>
      <c r="L1835" s="3">
        <v>45144</v>
      </c>
      <c r="M1835" s="3">
        <v>45149</v>
      </c>
      <c r="N1835" s="3" t="str">
        <f t="shared" si="392"/>
        <v>high profit</v>
      </c>
      <c r="O1835" s="2" t="s">
        <v>21</v>
      </c>
      <c r="P1835" s="2" t="s">
        <v>16</v>
      </c>
      <c r="Q1835" s="2">
        <v>241.48</v>
      </c>
      <c r="R1835" s="2" t="s">
        <v>39</v>
      </c>
    </row>
    <row r="1836" spans="1:18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390"/>
        <v>discount given</v>
      </c>
      <c r="F1836" s="2">
        <v>0.37</v>
      </c>
      <c r="G1836" s="2">
        <f t="shared" si="391"/>
        <v>698.70429999999999</v>
      </c>
      <c r="H1836" s="2">
        <f>D1836-G1836</f>
        <v>1189.6857</v>
      </c>
      <c r="I1836" s="2">
        <f t="shared" si="397"/>
        <v>29.774250459596178</v>
      </c>
      <c r="J1836" s="18">
        <f t="shared" si="398"/>
        <v>0.2977425045959618</v>
      </c>
      <c r="K1836" s="2">
        <v>8</v>
      </c>
      <c r="L1836" s="3">
        <v>45533</v>
      </c>
      <c r="M1836" s="3">
        <v>45537</v>
      </c>
      <c r="N1836" s="3" t="str">
        <f t="shared" si="392"/>
        <v>high profit</v>
      </c>
      <c r="O1836" s="2" t="s">
        <v>15</v>
      </c>
      <c r="P1836" s="2" t="s">
        <v>27</v>
      </c>
      <c r="Q1836" s="2">
        <v>354.22</v>
      </c>
      <c r="R1836" s="2" t="s">
        <v>17</v>
      </c>
    </row>
    <row r="1837" spans="1:18" ht="14.25" hidden="1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390"/>
        <v>discount given</v>
      </c>
      <c r="F1837" s="2">
        <v>0.33</v>
      </c>
      <c r="G1837" s="2">
        <f t="shared" si="391"/>
        <v>693.71939999999995</v>
      </c>
      <c r="H1837" s="2">
        <f>D1837-G1837</f>
        <v>1408.4605999999999</v>
      </c>
      <c r="I1837" s="2"/>
      <c r="J1837" s="2"/>
      <c r="K1837" s="2">
        <v>4</v>
      </c>
      <c r="L1837" s="3">
        <v>45233</v>
      </c>
      <c r="M1837" s="3">
        <v>45239</v>
      </c>
      <c r="N1837" s="3" t="str">
        <f t="shared" si="392"/>
        <v>low profit</v>
      </c>
      <c r="O1837" s="2" t="s">
        <v>21</v>
      </c>
      <c r="P1837" s="2" t="s">
        <v>27</v>
      </c>
      <c r="Q1837" s="2">
        <v>188.69</v>
      </c>
      <c r="R1837" s="2" t="s">
        <v>23</v>
      </c>
    </row>
    <row r="1838" spans="1:18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390"/>
        <v>discount given</v>
      </c>
      <c r="F1838" s="2">
        <v>0.44</v>
      </c>
      <c r="G1838" s="2">
        <f t="shared" si="391"/>
        <v>602.822</v>
      </c>
      <c r="H1838" s="2">
        <f>D1838-G1838</f>
        <v>767.22799999999995</v>
      </c>
      <c r="I1838" s="2">
        <f t="shared" ref="I1838:I1839" si="399">Q1838/H1838*100</f>
        <v>27.62803234501348</v>
      </c>
      <c r="J1838" s="18">
        <f t="shared" ref="J1838:J1839" si="400">Q1838/H1838</f>
        <v>0.27628032345013481</v>
      </c>
      <c r="K1838" s="2">
        <v>7</v>
      </c>
      <c r="L1838" s="3">
        <v>45104</v>
      </c>
      <c r="M1838" s="3">
        <v>45106</v>
      </c>
      <c r="N1838" s="3" t="str">
        <f t="shared" si="392"/>
        <v>high profit</v>
      </c>
      <c r="O1838" s="2" t="s">
        <v>31</v>
      </c>
      <c r="P1838" s="2" t="s">
        <v>22</v>
      </c>
      <c r="Q1838" s="2">
        <v>211.97</v>
      </c>
      <c r="R1838" s="2" t="s">
        <v>17</v>
      </c>
    </row>
    <row r="1839" spans="1:18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390"/>
        <v>discount given</v>
      </c>
      <c r="F1839" s="2">
        <v>0.45</v>
      </c>
      <c r="G1839" s="2">
        <f t="shared" si="391"/>
        <v>1585.422</v>
      </c>
      <c r="H1839" s="2">
        <f>D1839-G1839</f>
        <v>1937.7379999999998</v>
      </c>
      <c r="I1839" s="2">
        <f t="shared" si="399"/>
        <v>20.276735038483018</v>
      </c>
      <c r="J1839" s="18">
        <f t="shared" si="400"/>
        <v>0.20276735038483018</v>
      </c>
      <c r="K1839" s="2">
        <v>6</v>
      </c>
      <c r="L1839" s="3">
        <v>45473</v>
      </c>
      <c r="M1839" s="3">
        <v>45480</v>
      </c>
      <c r="N1839" s="3" t="str">
        <f t="shared" si="392"/>
        <v>high profit</v>
      </c>
      <c r="O1839" s="2" t="s">
        <v>15</v>
      </c>
      <c r="P1839" s="2" t="s">
        <v>22</v>
      </c>
      <c r="Q1839" s="2">
        <v>392.91</v>
      </c>
      <c r="R1839" s="2" t="s">
        <v>39</v>
      </c>
    </row>
    <row r="1840" spans="1:18" ht="14.25" hidden="1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390"/>
        <v>discount given</v>
      </c>
      <c r="F1840" s="2">
        <v>0.19</v>
      </c>
      <c r="G1840" s="2">
        <f t="shared" si="391"/>
        <v>724.86900000000003</v>
      </c>
      <c r="H1840" s="2">
        <f>D1840-G1840</f>
        <v>3090.2309999999998</v>
      </c>
      <c r="I1840" s="2"/>
      <c r="J1840" s="2"/>
      <c r="K1840" s="2">
        <v>7</v>
      </c>
      <c r="L1840" s="3">
        <v>45347</v>
      </c>
      <c r="M1840" s="3">
        <v>45348</v>
      </c>
      <c r="N1840" s="3" t="str">
        <f t="shared" si="392"/>
        <v>high profit</v>
      </c>
      <c r="O1840" s="2" t="s">
        <v>31</v>
      </c>
      <c r="P1840" s="2" t="s">
        <v>22</v>
      </c>
      <c r="Q1840" s="2">
        <v>349.61</v>
      </c>
      <c r="R1840" s="2" t="s">
        <v>48</v>
      </c>
    </row>
    <row r="1841" spans="1:18" ht="14.25" hidden="1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390"/>
        <v>discount given</v>
      </c>
      <c r="F1841" s="2">
        <v>0.46</v>
      </c>
      <c r="G1841" s="2">
        <f t="shared" si="391"/>
        <v>1901.2950000000001</v>
      </c>
      <c r="H1841" s="2">
        <f>D1841-G1841</f>
        <v>2231.9549999999999</v>
      </c>
      <c r="I1841" s="2"/>
      <c r="J1841" s="2"/>
      <c r="K1841" s="2">
        <v>1</v>
      </c>
      <c r="L1841" s="3">
        <v>44982</v>
      </c>
      <c r="M1841" s="3">
        <v>44985</v>
      </c>
      <c r="N1841" s="3" t="str">
        <f t="shared" si="392"/>
        <v>high profit</v>
      </c>
      <c r="O1841" s="2" t="s">
        <v>31</v>
      </c>
      <c r="P1841" s="2" t="s">
        <v>16</v>
      </c>
      <c r="Q1841" s="2">
        <v>1032.76</v>
      </c>
      <c r="R1841" s="2" t="s">
        <v>39</v>
      </c>
    </row>
    <row r="1842" spans="1:18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390"/>
        <v>discount given</v>
      </c>
      <c r="F1842" s="2">
        <v>0.03</v>
      </c>
      <c r="G1842" s="2">
        <f t="shared" si="391"/>
        <v>53.169599999999996</v>
      </c>
      <c r="H1842" s="2">
        <f>D1842-G1842</f>
        <v>1719.1504</v>
      </c>
      <c r="I1842" s="2">
        <f>Q1842/H1842*100</f>
        <v>22.208644456005711</v>
      </c>
      <c r="J1842" s="18">
        <f>Q1842/H1842</f>
        <v>0.22208644456005711</v>
      </c>
      <c r="K1842" s="2">
        <v>6</v>
      </c>
      <c r="L1842" s="3">
        <v>45497</v>
      </c>
      <c r="M1842" s="3">
        <v>45499</v>
      </c>
      <c r="N1842" s="3" t="str">
        <f t="shared" si="392"/>
        <v>high profit</v>
      </c>
      <c r="O1842" s="2" t="s">
        <v>21</v>
      </c>
      <c r="P1842" s="2" t="s">
        <v>27</v>
      </c>
      <c r="Q1842" s="2">
        <v>381.8</v>
      </c>
      <c r="R1842" s="2" t="s">
        <v>28</v>
      </c>
    </row>
    <row r="1843" spans="1:18" ht="14.25" hidden="1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390"/>
        <v>discount given</v>
      </c>
      <c r="F1843" s="2">
        <v>0.38</v>
      </c>
      <c r="G1843" s="2">
        <f t="shared" si="391"/>
        <v>1461.7346</v>
      </c>
      <c r="H1843" s="2">
        <f>D1843-G1843</f>
        <v>2384.9354000000003</v>
      </c>
      <c r="I1843" s="2"/>
      <c r="J1843" s="2"/>
      <c r="K1843" s="2">
        <v>3</v>
      </c>
      <c r="L1843" s="3">
        <v>45458</v>
      </c>
      <c r="M1843" s="3">
        <v>45463</v>
      </c>
      <c r="N1843" s="3" t="str">
        <f t="shared" si="392"/>
        <v>high profit</v>
      </c>
      <c r="O1843" s="2" t="s">
        <v>21</v>
      </c>
      <c r="P1843" s="2" t="s">
        <v>27</v>
      </c>
      <c r="Q1843" s="2">
        <v>961.26</v>
      </c>
      <c r="R1843" s="2" t="s">
        <v>17</v>
      </c>
    </row>
    <row r="1844" spans="1:18" ht="14.25" hidden="1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390"/>
        <v>discount given</v>
      </c>
      <c r="F1844" s="2">
        <v>0.17</v>
      </c>
      <c r="G1844" s="2">
        <f t="shared" si="391"/>
        <v>548.18370000000004</v>
      </c>
      <c r="H1844" s="2">
        <f>D1844-G1844</f>
        <v>2676.4263000000001</v>
      </c>
      <c r="I1844" s="2"/>
      <c r="J1844" s="2"/>
      <c r="K1844" s="2">
        <v>4</v>
      </c>
      <c r="L1844" s="3">
        <v>45614</v>
      </c>
      <c r="M1844" s="3">
        <v>45621</v>
      </c>
      <c r="N1844" s="3" t="str">
        <f t="shared" si="392"/>
        <v>high profit</v>
      </c>
      <c r="O1844" s="2" t="s">
        <v>21</v>
      </c>
      <c r="P1844" s="2" t="s">
        <v>22</v>
      </c>
      <c r="Q1844" s="2">
        <v>835.1</v>
      </c>
      <c r="R1844" s="2" t="s">
        <v>39</v>
      </c>
    </row>
    <row r="1845" spans="1:18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390"/>
        <v>discount given</v>
      </c>
      <c r="F1845" s="2">
        <v>0.24</v>
      </c>
      <c r="G1845" s="2">
        <f t="shared" si="391"/>
        <v>1150.5095999999999</v>
      </c>
      <c r="H1845" s="2">
        <f>D1845-G1845</f>
        <v>3643.2804000000001</v>
      </c>
      <c r="I1845" s="2">
        <f t="shared" ref="I1845:I1848" si="401">Q1845/H1845*100</f>
        <v>19.400098877923313</v>
      </c>
      <c r="J1845" s="18">
        <f t="shared" ref="J1845:J1848" si="402">Q1845/H1845</f>
        <v>0.19400098877923311</v>
      </c>
      <c r="K1845" s="2">
        <v>1</v>
      </c>
      <c r="L1845" s="3">
        <v>45012</v>
      </c>
      <c r="M1845" s="3">
        <v>45019</v>
      </c>
      <c r="N1845" s="3" t="str">
        <f t="shared" si="392"/>
        <v>high profit</v>
      </c>
      <c r="O1845" s="2" t="s">
        <v>15</v>
      </c>
      <c r="P1845" s="2" t="s">
        <v>27</v>
      </c>
      <c r="Q1845" s="2">
        <v>706.8</v>
      </c>
      <c r="R1845" s="2" t="s">
        <v>17</v>
      </c>
    </row>
    <row r="1846" spans="1:18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390"/>
        <v>discount given</v>
      </c>
      <c r="F1846" s="2">
        <v>0.42</v>
      </c>
      <c r="G1846" s="2">
        <f t="shared" si="391"/>
        <v>916.20899999999995</v>
      </c>
      <c r="H1846" s="2">
        <f>D1846-G1846</f>
        <v>1265.241</v>
      </c>
      <c r="I1846" s="2">
        <f t="shared" si="401"/>
        <v>41.215072859637019</v>
      </c>
      <c r="J1846" s="18">
        <f t="shared" si="402"/>
        <v>0.4121507285963702</v>
      </c>
      <c r="K1846" s="2">
        <v>8</v>
      </c>
      <c r="L1846" s="3">
        <v>45586</v>
      </c>
      <c r="M1846" s="3">
        <v>45591</v>
      </c>
      <c r="N1846" s="3" t="str">
        <f t="shared" si="392"/>
        <v>high profit</v>
      </c>
      <c r="O1846" s="2" t="s">
        <v>15</v>
      </c>
      <c r="P1846" s="2" t="s">
        <v>27</v>
      </c>
      <c r="Q1846" s="2">
        <v>521.47</v>
      </c>
      <c r="R1846" s="2" t="s">
        <v>28</v>
      </c>
    </row>
    <row r="1847" spans="1:18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390"/>
        <v>discount given</v>
      </c>
      <c r="F1847" s="2">
        <v>0.32</v>
      </c>
      <c r="G1847" s="2">
        <f t="shared" si="391"/>
        <v>1587.9423999999999</v>
      </c>
      <c r="H1847" s="2">
        <f>D1847-G1847</f>
        <v>3374.3775999999998</v>
      </c>
      <c r="I1847" s="2">
        <f t="shared" si="401"/>
        <v>34.336109865120015</v>
      </c>
      <c r="J1847" s="18">
        <f t="shared" si="402"/>
        <v>0.34336109865120018</v>
      </c>
      <c r="K1847" s="2">
        <v>2</v>
      </c>
      <c r="L1847" s="3">
        <v>45500</v>
      </c>
      <c r="M1847" s="3">
        <v>45503</v>
      </c>
      <c r="N1847" s="3" t="str">
        <f t="shared" si="392"/>
        <v>high profit</v>
      </c>
      <c r="O1847" s="2" t="s">
        <v>31</v>
      </c>
      <c r="P1847" s="2" t="s">
        <v>16</v>
      </c>
      <c r="Q1847" s="2">
        <v>1158.6300000000001</v>
      </c>
      <c r="R1847" s="2" t="s">
        <v>28</v>
      </c>
    </row>
    <row r="1848" spans="1:18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390"/>
        <v>discount given</v>
      </c>
      <c r="F1848" s="2">
        <v>0.23</v>
      </c>
      <c r="G1848" s="2">
        <f t="shared" si="391"/>
        <v>857.4239</v>
      </c>
      <c r="H1848" s="2">
        <f>D1848-G1848</f>
        <v>2870.5060999999996</v>
      </c>
      <c r="I1848" s="2">
        <f t="shared" si="401"/>
        <v>14.502320688327403</v>
      </c>
      <c r="J1848" s="18">
        <f t="shared" si="402"/>
        <v>0.14502320688327403</v>
      </c>
      <c r="K1848" s="2">
        <v>3</v>
      </c>
      <c r="L1848" s="3">
        <v>45532</v>
      </c>
      <c r="M1848" s="3">
        <v>45538</v>
      </c>
      <c r="N1848" s="3" t="str">
        <f t="shared" si="392"/>
        <v>high profit</v>
      </c>
      <c r="O1848" s="2" t="s">
        <v>21</v>
      </c>
      <c r="P1848" s="2" t="s">
        <v>27</v>
      </c>
      <c r="Q1848" s="2">
        <v>416.29</v>
      </c>
      <c r="R1848" s="2" t="s">
        <v>39</v>
      </c>
    </row>
    <row r="1849" spans="1:18" ht="14.25" hidden="1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390"/>
        <v>discount given</v>
      </c>
      <c r="F1849" s="2">
        <v>0.08</v>
      </c>
      <c r="G1849" s="2">
        <f t="shared" si="391"/>
        <v>312.30080000000004</v>
      </c>
      <c r="H1849" s="2">
        <f>D1849-G1849</f>
        <v>3591.4592000000002</v>
      </c>
      <c r="I1849" s="2"/>
      <c r="J1849" s="2"/>
      <c r="K1849" s="2">
        <v>7</v>
      </c>
      <c r="L1849" s="3">
        <v>44940</v>
      </c>
      <c r="M1849" s="3">
        <v>44945</v>
      </c>
      <c r="N1849" s="3" t="str">
        <f t="shared" si="392"/>
        <v>high profit</v>
      </c>
      <c r="O1849" s="2" t="s">
        <v>15</v>
      </c>
      <c r="P1849" s="2" t="s">
        <v>22</v>
      </c>
      <c r="Q1849" s="2">
        <v>867.75</v>
      </c>
      <c r="R1849" s="2" t="s">
        <v>28</v>
      </c>
    </row>
    <row r="1850" spans="1:18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390"/>
        <v>discount given</v>
      </c>
      <c r="F1850" s="2">
        <v>0.47</v>
      </c>
      <c r="G1850" s="2">
        <f t="shared" si="391"/>
        <v>106.19649999999999</v>
      </c>
      <c r="H1850" s="2">
        <f>D1850-G1850</f>
        <v>119.7535</v>
      </c>
      <c r="I1850" s="2">
        <f t="shared" ref="I1850:I1851" si="403">Q1850/H1850*100</f>
        <v>53.209300772002486</v>
      </c>
      <c r="J1850" s="18">
        <f t="shared" ref="J1850:J1851" si="404">Q1850/H1850</f>
        <v>0.53209300772002488</v>
      </c>
      <c r="K1850" s="2">
        <v>2</v>
      </c>
      <c r="L1850" s="3">
        <v>45031</v>
      </c>
      <c r="M1850" s="3">
        <v>45038</v>
      </c>
      <c r="N1850" s="3" t="str">
        <f t="shared" si="392"/>
        <v>low profit</v>
      </c>
      <c r="O1850" s="2" t="s">
        <v>21</v>
      </c>
      <c r="P1850" s="2" t="s">
        <v>22</v>
      </c>
      <c r="Q1850" s="2">
        <v>63.72</v>
      </c>
      <c r="R1850" s="2" t="s">
        <v>17</v>
      </c>
    </row>
    <row r="1851" spans="1:18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390"/>
        <v>discount given</v>
      </c>
      <c r="F1851" s="2">
        <v>0.17</v>
      </c>
      <c r="G1851" s="2">
        <f t="shared" si="391"/>
        <v>431.33250000000004</v>
      </c>
      <c r="H1851" s="2">
        <f>D1851-G1851</f>
        <v>2105.9175</v>
      </c>
      <c r="I1851" s="2">
        <f t="shared" si="403"/>
        <v>26.681007209446712</v>
      </c>
      <c r="J1851" s="18">
        <f t="shared" si="404"/>
        <v>0.26681007209446711</v>
      </c>
      <c r="K1851" s="2">
        <v>4</v>
      </c>
      <c r="L1851" s="3">
        <v>45104</v>
      </c>
      <c r="M1851" s="3">
        <v>45106</v>
      </c>
      <c r="N1851" s="3" t="str">
        <f t="shared" si="392"/>
        <v>high profit</v>
      </c>
      <c r="O1851" s="2" t="s">
        <v>15</v>
      </c>
      <c r="P1851" s="2" t="s">
        <v>27</v>
      </c>
      <c r="Q1851" s="2">
        <v>561.88</v>
      </c>
      <c r="R1851" s="2" t="s">
        <v>48</v>
      </c>
    </row>
    <row r="1852" spans="1:18" ht="14.25" hidden="1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390"/>
        <v>discount given</v>
      </c>
      <c r="F1852" s="2">
        <v>0.05</v>
      </c>
      <c r="G1852" s="2">
        <f t="shared" si="391"/>
        <v>134.4425</v>
      </c>
      <c r="H1852" s="2">
        <f>D1852-G1852</f>
        <v>2554.4074999999998</v>
      </c>
      <c r="I1852" s="2"/>
      <c r="J1852" s="2"/>
      <c r="K1852" s="2">
        <v>7</v>
      </c>
      <c r="L1852" s="3">
        <v>45135</v>
      </c>
      <c r="M1852" s="3">
        <v>45137</v>
      </c>
      <c r="N1852" s="3" t="str">
        <f t="shared" si="392"/>
        <v>high profit</v>
      </c>
      <c r="O1852" s="2" t="s">
        <v>31</v>
      </c>
      <c r="P1852" s="2" t="s">
        <v>22</v>
      </c>
      <c r="Q1852" s="2">
        <v>354.49</v>
      </c>
      <c r="R1852" s="2" t="s">
        <v>34</v>
      </c>
    </row>
    <row r="1853" spans="1:18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390"/>
        <v>discount given</v>
      </c>
      <c r="F1853" s="2">
        <v>0.28000000000000003</v>
      </c>
      <c r="G1853" s="2">
        <f t="shared" si="391"/>
        <v>83.70320000000001</v>
      </c>
      <c r="H1853" s="2">
        <f>D1853-G1853</f>
        <v>215.23679999999999</v>
      </c>
      <c r="I1853" s="2">
        <f>Q1853/H1853*100</f>
        <v>31.31899377801566</v>
      </c>
      <c r="J1853" s="18">
        <f>Q1853/H1853</f>
        <v>0.31318993778015658</v>
      </c>
      <c r="K1853" s="2">
        <v>3</v>
      </c>
      <c r="L1853" s="3">
        <v>44995</v>
      </c>
      <c r="M1853" s="3">
        <v>44997</v>
      </c>
      <c r="N1853" s="3" t="str">
        <f t="shared" si="392"/>
        <v>low profit</v>
      </c>
      <c r="O1853" s="2" t="s">
        <v>31</v>
      </c>
      <c r="P1853" s="2" t="s">
        <v>22</v>
      </c>
      <c r="Q1853" s="2">
        <v>67.41</v>
      </c>
      <c r="R1853" s="2" t="s">
        <v>34</v>
      </c>
    </row>
    <row r="1854" spans="1:18" ht="14.25" hidden="1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390"/>
        <v>discount given</v>
      </c>
      <c r="F1854" s="2">
        <v>0.2</v>
      </c>
      <c r="G1854" s="2">
        <f t="shared" si="391"/>
        <v>325.88800000000003</v>
      </c>
      <c r="H1854" s="2">
        <f>D1854-G1854</f>
        <v>1303.5520000000001</v>
      </c>
      <c r="I1854" s="2"/>
      <c r="J1854" s="2"/>
      <c r="K1854" s="2">
        <v>2</v>
      </c>
      <c r="L1854" s="3">
        <v>44989</v>
      </c>
      <c r="M1854" s="3">
        <v>44992</v>
      </c>
      <c r="N1854" s="3" t="str">
        <f t="shared" si="392"/>
        <v>high profit</v>
      </c>
      <c r="O1854" s="2" t="s">
        <v>31</v>
      </c>
      <c r="P1854" s="2" t="s">
        <v>27</v>
      </c>
      <c r="Q1854" s="2">
        <v>318.25</v>
      </c>
      <c r="R1854" s="2" t="s">
        <v>34</v>
      </c>
    </row>
    <row r="1855" spans="1:18" ht="14.25" hidden="1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390"/>
        <v>discount given</v>
      </c>
      <c r="F1855" s="2">
        <v>0.3</v>
      </c>
      <c r="G1855" s="2">
        <f t="shared" si="391"/>
        <v>1434.798</v>
      </c>
      <c r="H1855" s="2">
        <f>D1855-G1855</f>
        <v>3347.8620000000001</v>
      </c>
      <c r="I1855" s="2"/>
      <c r="J1855" s="2"/>
      <c r="K1855" s="2">
        <v>8</v>
      </c>
      <c r="L1855" s="3">
        <v>45097</v>
      </c>
      <c r="M1855" s="3">
        <v>45104</v>
      </c>
      <c r="N1855" s="3" t="str">
        <f t="shared" si="392"/>
        <v>high profit</v>
      </c>
      <c r="O1855" s="2" t="s">
        <v>31</v>
      </c>
      <c r="P1855" s="2" t="s">
        <v>27</v>
      </c>
      <c r="Q1855" s="2">
        <v>1202.5</v>
      </c>
      <c r="R1855" s="2" t="s">
        <v>23</v>
      </c>
    </row>
    <row r="1856" spans="1:18" ht="14.25" hidden="1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390"/>
        <v>discount given</v>
      </c>
      <c r="F1856" s="2">
        <v>0.12</v>
      </c>
      <c r="G1856" s="2">
        <f t="shared" si="391"/>
        <v>262.55399999999997</v>
      </c>
      <c r="H1856" s="2">
        <f>D1856-G1856</f>
        <v>1925.3959999999997</v>
      </c>
      <c r="I1856" s="2"/>
      <c r="J1856" s="2"/>
      <c r="K1856" s="2">
        <v>2</v>
      </c>
      <c r="L1856" s="3">
        <v>45308</v>
      </c>
      <c r="M1856" s="3">
        <v>45313</v>
      </c>
      <c r="N1856" s="3" t="str">
        <f t="shared" si="392"/>
        <v>high profit</v>
      </c>
      <c r="O1856" s="2" t="s">
        <v>31</v>
      </c>
      <c r="P1856" s="2" t="s">
        <v>27</v>
      </c>
      <c r="Q1856" s="2">
        <v>258.05</v>
      </c>
      <c r="R1856" s="2" t="s">
        <v>34</v>
      </c>
    </row>
    <row r="1857" spans="1:18" ht="14.25" hidden="1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390"/>
        <v>discount given</v>
      </c>
      <c r="F1857" s="2">
        <v>0.19</v>
      </c>
      <c r="G1857" s="2">
        <f t="shared" si="391"/>
        <v>192.81960000000001</v>
      </c>
      <c r="H1857" s="2">
        <f>D1857-G1857</f>
        <v>822.0204</v>
      </c>
      <c r="I1857" s="2"/>
      <c r="J1857" s="2"/>
      <c r="K1857" s="2">
        <v>7</v>
      </c>
      <c r="L1857" s="3">
        <v>45236</v>
      </c>
      <c r="M1857" s="3">
        <v>45241</v>
      </c>
      <c r="N1857" s="3" t="str">
        <f t="shared" si="392"/>
        <v>low profit</v>
      </c>
      <c r="O1857" s="2" t="s">
        <v>31</v>
      </c>
      <c r="P1857" s="2" t="s">
        <v>22</v>
      </c>
      <c r="Q1857" s="2">
        <v>91.9</v>
      </c>
      <c r="R1857" s="2" t="s">
        <v>39</v>
      </c>
    </row>
    <row r="1858" spans="1:18" ht="14.25" hidden="1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390"/>
        <v>discount given</v>
      </c>
      <c r="F1858" s="2">
        <v>0.49</v>
      </c>
      <c r="G1858" s="2">
        <f t="shared" si="391"/>
        <v>1281.5264</v>
      </c>
      <c r="H1858" s="2">
        <f>D1858-G1858</f>
        <v>1333.8336000000002</v>
      </c>
      <c r="I1858" s="2"/>
      <c r="J1858" s="2"/>
      <c r="K1858" s="2">
        <v>3</v>
      </c>
      <c r="L1858" s="3">
        <v>45625</v>
      </c>
      <c r="M1858" s="3">
        <v>45629</v>
      </c>
      <c r="N1858" s="3" t="str">
        <f t="shared" si="392"/>
        <v>high profit</v>
      </c>
      <c r="O1858" s="2" t="s">
        <v>21</v>
      </c>
      <c r="P1858" s="2" t="s">
        <v>16</v>
      </c>
      <c r="Q1858" s="2">
        <v>413.56</v>
      </c>
      <c r="R1858" s="2" t="s">
        <v>48</v>
      </c>
    </row>
    <row r="1859" spans="1:18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405">IF(F1859=0,"zero discount","discount given")</f>
        <v>discount given</v>
      </c>
      <c r="F1859" s="2">
        <v>0.47</v>
      </c>
      <c r="G1859" s="2">
        <f t="shared" ref="G1859:G1922" si="406">D1859*F1859</f>
        <v>124.76149999999998</v>
      </c>
      <c r="H1859" s="2">
        <f>D1859-G1859</f>
        <v>140.6885</v>
      </c>
      <c r="I1859" s="2">
        <f>Q1859/H1859*100</f>
        <v>38.979731818876459</v>
      </c>
      <c r="J1859" s="18">
        <f>Q1859/H1859</f>
        <v>0.38979731818876456</v>
      </c>
      <c r="K1859" s="2">
        <v>4</v>
      </c>
      <c r="L1859" s="3">
        <v>45093</v>
      </c>
      <c r="M1859" s="3">
        <v>45094</v>
      </c>
      <c r="N1859" s="3" t="str">
        <f t="shared" ref="N1859:N1922" si="407">IF(Q1859&gt;=200,"high profit","low profit")</f>
        <v>low profit</v>
      </c>
      <c r="O1859" s="2" t="s">
        <v>21</v>
      </c>
      <c r="P1859" s="2" t="s">
        <v>16</v>
      </c>
      <c r="Q1859" s="2">
        <v>54.84</v>
      </c>
      <c r="R1859" s="2" t="s">
        <v>28</v>
      </c>
    </row>
    <row r="1860" spans="1:18" ht="14.25" hidden="1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405"/>
        <v>discount given</v>
      </c>
      <c r="F1860" s="2">
        <v>0.43</v>
      </c>
      <c r="G1860" s="2">
        <f t="shared" si="406"/>
        <v>1130.1862000000001</v>
      </c>
      <c r="H1860" s="2">
        <f>D1860-G1860</f>
        <v>1498.1538</v>
      </c>
      <c r="I1860" s="2"/>
      <c r="J1860" s="2"/>
      <c r="K1860" s="2">
        <v>6</v>
      </c>
      <c r="L1860" s="3">
        <v>45650</v>
      </c>
      <c r="M1860" s="3">
        <v>45651</v>
      </c>
      <c r="N1860" s="3" t="str">
        <f t="shared" si="407"/>
        <v>low profit</v>
      </c>
      <c r="O1860" s="2" t="s">
        <v>15</v>
      </c>
      <c r="P1860" s="2" t="s">
        <v>27</v>
      </c>
      <c r="Q1860" s="2">
        <v>195.02</v>
      </c>
      <c r="R1860" s="2" t="s">
        <v>28</v>
      </c>
    </row>
    <row r="1861" spans="1:18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405"/>
        <v>discount given</v>
      </c>
      <c r="F1861" s="2">
        <v>0.39</v>
      </c>
      <c r="G1861" s="2">
        <f t="shared" si="406"/>
        <v>1174.6449</v>
      </c>
      <c r="H1861" s="2">
        <f>D1861-G1861</f>
        <v>1837.2650999999998</v>
      </c>
      <c r="I1861" s="2">
        <f t="shared" ref="I1861:I1862" si="408">Q1861/H1861*100</f>
        <v>18.984739872324361</v>
      </c>
      <c r="J1861" s="18">
        <f t="shared" ref="J1861:J1862" si="409">Q1861/H1861</f>
        <v>0.1898473987232436</v>
      </c>
      <c r="K1861" s="2">
        <v>3</v>
      </c>
      <c r="L1861" s="3">
        <v>45555</v>
      </c>
      <c r="M1861" s="3">
        <v>45560</v>
      </c>
      <c r="N1861" s="3" t="str">
        <f t="shared" si="407"/>
        <v>high profit</v>
      </c>
      <c r="O1861" s="2" t="s">
        <v>21</v>
      </c>
      <c r="P1861" s="2" t="s">
        <v>22</v>
      </c>
      <c r="Q1861" s="2">
        <v>348.8</v>
      </c>
      <c r="R1861" s="2" t="s">
        <v>39</v>
      </c>
    </row>
    <row r="1862" spans="1:18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405"/>
        <v>discount given</v>
      </c>
      <c r="F1862" s="2">
        <v>0.08</v>
      </c>
      <c r="G1862" s="2">
        <f t="shared" si="406"/>
        <v>148.21600000000001</v>
      </c>
      <c r="H1862" s="2">
        <f>D1862-G1862</f>
        <v>1704.4839999999999</v>
      </c>
      <c r="I1862" s="2">
        <f t="shared" si="408"/>
        <v>9.9736929182086786</v>
      </c>
      <c r="J1862" s="18">
        <f t="shared" si="409"/>
        <v>9.9736929182086778E-2</v>
      </c>
      <c r="K1862" s="2">
        <v>1</v>
      </c>
      <c r="L1862" s="3">
        <v>45159</v>
      </c>
      <c r="M1862" s="3">
        <v>45165</v>
      </c>
      <c r="N1862" s="3" t="str">
        <f t="shared" si="407"/>
        <v>low profit</v>
      </c>
      <c r="O1862" s="2" t="s">
        <v>31</v>
      </c>
      <c r="P1862" s="2" t="s">
        <v>22</v>
      </c>
      <c r="Q1862" s="2">
        <v>170</v>
      </c>
      <c r="R1862" s="2" t="s">
        <v>48</v>
      </c>
    </row>
    <row r="1863" spans="1:18" ht="14.25" hidden="1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405"/>
        <v>discount given</v>
      </c>
      <c r="F1863" s="2">
        <v>0.23</v>
      </c>
      <c r="G1863" s="2">
        <f t="shared" si="406"/>
        <v>882.42259999999999</v>
      </c>
      <c r="H1863" s="2">
        <f>D1863-G1863</f>
        <v>2954.1974</v>
      </c>
      <c r="I1863" s="2"/>
      <c r="J1863" s="2"/>
      <c r="K1863" s="2">
        <v>8</v>
      </c>
      <c r="L1863" s="3">
        <v>45089</v>
      </c>
      <c r="M1863" s="3">
        <v>45094</v>
      </c>
      <c r="N1863" s="3" t="str">
        <f t="shared" si="407"/>
        <v>high profit</v>
      </c>
      <c r="O1863" s="2" t="s">
        <v>31</v>
      </c>
      <c r="P1863" s="2" t="s">
        <v>27</v>
      </c>
      <c r="Q1863" s="2">
        <v>930.63</v>
      </c>
      <c r="R1863" s="2" t="s">
        <v>48</v>
      </c>
    </row>
    <row r="1864" spans="1:18" ht="14.25" hidden="1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405"/>
        <v>discount given</v>
      </c>
      <c r="F1864" s="2">
        <v>0.36</v>
      </c>
      <c r="G1864" s="2">
        <f t="shared" si="406"/>
        <v>275.39999999999998</v>
      </c>
      <c r="H1864" s="2">
        <f>D1864-G1864</f>
        <v>489.6</v>
      </c>
      <c r="I1864" s="2"/>
      <c r="J1864" s="2"/>
      <c r="K1864" s="2">
        <v>4</v>
      </c>
      <c r="L1864" s="3">
        <v>45519</v>
      </c>
      <c r="M1864" s="3">
        <v>45521</v>
      </c>
      <c r="N1864" s="3" t="str">
        <f t="shared" si="407"/>
        <v>low profit</v>
      </c>
      <c r="O1864" s="2" t="s">
        <v>21</v>
      </c>
      <c r="P1864" s="2" t="s">
        <v>16</v>
      </c>
      <c r="Q1864" s="2">
        <v>172.98</v>
      </c>
      <c r="R1864" s="2" t="s">
        <v>17</v>
      </c>
    </row>
    <row r="1865" spans="1:18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405"/>
        <v>discount given</v>
      </c>
      <c r="F1865" s="2">
        <v>0.13</v>
      </c>
      <c r="G1865" s="2">
        <f t="shared" si="406"/>
        <v>572.40300000000002</v>
      </c>
      <c r="H1865" s="2">
        <f>D1865-G1865</f>
        <v>3830.6970000000001</v>
      </c>
      <c r="I1865" s="2">
        <f t="shared" ref="I1865:I1867" si="410">Q1865/H1865*100</f>
        <v>23.718921125842112</v>
      </c>
      <c r="J1865" s="18">
        <f t="shared" ref="J1865:J1867" si="411">Q1865/H1865</f>
        <v>0.23718921125842113</v>
      </c>
      <c r="K1865" s="2">
        <v>1</v>
      </c>
      <c r="L1865" s="3">
        <v>45430</v>
      </c>
      <c r="M1865" s="3">
        <v>45433</v>
      </c>
      <c r="N1865" s="3" t="str">
        <f t="shared" si="407"/>
        <v>high profit</v>
      </c>
      <c r="O1865" s="2" t="s">
        <v>31</v>
      </c>
      <c r="P1865" s="2" t="s">
        <v>27</v>
      </c>
      <c r="Q1865" s="2">
        <v>908.6</v>
      </c>
      <c r="R1865" s="2" t="s">
        <v>28</v>
      </c>
    </row>
    <row r="1866" spans="1:18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405"/>
        <v>discount given</v>
      </c>
      <c r="F1866" s="2">
        <v>0.02</v>
      </c>
      <c r="G1866" s="2">
        <f t="shared" si="406"/>
        <v>95.633600000000001</v>
      </c>
      <c r="H1866" s="2">
        <f>D1866-G1866</f>
        <v>4686.0464000000002</v>
      </c>
      <c r="I1866" s="2">
        <f t="shared" si="410"/>
        <v>16.914898665962845</v>
      </c>
      <c r="J1866" s="18">
        <f t="shared" si="411"/>
        <v>0.16914898665962846</v>
      </c>
      <c r="K1866" s="2">
        <v>2</v>
      </c>
      <c r="L1866" s="3">
        <v>45191</v>
      </c>
      <c r="M1866" s="3">
        <v>45196</v>
      </c>
      <c r="N1866" s="3" t="str">
        <f t="shared" si="407"/>
        <v>high profit</v>
      </c>
      <c r="O1866" s="2" t="s">
        <v>15</v>
      </c>
      <c r="P1866" s="2" t="s">
        <v>22</v>
      </c>
      <c r="Q1866" s="2">
        <v>792.64</v>
      </c>
      <c r="R1866" s="2" t="s">
        <v>48</v>
      </c>
    </row>
    <row r="1867" spans="1:18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405"/>
        <v>discount given</v>
      </c>
      <c r="F1867" s="2">
        <v>0.21</v>
      </c>
      <c r="G1867" s="2">
        <f t="shared" si="406"/>
        <v>22.270499999999998</v>
      </c>
      <c r="H1867" s="2">
        <f>D1867-G1867</f>
        <v>83.779499999999999</v>
      </c>
      <c r="I1867" s="2">
        <f t="shared" si="410"/>
        <v>20.494273658830622</v>
      </c>
      <c r="J1867" s="18">
        <f t="shared" si="411"/>
        <v>0.20494273658830622</v>
      </c>
      <c r="K1867" s="2">
        <v>6</v>
      </c>
      <c r="L1867" s="3">
        <v>45432</v>
      </c>
      <c r="M1867" s="3">
        <v>45436</v>
      </c>
      <c r="N1867" s="3" t="str">
        <f t="shared" si="407"/>
        <v>low profit</v>
      </c>
      <c r="O1867" s="2" t="s">
        <v>21</v>
      </c>
      <c r="P1867" s="2" t="s">
        <v>22</v>
      </c>
      <c r="Q1867" s="2">
        <v>17.170000000000002</v>
      </c>
      <c r="R1867" s="2" t="s">
        <v>48</v>
      </c>
    </row>
    <row r="1868" spans="1:18" ht="14.25" hidden="1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405"/>
        <v>discount given</v>
      </c>
      <c r="F1868" s="2">
        <v>0.21</v>
      </c>
      <c r="G1868" s="2">
        <f t="shared" si="406"/>
        <v>888.16139999999996</v>
      </c>
      <c r="H1868" s="2">
        <f>D1868-G1868</f>
        <v>3341.1786000000002</v>
      </c>
      <c r="I1868" s="2"/>
      <c r="J1868" s="2"/>
      <c r="K1868" s="2">
        <v>1</v>
      </c>
      <c r="L1868" s="3">
        <v>45561</v>
      </c>
      <c r="M1868" s="3">
        <v>45565</v>
      </c>
      <c r="N1868" s="3" t="str">
        <f t="shared" si="407"/>
        <v>high profit</v>
      </c>
      <c r="O1868" s="2" t="s">
        <v>21</v>
      </c>
      <c r="P1868" s="2" t="s">
        <v>16</v>
      </c>
      <c r="Q1868" s="2">
        <v>758.52</v>
      </c>
      <c r="R1868" s="2" t="s">
        <v>28</v>
      </c>
    </row>
    <row r="1869" spans="1:18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405"/>
        <v>discount given</v>
      </c>
      <c r="F1869" s="2">
        <v>0.03</v>
      </c>
      <c r="G1869" s="2">
        <f t="shared" si="406"/>
        <v>77.397599999999997</v>
      </c>
      <c r="H1869" s="2">
        <f>D1869-G1869</f>
        <v>2502.5224000000003</v>
      </c>
      <c r="I1869" s="2">
        <f>Q1869/H1869*100</f>
        <v>26.250714079522318</v>
      </c>
      <c r="J1869" s="18">
        <f>Q1869/H1869</f>
        <v>0.26250714079522319</v>
      </c>
      <c r="K1869" s="2">
        <v>9</v>
      </c>
      <c r="L1869" s="3">
        <v>44986</v>
      </c>
      <c r="M1869" s="3">
        <v>44992</v>
      </c>
      <c r="N1869" s="3" t="str">
        <f t="shared" si="407"/>
        <v>high profit</v>
      </c>
      <c r="O1869" s="2" t="s">
        <v>15</v>
      </c>
      <c r="P1869" s="2" t="s">
        <v>27</v>
      </c>
      <c r="Q1869" s="2">
        <v>656.93</v>
      </c>
      <c r="R1869" s="2" t="s">
        <v>23</v>
      </c>
    </row>
    <row r="1870" spans="1:18" ht="14.25" hidden="1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405"/>
        <v>discount given</v>
      </c>
      <c r="F1870" s="2">
        <v>0.16</v>
      </c>
      <c r="G1870" s="2">
        <f t="shared" si="406"/>
        <v>377.74239999999998</v>
      </c>
      <c r="H1870" s="2">
        <f>D1870-G1870</f>
        <v>1983.1475999999998</v>
      </c>
      <c r="I1870" s="2"/>
      <c r="J1870" s="2"/>
      <c r="K1870" s="2">
        <v>7</v>
      </c>
      <c r="L1870" s="3">
        <v>44988</v>
      </c>
      <c r="M1870" s="3">
        <v>44995</v>
      </c>
      <c r="N1870" s="3" t="str">
        <f t="shared" si="407"/>
        <v>high profit</v>
      </c>
      <c r="O1870" s="2" t="s">
        <v>21</v>
      </c>
      <c r="P1870" s="2" t="s">
        <v>16</v>
      </c>
      <c r="Q1870" s="2">
        <v>469.93</v>
      </c>
      <c r="R1870" s="2" t="s">
        <v>17</v>
      </c>
    </row>
    <row r="1871" spans="1:18" ht="14.25" hidden="1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405"/>
        <v>discount given</v>
      </c>
      <c r="F1871" s="2">
        <v>0.46</v>
      </c>
      <c r="G1871" s="2">
        <f t="shared" si="406"/>
        <v>583.98379999999997</v>
      </c>
      <c r="H1871" s="2">
        <f>D1871-G1871</f>
        <v>685.5462</v>
      </c>
      <c r="I1871" s="2"/>
      <c r="J1871" s="2"/>
      <c r="K1871" s="2">
        <v>8</v>
      </c>
      <c r="L1871" s="3">
        <v>45032</v>
      </c>
      <c r="M1871" s="3">
        <v>45037</v>
      </c>
      <c r="N1871" s="3" t="str">
        <f t="shared" si="407"/>
        <v>high profit</v>
      </c>
      <c r="O1871" s="2" t="s">
        <v>21</v>
      </c>
      <c r="P1871" s="2" t="s">
        <v>16</v>
      </c>
      <c r="Q1871" s="2">
        <v>300.39</v>
      </c>
      <c r="R1871" s="2" t="s">
        <v>28</v>
      </c>
    </row>
    <row r="1872" spans="1:18" ht="14.25" hidden="1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405"/>
        <v>discount given</v>
      </c>
      <c r="F1872" s="2">
        <v>0.13</v>
      </c>
      <c r="G1872" s="2">
        <f t="shared" si="406"/>
        <v>297.94569999999999</v>
      </c>
      <c r="H1872" s="2">
        <f>D1872-G1872</f>
        <v>1993.9442999999999</v>
      </c>
      <c r="I1872" s="2"/>
      <c r="J1872" s="2"/>
      <c r="K1872" s="2">
        <v>8</v>
      </c>
      <c r="L1872" s="3">
        <v>45070</v>
      </c>
      <c r="M1872" s="3">
        <v>45071</v>
      </c>
      <c r="N1872" s="3" t="str">
        <f t="shared" si="407"/>
        <v>high profit</v>
      </c>
      <c r="O1872" s="2" t="s">
        <v>21</v>
      </c>
      <c r="P1872" s="2" t="s">
        <v>27</v>
      </c>
      <c r="Q1872" s="2">
        <v>264.25</v>
      </c>
      <c r="R1872" s="2" t="s">
        <v>48</v>
      </c>
    </row>
    <row r="1873" spans="1:18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405"/>
        <v>discount given</v>
      </c>
      <c r="F1873" s="2">
        <v>0.28000000000000003</v>
      </c>
      <c r="G1873" s="2">
        <f t="shared" si="406"/>
        <v>1331.9852000000001</v>
      </c>
      <c r="H1873" s="2">
        <f>D1873-G1873</f>
        <v>3425.1048000000001</v>
      </c>
      <c r="I1873" s="2">
        <f t="shared" ref="I1873:I1874" si="412">Q1873/H1873*100</f>
        <v>23.5335864759525</v>
      </c>
      <c r="J1873" s="18">
        <f t="shared" ref="J1873:J1874" si="413">Q1873/H1873</f>
        <v>0.235335864759525</v>
      </c>
      <c r="K1873" s="2">
        <v>6</v>
      </c>
      <c r="L1873" s="3">
        <v>45326</v>
      </c>
      <c r="M1873" s="3">
        <v>45329</v>
      </c>
      <c r="N1873" s="3" t="str">
        <f t="shared" si="407"/>
        <v>high profit</v>
      </c>
      <c r="O1873" s="2" t="s">
        <v>15</v>
      </c>
      <c r="P1873" s="2" t="s">
        <v>22</v>
      </c>
      <c r="Q1873" s="2">
        <v>806.05</v>
      </c>
      <c r="R1873" s="2" t="s">
        <v>28</v>
      </c>
    </row>
    <row r="1874" spans="1:18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405"/>
        <v>discount given</v>
      </c>
      <c r="F1874" s="2">
        <v>0.24</v>
      </c>
      <c r="G1874" s="2">
        <f t="shared" si="406"/>
        <v>271.88639999999998</v>
      </c>
      <c r="H1874" s="2">
        <f>D1874-G1874</f>
        <v>860.97359999999992</v>
      </c>
      <c r="I1874" s="2">
        <f t="shared" si="412"/>
        <v>27.315587841485506</v>
      </c>
      <c r="J1874" s="18">
        <f t="shared" si="413"/>
        <v>0.27315587841485506</v>
      </c>
      <c r="K1874" s="2">
        <v>8</v>
      </c>
      <c r="L1874" s="3">
        <v>45470</v>
      </c>
      <c r="M1874" s="3">
        <v>45474</v>
      </c>
      <c r="N1874" s="3" t="str">
        <f t="shared" si="407"/>
        <v>high profit</v>
      </c>
      <c r="O1874" s="2" t="s">
        <v>21</v>
      </c>
      <c r="P1874" s="2" t="s">
        <v>16</v>
      </c>
      <c r="Q1874" s="2">
        <v>235.18</v>
      </c>
      <c r="R1874" s="2" t="s">
        <v>48</v>
      </c>
    </row>
    <row r="1875" spans="1:18" ht="14.25" hidden="1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405"/>
        <v>discount given</v>
      </c>
      <c r="F1875" s="2">
        <v>0.43</v>
      </c>
      <c r="G1875" s="2">
        <f t="shared" si="406"/>
        <v>420.23899999999998</v>
      </c>
      <c r="H1875" s="2">
        <f>D1875-G1875</f>
        <v>557.06099999999992</v>
      </c>
      <c r="I1875" s="2"/>
      <c r="J1875" s="2"/>
      <c r="K1875" s="2">
        <v>7</v>
      </c>
      <c r="L1875" s="3">
        <v>45284</v>
      </c>
      <c r="M1875" s="3">
        <v>45289</v>
      </c>
      <c r="N1875" s="3" t="str">
        <f t="shared" si="407"/>
        <v>low profit</v>
      </c>
      <c r="O1875" s="2" t="s">
        <v>31</v>
      </c>
      <c r="P1875" s="2" t="s">
        <v>27</v>
      </c>
      <c r="Q1875" s="2">
        <v>125.86</v>
      </c>
      <c r="R1875" s="2" t="s">
        <v>48</v>
      </c>
    </row>
    <row r="1876" spans="1:18" ht="14.25" hidden="1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405"/>
        <v>discount given</v>
      </c>
      <c r="F1876" s="2">
        <v>0.33</v>
      </c>
      <c r="G1876" s="2">
        <f t="shared" si="406"/>
        <v>424.14570000000003</v>
      </c>
      <c r="H1876" s="2">
        <f>D1876-G1876</f>
        <v>861.14429999999993</v>
      </c>
      <c r="I1876" s="2"/>
      <c r="J1876" s="2"/>
      <c r="K1876" s="2">
        <v>1</v>
      </c>
      <c r="L1876" s="3">
        <v>45413</v>
      </c>
      <c r="M1876" s="3">
        <v>45420</v>
      </c>
      <c r="N1876" s="3" t="str">
        <f t="shared" si="407"/>
        <v>high profit</v>
      </c>
      <c r="O1876" s="2" t="s">
        <v>15</v>
      </c>
      <c r="P1876" s="2" t="s">
        <v>16</v>
      </c>
      <c r="Q1876" s="2">
        <v>231.18</v>
      </c>
      <c r="R1876" s="2" t="s">
        <v>34</v>
      </c>
    </row>
    <row r="1877" spans="1:18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405"/>
        <v>discount given</v>
      </c>
      <c r="F1877" s="2">
        <v>0.08</v>
      </c>
      <c r="G1877" s="2">
        <f t="shared" si="406"/>
        <v>224.3192</v>
      </c>
      <c r="H1877" s="2">
        <f>D1877-G1877</f>
        <v>2579.6707999999999</v>
      </c>
      <c r="I1877" s="2">
        <f>Q1877/H1877*100</f>
        <v>28.263683877803324</v>
      </c>
      <c r="J1877" s="18">
        <f>Q1877/H1877</f>
        <v>0.28263683877803325</v>
      </c>
      <c r="K1877" s="2">
        <v>3</v>
      </c>
      <c r="L1877" s="3">
        <v>45173</v>
      </c>
      <c r="M1877" s="3">
        <v>45178</v>
      </c>
      <c r="N1877" s="3" t="str">
        <f t="shared" si="407"/>
        <v>high profit</v>
      </c>
      <c r="O1877" s="2" t="s">
        <v>15</v>
      </c>
      <c r="P1877" s="2" t="s">
        <v>22</v>
      </c>
      <c r="Q1877" s="2">
        <v>729.11</v>
      </c>
      <c r="R1877" s="2" t="s">
        <v>23</v>
      </c>
    </row>
    <row r="1878" spans="1:18" ht="14.25" hidden="1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405"/>
        <v>discount given</v>
      </c>
      <c r="F1878" s="2">
        <v>7.0000000000000007E-2</v>
      </c>
      <c r="G1878" s="2">
        <f t="shared" si="406"/>
        <v>326.09290000000004</v>
      </c>
      <c r="H1878" s="2">
        <f>D1878-G1878</f>
        <v>4332.3771000000006</v>
      </c>
      <c r="I1878" s="2"/>
      <c r="J1878" s="2"/>
      <c r="K1878" s="2">
        <v>9</v>
      </c>
      <c r="L1878" s="3">
        <v>45158</v>
      </c>
      <c r="M1878" s="3">
        <v>45165</v>
      </c>
      <c r="N1878" s="3" t="str">
        <f t="shared" si="407"/>
        <v>high profit</v>
      </c>
      <c r="O1878" s="2" t="s">
        <v>31</v>
      </c>
      <c r="P1878" s="2" t="s">
        <v>22</v>
      </c>
      <c r="Q1878" s="2">
        <v>323.01</v>
      </c>
      <c r="R1878" s="2" t="s">
        <v>23</v>
      </c>
    </row>
    <row r="1879" spans="1:18" ht="14.25" hidden="1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405"/>
        <v>discount given</v>
      </c>
      <c r="F1879" s="2">
        <v>0.28000000000000003</v>
      </c>
      <c r="G1879" s="2">
        <f t="shared" si="406"/>
        <v>815.36560000000009</v>
      </c>
      <c r="H1879" s="2">
        <f>D1879-G1879</f>
        <v>2096.6543999999999</v>
      </c>
      <c r="I1879" s="2"/>
      <c r="J1879" s="2"/>
      <c r="K1879" s="2">
        <v>8</v>
      </c>
      <c r="L1879" s="3">
        <v>44964</v>
      </c>
      <c r="M1879" s="3">
        <v>44966</v>
      </c>
      <c r="N1879" s="3" t="str">
        <f t="shared" si="407"/>
        <v>high profit</v>
      </c>
      <c r="O1879" s="2" t="s">
        <v>31</v>
      </c>
      <c r="P1879" s="2" t="s">
        <v>27</v>
      </c>
      <c r="Q1879" s="2">
        <v>734.54</v>
      </c>
      <c r="R1879" s="2" t="s">
        <v>39</v>
      </c>
    </row>
    <row r="1880" spans="1:18" ht="14.25" hidden="1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405"/>
        <v>discount given</v>
      </c>
      <c r="F1880" s="2">
        <v>0.02</v>
      </c>
      <c r="G1880" s="2">
        <f t="shared" si="406"/>
        <v>25.8612</v>
      </c>
      <c r="H1880" s="2">
        <f>D1880-G1880</f>
        <v>1267.1987999999999</v>
      </c>
      <c r="I1880" s="2"/>
      <c r="J1880" s="2"/>
      <c r="K1880" s="2">
        <v>5</v>
      </c>
      <c r="L1880" s="3">
        <v>45605</v>
      </c>
      <c r="M1880" s="3">
        <v>45609</v>
      </c>
      <c r="N1880" s="3" t="str">
        <f t="shared" si="407"/>
        <v>high profit</v>
      </c>
      <c r="O1880" s="2" t="s">
        <v>31</v>
      </c>
      <c r="P1880" s="2" t="s">
        <v>22</v>
      </c>
      <c r="Q1880" s="2">
        <v>259.63</v>
      </c>
      <c r="R1880" s="2" t="s">
        <v>34</v>
      </c>
    </row>
    <row r="1881" spans="1:18" ht="14.25" hidden="1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405"/>
        <v>discount given</v>
      </c>
      <c r="F1881" s="2">
        <v>0.2</v>
      </c>
      <c r="G1881" s="2">
        <f t="shared" si="406"/>
        <v>451.64400000000001</v>
      </c>
      <c r="H1881" s="2">
        <f>D1881-G1881</f>
        <v>1806.5759999999998</v>
      </c>
      <c r="I1881" s="2"/>
      <c r="J1881" s="2"/>
      <c r="K1881" s="2">
        <v>1</v>
      </c>
      <c r="L1881" s="3">
        <v>45372</v>
      </c>
      <c r="M1881" s="3">
        <v>45374</v>
      </c>
      <c r="N1881" s="3" t="str">
        <f t="shared" si="407"/>
        <v>high profit</v>
      </c>
      <c r="O1881" s="2" t="s">
        <v>31</v>
      </c>
      <c r="P1881" s="2" t="s">
        <v>27</v>
      </c>
      <c r="Q1881" s="2">
        <v>345.1</v>
      </c>
      <c r="R1881" s="2" t="s">
        <v>39</v>
      </c>
    </row>
    <row r="1882" spans="1:18" ht="14.25" hidden="1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405"/>
        <v>discount given</v>
      </c>
      <c r="F1882" s="2">
        <v>0.2</v>
      </c>
      <c r="G1882" s="2">
        <f t="shared" si="406"/>
        <v>402.59200000000004</v>
      </c>
      <c r="H1882" s="2">
        <f>D1882-G1882</f>
        <v>1610.3679999999999</v>
      </c>
      <c r="I1882" s="2"/>
      <c r="J1882" s="2"/>
      <c r="K1882" s="2">
        <v>2</v>
      </c>
      <c r="L1882" s="3">
        <v>45373</v>
      </c>
      <c r="M1882" s="3">
        <v>45376</v>
      </c>
      <c r="N1882" s="3" t="str">
        <f t="shared" si="407"/>
        <v>high profit</v>
      </c>
      <c r="O1882" s="2" t="s">
        <v>21</v>
      </c>
      <c r="P1882" s="2" t="s">
        <v>27</v>
      </c>
      <c r="Q1882" s="2">
        <v>383.09</v>
      </c>
      <c r="R1882" s="2" t="s">
        <v>34</v>
      </c>
    </row>
    <row r="1883" spans="1:18" ht="14.25" hidden="1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405"/>
        <v>discount given</v>
      </c>
      <c r="F1883" s="2">
        <v>0.1</v>
      </c>
      <c r="G1883" s="2">
        <f t="shared" si="406"/>
        <v>32.819000000000003</v>
      </c>
      <c r="H1883" s="2">
        <f>D1883-G1883</f>
        <v>295.37099999999998</v>
      </c>
      <c r="I1883" s="2"/>
      <c r="J1883" s="2"/>
      <c r="K1883" s="2">
        <v>9</v>
      </c>
      <c r="L1883" s="3">
        <v>45543</v>
      </c>
      <c r="M1883" s="3">
        <v>45546</v>
      </c>
      <c r="N1883" s="3" t="str">
        <f t="shared" si="407"/>
        <v>low profit</v>
      </c>
      <c r="O1883" s="2" t="s">
        <v>15</v>
      </c>
      <c r="P1883" s="2" t="s">
        <v>27</v>
      </c>
      <c r="Q1883" s="2">
        <v>66.13</v>
      </c>
      <c r="R1883" s="2" t="s">
        <v>28</v>
      </c>
    </row>
    <row r="1884" spans="1:18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405"/>
        <v>discount given</v>
      </c>
      <c r="F1884" s="2">
        <v>0.15</v>
      </c>
      <c r="G1884" s="2">
        <f t="shared" si="406"/>
        <v>390.32249999999999</v>
      </c>
      <c r="H1884" s="2">
        <f>D1884-G1884</f>
        <v>2211.8275000000003</v>
      </c>
      <c r="I1884" s="2">
        <f>Q1884/H1884*100</f>
        <v>28.844925745791656</v>
      </c>
      <c r="J1884" s="18">
        <f>Q1884/H1884</f>
        <v>0.28844925745791655</v>
      </c>
      <c r="K1884" s="2">
        <v>8</v>
      </c>
      <c r="L1884" s="3">
        <v>44942</v>
      </c>
      <c r="M1884" s="3">
        <v>44948</v>
      </c>
      <c r="N1884" s="3" t="str">
        <f t="shared" si="407"/>
        <v>high profit</v>
      </c>
      <c r="O1884" s="2" t="s">
        <v>31</v>
      </c>
      <c r="P1884" s="2" t="s">
        <v>22</v>
      </c>
      <c r="Q1884" s="2">
        <v>638</v>
      </c>
      <c r="R1884" s="2" t="s">
        <v>48</v>
      </c>
    </row>
    <row r="1885" spans="1:18" ht="14.25" hidden="1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405"/>
        <v>discount given</v>
      </c>
      <c r="F1885" s="2">
        <v>0.16</v>
      </c>
      <c r="G1885" s="2">
        <f t="shared" si="406"/>
        <v>114.78879999999999</v>
      </c>
      <c r="H1885" s="2">
        <f>D1885-G1885</f>
        <v>602.64119999999991</v>
      </c>
      <c r="I1885" s="2"/>
      <c r="J1885" s="2"/>
      <c r="K1885" s="2">
        <v>9</v>
      </c>
      <c r="L1885" s="3">
        <v>44980</v>
      </c>
      <c r="M1885" s="3">
        <v>44984</v>
      </c>
      <c r="N1885" s="3" t="str">
        <f t="shared" si="407"/>
        <v>low profit</v>
      </c>
      <c r="O1885" s="2" t="s">
        <v>21</v>
      </c>
      <c r="P1885" s="2" t="s">
        <v>27</v>
      </c>
      <c r="Q1885" s="2">
        <v>179.74</v>
      </c>
      <c r="R1885" s="2" t="s">
        <v>39</v>
      </c>
    </row>
    <row r="1886" spans="1:18" ht="14.25" hidden="1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405"/>
        <v>discount given</v>
      </c>
      <c r="F1886" s="2">
        <v>0.01</v>
      </c>
      <c r="G1886" s="2">
        <f t="shared" si="406"/>
        <v>42.27</v>
      </c>
      <c r="H1886" s="2">
        <f>D1886-G1886</f>
        <v>4184.7299999999996</v>
      </c>
      <c r="I1886" s="2"/>
      <c r="J1886" s="2"/>
      <c r="K1886" s="2">
        <v>2</v>
      </c>
      <c r="L1886" s="3">
        <v>44944</v>
      </c>
      <c r="M1886" s="3">
        <v>44946</v>
      </c>
      <c r="N1886" s="3" t="str">
        <f t="shared" si="407"/>
        <v>high profit</v>
      </c>
      <c r="O1886" s="2" t="s">
        <v>21</v>
      </c>
      <c r="P1886" s="2" t="s">
        <v>27</v>
      </c>
      <c r="Q1886" s="2">
        <v>993.36</v>
      </c>
      <c r="R1886" s="2" t="s">
        <v>34</v>
      </c>
    </row>
    <row r="1887" spans="1:18" ht="14.25" hidden="1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405"/>
        <v>discount given</v>
      </c>
      <c r="F1887" s="2">
        <v>0.4</v>
      </c>
      <c r="G1887" s="2">
        <f t="shared" si="406"/>
        <v>1115.9680000000001</v>
      </c>
      <c r="H1887" s="2">
        <f>D1887-G1887</f>
        <v>1673.952</v>
      </c>
      <c r="I1887" s="2"/>
      <c r="J1887" s="2"/>
      <c r="K1887" s="2">
        <v>3</v>
      </c>
      <c r="L1887" s="3">
        <v>45475</v>
      </c>
      <c r="M1887" s="3">
        <v>45481</v>
      </c>
      <c r="N1887" s="3" t="str">
        <f t="shared" si="407"/>
        <v>low profit</v>
      </c>
      <c r="O1887" s="2" t="s">
        <v>21</v>
      </c>
      <c r="P1887" s="2" t="s">
        <v>16</v>
      </c>
      <c r="Q1887" s="2">
        <v>151.43</v>
      </c>
      <c r="R1887" s="2" t="s">
        <v>23</v>
      </c>
    </row>
    <row r="1888" spans="1:18" ht="14.25" hidden="1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405"/>
        <v>discount given</v>
      </c>
      <c r="F1888" s="2">
        <v>0.48</v>
      </c>
      <c r="G1888" s="2">
        <f t="shared" si="406"/>
        <v>2034.5135999999998</v>
      </c>
      <c r="H1888" s="2">
        <f>D1888-G1888</f>
        <v>2204.0563999999999</v>
      </c>
      <c r="I1888" s="2"/>
      <c r="J1888" s="2"/>
      <c r="K1888" s="2">
        <v>3</v>
      </c>
      <c r="L1888" s="3">
        <v>45222</v>
      </c>
      <c r="M1888" s="3">
        <v>45228</v>
      </c>
      <c r="N1888" s="3" t="str">
        <f t="shared" si="407"/>
        <v>high profit</v>
      </c>
      <c r="O1888" s="2" t="s">
        <v>15</v>
      </c>
      <c r="P1888" s="2" t="s">
        <v>22</v>
      </c>
      <c r="Q1888" s="2">
        <v>802.26</v>
      </c>
      <c r="R1888" s="2" t="s">
        <v>17</v>
      </c>
    </row>
    <row r="1889" spans="1:18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405"/>
        <v>discount given</v>
      </c>
      <c r="F1889" s="2">
        <v>0.14000000000000001</v>
      </c>
      <c r="G1889" s="2">
        <f t="shared" si="406"/>
        <v>669.84680000000003</v>
      </c>
      <c r="H1889" s="2">
        <f>D1889-G1889</f>
        <v>4114.7731999999996</v>
      </c>
      <c r="I1889" s="2">
        <f>Q1889/H1889*100</f>
        <v>18.354596068624147</v>
      </c>
      <c r="J1889" s="18">
        <f>Q1889/H1889</f>
        <v>0.18354596068624149</v>
      </c>
      <c r="K1889" s="2">
        <v>1</v>
      </c>
      <c r="L1889" s="3">
        <v>45501</v>
      </c>
      <c r="M1889" s="3">
        <v>45502</v>
      </c>
      <c r="N1889" s="3" t="str">
        <f t="shared" si="407"/>
        <v>high profit</v>
      </c>
      <c r="O1889" s="2" t="s">
        <v>21</v>
      </c>
      <c r="P1889" s="2" t="s">
        <v>27</v>
      </c>
      <c r="Q1889" s="2">
        <v>755.25</v>
      </c>
      <c r="R1889" s="2" t="s">
        <v>39</v>
      </c>
    </row>
    <row r="1890" spans="1:18" ht="14.25" hidden="1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405"/>
        <v>discount given</v>
      </c>
      <c r="F1890" s="2">
        <v>0.06</v>
      </c>
      <c r="G1890" s="2">
        <f t="shared" si="406"/>
        <v>283.29719999999998</v>
      </c>
      <c r="H1890" s="2">
        <f>D1890-G1890</f>
        <v>4438.3227999999999</v>
      </c>
      <c r="I1890" s="2"/>
      <c r="J1890" s="2"/>
      <c r="K1890" s="2">
        <v>2</v>
      </c>
      <c r="L1890" s="3">
        <v>44994</v>
      </c>
      <c r="M1890" s="3">
        <v>44996</v>
      </c>
      <c r="N1890" s="3" t="str">
        <f t="shared" si="407"/>
        <v>high profit</v>
      </c>
      <c r="O1890" s="2" t="s">
        <v>31</v>
      </c>
      <c r="P1890" s="2" t="s">
        <v>16</v>
      </c>
      <c r="Q1890" s="2">
        <v>916.35</v>
      </c>
      <c r="R1890" s="2" t="s">
        <v>17</v>
      </c>
    </row>
    <row r="1891" spans="1:18" ht="14.25" hidden="1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405"/>
        <v>discount given</v>
      </c>
      <c r="F1891" s="2">
        <v>0.48</v>
      </c>
      <c r="G1891" s="2">
        <f t="shared" si="406"/>
        <v>284.20800000000003</v>
      </c>
      <c r="H1891" s="2">
        <f>D1891-G1891</f>
        <v>307.892</v>
      </c>
      <c r="I1891" s="2"/>
      <c r="J1891" s="2"/>
      <c r="K1891" s="2">
        <v>5</v>
      </c>
      <c r="L1891" s="3">
        <v>45327</v>
      </c>
      <c r="M1891" s="3">
        <v>45331</v>
      </c>
      <c r="N1891" s="3" t="str">
        <f t="shared" si="407"/>
        <v>low profit</v>
      </c>
      <c r="O1891" s="2" t="s">
        <v>31</v>
      </c>
      <c r="P1891" s="2" t="s">
        <v>27</v>
      </c>
      <c r="Q1891" s="2">
        <v>119.23</v>
      </c>
      <c r="R1891" s="2" t="s">
        <v>23</v>
      </c>
    </row>
    <row r="1892" spans="1:18" ht="14.25" hidden="1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405"/>
        <v>discount given</v>
      </c>
      <c r="F1892" s="2">
        <v>0.37</v>
      </c>
      <c r="G1892" s="2">
        <f t="shared" si="406"/>
        <v>1749.9520000000002</v>
      </c>
      <c r="H1892" s="2">
        <f>D1892-G1892</f>
        <v>2979.6480000000001</v>
      </c>
      <c r="I1892" s="2"/>
      <c r="J1892" s="2"/>
      <c r="K1892" s="2">
        <v>7</v>
      </c>
      <c r="L1892" s="3">
        <v>45408</v>
      </c>
      <c r="M1892" s="3">
        <v>45412</v>
      </c>
      <c r="N1892" s="3" t="str">
        <f t="shared" si="407"/>
        <v>high profit</v>
      </c>
      <c r="O1892" s="2" t="s">
        <v>31</v>
      </c>
      <c r="P1892" s="2" t="s">
        <v>16</v>
      </c>
      <c r="Q1892" s="2">
        <v>964.98</v>
      </c>
      <c r="R1892" s="2" t="s">
        <v>48</v>
      </c>
    </row>
    <row r="1893" spans="1:18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405"/>
        <v>discount given</v>
      </c>
      <c r="F1893" s="2">
        <v>0.45</v>
      </c>
      <c r="G1893" s="2">
        <f t="shared" si="406"/>
        <v>1799.6220000000001</v>
      </c>
      <c r="H1893" s="2">
        <f>D1893-G1893</f>
        <v>2199.5379999999996</v>
      </c>
      <c r="I1893" s="2">
        <f t="shared" ref="I1893:I1899" si="414">Q1893/H1893*100</f>
        <v>24.998886129723612</v>
      </c>
      <c r="J1893" s="18">
        <f t="shared" ref="J1893:J1899" si="415">Q1893/H1893</f>
        <v>0.2499888612972361</v>
      </c>
      <c r="K1893" s="2">
        <v>6</v>
      </c>
      <c r="L1893" s="3">
        <v>45614</v>
      </c>
      <c r="M1893" s="3">
        <v>45616</v>
      </c>
      <c r="N1893" s="3" t="str">
        <f t="shared" si="407"/>
        <v>high profit</v>
      </c>
      <c r="O1893" s="2" t="s">
        <v>31</v>
      </c>
      <c r="P1893" s="2" t="s">
        <v>16</v>
      </c>
      <c r="Q1893" s="2">
        <v>549.86</v>
      </c>
      <c r="R1893" s="2" t="s">
        <v>48</v>
      </c>
    </row>
    <row r="1894" spans="1:18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405"/>
        <v>discount given</v>
      </c>
      <c r="F1894" s="2">
        <v>0.18</v>
      </c>
      <c r="G1894" s="2">
        <f t="shared" si="406"/>
        <v>703.89359999999999</v>
      </c>
      <c r="H1894" s="2">
        <f>D1894-G1894</f>
        <v>3206.6264000000001</v>
      </c>
      <c r="I1894" s="2">
        <f t="shared" si="414"/>
        <v>19.724156203541515</v>
      </c>
      <c r="J1894" s="18">
        <f t="shared" si="415"/>
        <v>0.19724156203541515</v>
      </c>
      <c r="K1894" s="2">
        <v>2</v>
      </c>
      <c r="L1894" s="3">
        <v>44945</v>
      </c>
      <c r="M1894" s="3">
        <v>44950</v>
      </c>
      <c r="N1894" s="3" t="str">
        <f t="shared" si="407"/>
        <v>high profit</v>
      </c>
      <c r="O1894" s="2" t="s">
        <v>21</v>
      </c>
      <c r="P1894" s="2" t="s">
        <v>16</v>
      </c>
      <c r="Q1894" s="2">
        <v>632.48</v>
      </c>
      <c r="R1894" s="2" t="s">
        <v>23</v>
      </c>
    </row>
    <row r="1895" spans="1:18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405"/>
        <v>discount given</v>
      </c>
      <c r="F1895" s="2">
        <v>0.24</v>
      </c>
      <c r="G1895" s="2">
        <f t="shared" si="406"/>
        <v>129.99119999999999</v>
      </c>
      <c r="H1895" s="2">
        <f>D1895-G1895</f>
        <v>411.6388</v>
      </c>
      <c r="I1895" s="2">
        <f t="shared" si="414"/>
        <v>7.1033148478714834</v>
      </c>
      <c r="J1895" s="18">
        <f t="shared" si="415"/>
        <v>7.1033148478714836E-2</v>
      </c>
      <c r="K1895" s="2">
        <v>8</v>
      </c>
      <c r="L1895" s="3">
        <v>45524</v>
      </c>
      <c r="M1895" s="3">
        <v>45529</v>
      </c>
      <c r="N1895" s="3" t="str">
        <f t="shared" si="407"/>
        <v>low profit</v>
      </c>
      <c r="O1895" s="2" t="s">
        <v>15</v>
      </c>
      <c r="P1895" s="2" t="s">
        <v>22</v>
      </c>
      <c r="Q1895" s="2">
        <v>29.24</v>
      </c>
      <c r="R1895" s="2" t="s">
        <v>48</v>
      </c>
    </row>
    <row r="1896" spans="1:18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405"/>
        <v>discount given</v>
      </c>
      <c r="F1896" s="2">
        <v>0.47</v>
      </c>
      <c r="G1896" s="2">
        <f t="shared" si="406"/>
        <v>460.42139999999995</v>
      </c>
      <c r="H1896" s="2">
        <f>D1896-G1896</f>
        <v>519.19860000000006</v>
      </c>
      <c r="I1896" s="2">
        <f t="shared" si="414"/>
        <v>53.559466454647598</v>
      </c>
      <c r="J1896" s="18">
        <f t="shared" si="415"/>
        <v>0.53559466454647597</v>
      </c>
      <c r="K1896" s="2">
        <v>4</v>
      </c>
      <c r="L1896" s="3">
        <v>45375</v>
      </c>
      <c r="M1896" s="3">
        <v>45376</v>
      </c>
      <c r="N1896" s="3" t="str">
        <f t="shared" si="407"/>
        <v>high profit</v>
      </c>
      <c r="O1896" s="2" t="s">
        <v>31</v>
      </c>
      <c r="P1896" s="2" t="s">
        <v>27</v>
      </c>
      <c r="Q1896" s="2">
        <v>278.08</v>
      </c>
      <c r="R1896" s="2" t="s">
        <v>48</v>
      </c>
    </row>
    <row r="1897" spans="1:18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405"/>
        <v>discount given</v>
      </c>
      <c r="F1897" s="2">
        <v>0.23</v>
      </c>
      <c r="G1897" s="2">
        <f t="shared" si="406"/>
        <v>1122.009</v>
      </c>
      <c r="H1897" s="2">
        <f>D1897-G1897</f>
        <v>3756.2910000000002</v>
      </c>
      <c r="I1897" s="2">
        <f t="shared" si="414"/>
        <v>38.570760359088254</v>
      </c>
      <c r="J1897" s="18">
        <f t="shared" si="415"/>
        <v>0.38570760359088258</v>
      </c>
      <c r="K1897" s="2">
        <v>2</v>
      </c>
      <c r="L1897" s="3">
        <v>45235</v>
      </c>
      <c r="M1897" s="3">
        <v>45241</v>
      </c>
      <c r="N1897" s="3" t="str">
        <f t="shared" si="407"/>
        <v>high profit</v>
      </c>
      <c r="O1897" s="2" t="s">
        <v>15</v>
      </c>
      <c r="P1897" s="2" t="s">
        <v>22</v>
      </c>
      <c r="Q1897" s="2">
        <v>1448.83</v>
      </c>
      <c r="R1897" s="2" t="s">
        <v>17</v>
      </c>
    </row>
    <row r="1898" spans="1:18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405"/>
        <v>discount given</v>
      </c>
      <c r="F1898" s="2">
        <v>0.34</v>
      </c>
      <c r="G1898" s="2">
        <f t="shared" si="406"/>
        <v>389.47340000000003</v>
      </c>
      <c r="H1898" s="2">
        <f>D1898-G1898</f>
        <v>756.03659999999991</v>
      </c>
      <c r="I1898" s="2">
        <f t="shared" si="414"/>
        <v>22.763448224596537</v>
      </c>
      <c r="J1898" s="18">
        <f t="shared" si="415"/>
        <v>0.22763448224596536</v>
      </c>
      <c r="K1898" s="2">
        <v>4</v>
      </c>
      <c r="L1898" s="3">
        <v>45072</v>
      </c>
      <c r="M1898" s="3">
        <v>45079</v>
      </c>
      <c r="N1898" s="3" t="str">
        <f t="shared" si="407"/>
        <v>low profit</v>
      </c>
      <c r="O1898" s="2" t="s">
        <v>31</v>
      </c>
      <c r="P1898" s="2" t="s">
        <v>22</v>
      </c>
      <c r="Q1898" s="2">
        <v>172.1</v>
      </c>
      <c r="R1898" s="2" t="s">
        <v>34</v>
      </c>
    </row>
    <row r="1899" spans="1:18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405"/>
        <v>discount given</v>
      </c>
      <c r="F1899" s="2">
        <v>0.35</v>
      </c>
      <c r="G1899" s="2">
        <f t="shared" si="406"/>
        <v>324.92599999999999</v>
      </c>
      <c r="H1899" s="2">
        <f>D1899-G1899</f>
        <v>603.43399999999997</v>
      </c>
      <c r="I1899" s="2">
        <f t="shared" si="414"/>
        <v>23.831935224067589</v>
      </c>
      <c r="J1899" s="18">
        <f t="shared" si="415"/>
        <v>0.23831935224067588</v>
      </c>
      <c r="K1899" s="2">
        <v>8</v>
      </c>
      <c r="L1899" s="3">
        <v>45018</v>
      </c>
      <c r="M1899" s="3">
        <v>45024</v>
      </c>
      <c r="N1899" s="3" t="str">
        <f t="shared" si="407"/>
        <v>low profit</v>
      </c>
      <c r="O1899" s="2" t="s">
        <v>15</v>
      </c>
      <c r="P1899" s="2" t="s">
        <v>16</v>
      </c>
      <c r="Q1899" s="2">
        <v>143.81</v>
      </c>
      <c r="R1899" s="2" t="s">
        <v>17</v>
      </c>
    </row>
    <row r="1900" spans="1:18" ht="14.25" hidden="1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405"/>
        <v>discount given</v>
      </c>
      <c r="F1900" s="2">
        <v>0.42</v>
      </c>
      <c r="G1900" s="2">
        <f t="shared" si="406"/>
        <v>787.71839999999997</v>
      </c>
      <c r="H1900" s="2">
        <f>D1900-G1900</f>
        <v>1087.8016</v>
      </c>
      <c r="I1900" s="2"/>
      <c r="J1900" s="2"/>
      <c r="K1900" s="2">
        <v>1</v>
      </c>
      <c r="L1900" s="3">
        <v>45387</v>
      </c>
      <c r="M1900" s="3">
        <v>45394</v>
      </c>
      <c r="N1900" s="3" t="str">
        <f t="shared" si="407"/>
        <v>high profit</v>
      </c>
      <c r="O1900" s="2" t="s">
        <v>31</v>
      </c>
      <c r="P1900" s="2" t="s">
        <v>16</v>
      </c>
      <c r="Q1900" s="2">
        <v>309.24</v>
      </c>
      <c r="R1900" s="2" t="s">
        <v>23</v>
      </c>
    </row>
    <row r="1901" spans="1:18" ht="14.25" hidden="1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405"/>
        <v>discount given</v>
      </c>
      <c r="F1901" s="2">
        <v>0.49</v>
      </c>
      <c r="G1901" s="2">
        <f t="shared" si="406"/>
        <v>2241.9704999999999</v>
      </c>
      <c r="H1901" s="2">
        <f>D1901-G1901</f>
        <v>2333.4794999999999</v>
      </c>
      <c r="I1901" s="2"/>
      <c r="J1901" s="2"/>
      <c r="K1901" s="2">
        <v>9</v>
      </c>
      <c r="L1901" s="3">
        <v>45345</v>
      </c>
      <c r="M1901" s="3">
        <v>45346</v>
      </c>
      <c r="N1901" s="3" t="str">
        <f t="shared" si="407"/>
        <v>high profit</v>
      </c>
      <c r="O1901" s="2" t="s">
        <v>31</v>
      </c>
      <c r="P1901" s="2" t="s">
        <v>27</v>
      </c>
      <c r="Q1901" s="2">
        <v>564.44000000000005</v>
      </c>
      <c r="R1901" s="2" t="s">
        <v>39</v>
      </c>
    </row>
    <row r="1902" spans="1:18" ht="14.25" hidden="1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405"/>
        <v>discount given</v>
      </c>
      <c r="F1902" s="2">
        <v>0.17</v>
      </c>
      <c r="G1902" s="2">
        <f t="shared" si="406"/>
        <v>413.66950000000003</v>
      </c>
      <c r="H1902" s="2">
        <f>D1902-G1902</f>
        <v>2019.6804999999999</v>
      </c>
      <c r="I1902" s="2"/>
      <c r="J1902" s="2"/>
      <c r="K1902" s="2">
        <v>8</v>
      </c>
      <c r="L1902" s="3">
        <v>45255</v>
      </c>
      <c r="M1902" s="3">
        <v>45256</v>
      </c>
      <c r="N1902" s="3" t="str">
        <f t="shared" si="407"/>
        <v>high profit</v>
      </c>
      <c r="O1902" s="2" t="s">
        <v>31</v>
      </c>
      <c r="P1902" s="2" t="s">
        <v>16</v>
      </c>
      <c r="Q1902" s="2">
        <v>386.61</v>
      </c>
      <c r="R1902" s="2" t="s">
        <v>48</v>
      </c>
    </row>
    <row r="1903" spans="1:18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405"/>
        <v>discount given</v>
      </c>
      <c r="F1903" s="2">
        <v>0.12</v>
      </c>
      <c r="G1903" s="2">
        <f t="shared" si="406"/>
        <v>553.30319999999995</v>
      </c>
      <c r="H1903" s="2">
        <f>D1903-G1903</f>
        <v>4057.5567999999998</v>
      </c>
      <c r="I1903" s="2">
        <f>Q1903/H1903*100</f>
        <v>15.870634269371168</v>
      </c>
      <c r="J1903" s="18">
        <f>Q1903/H1903</f>
        <v>0.15870634269371167</v>
      </c>
      <c r="K1903" s="2">
        <v>8</v>
      </c>
      <c r="L1903" s="3">
        <v>45263</v>
      </c>
      <c r="M1903" s="3">
        <v>45267</v>
      </c>
      <c r="N1903" s="3" t="str">
        <f t="shared" si="407"/>
        <v>high profit</v>
      </c>
      <c r="O1903" s="2" t="s">
        <v>21</v>
      </c>
      <c r="P1903" s="2" t="s">
        <v>22</v>
      </c>
      <c r="Q1903" s="2">
        <v>643.96</v>
      </c>
      <c r="R1903" s="2" t="s">
        <v>17</v>
      </c>
    </row>
    <row r="1904" spans="1:18" ht="14.25" hidden="1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405"/>
        <v>discount given</v>
      </c>
      <c r="F1904" s="2">
        <v>0.04</v>
      </c>
      <c r="G1904" s="2">
        <f t="shared" si="406"/>
        <v>69.5304</v>
      </c>
      <c r="H1904" s="2">
        <f>D1904-G1904</f>
        <v>1668.7295999999999</v>
      </c>
      <c r="I1904" s="2"/>
      <c r="J1904" s="2"/>
      <c r="K1904" s="2">
        <v>9</v>
      </c>
      <c r="L1904" s="3">
        <v>45344</v>
      </c>
      <c r="M1904" s="3">
        <v>45348</v>
      </c>
      <c r="N1904" s="3" t="str">
        <f t="shared" si="407"/>
        <v>low profit</v>
      </c>
      <c r="O1904" s="2" t="s">
        <v>15</v>
      </c>
      <c r="P1904" s="2" t="s">
        <v>27</v>
      </c>
      <c r="Q1904" s="2">
        <v>95.41</v>
      </c>
      <c r="R1904" s="2" t="s">
        <v>23</v>
      </c>
    </row>
    <row r="1905" spans="1:18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405"/>
        <v>discount given</v>
      </c>
      <c r="F1905" s="2">
        <v>0.43</v>
      </c>
      <c r="G1905" s="2">
        <f t="shared" si="406"/>
        <v>520.29570000000001</v>
      </c>
      <c r="H1905" s="2">
        <f>D1905-G1905</f>
        <v>689.6943</v>
      </c>
      <c r="I1905" s="2">
        <f t="shared" ref="I1905:I1906" si="416">Q1905/H1905*100</f>
        <v>14.326637178239693</v>
      </c>
      <c r="J1905" s="18">
        <f t="shared" ref="J1905:J1906" si="417">Q1905/H1905</f>
        <v>0.14326637178239693</v>
      </c>
      <c r="K1905" s="2">
        <v>7</v>
      </c>
      <c r="L1905" s="3">
        <v>45511</v>
      </c>
      <c r="M1905" s="3">
        <v>45516</v>
      </c>
      <c r="N1905" s="3" t="str">
        <f t="shared" si="407"/>
        <v>low profit</v>
      </c>
      <c r="O1905" s="2" t="s">
        <v>31</v>
      </c>
      <c r="P1905" s="2" t="s">
        <v>22</v>
      </c>
      <c r="Q1905" s="2">
        <v>98.81</v>
      </c>
      <c r="R1905" s="2" t="s">
        <v>23</v>
      </c>
    </row>
    <row r="1906" spans="1:18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405"/>
        <v>discount given</v>
      </c>
      <c r="F1906" s="2">
        <v>0.15</v>
      </c>
      <c r="G1906" s="2">
        <f t="shared" si="406"/>
        <v>378.97349999999994</v>
      </c>
      <c r="H1906" s="2">
        <f>D1906-G1906</f>
        <v>2147.5164999999997</v>
      </c>
      <c r="I1906" s="2">
        <f t="shared" si="416"/>
        <v>8.1959789365995555</v>
      </c>
      <c r="J1906" s="18">
        <f t="shared" si="417"/>
        <v>8.1959789365995558E-2</v>
      </c>
      <c r="K1906" s="2">
        <v>9</v>
      </c>
      <c r="L1906" s="3">
        <v>45001</v>
      </c>
      <c r="M1906" s="3">
        <v>45003</v>
      </c>
      <c r="N1906" s="3" t="str">
        <f t="shared" si="407"/>
        <v>low profit</v>
      </c>
      <c r="O1906" s="2" t="s">
        <v>31</v>
      </c>
      <c r="P1906" s="2" t="s">
        <v>22</v>
      </c>
      <c r="Q1906" s="2">
        <v>176.01</v>
      </c>
      <c r="R1906" s="2" t="s">
        <v>17</v>
      </c>
    </row>
    <row r="1907" spans="1:18" ht="14.25" hidden="1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405"/>
        <v>discount given</v>
      </c>
      <c r="F1907" s="2">
        <v>0.02</v>
      </c>
      <c r="G1907" s="2">
        <f t="shared" si="406"/>
        <v>62.316800000000008</v>
      </c>
      <c r="H1907" s="2">
        <f>D1907-G1907</f>
        <v>3053.5232000000001</v>
      </c>
      <c r="I1907" s="2"/>
      <c r="J1907" s="2"/>
      <c r="K1907" s="2">
        <v>1</v>
      </c>
      <c r="L1907" s="3">
        <v>45011</v>
      </c>
      <c r="M1907" s="3">
        <v>45014</v>
      </c>
      <c r="N1907" s="3" t="str">
        <f t="shared" si="407"/>
        <v>high profit</v>
      </c>
      <c r="O1907" s="2" t="s">
        <v>15</v>
      </c>
      <c r="P1907" s="2" t="s">
        <v>16</v>
      </c>
      <c r="Q1907" s="2">
        <v>341.8</v>
      </c>
      <c r="R1907" s="2" t="s">
        <v>17</v>
      </c>
    </row>
    <row r="1908" spans="1:18" ht="14.25" hidden="1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405"/>
        <v>discount given</v>
      </c>
      <c r="F1908" s="2">
        <v>0.43</v>
      </c>
      <c r="G1908" s="2">
        <f t="shared" si="406"/>
        <v>867.89049999999997</v>
      </c>
      <c r="H1908" s="2">
        <f>D1908-G1908</f>
        <v>1150.4594999999999</v>
      </c>
      <c r="I1908" s="2"/>
      <c r="J1908" s="2"/>
      <c r="K1908" s="2">
        <v>1</v>
      </c>
      <c r="L1908" s="3">
        <v>45629</v>
      </c>
      <c r="M1908" s="3">
        <v>45631</v>
      </c>
      <c r="N1908" s="3" t="str">
        <f t="shared" si="407"/>
        <v>low profit</v>
      </c>
      <c r="O1908" s="2" t="s">
        <v>21</v>
      </c>
      <c r="P1908" s="2" t="s">
        <v>22</v>
      </c>
      <c r="Q1908" s="2">
        <v>151.26</v>
      </c>
      <c r="R1908" s="2" t="s">
        <v>23</v>
      </c>
    </row>
    <row r="1909" spans="1:18" ht="14.25" hidden="1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405"/>
        <v>discount given</v>
      </c>
      <c r="F1909" s="2">
        <v>0.25</v>
      </c>
      <c r="G1909" s="2">
        <f t="shared" si="406"/>
        <v>448.88749999999999</v>
      </c>
      <c r="H1909" s="2">
        <f>D1909-G1909</f>
        <v>1346.6624999999999</v>
      </c>
      <c r="I1909" s="2"/>
      <c r="J1909" s="2"/>
      <c r="K1909" s="2">
        <v>4</v>
      </c>
      <c r="L1909" s="3">
        <v>45264</v>
      </c>
      <c r="M1909" s="3">
        <v>45270</v>
      </c>
      <c r="N1909" s="3" t="str">
        <f t="shared" si="407"/>
        <v>low profit</v>
      </c>
      <c r="O1909" s="2" t="s">
        <v>21</v>
      </c>
      <c r="P1909" s="2" t="s">
        <v>16</v>
      </c>
      <c r="Q1909" s="2">
        <v>193.11</v>
      </c>
      <c r="R1909" s="2" t="s">
        <v>48</v>
      </c>
    </row>
    <row r="1910" spans="1:18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405"/>
        <v>discount given</v>
      </c>
      <c r="F1910" s="2">
        <v>0.42</v>
      </c>
      <c r="G1910" s="2">
        <f t="shared" si="406"/>
        <v>490.76580000000001</v>
      </c>
      <c r="H1910" s="2">
        <f>D1910-G1910</f>
        <v>677.7242</v>
      </c>
      <c r="I1910" s="2">
        <f>Q1910/H1910*100</f>
        <v>8.7956133188102186</v>
      </c>
      <c r="J1910" s="18">
        <f>Q1910/H1910</f>
        <v>8.7956133188102179E-2</v>
      </c>
      <c r="K1910" s="2">
        <v>2</v>
      </c>
      <c r="L1910" s="3">
        <v>45103</v>
      </c>
      <c r="M1910" s="3">
        <v>45108</v>
      </c>
      <c r="N1910" s="3" t="str">
        <f t="shared" si="407"/>
        <v>low profit</v>
      </c>
      <c r="O1910" s="2" t="s">
        <v>21</v>
      </c>
      <c r="P1910" s="2" t="s">
        <v>22</v>
      </c>
      <c r="Q1910" s="2">
        <v>59.61</v>
      </c>
      <c r="R1910" s="2" t="s">
        <v>48</v>
      </c>
    </row>
    <row r="1911" spans="1:18" ht="14.25" hidden="1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405"/>
        <v>discount given</v>
      </c>
      <c r="F1911" s="2">
        <v>0.28000000000000003</v>
      </c>
      <c r="G1911" s="2">
        <f t="shared" si="406"/>
        <v>405.30840000000001</v>
      </c>
      <c r="H1911" s="2">
        <f>D1911-G1911</f>
        <v>1042.2215999999999</v>
      </c>
      <c r="I1911" s="2"/>
      <c r="J1911" s="2"/>
      <c r="K1911" s="2">
        <v>8</v>
      </c>
      <c r="L1911" s="3">
        <v>45376</v>
      </c>
      <c r="M1911" s="3">
        <v>45381</v>
      </c>
      <c r="N1911" s="3" t="str">
        <f t="shared" si="407"/>
        <v>high profit</v>
      </c>
      <c r="O1911" s="2" t="s">
        <v>15</v>
      </c>
      <c r="P1911" s="2" t="s">
        <v>16</v>
      </c>
      <c r="Q1911" s="2">
        <v>430.2</v>
      </c>
      <c r="R1911" s="2" t="s">
        <v>39</v>
      </c>
    </row>
    <row r="1912" spans="1:18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405"/>
        <v>discount given</v>
      </c>
      <c r="F1912" s="2">
        <v>0.16</v>
      </c>
      <c r="G1912" s="2">
        <f t="shared" si="406"/>
        <v>543.72480000000007</v>
      </c>
      <c r="H1912" s="2">
        <f>D1912-G1912</f>
        <v>2854.5552000000002</v>
      </c>
      <c r="I1912" s="2">
        <f>Q1912/H1912*100</f>
        <v>9.2035354579935955</v>
      </c>
      <c r="J1912" s="18">
        <f>Q1912/H1912</f>
        <v>9.203535457993596E-2</v>
      </c>
      <c r="K1912" s="2">
        <v>1</v>
      </c>
      <c r="L1912" s="3">
        <v>45071</v>
      </c>
      <c r="M1912" s="3">
        <v>45076</v>
      </c>
      <c r="N1912" s="3" t="str">
        <f t="shared" si="407"/>
        <v>high profit</v>
      </c>
      <c r="O1912" s="2" t="s">
        <v>21</v>
      </c>
      <c r="P1912" s="2" t="s">
        <v>27</v>
      </c>
      <c r="Q1912" s="2">
        <v>262.72000000000003</v>
      </c>
      <c r="R1912" s="2" t="s">
        <v>28</v>
      </c>
    </row>
    <row r="1913" spans="1:18" ht="14.25" hidden="1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405"/>
        <v>discount given</v>
      </c>
      <c r="F1913" s="2">
        <v>0.06</v>
      </c>
      <c r="G1913" s="2">
        <f t="shared" si="406"/>
        <v>114.7428</v>
      </c>
      <c r="H1913" s="2">
        <f>D1913-G1913</f>
        <v>1797.6372000000001</v>
      </c>
      <c r="I1913" s="2"/>
      <c r="J1913" s="2"/>
      <c r="K1913" s="2">
        <v>4</v>
      </c>
      <c r="L1913" s="3">
        <v>45173</v>
      </c>
      <c r="M1913" s="3">
        <v>45178</v>
      </c>
      <c r="N1913" s="3" t="str">
        <f t="shared" si="407"/>
        <v>high profit</v>
      </c>
      <c r="O1913" s="2" t="s">
        <v>31</v>
      </c>
      <c r="P1913" s="2" t="s">
        <v>16</v>
      </c>
      <c r="Q1913" s="2">
        <v>497.26</v>
      </c>
      <c r="R1913" s="2" t="s">
        <v>39</v>
      </c>
    </row>
    <row r="1914" spans="1:18" ht="14.25" hidden="1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405"/>
        <v>discount given</v>
      </c>
      <c r="F1914" s="2">
        <v>0.22</v>
      </c>
      <c r="G1914" s="2">
        <f t="shared" si="406"/>
        <v>107.9782</v>
      </c>
      <c r="H1914" s="2">
        <f>D1914-G1914</f>
        <v>382.83179999999999</v>
      </c>
      <c r="I1914" s="2"/>
      <c r="J1914" s="2"/>
      <c r="K1914" s="2">
        <v>9</v>
      </c>
      <c r="L1914" s="3">
        <v>45055</v>
      </c>
      <c r="M1914" s="3">
        <v>45059</v>
      </c>
      <c r="N1914" s="3" t="str">
        <f t="shared" si="407"/>
        <v>low profit</v>
      </c>
      <c r="O1914" s="2" t="s">
        <v>15</v>
      </c>
      <c r="P1914" s="2" t="s">
        <v>16</v>
      </c>
      <c r="Q1914" s="2">
        <v>37.07</v>
      </c>
      <c r="R1914" s="2" t="s">
        <v>34</v>
      </c>
    </row>
    <row r="1915" spans="1:18" ht="14.25" hidden="1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405"/>
        <v>discount given</v>
      </c>
      <c r="F1915" s="2">
        <v>0.01</v>
      </c>
      <c r="G1915" s="2">
        <f t="shared" si="406"/>
        <v>7.7696000000000005</v>
      </c>
      <c r="H1915" s="2">
        <f>D1915-G1915</f>
        <v>769.19040000000007</v>
      </c>
      <c r="I1915" s="2"/>
      <c r="J1915" s="2"/>
      <c r="K1915" s="2">
        <v>2</v>
      </c>
      <c r="L1915" s="3">
        <v>45515</v>
      </c>
      <c r="M1915" s="3">
        <v>45516</v>
      </c>
      <c r="N1915" s="3" t="str">
        <f t="shared" si="407"/>
        <v>low profit</v>
      </c>
      <c r="O1915" s="2" t="s">
        <v>15</v>
      </c>
      <c r="P1915" s="2" t="s">
        <v>16</v>
      </c>
      <c r="Q1915" s="2">
        <v>99.32</v>
      </c>
      <c r="R1915" s="2" t="s">
        <v>48</v>
      </c>
    </row>
    <row r="1916" spans="1:18" ht="14.25" hidden="1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405"/>
        <v>discount given</v>
      </c>
      <c r="F1916" s="2">
        <v>0.3</v>
      </c>
      <c r="G1916" s="2">
        <f t="shared" si="406"/>
        <v>577.39800000000002</v>
      </c>
      <c r="H1916" s="2">
        <f>D1916-G1916</f>
        <v>1347.2620000000002</v>
      </c>
      <c r="I1916" s="2"/>
      <c r="J1916" s="2"/>
      <c r="K1916" s="2">
        <v>6</v>
      </c>
      <c r="L1916" s="3">
        <v>45640</v>
      </c>
      <c r="M1916" s="3">
        <v>45641</v>
      </c>
      <c r="N1916" s="3" t="str">
        <f t="shared" si="407"/>
        <v>high profit</v>
      </c>
      <c r="O1916" s="2" t="s">
        <v>31</v>
      </c>
      <c r="P1916" s="2" t="s">
        <v>16</v>
      </c>
      <c r="Q1916" s="2">
        <v>549.28</v>
      </c>
      <c r="R1916" s="2" t="s">
        <v>17</v>
      </c>
    </row>
    <row r="1917" spans="1:18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405"/>
        <v>discount given</v>
      </c>
      <c r="F1917" s="2">
        <v>0.21</v>
      </c>
      <c r="G1917" s="2">
        <f t="shared" si="406"/>
        <v>972.31260000000009</v>
      </c>
      <c r="H1917" s="2">
        <f>D1917-G1917</f>
        <v>3657.7474000000002</v>
      </c>
      <c r="I1917" s="2">
        <f t="shared" ref="I1917:I1918" si="418">Q1917/H1917*100</f>
        <v>16.164320149609019</v>
      </c>
      <c r="J1917" s="18">
        <f t="shared" ref="J1917:J1918" si="419">Q1917/H1917</f>
        <v>0.16164320149609018</v>
      </c>
      <c r="K1917" s="2">
        <v>4</v>
      </c>
      <c r="L1917" s="3">
        <v>45007</v>
      </c>
      <c r="M1917" s="3">
        <v>45009</v>
      </c>
      <c r="N1917" s="3" t="str">
        <f t="shared" si="407"/>
        <v>high profit</v>
      </c>
      <c r="O1917" s="2" t="s">
        <v>15</v>
      </c>
      <c r="P1917" s="2" t="s">
        <v>22</v>
      </c>
      <c r="Q1917" s="2">
        <v>591.25</v>
      </c>
      <c r="R1917" s="2" t="s">
        <v>28</v>
      </c>
    </row>
    <row r="1918" spans="1:18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405"/>
        <v>discount given</v>
      </c>
      <c r="F1918" s="2">
        <v>7.0000000000000007E-2</v>
      </c>
      <c r="G1918" s="2">
        <f t="shared" si="406"/>
        <v>137.00750000000002</v>
      </c>
      <c r="H1918" s="2">
        <f>D1918-G1918</f>
        <v>1820.2425000000001</v>
      </c>
      <c r="I1918" s="2">
        <f t="shared" si="418"/>
        <v>22.973861999156707</v>
      </c>
      <c r="J1918" s="18">
        <f t="shared" si="419"/>
        <v>0.22973861999156706</v>
      </c>
      <c r="K1918" s="2">
        <v>4</v>
      </c>
      <c r="L1918" s="3">
        <v>45557</v>
      </c>
      <c r="M1918" s="3">
        <v>45559</v>
      </c>
      <c r="N1918" s="3" t="str">
        <f t="shared" si="407"/>
        <v>high profit</v>
      </c>
      <c r="O1918" s="2" t="s">
        <v>15</v>
      </c>
      <c r="P1918" s="2" t="s">
        <v>27</v>
      </c>
      <c r="Q1918" s="2">
        <v>418.18</v>
      </c>
      <c r="R1918" s="2" t="s">
        <v>48</v>
      </c>
    </row>
    <row r="1919" spans="1:18" ht="14.25" hidden="1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405"/>
        <v>discount given</v>
      </c>
      <c r="F1919" s="2">
        <v>0.27</v>
      </c>
      <c r="G1919" s="2">
        <f t="shared" si="406"/>
        <v>107.23050000000001</v>
      </c>
      <c r="H1919" s="2">
        <f>D1919-G1919</f>
        <v>289.91949999999997</v>
      </c>
      <c r="I1919" s="2"/>
      <c r="J1919" s="2"/>
      <c r="K1919" s="2">
        <v>6</v>
      </c>
      <c r="L1919" s="3">
        <v>45139</v>
      </c>
      <c r="M1919" s="3">
        <v>45146</v>
      </c>
      <c r="N1919" s="3" t="str">
        <f t="shared" si="407"/>
        <v>low profit</v>
      </c>
      <c r="O1919" s="2" t="s">
        <v>15</v>
      </c>
      <c r="P1919" s="2" t="s">
        <v>27</v>
      </c>
      <c r="Q1919" s="2">
        <v>51.46</v>
      </c>
      <c r="R1919" s="2" t="s">
        <v>17</v>
      </c>
    </row>
    <row r="1920" spans="1:18" ht="14.25" hidden="1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405"/>
        <v>discount given</v>
      </c>
      <c r="F1920" s="2">
        <v>0.4</v>
      </c>
      <c r="G1920" s="2">
        <f t="shared" si="406"/>
        <v>859.26800000000003</v>
      </c>
      <c r="H1920" s="2">
        <f>D1920-G1920</f>
        <v>1288.902</v>
      </c>
      <c r="I1920" s="2"/>
      <c r="J1920" s="2"/>
      <c r="K1920" s="2">
        <v>4</v>
      </c>
      <c r="L1920" s="3">
        <v>45295</v>
      </c>
      <c r="M1920" s="3">
        <v>45301</v>
      </c>
      <c r="N1920" s="3" t="str">
        <f t="shared" si="407"/>
        <v>high profit</v>
      </c>
      <c r="O1920" s="2" t="s">
        <v>15</v>
      </c>
      <c r="P1920" s="2" t="s">
        <v>27</v>
      </c>
      <c r="Q1920" s="2">
        <v>613.78</v>
      </c>
      <c r="R1920" s="2" t="s">
        <v>23</v>
      </c>
    </row>
    <row r="1921" spans="1:18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405"/>
        <v>discount given</v>
      </c>
      <c r="F1921" s="2">
        <v>0.49</v>
      </c>
      <c r="G1921" s="2">
        <f t="shared" si="406"/>
        <v>1654.8328999999999</v>
      </c>
      <c r="H1921" s="2">
        <f>D1921-G1921</f>
        <v>1722.3771000000002</v>
      </c>
      <c r="I1921" s="2">
        <f>Q1921/H1921*100</f>
        <v>10.317717298958515</v>
      </c>
      <c r="J1921" s="18">
        <f>Q1921/H1921</f>
        <v>0.10317717298958515</v>
      </c>
      <c r="K1921" s="2">
        <v>9</v>
      </c>
      <c r="L1921" s="3">
        <v>45033</v>
      </c>
      <c r="M1921" s="3">
        <v>45038</v>
      </c>
      <c r="N1921" s="3" t="str">
        <f t="shared" si="407"/>
        <v>low profit</v>
      </c>
      <c r="O1921" s="2" t="s">
        <v>31</v>
      </c>
      <c r="P1921" s="2" t="s">
        <v>22</v>
      </c>
      <c r="Q1921" s="2">
        <v>177.71</v>
      </c>
      <c r="R1921" s="2" t="s">
        <v>34</v>
      </c>
    </row>
    <row r="1922" spans="1:18" ht="14.25" hidden="1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405"/>
        <v>discount given</v>
      </c>
      <c r="F1922" s="2">
        <v>0.26</v>
      </c>
      <c r="G1922" s="2">
        <f t="shared" si="406"/>
        <v>782.24120000000005</v>
      </c>
      <c r="H1922" s="2">
        <f>D1922-G1922</f>
        <v>2226.3788</v>
      </c>
      <c r="I1922" s="2"/>
      <c r="J1922" s="2"/>
      <c r="K1922" s="2">
        <v>8</v>
      </c>
      <c r="L1922" s="3">
        <v>45575</v>
      </c>
      <c r="M1922" s="3">
        <v>45580</v>
      </c>
      <c r="N1922" s="3" t="str">
        <f t="shared" si="407"/>
        <v>high profit</v>
      </c>
      <c r="O1922" s="2" t="s">
        <v>31</v>
      </c>
      <c r="P1922" s="2" t="s">
        <v>16</v>
      </c>
      <c r="Q1922" s="2">
        <v>339.32</v>
      </c>
      <c r="R1922" s="2" t="s">
        <v>48</v>
      </c>
    </row>
    <row r="1923" spans="1:18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420">IF(F1923=0,"zero discount","discount given")</f>
        <v>discount given</v>
      </c>
      <c r="F1923" s="2">
        <v>0.06</v>
      </c>
      <c r="G1923" s="2">
        <f t="shared" ref="G1923:G1986" si="421">D1923*F1923</f>
        <v>87.967799999999997</v>
      </c>
      <c r="H1923" s="2">
        <f>D1923-G1923</f>
        <v>1378.1622000000002</v>
      </c>
      <c r="I1923" s="2">
        <f>Q1923/H1923*100</f>
        <v>16.307949818969057</v>
      </c>
      <c r="J1923" s="18">
        <f>Q1923/H1923</f>
        <v>0.16307949818969056</v>
      </c>
      <c r="K1923" s="2">
        <v>8</v>
      </c>
      <c r="L1923" s="3">
        <v>45021</v>
      </c>
      <c r="M1923" s="3">
        <v>45024</v>
      </c>
      <c r="N1923" s="3" t="str">
        <f t="shared" ref="N1923:N1986" si="422">IF(Q1923&gt;=200,"high profit","low profit")</f>
        <v>high profit</v>
      </c>
      <c r="O1923" s="2" t="s">
        <v>31</v>
      </c>
      <c r="P1923" s="2" t="s">
        <v>22</v>
      </c>
      <c r="Q1923" s="2">
        <v>224.75</v>
      </c>
      <c r="R1923" s="2" t="s">
        <v>28</v>
      </c>
    </row>
    <row r="1924" spans="1:18" ht="14.25" hidden="1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420"/>
        <v>discount given</v>
      </c>
      <c r="F1924" s="2">
        <v>0.41</v>
      </c>
      <c r="G1924" s="2">
        <f t="shared" si="421"/>
        <v>1423.3724</v>
      </c>
      <c r="H1924" s="2">
        <f>D1924-G1924</f>
        <v>2048.2676000000001</v>
      </c>
      <c r="I1924" s="2"/>
      <c r="J1924" s="2"/>
      <c r="K1924" s="2">
        <v>5</v>
      </c>
      <c r="L1924" s="3">
        <v>45025</v>
      </c>
      <c r="M1924" s="3">
        <v>45026</v>
      </c>
      <c r="N1924" s="3" t="str">
        <f t="shared" si="422"/>
        <v>high profit</v>
      </c>
      <c r="O1924" s="2" t="s">
        <v>15</v>
      </c>
      <c r="P1924" s="2" t="s">
        <v>16</v>
      </c>
      <c r="Q1924" s="2">
        <v>889.15</v>
      </c>
      <c r="R1924" s="2" t="s">
        <v>48</v>
      </c>
    </row>
    <row r="1925" spans="1:18" ht="14.25" hidden="1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420"/>
        <v>discount given</v>
      </c>
      <c r="F1925" s="2">
        <v>0.35</v>
      </c>
      <c r="G1925" s="2">
        <f t="shared" si="421"/>
        <v>1116.521</v>
      </c>
      <c r="H1925" s="2">
        <f>D1925-G1925</f>
        <v>2073.5389999999998</v>
      </c>
      <c r="I1925" s="2"/>
      <c r="J1925" s="2"/>
      <c r="K1925" s="2">
        <v>6</v>
      </c>
      <c r="L1925" s="3">
        <v>45615</v>
      </c>
      <c r="M1925" s="3">
        <v>45622</v>
      </c>
      <c r="N1925" s="3" t="str">
        <f t="shared" si="422"/>
        <v>high profit</v>
      </c>
      <c r="O1925" s="2" t="s">
        <v>31</v>
      </c>
      <c r="P1925" s="2" t="s">
        <v>22</v>
      </c>
      <c r="Q1925" s="2">
        <v>616.49</v>
      </c>
      <c r="R1925" s="2" t="s">
        <v>28</v>
      </c>
    </row>
    <row r="1926" spans="1:18" ht="14.25" hidden="1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420"/>
        <v>discount given</v>
      </c>
      <c r="F1926" s="2">
        <v>0.48</v>
      </c>
      <c r="G1926" s="2">
        <f t="shared" si="421"/>
        <v>452.952</v>
      </c>
      <c r="H1926" s="2">
        <f>D1926-G1926</f>
        <v>490.69799999999998</v>
      </c>
      <c r="I1926" s="2"/>
      <c r="J1926" s="2"/>
      <c r="K1926" s="2">
        <v>1</v>
      </c>
      <c r="L1926" s="3">
        <v>44974</v>
      </c>
      <c r="M1926" s="3">
        <v>44981</v>
      </c>
      <c r="N1926" s="3" t="str">
        <f t="shared" si="422"/>
        <v>high profit</v>
      </c>
      <c r="O1926" s="2" t="s">
        <v>21</v>
      </c>
      <c r="P1926" s="2" t="s">
        <v>16</v>
      </c>
      <c r="Q1926" s="2">
        <v>258.27999999999997</v>
      </c>
      <c r="R1926" s="2" t="s">
        <v>28</v>
      </c>
    </row>
    <row r="1927" spans="1:18" ht="14.25" hidden="1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420"/>
        <v>discount given</v>
      </c>
      <c r="F1927" s="2">
        <v>0.27</v>
      </c>
      <c r="G1927" s="2">
        <f t="shared" si="421"/>
        <v>241.51770000000002</v>
      </c>
      <c r="H1927" s="2">
        <f>D1927-G1927</f>
        <v>652.9923</v>
      </c>
      <c r="I1927" s="2"/>
      <c r="J1927" s="2"/>
      <c r="K1927" s="2">
        <v>1</v>
      </c>
      <c r="L1927" s="3">
        <v>45102</v>
      </c>
      <c r="M1927" s="3">
        <v>45107</v>
      </c>
      <c r="N1927" s="3" t="str">
        <f t="shared" si="422"/>
        <v>high profit</v>
      </c>
      <c r="O1927" s="2" t="s">
        <v>31</v>
      </c>
      <c r="P1927" s="2" t="s">
        <v>27</v>
      </c>
      <c r="Q1927" s="2">
        <v>242.35</v>
      </c>
      <c r="R1927" s="2" t="s">
        <v>23</v>
      </c>
    </row>
    <row r="1928" spans="1:18" ht="14.25" hidden="1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420"/>
        <v>discount given</v>
      </c>
      <c r="F1928" s="2">
        <v>0.18</v>
      </c>
      <c r="G1928" s="2">
        <f t="shared" si="421"/>
        <v>500.61599999999993</v>
      </c>
      <c r="H1928" s="2">
        <f>D1928-G1928</f>
        <v>2280.5839999999998</v>
      </c>
      <c r="I1928" s="2"/>
      <c r="J1928" s="2"/>
      <c r="K1928" s="2">
        <v>9</v>
      </c>
      <c r="L1928" s="3">
        <v>45325</v>
      </c>
      <c r="M1928" s="3">
        <v>45331</v>
      </c>
      <c r="N1928" s="3" t="str">
        <f t="shared" si="422"/>
        <v>high profit</v>
      </c>
      <c r="O1928" s="2" t="s">
        <v>21</v>
      </c>
      <c r="P1928" s="2" t="s">
        <v>27</v>
      </c>
      <c r="Q1928" s="2">
        <v>803.29</v>
      </c>
      <c r="R1928" s="2" t="s">
        <v>28</v>
      </c>
    </row>
    <row r="1929" spans="1:18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420"/>
        <v>discount given</v>
      </c>
      <c r="F1929" s="2">
        <v>0.48</v>
      </c>
      <c r="G1929" s="2">
        <f t="shared" si="421"/>
        <v>1599</v>
      </c>
      <c r="H1929" s="2">
        <f>D1929-G1929</f>
        <v>1732.25</v>
      </c>
      <c r="I1929" s="2">
        <f t="shared" ref="I1929:I1931" si="423">Q1929/H1929*100</f>
        <v>18.399191802568915</v>
      </c>
      <c r="J1929" s="18">
        <f t="shared" ref="J1929:J1931" si="424">Q1929/H1929</f>
        <v>0.18399191802568915</v>
      </c>
      <c r="K1929" s="2">
        <v>4</v>
      </c>
      <c r="L1929" s="3">
        <v>44971</v>
      </c>
      <c r="M1929" s="3">
        <v>44973</v>
      </c>
      <c r="N1929" s="3" t="str">
        <f t="shared" si="422"/>
        <v>high profit</v>
      </c>
      <c r="O1929" s="2" t="s">
        <v>31</v>
      </c>
      <c r="P1929" s="2" t="s">
        <v>27</v>
      </c>
      <c r="Q1929" s="2">
        <v>318.72000000000003</v>
      </c>
      <c r="R1929" s="2" t="s">
        <v>39</v>
      </c>
    </row>
    <row r="1930" spans="1:18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420"/>
        <v>discount given</v>
      </c>
      <c r="F1930" s="2">
        <v>0.27</v>
      </c>
      <c r="G1930" s="2">
        <f t="shared" si="421"/>
        <v>1299.6071999999999</v>
      </c>
      <c r="H1930" s="2">
        <f>D1930-G1930</f>
        <v>3513.7527999999998</v>
      </c>
      <c r="I1930" s="2">
        <f t="shared" si="423"/>
        <v>21.311687037289591</v>
      </c>
      <c r="J1930" s="18">
        <f t="shared" si="424"/>
        <v>0.21311687037289592</v>
      </c>
      <c r="K1930" s="2">
        <v>3</v>
      </c>
      <c r="L1930" s="3">
        <v>45184</v>
      </c>
      <c r="M1930" s="3">
        <v>45186</v>
      </c>
      <c r="N1930" s="3" t="str">
        <f t="shared" si="422"/>
        <v>high profit</v>
      </c>
      <c r="O1930" s="2" t="s">
        <v>15</v>
      </c>
      <c r="P1930" s="2" t="s">
        <v>27</v>
      </c>
      <c r="Q1930" s="2">
        <v>748.84</v>
      </c>
      <c r="R1930" s="2" t="s">
        <v>34</v>
      </c>
    </row>
    <row r="1931" spans="1:18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420"/>
        <v>discount given</v>
      </c>
      <c r="F1931" s="2">
        <v>0.01</v>
      </c>
      <c r="G1931" s="2">
        <f t="shared" si="421"/>
        <v>21.674600000000002</v>
      </c>
      <c r="H1931" s="2">
        <f>D1931-G1931</f>
        <v>2145.7854000000002</v>
      </c>
      <c r="I1931" s="2">
        <f t="shared" si="423"/>
        <v>15.844082078291704</v>
      </c>
      <c r="J1931" s="18">
        <f t="shared" si="424"/>
        <v>0.15844082078291705</v>
      </c>
      <c r="K1931" s="2">
        <v>5</v>
      </c>
      <c r="L1931" s="3">
        <v>45240</v>
      </c>
      <c r="M1931" s="3">
        <v>45247</v>
      </c>
      <c r="N1931" s="3" t="str">
        <f t="shared" si="422"/>
        <v>high profit</v>
      </c>
      <c r="O1931" s="2" t="s">
        <v>15</v>
      </c>
      <c r="P1931" s="2" t="s">
        <v>27</v>
      </c>
      <c r="Q1931" s="2">
        <v>339.98</v>
      </c>
      <c r="R1931" s="2" t="s">
        <v>23</v>
      </c>
    </row>
    <row r="1932" spans="1:18" ht="14.25" hidden="1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420"/>
        <v>discount given</v>
      </c>
      <c r="F1932" s="2">
        <v>0.24</v>
      </c>
      <c r="G1932" s="2">
        <f t="shared" si="421"/>
        <v>923.56799999999987</v>
      </c>
      <c r="H1932" s="2">
        <f>D1932-G1932</f>
        <v>2924.6320000000001</v>
      </c>
      <c r="I1932" s="2"/>
      <c r="J1932" s="2"/>
      <c r="K1932" s="2">
        <v>9</v>
      </c>
      <c r="L1932" s="3">
        <v>45092</v>
      </c>
      <c r="M1932" s="3">
        <v>45094</v>
      </c>
      <c r="N1932" s="3" t="str">
        <f t="shared" si="422"/>
        <v>high profit</v>
      </c>
      <c r="O1932" s="2" t="s">
        <v>31</v>
      </c>
      <c r="P1932" s="2" t="s">
        <v>27</v>
      </c>
      <c r="Q1932" s="2">
        <v>310.79000000000002</v>
      </c>
      <c r="R1932" s="2" t="s">
        <v>48</v>
      </c>
    </row>
    <row r="1933" spans="1:18" ht="14.25" hidden="1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420"/>
        <v>zero discount</v>
      </c>
      <c r="F1933" s="2">
        <v>0</v>
      </c>
      <c r="G1933" s="2">
        <f t="shared" si="421"/>
        <v>0</v>
      </c>
      <c r="H1933" s="2">
        <f>D1933-G1933</f>
        <v>670.95</v>
      </c>
      <c r="I1933" s="2"/>
      <c r="J1933" s="2"/>
      <c r="K1933" s="2">
        <v>9</v>
      </c>
      <c r="L1933" s="3">
        <v>45441</v>
      </c>
      <c r="M1933" s="3">
        <v>45448</v>
      </c>
      <c r="N1933" s="3" t="str">
        <f t="shared" si="422"/>
        <v>low profit</v>
      </c>
      <c r="O1933" s="2" t="s">
        <v>31</v>
      </c>
      <c r="P1933" s="2" t="s">
        <v>22</v>
      </c>
      <c r="Q1933" s="2">
        <v>192.08</v>
      </c>
      <c r="R1933" s="2" t="s">
        <v>48</v>
      </c>
    </row>
    <row r="1934" spans="1:18" ht="14.25" hidden="1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420"/>
        <v>discount given</v>
      </c>
      <c r="F1934" s="2">
        <v>0.37</v>
      </c>
      <c r="G1934" s="2">
        <f t="shared" si="421"/>
        <v>1649.8596</v>
      </c>
      <c r="H1934" s="2">
        <f>D1934-G1934</f>
        <v>2809.2204000000002</v>
      </c>
      <c r="I1934" s="2"/>
      <c r="J1934" s="2"/>
      <c r="K1934" s="2">
        <v>3</v>
      </c>
      <c r="L1934" s="3">
        <v>45656</v>
      </c>
      <c r="M1934" s="3">
        <v>45659</v>
      </c>
      <c r="N1934" s="3" t="str">
        <f t="shared" si="422"/>
        <v>high profit</v>
      </c>
      <c r="O1934" s="2" t="s">
        <v>15</v>
      </c>
      <c r="P1934" s="2" t="s">
        <v>27</v>
      </c>
      <c r="Q1934" s="2">
        <v>627.32000000000005</v>
      </c>
      <c r="R1934" s="2" t="s">
        <v>23</v>
      </c>
    </row>
    <row r="1935" spans="1:18" ht="14.25" hidden="1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420"/>
        <v>discount given</v>
      </c>
      <c r="F1935" s="2">
        <v>0.28000000000000003</v>
      </c>
      <c r="G1935" s="2">
        <f t="shared" si="421"/>
        <v>896.62440000000004</v>
      </c>
      <c r="H1935" s="2">
        <f>D1935-G1935</f>
        <v>2305.6055999999999</v>
      </c>
      <c r="I1935" s="2"/>
      <c r="J1935" s="2"/>
      <c r="K1935" s="2">
        <v>7</v>
      </c>
      <c r="L1935" s="3">
        <v>45407</v>
      </c>
      <c r="M1935" s="3">
        <v>45412</v>
      </c>
      <c r="N1935" s="3" t="str">
        <f t="shared" si="422"/>
        <v>high profit</v>
      </c>
      <c r="O1935" s="2" t="s">
        <v>21</v>
      </c>
      <c r="P1935" s="2" t="s">
        <v>16</v>
      </c>
      <c r="Q1935" s="2">
        <v>671.88</v>
      </c>
      <c r="R1935" s="2" t="s">
        <v>23</v>
      </c>
    </row>
    <row r="1936" spans="1:18" ht="14.25" hidden="1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420"/>
        <v>discount given</v>
      </c>
      <c r="F1936" s="2">
        <v>0.05</v>
      </c>
      <c r="G1936" s="2">
        <f t="shared" si="421"/>
        <v>159.11250000000001</v>
      </c>
      <c r="H1936" s="2">
        <f>D1936-G1936</f>
        <v>3023.1374999999998</v>
      </c>
      <c r="I1936" s="2"/>
      <c r="J1936" s="2"/>
      <c r="K1936" s="2">
        <v>3</v>
      </c>
      <c r="L1936" s="3">
        <v>45398</v>
      </c>
      <c r="M1936" s="3">
        <v>45403</v>
      </c>
      <c r="N1936" s="3" t="str">
        <f t="shared" si="422"/>
        <v>high profit</v>
      </c>
      <c r="O1936" s="2" t="s">
        <v>31</v>
      </c>
      <c r="P1936" s="2" t="s">
        <v>27</v>
      </c>
      <c r="Q1936" s="2">
        <v>639.77</v>
      </c>
      <c r="R1936" s="2" t="s">
        <v>28</v>
      </c>
    </row>
    <row r="1937" spans="1:18" ht="14.25" hidden="1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420"/>
        <v>discount given</v>
      </c>
      <c r="F1937" s="2">
        <v>0.41</v>
      </c>
      <c r="G1937" s="2">
        <f t="shared" si="421"/>
        <v>327.16769999999997</v>
      </c>
      <c r="H1937" s="2">
        <f>D1937-G1937</f>
        <v>470.80230000000006</v>
      </c>
      <c r="I1937" s="2"/>
      <c r="J1937" s="2"/>
      <c r="K1937" s="2">
        <v>3</v>
      </c>
      <c r="L1937" s="3">
        <v>45625</v>
      </c>
      <c r="M1937" s="3">
        <v>45631</v>
      </c>
      <c r="N1937" s="3" t="str">
        <f t="shared" si="422"/>
        <v>low profit</v>
      </c>
      <c r="O1937" s="2" t="s">
        <v>31</v>
      </c>
      <c r="P1937" s="2" t="s">
        <v>27</v>
      </c>
      <c r="Q1937" s="2">
        <v>87.17</v>
      </c>
      <c r="R1937" s="2" t="s">
        <v>17</v>
      </c>
    </row>
    <row r="1938" spans="1:18" ht="14.25" hidden="1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420"/>
        <v>discount given</v>
      </c>
      <c r="F1938" s="2">
        <v>0.27</v>
      </c>
      <c r="G1938" s="2">
        <f t="shared" si="421"/>
        <v>79.369200000000006</v>
      </c>
      <c r="H1938" s="2">
        <f>D1938-G1938</f>
        <v>214.59079999999997</v>
      </c>
      <c r="I1938" s="2"/>
      <c r="J1938" s="2"/>
      <c r="K1938" s="2">
        <v>4</v>
      </c>
      <c r="L1938" s="3">
        <v>45535</v>
      </c>
      <c r="M1938" s="3">
        <v>45540</v>
      </c>
      <c r="N1938" s="3" t="str">
        <f t="shared" si="422"/>
        <v>low profit</v>
      </c>
      <c r="O1938" s="2" t="s">
        <v>31</v>
      </c>
      <c r="P1938" s="2" t="s">
        <v>16</v>
      </c>
      <c r="Q1938" s="2">
        <v>56.75</v>
      </c>
      <c r="R1938" s="2" t="s">
        <v>28</v>
      </c>
    </row>
    <row r="1939" spans="1:18" ht="14.25" hidden="1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420"/>
        <v>discount given</v>
      </c>
      <c r="F1939" s="2">
        <v>0.06</v>
      </c>
      <c r="G1939" s="2">
        <f t="shared" si="421"/>
        <v>212.226</v>
      </c>
      <c r="H1939" s="2">
        <f>D1939-G1939</f>
        <v>3324.8739999999998</v>
      </c>
      <c r="I1939" s="2"/>
      <c r="J1939" s="2"/>
      <c r="K1939" s="2">
        <v>2</v>
      </c>
      <c r="L1939" s="3">
        <v>45117</v>
      </c>
      <c r="M1939" s="3">
        <v>45123</v>
      </c>
      <c r="N1939" s="3" t="str">
        <f t="shared" si="422"/>
        <v>high profit</v>
      </c>
      <c r="O1939" s="2" t="s">
        <v>21</v>
      </c>
      <c r="P1939" s="2" t="s">
        <v>27</v>
      </c>
      <c r="Q1939" s="2">
        <v>403.52</v>
      </c>
      <c r="R1939" s="2" t="s">
        <v>48</v>
      </c>
    </row>
    <row r="1940" spans="1:18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420"/>
        <v>discount given</v>
      </c>
      <c r="F1940" s="2">
        <v>0.08</v>
      </c>
      <c r="G1940" s="2">
        <f t="shared" si="421"/>
        <v>53.886400000000002</v>
      </c>
      <c r="H1940" s="2">
        <f>D1940-G1940</f>
        <v>619.69360000000006</v>
      </c>
      <c r="I1940" s="2">
        <f>Q1940/H1940*100</f>
        <v>13.203299178819982</v>
      </c>
      <c r="J1940" s="18">
        <f>Q1940/H1940</f>
        <v>0.13203299178819983</v>
      </c>
      <c r="K1940" s="2">
        <v>6</v>
      </c>
      <c r="L1940" s="3">
        <v>44969</v>
      </c>
      <c r="M1940" s="3">
        <v>44972</v>
      </c>
      <c r="N1940" s="3" t="str">
        <f t="shared" si="422"/>
        <v>low profit</v>
      </c>
      <c r="O1940" s="2" t="s">
        <v>15</v>
      </c>
      <c r="P1940" s="2" t="s">
        <v>22</v>
      </c>
      <c r="Q1940" s="2">
        <v>81.819999999999993</v>
      </c>
      <c r="R1940" s="2" t="s">
        <v>48</v>
      </c>
    </row>
    <row r="1941" spans="1:18" ht="14.25" hidden="1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420"/>
        <v>discount given</v>
      </c>
      <c r="F1941" s="2">
        <v>0.41</v>
      </c>
      <c r="G1941" s="2">
        <f t="shared" si="421"/>
        <v>296.08149999999995</v>
      </c>
      <c r="H1941" s="2">
        <f>D1941-G1941</f>
        <v>426.06850000000003</v>
      </c>
      <c r="I1941" s="2"/>
      <c r="J1941" s="2"/>
      <c r="K1941" s="2">
        <v>5</v>
      </c>
      <c r="L1941" s="3">
        <v>45609</v>
      </c>
      <c r="M1941" s="3">
        <v>45614</v>
      </c>
      <c r="N1941" s="3" t="str">
        <f t="shared" si="422"/>
        <v>low profit</v>
      </c>
      <c r="O1941" s="2" t="s">
        <v>31</v>
      </c>
      <c r="P1941" s="2" t="s">
        <v>22</v>
      </c>
      <c r="Q1941" s="2">
        <v>135.49</v>
      </c>
      <c r="R1941" s="2" t="s">
        <v>48</v>
      </c>
    </row>
    <row r="1942" spans="1:18" ht="14.25" hidden="1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420"/>
        <v>discount given</v>
      </c>
      <c r="F1942" s="2">
        <v>0.18</v>
      </c>
      <c r="G1942" s="2">
        <f t="shared" si="421"/>
        <v>183.375</v>
      </c>
      <c r="H1942" s="2">
        <f>D1942-G1942</f>
        <v>835.375</v>
      </c>
      <c r="I1942" s="2"/>
      <c r="J1942" s="2"/>
      <c r="K1942" s="2">
        <v>2</v>
      </c>
      <c r="L1942" s="3">
        <v>45163</v>
      </c>
      <c r="M1942" s="3">
        <v>45169</v>
      </c>
      <c r="N1942" s="3" t="str">
        <f t="shared" si="422"/>
        <v>low profit</v>
      </c>
      <c r="O1942" s="2" t="s">
        <v>21</v>
      </c>
      <c r="P1942" s="2" t="s">
        <v>16</v>
      </c>
      <c r="Q1942" s="2">
        <v>167.29</v>
      </c>
      <c r="R1942" s="2" t="s">
        <v>28</v>
      </c>
    </row>
    <row r="1943" spans="1:18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420"/>
        <v>discount given</v>
      </c>
      <c r="F1943" s="2">
        <v>0.41</v>
      </c>
      <c r="G1943" s="2">
        <f t="shared" si="421"/>
        <v>237.37360000000001</v>
      </c>
      <c r="H1943" s="2">
        <f>D1943-G1943</f>
        <v>341.58640000000003</v>
      </c>
      <c r="I1943" s="2">
        <f>Q1943/H1943*100</f>
        <v>26.409131042687878</v>
      </c>
      <c r="J1943" s="18">
        <f>Q1943/H1943</f>
        <v>0.26409131042687878</v>
      </c>
      <c r="K1943" s="2">
        <v>2</v>
      </c>
      <c r="L1943" s="3">
        <v>45627</v>
      </c>
      <c r="M1943" s="3">
        <v>45628</v>
      </c>
      <c r="N1943" s="3" t="str">
        <f t="shared" si="422"/>
        <v>low profit</v>
      </c>
      <c r="O1943" s="2" t="s">
        <v>15</v>
      </c>
      <c r="P1943" s="2" t="s">
        <v>27</v>
      </c>
      <c r="Q1943" s="2">
        <v>90.21</v>
      </c>
      <c r="R1943" s="2" t="s">
        <v>28</v>
      </c>
    </row>
    <row r="1944" spans="1:18" ht="14.25" hidden="1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420"/>
        <v>discount given</v>
      </c>
      <c r="F1944" s="2">
        <v>0.03</v>
      </c>
      <c r="G1944" s="2">
        <f t="shared" si="421"/>
        <v>94.932599999999994</v>
      </c>
      <c r="H1944" s="2">
        <f>D1944-G1944</f>
        <v>3069.4874</v>
      </c>
      <c r="I1944" s="2"/>
      <c r="J1944" s="2"/>
      <c r="K1944" s="2">
        <v>2</v>
      </c>
      <c r="L1944" s="3">
        <v>45458</v>
      </c>
      <c r="M1944" s="3">
        <v>45463</v>
      </c>
      <c r="N1944" s="3" t="str">
        <f t="shared" si="422"/>
        <v>high profit</v>
      </c>
      <c r="O1944" s="2" t="s">
        <v>21</v>
      </c>
      <c r="P1944" s="2" t="s">
        <v>16</v>
      </c>
      <c r="Q1944" s="2">
        <v>469.39</v>
      </c>
      <c r="R1944" s="2" t="s">
        <v>39</v>
      </c>
    </row>
    <row r="1945" spans="1:18" ht="14.25" hidden="1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420"/>
        <v>discount given</v>
      </c>
      <c r="F1945" s="2">
        <v>0.12</v>
      </c>
      <c r="G1945" s="2">
        <f t="shared" si="421"/>
        <v>260.13839999999999</v>
      </c>
      <c r="H1945" s="2">
        <f>D1945-G1945</f>
        <v>1907.6816000000001</v>
      </c>
      <c r="I1945" s="2"/>
      <c r="J1945" s="2"/>
      <c r="K1945" s="2">
        <v>4</v>
      </c>
      <c r="L1945" s="3">
        <v>45611</v>
      </c>
      <c r="M1945" s="3">
        <v>45618</v>
      </c>
      <c r="N1945" s="3" t="str">
        <f t="shared" si="422"/>
        <v>high profit</v>
      </c>
      <c r="O1945" s="2" t="s">
        <v>21</v>
      </c>
      <c r="P1945" s="2" t="s">
        <v>27</v>
      </c>
      <c r="Q1945" s="2">
        <v>517.4</v>
      </c>
      <c r="R1945" s="2" t="s">
        <v>23</v>
      </c>
    </row>
    <row r="1946" spans="1:18" ht="14.25" hidden="1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420"/>
        <v>discount given</v>
      </c>
      <c r="F1946" s="2">
        <v>0.38</v>
      </c>
      <c r="G1946" s="2">
        <f t="shared" si="421"/>
        <v>533.47059999999999</v>
      </c>
      <c r="H1946" s="2">
        <f>D1946-G1946</f>
        <v>870.3993999999999</v>
      </c>
      <c r="I1946" s="2"/>
      <c r="J1946" s="2"/>
      <c r="K1946" s="2">
        <v>3</v>
      </c>
      <c r="L1946" s="3">
        <v>45583</v>
      </c>
      <c r="M1946" s="3">
        <v>45588</v>
      </c>
      <c r="N1946" s="3" t="str">
        <f t="shared" si="422"/>
        <v>low profit</v>
      </c>
      <c r="O1946" s="2" t="s">
        <v>31</v>
      </c>
      <c r="P1946" s="2" t="s">
        <v>27</v>
      </c>
      <c r="Q1946" s="2">
        <v>168.78</v>
      </c>
      <c r="R1946" s="2" t="s">
        <v>23</v>
      </c>
    </row>
    <row r="1947" spans="1:18" ht="14.25" hidden="1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420"/>
        <v>discount given</v>
      </c>
      <c r="F1947" s="2">
        <v>0.32</v>
      </c>
      <c r="G1947" s="2">
        <f t="shared" si="421"/>
        <v>723.09440000000006</v>
      </c>
      <c r="H1947" s="2">
        <f>D1947-G1947</f>
        <v>1536.5756000000001</v>
      </c>
      <c r="I1947" s="2"/>
      <c r="J1947" s="2"/>
      <c r="K1947" s="2">
        <v>9</v>
      </c>
      <c r="L1947" s="3">
        <v>45504</v>
      </c>
      <c r="M1947" s="3">
        <v>45506</v>
      </c>
      <c r="N1947" s="3" t="str">
        <f t="shared" si="422"/>
        <v>high profit</v>
      </c>
      <c r="O1947" s="2" t="s">
        <v>15</v>
      </c>
      <c r="P1947" s="2" t="s">
        <v>27</v>
      </c>
      <c r="Q1947" s="2">
        <v>289.61</v>
      </c>
      <c r="R1947" s="2" t="s">
        <v>48</v>
      </c>
    </row>
    <row r="1948" spans="1:18" ht="14.25" hidden="1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420"/>
        <v>discount given</v>
      </c>
      <c r="F1948" s="2">
        <v>0.15</v>
      </c>
      <c r="G1948" s="2">
        <f t="shared" si="421"/>
        <v>635.44349999999997</v>
      </c>
      <c r="H1948" s="2">
        <f>D1948-G1948</f>
        <v>3600.8465000000001</v>
      </c>
      <c r="I1948" s="2"/>
      <c r="J1948" s="2"/>
      <c r="K1948" s="2">
        <v>5</v>
      </c>
      <c r="L1948" s="3">
        <v>45152</v>
      </c>
      <c r="M1948" s="3">
        <v>45157</v>
      </c>
      <c r="N1948" s="3" t="str">
        <f t="shared" si="422"/>
        <v>high profit</v>
      </c>
      <c r="O1948" s="2" t="s">
        <v>15</v>
      </c>
      <c r="P1948" s="2" t="s">
        <v>16</v>
      </c>
      <c r="Q1948" s="2">
        <v>825.36</v>
      </c>
      <c r="R1948" s="2" t="s">
        <v>48</v>
      </c>
    </row>
    <row r="1949" spans="1:18" ht="14.25" hidden="1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420"/>
        <v>discount given</v>
      </c>
      <c r="F1949" s="2">
        <v>0.47</v>
      </c>
      <c r="G1949" s="2">
        <f t="shared" si="421"/>
        <v>2182.0642999999995</v>
      </c>
      <c r="H1949" s="2">
        <f>D1949-G1949</f>
        <v>2460.6257000000001</v>
      </c>
      <c r="I1949" s="2"/>
      <c r="J1949" s="2"/>
      <c r="K1949" s="2">
        <v>1</v>
      </c>
      <c r="L1949" s="3">
        <v>45360</v>
      </c>
      <c r="M1949" s="3">
        <v>45367</v>
      </c>
      <c r="N1949" s="3" t="str">
        <f t="shared" si="422"/>
        <v>high profit</v>
      </c>
      <c r="O1949" s="2" t="s">
        <v>21</v>
      </c>
      <c r="P1949" s="2" t="s">
        <v>22</v>
      </c>
      <c r="Q1949" s="2">
        <v>1351.38</v>
      </c>
      <c r="R1949" s="2" t="s">
        <v>48</v>
      </c>
    </row>
    <row r="1950" spans="1:18" ht="14.25" hidden="1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420"/>
        <v>discount given</v>
      </c>
      <c r="F1950" s="2">
        <v>0.11</v>
      </c>
      <c r="G1950" s="2">
        <f t="shared" si="421"/>
        <v>273.74930000000001</v>
      </c>
      <c r="H1950" s="2">
        <f>D1950-G1950</f>
        <v>2214.8807000000002</v>
      </c>
      <c r="I1950" s="2"/>
      <c r="J1950" s="2"/>
      <c r="K1950" s="2">
        <v>2</v>
      </c>
      <c r="L1950" s="3">
        <v>45380</v>
      </c>
      <c r="M1950" s="3">
        <v>45387</v>
      </c>
      <c r="N1950" s="3" t="str">
        <f t="shared" si="422"/>
        <v>high profit</v>
      </c>
      <c r="O1950" s="2" t="s">
        <v>31</v>
      </c>
      <c r="P1950" s="2" t="s">
        <v>27</v>
      </c>
      <c r="Q1950" s="2">
        <v>305.52999999999997</v>
      </c>
      <c r="R1950" s="2" t="s">
        <v>28</v>
      </c>
    </row>
    <row r="1951" spans="1:18" ht="14.25" hidden="1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420"/>
        <v>discount given</v>
      </c>
      <c r="F1951" s="2">
        <v>0.42</v>
      </c>
      <c r="G1951" s="2">
        <f t="shared" si="421"/>
        <v>1208.3778</v>
      </c>
      <c r="H1951" s="2">
        <f>D1951-G1951</f>
        <v>1668.7122000000002</v>
      </c>
      <c r="I1951" s="2"/>
      <c r="J1951" s="2"/>
      <c r="K1951" s="2">
        <v>7</v>
      </c>
      <c r="L1951" s="3">
        <v>45053</v>
      </c>
      <c r="M1951" s="3">
        <v>45057</v>
      </c>
      <c r="N1951" s="3" t="str">
        <f t="shared" si="422"/>
        <v>high profit</v>
      </c>
      <c r="O1951" s="2" t="s">
        <v>21</v>
      </c>
      <c r="P1951" s="2" t="s">
        <v>16</v>
      </c>
      <c r="Q1951" s="2">
        <v>443.1</v>
      </c>
      <c r="R1951" s="2" t="s">
        <v>48</v>
      </c>
    </row>
    <row r="1952" spans="1:18" ht="14.25" hidden="1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420"/>
        <v>discount given</v>
      </c>
      <c r="F1952" s="2">
        <v>0.35</v>
      </c>
      <c r="G1952" s="2">
        <f t="shared" si="421"/>
        <v>476.09799999999996</v>
      </c>
      <c r="H1952" s="2">
        <f>D1952-G1952</f>
        <v>884.18200000000002</v>
      </c>
      <c r="I1952" s="2"/>
      <c r="J1952" s="2"/>
      <c r="K1952" s="2">
        <v>8</v>
      </c>
      <c r="L1952" s="3">
        <v>45568</v>
      </c>
      <c r="M1952" s="3">
        <v>45571</v>
      </c>
      <c r="N1952" s="3" t="str">
        <f t="shared" si="422"/>
        <v>low profit</v>
      </c>
      <c r="O1952" s="2" t="s">
        <v>31</v>
      </c>
      <c r="P1952" s="2" t="s">
        <v>22</v>
      </c>
      <c r="Q1952" s="2">
        <v>111.66</v>
      </c>
      <c r="R1952" s="2" t="s">
        <v>23</v>
      </c>
    </row>
    <row r="1953" spans="1:18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420"/>
        <v>discount given</v>
      </c>
      <c r="F1953" s="2">
        <v>0.06</v>
      </c>
      <c r="G1953" s="2">
        <f t="shared" si="421"/>
        <v>156.99839999999998</v>
      </c>
      <c r="H1953" s="2">
        <f>D1953-G1953</f>
        <v>2459.6415999999999</v>
      </c>
      <c r="I1953" s="2">
        <f t="shared" ref="I1953:I1955" si="425">Q1953/H1953*100</f>
        <v>22.362201062138485</v>
      </c>
      <c r="J1953" s="18">
        <f t="shared" ref="J1953:J1955" si="426">Q1953/H1953</f>
        <v>0.22362201062138484</v>
      </c>
      <c r="K1953" s="2">
        <v>6</v>
      </c>
      <c r="L1953" s="3">
        <v>45353</v>
      </c>
      <c r="M1953" s="3">
        <v>45355</v>
      </c>
      <c r="N1953" s="3" t="str">
        <f t="shared" si="422"/>
        <v>high profit</v>
      </c>
      <c r="O1953" s="2" t="s">
        <v>31</v>
      </c>
      <c r="P1953" s="2" t="s">
        <v>16</v>
      </c>
      <c r="Q1953" s="2">
        <v>550.03</v>
      </c>
      <c r="R1953" s="2" t="s">
        <v>28</v>
      </c>
    </row>
    <row r="1954" spans="1:18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420"/>
        <v>discount given</v>
      </c>
      <c r="F1954" s="2">
        <v>0.28000000000000003</v>
      </c>
      <c r="G1954" s="2">
        <f t="shared" si="421"/>
        <v>1054.4212</v>
      </c>
      <c r="H1954" s="2">
        <f>D1954-G1954</f>
        <v>2711.3688000000002</v>
      </c>
      <c r="I1954" s="2">
        <f t="shared" si="425"/>
        <v>15.667363288977876</v>
      </c>
      <c r="J1954" s="18">
        <f t="shared" si="426"/>
        <v>0.15667363288977876</v>
      </c>
      <c r="K1954" s="2">
        <v>7</v>
      </c>
      <c r="L1954" s="3">
        <v>45327</v>
      </c>
      <c r="M1954" s="3">
        <v>45334</v>
      </c>
      <c r="N1954" s="3" t="str">
        <f t="shared" si="422"/>
        <v>high profit</v>
      </c>
      <c r="O1954" s="2" t="s">
        <v>31</v>
      </c>
      <c r="P1954" s="2" t="s">
        <v>16</v>
      </c>
      <c r="Q1954" s="2">
        <v>424.8</v>
      </c>
      <c r="R1954" s="2" t="s">
        <v>34</v>
      </c>
    </row>
    <row r="1955" spans="1:18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420"/>
        <v>discount given</v>
      </c>
      <c r="F1955" s="2">
        <v>0.46</v>
      </c>
      <c r="G1955" s="2">
        <f t="shared" si="421"/>
        <v>1155.2762</v>
      </c>
      <c r="H1955" s="2">
        <f>D1955-G1955</f>
        <v>1356.1937999999998</v>
      </c>
      <c r="I1955" s="2">
        <f t="shared" si="425"/>
        <v>33.611715375781841</v>
      </c>
      <c r="J1955" s="18">
        <f t="shared" si="426"/>
        <v>0.33611715375781842</v>
      </c>
      <c r="K1955" s="2">
        <v>2</v>
      </c>
      <c r="L1955" s="3">
        <v>44999</v>
      </c>
      <c r="M1955" s="3">
        <v>45002</v>
      </c>
      <c r="N1955" s="3" t="str">
        <f t="shared" si="422"/>
        <v>high profit</v>
      </c>
      <c r="O1955" s="2" t="s">
        <v>21</v>
      </c>
      <c r="P1955" s="2" t="s">
        <v>22</v>
      </c>
      <c r="Q1955" s="2">
        <v>455.84</v>
      </c>
      <c r="R1955" s="2" t="s">
        <v>39</v>
      </c>
    </row>
    <row r="1956" spans="1:18" ht="14.25" hidden="1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420"/>
        <v>discount given</v>
      </c>
      <c r="F1956" s="2">
        <v>0.31</v>
      </c>
      <c r="G1956" s="2">
        <f t="shared" si="421"/>
        <v>489.84960000000001</v>
      </c>
      <c r="H1956" s="2">
        <f>D1956-G1956</f>
        <v>1090.3104000000001</v>
      </c>
      <c r="I1956" s="2"/>
      <c r="J1956" s="2"/>
      <c r="K1956" s="2">
        <v>6</v>
      </c>
      <c r="L1956" s="3">
        <v>45074</v>
      </c>
      <c r="M1956" s="3">
        <v>45078</v>
      </c>
      <c r="N1956" s="3" t="str">
        <f t="shared" si="422"/>
        <v>high profit</v>
      </c>
      <c r="O1956" s="2" t="s">
        <v>21</v>
      </c>
      <c r="P1956" s="2" t="s">
        <v>22</v>
      </c>
      <c r="Q1956" s="2">
        <v>244.95</v>
      </c>
      <c r="R1956" s="2" t="s">
        <v>34</v>
      </c>
    </row>
    <row r="1957" spans="1:18" ht="14.25" hidden="1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420"/>
        <v>discount given</v>
      </c>
      <c r="F1957" s="2">
        <v>0.26</v>
      </c>
      <c r="G1957" s="2">
        <f t="shared" si="421"/>
        <v>767.51220000000001</v>
      </c>
      <c r="H1957" s="2">
        <f>D1957-G1957</f>
        <v>2184.4577999999997</v>
      </c>
      <c r="I1957" s="2"/>
      <c r="J1957" s="2"/>
      <c r="K1957" s="2">
        <v>6</v>
      </c>
      <c r="L1957" s="3">
        <v>45347</v>
      </c>
      <c r="M1957" s="3">
        <v>45349</v>
      </c>
      <c r="N1957" s="3" t="str">
        <f t="shared" si="422"/>
        <v>high profit</v>
      </c>
      <c r="O1957" s="2" t="s">
        <v>31</v>
      </c>
      <c r="P1957" s="2" t="s">
        <v>22</v>
      </c>
      <c r="Q1957" s="2">
        <v>720.2</v>
      </c>
      <c r="R1957" s="2" t="s">
        <v>17</v>
      </c>
    </row>
    <row r="1958" spans="1:18" ht="14.25" hidden="1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420"/>
        <v>discount given</v>
      </c>
      <c r="F1958" s="2">
        <v>0.18</v>
      </c>
      <c r="G1958" s="2">
        <f t="shared" si="421"/>
        <v>852.94979999999987</v>
      </c>
      <c r="H1958" s="2">
        <f>D1958-G1958</f>
        <v>3885.6601999999998</v>
      </c>
      <c r="I1958" s="2"/>
      <c r="J1958" s="2"/>
      <c r="K1958" s="2">
        <v>4</v>
      </c>
      <c r="L1958" s="3">
        <v>45362</v>
      </c>
      <c r="M1958" s="3">
        <v>45368</v>
      </c>
      <c r="N1958" s="3" t="str">
        <f t="shared" si="422"/>
        <v>high profit</v>
      </c>
      <c r="O1958" s="2" t="s">
        <v>15</v>
      </c>
      <c r="P1958" s="2" t="s">
        <v>16</v>
      </c>
      <c r="Q1958" s="2">
        <v>1223.6199999999999</v>
      </c>
      <c r="R1958" s="2" t="s">
        <v>23</v>
      </c>
    </row>
    <row r="1959" spans="1:18" ht="14.25" hidden="1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420"/>
        <v>discount given</v>
      </c>
      <c r="F1959" s="2">
        <v>0.39</v>
      </c>
      <c r="G1959" s="2">
        <f t="shared" si="421"/>
        <v>1735.9367999999999</v>
      </c>
      <c r="H1959" s="2">
        <f>D1959-G1959</f>
        <v>2715.1831999999999</v>
      </c>
      <c r="I1959" s="2"/>
      <c r="J1959" s="2"/>
      <c r="K1959" s="2">
        <v>4</v>
      </c>
      <c r="L1959" s="3">
        <v>45517</v>
      </c>
      <c r="M1959" s="3">
        <v>45523</v>
      </c>
      <c r="N1959" s="3" t="str">
        <f t="shared" si="422"/>
        <v>high profit</v>
      </c>
      <c r="O1959" s="2" t="s">
        <v>31</v>
      </c>
      <c r="P1959" s="2" t="s">
        <v>27</v>
      </c>
      <c r="Q1959" s="2">
        <v>1043.1500000000001</v>
      </c>
      <c r="R1959" s="2" t="s">
        <v>34</v>
      </c>
    </row>
    <row r="1960" spans="1:18" ht="14.25" hidden="1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420"/>
        <v>discount given</v>
      </c>
      <c r="F1960" s="2">
        <v>0.46</v>
      </c>
      <c r="G1960" s="2">
        <f t="shared" si="421"/>
        <v>1779.8733999999999</v>
      </c>
      <c r="H1960" s="2">
        <f>D1960-G1960</f>
        <v>2089.4166</v>
      </c>
      <c r="I1960" s="2"/>
      <c r="J1960" s="2"/>
      <c r="K1960" s="2">
        <v>2</v>
      </c>
      <c r="L1960" s="3">
        <v>45208</v>
      </c>
      <c r="M1960" s="3">
        <v>45214</v>
      </c>
      <c r="N1960" s="3" t="str">
        <f t="shared" si="422"/>
        <v>high profit</v>
      </c>
      <c r="O1960" s="2" t="s">
        <v>21</v>
      </c>
      <c r="P1960" s="2" t="s">
        <v>27</v>
      </c>
      <c r="Q1960" s="2">
        <v>629.1</v>
      </c>
      <c r="R1960" s="2" t="s">
        <v>39</v>
      </c>
    </row>
    <row r="1961" spans="1:18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420"/>
        <v>discount given</v>
      </c>
      <c r="F1961" s="2">
        <v>0.38</v>
      </c>
      <c r="G1961" s="2">
        <f t="shared" si="421"/>
        <v>552.30340000000001</v>
      </c>
      <c r="H1961" s="2">
        <f>D1961-G1961</f>
        <v>901.12660000000005</v>
      </c>
      <c r="I1961" s="2">
        <f>Q1961/H1961*100</f>
        <v>24.797847494458601</v>
      </c>
      <c r="J1961" s="18">
        <f>Q1961/H1961</f>
        <v>0.24797847494458602</v>
      </c>
      <c r="K1961" s="2">
        <v>3</v>
      </c>
      <c r="L1961" s="3">
        <v>45335</v>
      </c>
      <c r="M1961" s="3">
        <v>45337</v>
      </c>
      <c r="N1961" s="3" t="str">
        <f t="shared" si="422"/>
        <v>high profit</v>
      </c>
      <c r="O1961" s="2" t="s">
        <v>21</v>
      </c>
      <c r="P1961" s="2" t="s">
        <v>27</v>
      </c>
      <c r="Q1961" s="2">
        <v>223.46</v>
      </c>
      <c r="R1961" s="2" t="s">
        <v>23</v>
      </c>
    </row>
    <row r="1962" spans="1:18" ht="14.25" hidden="1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420"/>
        <v>discount given</v>
      </c>
      <c r="F1962" s="2">
        <v>0.36</v>
      </c>
      <c r="G1962" s="2">
        <f t="shared" si="421"/>
        <v>462.11040000000003</v>
      </c>
      <c r="H1962" s="2">
        <f>D1962-G1962</f>
        <v>821.52960000000007</v>
      </c>
      <c r="I1962" s="2"/>
      <c r="J1962" s="2"/>
      <c r="K1962" s="2">
        <v>6</v>
      </c>
      <c r="L1962" s="3">
        <v>45246</v>
      </c>
      <c r="M1962" s="3">
        <v>45250</v>
      </c>
      <c r="N1962" s="3" t="str">
        <f t="shared" si="422"/>
        <v>low profit</v>
      </c>
      <c r="O1962" s="2" t="s">
        <v>15</v>
      </c>
      <c r="P1962" s="2" t="s">
        <v>16</v>
      </c>
      <c r="Q1962" s="2">
        <v>196.51</v>
      </c>
      <c r="R1962" s="2" t="s">
        <v>17</v>
      </c>
    </row>
    <row r="1963" spans="1:18" ht="14.25" hidden="1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420"/>
        <v>discount given</v>
      </c>
      <c r="F1963" s="2">
        <v>0.1</v>
      </c>
      <c r="G1963" s="2">
        <f t="shared" si="421"/>
        <v>420.88300000000004</v>
      </c>
      <c r="H1963" s="2">
        <f>D1963-G1963</f>
        <v>3787.9470000000001</v>
      </c>
      <c r="I1963" s="2"/>
      <c r="J1963" s="2"/>
      <c r="K1963" s="2">
        <v>4</v>
      </c>
      <c r="L1963" s="3">
        <v>45341</v>
      </c>
      <c r="M1963" s="3">
        <v>45345</v>
      </c>
      <c r="N1963" s="3" t="str">
        <f t="shared" si="422"/>
        <v>high profit</v>
      </c>
      <c r="O1963" s="2" t="s">
        <v>15</v>
      </c>
      <c r="P1963" s="2" t="s">
        <v>22</v>
      </c>
      <c r="Q1963" s="2">
        <v>738.26</v>
      </c>
      <c r="R1963" s="2" t="s">
        <v>23</v>
      </c>
    </row>
    <row r="1964" spans="1:18" ht="14.25" hidden="1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420"/>
        <v>discount given</v>
      </c>
      <c r="F1964" s="2">
        <v>0.42</v>
      </c>
      <c r="G1964" s="2">
        <f t="shared" si="421"/>
        <v>415.15320000000003</v>
      </c>
      <c r="H1964" s="2">
        <f>D1964-G1964</f>
        <v>573.30680000000007</v>
      </c>
      <c r="I1964" s="2"/>
      <c r="J1964" s="2"/>
      <c r="K1964" s="2">
        <v>3</v>
      </c>
      <c r="L1964" s="3">
        <v>45295</v>
      </c>
      <c r="M1964" s="3">
        <v>45296</v>
      </c>
      <c r="N1964" s="3" t="str">
        <f t="shared" si="422"/>
        <v>high profit</v>
      </c>
      <c r="O1964" s="2" t="s">
        <v>21</v>
      </c>
      <c r="P1964" s="2" t="s">
        <v>16</v>
      </c>
      <c r="Q1964" s="2">
        <v>202.37</v>
      </c>
      <c r="R1964" s="2" t="s">
        <v>48</v>
      </c>
    </row>
    <row r="1965" spans="1:18" ht="14.25" hidden="1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420"/>
        <v>discount given</v>
      </c>
      <c r="F1965" s="2">
        <v>0.02</v>
      </c>
      <c r="G1965" s="2">
        <f t="shared" si="421"/>
        <v>61.35</v>
      </c>
      <c r="H1965" s="2">
        <f>D1965-G1965</f>
        <v>3006.15</v>
      </c>
      <c r="I1965" s="2"/>
      <c r="J1965" s="2"/>
      <c r="K1965" s="2">
        <v>1</v>
      </c>
      <c r="L1965" s="3">
        <v>45320</v>
      </c>
      <c r="M1965" s="3">
        <v>45327</v>
      </c>
      <c r="N1965" s="3" t="str">
        <f t="shared" si="422"/>
        <v>high profit</v>
      </c>
      <c r="O1965" s="2" t="s">
        <v>21</v>
      </c>
      <c r="P1965" s="2" t="s">
        <v>27</v>
      </c>
      <c r="Q1965" s="2">
        <v>401.94</v>
      </c>
      <c r="R1965" s="2" t="s">
        <v>48</v>
      </c>
    </row>
    <row r="1966" spans="1:18" ht="14.25" hidden="1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420"/>
        <v>discount given</v>
      </c>
      <c r="F1966" s="2">
        <v>0.38</v>
      </c>
      <c r="G1966" s="2">
        <f t="shared" si="421"/>
        <v>855.28880000000004</v>
      </c>
      <c r="H1966" s="2">
        <f>D1966-G1966</f>
        <v>1395.4712000000002</v>
      </c>
      <c r="I1966" s="2"/>
      <c r="J1966" s="2"/>
      <c r="K1966" s="2">
        <v>3</v>
      </c>
      <c r="L1966" s="3">
        <v>45348</v>
      </c>
      <c r="M1966" s="3">
        <v>45350</v>
      </c>
      <c r="N1966" s="3" t="str">
        <f t="shared" si="422"/>
        <v>high profit</v>
      </c>
      <c r="O1966" s="2" t="s">
        <v>15</v>
      </c>
      <c r="P1966" s="2" t="s">
        <v>27</v>
      </c>
      <c r="Q1966" s="2">
        <v>524.45000000000005</v>
      </c>
      <c r="R1966" s="2" t="s">
        <v>48</v>
      </c>
    </row>
    <row r="1967" spans="1:18" ht="14.25" hidden="1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420"/>
        <v>discount given</v>
      </c>
      <c r="F1967" s="2">
        <v>0.11</v>
      </c>
      <c r="G1967" s="2">
        <f t="shared" si="421"/>
        <v>263.24430000000001</v>
      </c>
      <c r="H1967" s="2">
        <f>D1967-G1967</f>
        <v>2129.8857000000003</v>
      </c>
      <c r="I1967" s="2"/>
      <c r="J1967" s="2"/>
      <c r="K1967" s="2">
        <v>1</v>
      </c>
      <c r="L1967" s="3">
        <v>45547</v>
      </c>
      <c r="M1967" s="3">
        <v>45550</v>
      </c>
      <c r="N1967" s="3" t="str">
        <f t="shared" si="422"/>
        <v>high profit</v>
      </c>
      <c r="O1967" s="2" t="s">
        <v>21</v>
      </c>
      <c r="P1967" s="2" t="s">
        <v>27</v>
      </c>
      <c r="Q1967" s="2">
        <v>661.89</v>
      </c>
      <c r="R1967" s="2" t="s">
        <v>39</v>
      </c>
    </row>
    <row r="1968" spans="1:18" ht="14.25" hidden="1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420"/>
        <v>discount given</v>
      </c>
      <c r="F1968" s="2">
        <v>0.24</v>
      </c>
      <c r="G1968" s="2">
        <f t="shared" si="421"/>
        <v>558.54240000000004</v>
      </c>
      <c r="H1968" s="2">
        <f>D1968-G1968</f>
        <v>1768.7176000000002</v>
      </c>
      <c r="I1968" s="2"/>
      <c r="J1968" s="2"/>
      <c r="K1968" s="2">
        <v>4</v>
      </c>
      <c r="L1968" s="3">
        <v>45562</v>
      </c>
      <c r="M1968" s="3">
        <v>45567</v>
      </c>
      <c r="N1968" s="3" t="str">
        <f t="shared" si="422"/>
        <v>low profit</v>
      </c>
      <c r="O1968" s="2" t="s">
        <v>31</v>
      </c>
      <c r="P1968" s="2" t="s">
        <v>22</v>
      </c>
      <c r="Q1968" s="2">
        <v>155.72999999999999</v>
      </c>
      <c r="R1968" s="2" t="s">
        <v>17</v>
      </c>
    </row>
    <row r="1969" spans="1:18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420"/>
        <v>discount given</v>
      </c>
      <c r="F1969" s="2">
        <v>0.35</v>
      </c>
      <c r="G1969" s="2">
        <f t="shared" si="421"/>
        <v>1578.4159999999999</v>
      </c>
      <c r="H1969" s="2">
        <f>D1969-G1969</f>
        <v>2931.3440000000001</v>
      </c>
      <c r="I1969" s="2">
        <f>Q1969/H1969*100</f>
        <v>8.524417468574141</v>
      </c>
      <c r="J1969" s="18">
        <f>Q1969/H1969</f>
        <v>8.5244174685741414E-2</v>
      </c>
      <c r="K1969" s="2">
        <v>4</v>
      </c>
      <c r="L1969" s="3">
        <v>45523</v>
      </c>
      <c r="M1969" s="3">
        <v>45527</v>
      </c>
      <c r="N1969" s="3" t="str">
        <f t="shared" si="422"/>
        <v>high profit</v>
      </c>
      <c r="O1969" s="2" t="s">
        <v>15</v>
      </c>
      <c r="P1969" s="2" t="s">
        <v>22</v>
      </c>
      <c r="Q1969" s="2">
        <v>249.88</v>
      </c>
      <c r="R1969" s="2" t="s">
        <v>17</v>
      </c>
    </row>
    <row r="1970" spans="1:18" ht="14.25" hidden="1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420"/>
        <v>discount given</v>
      </c>
      <c r="F1970" s="2">
        <v>0.38</v>
      </c>
      <c r="G1970" s="2">
        <f t="shared" si="421"/>
        <v>200.1688</v>
      </c>
      <c r="H1970" s="2">
        <f>D1970-G1970</f>
        <v>326.59119999999996</v>
      </c>
      <c r="I1970" s="2"/>
      <c r="J1970" s="2"/>
      <c r="K1970" s="2">
        <v>1</v>
      </c>
      <c r="L1970" s="3">
        <v>45422</v>
      </c>
      <c r="M1970" s="3">
        <v>45423</v>
      </c>
      <c r="N1970" s="3" t="str">
        <f t="shared" si="422"/>
        <v>low profit</v>
      </c>
      <c r="O1970" s="2" t="s">
        <v>21</v>
      </c>
      <c r="P1970" s="2" t="s">
        <v>27</v>
      </c>
      <c r="Q1970" s="2">
        <v>115.3</v>
      </c>
      <c r="R1970" s="2" t="s">
        <v>17</v>
      </c>
    </row>
    <row r="1971" spans="1:18" ht="14.25" hidden="1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420"/>
        <v>discount given</v>
      </c>
      <c r="F1971" s="2">
        <v>0.44</v>
      </c>
      <c r="G1971" s="2">
        <f t="shared" si="421"/>
        <v>1731.9367999999999</v>
      </c>
      <c r="H1971" s="2">
        <f>D1971-G1971</f>
        <v>2204.2831999999999</v>
      </c>
      <c r="I1971" s="2"/>
      <c r="J1971" s="2"/>
      <c r="K1971" s="2">
        <v>7</v>
      </c>
      <c r="L1971" s="3">
        <v>45398</v>
      </c>
      <c r="M1971" s="3">
        <v>45402</v>
      </c>
      <c r="N1971" s="3" t="str">
        <f t="shared" si="422"/>
        <v>high profit</v>
      </c>
      <c r="O1971" s="2" t="s">
        <v>15</v>
      </c>
      <c r="P1971" s="2" t="s">
        <v>27</v>
      </c>
      <c r="Q1971" s="2">
        <v>832.4</v>
      </c>
      <c r="R1971" s="2" t="s">
        <v>23</v>
      </c>
    </row>
    <row r="1972" spans="1:18" ht="14.25" hidden="1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420"/>
        <v>discount given</v>
      </c>
      <c r="F1972" s="2">
        <v>0.14000000000000001</v>
      </c>
      <c r="G1972" s="2">
        <f t="shared" si="421"/>
        <v>586.81840000000011</v>
      </c>
      <c r="H1972" s="2">
        <f>D1972-G1972</f>
        <v>3604.7416000000003</v>
      </c>
      <c r="I1972" s="2"/>
      <c r="J1972" s="2"/>
      <c r="K1972" s="2">
        <v>5</v>
      </c>
      <c r="L1972" s="3">
        <v>45024</v>
      </c>
      <c r="M1972" s="3">
        <v>45030</v>
      </c>
      <c r="N1972" s="3" t="str">
        <f t="shared" si="422"/>
        <v>high profit</v>
      </c>
      <c r="O1972" s="2" t="s">
        <v>21</v>
      </c>
      <c r="P1972" s="2" t="s">
        <v>27</v>
      </c>
      <c r="Q1972" s="2">
        <v>689.91</v>
      </c>
      <c r="R1972" s="2" t="s">
        <v>23</v>
      </c>
    </row>
    <row r="1973" spans="1:18" ht="14.25" hidden="1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420"/>
        <v>discount given</v>
      </c>
      <c r="F1973" s="2">
        <v>0.11</v>
      </c>
      <c r="G1973" s="2">
        <f t="shared" si="421"/>
        <v>519.21100000000001</v>
      </c>
      <c r="H1973" s="2">
        <f>D1973-G1973</f>
        <v>4200.8890000000001</v>
      </c>
      <c r="I1973" s="2"/>
      <c r="J1973" s="2"/>
      <c r="K1973" s="2">
        <v>1</v>
      </c>
      <c r="L1973" s="3">
        <v>45298</v>
      </c>
      <c r="M1973" s="3">
        <v>45305</v>
      </c>
      <c r="N1973" s="3" t="str">
        <f t="shared" si="422"/>
        <v>high profit</v>
      </c>
      <c r="O1973" s="2" t="s">
        <v>21</v>
      </c>
      <c r="P1973" s="2" t="s">
        <v>27</v>
      </c>
      <c r="Q1973" s="2">
        <v>1213.3399999999999</v>
      </c>
      <c r="R1973" s="2" t="s">
        <v>48</v>
      </c>
    </row>
    <row r="1974" spans="1:18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420"/>
        <v>discount given</v>
      </c>
      <c r="F1974" s="2">
        <v>0.5</v>
      </c>
      <c r="G1974" s="2">
        <f t="shared" si="421"/>
        <v>1158.8699999999999</v>
      </c>
      <c r="H1974" s="2">
        <f>D1974-G1974</f>
        <v>1158.8699999999999</v>
      </c>
      <c r="I1974" s="2">
        <f>Q1974/H1974*100</f>
        <v>47.471243538964686</v>
      </c>
      <c r="J1974" s="18">
        <f>Q1974/H1974</f>
        <v>0.47471243538964686</v>
      </c>
      <c r="K1974" s="2">
        <v>5</v>
      </c>
      <c r="L1974" s="3">
        <v>45078</v>
      </c>
      <c r="M1974" s="3">
        <v>45081</v>
      </c>
      <c r="N1974" s="3" t="str">
        <f t="shared" si="422"/>
        <v>high profit</v>
      </c>
      <c r="O1974" s="2" t="s">
        <v>15</v>
      </c>
      <c r="P1974" s="2" t="s">
        <v>16</v>
      </c>
      <c r="Q1974" s="2">
        <v>550.13</v>
      </c>
      <c r="R1974" s="2" t="s">
        <v>28</v>
      </c>
    </row>
    <row r="1975" spans="1:18" ht="14.25" hidden="1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420"/>
        <v>discount given</v>
      </c>
      <c r="F1975" s="2">
        <v>0.1</v>
      </c>
      <c r="G1975" s="2">
        <f t="shared" si="421"/>
        <v>255.03200000000004</v>
      </c>
      <c r="H1975" s="2">
        <f>D1975-G1975</f>
        <v>2295.288</v>
      </c>
      <c r="I1975" s="2"/>
      <c r="J1975" s="2"/>
      <c r="K1975" s="2">
        <v>7</v>
      </c>
      <c r="L1975" s="3">
        <v>45007</v>
      </c>
      <c r="M1975" s="3">
        <v>45012</v>
      </c>
      <c r="N1975" s="3" t="str">
        <f t="shared" si="422"/>
        <v>high profit</v>
      </c>
      <c r="O1975" s="2" t="s">
        <v>21</v>
      </c>
      <c r="P1975" s="2" t="s">
        <v>27</v>
      </c>
      <c r="Q1975" s="2">
        <v>743.84</v>
      </c>
      <c r="R1975" s="2" t="s">
        <v>34</v>
      </c>
    </row>
    <row r="1976" spans="1:18" ht="14.25" hidden="1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420"/>
        <v>discount given</v>
      </c>
      <c r="F1976" s="2">
        <v>0.33</v>
      </c>
      <c r="G1976" s="2">
        <f t="shared" si="421"/>
        <v>1587.4122000000002</v>
      </c>
      <c r="H1976" s="2">
        <f>D1976-G1976</f>
        <v>3222.9277999999999</v>
      </c>
      <c r="I1976" s="2"/>
      <c r="J1976" s="2"/>
      <c r="K1976" s="2">
        <v>6</v>
      </c>
      <c r="L1976" s="3">
        <v>44943</v>
      </c>
      <c r="M1976" s="3">
        <v>44948</v>
      </c>
      <c r="N1976" s="3" t="str">
        <f t="shared" si="422"/>
        <v>high profit</v>
      </c>
      <c r="O1976" s="2" t="s">
        <v>31</v>
      </c>
      <c r="P1976" s="2" t="s">
        <v>16</v>
      </c>
      <c r="Q1976" s="2">
        <v>1245.7</v>
      </c>
      <c r="R1976" s="2" t="s">
        <v>28</v>
      </c>
    </row>
    <row r="1977" spans="1:18" ht="14.25" hidden="1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420"/>
        <v>discount given</v>
      </c>
      <c r="F1977" s="2">
        <v>0.48</v>
      </c>
      <c r="G1977" s="2">
        <f t="shared" si="421"/>
        <v>1126.2767999999999</v>
      </c>
      <c r="H1977" s="2">
        <f>D1977-G1977</f>
        <v>1220.1332</v>
      </c>
      <c r="I1977" s="2"/>
      <c r="J1977" s="2"/>
      <c r="K1977" s="2">
        <v>5</v>
      </c>
      <c r="L1977" s="3">
        <v>45539</v>
      </c>
      <c r="M1977" s="3">
        <v>45543</v>
      </c>
      <c r="N1977" s="3" t="str">
        <f t="shared" si="422"/>
        <v>low profit</v>
      </c>
      <c r="O1977" s="2" t="s">
        <v>31</v>
      </c>
      <c r="P1977" s="2" t="s">
        <v>27</v>
      </c>
      <c r="Q1977" s="2">
        <v>165.35</v>
      </c>
      <c r="R1977" s="2" t="s">
        <v>28</v>
      </c>
    </row>
    <row r="1978" spans="1:18" ht="14.25" hidden="1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420"/>
        <v>discount given</v>
      </c>
      <c r="F1978" s="2">
        <v>0.45</v>
      </c>
      <c r="G1978" s="2">
        <f t="shared" si="421"/>
        <v>1155.3254999999999</v>
      </c>
      <c r="H1978" s="2">
        <f>D1978-G1978</f>
        <v>1412.0645</v>
      </c>
      <c r="I1978" s="2"/>
      <c r="J1978" s="2"/>
      <c r="K1978" s="2">
        <v>8</v>
      </c>
      <c r="L1978" s="3">
        <v>44996</v>
      </c>
      <c r="M1978" s="3">
        <v>45001</v>
      </c>
      <c r="N1978" s="3" t="str">
        <f t="shared" si="422"/>
        <v>high profit</v>
      </c>
      <c r="O1978" s="2" t="s">
        <v>31</v>
      </c>
      <c r="P1978" s="2" t="s">
        <v>27</v>
      </c>
      <c r="Q1978" s="2">
        <v>395.39</v>
      </c>
      <c r="R1978" s="2" t="s">
        <v>39</v>
      </c>
    </row>
    <row r="1979" spans="1:18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420"/>
        <v>discount given</v>
      </c>
      <c r="F1979" s="2">
        <v>0.22</v>
      </c>
      <c r="G1979" s="2">
        <f t="shared" si="421"/>
        <v>380.17099999999999</v>
      </c>
      <c r="H1979" s="2">
        <f>D1979-G1979</f>
        <v>1347.8789999999999</v>
      </c>
      <c r="I1979" s="2">
        <f>Q1979/H1979*100</f>
        <v>17.836170754199749</v>
      </c>
      <c r="J1979" s="18">
        <f>Q1979/H1979</f>
        <v>0.17836170754199748</v>
      </c>
      <c r="K1979" s="2">
        <v>9</v>
      </c>
      <c r="L1979" s="3">
        <v>45438</v>
      </c>
      <c r="M1979" s="3">
        <v>45444</v>
      </c>
      <c r="N1979" s="3" t="str">
        <f t="shared" si="422"/>
        <v>high profit</v>
      </c>
      <c r="O1979" s="2" t="s">
        <v>21</v>
      </c>
      <c r="P1979" s="2" t="s">
        <v>22</v>
      </c>
      <c r="Q1979" s="2">
        <v>240.41</v>
      </c>
      <c r="R1979" s="2" t="s">
        <v>34</v>
      </c>
    </row>
    <row r="1980" spans="1:18" ht="14.25" hidden="1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420"/>
        <v>discount given</v>
      </c>
      <c r="F1980" s="2">
        <v>0.32</v>
      </c>
      <c r="G1980" s="2">
        <f t="shared" si="421"/>
        <v>81.590400000000002</v>
      </c>
      <c r="H1980" s="2">
        <f>D1980-G1980</f>
        <v>173.37959999999998</v>
      </c>
      <c r="I1980" s="2"/>
      <c r="J1980" s="2"/>
      <c r="K1980" s="2">
        <v>1</v>
      </c>
      <c r="L1980" s="3">
        <v>45164</v>
      </c>
      <c r="M1980" s="3">
        <v>45170</v>
      </c>
      <c r="N1980" s="3" t="str">
        <f t="shared" si="422"/>
        <v>low profit</v>
      </c>
      <c r="O1980" s="2" t="s">
        <v>31</v>
      </c>
      <c r="P1980" s="2" t="s">
        <v>16</v>
      </c>
      <c r="Q1980" s="2">
        <v>65.97</v>
      </c>
      <c r="R1980" s="2" t="s">
        <v>28</v>
      </c>
    </row>
    <row r="1981" spans="1:18" ht="14.25" hidden="1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420"/>
        <v>discount given</v>
      </c>
      <c r="F1981" s="2">
        <v>0.26</v>
      </c>
      <c r="G1981" s="2">
        <f t="shared" si="421"/>
        <v>577.71219999999994</v>
      </c>
      <c r="H1981" s="2">
        <f>D1981-G1981</f>
        <v>1644.2577999999999</v>
      </c>
      <c r="I1981" s="2"/>
      <c r="J1981" s="2"/>
      <c r="K1981" s="2">
        <v>6</v>
      </c>
      <c r="L1981" s="3">
        <v>45341</v>
      </c>
      <c r="M1981" s="3">
        <v>45346</v>
      </c>
      <c r="N1981" s="3" t="str">
        <f t="shared" si="422"/>
        <v>high profit</v>
      </c>
      <c r="O1981" s="2" t="s">
        <v>31</v>
      </c>
      <c r="P1981" s="2" t="s">
        <v>27</v>
      </c>
      <c r="Q1981" s="2">
        <v>242</v>
      </c>
      <c r="R1981" s="2" t="s">
        <v>28</v>
      </c>
    </row>
    <row r="1982" spans="1:18" ht="14.25" hidden="1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420"/>
        <v>discount given</v>
      </c>
      <c r="F1982" s="2">
        <v>0.17</v>
      </c>
      <c r="G1982" s="2">
        <f t="shared" si="421"/>
        <v>562.69150000000002</v>
      </c>
      <c r="H1982" s="2">
        <f>D1982-G1982</f>
        <v>2747.2584999999999</v>
      </c>
      <c r="I1982" s="2"/>
      <c r="J1982" s="2"/>
      <c r="K1982" s="2">
        <v>2</v>
      </c>
      <c r="L1982" s="3">
        <v>44983</v>
      </c>
      <c r="M1982" s="3">
        <v>44986</v>
      </c>
      <c r="N1982" s="3" t="str">
        <f t="shared" si="422"/>
        <v>high profit</v>
      </c>
      <c r="O1982" s="2" t="s">
        <v>31</v>
      </c>
      <c r="P1982" s="2" t="s">
        <v>22</v>
      </c>
      <c r="Q1982" s="2">
        <v>256.5</v>
      </c>
      <c r="R1982" s="2" t="s">
        <v>48</v>
      </c>
    </row>
    <row r="1983" spans="1:18" ht="14.25" hidden="1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420"/>
        <v>discount given</v>
      </c>
      <c r="F1983" s="2">
        <v>7.0000000000000007E-2</v>
      </c>
      <c r="G1983" s="2">
        <f t="shared" si="421"/>
        <v>243.65110000000001</v>
      </c>
      <c r="H1983" s="2">
        <f>D1983-G1983</f>
        <v>3237.0789</v>
      </c>
      <c r="I1983" s="2"/>
      <c r="J1983" s="2"/>
      <c r="K1983" s="2">
        <v>8</v>
      </c>
      <c r="L1983" s="3">
        <v>45330</v>
      </c>
      <c r="M1983" s="3">
        <v>45336</v>
      </c>
      <c r="N1983" s="3" t="str">
        <f t="shared" si="422"/>
        <v>high profit</v>
      </c>
      <c r="O1983" s="2" t="s">
        <v>15</v>
      </c>
      <c r="P1983" s="2" t="s">
        <v>27</v>
      </c>
      <c r="Q1983" s="2">
        <v>241.96</v>
      </c>
      <c r="R1983" s="2" t="s">
        <v>28</v>
      </c>
    </row>
    <row r="1984" spans="1:18" ht="14.25" hidden="1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420"/>
        <v>discount given</v>
      </c>
      <c r="F1984" s="2">
        <v>0.4</v>
      </c>
      <c r="G1984" s="2">
        <f t="shared" si="421"/>
        <v>52.756</v>
      </c>
      <c r="H1984" s="2">
        <f>D1984-G1984</f>
        <v>79.133999999999986</v>
      </c>
      <c r="I1984" s="2"/>
      <c r="J1984" s="2"/>
      <c r="K1984" s="2">
        <v>5</v>
      </c>
      <c r="L1984" s="3">
        <v>45356</v>
      </c>
      <c r="M1984" s="3">
        <v>45360</v>
      </c>
      <c r="N1984" s="3" t="str">
        <f t="shared" si="422"/>
        <v>low profit</v>
      </c>
      <c r="O1984" s="2" t="s">
        <v>15</v>
      </c>
      <c r="P1984" s="2" t="s">
        <v>16</v>
      </c>
      <c r="Q1984" s="2">
        <v>25.12</v>
      </c>
      <c r="R1984" s="2" t="s">
        <v>28</v>
      </c>
    </row>
    <row r="1985" spans="1:18" ht="14.25" hidden="1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420"/>
        <v>discount given</v>
      </c>
      <c r="F1985" s="2">
        <v>0.05</v>
      </c>
      <c r="G1985" s="2">
        <f t="shared" si="421"/>
        <v>201.25800000000001</v>
      </c>
      <c r="H1985" s="2">
        <f>D1985-G1985</f>
        <v>3823.902</v>
      </c>
      <c r="I1985" s="2"/>
      <c r="J1985" s="2"/>
      <c r="K1985" s="2">
        <v>1</v>
      </c>
      <c r="L1985" s="3">
        <v>45056</v>
      </c>
      <c r="M1985" s="3">
        <v>45063</v>
      </c>
      <c r="N1985" s="3" t="str">
        <f t="shared" si="422"/>
        <v>high profit</v>
      </c>
      <c r="O1985" s="2" t="s">
        <v>31</v>
      </c>
      <c r="P1985" s="2" t="s">
        <v>22</v>
      </c>
      <c r="Q1985" s="2">
        <v>509.11</v>
      </c>
      <c r="R1985" s="2" t="s">
        <v>23</v>
      </c>
    </row>
    <row r="1986" spans="1:18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420"/>
        <v>discount given</v>
      </c>
      <c r="F1986" s="2">
        <v>0.3</v>
      </c>
      <c r="G1986" s="2">
        <f t="shared" si="421"/>
        <v>753.85199999999998</v>
      </c>
      <c r="H1986" s="2">
        <f>D1986-G1986</f>
        <v>1758.9880000000003</v>
      </c>
      <c r="I1986" s="2">
        <f>Q1986/H1986*100</f>
        <v>13.904586046067397</v>
      </c>
      <c r="J1986" s="18">
        <f>Q1986/H1986</f>
        <v>0.13904586046067396</v>
      </c>
      <c r="K1986" s="2">
        <v>5</v>
      </c>
      <c r="L1986" s="3">
        <v>45543</v>
      </c>
      <c r="M1986" s="3">
        <v>45544</v>
      </c>
      <c r="N1986" s="3" t="str">
        <f t="shared" si="422"/>
        <v>high profit</v>
      </c>
      <c r="O1986" s="2" t="s">
        <v>21</v>
      </c>
      <c r="P1986" s="2" t="s">
        <v>22</v>
      </c>
      <c r="Q1986" s="2">
        <v>244.58</v>
      </c>
      <c r="R1986" s="2" t="s">
        <v>39</v>
      </c>
    </row>
    <row r="1987" spans="1:18" ht="14.25" hidden="1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427">IF(F1987=0,"zero discount","discount given")</f>
        <v>discount given</v>
      </c>
      <c r="F1987" s="2">
        <v>0.3</v>
      </c>
      <c r="G1987" s="2">
        <f t="shared" ref="G1987:G2050" si="428">D1987*F1987</f>
        <v>795.495</v>
      </c>
      <c r="H1987" s="2">
        <f>D1987-G1987</f>
        <v>1856.1550000000002</v>
      </c>
      <c r="I1987" s="2"/>
      <c r="J1987" s="2"/>
      <c r="K1987" s="2">
        <v>5</v>
      </c>
      <c r="L1987" s="3">
        <v>45520</v>
      </c>
      <c r="M1987" s="3">
        <v>45526</v>
      </c>
      <c r="N1987" s="3" t="str">
        <f t="shared" ref="N1987:N2050" si="429">IF(Q1987&gt;=200,"high profit","low profit")</f>
        <v>high profit</v>
      </c>
      <c r="O1987" s="2" t="s">
        <v>31</v>
      </c>
      <c r="P1987" s="2" t="s">
        <v>27</v>
      </c>
      <c r="Q1987" s="2">
        <v>735.5</v>
      </c>
      <c r="R1987" s="2" t="s">
        <v>23</v>
      </c>
    </row>
    <row r="1988" spans="1:18" ht="14.25" hidden="1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427"/>
        <v>discount given</v>
      </c>
      <c r="F1988" s="2">
        <v>0.17</v>
      </c>
      <c r="G1988" s="2">
        <f t="shared" si="428"/>
        <v>818.1318</v>
      </c>
      <c r="H1988" s="2">
        <f>D1988-G1988</f>
        <v>3994.4081999999999</v>
      </c>
      <c r="I1988" s="2"/>
      <c r="J1988" s="2"/>
      <c r="K1988" s="2">
        <v>2</v>
      </c>
      <c r="L1988" s="3">
        <v>44976</v>
      </c>
      <c r="M1988" s="3">
        <v>44977</v>
      </c>
      <c r="N1988" s="3" t="str">
        <f t="shared" si="429"/>
        <v>high profit</v>
      </c>
      <c r="O1988" s="2" t="s">
        <v>15</v>
      </c>
      <c r="P1988" s="2" t="s">
        <v>16</v>
      </c>
      <c r="Q1988" s="2">
        <v>258.69</v>
      </c>
      <c r="R1988" s="2" t="s">
        <v>48</v>
      </c>
    </row>
    <row r="1989" spans="1:18" ht="14.25" hidden="1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427"/>
        <v>discount given</v>
      </c>
      <c r="F1989" s="2">
        <v>7.0000000000000007E-2</v>
      </c>
      <c r="G1989" s="2">
        <f t="shared" si="428"/>
        <v>104.5702</v>
      </c>
      <c r="H1989" s="2">
        <f>D1989-G1989</f>
        <v>1389.2898</v>
      </c>
      <c r="I1989" s="2"/>
      <c r="J1989" s="2"/>
      <c r="K1989" s="2">
        <v>4</v>
      </c>
      <c r="L1989" s="3">
        <v>45396</v>
      </c>
      <c r="M1989" s="3">
        <v>45398</v>
      </c>
      <c r="N1989" s="3" t="str">
        <f t="shared" si="429"/>
        <v>high profit</v>
      </c>
      <c r="O1989" s="2" t="s">
        <v>21</v>
      </c>
      <c r="P1989" s="2" t="s">
        <v>27</v>
      </c>
      <c r="Q1989" s="2">
        <v>239.47</v>
      </c>
      <c r="R1989" s="2" t="s">
        <v>48</v>
      </c>
    </row>
    <row r="1990" spans="1:18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427"/>
        <v>discount given</v>
      </c>
      <c r="F1990" s="2">
        <v>0.4</v>
      </c>
      <c r="G1990" s="2">
        <f t="shared" si="428"/>
        <v>1532.8360000000002</v>
      </c>
      <c r="H1990" s="2">
        <f>D1990-G1990</f>
        <v>2299.2539999999999</v>
      </c>
      <c r="I1990" s="2">
        <f>Q1990/H1990*100</f>
        <v>28.566221913716362</v>
      </c>
      <c r="J1990" s="18">
        <f>Q1990/H1990</f>
        <v>0.28566221913716361</v>
      </c>
      <c r="K1990" s="2">
        <v>6</v>
      </c>
      <c r="L1990" s="3">
        <v>45411</v>
      </c>
      <c r="M1990" s="3">
        <v>45414</v>
      </c>
      <c r="N1990" s="3" t="str">
        <f t="shared" si="429"/>
        <v>high profit</v>
      </c>
      <c r="O1990" s="2" t="s">
        <v>31</v>
      </c>
      <c r="P1990" s="2" t="s">
        <v>22</v>
      </c>
      <c r="Q1990" s="2">
        <v>656.81</v>
      </c>
      <c r="R1990" s="2" t="s">
        <v>23</v>
      </c>
    </row>
    <row r="1991" spans="1:18" ht="14.25" hidden="1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427"/>
        <v>discount given</v>
      </c>
      <c r="F1991" s="2">
        <v>0.23</v>
      </c>
      <c r="G1991" s="2">
        <f t="shared" si="428"/>
        <v>670.77200000000005</v>
      </c>
      <c r="H1991" s="2">
        <f>D1991-G1991</f>
        <v>2245.6280000000002</v>
      </c>
      <c r="I1991" s="2"/>
      <c r="J1991" s="2"/>
      <c r="K1991" s="2">
        <v>1</v>
      </c>
      <c r="L1991" s="3">
        <v>45424</v>
      </c>
      <c r="M1991" s="3">
        <v>45428</v>
      </c>
      <c r="N1991" s="3" t="str">
        <f t="shared" si="429"/>
        <v>high profit</v>
      </c>
      <c r="O1991" s="2" t="s">
        <v>31</v>
      </c>
      <c r="P1991" s="2" t="s">
        <v>27</v>
      </c>
      <c r="Q1991" s="2">
        <v>538.80999999999995</v>
      </c>
      <c r="R1991" s="2" t="s">
        <v>28</v>
      </c>
    </row>
    <row r="1992" spans="1:18" ht="14.25" hidden="1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427"/>
        <v>discount given</v>
      </c>
      <c r="F1992" s="2">
        <v>0.36</v>
      </c>
      <c r="G1992" s="2">
        <f t="shared" si="428"/>
        <v>1272.2076</v>
      </c>
      <c r="H1992" s="2">
        <f>D1992-G1992</f>
        <v>2261.7024000000001</v>
      </c>
      <c r="I1992" s="2"/>
      <c r="J1992" s="2"/>
      <c r="K1992" s="2">
        <v>9</v>
      </c>
      <c r="L1992" s="3">
        <v>45258</v>
      </c>
      <c r="M1992" s="3">
        <v>45263</v>
      </c>
      <c r="N1992" s="3" t="str">
        <f t="shared" si="429"/>
        <v>high profit</v>
      </c>
      <c r="O1992" s="2" t="s">
        <v>21</v>
      </c>
      <c r="P1992" s="2" t="s">
        <v>27</v>
      </c>
      <c r="Q1992" s="2">
        <v>848.82</v>
      </c>
      <c r="R1992" s="2" t="s">
        <v>34</v>
      </c>
    </row>
    <row r="1993" spans="1:18" ht="14.25" hidden="1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427"/>
        <v>discount given</v>
      </c>
      <c r="F1993" s="2">
        <v>0.01</v>
      </c>
      <c r="G1993" s="2">
        <f t="shared" si="428"/>
        <v>21.473099999999999</v>
      </c>
      <c r="H1993" s="2">
        <f>D1993-G1993</f>
        <v>2125.8368999999998</v>
      </c>
      <c r="I1993" s="2"/>
      <c r="J1993" s="2"/>
      <c r="K1993" s="2">
        <v>7</v>
      </c>
      <c r="L1993" s="3">
        <v>45071</v>
      </c>
      <c r="M1993" s="3">
        <v>45078</v>
      </c>
      <c r="N1993" s="3" t="str">
        <f t="shared" si="429"/>
        <v>low profit</v>
      </c>
      <c r="O1993" s="2" t="s">
        <v>15</v>
      </c>
      <c r="P1993" s="2" t="s">
        <v>16</v>
      </c>
      <c r="Q1993" s="2">
        <v>110.79</v>
      </c>
      <c r="R1993" s="2" t="s">
        <v>23</v>
      </c>
    </row>
    <row r="1994" spans="1:18" ht="14.25" hidden="1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427"/>
        <v>discount given</v>
      </c>
      <c r="F1994" s="2">
        <v>0.04</v>
      </c>
      <c r="G1994" s="2">
        <f t="shared" si="428"/>
        <v>58.724799999999995</v>
      </c>
      <c r="H1994" s="2">
        <f>D1994-G1994</f>
        <v>1409.3951999999999</v>
      </c>
      <c r="I1994" s="2"/>
      <c r="J1994" s="2"/>
      <c r="K1994" s="2">
        <v>6</v>
      </c>
      <c r="L1994" s="3">
        <v>45132</v>
      </c>
      <c r="M1994" s="3">
        <v>45135</v>
      </c>
      <c r="N1994" s="3" t="str">
        <f t="shared" si="429"/>
        <v>low profit</v>
      </c>
      <c r="O1994" s="2" t="s">
        <v>15</v>
      </c>
      <c r="P1994" s="2" t="s">
        <v>16</v>
      </c>
      <c r="Q1994" s="2">
        <v>160.28</v>
      </c>
      <c r="R1994" s="2" t="s">
        <v>17</v>
      </c>
    </row>
    <row r="1995" spans="1:18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427"/>
        <v>discount given</v>
      </c>
      <c r="F1995" s="2">
        <v>0.09</v>
      </c>
      <c r="G1995" s="2">
        <f t="shared" si="428"/>
        <v>249.84179999999998</v>
      </c>
      <c r="H1995" s="2">
        <f>D1995-G1995</f>
        <v>2526.1781999999998</v>
      </c>
      <c r="I1995" s="2">
        <f t="shared" ref="I1995:I1996" si="430">Q1995/H1995*100</f>
        <v>26.962864298330182</v>
      </c>
      <c r="J1995" s="18">
        <f t="shared" ref="J1995:J1996" si="431">Q1995/H1995</f>
        <v>0.2696286429833018</v>
      </c>
      <c r="K1995" s="2">
        <v>1</v>
      </c>
      <c r="L1995" s="3">
        <v>45016</v>
      </c>
      <c r="M1995" s="3">
        <v>45020</v>
      </c>
      <c r="N1995" s="3" t="str">
        <f t="shared" si="429"/>
        <v>high profit</v>
      </c>
      <c r="O1995" s="2" t="s">
        <v>31</v>
      </c>
      <c r="P1995" s="2" t="s">
        <v>27</v>
      </c>
      <c r="Q1995" s="2">
        <v>681.13</v>
      </c>
      <c r="R1995" s="2" t="s">
        <v>34</v>
      </c>
    </row>
    <row r="1996" spans="1:18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427"/>
        <v>discount given</v>
      </c>
      <c r="F1996" s="2">
        <v>0.06</v>
      </c>
      <c r="G1996" s="2">
        <f t="shared" si="428"/>
        <v>116.23259999999999</v>
      </c>
      <c r="H1996" s="2">
        <f>D1996-G1996</f>
        <v>1820.9774</v>
      </c>
      <c r="I1996" s="2">
        <f t="shared" si="430"/>
        <v>14.342297713304955</v>
      </c>
      <c r="J1996" s="18">
        <f t="shared" si="431"/>
        <v>0.14342297713304955</v>
      </c>
      <c r="K1996" s="2">
        <v>8</v>
      </c>
      <c r="L1996" s="3">
        <v>45377</v>
      </c>
      <c r="M1996" s="3">
        <v>45381</v>
      </c>
      <c r="N1996" s="3" t="str">
        <f t="shared" si="429"/>
        <v>high profit</v>
      </c>
      <c r="O1996" s="2" t="s">
        <v>15</v>
      </c>
      <c r="P1996" s="2" t="s">
        <v>16</v>
      </c>
      <c r="Q1996" s="2">
        <v>261.17</v>
      </c>
      <c r="R1996" s="2" t="s">
        <v>34</v>
      </c>
    </row>
    <row r="1997" spans="1:18" ht="14.25" hidden="1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427"/>
        <v>discount given</v>
      </c>
      <c r="F1997" s="2">
        <v>0.1</v>
      </c>
      <c r="G1997" s="2">
        <f t="shared" si="428"/>
        <v>119.226</v>
      </c>
      <c r="H1997" s="2">
        <f>D1997-G1997</f>
        <v>1073.0340000000001</v>
      </c>
      <c r="I1997" s="2"/>
      <c r="J1997" s="2"/>
      <c r="K1997" s="2">
        <v>8</v>
      </c>
      <c r="L1997" s="3">
        <v>45096</v>
      </c>
      <c r="M1997" s="3">
        <v>45099</v>
      </c>
      <c r="N1997" s="3" t="str">
        <f t="shared" si="429"/>
        <v>high profit</v>
      </c>
      <c r="O1997" s="2" t="s">
        <v>31</v>
      </c>
      <c r="P1997" s="2" t="s">
        <v>22</v>
      </c>
      <c r="Q1997" s="2">
        <v>231.26</v>
      </c>
      <c r="R1997" s="2" t="s">
        <v>34</v>
      </c>
    </row>
    <row r="1998" spans="1:18" ht="14.25" hidden="1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427"/>
        <v>discount given</v>
      </c>
      <c r="F1998" s="2">
        <v>0.34</v>
      </c>
      <c r="G1998" s="2">
        <f t="shared" si="428"/>
        <v>1432.1684000000002</v>
      </c>
      <c r="H1998" s="2">
        <f>D1998-G1998</f>
        <v>2780.0915999999997</v>
      </c>
      <c r="I1998" s="2"/>
      <c r="J1998" s="2"/>
      <c r="K1998" s="2">
        <v>4</v>
      </c>
      <c r="L1998" s="3">
        <v>45164</v>
      </c>
      <c r="M1998" s="3">
        <v>45170</v>
      </c>
      <c r="N1998" s="3" t="str">
        <f t="shared" si="429"/>
        <v>high profit</v>
      </c>
      <c r="O1998" s="2" t="s">
        <v>31</v>
      </c>
      <c r="P1998" s="2" t="s">
        <v>16</v>
      </c>
      <c r="Q1998" s="2">
        <v>508.01</v>
      </c>
      <c r="R1998" s="2" t="s">
        <v>28</v>
      </c>
    </row>
    <row r="1999" spans="1:18" ht="14.25" hidden="1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427"/>
        <v>discount given</v>
      </c>
      <c r="F1999" s="2">
        <v>0.02</v>
      </c>
      <c r="G1999" s="2">
        <f t="shared" si="428"/>
        <v>48.631400000000006</v>
      </c>
      <c r="H1999" s="2">
        <f>D1999-G1999</f>
        <v>2382.9386</v>
      </c>
      <c r="I1999" s="2"/>
      <c r="J1999" s="2"/>
      <c r="K1999" s="2">
        <v>4</v>
      </c>
      <c r="L1999" s="3">
        <v>45389</v>
      </c>
      <c r="M1999" s="3">
        <v>45392</v>
      </c>
      <c r="N1999" s="3" t="str">
        <f t="shared" si="429"/>
        <v>low profit</v>
      </c>
      <c r="O1999" s="2" t="s">
        <v>31</v>
      </c>
      <c r="P1999" s="2" t="s">
        <v>22</v>
      </c>
      <c r="Q1999" s="2">
        <v>172.57</v>
      </c>
      <c r="R1999" s="2" t="s">
        <v>48</v>
      </c>
    </row>
    <row r="2000" spans="1:18" ht="14.25" hidden="1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427"/>
        <v>discount given</v>
      </c>
      <c r="F2000" s="2">
        <v>0.02</v>
      </c>
      <c r="G2000" s="2">
        <f t="shared" si="428"/>
        <v>85.037000000000006</v>
      </c>
      <c r="H2000" s="2">
        <f>D2000-G2000</f>
        <v>4166.8130000000001</v>
      </c>
      <c r="I2000" s="2"/>
      <c r="J2000" s="2"/>
      <c r="K2000" s="2">
        <v>1</v>
      </c>
      <c r="L2000" s="3">
        <v>45326</v>
      </c>
      <c r="M2000" s="3">
        <v>45329</v>
      </c>
      <c r="N2000" s="3" t="str">
        <f t="shared" si="429"/>
        <v>high profit</v>
      </c>
      <c r="O2000" s="2" t="s">
        <v>31</v>
      </c>
      <c r="P2000" s="2" t="s">
        <v>27</v>
      </c>
      <c r="Q2000" s="2">
        <v>480.53</v>
      </c>
      <c r="R2000" s="2" t="s">
        <v>39</v>
      </c>
    </row>
    <row r="2001" spans="1:18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427"/>
        <v>discount given</v>
      </c>
      <c r="F2001" s="2">
        <v>0.02</v>
      </c>
      <c r="G2001" s="2">
        <f t="shared" si="428"/>
        <v>48.454999999999998</v>
      </c>
      <c r="H2001" s="2">
        <f>D2001-G2001</f>
        <v>2374.2950000000001</v>
      </c>
      <c r="I2001" s="2">
        <f t="shared" ref="I2001:I2003" si="432">Q2001/H2001*100</f>
        <v>26.12986170631703</v>
      </c>
      <c r="J2001" s="18">
        <f t="shared" ref="J2001:J2003" si="433">Q2001/H2001</f>
        <v>0.26129861706317031</v>
      </c>
      <c r="K2001" s="2">
        <v>9</v>
      </c>
      <c r="L2001" s="3">
        <v>45092</v>
      </c>
      <c r="M2001" s="3">
        <v>45094</v>
      </c>
      <c r="N2001" s="3" t="str">
        <f t="shared" si="429"/>
        <v>high profit</v>
      </c>
      <c r="O2001" s="2" t="s">
        <v>21</v>
      </c>
      <c r="P2001" s="2" t="s">
        <v>27</v>
      </c>
      <c r="Q2001" s="2">
        <v>620.4</v>
      </c>
      <c r="R2001" s="2" t="s">
        <v>48</v>
      </c>
    </row>
    <row r="2002" spans="1:18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427"/>
        <v>discount given</v>
      </c>
      <c r="F2002" s="2">
        <v>0.35</v>
      </c>
      <c r="G2002" s="2">
        <f t="shared" si="428"/>
        <v>989.90849999999989</v>
      </c>
      <c r="H2002" s="2">
        <f>D2002-G2002</f>
        <v>1838.4014999999999</v>
      </c>
      <c r="I2002" s="2">
        <f t="shared" si="432"/>
        <v>20.790888171055126</v>
      </c>
      <c r="J2002" s="18">
        <f t="shared" si="433"/>
        <v>0.20790888171055127</v>
      </c>
      <c r="K2002" s="2">
        <v>8</v>
      </c>
      <c r="L2002" s="3">
        <v>45580</v>
      </c>
      <c r="M2002" s="3">
        <v>45585</v>
      </c>
      <c r="N2002" s="3" t="str">
        <f t="shared" si="429"/>
        <v>high profit</v>
      </c>
      <c r="O2002" s="2" t="s">
        <v>31</v>
      </c>
      <c r="P2002" s="2" t="s">
        <v>27</v>
      </c>
      <c r="Q2002" s="2">
        <v>382.22</v>
      </c>
      <c r="R2002" s="2" t="s">
        <v>28</v>
      </c>
    </row>
    <row r="2003" spans="1:18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427"/>
        <v>discount given</v>
      </c>
      <c r="F2003" s="2">
        <v>0.27</v>
      </c>
      <c r="G2003" s="2">
        <f t="shared" si="428"/>
        <v>1343.7549000000001</v>
      </c>
      <c r="H2003" s="2">
        <f>D2003-G2003</f>
        <v>3633.1151</v>
      </c>
      <c r="I2003" s="2">
        <f t="shared" si="432"/>
        <v>25.649063526778992</v>
      </c>
      <c r="J2003" s="18">
        <f t="shared" si="433"/>
        <v>0.25649063526778992</v>
      </c>
      <c r="K2003" s="2">
        <v>7</v>
      </c>
      <c r="L2003" s="3">
        <v>45346</v>
      </c>
      <c r="M2003" s="3">
        <v>45349</v>
      </c>
      <c r="N2003" s="3" t="str">
        <f t="shared" si="429"/>
        <v>high profit</v>
      </c>
      <c r="O2003" s="2" t="s">
        <v>21</v>
      </c>
      <c r="P2003" s="2" t="s">
        <v>27</v>
      </c>
      <c r="Q2003" s="2">
        <v>931.86</v>
      </c>
      <c r="R2003" s="2" t="s">
        <v>48</v>
      </c>
    </row>
    <row r="2004" spans="1:18" ht="14.25" hidden="1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427"/>
        <v>discount given</v>
      </c>
      <c r="F2004" s="2">
        <v>0.19</v>
      </c>
      <c r="G2004" s="2">
        <f t="shared" si="428"/>
        <v>904.85029999999995</v>
      </c>
      <c r="H2004" s="2">
        <f>D2004-G2004</f>
        <v>3857.5196999999998</v>
      </c>
      <c r="I2004" s="2"/>
      <c r="J2004" s="2"/>
      <c r="K2004" s="2">
        <v>2</v>
      </c>
      <c r="L2004" s="3">
        <v>45323</v>
      </c>
      <c r="M2004" s="3">
        <v>45325</v>
      </c>
      <c r="N2004" s="3" t="str">
        <f t="shared" si="429"/>
        <v>high profit</v>
      </c>
      <c r="O2004" s="2" t="s">
        <v>31</v>
      </c>
      <c r="P2004" s="2" t="s">
        <v>27</v>
      </c>
      <c r="Q2004" s="2">
        <v>253.69</v>
      </c>
      <c r="R2004" s="2" t="s">
        <v>28</v>
      </c>
    </row>
    <row r="2005" spans="1:18" ht="14.25" hidden="1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427"/>
        <v>discount given</v>
      </c>
      <c r="F2005" s="2">
        <v>0.34</v>
      </c>
      <c r="G2005" s="2">
        <f t="shared" si="428"/>
        <v>486.6352</v>
      </c>
      <c r="H2005" s="2">
        <f>D2005-G2005</f>
        <v>944.64480000000003</v>
      </c>
      <c r="I2005" s="2"/>
      <c r="J2005" s="2"/>
      <c r="K2005" s="2">
        <v>7</v>
      </c>
      <c r="L2005" s="3">
        <v>45113</v>
      </c>
      <c r="M2005" s="3">
        <v>45114</v>
      </c>
      <c r="N2005" s="3" t="str">
        <f t="shared" si="429"/>
        <v>high profit</v>
      </c>
      <c r="O2005" s="2" t="s">
        <v>21</v>
      </c>
      <c r="P2005" s="2" t="s">
        <v>16</v>
      </c>
      <c r="Q2005" s="2">
        <v>258.37</v>
      </c>
      <c r="R2005" s="2" t="s">
        <v>34</v>
      </c>
    </row>
    <row r="2006" spans="1:18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427"/>
        <v>discount given</v>
      </c>
      <c r="F2006" s="2">
        <v>0.28000000000000003</v>
      </c>
      <c r="G2006" s="2">
        <f t="shared" si="428"/>
        <v>1219.7948000000001</v>
      </c>
      <c r="H2006" s="2">
        <f>D2006-G2006</f>
        <v>3136.6151999999997</v>
      </c>
      <c r="I2006" s="2">
        <f>Q2006/H2006*100</f>
        <v>32.103077227962174</v>
      </c>
      <c r="J2006" s="18">
        <f>Q2006/H2006</f>
        <v>0.32103077227962173</v>
      </c>
      <c r="K2006" s="2">
        <v>4</v>
      </c>
      <c r="L2006" s="3">
        <v>45593</v>
      </c>
      <c r="M2006" s="3">
        <v>45599</v>
      </c>
      <c r="N2006" s="3" t="str">
        <f t="shared" si="429"/>
        <v>high profit</v>
      </c>
      <c r="O2006" s="2" t="s">
        <v>21</v>
      </c>
      <c r="P2006" s="2" t="s">
        <v>16</v>
      </c>
      <c r="Q2006" s="2">
        <v>1006.95</v>
      </c>
      <c r="R2006" s="2" t="s">
        <v>17</v>
      </c>
    </row>
    <row r="2007" spans="1:18" ht="14.25" hidden="1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427"/>
        <v>zero discount</v>
      </c>
      <c r="F2007" s="2">
        <v>0</v>
      </c>
      <c r="G2007" s="2">
        <f t="shared" si="428"/>
        <v>0</v>
      </c>
      <c r="H2007" s="2">
        <f>D2007-G2007</f>
        <v>2012.98</v>
      </c>
      <c r="I2007" s="2"/>
      <c r="J2007" s="2"/>
      <c r="K2007" s="2">
        <v>3</v>
      </c>
      <c r="L2007" s="3">
        <v>45190</v>
      </c>
      <c r="M2007" s="3">
        <v>45192</v>
      </c>
      <c r="N2007" s="3" t="str">
        <f t="shared" si="429"/>
        <v>high profit</v>
      </c>
      <c r="O2007" s="2" t="s">
        <v>31</v>
      </c>
      <c r="P2007" s="2" t="s">
        <v>27</v>
      </c>
      <c r="Q2007" s="2">
        <v>393.48</v>
      </c>
      <c r="R2007" s="2" t="s">
        <v>48</v>
      </c>
    </row>
    <row r="2008" spans="1:18" ht="14.25" hidden="1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427"/>
        <v>discount given</v>
      </c>
      <c r="F2008" s="2">
        <v>0.42</v>
      </c>
      <c r="G2008" s="2">
        <f t="shared" si="428"/>
        <v>188.63040000000001</v>
      </c>
      <c r="H2008" s="2">
        <f>D2008-G2008</f>
        <v>260.4896</v>
      </c>
      <c r="I2008" s="2"/>
      <c r="J2008" s="2"/>
      <c r="K2008" s="2">
        <v>4</v>
      </c>
      <c r="L2008" s="3">
        <v>45013</v>
      </c>
      <c r="M2008" s="3">
        <v>45019</v>
      </c>
      <c r="N2008" s="3" t="str">
        <f t="shared" si="429"/>
        <v>low profit</v>
      </c>
      <c r="O2008" s="2" t="s">
        <v>21</v>
      </c>
      <c r="P2008" s="2" t="s">
        <v>22</v>
      </c>
      <c r="Q2008" s="2">
        <v>25.01</v>
      </c>
      <c r="R2008" s="2" t="s">
        <v>17</v>
      </c>
    </row>
    <row r="2009" spans="1:18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427"/>
        <v>discount given</v>
      </c>
      <c r="F2009" s="2">
        <v>0.18</v>
      </c>
      <c r="G2009" s="2">
        <f t="shared" si="428"/>
        <v>525.83939999999996</v>
      </c>
      <c r="H2009" s="2">
        <f>D2009-G2009</f>
        <v>2395.4906000000001</v>
      </c>
      <c r="I2009" s="2">
        <f>Q2009/H2009*100</f>
        <v>6.7426689129984476</v>
      </c>
      <c r="J2009" s="18">
        <f>Q2009/H2009</f>
        <v>6.7426689129984479E-2</v>
      </c>
      <c r="K2009" s="2">
        <v>6</v>
      </c>
      <c r="L2009" s="3">
        <v>45159</v>
      </c>
      <c r="M2009" s="3">
        <v>45164</v>
      </c>
      <c r="N2009" s="3" t="str">
        <f t="shared" si="429"/>
        <v>low profit</v>
      </c>
      <c r="O2009" s="2" t="s">
        <v>21</v>
      </c>
      <c r="P2009" s="2" t="s">
        <v>16</v>
      </c>
      <c r="Q2009" s="2">
        <v>161.52000000000001</v>
      </c>
      <c r="R2009" s="2" t="s">
        <v>23</v>
      </c>
    </row>
    <row r="2010" spans="1:18" ht="14.25" hidden="1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427"/>
        <v>discount given</v>
      </c>
      <c r="F2010" s="2">
        <v>0.2</v>
      </c>
      <c r="G2010" s="2">
        <f t="shared" si="428"/>
        <v>977.5100000000001</v>
      </c>
      <c r="H2010" s="2">
        <f>D2010-G2010</f>
        <v>3910.04</v>
      </c>
      <c r="I2010" s="2"/>
      <c r="J2010" s="2"/>
      <c r="K2010" s="2">
        <v>7</v>
      </c>
      <c r="L2010" s="3">
        <v>45235</v>
      </c>
      <c r="M2010" s="3">
        <v>45236</v>
      </c>
      <c r="N2010" s="3" t="str">
        <f t="shared" si="429"/>
        <v>high profit</v>
      </c>
      <c r="O2010" s="2" t="s">
        <v>15</v>
      </c>
      <c r="P2010" s="2" t="s">
        <v>27</v>
      </c>
      <c r="Q2010" s="2">
        <v>1328.36</v>
      </c>
      <c r="R2010" s="2" t="s">
        <v>17</v>
      </c>
    </row>
    <row r="2011" spans="1:18" ht="14.25" hidden="1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427"/>
        <v>discount given</v>
      </c>
      <c r="F2011" s="2">
        <v>0.39</v>
      </c>
      <c r="G2011" s="2">
        <f t="shared" si="428"/>
        <v>1900.9146000000003</v>
      </c>
      <c r="H2011" s="2">
        <f>D2011-G2011</f>
        <v>2973.2254000000003</v>
      </c>
      <c r="I2011" s="2"/>
      <c r="J2011" s="2"/>
      <c r="K2011" s="2">
        <v>2</v>
      </c>
      <c r="L2011" s="3">
        <v>45641</v>
      </c>
      <c r="M2011" s="3">
        <v>45644</v>
      </c>
      <c r="N2011" s="3" t="str">
        <f t="shared" si="429"/>
        <v>high profit</v>
      </c>
      <c r="O2011" s="2" t="s">
        <v>31</v>
      </c>
      <c r="P2011" s="2" t="s">
        <v>27</v>
      </c>
      <c r="Q2011" s="2">
        <v>505.04</v>
      </c>
      <c r="R2011" s="2" t="s">
        <v>17</v>
      </c>
    </row>
    <row r="2012" spans="1:18" ht="14.25" hidden="1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427"/>
        <v>discount given</v>
      </c>
      <c r="F2012" s="2">
        <v>0.09</v>
      </c>
      <c r="G2012" s="2">
        <f t="shared" si="428"/>
        <v>64.771199999999993</v>
      </c>
      <c r="H2012" s="2">
        <f>D2012-G2012</f>
        <v>654.90879999999993</v>
      </c>
      <c r="I2012" s="2"/>
      <c r="J2012" s="2"/>
      <c r="K2012" s="2">
        <v>7</v>
      </c>
      <c r="L2012" s="3">
        <v>45059</v>
      </c>
      <c r="M2012" s="3">
        <v>45062</v>
      </c>
      <c r="N2012" s="3" t="str">
        <f t="shared" si="429"/>
        <v>low profit</v>
      </c>
      <c r="O2012" s="2" t="s">
        <v>15</v>
      </c>
      <c r="P2012" s="2" t="s">
        <v>16</v>
      </c>
      <c r="Q2012" s="2">
        <v>158.86000000000001</v>
      </c>
      <c r="R2012" s="2" t="s">
        <v>28</v>
      </c>
    </row>
    <row r="2013" spans="1:18" ht="14.25" hidden="1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427"/>
        <v>discount given</v>
      </c>
      <c r="F2013" s="2">
        <v>0.01</v>
      </c>
      <c r="G2013" s="2">
        <f t="shared" si="428"/>
        <v>38.790599999999998</v>
      </c>
      <c r="H2013" s="2">
        <f>D2013-G2013</f>
        <v>3840.2694000000001</v>
      </c>
      <c r="I2013" s="2"/>
      <c r="J2013" s="2"/>
      <c r="K2013" s="2">
        <v>2</v>
      </c>
      <c r="L2013" s="3">
        <v>45571</v>
      </c>
      <c r="M2013" s="3">
        <v>45578</v>
      </c>
      <c r="N2013" s="3" t="str">
        <f t="shared" si="429"/>
        <v>high profit</v>
      </c>
      <c r="O2013" s="2" t="s">
        <v>31</v>
      </c>
      <c r="P2013" s="2" t="s">
        <v>22</v>
      </c>
      <c r="Q2013" s="2">
        <v>224.46</v>
      </c>
      <c r="R2013" s="2" t="s">
        <v>39</v>
      </c>
    </row>
    <row r="2014" spans="1:18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427"/>
        <v>discount given</v>
      </c>
      <c r="F2014" s="2">
        <v>0.45</v>
      </c>
      <c r="G2014" s="2">
        <f t="shared" si="428"/>
        <v>1815.2460000000001</v>
      </c>
      <c r="H2014" s="2">
        <f>D2014-G2014</f>
        <v>2218.634</v>
      </c>
      <c r="I2014" s="2">
        <f t="shared" ref="I2014:I2016" si="434">Q2014/H2014*100</f>
        <v>22.947453252767243</v>
      </c>
      <c r="J2014" s="18">
        <f t="shared" ref="J2014:J2016" si="435">Q2014/H2014</f>
        <v>0.22947453252767244</v>
      </c>
      <c r="K2014" s="2">
        <v>2</v>
      </c>
      <c r="L2014" s="3">
        <v>45399</v>
      </c>
      <c r="M2014" s="3">
        <v>45402</v>
      </c>
      <c r="N2014" s="3" t="str">
        <f t="shared" si="429"/>
        <v>high profit</v>
      </c>
      <c r="O2014" s="2" t="s">
        <v>21</v>
      </c>
      <c r="P2014" s="2" t="s">
        <v>16</v>
      </c>
      <c r="Q2014" s="2">
        <v>509.12</v>
      </c>
      <c r="R2014" s="2" t="s">
        <v>48</v>
      </c>
    </row>
    <row r="2015" spans="1:18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427"/>
        <v>discount given</v>
      </c>
      <c r="F2015" s="2">
        <v>0.25</v>
      </c>
      <c r="G2015" s="2">
        <f t="shared" si="428"/>
        <v>476.71249999999998</v>
      </c>
      <c r="H2015" s="2">
        <f>D2015-G2015</f>
        <v>1430.1374999999998</v>
      </c>
      <c r="I2015" s="2">
        <f t="shared" si="434"/>
        <v>17.497618236008776</v>
      </c>
      <c r="J2015" s="18">
        <f t="shared" si="435"/>
        <v>0.17497618236008777</v>
      </c>
      <c r="K2015" s="2">
        <v>1</v>
      </c>
      <c r="L2015" s="3">
        <v>45230</v>
      </c>
      <c r="M2015" s="3">
        <v>45233</v>
      </c>
      <c r="N2015" s="3" t="str">
        <f t="shared" si="429"/>
        <v>high profit</v>
      </c>
      <c r="O2015" s="2" t="s">
        <v>31</v>
      </c>
      <c r="P2015" s="2" t="s">
        <v>27</v>
      </c>
      <c r="Q2015" s="2">
        <v>250.24</v>
      </c>
      <c r="R2015" s="2" t="s">
        <v>34</v>
      </c>
    </row>
    <row r="2016" spans="1:18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427"/>
        <v>discount given</v>
      </c>
      <c r="F2016" s="2">
        <v>0.17</v>
      </c>
      <c r="G2016" s="2">
        <f t="shared" si="428"/>
        <v>565.61040000000003</v>
      </c>
      <c r="H2016" s="2">
        <f>D2016-G2016</f>
        <v>2761.5095999999999</v>
      </c>
      <c r="I2016" s="2">
        <f t="shared" si="434"/>
        <v>31.694983062887054</v>
      </c>
      <c r="J2016" s="18">
        <f t="shared" si="435"/>
        <v>0.31694983062887055</v>
      </c>
      <c r="K2016" s="2">
        <v>7</v>
      </c>
      <c r="L2016" s="3">
        <v>45206</v>
      </c>
      <c r="M2016" s="3">
        <v>45207</v>
      </c>
      <c r="N2016" s="3" t="str">
        <f t="shared" si="429"/>
        <v>high profit</v>
      </c>
      <c r="O2016" s="2" t="s">
        <v>21</v>
      </c>
      <c r="P2016" s="2" t="s">
        <v>16</v>
      </c>
      <c r="Q2016" s="2">
        <v>875.26</v>
      </c>
      <c r="R2016" s="2" t="s">
        <v>17</v>
      </c>
    </row>
    <row r="2017" spans="1:18" ht="14.25" hidden="1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427"/>
        <v>discount given</v>
      </c>
      <c r="F2017" s="2">
        <v>0.41</v>
      </c>
      <c r="G2017" s="2">
        <f t="shared" si="428"/>
        <v>1021.7117999999999</v>
      </c>
      <c r="H2017" s="2">
        <f>D2017-G2017</f>
        <v>1470.2682</v>
      </c>
      <c r="I2017" s="2"/>
      <c r="J2017" s="2"/>
      <c r="K2017" s="2">
        <v>1</v>
      </c>
      <c r="L2017" s="3">
        <v>45127</v>
      </c>
      <c r="M2017" s="3">
        <v>45129</v>
      </c>
      <c r="N2017" s="3" t="str">
        <f t="shared" si="429"/>
        <v>high profit</v>
      </c>
      <c r="O2017" s="2" t="s">
        <v>31</v>
      </c>
      <c r="P2017" s="2" t="s">
        <v>22</v>
      </c>
      <c r="Q2017" s="2">
        <v>625.79999999999995</v>
      </c>
      <c r="R2017" s="2" t="s">
        <v>28</v>
      </c>
    </row>
    <row r="2018" spans="1:18" ht="14.25" hidden="1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427"/>
        <v>discount given</v>
      </c>
      <c r="F2018" s="2">
        <v>0.01</v>
      </c>
      <c r="G2018" s="2">
        <f t="shared" si="428"/>
        <v>12.1668</v>
      </c>
      <c r="H2018" s="2">
        <f>D2018-G2018</f>
        <v>1204.5132000000001</v>
      </c>
      <c r="I2018" s="2"/>
      <c r="J2018" s="2"/>
      <c r="K2018" s="2">
        <v>3</v>
      </c>
      <c r="L2018" s="3">
        <v>45417</v>
      </c>
      <c r="M2018" s="3">
        <v>45424</v>
      </c>
      <c r="N2018" s="3" t="str">
        <f t="shared" si="429"/>
        <v>high profit</v>
      </c>
      <c r="O2018" s="2" t="s">
        <v>15</v>
      </c>
      <c r="P2018" s="2" t="s">
        <v>16</v>
      </c>
      <c r="Q2018" s="2">
        <v>313.89999999999998</v>
      </c>
      <c r="R2018" s="2" t="s">
        <v>39</v>
      </c>
    </row>
    <row r="2019" spans="1:18" ht="14.25" hidden="1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427"/>
        <v>discount given</v>
      </c>
      <c r="F2019" s="2">
        <v>0.1</v>
      </c>
      <c r="G2019" s="2">
        <f t="shared" si="428"/>
        <v>383.01900000000001</v>
      </c>
      <c r="H2019" s="2">
        <f>D2019-G2019</f>
        <v>3447.1710000000003</v>
      </c>
      <c r="I2019" s="2"/>
      <c r="J2019" s="2"/>
      <c r="K2019" s="2">
        <v>8</v>
      </c>
      <c r="L2019" s="3">
        <v>45644</v>
      </c>
      <c r="M2019" s="3">
        <v>45650</v>
      </c>
      <c r="N2019" s="3" t="str">
        <f t="shared" si="429"/>
        <v>high profit</v>
      </c>
      <c r="O2019" s="2" t="s">
        <v>15</v>
      </c>
      <c r="P2019" s="2" t="s">
        <v>22</v>
      </c>
      <c r="Q2019" s="2">
        <v>1093.32</v>
      </c>
      <c r="R2019" s="2" t="s">
        <v>39</v>
      </c>
    </row>
    <row r="2020" spans="1:18" ht="14.25" hidden="1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427"/>
        <v>discount given</v>
      </c>
      <c r="F2020" s="2">
        <v>0.08</v>
      </c>
      <c r="G2020" s="2">
        <f t="shared" si="428"/>
        <v>110.9992</v>
      </c>
      <c r="H2020" s="2">
        <f>D2020-G2020</f>
        <v>1276.4908</v>
      </c>
      <c r="I2020" s="2"/>
      <c r="J2020" s="2"/>
      <c r="K2020" s="2">
        <v>1</v>
      </c>
      <c r="L2020" s="3">
        <v>45224</v>
      </c>
      <c r="M2020" s="3">
        <v>45230</v>
      </c>
      <c r="N2020" s="3" t="str">
        <f t="shared" si="429"/>
        <v>low profit</v>
      </c>
      <c r="O2020" s="2" t="s">
        <v>31</v>
      </c>
      <c r="P2020" s="2" t="s">
        <v>16</v>
      </c>
      <c r="Q2020" s="2">
        <v>198.45</v>
      </c>
      <c r="R2020" s="2" t="s">
        <v>17</v>
      </c>
    </row>
    <row r="2021" spans="1:18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427"/>
        <v>discount given</v>
      </c>
      <c r="F2021" s="2">
        <v>0.37</v>
      </c>
      <c r="G2021" s="2">
        <f t="shared" si="428"/>
        <v>654.23030000000006</v>
      </c>
      <c r="H2021" s="2">
        <f>D2021-G2021</f>
        <v>1113.9596999999999</v>
      </c>
      <c r="I2021" s="2">
        <f>Q2021/H2021*100</f>
        <v>16.581389793544599</v>
      </c>
      <c r="J2021" s="18">
        <f>Q2021/H2021</f>
        <v>0.16581389793544599</v>
      </c>
      <c r="K2021" s="2">
        <v>6</v>
      </c>
      <c r="L2021" s="3">
        <v>45063</v>
      </c>
      <c r="M2021" s="3">
        <v>45070</v>
      </c>
      <c r="N2021" s="3" t="str">
        <f t="shared" si="429"/>
        <v>low profit</v>
      </c>
      <c r="O2021" s="2" t="s">
        <v>31</v>
      </c>
      <c r="P2021" s="2" t="s">
        <v>16</v>
      </c>
      <c r="Q2021" s="2">
        <v>184.71</v>
      </c>
      <c r="R2021" s="2" t="s">
        <v>28</v>
      </c>
    </row>
    <row r="2022" spans="1:18" ht="14.25" hidden="1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427"/>
        <v>discount given</v>
      </c>
      <c r="F2022" s="2">
        <v>0.16</v>
      </c>
      <c r="G2022" s="2">
        <f t="shared" si="428"/>
        <v>164.9744</v>
      </c>
      <c r="H2022" s="2">
        <f>D2022-G2022</f>
        <v>866.11559999999986</v>
      </c>
      <c r="I2022" s="2"/>
      <c r="J2022" s="2"/>
      <c r="K2022" s="2">
        <v>2</v>
      </c>
      <c r="L2022" s="3">
        <v>45374</v>
      </c>
      <c r="M2022" s="3">
        <v>45380</v>
      </c>
      <c r="N2022" s="3" t="str">
        <f t="shared" si="429"/>
        <v>high profit</v>
      </c>
      <c r="O2022" s="2" t="s">
        <v>21</v>
      </c>
      <c r="P2022" s="2" t="s">
        <v>16</v>
      </c>
      <c r="Q2022" s="2">
        <v>241.54</v>
      </c>
      <c r="R2022" s="2" t="s">
        <v>48</v>
      </c>
    </row>
    <row r="2023" spans="1:18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427"/>
        <v>discount given</v>
      </c>
      <c r="F2023" s="2">
        <v>0.39</v>
      </c>
      <c r="G2023" s="2">
        <f t="shared" si="428"/>
        <v>1413.5277000000001</v>
      </c>
      <c r="H2023" s="2">
        <f>D2023-G2023</f>
        <v>2210.9022999999997</v>
      </c>
      <c r="I2023" s="2">
        <f>Q2023/H2023*100</f>
        <v>11.608382695155729</v>
      </c>
      <c r="J2023" s="18">
        <f>Q2023/H2023</f>
        <v>0.11608382695155729</v>
      </c>
      <c r="K2023" s="2">
        <v>9</v>
      </c>
      <c r="L2023" s="3">
        <v>45123</v>
      </c>
      <c r="M2023" s="3">
        <v>45125</v>
      </c>
      <c r="N2023" s="3" t="str">
        <f t="shared" si="429"/>
        <v>high profit</v>
      </c>
      <c r="O2023" s="2" t="s">
        <v>15</v>
      </c>
      <c r="P2023" s="2" t="s">
        <v>27</v>
      </c>
      <c r="Q2023" s="2">
        <v>256.64999999999998</v>
      </c>
      <c r="R2023" s="2" t="s">
        <v>39</v>
      </c>
    </row>
    <row r="2024" spans="1:18" ht="14.25" hidden="1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427"/>
        <v>discount given</v>
      </c>
      <c r="F2024" s="2">
        <v>0.02</v>
      </c>
      <c r="G2024" s="2">
        <f t="shared" si="428"/>
        <v>46.954999999999998</v>
      </c>
      <c r="H2024" s="2">
        <f>D2024-G2024</f>
        <v>2300.7950000000001</v>
      </c>
      <c r="I2024" s="2"/>
      <c r="J2024" s="2"/>
      <c r="K2024" s="2">
        <v>2</v>
      </c>
      <c r="L2024" s="3">
        <v>45017</v>
      </c>
      <c r="M2024" s="3">
        <v>45021</v>
      </c>
      <c r="N2024" s="3" t="str">
        <f t="shared" si="429"/>
        <v>high profit</v>
      </c>
      <c r="O2024" s="2" t="s">
        <v>15</v>
      </c>
      <c r="P2024" s="2" t="s">
        <v>16</v>
      </c>
      <c r="Q2024" s="2">
        <v>691.15</v>
      </c>
      <c r="R2024" s="2" t="s">
        <v>23</v>
      </c>
    </row>
    <row r="2025" spans="1:18" ht="14.25" hidden="1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427"/>
        <v>discount given</v>
      </c>
      <c r="F2025" s="2">
        <v>0.3</v>
      </c>
      <c r="G2025" s="2">
        <f t="shared" si="428"/>
        <v>681.75900000000001</v>
      </c>
      <c r="H2025" s="2">
        <f>D2025-G2025</f>
        <v>1590.7710000000002</v>
      </c>
      <c r="I2025" s="2"/>
      <c r="J2025" s="2"/>
      <c r="K2025" s="2">
        <v>6</v>
      </c>
      <c r="L2025" s="3">
        <v>45575</v>
      </c>
      <c r="M2025" s="3">
        <v>45577</v>
      </c>
      <c r="N2025" s="3" t="str">
        <f t="shared" si="429"/>
        <v>high profit</v>
      </c>
      <c r="O2025" s="2" t="s">
        <v>21</v>
      </c>
      <c r="P2025" s="2" t="s">
        <v>16</v>
      </c>
      <c r="Q2025" s="2">
        <v>536.94000000000005</v>
      </c>
      <c r="R2025" s="2" t="s">
        <v>39</v>
      </c>
    </row>
    <row r="2026" spans="1:18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427"/>
        <v>discount given</v>
      </c>
      <c r="F2026" s="2">
        <v>0.16</v>
      </c>
      <c r="G2026" s="2">
        <f t="shared" si="428"/>
        <v>489.97760000000005</v>
      </c>
      <c r="H2026" s="2">
        <f>D2026-G2026</f>
        <v>2572.3824</v>
      </c>
      <c r="I2026" s="2">
        <f t="shared" ref="I2026:I2027" si="436">Q2026/H2026*100</f>
        <v>14.437200316718075</v>
      </c>
      <c r="J2026" s="18">
        <f t="shared" ref="J2026:J2027" si="437">Q2026/H2026</f>
        <v>0.14437200316718074</v>
      </c>
      <c r="K2026" s="2">
        <v>4</v>
      </c>
      <c r="L2026" s="3">
        <v>44987</v>
      </c>
      <c r="M2026" s="3">
        <v>44989</v>
      </c>
      <c r="N2026" s="3" t="str">
        <f t="shared" si="429"/>
        <v>high profit</v>
      </c>
      <c r="O2026" s="2" t="s">
        <v>15</v>
      </c>
      <c r="P2026" s="2" t="s">
        <v>16</v>
      </c>
      <c r="Q2026" s="2">
        <v>371.38</v>
      </c>
      <c r="R2026" s="2" t="s">
        <v>17</v>
      </c>
    </row>
    <row r="2027" spans="1:18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427"/>
        <v>discount given</v>
      </c>
      <c r="F2027" s="2">
        <v>0.09</v>
      </c>
      <c r="G2027" s="2">
        <f t="shared" si="428"/>
        <v>78.353099999999998</v>
      </c>
      <c r="H2027" s="2">
        <f>D2027-G2027</f>
        <v>792.23689999999999</v>
      </c>
      <c r="I2027" s="2">
        <f t="shared" si="436"/>
        <v>27.226704537493774</v>
      </c>
      <c r="J2027" s="18">
        <f t="shared" si="437"/>
        <v>0.27226704537493773</v>
      </c>
      <c r="K2027" s="2">
        <v>9</v>
      </c>
      <c r="L2027" s="3">
        <v>44998</v>
      </c>
      <c r="M2027" s="3">
        <v>45004</v>
      </c>
      <c r="N2027" s="3" t="str">
        <f t="shared" si="429"/>
        <v>high profit</v>
      </c>
      <c r="O2027" s="2" t="s">
        <v>21</v>
      </c>
      <c r="P2027" s="2" t="s">
        <v>27</v>
      </c>
      <c r="Q2027" s="2">
        <v>215.7</v>
      </c>
      <c r="R2027" s="2" t="s">
        <v>28</v>
      </c>
    </row>
    <row r="2028" spans="1:18" ht="14.25" hidden="1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427"/>
        <v>discount given</v>
      </c>
      <c r="F2028" s="2">
        <v>0.41</v>
      </c>
      <c r="G2028" s="2">
        <f t="shared" si="428"/>
        <v>1845.3894999999998</v>
      </c>
      <c r="H2028" s="2">
        <f>D2028-G2028</f>
        <v>2655.5605</v>
      </c>
      <c r="I2028" s="2"/>
      <c r="J2028" s="2"/>
      <c r="K2028" s="2">
        <v>1</v>
      </c>
      <c r="L2028" s="3">
        <v>45378</v>
      </c>
      <c r="M2028" s="3">
        <v>45380</v>
      </c>
      <c r="N2028" s="3" t="str">
        <f t="shared" si="429"/>
        <v>high profit</v>
      </c>
      <c r="O2028" s="2" t="s">
        <v>15</v>
      </c>
      <c r="P2028" s="2" t="s">
        <v>16</v>
      </c>
      <c r="Q2028" s="2">
        <v>1250.68</v>
      </c>
      <c r="R2028" s="2" t="s">
        <v>28</v>
      </c>
    </row>
    <row r="2029" spans="1:18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427"/>
        <v>discount given</v>
      </c>
      <c r="F2029" s="2">
        <v>0.21</v>
      </c>
      <c r="G2029" s="2">
        <f t="shared" si="428"/>
        <v>499.59630000000004</v>
      </c>
      <c r="H2029" s="2">
        <f>D2029-G2029</f>
        <v>1879.4337</v>
      </c>
      <c r="I2029" s="2">
        <f>Q2029/H2029*100</f>
        <v>11.150167201960889</v>
      </c>
      <c r="J2029" s="18">
        <f>Q2029/H2029</f>
        <v>0.11150167201960888</v>
      </c>
      <c r="K2029" s="2">
        <v>1</v>
      </c>
      <c r="L2029" s="3">
        <v>45565</v>
      </c>
      <c r="M2029" s="3">
        <v>45567</v>
      </c>
      <c r="N2029" s="3" t="str">
        <f t="shared" si="429"/>
        <v>high profit</v>
      </c>
      <c r="O2029" s="2" t="s">
        <v>21</v>
      </c>
      <c r="P2029" s="2" t="s">
        <v>27</v>
      </c>
      <c r="Q2029" s="2">
        <v>209.56</v>
      </c>
      <c r="R2029" s="2" t="s">
        <v>28</v>
      </c>
    </row>
    <row r="2030" spans="1:18" ht="14.25" hidden="1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427"/>
        <v>discount given</v>
      </c>
      <c r="F2030" s="2">
        <v>0.28999999999999998</v>
      </c>
      <c r="G2030" s="2">
        <f t="shared" si="428"/>
        <v>549.83420000000001</v>
      </c>
      <c r="H2030" s="2">
        <f>D2030-G2030</f>
        <v>1346.1458</v>
      </c>
      <c r="I2030" s="2"/>
      <c r="J2030" s="2"/>
      <c r="K2030" s="2">
        <v>3</v>
      </c>
      <c r="L2030" s="3">
        <v>45125</v>
      </c>
      <c r="M2030" s="3">
        <v>45131</v>
      </c>
      <c r="N2030" s="3" t="str">
        <f t="shared" si="429"/>
        <v>high profit</v>
      </c>
      <c r="O2030" s="2" t="s">
        <v>15</v>
      </c>
      <c r="P2030" s="2" t="s">
        <v>16</v>
      </c>
      <c r="Q2030" s="2">
        <v>407.97</v>
      </c>
      <c r="R2030" s="2" t="s">
        <v>28</v>
      </c>
    </row>
    <row r="2031" spans="1:18" ht="14.25" hidden="1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427"/>
        <v>discount given</v>
      </c>
      <c r="F2031" s="2">
        <v>0.02</v>
      </c>
      <c r="G2031" s="2">
        <f t="shared" si="428"/>
        <v>14.4156</v>
      </c>
      <c r="H2031" s="2">
        <f>D2031-G2031</f>
        <v>706.36439999999993</v>
      </c>
      <c r="I2031" s="2"/>
      <c r="J2031" s="2"/>
      <c r="K2031" s="2">
        <v>6</v>
      </c>
      <c r="L2031" s="3">
        <v>45209</v>
      </c>
      <c r="M2031" s="3">
        <v>45215</v>
      </c>
      <c r="N2031" s="3" t="str">
        <f t="shared" si="429"/>
        <v>low profit</v>
      </c>
      <c r="O2031" s="2" t="s">
        <v>31</v>
      </c>
      <c r="P2031" s="2" t="s">
        <v>22</v>
      </c>
      <c r="Q2031" s="2">
        <v>61.84</v>
      </c>
      <c r="R2031" s="2" t="s">
        <v>23</v>
      </c>
    </row>
    <row r="2032" spans="1:18" ht="14.25" hidden="1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427"/>
        <v>discount given</v>
      </c>
      <c r="F2032" s="2">
        <v>0.4</v>
      </c>
      <c r="G2032" s="2">
        <f t="shared" si="428"/>
        <v>369.19200000000001</v>
      </c>
      <c r="H2032" s="2">
        <f>D2032-G2032</f>
        <v>553.78800000000001</v>
      </c>
      <c r="I2032" s="2"/>
      <c r="J2032" s="2"/>
      <c r="K2032" s="2">
        <v>3</v>
      </c>
      <c r="L2032" s="3">
        <v>45077</v>
      </c>
      <c r="M2032" s="3">
        <v>45079</v>
      </c>
      <c r="N2032" s="3" t="str">
        <f t="shared" si="429"/>
        <v>low profit</v>
      </c>
      <c r="O2032" s="2" t="s">
        <v>31</v>
      </c>
      <c r="P2032" s="2" t="s">
        <v>16</v>
      </c>
      <c r="Q2032" s="2">
        <v>177.3</v>
      </c>
      <c r="R2032" s="2" t="s">
        <v>17</v>
      </c>
    </row>
    <row r="2033" spans="1:18" ht="14.25" hidden="1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427"/>
        <v>discount given</v>
      </c>
      <c r="F2033" s="2">
        <v>0.14000000000000001</v>
      </c>
      <c r="G2033" s="2">
        <f t="shared" si="428"/>
        <v>645.3678000000001</v>
      </c>
      <c r="H2033" s="2">
        <f>D2033-G2033</f>
        <v>3964.4022000000004</v>
      </c>
      <c r="I2033" s="2"/>
      <c r="J2033" s="2"/>
      <c r="K2033" s="2">
        <v>7</v>
      </c>
      <c r="L2033" s="3">
        <v>44966</v>
      </c>
      <c r="M2033" s="3">
        <v>44967</v>
      </c>
      <c r="N2033" s="3" t="str">
        <f t="shared" si="429"/>
        <v>high profit</v>
      </c>
      <c r="O2033" s="2" t="s">
        <v>31</v>
      </c>
      <c r="P2033" s="2" t="s">
        <v>27</v>
      </c>
      <c r="Q2033" s="2">
        <v>440.79</v>
      </c>
      <c r="R2033" s="2" t="s">
        <v>17</v>
      </c>
    </row>
    <row r="2034" spans="1:18" ht="14.25" hidden="1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427"/>
        <v>discount given</v>
      </c>
      <c r="F2034" s="2">
        <v>0.35</v>
      </c>
      <c r="G2034" s="2">
        <f t="shared" si="428"/>
        <v>818.09699999999998</v>
      </c>
      <c r="H2034" s="2">
        <f>D2034-G2034</f>
        <v>1519.3230000000001</v>
      </c>
      <c r="I2034" s="2"/>
      <c r="J2034" s="2"/>
      <c r="K2034" s="2">
        <v>9</v>
      </c>
      <c r="L2034" s="3">
        <v>45297</v>
      </c>
      <c r="M2034" s="3">
        <v>45302</v>
      </c>
      <c r="N2034" s="3" t="str">
        <f t="shared" si="429"/>
        <v>high profit</v>
      </c>
      <c r="O2034" s="2" t="s">
        <v>31</v>
      </c>
      <c r="P2034" s="2" t="s">
        <v>27</v>
      </c>
      <c r="Q2034" s="2">
        <v>415.11</v>
      </c>
      <c r="R2034" s="2" t="s">
        <v>39</v>
      </c>
    </row>
    <row r="2035" spans="1:18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427"/>
        <v>discount given</v>
      </c>
      <c r="F2035" s="2">
        <v>0.38</v>
      </c>
      <c r="G2035" s="2">
        <f t="shared" si="428"/>
        <v>1382.7059999999999</v>
      </c>
      <c r="H2035" s="2">
        <f>D2035-G2035</f>
        <v>2255.9939999999997</v>
      </c>
      <c r="I2035" s="2">
        <f>Q2035/H2035*100</f>
        <v>28.171174214115819</v>
      </c>
      <c r="J2035" s="18">
        <f>Q2035/H2035</f>
        <v>0.28171174214115818</v>
      </c>
      <c r="K2035" s="2">
        <v>2</v>
      </c>
      <c r="L2035" s="3">
        <v>45403</v>
      </c>
      <c r="M2035" s="3">
        <v>45408</v>
      </c>
      <c r="N2035" s="3" t="str">
        <f t="shared" si="429"/>
        <v>high profit</v>
      </c>
      <c r="O2035" s="2" t="s">
        <v>31</v>
      </c>
      <c r="P2035" s="2" t="s">
        <v>27</v>
      </c>
      <c r="Q2035" s="2">
        <v>635.54</v>
      </c>
      <c r="R2035" s="2" t="s">
        <v>39</v>
      </c>
    </row>
    <row r="2036" spans="1:18" ht="14.25" hidden="1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427"/>
        <v>discount given</v>
      </c>
      <c r="F2036" s="2">
        <v>0.06</v>
      </c>
      <c r="G2036" s="2">
        <f t="shared" si="428"/>
        <v>29.671799999999998</v>
      </c>
      <c r="H2036" s="2">
        <f>D2036-G2036</f>
        <v>464.85819999999995</v>
      </c>
      <c r="I2036" s="2"/>
      <c r="J2036" s="2"/>
      <c r="K2036" s="2">
        <v>4</v>
      </c>
      <c r="L2036" s="3">
        <v>44984</v>
      </c>
      <c r="M2036" s="3">
        <v>44988</v>
      </c>
      <c r="N2036" s="3" t="str">
        <f t="shared" si="429"/>
        <v>low profit</v>
      </c>
      <c r="O2036" s="2" t="s">
        <v>15</v>
      </c>
      <c r="P2036" s="2" t="s">
        <v>27</v>
      </c>
      <c r="Q2036" s="2">
        <v>61.64</v>
      </c>
      <c r="R2036" s="2" t="s">
        <v>48</v>
      </c>
    </row>
    <row r="2037" spans="1:18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427"/>
        <v>discount given</v>
      </c>
      <c r="F2037" s="2">
        <v>0.15</v>
      </c>
      <c r="G2037" s="2">
        <f t="shared" si="428"/>
        <v>487.947</v>
      </c>
      <c r="H2037" s="2">
        <f>D2037-G2037</f>
        <v>2765.0329999999999</v>
      </c>
      <c r="I2037" s="2">
        <f>Q2037/H2037*100</f>
        <v>7.4765834621141947</v>
      </c>
      <c r="J2037" s="18">
        <f>Q2037/H2037</f>
        <v>7.4765834621141947E-2</v>
      </c>
      <c r="K2037" s="2">
        <v>3</v>
      </c>
      <c r="L2037" s="3">
        <v>45474</v>
      </c>
      <c r="M2037" s="3">
        <v>45476</v>
      </c>
      <c r="N2037" s="3" t="str">
        <f t="shared" si="429"/>
        <v>high profit</v>
      </c>
      <c r="O2037" s="2" t="s">
        <v>31</v>
      </c>
      <c r="P2037" s="2" t="s">
        <v>16</v>
      </c>
      <c r="Q2037" s="2">
        <v>206.73</v>
      </c>
      <c r="R2037" s="2" t="s">
        <v>34</v>
      </c>
    </row>
    <row r="2038" spans="1:18" ht="14.25" hidden="1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427"/>
        <v>discount given</v>
      </c>
      <c r="F2038" s="2">
        <v>0.36</v>
      </c>
      <c r="G2038" s="2">
        <f t="shared" si="428"/>
        <v>1661.5583999999999</v>
      </c>
      <c r="H2038" s="2">
        <f>D2038-G2038</f>
        <v>2953.8815999999997</v>
      </c>
      <c r="I2038" s="2"/>
      <c r="J2038" s="2"/>
      <c r="K2038" s="2">
        <v>6</v>
      </c>
      <c r="L2038" s="3">
        <v>45179</v>
      </c>
      <c r="M2038" s="3">
        <v>45186</v>
      </c>
      <c r="N2038" s="3" t="str">
        <f t="shared" si="429"/>
        <v>high profit</v>
      </c>
      <c r="O2038" s="2" t="s">
        <v>15</v>
      </c>
      <c r="P2038" s="2" t="s">
        <v>27</v>
      </c>
      <c r="Q2038" s="2">
        <v>1140.32</v>
      </c>
      <c r="R2038" s="2" t="s">
        <v>39</v>
      </c>
    </row>
    <row r="2039" spans="1:18" ht="14.25" hidden="1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427"/>
        <v>discount given</v>
      </c>
      <c r="F2039" s="2">
        <v>0.12</v>
      </c>
      <c r="G2039" s="2">
        <f t="shared" si="428"/>
        <v>188.3784</v>
      </c>
      <c r="H2039" s="2">
        <f>D2039-G2039</f>
        <v>1381.4415999999999</v>
      </c>
      <c r="I2039" s="2"/>
      <c r="J2039" s="2"/>
      <c r="K2039" s="2">
        <v>5</v>
      </c>
      <c r="L2039" s="3">
        <v>45640</v>
      </c>
      <c r="M2039" s="3">
        <v>45643</v>
      </c>
      <c r="N2039" s="3" t="str">
        <f t="shared" si="429"/>
        <v>high profit</v>
      </c>
      <c r="O2039" s="2" t="s">
        <v>15</v>
      </c>
      <c r="P2039" s="2" t="s">
        <v>16</v>
      </c>
      <c r="Q2039" s="2">
        <v>265.02</v>
      </c>
      <c r="R2039" s="2" t="s">
        <v>17</v>
      </c>
    </row>
    <row r="2040" spans="1:18" ht="14.25" hidden="1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427"/>
        <v>discount given</v>
      </c>
      <c r="F2040" s="2">
        <v>0.42</v>
      </c>
      <c r="G2040" s="2">
        <f t="shared" si="428"/>
        <v>1233.8717999999999</v>
      </c>
      <c r="H2040" s="2">
        <f>D2040-G2040</f>
        <v>1703.9182000000001</v>
      </c>
      <c r="I2040" s="2"/>
      <c r="J2040" s="2"/>
      <c r="K2040" s="2">
        <v>3</v>
      </c>
      <c r="L2040" s="3">
        <v>45342</v>
      </c>
      <c r="M2040" s="3">
        <v>45347</v>
      </c>
      <c r="N2040" s="3" t="str">
        <f t="shared" si="429"/>
        <v>high profit</v>
      </c>
      <c r="O2040" s="2" t="s">
        <v>31</v>
      </c>
      <c r="P2040" s="2" t="s">
        <v>22</v>
      </c>
      <c r="Q2040" s="2">
        <v>645.48</v>
      </c>
      <c r="R2040" s="2" t="s">
        <v>48</v>
      </c>
    </row>
    <row r="2041" spans="1:18" ht="14.25" hidden="1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427"/>
        <v>discount given</v>
      </c>
      <c r="F2041" s="2">
        <v>0.16</v>
      </c>
      <c r="G2041" s="2">
        <f t="shared" si="428"/>
        <v>753.13119999999992</v>
      </c>
      <c r="H2041" s="2">
        <f>D2041-G2041</f>
        <v>3953.9387999999999</v>
      </c>
      <c r="I2041" s="2"/>
      <c r="J2041" s="2"/>
      <c r="K2041" s="2">
        <v>9</v>
      </c>
      <c r="L2041" s="3">
        <v>45165</v>
      </c>
      <c r="M2041" s="3">
        <v>45171</v>
      </c>
      <c r="N2041" s="3" t="str">
        <f t="shared" si="429"/>
        <v>high profit</v>
      </c>
      <c r="O2041" s="2" t="s">
        <v>31</v>
      </c>
      <c r="P2041" s="2" t="s">
        <v>27</v>
      </c>
      <c r="Q2041" s="2">
        <v>1262.92</v>
      </c>
      <c r="R2041" s="2" t="s">
        <v>39</v>
      </c>
    </row>
    <row r="2042" spans="1:18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427"/>
        <v>discount given</v>
      </c>
      <c r="F2042" s="2">
        <v>0.2</v>
      </c>
      <c r="G2042" s="2">
        <f t="shared" si="428"/>
        <v>724.93600000000004</v>
      </c>
      <c r="H2042" s="2">
        <f>D2042-G2042</f>
        <v>2899.7439999999997</v>
      </c>
      <c r="I2042" s="2">
        <f t="shared" ref="I2042:I2043" si="438">Q2042/H2042*100</f>
        <v>14.235049714733439</v>
      </c>
      <c r="J2042" s="18">
        <f t="shared" ref="J2042:J2043" si="439">Q2042/H2042</f>
        <v>0.14235049714733439</v>
      </c>
      <c r="K2042" s="2">
        <v>8</v>
      </c>
      <c r="L2042" s="3">
        <v>45310</v>
      </c>
      <c r="M2042" s="3">
        <v>45313</v>
      </c>
      <c r="N2042" s="3" t="str">
        <f t="shared" si="429"/>
        <v>high profit</v>
      </c>
      <c r="O2042" s="2" t="s">
        <v>21</v>
      </c>
      <c r="P2042" s="2" t="s">
        <v>27</v>
      </c>
      <c r="Q2042" s="2">
        <v>412.78</v>
      </c>
      <c r="R2042" s="2" t="s">
        <v>48</v>
      </c>
    </row>
    <row r="2043" spans="1:18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427"/>
        <v>discount given</v>
      </c>
      <c r="F2043" s="2">
        <v>0.05</v>
      </c>
      <c r="G2043" s="2">
        <f t="shared" si="428"/>
        <v>20.269500000000001</v>
      </c>
      <c r="H2043" s="2">
        <f>D2043-G2043</f>
        <v>385.12049999999999</v>
      </c>
      <c r="I2043" s="2">
        <f t="shared" si="438"/>
        <v>20.489690888955533</v>
      </c>
      <c r="J2043" s="18">
        <f t="shared" si="439"/>
        <v>0.20489690888955533</v>
      </c>
      <c r="K2043" s="2">
        <v>3</v>
      </c>
      <c r="L2043" s="3">
        <v>45333</v>
      </c>
      <c r="M2043" s="3">
        <v>45337</v>
      </c>
      <c r="N2043" s="3" t="str">
        <f t="shared" si="429"/>
        <v>low profit</v>
      </c>
      <c r="O2043" s="2" t="s">
        <v>21</v>
      </c>
      <c r="P2043" s="2" t="s">
        <v>27</v>
      </c>
      <c r="Q2043" s="2">
        <v>78.91</v>
      </c>
      <c r="R2043" s="2" t="s">
        <v>23</v>
      </c>
    </row>
    <row r="2044" spans="1:18" ht="14.25" hidden="1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427"/>
        <v>discount given</v>
      </c>
      <c r="F2044" s="2">
        <v>7.0000000000000007E-2</v>
      </c>
      <c r="G2044" s="2">
        <f t="shared" si="428"/>
        <v>136.9067</v>
      </c>
      <c r="H2044" s="2">
        <f>D2044-G2044</f>
        <v>1818.9032999999999</v>
      </c>
      <c r="I2044" s="2"/>
      <c r="J2044" s="2"/>
      <c r="K2044" s="2">
        <v>5</v>
      </c>
      <c r="L2044" s="3">
        <v>45094</v>
      </c>
      <c r="M2044" s="3">
        <v>45097</v>
      </c>
      <c r="N2044" s="3" t="str">
        <f t="shared" si="429"/>
        <v>high profit</v>
      </c>
      <c r="O2044" s="2" t="s">
        <v>31</v>
      </c>
      <c r="P2044" s="2" t="s">
        <v>16</v>
      </c>
      <c r="Q2044" s="2">
        <v>498.6</v>
      </c>
      <c r="R2044" s="2" t="s">
        <v>23</v>
      </c>
    </row>
    <row r="2045" spans="1:18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427"/>
        <v>discount given</v>
      </c>
      <c r="F2045" s="2">
        <v>0.14000000000000001</v>
      </c>
      <c r="G2045" s="2">
        <f t="shared" si="428"/>
        <v>72.840599999999995</v>
      </c>
      <c r="H2045" s="2">
        <f>D2045-G2045</f>
        <v>447.44939999999997</v>
      </c>
      <c r="I2045" s="2">
        <f>Q2045/H2045*100</f>
        <v>32.933332796959839</v>
      </c>
      <c r="J2045" s="18">
        <f>Q2045/H2045</f>
        <v>0.32933332796959841</v>
      </c>
      <c r="K2045" s="2">
        <v>5</v>
      </c>
      <c r="L2045" s="3">
        <v>45037</v>
      </c>
      <c r="M2045" s="3">
        <v>45039</v>
      </c>
      <c r="N2045" s="3" t="str">
        <f t="shared" si="429"/>
        <v>low profit</v>
      </c>
      <c r="O2045" s="2" t="s">
        <v>21</v>
      </c>
      <c r="P2045" s="2" t="s">
        <v>22</v>
      </c>
      <c r="Q2045" s="2">
        <v>147.36000000000001</v>
      </c>
      <c r="R2045" s="2" t="s">
        <v>17</v>
      </c>
    </row>
    <row r="2046" spans="1:18" ht="14.25" hidden="1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427"/>
        <v>discount given</v>
      </c>
      <c r="F2046" s="2">
        <v>0.02</v>
      </c>
      <c r="G2046" s="2">
        <f t="shared" si="428"/>
        <v>86.409199999999998</v>
      </c>
      <c r="H2046" s="2">
        <f>D2046-G2046</f>
        <v>4234.0508</v>
      </c>
      <c r="I2046" s="2"/>
      <c r="J2046" s="2"/>
      <c r="K2046" s="2">
        <v>5</v>
      </c>
      <c r="L2046" s="3">
        <v>45358</v>
      </c>
      <c r="M2046" s="3">
        <v>45360</v>
      </c>
      <c r="N2046" s="3" t="str">
        <f t="shared" si="429"/>
        <v>high profit</v>
      </c>
      <c r="O2046" s="2" t="s">
        <v>15</v>
      </c>
      <c r="P2046" s="2" t="s">
        <v>16</v>
      </c>
      <c r="Q2046" s="2">
        <v>290</v>
      </c>
      <c r="R2046" s="2" t="s">
        <v>28</v>
      </c>
    </row>
    <row r="2047" spans="1:18" ht="14.25" hidden="1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427"/>
        <v>discount given</v>
      </c>
      <c r="F2047" s="2">
        <v>0.1</v>
      </c>
      <c r="G2047" s="2">
        <f t="shared" si="428"/>
        <v>314.61500000000001</v>
      </c>
      <c r="H2047" s="2">
        <f>D2047-G2047</f>
        <v>2831.5349999999999</v>
      </c>
      <c r="I2047" s="2"/>
      <c r="J2047" s="2"/>
      <c r="K2047" s="2">
        <v>8</v>
      </c>
      <c r="L2047" s="3">
        <v>45651</v>
      </c>
      <c r="M2047" s="3">
        <v>45652</v>
      </c>
      <c r="N2047" s="3" t="str">
        <f t="shared" si="429"/>
        <v>high profit</v>
      </c>
      <c r="O2047" s="2" t="s">
        <v>31</v>
      </c>
      <c r="P2047" s="2" t="s">
        <v>22</v>
      </c>
      <c r="Q2047" s="2">
        <v>274.82</v>
      </c>
      <c r="R2047" s="2" t="s">
        <v>48</v>
      </c>
    </row>
    <row r="2048" spans="1:18" ht="14.25" hidden="1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427"/>
        <v>discount given</v>
      </c>
      <c r="F2048" s="2">
        <v>0.2</v>
      </c>
      <c r="G2048" s="2">
        <f t="shared" si="428"/>
        <v>957.25400000000013</v>
      </c>
      <c r="H2048" s="2">
        <f>D2048-G2048</f>
        <v>3829.0160000000005</v>
      </c>
      <c r="I2048" s="2"/>
      <c r="J2048" s="2"/>
      <c r="K2048" s="2">
        <v>3</v>
      </c>
      <c r="L2048" s="3">
        <v>45605</v>
      </c>
      <c r="M2048" s="3">
        <v>45607</v>
      </c>
      <c r="N2048" s="3" t="str">
        <f t="shared" si="429"/>
        <v>high profit</v>
      </c>
      <c r="O2048" s="2" t="s">
        <v>31</v>
      </c>
      <c r="P2048" s="2" t="s">
        <v>27</v>
      </c>
      <c r="Q2048" s="2">
        <v>385.14</v>
      </c>
      <c r="R2048" s="2" t="s">
        <v>28</v>
      </c>
    </row>
    <row r="2049" spans="1:18" ht="14.25" hidden="1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427"/>
        <v>discount given</v>
      </c>
      <c r="F2049" s="2">
        <v>0.19</v>
      </c>
      <c r="G2049" s="2">
        <f t="shared" si="428"/>
        <v>37.393900000000002</v>
      </c>
      <c r="H2049" s="2">
        <f>D2049-G2049</f>
        <v>159.4161</v>
      </c>
      <c r="I2049" s="2"/>
      <c r="J2049" s="2"/>
      <c r="K2049" s="2">
        <v>3</v>
      </c>
      <c r="L2049" s="3">
        <v>45222</v>
      </c>
      <c r="M2049" s="3">
        <v>45227</v>
      </c>
      <c r="N2049" s="3" t="str">
        <f t="shared" si="429"/>
        <v>low profit</v>
      </c>
      <c r="O2049" s="2" t="s">
        <v>21</v>
      </c>
      <c r="P2049" s="2" t="s">
        <v>16</v>
      </c>
      <c r="Q2049" s="2">
        <v>15.1</v>
      </c>
      <c r="R2049" s="2" t="s">
        <v>34</v>
      </c>
    </row>
    <row r="2050" spans="1:18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427"/>
        <v>discount given</v>
      </c>
      <c r="F2050" s="2">
        <v>0.1</v>
      </c>
      <c r="G2050" s="2">
        <f t="shared" si="428"/>
        <v>217.31300000000002</v>
      </c>
      <c r="H2050" s="2">
        <f>D2050-G2050</f>
        <v>1955.817</v>
      </c>
      <c r="I2050" s="2">
        <f t="shared" ref="I2050:I2052" si="440">Q2050/H2050*100</f>
        <v>31.156800457302499</v>
      </c>
      <c r="J2050" s="18">
        <f t="shared" ref="J2050:J2052" si="441">Q2050/H2050</f>
        <v>0.31156800457302497</v>
      </c>
      <c r="K2050" s="2">
        <v>8</v>
      </c>
      <c r="L2050" s="3">
        <v>45211</v>
      </c>
      <c r="M2050" s="3">
        <v>45213</v>
      </c>
      <c r="N2050" s="3" t="str">
        <f t="shared" si="429"/>
        <v>high profit</v>
      </c>
      <c r="O2050" s="2" t="s">
        <v>15</v>
      </c>
      <c r="P2050" s="2" t="s">
        <v>16</v>
      </c>
      <c r="Q2050" s="2">
        <v>609.37</v>
      </c>
      <c r="R2050" s="2" t="s">
        <v>39</v>
      </c>
    </row>
    <row r="2051" spans="1:18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442">IF(F2051=0,"zero discount","discount given")</f>
        <v>discount given</v>
      </c>
      <c r="F2051" s="2">
        <v>0.04</v>
      </c>
      <c r="G2051" s="2">
        <f t="shared" ref="G2051:G2114" si="443">D2051*F2051</f>
        <v>24.455200000000001</v>
      </c>
      <c r="H2051" s="2">
        <f>D2051-G2051</f>
        <v>586.9248</v>
      </c>
      <c r="I2051" s="2">
        <f t="shared" si="440"/>
        <v>21.875034075915686</v>
      </c>
      <c r="J2051" s="18">
        <f t="shared" si="441"/>
        <v>0.21875034075915686</v>
      </c>
      <c r="K2051" s="2">
        <v>9</v>
      </c>
      <c r="L2051" s="3">
        <v>45227</v>
      </c>
      <c r="M2051" s="3">
        <v>45229</v>
      </c>
      <c r="N2051" s="3" t="str">
        <f t="shared" ref="N2051:N2114" si="444">IF(Q2051&gt;=200,"high profit","low profit")</f>
        <v>low profit</v>
      </c>
      <c r="O2051" s="2" t="s">
        <v>15</v>
      </c>
      <c r="P2051" s="2" t="s">
        <v>22</v>
      </c>
      <c r="Q2051" s="2">
        <v>128.38999999999999</v>
      </c>
      <c r="R2051" s="2" t="s">
        <v>17</v>
      </c>
    </row>
    <row r="2052" spans="1:18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442"/>
        <v>discount given</v>
      </c>
      <c r="F2052" s="2">
        <v>0.16</v>
      </c>
      <c r="G2052" s="2">
        <f t="shared" si="443"/>
        <v>290.7824</v>
      </c>
      <c r="H2052" s="2">
        <f>D2052-G2052</f>
        <v>1526.6076</v>
      </c>
      <c r="I2052" s="2">
        <f t="shared" si="440"/>
        <v>32.026566617380922</v>
      </c>
      <c r="J2052" s="18">
        <f t="shared" si="441"/>
        <v>0.32026566617380919</v>
      </c>
      <c r="K2052" s="2">
        <v>5</v>
      </c>
      <c r="L2052" s="3">
        <v>45529</v>
      </c>
      <c r="M2052" s="3">
        <v>45532</v>
      </c>
      <c r="N2052" s="3" t="str">
        <f t="shared" si="444"/>
        <v>high profit</v>
      </c>
      <c r="O2052" s="2" t="s">
        <v>15</v>
      </c>
      <c r="P2052" s="2" t="s">
        <v>16</v>
      </c>
      <c r="Q2052" s="2">
        <v>488.92</v>
      </c>
      <c r="R2052" s="2" t="s">
        <v>48</v>
      </c>
    </row>
    <row r="2053" spans="1:18" ht="14.25" hidden="1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442"/>
        <v>discount given</v>
      </c>
      <c r="F2053" s="2">
        <v>0.37</v>
      </c>
      <c r="G2053" s="2">
        <f t="shared" si="443"/>
        <v>330.5025</v>
      </c>
      <c r="H2053" s="2">
        <f>D2053-G2053</f>
        <v>562.74749999999995</v>
      </c>
      <c r="I2053" s="2"/>
      <c r="J2053" s="2"/>
      <c r="K2053" s="2">
        <v>8</v>
      </c>
      <c r="L2053" s="3">
        <v>45435</v>
      </c>
      <c r="M2053" s="3">
        <v>45439</v>
      </c>
      <c r="N2053" s="3" t="str">
        <f t="shared" si="444"/>
        <v>low profit</v>
      </c>
      <c r="O2053" s="2" t="s">
        <v>21</v>
      </c>
      <c r="P2053" s="2" t="s">
        <v>27</v>
      </c>
      <c r="Q2053" s="2">
        <v>140.76</v>
      </c>
      <c r="R2053" s="2" t="s">
        <v>28</v>
      </c>
    </row>
    <row r="2054" spans="1:18" ht="14.25" hidden="1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442"/>
        <v>discount given</v>
      </c>
      <c r="F2054" s="2">
        <v>0.26</v>
      </c>
      <c r="G2054" s="2">
        <f t="shared" si="443"/>
        <v>444.88339999999999</v>
      </c>
      <c r="H2054" s="2">
        <f>D2054-G2054</f>
        <v>1266.2066</v>
      </c>
      <c r="I2054" s="2"/>
      <c r="J2054" s="2"/>
      <c r="K2054" s="2">
        <v>5</v>
      </c>
      <c r="L2054" s="3">
        <v>45472</v>
      </c>
      <c r="M2054" s="3">
        <v>45474</v>
      </c>
      <c r="N2054" s="3" t="str">
        <f t="shared" si="444"/>
        <v>high profit</v>
      </c>
      <c r="O2054" s="2" t="s">
        <v>15</v>
      </c>
      <c r="P2054" s="2" t="s">
        <v>16</v>
      </c>
      <c r="Q2054" s="2">
        <v>467.29</v>
      </c>
      <c r="R2054" s="2" t="s">
        <v>23</v>
      </c>
    </row>
    <row r="2055" spans="1:18" ht="14.25" hidden="1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442"/>
        <v>discount given</v>
      </c>
      <c r="F2055" s="2">
        <v>0.47</v>
      </c>
      <c r="G2055" s="2">
        <f t="shared" si="443"/>
        <v>1933.7585999999999</v>
      </c>
      <c r="H2055" s="2">
        <f>D2055-G2055</f>
        <v>2180.6214</v>
      </c>
      <c r="I2055" s="2"/>
      <c r="J2055" s="2"/>
      <c r="K2055" s="2">
        <v>4</v>
      </c>
      <c r="L2055" s="3">
        <v>45016</v>
      </c>
      <c r="M2055" s="3">
        <v>45021</v>
      </c>
      <c r="N2055" s="3" t="str">
        <f t="shared" si="444"/>
        <v>high profit</v>
      </c>
      <c r="O2055" s="2" t="s">
        <v>15</v>
      </c>
      <c r="P2055" s="2" t="s">
        <v>22</v>
      </c>
      <c r="Q2055" s="2">
        <v>860.34</v>
      </c>
      <c r="R2055" s="2" t="s">
        <v>17</v>
      </c>
    </row>
    <row r="2056" spans="1:18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442"/>
        <v>discount given</v>
      </c>
      <c r="F2056" s="2">
        <v>7.0000000000000007E-2</v>
      </c>
      <c r="G2056" s="2">
        <f t="shared" si="443"/>
        <v>62.120100000000001</v>
      </c>
      <c r="H2056" s="2">
        <f>D2056-G2056</f>
        <v>825.30989999999997</v>
      </c>
      <c r="I2056" s="2">
        <f>Q2056/H2056*100</f>
        <v>26.816593379044644</v>
      </c>
      <c r="J2056" s="18">
        <f>Q2056/H2056</f>
        <v>0.26816593379044645</v>
      </c>
      <c r="K2056" s="2">
        <v>2</v>
      </c>
      <c r="L2056" s="3">
        <v>45426</v>
      </c>
      <c r="M2056" s="3">
        <v>45430</v>
      </c>
      <c r="N2056" s="3" t="str">
        <f t="shared" si="444"/>
        <v>high profit</v>
      </c>
      <c r="O2056" s="2" t="s">
        <v>15</v>
      </c>
      <c r="P2056" s="2" t="s">
        <v>16</v>
      </c>
      <c r="Q2056" s="2">
        <v>221.32</v>
      </c>
      <c r="R2056" s="2" t="s">
        <v>48</v>
      </c>
    </row>
    <row r="2057" spans="1:18" ht="14.25" hidden="1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442"/>
        <v>discount given</v>
      </c>
      <c r="F2057" s="2">
        <v>0.1</v>
      </c>
      <c r="G2057" s="2">
        <f t="shared" si="443"/>
        <v>242.096</v>
      </c>
      <c r="H2057" s="2">
        <f>D2057-G2057</f>
        <v>2178.864</v>
      </c>
      <c r="I2057" s="2"/>
      <c r="J2057" s="2"/>
      <c r="K2057" s="2">
        <v>4</v>
      </c>
      <c r="L2057" s="3">
        <v>45453</v>
      </c>
      <c r="M2057" s="3">
        <v>45455</v>
      </c>
      <c r="N2057" s="3" t="str">
        <f t="shared" si="444"/>
        <v>high profit</v>
      </c>
      <c r="O2057" s="2" t="s">
        <v>15</v>
      </c>
      <c r="P2057" s="2" t="s">
        <v>27</v>
      </c>
      <c r="Q2057" s="2">
        <v>470.87</v>
      </c>
      <c r="R2057" s="2" t="s">
        <v>28</v>
      </c>
    </row>
    <row r="2058" spans="1:18" ht="14.25" hidden="1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442"/>
        <v>discount given</v>
      </c>
      <c r="F2058" s="2">
        <v>0.14000000000000001</v>
      </c>
      <c r="G2058" s="2">
        <f t="shared" si="443"/>
        <v>646.20640000000014</v>
      </c>
      <c r="H2058" s="2">
        <f>D2058-G2058</f>
        <v>3969.5536000000002</v>
      </c>
      <c r="I2058" s="2"/>
      <c r="J2058" s="2"/>
      <c r="K2058" s="2">
        <v>2</v>
      </c>
      <c r="L2058" s="3">
        <v>45508</v>
      </c>
      <c r="M2058" s="3">
        <v>45512</v>
      </c>
      <c r="N2058" s="3" t="str">
        <f t="shared" si="444"/>
        <v>high profit</v>
      </c>
      <c r="O2058" s="2" t="s">
        <v>31</v>
      </c>
      <c r="P2058" s="2" t="s">
        <v>16</v>
      </c>
      <c r="Q2058" s="2">
        <v>575.52</v>
      </c>
      <c r="R2058" s="2" t="s">
        <v>34</v>
      </c>
    </row>
    <row r="2059" spans="1:18" ht="14.25" hidden="1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442"/>
        <v>discount given</v>
      </c>
      <c r="F2059" s="2">
        <v>0.01</v>
      </c>
      <c r="G2059" s="2">
        <f t="shared" si="443"/>
        <v>49.940200000000004</v>
      </c>
      <c r="H2059" s="2">
        <f>D2059-G2059</f>
        <v>4944.0798000000004</v>
      </c>
      <c r="I2059" s="2"/>
      <c r="J2059" s="2"/>
      <c r="K2059" s="2">
        <v>7</v>
      </c>
      <c r="L2059" s="3">
        <v>45655</v>
      </c>
      <c r="M2059" s="3">
        <v>45660</v>
      </c>
      <c r="N2059" s="3" t="str">
        <f t="shared" si="444"/>
        <v>high profit</v>
      </c>
      <c r="O2059" s="2" t="s">
        <v>21</v>
      </c>
      <c r="P2059" s="2" t="s">
        <v>16</v>
      </c>
      <c r="Q2059" s="2">
        <v>955.03</v>
      </c>
      <c r="R2059" s="2" t="s">
        <v>28</v>
      </c>
    </row>
    <row r="2060" spans="1:18" ht="14.25" hidden="1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442"/>
        <v>discount given</v>
      </c>
      <c r="F2060" s="2">
        <v>0.47</v>
      </c>
      <c r="G2060" s="2">
        <f t="shared" si="443"/>
        <v>624.22580000000005</v>
      </c>
      <c r="H2060" s="2">
        <f>D2060-G2060</f>
        <v>703.91420000000005</v>
      </c>
      <c r="I2060" s="2"/>
      <c r="J2060" s="2"/>
      <c r="K2060" s="2">
        <v>7</v>
      </c>
      <c r="L2060" s="3">
        <v>44997</v>
      </c>
      <c r="M2060" s="3">
        <v>45000</v>
      </c>
      <c r="N2060" s="3" t="str">
        <f t="shared" si="444"/>
        <v>high profit</v>
      </c>
      <c r="O2060" s="2" t="s">
        <v>15</v>
      </c>
      <c r="P2060" s="2" t="s">
        <v>16</v>
      </c>
      <c r="Q2060" s="2">
        <v>307.7</v>
      </c>
      <c r="R2060" s="2" t="s">
        <v>23</v>
      </c>
    </row>
    <row r="2061" spans="1:18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442"/>
        <v>discount given</v>
      </c>
      <c r="F2061" s="2">
        <v>0.22</v>
      </c>
      <c r="G2061" s="2">
        <f t="shared" si="443"/>
        <v>1030.5416</v>
      </c>
      <c r="H2061" s="2">
        <f>D2061-G2061</f>
        <v>3653.7383999999997</v>
      </c>
      <c r="I2061" s="2">
        <f>Q2061/H2061*100</f>
        <v>27.83149444963</v>
      </c>
      <c r="J2061" s="18">
        <f>Q2061/H2061</f>
        <v>0.27831494449630001</v>
      </c>
      <c r="K2061" s="2">
        <v>9</v>
      </c>
      <c r="L2061" s="3">
        <v>45568</v>
      </c>
      <c r="M2061" s="3">
        <v>45571</v>
      </c>
      <c r="N2061" s="3" t="str">
        <f t="shared" si="444"/>
        <v>high profit</v>
      </c>
      <c r="O2061" s="2" t="s">
        <v>31</v>
      </c>
      <c r="P2061" s="2" t="s">
        <v>16</v>
      </c>
      <c r="Q2061" s="2">
        <v>1016.89</v>
      </c>
      <c r="R2061" s="2" t="s">
        <v>34</v>
      </c>
    </row>
    <row r="2062" spans="1:18" ht="14.25" hidden="1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442"/>
        <v>discount given</v>
      </c>
      <c r="F2062" s="2">
        <v>0.24</v>
      </c>
      <c r="G2062" s="2">
        <f t="shared" si="443"/>
        <v>331.392</v>
      </c>
      <c r="H2062" s="2">
        <f>D2062-G2062</f>
        <v>1049.4079999999999</v>
      </c>
      <c r="I2062" s="2"/>
      <c r="J2062" s="2"/>
      <c r="K2062" s="2">
        <v>4</v>
      </c>
      <c r="L2062" s="3">
        <v>45280</v>
      </c>
      <c r="M2062" s="3">
        <v>45281</v>
      </c>
      <c r="N2062" s="3" t="str">
        <f t="shared" si="444"/>
        <v>high profit</v>
      </c>
      <c r="O2062" s="2" t="s">
        <v>31</v>
      </c>
      <c r="P2062" s="2" t="s">
        <v>22</v>
      </c>
      <c r="Q2062" s="2">
        <v>229.84</v>
      </c>
      <c r="R2062" s="2" t="s">
        <v>28</v>
      </c>
    </row>
    <row r="2063" spans="1:18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442"/>
        <v>discount given</v>
      </c>
      <c r="F2063" s="2">
        <v>0.08</v>
      </c>
      <c r="G2063" s="2">
        <f t="shared" si="443"/>
        <v>170.10319999999999</v>
      </c>
      <c r="H2063" s="2">
        <f>D2063-G2063</f>
        <v>1956.1867999999999</v>
      </c>
      <c r="I2063" s="2">
        <f>Q2063/H2063*100</f>
        <v>6.0127182128005368</v>
      </c>
      <c r="J2063" s="18">
        <f>Q2063/H2063</f>
        <v>6.0127182128005364E-2</v>
      </c>
      <c r="K2063" s="2">
        <v>5</v>
      </c>
      <c r="L2063" s="3">
        <v>45567</v>
      </c>
      <c r="M2063" s="3">
        <v>45572</v>
      </c>
      <c r="N2063" s="3" t="str">
        <f t="shared" si="444"/>
        <v>low profit</v>
      </c>
      <c r="O2063" s="2" t="s">
        <v>31</v>
      </c>
      <c r="P2063" s="2" t="s">
        <v>27</v>
      </c>
      <c r="Q2063" s="2">
        <v>117.62</v>
      </c>
      <c r="R2063" s="2" t="s">
        <v>28</v>
      </c>
    </row>
    <row r="2064" spans="1:18" ht="14.25" hidden="1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442"/>
        <v>discount given</v>
      </c>
      <c r="F2064" s="2">
        <v>0.44</v>
      </c>
      <c r="G2064" s="2">
        <f t="shared" si="443"/>
        <v>1936.8052</v>
      </c>
      <c r="H2064" s="2">
        <f>D2064-G2064</f>
        <v>2465.0248000000001</v>
      </c>
      <c r="I2064" s="2"/>
      <c r="J2064" s="2"/>
      <c r="K2064" s="2">
        <v>4</v>
      </c>
      <c r="L2064" s="3">
        <v>45559</v>
      </c>
      <c r="M2064" s="3">
        <v>45566</v>
      </c>
      <c r="N2064" s="3" t="str">
        <f t="shared" si="444"/>
        <v>high profit</v>
      </c>
      <c r="O2064" s="2" t="s">
        <v>15</v>
      </c>
      <c r="P2064" s="2" t="s">
        <v>22</v>
      </c>
      <c r="Q2064" s="2">
        <v>857.53</v>
      </c>
      <c r="R2064" s="2" t="s">
        <v>39</v>
      </c>
    </row>
    <row r="2065" spans="1:18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442"/>
        <v>discount given</v>
      </c>
      <c r="F2065" s="2">
        <v>0.35</v>
      </c>
      <c r="G2065" s="2">
        <f t="shared" si="443"/>
        <v>1383.2909999999999</v>
      </c>
      <c r="H2065" s="2">
        <f>D2065-G2065</f>
        <v>2568.9690000000001</v>
      </c>
      <c r="I2065" s="2">
        <f>Q2065/H2065*100</f>
        <v>43.292854059352216</v>
      </c>
      <c r="J2065" s="18">
        <f>Q2065/H2065</f>
        <v>0.43292854059352215</v>
      </c>
      <c r="K2065" s="2">
        <v>4</v>
      </c>
      <c r="L2065" s="3">
        <v>45108</v>
      </c>
      <c r="M2065" s="3">
        <v>45114</v>
      </c>
      <c r="N2065" s="3" t="str">
        <f t="shared" si="444"/>
        <v>high profit</v>
      </c>
      <c r="O2065" s="2" t="s">
        <v>15</v>
      </c>
      <c r="P2065" s="2" t="s">
        <v>16</v>
      </c>
      <c r="Q2065" s="2">
        <v>1112.18</v>
      </c>
      <c r="R2065" s="2" t="s">
        <v>17</v>
      </c>
    </row>
    <row r="2066" spans="1:18" ht="14.25" hidden="1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442"/>
        <v>discount given</v>
      </c>
      <c r="F2066" s="2">
        <v>0.22</v>
      </c>
      <c r="G2066" s="2">
        <f t="shared" si="443"/>
        <v>946.37179999999989</v>
      </c>
      <c r="H2066" s="2">
        <f>D2066-G2066</f>
        <v>3355.3181999999997</v>
      </c>
      <c r="I2066" s="2"/>
      <c r="J2066" s="2"/>
      <c r="K2066" s="2">
        <v>5</v>
      </c>
      <c r="L2066" s="3">
        <v>45051</v>
      </c>
      <c r="M2066" s="3">
        <v>45053</v>
      </c>
      <c r="N2066" s="3" t="str">
        <f t="shared" si="444"/>
        <v>high profit</v>
      </c>
      <c r="O2066" s="2" t="s">
        <v>31</v>
      </c>
      <c r="P2066" s="2" t="s">
        <v>27</v>
      </c>
      <c r="Q2066" s="2">
        <v>1210.3800000000001</v>
      </c>
      <c r="R2066" s="2" t="s">
        <v>34</v>
      </c>
    </row>
    <row r="2067" spans="1:18" ht="14.25" hidden="1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442"/>
        <v>discount given</v>
      </c>
      <c r="F2067" s="2">
        <v>0.44</v>
      </c>
      <c r="G2067" s="2">
        <f t="shared" si="443"/>
        <v>1769.3544000000002</v>
      </c>
      <c r="H2067" s="2">
        <f>D2067-G2067</f>
        <v>2251.9056</v>
      </c>
      <c r="I2067" s="2"/>
      <c r="J2067" s="2"/>
      <c r="K2067" s="2">
        <v>3</v>
      </c>
      <c r="L2067" s="3">
        <v>45036</v>
      </c>
      <c r="M2067" s="3">
        <v>45042</v>
      </c>
      <c r="N2067" s="3" t="str">
        <f t="shared" si="444"/>
        <v>high profit</v>
      </c>
      <c r="O2067" s="2" t="s">
        <v>31</v>
      </c>
      <c r="P2067" s="2" t="s">
        <v>22</v>
      </c>
      <c r="Q2067" s="2">
        <v>1066.1300000000001</v>
      </c>
      <c r="R2067" s="2" t="s">
        <v>17</v>
      </c>
    </row>
    <row r="2068" spans="1:18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442"/>
        <v>discount given</v>
      </c>
      <c r="F2068" s="2">
        <v>0.45</v>
      </c>
      <c r="G2068" s="2">
        <f t="shared" si="443"/>
        <v>563.30999999999995</v>
      </c>
      <c r="H2068" s="2">
        <f>D2068-G2068</f>
        <v>688.49</v>
      </c>
      <c r="I2068" s="2">
        <f>Q2068/H2068*100</f>
        <v>37.24382343970138</v>
      </c>
      <c r="J2068" s="18">
        <f>Q2068/H2068</f>
        <v>0.37243823439701379</v>
      </c>
      <c r="K2068" s="2">
        <v>9</v>
      </c>
      <c r="L2068" s="3">
        <v>45312</v>
      </c>
      <c r="M2068" s="3">
        <v>45318</v>
      </c>
      <c r="N2068" s="3" t="str">
        <f t="shared" si="444"/>
        <v>high profit</v>
      </c>
      <c r="O2068" s="2" t="s">
        <v>31</v>
      </c>
      <c r="P2068" s="2" t="s">
        <v>16</v>
      </c>
      <c r="Q2068" s="2">
        <v>256.42</v>
      </c>
      <c r="R2068" s="2" t="s">
        <v>23</v>
      </c>
    </row>
    <row r="2069" spans="1:18" ht="14.25" hidden="1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442"/>
        <v>discount given</v>
      </c>
      <c r="F2069" s="2">
        <v>0.02</v>
      </c>
      <c r="G2069" s="2">
        <f t="shared" si="443"/>
        <v>56.762</v>
      </c>
      <c r="H2069" s="2">
        <f>D2069-G2069</f>
        <v>2781.3379999999997</v>
      </c>
      <c r="I2069" s="2"/>
      <c r="J2069" s="2"/>
      <c r="K2069" s="2">
        <v>7</v>
      </c>
      <c r="L2069" s="3">
        <v>45090</v>
      </c>
      <c r="M2069" s="3">
        <v>45092</v>
      </c>
      <c r="N2069" s="3" t="str">
        <f t="shared" si="444"/>
        <v>high profit</v>
      </c>
      <c r="O2069" s="2" t="s">
        <v>31</v>
      </c>
      <c r="P2069" s="2" t="s">
        <v>22</v>
      </c>
      <c r="Q2069" s="2">
        <v>503.33</v>
      </c>
      <c r="R2069" s="2" t="s">
        <v>39</v>
      </c>
    </row>
    <row r="2070" spans="1:18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442"/>
        <v>discount given</v>
      </c>
      <c r="F2070" s="2">
        <v>0.06</v>
      </c>
      <c r="G2070" s="2">
        <f t="shared" si="443"/>
        <v>119.2638</v>
      </c>
      <c r="H2070" s="2">
        <f>D2070-G2070</f>
        <v>1868.4662000000001</v>
      </c>
      <c r="I2070" s="2">
        <f t="shared" ref="I2070:I2071" si="445">Q2070/H2070*100</f>
        <v>5.9316031512906147</v>
      </c>
      <c r="J2070" s="18">
        <f t="shared" ref="J2070:J2071" si="446">Q2070/H2070</f>
        <v>5.9316031512906146E-2</v>
      </c>
      <c r="K2070" s="2">
        <v>1</v>
      </c>
      <c r="L2070" s="3">
        <v>45466</v>
      </c>
      <c r="M2070" s="3">
        <v>45467</v>
      </c>
      <c r="N2070" s="3" t="str">
        <f t="shared" si="444"/>
        <v>low profit</v>
      </c>
      <c r="O2070" s="2" t="s">
        <v>15</v>
      </c>
      <c r="P2070" s="2" t="s">
        <v>16</v>
      </c>
      <c r="Q2070" s="2">
        <v>110.83</v>
      </c>
      <c r="R2070" s="2" t="s">
        <v>28</v>
      </c>
    </row>
    <row r="2071" spans="1:18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442"/>
        <v>discount given</v>
      </c>
      <c r="F2071" s="2">
        <v>0.01</v>
      </c>
      <c r="G2071" s="2">
        <f t="shared" si="443"/>
        <v>23.5258</v>
      </c>
      <c r="H2071" s="2">
        <f>D2071-G2071</f>
        <v>2329.0542</v>
      </c>
      <c r="I2071" s="2">
        <f t="shared" si="445"/>
        <v>13.897486799577271</v>
      </c>
      <c r="J2071" s="18">
        <f t="shared" si="446"/>
        <v>0.13897486799577272</v>
      </c>
      <c r="K2071" s="2">
        <v>1</v>
      </c>
      <c r="L2071" s="3">
        <v>45141</v>
      </c>
      <c r="M2071" s="3">
        <v>45146</v>
      </c>
      <c r="N2071" s="3" t="str">
        <f t="shared" si="444"/>
        <v>high profit</v>
      </c>
      <c r="O2071" s="2" t="s">
        <v>31</v>
      </c>
      <c r="P2071" s="2" t="s">
        <v>27</v>
      </c>
      <c r="Q2071" s="2">
        <v>323.68</v>
      </c>
      <c r="R2071" s="2" t="s">
        <v>34</v>
      </c>
    </row>
    <row r="2072" spans="1:18" ht="14.25" hidden="1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442"/>
        <v>discount given</v>
      </c>
      <c r="F2072" s="2">
        <v>0.28999999999999998</v>
      </c>
      <c r="G2072" s="2">
        <f t="shared" si="443"/>
        <v>247.77309999999997</v>
      </c>
      <c r="H2072" s="2">
        <f>D2072-G2072</f>
        <v>606.61689999999999</v>
      </c>
      <c r="I2072" s="2"/>
      <c r="J2072" s="2"/>
      <c r="K2072" s="2">
        <v>1</v>
      </c>
      <c r="L2072" s="3">
        <v>45029</v>
      </c>
      <c r="M2072" s="3">
        <v>45033</v>
      </c>
      <c r="N2072" s="3" t="str">
        <f t="shared" si="444"/>
        <v>high profit</v>
      </c>
      <c r="O2072" s="2" t="s">
        <v>31</v>
      </c>
      <c r="P2072" s="2" t="s">
        <v>16</v>
      </c>
      <c r="Q2072" s="2">
        <v>225.05</v>
      </c>
      <c r="R2072" s="2" t="s">
        <v>23</v>
      </c>
    </row>
    <row r="2073" spans="1:18" ht="14.25" hidden="1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442"/>
        <v>discount given</v>
      </c>
      <c r="F2073" s="2">
        <v>0.11</v>
      </c>
      <c r="G2073" s="2">
        <f t="shared" si="443"/>
        <v>181.1986</v>
      </c>
      <c r="H2073" s="2">
        <f>D2073-G2073</f>
        <v>1466.0614</v>
      </c>
      <c r="I2073" s="2"/>
      <c r="J2073" s="2"/>
      <c r="K2073" s="2">
        <v>3</v>
      </c>
      <c r="L2073" s="3">
        <v>45330</v>
      </c>
      <c r="M2073" s="3">
        <v>45334</v>
      </c>
      <c r="N2073" s="3" t="str">
        <f t="shared" si="444"/>
        <v>low profit</v>
      </c>
      <c r="O2073" s="2" t="s">
        <v>15</v>
      </c>
      <c r="P2073" s="2" t="s">
        <v>22</v>
      </c>
      <c r="Q2073" s="2">
        <v>147.63999999999999</v>
      </c>
      <c r="R2073" s="2" t="s">
        <v>39</v>
      </c>
    </row>
    <row r="2074" spans="1:18" ht="14.25" hidden="1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442"/>
        <v>discount given</v>
      </c>
      <c r="F2074" s="2">
        <v>0.42</v>
      </c>
      <c r="G2074" s="2">
        <f t="shared" si="443"/>
        <v>1807.0373999999999</v>
      </c>
      <c r="H2074" s="2">
        <f>D2074-G2074</f>
        <v>2495.4326000000001</v>
      </c>
      <c r="I2074" s="2"/>
      <c r="J2074" s="2"/>
      <c r="K2074" s="2">
        <v>9</v>
      </c>
      <c r="L2074" s="3">
        <v>45091</v>
      </c>
      <c r="M2074" s="3">
        <v>45097</v>
      </c>
      <c r="N2074" s="3" t="str">
        <f t="shared" si="444"/>
        <v>high profit</v>
      </c>
      <c r="O2074" s="2" t="s">
        <v>21</v>
      </c>
      <c r="P2074" s="2" t="s">
        <v>16</v>
      </c>
      <c r="Q2074" s="2">
        <v>1083.3499999999999</v>
      </c>
      <c r="R2074" s="2" t="s">
        <v>39</v>
      </c>
    </row>
    <row r="2075" spans="1:18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442"/>
        <v>discount given</v>
      </c>
      <c r="F2075" s="2">
        <v>0.23</v>
      </c>
      <c r="G2075" s="2">
        <f t="shared" si="443"/>
        <v>1034.5491999999999</v>
      </c>
      <c r="H2075" s="2">
        <f>D2075-G2075</f>
        <v>3463.4908</v>
      </c>
      <c r="I2075" s="2">
        <f>Q2075/H2075*100</f>
        <v>15.301036745932747</v>
      </c>
      <c r="J2075" s="18">
        <f>Q2075/H2075</f>
        <v>0.15301036745932747</v>
      </c>
      <c r="K2075" s="2">
        <v>8</v>
      </c>
      <c r="L2075" s="3">
        <v>45497</v>
      </c>
      <c r="M2075" s="3">
        <v>45504</v>
      </c>
      <c r="N2075" s="3" t="str">
        <f t="shared" si="444"/>
        <v>high profit</v>
      </c>
      <c r="O2075" s="2" t="s">
        <v>21</v>
      </c>
      <c r="P2075" s="2" t="s">
        <v>27</v>
      </c>
      <c r="Q2075" s="2">
        <v>529.95000000000005</v>
      </c>
      <c r="R2075" s="2" t="s">
        <v>34</v>
      </c>
    </row>
    <row r="2076" spans="1:18" ht="14.25" hidden="1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442"/>
        <v>discount given</v>
      </c>
      <c r="F2076" s="2">
        <v>0.42</v>
      </c>
      <c r="G2076" s="2">
        <f t="shared" si="443"/>
        <v>1297.6949999999999</v>
      </c>
      <c r="H2076" s="2">
        <f>D2076-G2076</f>
        <v>1792.0550000000001</v>
      </c>
      <c r="I2076" s="2"/>
      <c r="J2076" s="2"/>
      <c r="K2076" s="2">
        <v>9</v>
      </c>
      <c r="L2076" s="3">
        <v>44970</v>
      </c>
      <c r="M2076" s="3">
        <v>44973</v>
      </c>
      <c r="N2076" s="3" t="str">
        <f t="shared" si="444"/>
        <v>high profit</v>
      </c>
      <c r="O2076" s="2" t="s">
        <v>15</v>
      </c>
      <c r="P2076" s="2" t="s">
        <v>22</v>
      </c>
      <c r="Q2076" s="2">
        <v>577.19000000000005</v>
      </c>
      <c r="R2076" s="2" t="s">
        <v>23</v>
      </c>
    </row>
    <row r="2077" spans="1:18" ht="14.25" hidden="1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442"/>
        <v>discount given</v>
      </c>
      <c r="F2077" s="2">
        <v>0.28000000000000003</v>
      </c>
      <c r="G2077" s="2">
        <f t="shared" si="443"/>
        <v>711.6228000000001</v>
      </c>
      <c r="H2077" s="2">
        <f>D2077-G2077</f>
        <v>1829.8872000000001</v>
      </c>
      <c r="I2077" s="2"/>
      <c r="J2077" s="2"/>
      <c r="K2077" s="2">
        <v>5</v>
      </c>
      <c r="L2077" s="3">
        <v>45066</v>
      </c>
      <c r="M2077" s="3">
        <v>45070</v>
      </c>
      <c r="N2077" s="3" t="str">
        <f t="shared" si="444"/>
        <v>high profit</v>
      </c>
      <c r="O2077" s="2" t="s">
        <v>31</v>
      </c>
      <c r="P2077" s="2" t="s">
        <v>22</v>
      </c>
      <c r="Q2077" s="2">
        <v>312.77</v>
      </c>
      <c r="R2077" s="2" t="s">
        <v>28</v>
      </c>
    </row>
    <row r="2078" spans="1:18" ht="14.25" hidden="1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442"/>
        <v>discount given</v>
      </c>
      <c r="F2078" s="2">
        <v>0.4</v>
      </c>
      <c r="G2078" s="2">
        <f t="shared" si="443"/>
        <v>1437.164</v>
      </c>
      <c r="H2078" s="2">
        <f>D2078-G2078</f>
        <v>2155.7460000000001</v>
      </c>
      <c r="I2078" s="2"/>
      <c r="J2078" s="2"/>
      <c r="K2078" s="2">
        <v>7</v>
      </c>
      <c r="L2078" s="3">
        <v>44958</v>
      </c>
      <c r="M2078" s="3">
        <v>44962</v>
      </c>
      <c r="N2078" s="3" t="str">
        <f t="shared" si="444"/>
        <v>high profit</v>
      </c>
      <c r="O2078" s="2" t="s">
        <v>15</v>
      </c>
      <c r="P2078" s="2" t="s">
        <v>22</v>
      </c>
      <c r="Q2078" s="2">
        <v>425.52</v>
      </c>
      <c r="R2078" s="2" t="s">
        <v>34</v>
      </c>
    </row>
    <row r="2079" spans="1:18" ht="14.25" hidden="1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442"/>
        <v>discount given</v>
      </c>
      <c r="F2079" s="2">
        <v>0.19</v>
      </c>
      <c r="G2079" s="2">
        <f t="shared" si="443"/>
        <v>585.84220000000005</v>
      </c>
      <c r="H2079" s="2">
        <f>D2079-G2079</f>
        <v>2497.5378000000001</v>
      </c>
      <c r="I2079" s="2"/>
      <c r="J2079" s="2"/>
      <c r="K2079" s="2">
        <v>9</v>
      </c>
      <c r="L2079" s="3">
        <v>45175</v>
      </c>
      <c r="M2079" s="3">
        <v>45181</v>
      </c>
      <c r="N2079" s="3" t="str">
        <f t="shared" si="444"/>
        <v>high profit</v>
      </c>
      <c r="O2079" s="2" t="s">
        <v>15</v>
      </c>
      <c r="P2079" s="2" t="s">
        <v>22</v>
      </c>
      <c r="Q2079" s="2">
        <v>826.71</v>
      </c>
      <c r="R2079" s="2" t="s">
        <v>23</v>
      </c>
    </row>
    <row r="2080" spans="1:18" ht="14.25" hidden="1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442"/>
        <v>discount given</v>
      </c>
      <c r="F2080" s="2">
        <v>0.47</v>
      </c>
      <c r="G2080" s="2">
        <f t="shared" si="443"/>
        <v>2312.4047</v>
      </c>
      <c r="H2080" s="2">
        <f>D2080-G2080</f>
        <v>2607.6053000000002</v>
      </c>
      <c r="I2080" s="2"/>
      <c r="J2080" s="2"/>
      <c r="K2080" s="2">
        <v>5</v>
      </c>
      <c r="L2080" s="3">
        <v>45469</v>
      </c>
      <c r="M2080" s="3">
        <v>45475</v>
      </c>
      <c r="N2080" s="3" t="str">
        <f t="shared" si="444"/>
        <v>high profit</v>
      </c>
      <c r="O2080" s="2" t="s">
        <v>15</v>
      </c>
      <c r="P2080" s="2" t="s">
        <v>22</v>
      </c>
      <c r="Q2080" s="2">
        <v>1096.1600000000001</v>
      </c>
      <c r="R2080" s="2" t="s">
        <v>48</v>
      </c>
    </row>
    <row r="2081" spans="1:18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442"/>
        <v>discount given</v>
      </c>
      <c r="F2081" s="2">
        <v>0.33</v>
      </c>
      <c r="G2081" s="2">
        <f t="shared" si="443"/>
        <v>340.37520000000001</v>
      </c>
      <c r="H2081" s="2">
        <f>D2081-G2081</f>
        <v>691.0648000000001</v>
      </c>
      <c r="I2081" s="2">
        <f>Q2081/H2081*100</f>
        <v>15.497823069558741</v>
      </c>
      <c r="J2081" s="18">
        <f>Q2081/H2081</f>
        <v>0.15497823069558742</v>
      </c>
      <c r="K2081" s="2">
        <v>8</v>
      </c>
      <c r="L2081" s="3">
        <v>45456</v>
      </c>
      <c r="M2081" s="3">
        <v>45461</v>
      </c>
      <c r="N2081" s="3" t="str">
        <f t="shared" si="444"/>
        <v>low profit</v>
      </c>
      <c r="O2081" s="2" t="s">
        <v>31</v>
      </c>
      <c r="P2081" s="2" t="s">
        <v>27</v>
      </c>
      <c r="Q2081" s="2">
        <v>107.1</v>
      </c>
      <c r="R2081" s="2" t="s">
        <v>39</v>
      </c>
    </row>
    <row r="2082" spans="1:18" ht="14.25" hidden="1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442"/>
        <v>discount given</v>
      </c>
      <c r="F2082" s="2">
        <v>0.3</v>
      </c>
      <c r="G2082" s="2">
        <f t="shared" si="443"/>
        <v>690.096</v>
      </c>
      <c r="H2082" s="2">
        <f>D2082-G2082</f>
        <v>1610.2240000000002</v>
      </c>
      <c r="I2082" s="2"/>
      <c r="J2082" s="2"/>
      <c r="K2082" s="2">
        <v>8</v>
      </c>
      <c r="L2082" s="3">
        <v>45595</v>
      </c>
      <c r="M2082" s="3">
        <v>45602</v>
      </c>
      <c r="N2082" s="3" t="str">
        <f t="shared" si="444"/>
        <v>high profit</v>
      </c>
      <c r="O2082" s="2" t="s">
        <v>15</v>
      </c>
      <c r="P2082" s="2" t="s">
        <v>22</v>
      </c>
      <c r="Q2082" s="2">
        <v>389.8</v>
      </c>
      <c r="R2082" s="2" t="s">
        <v>48</v>
      </c>
    </row>
    <row r="2083" spans="1:18" ht="14.25" hidden="1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442"/>
        <v>discount given</v>
      </c>
      <c r="F2083" s="2">
        <v>0.18</v>
      </c>
      <c r="G2083" s="2">
        <f t="shared" si="443"/>
        <v>827.88839999999993</v>
      </c>
      <c r="H2083" s="2">
        <f>D2083-G2083</f>
        <v>3771.4916000000003</v>
      </c>
      <c r="I2083" s="2"/>
      <c r="J2083" s="2"/>
      <c r="K2083" s="2">
        <v>3</v>
      </c>
      <c r="L2083" s="3">
        <v>45339</v>
      </c>
      <c r="M2083" s="3">
        <v>45345</v>
      </c>
      <c r="N2083" s="3" t="str">
        <f t="shared" si="444"/>
        <v>high profit</v>
      </c>
      <c r="O2083" s="2" t="s">
        <v>15</v>
      </c>
      <c r="P2083" s="2" t="s">
        <v>16</v>
      </c>
      <c r="Q2083" s="2">
        <v>819.36</v>
      </c>
      <c r="R2083" s="2" t="s">
        <v>17</v>
      </c>
    </row>
    <row r="2084" spans="1:18" ht="14.25" hidden="1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442"/>
        <v>discount given</v>
      </c>
      <c r="F2084" s="2">
        <v>0.47</v>
      </c>
      <c r="G2084" s="2">
        <f t="shared" si="443"/>
        <v>2153.6387</v>
      </c>
      <c r="H2084" s="2">
        <f>D2084-G2084</f>
        <v>2428.5713000000001</v>
      </c>
      <c r="I2084" s="2"/>
      <c r="J2084" s="2"/>
      <c r="K2084" s="2">
        <v>5</v>
      </c>
      <c r="L2084" s="3">
        <v>45529</v>
      </c>
      <c r="M2084" s="3">
        <v>45534</v>
      </c>
      <c r="N2084" s="3" t="str">
        <f t="shared" si="444"/>
        <v>high profit</v>
      </c>
      <c r="O2084" s="2" t="s">
        <v>31</v>
      </c>
      <c r="P2084" s="2" t="s">
        <v>22</v>
      </c>
      <c r="Q2084" s="2">
        <v>1064.8399999999999</v>
      </c>
      <c r="R2084" s="2" t="s">
        <v>23</v>
      </c>
    </row>
    <row r="2085" spans="1:18" ht="14.25" hidden="1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442"/>
        <v>discount given</v>
      </c>
      <c r="F2085" s="2">
        <v>0.17</v>
      </c>
      <c r="G2085" s="2">
        <f t="shared" si="443"/>
        <v>429.62400000000002</v>
      </c>
      <c r="H2085" s="2">
        <f>D2085-G2085</f>
        <v>2097.576</v>
      </c>
      <c r="I2085" s="2"/>
      <c r="J2085" s="2"/>
      <c r="K2085" s="2">
        <v>8</v>
      </c>
      <c r="L2085" s="3">
        <v>45458</v>
      </c>
      <c r="M2085" s="3">
        <v>45459</v>
      </c>
      <c r="N2085" s="3" t="str">
        <f t="shared" si="444"/>
        <v>high profit</v>
      </c>
      <c r="O2085" s="2" t="s">
        <v>31</v>
      </c>
      <c r="P2085" s="2" t="s">
        <v>22</v>
      </c>
      <c r="Q2085" s="2">
        <v>556.08000000000004</v>
      </c>
      <c r="R2085" s="2" t="s">
        <v>39</v>
      </c>
    </row>
    <row r="2086" spans="1:18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442"/>
        <v>discount given</v>
      </c>
      <c r="F2086" s="2">
        <v>0.42</v>
      </c>
      <c r="G2086" s="2">
        <f t="shared" si="443"/>
        <v>319.43519999999995</v>
      </c>
      <c r="H2086" s="2">
        <f>D2086-G2086</f>
        <v>441.12479999999999</v>
      </c>
      <c r="I2086" s="2">
        <f t="shared" ref="I2086:I2087" si="447">Q2086/H2086*100</f>
        <v>37.665078000602101</v>
      </c>
      <c r="J2086" s="18">
        <f t="shared" ref="J2086:J2087" si="448">Q2086/H2086</f>
        <v>0.37665078000602098</v>
      </c>
      <c r="K2086" s="2">
        <v>3</v>
      </c>
      <c r="L2086" s="3">
        <v>45597</v>
      </c>
      <c r="M2086" s="3">
        <v>45603</v>
      </c>
      <c r="N2086" s="3" t="str">
        <f t="shared" si="444"/>
        <v>low profit</v>
      </c>
      <c r="O2086" s="2" t="s">
        <v>21</v>
      </c>
      <c r="P2086" s="2" t="s">
        <v>16</v>
      </c>
      <c r="Q2086" s="2">
        <v>166.15</v>
      </c>
      <c r="R2086" s="2" t="s">
        <v>23</v>
      </c>
    </row>
    <row r="2087" spans="1:18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442"/>
        <v>discount given</v>
      </c>
      <c r="F2087" s="2">
        <v>0.2</v>
      </c>
      <c r="G2087" s="2">
        <f t="shared" si="443"/>
        <v>818.65800000000002</v>
      </c>
      <c r="H2087" s="2">
        <f>D2087-G2087</f>
        <v>3274.6320000000001</v>
      </c>
      <c r="I2087" s="2">
        <f t="shared" si="447"/>
        <v>18.145550400777861</v>
      </c>
      <c r="J2087" s="18">
        <f t="shared" si="448"/>
        <v>0.1814555040077786</v>
      </c>
      <c r="K2087" s="2">
        <v>3</v>
      </c>
      <c r="L2087" s="3">
        <v>44957</v>
      </c>
      <c r="M2087" s="3">
        <v>44963</v>
      </c>
      <c r="N2087" s="3" t="str">
        <f t="shared" si="444"/>
        <v>high profit</v>
      </c>
      <c r="O2087" s="2" t="s">
        <v>21</v>
      </c>
      <c r="P2087" s="2" t="s">
        <v>27</v>
      </c>
      <c r="Q2087" s="2">
        <v>594.20000000000005</v>
      </c>
      <c r="R2087" s="2" t="s">
        <v>23</v>
      </c>
    </row>
    <row r="2088" spans="1:18" ht="14.25" hidden="1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442"/>
        <v>discount given</v>
      </c>
      <c r="F2088" s="2">
        <v>0.38</v>
      </c>
      <c r="G2088" s="2">
        <f t="shared" si="443"/>
        <v>1127.5778</v>
      </c>
      <c r="H2088" s="2">
        <f>D2088-G2088</f>
        <v>1839.7321999999999</v>
      </c>
      <c r="I2088" s="2"/>
      <c r="J2088" s="2"/>
      <c r="K2088" s="2">
        <v>6</v>
      </c>
      <c r="L2088" s="3">
        <v>45624</v>
      </c>
      <c r="M2088" s="3">
        <v>45629</v>
      </c>
      <c r="N2088" s="3" t="str">
        <f t="shared" si="444"/>
        <v>high profit</v>
      </c>
      <c r="O2088" s="2" t="s">
        <v>31</v>
      </c>
      <c r="P2088" s="2" t="s">
        <v>22</v>
      </c>
      <c r="Q2088" s="2">
        <v>319.98</v>
      </c>
      <c r="R2088" s="2" t="s">
        <v>28</v>
      </c>
    </row>
    <row r="2089" spans="1:18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442"/>
        <v>discount given</v>
      </c>
      <c r="F2089" s="2">
        <v>0.46</v>
      </c>
      <c r="G2089" s="2">
        <f t="shared" si="443"/>
        <v>1788.7146000000002</v>
      </c>
      <c r="H2089" s="2">
        <f>D2089-G2089</f>
        <v>2099.7954</v>
      </c>
      <c r="I2089" s="2">
        <f>Q2089/H2089*100</f>
        <v>32.531264712742967</v>
      </c>
      <c r="J2089" s="18">
        <f>Q2089/H2089</f>
        <v>0.32531264712742969</v>
      </c>
      <c r="K2089" s="2">
        <v>7</v>
      </c>
      <c r="L2089" s="3">
        <v>45317</v>
      </c>
      <c r="M2089" s="3">
        <v>45318</v>
      </c>
      <c r="N2089" s="3" t="str">
        <f t="shared" si="444"/>
        <v>high profit</v>
      </c>
      <c r="O2089" s="2" t="s">
        <v>15</v>
      </c>
      <c r="P2089" s="2" t="s">
        <v>27</v>
      </c>
      <c r="Q2089" s="2">
        <v>683.09</v>
      </c>
      <c r="R2089" s="2" t="s">
        <v>39</v>
      </c>
    </row>
    <row r="2090" spans="1:18" ht="14.25" hidden="1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442"/>
        <v>discount given</v>
      </c>
      <c r="F2090" s="2">
        <v>0.23</v>
      </c>
      <c r="G2090" s="2">
        <f t="shared" si="443"/>
        <v>544.26509999999996</v>
      </c>
      <c r="H2090" s="2">
        <f>D2090-G2090</f>
        <v>1822.1048999999998</v>
      </c>
      <c r="I2090" s="2"/>
      <c r="J2090" s="2"/>
      <c r="K2090" s="2">
        <v>7</v>
      </c>
      <c r="L2090" s="3">
        <v>45150</v>
      </c>
      <c r="M2090" s="3">
        <v>45151</v>
      </c>
      <c r="N2090" s="3" t="str">
        <f t="shared" si="444"/>
        <v>high profit</v>
      </c>
      <c r="O2090" s="2" t="s">
        <v>21</v>
      </c>
      <c r="P2090" s="2" t="s">
        <v>16</v>
      </c>
      <c r="Q2090" s="2">
        <v>564.97</v>
      </c>
      <c r="R2090" s="2" t="s">
        <v>48</v>
      </c>
    </row>
    <row r="2091" spans="1:18" ht="14.25" hidden="1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442"/>
        <v>discount given</v>
      </c>
      <c r="F2091" s="2">
        <v>0.26</v>
      </c>
      <c r="G2091" s="2">
        <f t="shared" si="443"/>
        <v>285.74779999999998</v>
      </c>
      <c r="H2091" s="2">
        <f>D2091-G2091</f>
        <v>813.28219999999999</v>
      </c>
      <c r="I2091" s="2"/>
      <c r="J2091" s="2"/>
      <c r="K2091" s="2">
        <v>6</v>
      </c>
      <c r="L2091" s="3">
        <v>45429</v>
      </c>
      <c r="M2091" s="3">
        <v>45431</v>
      </c>
      <c r="N2091" s="3" t="str">
        <f t="shared" si="444"/>
        <v>high profit</v>
      </c>
      <c r="O2091" s="2" t="s">
        <v>31</v>
      </c>
      <c r="P2091" s="2" t="s">
        <v>27</v>
      </c>
      <c r="Q2091" s="2">
        <v>301.68</v>
      </c>
      <c r="R2091" s="2" t="s">
        <v>28</v>
      </c>
    </row>
    <row r="2092" spans="1:18" ht="14.25" hidden="1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442"/>
        <v>discount given</v>
      </c>
      <c r="F2092" s="2">
        <v>0.17</v>
      </c>
      <c r="G2092" s="2">
        <f t="shared" si="443"/>
        <v>36.983500000000006</v>
      </c>
      <c r="H2092" s="2">
        <f>D2092-G2092</f>
        <v>180.56650000000002</v>
      </c>
      <c r="I2092" s="2"/>
      <c r="J2092" s="2"/>
      <c r="K2092" s="2">
        <v>7</v>
      </c>
      <c r="L2092" s="3">
        <v>45481</v>
      </c>
      <c r="M2092" s="3">
        <v>45485</v>
      </c>
      <c r="N2092" s="3" t="str">
        <f t="shared" si="444"/>
        <v>low profit</v>
      </c>
      <c r="O2092" s="2" t="s">
        <v>21</v>
      </c>
      <c r="P2092" s="2" t="s">
        <v>16</v>
      </c>
      <c r="Q2092" s="2">
        <v>50.77</v>
      </c>
      <c r="R2092" s="2" t="s">
        <v>39</v>
      </c>
    </row>
    <row r="2093" spans="1:18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442"/>
        <v>discount given</v>
      </c>
      <c r="F2093" s="2">
        <v>0.03</v>
      </c>
      <c r="G2093" s="2">
        <f t="shared" si="443"/>
        <v>85.193399999999997</v>
      </c>
      <c r="H2093" s="2">
        <f>D2093-G2093</f>
        <v>2754.5866000000001</v>
      </c>
      <c r="I2093" s="2">
        <f t="shared" ref="I2093:I2094" si="449">Q2093/H2093*100</f>
        <v>15.338780781116121</v>
      </c>
      <c r="J2093" s="18">
        <f t="shared" ref="J2093:J2094" si="450">Q2093/H2093</f>
        <v>0.15338780781116121</v>
      </c>
      <c r="K2093" s="2">
        <v>7</v>
      </c>
      <c r="L2093" s="3">
        <v>45435</v>
      </c>
      <c r="M2093" s="3">
        <v>45440</v>
      </c>
      <c r="N2093" s="3" t="str">
        <f t="shared" si="444"/>
        <v>high profit</v>
      </c>
      <c r="O2093" s="2" t="s">
        <v>21</v>
      </c>
      <c r="P2093" s="2" t="s">
        <v>27</v>
      </c>
      <c r="Q2093" s="2">
        <v>422.52</v>
      </c>
      <c r="R2093" s="2" t="s">
        <v>23</v>
      </c>
    </row>
    <row r="2094" spans="1:18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442"/>
        <v>discount given</v>
      </c>
      <c r="F2094" s="2">
        <v>0.33</v>
      </c>
      <c r="G2094" s="2">
        <f t="shared" si="443"/>
        <v>293.41290000000004</v>
      </c>
      <c r="H2094" s="2">
        <f>D2094-G2094</f>
        <v>595.71709999999996</v>
      </c>
      <c r="I2094" s="2">
        <f t="shared" si="449"/>
        <v>43.179891931925411</v>
      </c>
      <c r="J2094" s="18">
        <f t="shared" si="450"/>
        <v>0.43179891931925413</v>
      </c>
      <c r="K2094" s="2">
        <v>4</v>
      </c>
      <c r="L2094" s="3">
        <v>44975</v>
      </c>
      <c r="M2094" s="3">
        <v>44976</v>
      </c>
      <c r="N2094" s="3" t="str">
        <f t="shared" si="444"/>
        <v>high profit</v>
      </c>
      <c r="O2094" s="2" t="s">
        <v>31</v>
      </c>
      <c r="P2094" s="2" t="s">
        <v>27</v>
      </c>
      <c r="Q2094" s="2">
        <v>257.23</v>
      </c>
      <c r="R2094" s="2" t="s">
        <v>34</v>
      </c>
    </row>
    <row r="2095" spans="1:18" ht="14.25" hidden="1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442"/>
        <v>discount given</v>
      </c>
      <c r="F2095" s="2">
        <v>0.06</v>
      </c>
      <c r="G2095" s="2">
        <f t="shared" si="443"/>
        <v>61.0182</v>
      </c>
      <c r="H2095" s="2">
        <f>D2095-G2095</f>
        <v>955.95180000000005</v>
      </c>
      <c r="I2095" s="2"/>
      <c r="J2095" s="2"/>
      <c r="K2095" s="2">
        <v>8</v>
      </c>
      <c r="L2095" s="3">
        <v>45289</v>
      </c>
      <c r="M2095" s="3">
        <v>45296</v>
      </c>
      <c r="N2095" s="3" t="str">
        <f t="shared" si="444"/>
        <v>high profit</v>
      </c>
      <c r="O2095" s="2" t="s">
        <v>15</v>
      </c>
      <c r="P2095" s="2" t="s">
        <v>22</v>
      </c>
      <c r="Q2095" s="2">
        <v>271.17</v>
      </c>
      <c r="R2095" s="2" t="s">
        <v>17</v>
      </c>
    </row>
    <row r="2096" spans="1:18" ht="14.25" hidden="1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442"/>
        <v>discount given</v>
      </c>
      <c r="F2096" s="2">
        <v>0.18</v>
      </c>
      <c r="G2096" s="2">
        <f t="shared" si="443"/>
        <v>402.822</v>
      </c>
      <c r="H2096" s="2">
        <f>D2096-G2096</f>
        <v>1835.078</v>
      </c>
      <c r="I2096" s="2"/>
      <c r="J2096" s="2"/>
      <c r="K2096" s="2">
        <v>8</v>
      </c>
      <c r="L2096" s="3">
        <v>45636</v>
      </c>
      <c r="M2096" s="3">
        <v>45640</v>
      </c>
      <c r="N2096" s="3" t="str">
        <f t="shared" si="444"/>
        <v>high profit</v>
      </c>
      <c r="O2096" s="2" t="s">
        <v>21</v>
      </c>
      <c r="P2096" s="2" t="s">
        <v>16</v>
      </c>
      <c r="Q2096" s="2">
        <v>618.15</v>
      </c>
      <c r="R2096" s="2" t="s">
        <v>48</v>
      </c>
    </row>
    <row r="2097" spans="1:18" ht="14.25" hidden="1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442"/>
        <v>discount given</v>
      </c>
      <c r="F2097" s="2">
        <v>0.17</v>
      </c>
      <c r="G2097" s="2">
        <f t="shared" si="443"/>
        <v>385.25060000000002</v>
      </c>
      <c r="H2097" s="2">
        <f>D2097-G2097</f>
        <v>1880.9293999999998</v>
      </c>
      <c r="I2097" s="2"/>
      <c r="J2097" s="2"/>
      <c r="K2097" s="2">
        <v>2</v>
      </c>
      <c r="L2097" s="3">
        <v>45629</v>
      </c>
      <c r="M2097" s="3">
        <v>45635</v>
      </c>
      <c r="N2097" s="3" t="str">
        <f t="shared" si="444"/>
        <v>high profit</v>
      </c>
      <c r="O2097" s="2" t="s">
        <v>21</v>
      </c>
      <c r="P2097" s="2" t="s">
        <v>16</v>
      </c>
      <c r="Q2097" s="2">
        <v>273.98</v>
      </c>
      <c r="R2097" s="2" t="s">
        <v>39</v>
      </c>
    </row>
    <row r="2098" spans="1:18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442"/>
        <v>discount given</v>
      </c>
      <c r="F2098" s="2">
        <v>0.08</v>
      </c>
      <c r="G2098" s="2">
        <f t="shared" si="443"/>
        <v>115.56</v>
      </c>
      <c r="H2098" s="2">
        <f>D2098-G2098</f>
        <v>1328.94</v>
      </c>
      <c r="I2098" s="2">
        <f t="shared" ref="I2098:I2100" si="451">Q2098/H2098*100</f>
        <v>32.144415850226494</v>
      </c>
      <c r="J2098" s="18">
        <f t="shared" ref="J2098:J2100" si="452">Q2098/H2098</f>
        <v>0.32144415850226493</v>
      </c>
      <c r="K2098" s="2">
        <v>5</v>
      </c>
      <c r="L2098" s="3">
        <v>44941</v>
      </c>
      <c r="M2098" s="3">
        <v>44946</v>
      </c>
      <c r="N2098" s="3" t="str">
        <f t="shared" si="444"/>
        <v>high profit</v>
      </c>
      <c r="O2098" s="2" t="s">
        <v>31</v>
      </c>
      <c r="P2098" s="2" t="s">
        <v>22</v>
      </c>
      <c r="Q2098" s="2">
        <v>427.18</v>
      </c>
      <c r="R2098" s="2" t="s">
        <v>23</v>
      </c>
    </row>
    <row r="2099" spans="1:18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442"/>
        <v>discount given</v>
      </c>
      <c r="F2099" s="2">
        <v>0.33</v>
      </c>
      <c r="G2099" s="2">
        <f t="shared" si="443"/>
        <v>246.3186</v>
      </c>
      <c r="H2099" s="2">
        <f>D2099-G2099</f>
        <v>500.10139999999996</v>
      </c>
      <c r="I2099" s="2">
        <f t="shared" si="451"/>
        <v>17.526445636824857</v>
      </c>
      <c r="J2099" s="18">
        <f t="shared" si="452"/>
        <v>0.17526445636824856</v>
      </c>
      <c r="K2099" s="2">
        <v>2</v>
      </c>
      <c r="L2099" s="3">
        <v>45272</v>
      </c>
      <c r="M2099" s="3">
        <v>45278</v>
      </c>
      <c r="N2099" s="3" t="str">
        <f t="shared" si="444"/>
        <v>low profit</v>
      </c>
      <c r="O2099" s="2" t="s">
        <v>31</v>
      </c>
      <c r="P2099" s="2" t="s">
        <v>27</v>
      </c>
      <c r="Q2099" s="2">
        <v>87.65</v>
      </c>
      <c r="R2099" s="2" t="s">
        <v>48</v>
      </c>
    </row>
    <row r="2100" spans="1:18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442"/>
        <v>discount given</v>
      </c>
      <c r="F2100" s="2">
        <v>0.09</v>
      </c>
      <c r="G2100" s="2">
        <f t="shared" si="443"/>
        <v>425.72430000000003</v>
      </c>
      <c r="H2100" s="2">
        <f>D2100-G2100</f>
        <v>4304.5457000000006</v>
      </c>
      <c r="I2100" s="2">
        <f t="shared" si="451"/>
        <v>9.9840965795763275</v>
      </c>
      <c r="J2100" s="18">
        <f t="shared" si="452"/>
        <v>9.9840965795763278E-2</v>
      </c>
      <c r="K2100" s="2">
        <v>3</v>
      </c>
      <c r="L2100" s="3">
        <v>45394</v>
      </c>
      <c r="M2100" s="3">
        <v>45398</v>
      </c>
      <c r="N2100" s="3" t="str">
        <f t="shared" si="444"/>
        <v>high profit</v>
      </c>
      <c r="O2100" s="2" t="s">
        <v>15</v>
      </c>
      <c r="P2100" s="2" t="s">
        <v>27</v>
      </c>
      <c r="Q2100" s="2">
        <v>429.77</v>
      </c>
      <c r="R2100" s="2" t="s">
        <v>17</v>
      </c>
    </row>
    <row r="2101" spans="1:18" ht="14.25" hidden="1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442"/>
        <v>discount given</v>
      </c>
      <c r="F2101" s="2">
        <v>0.39</v>
      </c>
      <c r="G2101" s="2">
        <f t="shared" si="443"/>
        <v>290.56560000000002</v>
      </c>
      <c r="H2101" s="2">
        <f>D2101-G2101</f>
        <v>454.47439999999995</v>
      </c>
      <c r="I2101" s="2"/>
      <c r="J2101" s="2"/>
      <c r="K2101" s="2">
        <v>3</v>
      </c>
      <c r="L2101" s="3">
        <v>45419</v>
      </c>
      <c r="M2101" s="3">
        <v>45426</v>
      </c>
      <c r="N2101" s="3" t="str">
        <f t="shared" si="444"/>
        <v>low profit</v>
      </c>
      <c r="O2101" s="2" t="s">
        <v>21</v>
      </c>
      <c r="P2101" s="2" t="s">
        <v>27</v>
      </c>
      <c r="Q2101" s="2">
        <v>76.760000000000005</v>
      </c>
      <c r="R2101" s="2" t="s">
        <v>48</v>
      </c>
    </row>
    <row r="2102" spans="1:18" ht="14.25" hidden="1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442"/>
        <v>discount given</v>
      </c>
      <c r="F2102" s="2">
        <v>0.12</v>
      </c>
      <c r="G2102" s="2">
        <f t="shared" si="443"/>
        <v>218.25479999999999</v>
      </c>
      <c r="H2102" s="2">
        <f>D2102-G2102</f>
        <v>1600.5352</v>
      </c>
      <c r="I2102" s="2"/>
      <c r="J2102" s="2"/>
      <c r="K2102" s="2">
        <v>5</v>
      </c>
      <c r="L2102" s="3">
        <v>45165</v>
      </c>
      <c r="M2102" s="3">
        <v>45166</v>
      </c>
      <c r="N2102" s="3" t="str">
        <f t="shared" si="444"/>
        <v>high profit</v>
      </c>
      <c r="O2102" s="2" t="s">
        <v>15</v>
      </c>
      <c r="P2102" s="2" t="s">
        <v>27</v>
      </c>
      <c r="Q2102" s="2">
        <v>386.08</v>
      </c>
      <c r="R2102" s="2" t="s">
        <v>34</v>
      </c>
    </row>
    <row r="2103" spans="1:18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442"/>
        <v>discount given</v>
      </c>
      <c r="F2103" s="2">
        <v>0.14000000000000001</v>
      </c>
      <c r="G2103" s="2">
        <f t="shared" si="443"/>
        <v>223.13900000000001</v>
      </c>
      <c r="H2103" s="2">
        <f>D2103-G2103</f>
        <v>1370.7109999999998</v>
      </c>
      <c r="I2103" s="2">
        <f t="shared" ref="I2103:I2104" si="453">Q2103/H2103*100</f>
        <v>17.4610111102924</v>
      </c>
      <c r="J2103" s="18">
        <f t="shared" ref="J2103:J2104" si="454">Q2103/H2103</f>
        <v>0.17461011110292399</v>
      </c>
      <c r="K2103" s="2">
        <v>8</v>
      </c>
      <c r="L2103" s="3">
        <v>45592</v>
      </c>
      <c r="M2103" s="3">
        <v>45596</v>
      </c>
      <c r="N2103" s="3" t="str">
        <f t="shared" si="444"/>
        <v>high profit</v>
      </c>
      <c r="O2103" s="2" t="s">
        <v>31</v>
      </c>
      <c r="P2103" s="2" t="s">
        <v>27</v>
      </c>
      <c r="Q2103" s="2">
        <v>239.34</v>
      </c>
      <c r="R2103" s="2" t="s">
        <v>17</v>
      </c>
    </row>
    <row r="2104" spans="1:18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442"/>
        <v>discount given</v>
      </c>
      <c r="F2104" s="2">
        <v>0.17</v>
      </c>
      <c r="G2104" s="2">
        <f t="shared" si="443"/>
        <v>738.66020000000015</v>
      </c>
      <c r="H2104" s="2">
        <f>D2104-G2104</f>
        <v>3606.3998000000001</v>
      </c>
      <c r="I2104" s="2">
        <f t="shared" si="453"/>
        <v>10.860692705229187</v>
      </c>
      <c r="J2104" s="18">
        <f t="shared" si="454"/>
        <v>0.10860692705229187</v>
      </c>
      <c r="K2104" s="2">
        <v>3</v>
      </c>
      <c r="L2104" s="3">
        <v>45003</v>
      </c>
      <c r="M2104" s="3">
        <v>45009</v>
      </c>
      <c r="N2104" s="3" t="str">
        <f t="shared" si="444"/>
        <v>high profit</v>
      </c>
      <c r="O2104" s="2" t="s">
        <v>31</v>
      </c>
      <c r="P2104" s="2" t="s">
        <v>16</v>
      </c>
      <c r="Q2104" s="2">
        <v>391.68</v>
      </c>
      <c r="R2104" s="2" t="s">
        <v>34</v>
      </c>
    </row>
    <row r="2105" spans="1:18" ht="14.25" hidden="1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442"/>
        <v>discount given</v>
      </c>
      <c r="F2105" s="2">
        <v>0.08</v>
      </c>
      <c r="G2105" s="2">
        <f t="shared" si="443"/>
        <v>168.7448</v>
      </c>
      <c r="H2105" s="2">
        <f>D2105-G2105</f>
        <v>1940.5652</v>
      </c>
      <c r="I2105" s="2"/>
      <c r="J2105" s="2"/>
      <c r="K2105" s="2">
        <v>7</v>
      </c>
      <c r="L2105" s="3">
        <v>45159</v>
      </c>
      <c r="M2105" s="3">
        <v>45162</v>
      </c>
      <c r="N2105" s="3" t="str">
        <f t="shared" si="444"/>
        <v>high profit</v>
      </c>
      <c r="O2105" s="2" t="s">
        <v>15</v>
      </c>
      <c r="P2105" s="2" t="s">
        <v>27</v>
      </c>
      <c r="Q2105" s="2">
        <v>499.76</v>
      </c>
      <c r="R2105" s="2" t="s">
        <v>28</v>
      </c>
    </row>
    <row r="2106" spans="1:18" ht="14.25" hidden="1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442"/>
        <v>discount given</v>
      </c>
      <c r="F2106" s="2">
        <v>0.22</v>
      </c>
      <c r="G2106" s="2">
        <f t="shared" si="443"/>
        <v>155.7182</v>
      </c>
      <c r="H2106" s="2">
        <f>D2106-G2106</f>
        <v>552.09179999999992</v>
      </c>
      <c r="I2106" s="2"/>
      <c r="J2106" s="2"/>
      <c r="K2106" s="2">
        <v>5</v>
      </c>
      <c r="L2106" s="3">
        <v>45372</v>
      </c>
      <c r="M2106" s="3">
        <v>45376</v>
      </c>
      <c r="N2106" s="3" t="str">
        <f t="shared" si="444"/>
        <v>low profit</v>
      </c>
      <c r="O2106" s="2" t="s">
        <v>31</v>
      </c>
      <c r="P2106" s="2" t="s">
        <v>22</v>
      </c>
      <c r="Q2106" s="2">
        <v>60.13</v>
      </c>
      <c r="R2106" s="2" t="s">
        <v>23</v>
      </c>
    </row>
    <row r="2107" spans="1:18" ht="14.25" hidden="1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442"/>
        <v>discount given</v>
      </c>
      <c r="F2107" s="2">
        <v>0.04</v>
      </c>
      <c r="G2107" s="2">
        <f t="shared" si="443"/>
        <v>6.0112000000000005</v>
      </c>
      <c r="H2107" s="2">
        <f>D2107-G2107</f>
        <v>144.2688</v>
      </c>
      <c r="I2107" s="2"/>
      <c r="J2107" s="2"/>
      <c r="K2107" s="2">
        <v>4</v>
      </c>
      <c r="L2107" s="3">
        <v>45097</v>
      </c>
      <c r="M2107" s="3">
        <v>45103</v>
      </c>
      <c r="N2107" s="3" t="str">
        <f t="shared" si="444"/>
        <v>low profit</v>
      </c>
      <c r="O2107" s="2" t="s">
        <v>31</v>
      </c>
      <c r="P2107" s="2" t="s">
        <v>22</v>
      </c>
      <c r="Q2107" s="2">
        <v>10.24</v>
      </c>
      <c r="R2107" s="2" t="s">
        <v>34</v>
      </c>
    </row>
    <row r="2108" spans="1:18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442"/>
        <v>discount given</v>
      </c>
      <c r="F2108" s="2">
        <v>0.21</v>
      </c>
      <c r="G2108" s="2">
        <f t="shared" si="443"/>
        <v>763.88549999999998</v>
      </c>
      <c r="H2108" s="2">
        <f>D2108-G2108</f>
        <v>2873.6645000000003</v>
      </c>
      <c r="I2108" s="2">
        <f t="shared" ref="I2108:I2110" si="455">Q2108/H2108*100</f>
        <v>33.459716678825934</v>
      </c>
      <c r="J2108" s="18">
        <f t="shared" ref="J2108:J2110" si="456">Q2108/H2108</f>
        <v>0.33459716678825935</v>
      </c>
      <c r="K2108" s="2">
        <v>2</v>
      </c>
      <c r="L2108" s="3">
        <v>45460</v>
      </c>
      <c r="M2108" s="3">
        <v>45463</v>
      </c>
      <c r="N2108" s="3" t="str">
        <f t="shared" si="444"/>
        <v>high profit</v>
      </c>
      <c r="O2108" s="2" t="s">
        <v>21</v>
      </c>
      <c r="P2108" s="2" t="s">
        <v>27</v>
      </c>
      <c r="Q2108" s="2">
        <v>961.52</v>
      </c>
      <c r="R2108" s="2" t="s">
        <v>48</v>
      </c>
    </row>
    <row r="2109" spans="1:18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442"/>
        <v>discount given</v>
      </c>
      <c r="F2109" s="2">
        <v>0.17</v>
      </c>
      <c r="G2109" s="2">
        <f t="shared" si="443"/>
        <v>612.18020000000001</v>
      </c>
      <c r="H2109" s="2">
        <f>D2109-G2109</f>
        <v>2988.8797999999997</v>
      </c>
      <c r="I2109" s="2">
        <f t="shared" si="455"/>
        <v>22.341480577439082</v>
      </c>
      <c r="J2109" s="18">
        <f t="shared" si="456"/>
        <v>0.22341480577439082</v>
      </c>
      <c r="K2109" s="2">
        <v>6</v>
      </c>
      <c r="L2109" s="3">
        <v>45199</v>
      </c>
      <c r="M2109" s="3">
        <v>45205</v>
      </c>
      <c r="N2109" s="3" t="str">
        <f t="shared" si="444"/>
        <v>high profit</v>
      </c>
      <c r="O2109" s="2" t="s">
        <v>21</v>
      </c>
      <c r="P2109" s="2" t="s">
        <v>27</v>
      </c>
      <c r="Q2109" s="2">
        <v>667.76</v>
      </c>
      <c r="R2109" s="2" t="s">
        <v>48</v>
      </c>
    </row>
    <row r="2110" spans="1:18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442"/>
        <v>discount given</v>
      </c>
      <c r="F2110" s="2">
        <v>0.17</v>
      </c>
      <c r="G2110" s="2">
        <f t="shared" si="443"/>
        <v>365.0138</v>
      </c>
      <c r="H2110" s="2">
        <f>D2110-G2110</f>
        <v>1782.1261999999999</v>
      </c>
      <c r="I2110" s="2">
        <f t="shared" si="455"/>
        <v>25.239514463117146</v>
      </c>
      <c r="J2110" s="18">
        <f t="shared" si="456"/>
        <v>0.25239514463117146</v>
      </c>
      <c r="K2110" s="2">
        <v>4</v>
      </c>
      <c r="L2110" s="3">
        <v>44951</v>
      </c>
      <c r="M2110" s="3">
        <v>44956</v>
      </c>
      <c r="N2110" s="3" t="str">
        <f t="shared" si="444"/>
        <v>high profit</v>
      </c>
      <c r="O2110" s="2" t="s">
        <v>31</v>
      </c>
      <c r="P2110" s="2" t="s">
        <v>22</v>
      </c>
      <c r="Q2110" s="2">
        <v>449.8</v>
      </c>
      <c r="R2110" s="2" t="s">
        <v>17</v>
      </c>
    </row>
    <row r="2111" spans="1:18" ht="14.25" hidden="1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442"/>
        <v>discount given</v>
      </c>
      <c r="F2111" s="2">
        <v>0.33</v>
      </c>
      <c r="G2111" s="2">
        <f t="shared" si="443"/>
        <v>237.24029999999999</v>
      </c>
      <c r="H2111" s="2">
        <f>D2111-G2111</f>
        <v>481.66969999999998</v>
      </c>
      <c r="I2111" s="2"/>
      <c r="J2111" s="2"/>
      <c r="K2111" s="2">
        <v>4</v>
      </c>
      <c r="L2111" s="3">
        <v>45172</v>
      </c>
      <c r="M2111" s="3">
        <v>45178</v>
      </c>
      <c r="N2111" s="3" t="str">
        <f t="shared" si="444"/>
        <v>high profit</v>
      </c>
      <c r="O2111" s="2" t="s">
        <v>21</v>
      </c>
      <c r="P2111" s="2" t="s">
        <v>16</v>
      </c>
      <c r="Q2111" s="2">
        <v>215.47</v>
      </c>
      <c r="R2111" s="2" t="s">
        <v>28</v>
      </c>
    </row>
    <row r="2112" spans="1:18" ht="14.25" hidden="1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442"/>
        <v>discount given</v>
      </c>
      <c r="F2112" s="2">
        <v>0.38</v>
      </c>
      <c r="G2112" s="2">
        <f t="shared" si="443"/>
        <v>729.98379999999997</v>
      </c>
      <c r="H2112" s="2">
        <f>D2112-G2112</f>
        <v>1191.0262</v>
      </c>
      <c r="I2112" s="2"/>
      <c r="J2112" s="2"/>
      <c r="K2112" s="2">
        <v>5</v>
      </c>
      <c r="L2112" s="3">
        <v>45475</v>
      </c>
      <c r="M2112" s="3">
        <v>45482</v>
      </c>
      <c r="N2112" s="3" t="str">
        <f t="shared" si="444"/>
        <v>high profit</v>
      </c>
      <c r="O2112" s="2" t="s">
        <v>15</v>
      </c>
      <c r="P2112" s="2" t="s">
        <v>22</v>
      </c>
      <c r="Q2112" s="2">
        <v>555.17999999999995</v>
      </c>
      <c r="R2112" s="2" t="s">
        <v>34</v>
      </c>
    </row>
    <row r="2113" spans="1:18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442"/>
        <v>discount given</v>
      </c>
      <c r="F2113" s="2">
        <v>0.18</v>
      </c>
      <c r="G2113" s="2">
        <f t="shared" si="443"/>
        <v>538.27559999999994</v>
      </c>
      <c r="H2113" s="2">
        <f>D2113-G2113</f>
        <v>2452.1444000000001</v>
      </c>
      <c r="I2113" s="2">
        <f>Q2113/H2113*100</f>
        <v>18.752158314983404</v>
      </c>
      <c r="J2113" s="18">
        <f>Q2113/H2113</f>
        <v>0.18752158314983405</v>
      </c>
      <c r="K2113" s="2">
        <v>9</v>
      </c>
      <c r="L2113" s="3">
        <v>45400</v>
      </c>
      <c r="M2113" s="3">
        <v>45401</v>
      </c>
      <c r="N2113" s="3" t="str">
        <f t="shared" si="444"/>
        <v>high profit</v>
      </c>
      <c r="O2113" s="2" t="s">
        <v>15</v>
      </c>
      <c r="P2113" s="2" t="s">
        <v>22</v>
      </c>
      <c r="Q2113" s="2">
        <v>459.83</v>
      </c>
      <c r="R2113" s="2" t="s">
        <v>48</v>
      </c>
    </row>
    <row r="2114" spans="1:18" ht="14.25" hidden="1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442"/>
        <v>discount given</v>
      </c>
      <c r="F2114" s="2">
        <v>0.13</v>
      </c>
      <c r="G2114" s="2">
        <f t="shared" si="443"/>
        <v>461.41160000000002</v>
      </c>
      <c r="H2114" s="2">
        <f>D2114-G2114</f>
        <v>3087.9084000000003</v>
      </c>
      <c r="I2114" s="2"/>
      <c r="J2114" s="2"/>
      <c r="K2114" s="2">
        <v>1</v>
      </c>
      <c r="L2114" s="3">
        <v>45239</v>
      </c>
      <c r="M2114" s="3">
        <v>45243</v>
      </c>
      <c r="N2114" s="3" t="str">
        <f t="shared" si="444"/>
        <v>high profit</v>
      </c>
      <c r="O2114" s="2" t="s">
        <v>15</v>
      </c>
      <c r="P2114" s="2" t="s">
        <v>16</v>
      </c>
      <c r="Q2114" s="2">
        <v>615.35</v>
      </c>
      <c r="R2114" s="2" t="s">
        <v>48</v>
      </c>
    </row>
    <row r="2115" spans="1:18" ht="14.25" hidden="1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457">IF(F2115=0,"zero discount","discount given")</f>
        <v>discount given</v>
      </c>
      <c r="F2115" s="2">
        <v>0.25</v>
      </c>
      <c r="G2115" s="2">
        <f t="shared" ref="G2115:G2178" si="458">D2115*F2115</f>
        <v>120.845</v>
      </c>
      <c r="H2115" s="2">
        <f>D2115-G2115</f>
        <v>362.53499999999997</v>
      </c>
      <c r="I2115" s="2"/>
      <c r="J2115" s="2"/>
      <c r="K2115" s="2">
        <v>5</v>
      </c>
      <c r="L2115" s="3">
        <v>45395</v>
      </c>
      <c r="M2115" s="3">
        <v>45399</v>
      </c>
      <c r="N2115" s="3" t="str">
        <f t="shared" ref="N2115:N2178" si="459">IF(Q2115&gt;=200,"high profit","low profit")</f>
        <v>low profit</v>
      </c>
      <c r="O2115" s="2" t="s">
        <v>31</v>
      </c>
      <c r="P2115" s="2" t="s">
        <v>27</v>
      </c>
      <c r="Q2115" s="2">
        <v>31.41</v>
      </c>
      <c r="R2115" s="2" t="s">
        <v>39</v>
      </c>
    </row>
    <row r="2116" spans="1:18" ht="14.25" hidden="1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457"/>
        <v>discount given</v>
      </c>
      <c r="F2116" s="2">
        <v>0.39</v>
      </c>
      <c r="G2116" s="2">
        <f t="shared" si="458"/>
        <v>1102.1049</v>
      </c>
      <c r="H2116" s="2">
        <f>D2116-G2116</f>
        <v>1723.8050999999998</v>
      </c>
      <c r="I2116" s="2"/>
      <c r="J2116" s="2"/>
      <c r="K2116" s="2">
        <v>5</v>
      </c>
      <c r="L2116" s="3">
        <v>45281</v>
      </c>
      <c r="M2116" s="3">
        <v>45288</v>
      </c>
      <c r="N2116" s="3" t="str">
        <f t="shared" si="459"/>
        <v>high profit</v>
      </c>
      <c r="O2116" s="2" t="s">
        <v>21</v>
      </c>
      <c r="P2116" s="2" t="s">
        <v>22</v>
      </c>
      <c r="Q2116" s="2">
        <v>486.31</v>
      </c>
      <c r="R2116" s="2" t="s">
        <v>39</v>
      </c>
    </row>
    <row r="2117" spans="1:18" ht="14.25" hidden="1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457"/>
        <v>discount given</v>
      </c>
      <c r="F2117" s="2">
        <v>0.32</v>
      </c>
      <c r="G2117" s="2">
        <f t="shared" si="458"/>
        <v>464.96320000000003</v>
      </c>
      <c r="H2117" s="2">
        <f>D2117-G2117</f>
        <v>988.04679999999996</v>
      </c>
      <c r="I2117" s="2"/>
      <c r="J2117" s="2"/>
      <c r="K2117" s="2">
        <v>2</v>
      </c>
      <c r="L2117" s="3">
        <v>45647</v>
      </c>
      <c r="M2117" s="3">
        <v>45653</v>
      </c>
      <c r="N2117" s="3" t="str">
        <f t="shared" si="459"/>
        <v>low profit</v>
      </c>
      <c r="O2117" s="2" t="s">
        <v>21</v>
      </c>
      <c r="P2117" s="2" t="s">
        <v>16</v>
      </c>
      <c r="Q2117" s="2">
        <v>174.45</v>
      </c>
      <c r="R2117" s="2" t="s">
        <v>17</v>
      </c>
    </row>
    <row r="2118" spans="1:18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457"/>
        <v>discount given</v>
      </c>
      <c r="F2118" s="2">
        <v>0.02</v>
      </c>
      <c r="G2118" s="2">
        <f t="shared" si="458"/>
        <v>62.491999999999997</v>
      </c>
      <c r="H2118" s="2">
        <f>D2118-G2118</f>
        <v>3062.1079999999997</v>
      </c>
      <c r="I2118" s="2">
        <f t="shared" ref="I2118:I2119" si="460">Q2118/H2118*100</f>
        <v>24.410634765331597</v>
      </c>
      <c r="J2118" s="18">
        <f t="shared" ref="J2118:J2119" si="461">Q2118/H2118</f>
        <v>0.24410634765331599</v>
      </c>
      <c r="K2118" s="2">
        <v>3</v>
      </c>
      <c r="L2118" s="3">
        <v>45385</v>
      </c>
      <c r="M2118" s="3">
        <v>45391</v>
      </c>
      <c r="N2118" s="3" t="str">
        <f t="shared" si="459"/>
        <v>high profit</v>
      </c>
      <c r="O2118" s="2" t="s">
        <v>15</v>
      </c>
      <c r="P2118" s="2" t="s">
        <v>22</v>
      </c>
      <c r="Q2118" s="2">
        <v>747.48</v>
      </c>
      <c r="R2118" s="2" t="s">
        <v>17</v>
      </c>
    </row>
    <row r="2119" spans="1:18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457"/>
        <v>discount given</v>
      </c>
      <c r="F2119" s="2">
        <v>0.24</v>
      </c>
      <c r="G2119" s="2">
        <f t="shared" si="458"/>
        <v>786.21359999999993</v>
      </c>
      <c r="H2119" s="2">
        <f>D2119-G2119</f>
        <v>2489.6763999999998</v>
      </c>
      <c r="I2119" s="2">
        <f t="shared" si="460"/>
        <v>18.498789641898846</v>
      </c>
      <c r="J2119" s="18">
        <f t="shared" si="461"/>
        <v>0.18498789641898844</v>
      </c>
      <c r="K2119" s="2">
        <v>4</v>
      </c>
      <c r="L2119" s="3">
        <v>45442</v>
      </c>
      <c r="M2119" s="3">
        <v>45446</v>
      </c>
      <c r="N2119" s="3" t="str">
        <f t="shared" si="459"/>
        <v>high profit</v>
      </c>
      <c r="O2119" s="2" t="s">
        <v>21</v>
      </c>
      <c r="P2119" s="2" t="s">
        <v>16</v>
      </c>
      <c r="Q2119" s="2">
        <v>460.56</v>
      </c>
      <c r="R2119" s="2" t="s">
        <v>39</v>
      </c>
    </row>
    <row r="2120" spans="1:18" ht="14.25" hidden="1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457"/>
        <v>discount given</v>
      </c>
      <c r="F2120" s="2">
        <v>0.5</v>
      </c>
      <c r="G2120" s="2">
        <f t="shared" si="458"/>
        <v>2280.98</v>
      </c>
      <c r="H2120" s="2">
        <f>D2120-G2120</f>
        <v>2280.98</v>
      </c>
      <c r="I2120" s="2"/>
      <c r="J2120" s="2"/>
      <c r="K2120" s="2">
        <v>1</v>
      </c>
      <c r="L2120" s="3">
        <v>44984</v>
      </c>
      <c r="M2120" s="3">
        <v>44985</v>
      </c>
      <c r="N2120" s="3" t="str">
        <f t="shared" si="459"/>
        <v>high profit</v>
      </c>
      <c r="O2120" s="2" t="s">
        <v>21</v>
      </c>
      <c r="P2120" s="2" t="s">
        <v>22</v>
      </c>
      <c r="Q2120" s="2">
        <v>243.69</v>
      </c>
      <c r="R2120" s="2" t="s">
        <v>48</v>
      </c>
    </row>
    <row r="2121" spans="1:18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457"/>
        <v>discount given</v>
      </c>
      <c r="F2121" s="2">
        <v>0.18</v>
      </c>
      <c r="G2121" s="2">
        <f t="shared" si="458"/>
        <v>379.95299999999997</v>
      </c>
      <c r="H2121" s="2">
        <f>D2121-G2121</f>
        <v>1730.8969999999999</v>
      </c>
      <c r="I2121" s="2">
        <f>Q2121/H2121*100</f>
        <v>27.783860044820695</v>
      </c>
      <c r="J2121" s="18">
        <f>Q2121/H2121</f>
        <v>0.27783860044820696</v>
      </c>
      <c r="K2121" s="2">
        <v>3</v>
      </c>
      <c r="L2121" s="3">
        <v>45098</v>
      </c>
      <c r="M2121" s="3">
        <v>45104</v>
      </c>
      <c r="N2121" s="3" t="str">
        <f t="shared" si="459"/>
        <v>high profit</v>
      </c>
      <c r="O2121" s="2" t="s">
        <v>15</v>
      </c>
      <c r="P2121" s="2" t="s">
        <v>22</v>
      </c>
      <c r="Q2121" s="2">
        <v>480.91</v>
      </c>
      <c r="R2121" s="2" t="s">
        <v>28</v>
      </c>
    </row>
    <row r="2122" spans="1:18" ht="14.25" hidden="1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457"/>
        <v>discount given</v>
      </c>
      <c r="F2122" s="2">
        <v>0.22</v>
      </c>
      <c r="G2122" s="2">
        <f t="shared" si="458"/>
        <v>601.52179999999998</v>
      </c>
      <c r="H2122" s="2">
        <f>D2122-G2122</f>
        <v>2132.6682000000001</v>
      </c>
      <c r="I2122" s="2"/>
      <c r="J2122" s="2"/>
      <c r="K2122" s="2">
        <v>1</v>
      </c>
      <c r="L2122" s="3">
        <v>45256</v>
      </c>
      <c r="M2122" s="3">
        <v>45263</v>
      </c>
      <c r="N2122" s="3" t="str">
        <f t="shared" si="459"/>
        <v>high profit</v>
      </c>
      <c r="O2122" s="2" t="s">
        <v>21</v>
      </c>
      <c r="P2122" s="2" t="s">
        <v>27</v>
      </c>
      <c r="Q2122" s="2">
        <v>276.98</v>
      </c>
      <c r="R2122" s="2" t="s">
        <v>28</v>
      </c>
    </row>
    <row r="2123" spans="1:18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457"/>
        <v>discount given</v>
      </c>
      <c r="F2123" s="2">
        <v>0.14000000000000001</v>
      </c>
      <c r="G2123" s="2">
        <f t="shared" si="458"/>
        <v>197.99500000000003</v>
      </c>
      <c r="H2123" s="2">
        <f>D2123-G2123</f>
        <v>1216.2549999999999</v>
      </c>
      <c r="I2123" s="2">
        <f>Q2123/H2123*100</f>
        <v>13.803848699491471</v>
      </c>
      <c r="J2123" s="18">
        <f>Q2123/H2123</f>
        <v>0.13803848699491472</v>
      </c>
      <c r="K2123" s="2">
        <v>1</v>
      </c>
      <c r="L2123" s="3">
        <v>45199</v>
      </c>
      <c r="M2123" s="3">
        <v>45203</v>
      </c>
      <c r="N2123" s="3" t="str">
        <f t="shared" si="459"/>
        <v>low profit</v>
      </c>
      <c r="O2123" s="2" t="s">
        <v>15</v>
      </c>
      <c r="P2123" s="2" t="s">
        <v>22</v>
      </c>
      <c r="Q2123" s="2">
        <v>167.89</v>
      </c>
      <c r="R2123" s="2" t="s">
        <v>23</v>
      </c>
    </row>
    <row r="2124" spans="1:18" ht="14.25" hidden="1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457"/>
        <v>discount given</v>
      </c>
      <c r="F2124" s="2">
        <v>0.25</v>
      </c>
      <c r="G2124" s="2">
        <f t="shared" si="458"/>
        <v>376.03250000000003</v>
      </c>
      <c r="H2124" s="2">
        <f>D2124-G2124</f>
        <v>1128.0975000000001</v>
      </c>
      <c r="I2124" s="2"/>
      <c r="J2124" s="2"/>
      <c r="K2124" s="2">
        <v>9</v>
      </c>
      <c r="L2124" s="3">
        <v>45156</v>
      </c>
      <c r="M2124" s="3">
        <v>45161</v>
      </c>
      <c r="N2124" s="3" t="str">
        <f t="shared" si="459"/>
        <v>low profit</v>
      </c>
      <c r="O2124" s="2" t="s">
        <v>15</v>
      </c>
      <c r="P2124" s="2" t="s">
        <v>27</v>
      </c>
      <c r="Q2124" s="2">
        <v>104.59</v>
      </c>
      <c r="R2124" s="2" t="s">
        <v>17</v>
      </c>
    </row>
    <row r="2125" spans="1:18" ht="14.25" hidden="1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457"/>
        <v>discount given</v>
      </c>
      <c r="F2125" s="2">
        <v>0.08</v>
      </c>
      <c r="G2125" s="2">
        <f t="shared" si="458"/>
        <v>26.0456</v>
      </c>
      <c r="H2125" s="2">
        <f>D2125-G2125</f>
        <v>299.52440000000001</v>
      </c>
      <c r="I2125" s="2"/>
      <c r="J2125" s="2"/>
      <c r="K2125" s="2">
        <v>4</v>
      </c>
      <c r="L2125" s="3">
        <v>45072</v>
      </c>
      <c r="M2125" s="3">
        <v>45079</v>
      </c>
      <c r="N2125" s="3" t="str">
        <f t="shared" si="459"/>
        <v>low profit</v>
      </c>
      <c r="O2125" s="2" t="s">
        <v>31</v>
      </c>
      <c r="P2125" s="2" t="s">
        <v>22</v>
      </c>
      <c r="Q2125" s="2">
        <v>79.760000000000005</v>
      </c>
      <c r="R2125" s="2" t="s">
        <v>17</v>
      </c>
    </row>
    <row r="2126" spans="1:18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457"/>
        <v>discount given</v>
      </c>
      <c r="F2126" s="2">
        <v>0.12</v>
      </c>
      <c r="G2126" s="2">
        <f t="shared" si="458"/>
        <v>180.2088</v>
      </c>
      <c r="H2126" s="2">
        <f>D2126-G2126</f>
        <v>1321.5311999999999</v>
      </c>
      <c r="I2126" s="2">
        <f>Q2126/H2126*100</f>
        <v>12.658043941754837</v>
      </c>
      <c r="J2126" s="18">
        <f>Q2126/H2126</f>
        <v>0.12658043941754837</v>
      </c>
      <c r="K2126" s="2">
        <v>4</v>
      </c>
      <c r="L2126" s="3">
        <v>45363</v>
      </c>
      <c r="M2126" s="3">
        <v>45368</v>
      </c>
      <c r="N2126" s="3" t="str">
        <f t="shared" si="459"/>
        <v>low profit</v>
      </c>
      <c r="O2126" s="2" t="s">
        <v>15</v>
      </c>
      <c r="P2126" s="2" t="s">
        <v>16</v>
      </c>
      <c r="Q2126" s="2">
        <v>167.28</v>
      </c>
      <c r="R2126" s="2" t="s">
        <v>23</v>
      </c>
    </row>
    <row r="2127" spans="1:18" ht="14.25" hidden="1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457"/>
        <v>discount given</v>
      </c>
      <c r="F2127" s="2">
        <v>0.36</v>
      </c>
      <c r="G2127" s="2">
        <f t="shared" si="458"/>
        <v>148.59359999999998</v>
      </c>
      <c r="H2127" s="2">
        <f>D2127-G2127</f>
        <v>264.16640000000001</v>
      </c>
      <c r="I2127" s="2"/>
      <c r="J2127" s="2"/>
      <c r="K2127" s="2">
        <v>4</v>
      </c>
      <c r="L2127" s="3">
        <v>45201</v>
      </c>
      <c r="M2127" s="3">
        <v>45206</v>
      </c>
      <c r="N2127" s="3" t="str">
        <f t="shared" si="459"/>
        <v>low profit</v>
      </c>
      <c r="O2127" s="2" t="s">
        <v>21</v>
      </c>
      <c r="P2127" s="2" t="s">
        <v>27</v>
      </c>
      <c r="Q2127" s="2">
        <v>99.35</v>
      </c>
      <c r="R2127" s="2" t="s">
        <v>39</v>
      </c>
    </row>
    <row r="2128" spans="1:18" ht="14.25" hidden="1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457"/>
        <v>discount given</v>
      </c>
      <c r="F2128" s="2">
        <v>7.0000000000000007E-2</v>
      </c>
      <c r="G2128" s="2">
        <f t="shared" si="458"/>
        <v>337.62330000000003</v>
      </c>
      <c r="H2128" s="2">
        <f>D2128-G2128</f>
        <v>4485.5666999999994</v>
      </c>
      <c r="I2128" s="2"/>
      <c r="J2128" s="2"/>
      <c r="K2128" s="2">
        <v>9</v>
      </c>
      <c r="L2128" s="3">
        <v>45495</v>
      </c>
      <c r="M2128" s="3">
        <v>45500</v>
      </c>
      <c r="N2128" s="3" t="str">
        <f t="shared" si="459"/>
        <v>high profit</v>
      </c>
      <c r="O2128" s="2" t="s">
        <v>21</v>
      </c>
      <c r="P2128" s="2" t="s">
        <v>27</v>
      </c>
      <c r="Q2128" s="2">
        <v>270.58</v>
      </c>
      <c r="R2128" s="2" t="s">
        <v>39</v>
      </c>
    </row>
    <row r="2129" spans="1:18" ht="14.25" hidden="1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457"/>
        <v>discount given</v>
      </c>
      <c r="F2129" s="2">
        <v>0.46</v>
      </c>
      <c r="G2129" s="2">
        <f t="shared" si="458"/>
        <v>1453.0894000000001</v>
      </c>
      <c r="H2129" s="2">
        <f>D2129-G2129</f>
        <v>1705.8005999999998</v>
      </c>
      <c r="I2129" s="2"/>
      <c r="J2129" s="2"/>
      <c r="K2129" s="2">
        <v>8</v>
      </c>
      <c r="L2129" s="3">
        <v>45261</v>
      </c>
      <c r="M2129" s="3">
        <v>45263</v>
      </c>
      <c r="N2129" s="3" t="str">
        <f t="shared" si="459"/>
        <v>high profit</v>
      </c>
      <c r="O2129" s="2" t="s">
        <v>15</v>
      </c>
      <c r="P2129" s="2" t="s">
        <v>16</v>
      </c>
      <c r="Q2129" s="2">
        <v>667.11</v>
      </c>
      <c r="R2129" s="2" t="s">
        <v>28</v>
      </c>
    </row>
    <row r="2130" spans="1:18" ht="14.25" hidden="1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457"/>
        <v>discount given</v>
      </c>
      <c r="F2130" s="2">
        <v>0.15</v>
      </c>
      <c r="G2130" s="2">
        <f t="shared" si="458"/>
        <v>142.2645</v>
      </c>
      <c r="H2130" s="2">
        <f>D2130-G2130</f>
        <v>806.16549999999995</v>
      </c>
      <c r="I2130" s="2"/>
      <c r="J2130" s="2"/>
      <c r="K2130" s="2">
        <v>4</v>
      </c>
      <c r="L2130" s="3">
        <v>45226</v>
      </c>
      <c r="M2130" s="3">
        <v>45228</v>
      </c>
      <c r="N2130" s="3" t="str">
        <f t="shared" si="459"/>
        <v>low profit</v>
      </c>
      <c r="O2130" s="2" t="s">
        <v>31</v>
      </c>
      <c r="P2130" s="2" t="s">
        <v>27</v>
      </c>
      <c r="Q2130" s="2">
        <v>75.989999999999995</v>
      </c>
      <c r="R2130" s="2" t="s">
        <v>34</v>
      </c>
    </row>
    <row r="2131" spans="1:18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457"/>
        <v>discount given</v>
      </c>
      <c r="F2131" s="2">
        <v>0.28999999999999998</v>
      </c>
      <c r="G2131" s="2">
        <f t="shared" si="458"/>
        <v>194.92639999999997</v>
      </c>
      <c r="H2131" s="2">
        <f>D2131-G2131</f>
        <v>477.23360000000002</v>
      </c>
      <c r="I2131" s="2">
        <f>Q2131/H2131*100</f>
        <v>21.899128644755944</v>
      </c>
      <c r="J2131" s="18">
        <f>Q2131/H2131</f>
        <v>0.21899128644755944</v>
      </c>
      <c r="K2131" s="2">
        <v>6</v>
      </c>
      <c r="L2131" s="3">
        <v>45073</v>
      </c>
      <c r="M2131" s="3">
        <v>45078</v>
      </c>
      <c r="N2131" s="3" t="str">
        <f t="shared" si="459"/>
        <v>low profit</v>
      </c>
      <c r="O2131" s="2" t="s">
        <v>15</v>
      </c>
      <c r="P2131" s="2" t="s">
        <v>16</v>
      </c>
      <c r="Q2131" s="2">
        <v>104.51</v>
      </c>
      <c r="R2131" s="2" t="s">
        <v>48</v>
      </c>
    </row>
    <row r="2132" spans="1:18" ht="14.25" hidden="1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457"/>
        <v>discount given</v>
      </c>
      <c r="F2132" s="2">
        <v>0.16</v>
      </c>
      <c r="G2132" s="2">
        <f t="shared" si="458"/>
        <v>306.17599999999999</v>
      </c>
      <c r="H2132" s="2">
        <f>D2132-G2132</f>
        <v>1607.424</v>
      </c>
      <c r="I2132" s="2"/>
      <c r="J2132" s="2"/>
      <c r="K2132" s="2">
        <v>2</v>
      </c>
      <c r="L2132" s="3">
        <v>45475</v>
      </c>
      <c r="M2132" s="3">
        <v>45479</v>
      </c>
      <c r="N2132" s="3" t="str">
        <f t="shared" si="459"/>
        <v>high profit</v>
      </c>
      <c r="O2132" s="2" t="s">
        <v>15</v>
      </c>
      <c r="P2132" s="2" t="s">
        <v>22</v>
      </c>
      <c r="Q2132" s="2">
        <v>243.87</v>
      </c>
      <c r="R2132" s="2" t="s">
        <v>34</v>
      </c>
    </row>
    <row r="2133" spans="1:18" ht="14.25" hidden="1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457"/>
        <v>discount given</v>
      </c>
      <c r="F2133" s="2">
        <v>0.24</v>
      </c>
      <c r="G2133" s="2">
        <f t="shared" si="458"/>
        <v>385.7928</v>
      </c>
      <c r="H2133" s="2">
        <f>D2133-G2133</f>
        <v>1221.6772000000001</v>
      </c>
      <c r="I2133" s="2"/>
      <c r="J2133" s="2"/>
      <c r="K2133" s="2">
        <v>6</v>
      </c>
      <c r="L2133" s="3">
        <v>44984</v>
      </c>
      <c r="M2133" s="3">
        <v>44989</v>
      </c>
      <c r="N2133" s="3" t="str">
        <f t="shared" si="459"/>
        <v>high profit</v>
      </c>
      <c r="O2133" s="2" t="s">
        <v>31</v>
      </c>
      <c r="P2133" s="2" t="s">
        <v>27</v>
      </c>
      <c r="Q2133" s="2">
        <v>393.98</v>
      </c>
      <c r="R2133" s="2" t="s">
        <v>48</v>
      </c>
    </row>
    <row r="2134" spans="1:18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457"/>
        <v>discount given</v>
      </c>
      <c r="F2134" s="2">
        <v>0.45</v>
      </c>
      <c r="G2134" s="2">
        <f t="shared" si="458"/>
        <v>660.75749999999994</v>
      </c>
      <c r="H2134" s="2">
        <f>D2134-G2134</f>
        <v>807.59249999999997</v>
      </c>
      <c r="I2134" s="2">
        <f>Q2134/H2134*100</f>
        <v>45.141578209307291</v>
      </c>
      <c r="J2134" s="18">
        <f>Q2134/H2134</f>
        <v>0.45141578209307293</v>
      </c>
      <c r="K2134" s="2">
        <v>1</v>
      </c>
      <c r="L2134" s="3">
        <v>45194</v>
      </c>
      <c r="M2134" s="3">
        <v>45196</v>
      </c>
      <c r="N2134" s="3" t="str">
        <f t="shared" si="459"/>
        <v>high profit</v>
      </c>
      <c r="O2134" s="2" t="s">
        <v>31</v>
      </c>
      <c r="P2134" s="2" t="s">
        <v>16</v>
      </c>
      <c r="Q2134" s="2">
        <v>364.56</v>
      </c>
      <c r="R2134" s="2" t="s">
        <v>28</v>
      </c>
    </row>
    <row r="2135" spans="1:18" ht="14.25" hidden="1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457"/>
        <v>discount given</v>
      </c>
      <c r="F2135" s="2">
        <v>0.03</v>
      </c>
      <c r="G2135" s="2">
        <f t="shared" si="458"/>
        <v>71.824799999999996</v>
      </c>
      <c r="H2135" s="2">
        <f>D2135-G2135</f>
        <v>2322.3352</v>
      </c>
      <c r="I2135" s="2"/>
      <c r="J2135" s="2"/>
      <c r="K2135" s="2">
        <v>5</v>
      </c>
      <c r="L2135" s="3">
        <v>44958</v>
      </c>
      <c r="M2135" s="3">
        <v>44960</v>
      </c>
      <c r="N2135" s="3" t="str">
        <f t="shared" si="459"/>
        <v>high profit</v>
      </c>
      <c r="O2135" s="2" t="s">
        <v>15</v>
      </c>
      <c r="P2135" s="2" t="s">
        <v>22</v>
      </c>
      <c r="Q2135" s="2">
        <v>629.59</v>
      </c>
      <c r="R2135" s="2" t="s">
        <v>34</v>
      </c>
    </row>
    <row r="2136" spans="1:18" ht="14.25" hidden="1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457"/>
        <v>discount given</v>
      </c>
      <c r="F2136" s="2">
        <v>0.43</v>
      </c>
      <c r="G2136" s="2">
        <f t="shared" si="458"/>
        <v>1966.4243999999999</v>
      </c>
      <c r="H2136" s="2">
        <f>D2136-G2136</f>
        <v>2606.6556</v>
      </c>
      <c r="I2136" s="2"/>
      <c r="J2136" s="2"/>
      <c r="K2136" s="2">
        <v>8</v>
      </c>
      <c r="L2136" s="3">
        <v>45336</v>
      </c>
      <c r="M2136" s="3">
        <v>45343</v>
      </c>
      <c r="N2136" s="3" t="str">
        <f t="shared" si="459"/>
        <v>high profit</v>
      </c>
      <c r="O2136" s="2" t="s">
        <v>31</v>
      </c>
      <c r="P2136" s="2" t="s">
        <v>22</v>
      </c>
      <c r="Q2136" s="2">
        <v>246.6</v>
      </c>
      <c r="R2136" s="2" t="s">
        <v>17</v>
      </c>
    </row>
    <row r="2137" spans="1:18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457"/>
        <v>discount given</v>
      </c>
      <c r="F2137" s="2">
        <v>0.28000000000000003</v>
      </c>
      <c r="G2137" s="2">
        <f t="shared" si="458"/>
        <v>807.36599999999999</v>
      </c>
      <c r="H2137" s="2">
        <f>D2137-G2137</f>
        <v>2076.0839999999998</v>
      </c>
      <c r="I2137" s="2">
        <f t="shared" ref="I2137:I2139" si="462">Q2137/H2137*100</f>
        <v>36.449392221124008</v>
      </c>
      <c r="J2137" s="18">
        <f t="shared" ref="J2137:J2139" si="463">Q2137/H2137</f>
        <v>0.36449392221124005</v>
      </c>
      <c r="K2137" s="2">
        <v>1</v>
      </c>
      <c r="L2137" s="3">
        <v>45357</v>
      </c>
      <c r="M2137" s="3">
        <v>45364</v>
      </c>
      <c r="N2137" s="3" t="str">
        <f t="shared" si="459"/>
        <v>high profit</v>
      </c>
      <c r="O2137" s="2" t="s">
        <v>21</v>
      </c>
      <c r="P2137" s="2" t="s">
        <v>27</v>
      </c>
      <c r="Q2137" s="2">
        <v>756.72</v>
      </c>
      <c r="R2137" s="2" t="s">
        <v>17</v>
      </c>
    </row>
    <row r="2138" spans="1:18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457"/>
        <v>discount given</v>
      </c>
      <c r="F2138" s="2">
        <v>0.33</v>
      </c>
      <c r="G2138" s="2">
        <f t="shared" si="458"/>
        <v>875.82990000000007</v>
      </c>
      <c r="H2138" s="2">
        <f>D2138-G2138</f>
        <v>1778.2001</v>
      </c>
      <c r="I2138" s="2">
        <f t="shared" si="462"/>
        <v>16.484084102795855</v>
      </c>
      <c r="J2138" s="18">
        <f t="shared" si="463"/>
        <v>0.16484084102795854</v>
      </c>
      <c r="K2138" s="2">
        <v>2</v>
      </c>
      <c r="L2138" s="3">
        <v>45527</v>
      </c>
      <c r="M2138" s="3">
        <v>45528</v>
      </c>
      <c r="N2138" s="3" t="str">
        <f t="shared" si="459"/>
        <v>high profit</v>
      </c>
      <c r="O2138" s="2" t="s">
        <v>15</v>
      </c>
      <c r="P2138" s="2" t="s">
        <v>22</v>
      </c>
      <c r="Q2138" s="2">
        <v>293.12</v>
      </c>
      <c r="R2138" s="2" t="s">
        <v>28</v>
      </c>
    </row>
    <row r="2139" spans="1:18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457"/>
        <v>discount given</v>
      </c>
      <c r="F2139" s="2">
        <v>0.03</v>
      </c>
      <c r="G2139" s="2">
        <f t="shared" si="458"/>
        <v>121.56270000000001</v>
      </c>
      <c r="H2139" s="2">
        <f>D2139-G2139</f>
        <v>3930.5273000000002</v>
      </c>
      <c r="I2139" s="2">
        <f t="shared" si="462"/>
        <v>26.677336651497114</v>
      </c>
      <c r="J2139" s="18">
        <f t="shared" si="463"/>
        <v>0.26677336651497113</v>
      </c>
      <c r="K2139" s="2">
        <v>3</v>
      </c>
      <c r="L2139" s="3">
        <v>45148</v>
      </c>
      <c r="M2139" s="3">
        <v>45149</v>
      </c>
      <c r="N2139" s="3" t="str">
        <f t="shared" si="459"/>
        <v>high profit</v>
      </c>
      <c r="O2139" s="2" t="s">
        <v>21</v>
      </c>
      <c r="P2139" s="2" t="s">
        <v>16</v>
      </c>
      <c r="Q2139" s="2">
        <v>1048.56</v>
      </c>
      <c r="R2139" s="2" t="s">
        <v>28</v>
      </c>
    </row>
    <row r="2140" spans="1:18" ht="14.25" hidden="1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457"/>
        <v>discount given</v>
      </c>
      <c r="F2140" s="2">
        <v>0.38</v>
      </c>
      <c r="G2140" s="2">
        <f t="shared" si="458"/>
        <v>45.493600000000001</v>
      </c>
      <c r="H2140" s="2">
        <f>D2140-G2140</f>
        <v>74.226399999999998</v>
      </c>
      <c r="I2140" s="2"/>
      <c r="J2140" s="2"/>
      <c r="K2140" s="2">
        <v>7</v>
      </c>
      <c r="L2140" s="3">
        <v>44977</v>
      </c>
      <c r="M2140" s="3">
        <v>44981</v>
      </c>
      <c r="N2140" s="3" t="str">
        <f t="shared" si="459"/>
        <v>low profit</v>
      </c>
      <c r="O2140" s="2" t="s">
        <v>31</v>
      </c>
      <c r="P2140" s="2" t="s">
        <v>27</v>
      </c>
      <c r="Q2140" s="2">
        <v>31.02</v>
      </c>
      <c r="R2140" s="2" t="s">
        <v>34</v>
      </c>
    </row>
    <row r="2141" spans="1:18" ht="14.25" hidden="1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457"/>
        <v>discount given</v>
      </c>
      <c r="F2141" s="2">
        <v>0.06</v>
      </c>
      <c r="G2141" s="2">
        <f t="shared" si="458"/>
        <v>64.031400000000005</v>
      </c>
      <c r="H2141" s="2">
        <f>D2141-G2141</f>
        <v>1003.1586000000001</v>
      </c>
      <c r="I2141" s="2"/>
      <c r="J2141" s="2"/>
      <c r="K2141" s="2">
        <v>8</v>
      </c>
      <c r="L2141" s="3">
        <v>45388</v>
      </c>
      <c r="M2141" s="3">
        <v>45395</v>
      </c>
      <c r="N2141" s="3" t="str">
        <f t="shared" si="459"/>
        <v>low profit</v>
      </c>
      <c r="O2141" s="2" t="s">
        <v>21</v>
      </c>
      <c r="P2141" s="2" t="s">
        <v>27</v>
      </c>
      <c r="Q2141" s="2">
        <v>112.88</v>
      </c>
      <c r="R2141" s="2" t="s">
        <v>17</v>
      </c>
    </row>
    <row r="2142" spans="1:18" ht="14.25" hidden="1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457"/>
        <v>discount given</v>
      </c>
      <c r="F2142" s="2">
        <v>0.48</v>
      </c>
      <c r="G2142" s="2">
        <f t="shared" si="458"/>
        <v>1215.0287999999998</v>
      </c>
      <c r="H2142" s="2">
        <f>D2142-G2142</f>
        <v>1316.2812000000001</v>
      </c>
      <c r="I2142" s="2"/>
      <c r="J2142" s="2"/>
      <c r="K2142" s="2">
        <v>4</v>
      </c>
      <c r="L2142" s="3">
        <v>45631</v>
      </c>
      <c r="M2142" s="3">
        <v>45632</v>
      </c>
      <c r="N2142" s="3" t="str">
        <f t="shared" si="459"/>
        <v>high profit</v>
      </c>
      <c r="O2142" s="2" t="s">
        <v>31</v>
      </c>
      <c r="P2142" s="2" t="s">
        <v>27</v>
      </c>
      <c r="Q2142" s="2">
        <v>282.22000000000003</v>
      </c>
      <c r="R2142" s="2" t="s">
        <v>17</v>
      </c>
    </row>
    <row r="2143" spans="1:18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457"/>
        <v>discount given</v>
      </c>
      <c r="F2143" s="2">
        <v>0.4</v>
      </c>
      <c r="G2143" s="2">
        <f t="shared" si="458"/>
        <v>1422.4040000000002</v>
      </c>
      <c r="H2143" s="2">
        <f>D2143-G2143</f>
        <v>2133.6059999999998</v>
      </c>
      <c r="I2143" s="2">
        <f t="shared" ref="I2143:I2144" si="464">Q2143/H2143*100</f>
        <v>15.084790725185441</v>
      </c>
      <c r="J2143" s="18">
        <f t="shared" ref="J2143:J2144" si="465">Q2143/H2143</f>
        <v>0.1508479072518544</v>
      </c>
      <c r="K2143" s="2">
        <v>8</v>
      </c>
      <c r="L2143" s="3">
        <v>45499</v>
      </c>
      <c r="M2143" s="3">
        <v>45502</v>
      </c>
      <c r="N2143" s="3" t="str">
        <f t="shared" si="459"/>
        <v>high profit</v>
      </c>
      <c r="O2143" s="2" t="s">
        <v>15</v>
      </c>
      <c r="P2143" s="2" t="s">
        <v>16</v>
      </c>
      <c r="Q2143" s="2">
        <v>321.85000000000002</v>
      </c>
      <c r="R2143" s="2" t="s">
        <v>23</v>
      </c>
    </row>
    <row r="2144" spans="1:18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457"/>
        <v>discount given</v>
      </c>
      <c r="F2144" s="2">
        <v>0.25</v>
      </c>
      <c r="G2144" s="2">
        <f t="shared" si="458"/>
        <v>619.16</v>
      </c>
      <c r="H2144" s="2">
        <f>D2144-G2144</f>
        <v>1857.48</v>
      </c>
      <c r="I2144" s="2">
        <f t="shared" si="464"/>
        <v>12.621939401770138</v>
      </c>
      <c r="J2144" s="18">
        <f t="shared" si="465"/>
        <v>0.12621939401770138</v>
      </c>
      <c r="K2144" s="2">
        <v>1</v>
      </c>
      <c r="L2144" s="3">
        <v>45385</v>
      </c>
      <c r="M2144" s="3">
        <v>45388</v>
      </c>
      <c r="N2144" s="3" t="str">
        <f t="shared" si="459"/>
        <v>high profit</v>
      </c>
      <c r="O2144" s="2" t="s">
        <v>31</v>
      </c>
      <c r="P2144" s="2" t="s">
        <v>27</v>
      </c>
      <c r="Q2144" s="2">
        <v>234.45</v>
      </c>
      <c r="R2144" s="2" t="s">
        <v>34</v>
      </c>
    </row>
    <row r="2145" spans="1:18" ht="14.25" hidden="1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457"/>
        <v>discount given</v>
      </c>
      <c r="F2145" s="2">
        <v>0.46</v>
      </c>
      <c r="G2145" s="2">
        <f t="shared" si="458"/>
        <v>415.01660000000004</v>
      </c>
      <c r="H2145" s="2">
        <f>D2145-G2145</f>
        <v>487.1934</v>
      </c>
      <c r="I2145" s="2"/>
      <c r="J2145" s="2"/>
      <c r="K2145" s="2">
        <v>3</v>
      </c>
      <c r="L2145" s="3">
        <v>45523</v>
      </c>
      <c r="M2145" s="3">
        <v>45530</v>
      </c>
      <c r="N2145" s="3" t="str">
        <f t="shared" si="459"/>
        <v>high profit</v>
      </c>
      <c r="O2145" s="2" t="s">
        <v>15</v>
      </c>
      <c r="P2145" s="2" t="s">
        <v>22</v>
      </c>
      <c r="Q2145" s="2">
        <v>260.48</v>
      </c>
      <c r="R2145" s="2" t="s">
        <v>23</v>
      </c>
    </row>
    <row r="2146" spans="1:18" ht="14.25" hidden="1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457"/>
        <v>discount given</v>
      </c>
      <c r="F2146" s="2">
        <v>0.08</v>
      </c>
      <c r="G2146" s="2">
        <f t="shared" si="458"/>
        <v>372.55360000000002</v>
      </c>
      <c r="H2146" s="2">
        <f>D2146-G2146</f>
        <v>4284.3663999999999</v>
      </c>
      <c r="I2146" s="2"/>
      <c r="J2146" s="2"/>
      <c r="K2146" s="2">
        <v>4</v>
      </c>
      <c r="L2146" s="3">
        <v>45204</v>
      </c>
      <c r="M2146" s="3">
        <v>45210</v>
      </c>
      <c r="N2146" s="3" t="str">
        <f t="shared" si="459"/>
        <v>high profit</v>
      </c>
      <c r="O2146" s="2" t="s">
        <v>31</v>
      </c>
      <c r="P2146" s="2" t="s">
        <v>22</v>
      </c>
      <c r="Q2146" s="2">
        <v>680.8</v>
      </c>
      <c r="R2146" s="2" t="s">
        <v>17</v>
      </c>
    </row>
    <row r="2147" spans="1:18" ht="14.25" hidden="1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457"/>
        <v>discount given</v>
      </c>
      <c r="F2147" s="2">
        <v>0.5</v>
      </c>
      <c r="G2147" s="2">
        <f t="shared" si="458"/>
        <v>855.23</v>
      </c>
      <c r="H2147" s="2">
        <f>D2147-G2147</f>
        <v>855.23</v>
      </c>
      <c r="I2147" s="2"/>
      <c r="J2147" s="2"/>
      <c r="K2147" s="2">
        <v>5</v>
      </c>
      <c r="L2147" s="3">
        <v>45379</v>
      </c>
      <c r="M2147" s="3">
        <v>45380</v>
      </c>
      <c r="N2147" s="3" t="str">
        <f t="shared" si="459"/>
        <v>low profit</v>
      </c>
      <c r="O2147" s="2" t="s">
        <v>31</v>
      </c>
      <c r="P2147" s="2" t="s">
        <v>22</v>
      </c>
      <c r="Q2147" s="2">
        <v>102.54</v>
      </c>
      <c r="R2147" s="2" t="s">
        <v>34</v>
      </c>
    </row>
    <row r="2148" spans="1:18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457"/>
        <v>discount given</v>
      </c>
      <c r="F2148" s="2">
        <v>0.36</v>
      </c>
      <c r="G2148" s="2">
        <f t="shared" si="458"/>
        <v>1426.4136000000001</v>
      </c>
      <c r="H2148" s="2">
        <f>D2148-G2148</f>
        <v>2535.8464000000004</v>
      </c>
      <c r="I2148" s="2">
        <f>Q2148/H2148*100</f>
        <v>20.677514221681566</v>
      </c>
      <c r="J2148" s="18">
        <f>Q2148/H2148</f>
        <v>0.20677514221681564</v>
      </c>
      <c r="K2148" s="2">
        <v>9</v>
      </c>
      <c r="L2148" s="3">
        <v>44966</v>
      </c>
      <c r="M2148" s="3">
        <v>44969</v>
      </c>
      <c r="N2148" s="3" t="str">
        <f t="shared" si="459"/>
        <v>high profit</v>
      </c>
      <c r="O2148" s="2" t="s">
        <v>21</v>
      </c>
      <c r="P2148" s="2" t="s">
        <v>22</v>
      </c>
      <c r="Q2148" s="2">
        <v>524.35</v>
      </c>
      <c r="R2148" s="2" t="s">
        <v>34</v>
      </c>
    </row>
    <row r="2149" spans="1:18" ht="14.25" hidden="1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457"/>
        <v>discount given</v>
      </c>
      <c r="F2149" s="2">
        <v>0.05</v>
      </c>
      <c r="G2149" s="2">
        <f t="shared" si="458"/>
        <v>223.39650000000003</v>
      </c>
      <c r="H2149" s="2">
        <f>D2149-G2149</f>
        <v>4244.5335000000005</v>
      </c>
      <c r="I2149" s="2"/>
      <c r="J2149" s="2"/>
      <c r="K2149" s="2">
        <v>2</v>
      </c>
      <c r="L2149" s="3">
        <v>45492</v>
      </c>
      <c r="M2149" s="3">
        <v>45498</v>
      </c>
      <c r="N2149" s="3" t="str">
        <f t="shared" si="459"/>
        <v>high profit</v>
      </c>
      <c r="O2149" s="2" t="s">
        <v>21</v>
      </c>
      <c r="P2149" s="2" t="s">
        <v>16</v>
      </c>
      <c r="Q2149" s="2">
        <v>277.75</v>
      </c>
      <c r="R2149" s="2" t="s">
        <v>28</v>
      </c>
    </row>
    <row r="2150" spans="1:18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457"/>
        <v>discount given</v>
      </c>
      <c r="F2150" s="2">
        <v>0.27</v>
      </c>
      <c r="G2150" s="2">
        <f t="shared" si="458"/>
        <v>485.35200000000003</v>
      </c>
      <c r="H2150" s="2">
        <f>D2150-G2150</f>
        <v>1312.2479999999998</v>
      </c>
      <c r="I2150" s="2">
        <f>Q2150/H2150*100</f>
        <v>40.463388018118536</v>
      </c>
      <c r="J2150" s="18">
        <f>Q2150/H2150</f>
        <v>0.40463388018118535</v>
      </c>
      <c r="K2150" s="2">
        <v>7</v>
      </c>
      <c r="L2150" s="3">
        <v>45091</v>
      </c>
      <c r="M2150" s="3">
        <v>45093</v>
      </c>
      <c r="N2150" s="3" t="str">
        <f t="shared" si="459"/>
        <v>high profit</v>
      </c>
      <c r="O2150" s="2" t="s">
        <v>15</v>
      </c>
      <c r="P2150" s="2" t="s">
        <v>16</v>
      </c>
      <c r="Q2150" s="2">
        <v>530.98</v>
      </c>
      <c r="R2150" s="2" t="s">
        <v>39</v>
      </c>
    </row>
    <row r="2151" spans="1:18" ht="14.25" hidden="1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457"/>
        <v>discount given</v>
      </c>
      <c r="F2151" s="2">
        <v>0.36</v>
      </c>
      <c r="G2151" s="2">
        <f t="shared" si="458"/>
        <v>1527.1307999999999</v>
      </c>
      <c r="H2151" s="2">
        <f>D2151-G2151</f>
        <v>2714.8991999999998</v>
      </c>
      <c r="I2151" s="2"/>
      <c r="J2151" s="2"/>
      <c r="K2151" s="2">
        <v>3</v>
      </c>
      <c r="L2151" s="3">
        <v>45173</v>
      </c>
      <c r="M2151" s="3">
        <v>45178</v>
      </c>
      <c r="N2151" s="3" t="str">
        <f t="shared" si="459"/>
        <v>high profit</v>
      </c>
      <c r="O2151" s="2" t="s">
        <v>15</v>
      </c>
      <c r="P2151" s="2" t="s">
        <v>16</v>
      </c>
      <c r="Q2151" s="2">
        <v>917.4</v>
      </c>
      <c r="R2151" s="2" t="s">
        <v>28</v>
      </c>
    </row>
    <row r="2152" spans="1:18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457"/>
        <v>discount given</v>
      </c>
      <c r="F2152" s="2">
        <v>0.31</v>
      </c>
      <c r="G2152" s="2">
        <f t="shared" si="458"/>
        <v>1110.6649</v>
      </c>
      <c r="H2152" s="2">
        <f>D2152-G2152</f>
        <v>2472.1251000000002</v>
      </c>
      <c r="I2152" s="2">
        <f>Q2152/H2152*100</f>
        <v>25.809373481948789</v>
      </c>
      <c r="J2152" s="18">
        <f>Q2152/H2152</f>
        <v>0.25809373481948789</v>
      </c>
      <c r="K2152" s="2">
        <v>2</v>
      </c>
      <c r="L2152" s="3">
        <v>45264</v>
      </c>
      <c r="M2152" s="3">
        <v>45271</v>
      </c>
      <c r="N2152" s="3" t="str">
        <f t="shared" si="459"/>
        <v>high profit</v>
      </c>
      <c r="O2152" s="2" t="s">
        <v>21</v>
      </c>
      <c r="P2152" s="2" t="s">
        <v>16</v>
      </c>
      <c r="Q2152" s="2">
        <v>638.04</v>
      </c>
      <c r="R2152" s="2" t="s">
        <v>34</v>
      </c>
    </row>
    <row r="2153" spans="1:18" ht="14.25" hidden="1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457"/>
        <v>discount given</v>
      </c>
      <c r="F2153" s="2">
        <v>0.21</v>
      </c>
      <c r="G2153" s="2">
        <f t="shared" si="458"/>
        <v>951.50579999999991</v>
      </c>
      <c r="H2153" s="2">
        <f>D2153-G2153</f>
        <v>3579.4741999999997</v>
      </c>
      <c r="I2153" s="2"/>
      <c r="J2153" s="2"/>
      <c r="K2153" s="2">
        <v>9</v>
      </c>
      <c r="L2153" s="3">
        <v>45450</v>
      </c>
      <c r="M2153" s="3">
        <v>45455</v>
      </c>
      <c r="N2153" s="3" t="str">
        <f t="shared" si="459"/>
        <v>high profit</v>
      </c>
      <c r="O2153" s="2" t="s">
        <v>15</v>
      </c>
      <c r="P2153" s="2" t="s">
        <v>27</v>
      </c>
      <c r="Q2153" s="2">
        <v>354.05</v>
      </c>
      <c r="R2153" s="2" t="s">
        <v>34</v>
      </c>
    </row>
    <row r="2154" spans="1:18" ht="14.25" hidden="1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457"/>
        <v>discount given</v>
      </c>
      <c r="F2154" s="2">
        <v>0.12</v>
      </c>
      <c r="G2154" s="2">
        <f t="shared" si="458"/>
        <v>159.7704</v>
      </c>
      <c r="H2154" s="2">
        <f>D2154-G2154</f>
        <v>1171.6496000000002</v>
      </c>
      <c r="I2154" s="2"/>
      <c r="J2154" s="2"/>
      <c r="K2154" s="2">
        <v>3</v>
      </c>
      <c r="L2154" s="3">
        <v>45331</v>
      </c>
      <c r="M2154" s="3">
        <v>45334</v>
      </c>
      <c r="N2154" s="3" t="str">
        <f t="shared" si="459"/>
        <v>low profit</v>
      </c>
      <c r="O2154" s="2" t="s">
        <v>15</v>
      </c>
      <c r="P2154" s="2" t="s">
        <v>27</v>
      </c>
      <c r="Q2154" s="2">
        <v>155.22999999999999</v>
      </c>
      <c r="R2154" s="2" t="s">
        <v>23</v>
      </c>
    </row>
    <row r="2155" spans="1:18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457"/>
        <v>discount given</v>
      </c>
      <c r="F2155" s="2">
        <v>0.12</v>
      </c>
      <c r="G2155" s="2">
        <f t="shared" si="458"/>
        <v>559.59119999999996</v>
      </c>
      <c r="H2155" s="2">
        <f>D2155-G2155</f>
        <v>4103.6688000000004</v>
      </c>
      <c r="I2155" s="2">
        <f>Q2155/H2155*100</f>
        <v>27.578249004890452</v>
      </c>
      <c r="J2155" s="18">
        <f>Q2155/H2155</f>
        <v>0.27578249004890454</v>
      </c>
      <c r="K2155" s="2">
        <v>8</v>
      </c>
      <c r="L2155" s="3">
        <v>44966</v>
      </c>
      <c r="M2155" s="3">
        <v>44973</v>
      </c>
      <c r="N2155" s="3" t="str">
        <f t="shared" si="459"/>
        <v>high profit</v>
      </c>
      <c r="O2155" s="2" t="s">
        <v>21</v>
      </c>
      <c r="P2155" s="2" t="s">
        <v>22</v>
      </c>
      <c r="Q2155" s="2">
        <v>1131.72</v>
      </c>
      <c r="R2155" s="2" t="s">
        <v>17</v>
      </c>
    </row>
    <row r="2156" spans="1:18" ht="14.25" hidden="1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457"/>
        <v>discount given</v>
      </c>
      <c r="F2156" s="2">
        <v>0.46</v>
      </c>
      <c r="G2156" s="2">
        <f t="shared" si="458"/>
        <v>193.20000000000002</v>
      </c>
      <c r="H2156" s="2">
        <f>D2156-G2156</f>
        <v>226.79999999999998</v>
      </c>
      <c r="I2156" s="2"/>
      <c r="J2156" s="2"/>
      <c r="K2156" s="2">
        <v>1</v>
      </c>
      <c r="L2156" s="3">
        <v>44956</v>
      </c>
      <c r="M2156" s="3">
        <v>44958</v>
      </c>
      <c r="N2156" s="3" t="str">
        <f t="shared" si="459"/>
        <v>low profit</v>
      </c>
      <c r="O2156" s="2" t="s">
        <v>31</v>
      </c>
      <c r="P2156" s="2" t="s">
        <v>27</v>
      </c>
      <c r="Q2156" s="2">
        <v>115.7</v>
      </c>
      <c r="R2156" s="2" t="s">
        <v>17</v>
      </c>
    </row>
    <row r="2157" spans="1:18" ht="14.25" hidden="1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457"/>
        <v>discount given</v>
      </c>
      <c r="F2157" s="2">
        <v>0.12</v>
      </c>
      <c r="G2157" s="2">
        <f t="shared" si="458"/>
        <v>478.67879999999997</v>
      </c>
      <c r="H2157" s="2">
        <f>D2157-G2157</f>
        <v>3510.3111999999996</v>
      </c>
      <c r="I2157" s="2"/>
      <c r="J2157" s="2"/>
      <c r="K2157" s="2">
        <v>5</v>
      </c>
      <c r="L2157" s="3">
        <v>45223</v>
      </c>
      <c r="M2157" s="3">
        <v>45230</v>
      </c>
      <c r="N2157" s="3" t="str">
        <f t="shared" si="459"/>
        <v>high profit</v>
      </c>
      <c r="O2157" s="2" t="s">
        <v>15</v>
      </c>
      <c r="P2157" s="2" t="s">
        <v>16</v>
      </c>
      <c r="Q2157" s="2">
        <v>1017.66</v>
      </c>
      <c r="R2157" s="2" t="s">
        <v>28</v>
      </c>
    </row>
    <row r="2158" spans="1:18" ht="14.25" hidden="1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457"/>
        <v>discount given</v>
      </c>
      <c r="F2158" s="2">
        <v>0.48</v>
      </c>
      <c r="G2158" s="2">
        <f t="shared" si="458"/>
        <v>1072.6848</v>
      </c>
      <c r="H2158" s="2">
        <f>D2158-G2158</f>
        <v>1162.0752000000002</v>
      </c>
      <c r="I2158" s="2"/>
      <c r="J2158" s="2"/>
      <c r="K2158" s="2">
        <v>5</v>
      </c>
      <c r="L2158" s="3">
        <v>45229</v>
      </c>
      <c r="M2158" s="3">
        <v>45231</v>
      </c>
      <c r="N2158" s="3" t="str">
        <f t="shared" si="459"/>
        <v>high profit</v>
      </c>
      <c r="O2158" s="2" t="s">
        <v>15</v>
      </c>
      <c r="P2158" s="2" t="s">
        <v>27</v>
      </c>
      <c r="Q2158" s="2">
        <v>485.3</v>
      </c>
      <c r="R2158" s="2" t="s">
        <v>28</v>
      </c>
    </row>
    <row r="2159" spans="1:18" ht="14.25" hidden="1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457"/>
        <v>discount given</v>
      </c>
      <c r="F2159" s="2">
        <v>0.11</v>
      </c>
      <c r="G2159" s="2">
        <f t="shared" si="458"/>
        <v>106.8826</v>
      </c>
      <c r="H2159" s="2">
        <f>D2159-G2159</f>
        <v>864.77739999999994</v>
      </c>
      <c r="I2159" s="2"/>
      <c r="J2159" s="2"/>
      <c r="K2159" s="2">
        <v>6</v>
      </c>
      <c r="L2159" s="3">
        <v>45186</v>
      </c>
      <c r="M2159" s="3">
        <v>45193</v>
      </c>
      <c r="N2159" s="3" t="str">
        <f t="shared" si="459"/>
        <v>low profit</v>
      </c>
      <c r="O2159" s="2" t="s">
        <v>31</v>
      </c>
      <c r="P2159" s="2" t="s">
        <v>16</v>
      </c>
      <c r="Q2159" s="2">
        <v>180.44</v>
      </c>
      <c r="R2159" s="2" t="s">
        <v>39</v>
      </c>
    </row>
    <row r="2160" spans="1:18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457"/>
        <v>discount given</v>
      </c>
      <c r="F2160" s="2">
        <v>0.19</v>
      </c>
      <c r="G2160" s="2">
        <f t="shared" si="458"/>
        <v>92.923299999999998</v>
      </c>
      <c r="H2160" s="2">
        <f>D2160-G2160</f>
        <v>396.14670000000001</v>
      </c>
      <c r="I2160" s="2">
        <f t="shared" ref="I2160:I2163" si="466">Q2160/H2160*100</f>
        <v>20.51512735054968</v>
      </c>
      <c r="J2160" s="18">
        <f t="shared" ref="J2160:J2163" si="467">Q2160/H2160</f>
        <v>0.20515127350549681</v>
      </c>
      <c r="K2160" s="2">
        <v>7</v>
      </c>
      <c r="L2160" s="3">
        <v>45532</v>
      </c>
      <c r="M2160" s="3">
        <v>45533</v>
      </c>
      <c r="N2160" s="3" t="str">
        <f t="shared" si="459"/>
        <v>low profit</v>
      </c>
      <c r="O2160" s="2" t="s">
        <v>15</v>
      </c>
      <c r="P2160" s="2" t="s">
        <v>16</v>
      </c>
      <c r="Q2160" s="2">
        <v>81.27</v>
      </c>
      <c r="R2160" s="2" t="s">
        <v>48</v>
      </c>
    </row>
    <row r="2161" spans="1:18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457"/>
        <v>discount given</v>
      </c>
      <c r="F2161" s="2">
        <v>0.01</v>
      </c>
      <c r="G2161" s="2">
        <f t="shared" si="458"/>
        <v>20.087800000000001</v>
      </c>
      <c r="H2161" s="2">
        <f>D2161-G2161</f>
        <v>1988.6922</v>
      </c>
      <c r="I2161" s="2">
        <f t="shared" si="466"/>
        <v>9.0245237548575901</v>
      </c>
      <c r="J2161" s="18">
        <f t="shared" si="467"/>
        <v>9.0245237548575899E-2</v>
      </c>
      <c r="K2161" s="2">
        <v>3</v>
      </c>
      <c r="L2161" s="3">
        <v>45358</v>
      </c>
      <c r="M2161" s="3">
        <v>45365</v>
      </c>
      <c r="N2161" s="3" t="str">
        <f t="shared" si="459"/>
        <v>low profit</v>
      </c>
      <c r="O2161" s="2" t="s">
        <v>21</v>
      </c>
      <c r="P2161" s="2" t="s">
        <v>16</v>
      </c>
      <c r="Q2161" s="2">
        <v>179.47</v>
      </c>
      <c r="R2161" s="2" t="s">
        <v>39</v>
      </c>
    </row>
    <row r="2162" spans="1:18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457"/>
        <v>discount given</v>
      </c>
      <c r="F2162" s="2">
        <v>0.45</v>
      </c>
      <c r="G2162" s="2">
        <f t="shared" si="458"/>
        <v>903.46050000000002</v>
      </c>
      <c r="H2162" s="2">
        <f>D2162-G2162</f>
        <v>1104.2294999999999</v>
      </c>
      <c r="I2162" s="2">
        <f t="shared" si="466"/>
        <v>14.466195659507378</v>
      </c>
      <c r="J2162" s="18">
        <f t="shared" si="467"/>
        <v>0.14466195659507378</v>
      </c>
      <c r="K2162" s="2">
        <v>5</v>
      </c>
      <c r="L2162" s="3">
        <v>45239</v>
      </c>
      <c r="M2162" s="3">
        <v>45245</v>
      </c>
      <c r="N2162" s="3" t="str">
        <f t="shared" si="459"/>
        <v>low profit</v>
      </c>
      <c r="O2162" s="2" t="s">
        <v>21</v>
      </c>
      <c r="P2162" s="2" t="s">
        <v>22</v>
      </c>
      <c r="Q2162" s="2">
        <v>159.74</v>
      </c>
      <c r="R2162" s="2" t="s">
        <v>34</v>
      </c>
    </row>
    <row r="2163" spans="1:18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457"/>
        <v>discount given</v>
      </c>
      <c r="F2163" s="2">
        <v>0.05</v>
      </c>
      <c r="G2163" s="2">
        <f t="shared" si="458"/>
        <v>61.339500000000001</v>
      </c>
      <c r="H2163" s="2">
        <f>D2163-G2163</f>
        <v>1165.4504999999999</v>
      </c>
      <c r="I2163" s="2">
        <f t="shared" si="466"/>
        <v>26.513352561949223</v>
      </c>
      <c r="J2163" s="18">
        <f t="shared" si="467"/>
        <v>0.26513352561949222</v>
      </c>
      <c r="K2163" s="2">
        <v>8</v>
      </c>
      <c r="L2163" s="3">
        <v>45168</v>
      </c>
      <c r="M2163" s="3">
        <v>45174</v>
      </c>
      <c r="N2163" s="3" t="str">
        <f t="shared" si="459"/>
        <v>high profit</v>
      </c>
      <c r="O2163" s="2" t="s">
        <v>15</v>
      </c>
      <c r="P2163" s="2" t="s">
        <v>27</v>
      </c>
      <c r="Q2163" s="2">
        <v>309</v>
      </c>
      <c r="R2163" s="2" t="s">
        <v>28</v>
      </c>
    </row>
    <row r="2164" spans="1:18" ht="14.25" hidden="1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457"/>
        <v>discount given</v>
      </c>
      <c r="F2164" s="2">
        <v>0.18</v>
      </c>
      <c r="G2164" s="2">
        <f t="shared" si="458"/>
        <v>208.08539999999999</v>
      </c>
      <c r="H2164" s="2">
        <f>D2164-G2164</f>
        <v>947.94460000000004</v>
      </c>
      <c r="I2164" s="2"/>
      <c r="J2164" s="2"/>
      <c r="K2164" s="2">
        <v>6</v>
      </c>
      <c r="L2164" s="3">
        <v>45657</v>
      </c>
      <c r="M2164" s="3">
        <v>45659</v>
      </c>
      <c r="N2164" s="3" t="str">
        <f t="shared" si="459"/>
        <v>high profit</v>
      </c>
      <c r="O2164" s="2" t="s">
        <v>15</v>
      </c>
      <c r="P2164" s="2" t="s">
        <v>16</v>
      </c>
      <c r="Q2164" s="2">
        <v>285.98</v>
      </c>
      <c r="R2164" s="2" t="s">
        <v>28</v>
      </c>
    </row>
    <row r="2165" spans="1:18" ht="14.25" hidden="1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457"/>
        <v>discount given</v>
      </c>
      <c r="F2165" s="2">
        <v>0.42</v>
      </c>
      <c r="G2165" s="2">
        <f t="shared" si="458"/>
        <v>864.20039999999995</v>
      </c>
      <c r="H2165" s="2">
        <f>D2165-G2165</f>
        <v>1193.4195999999999</v>
      </c>
      <c r="I2165" s="2"/>
      <c r="J2165" s="2"/>
      <c r="K2165" s="2">
        <v>2</v>
      </c>
      <c r="L2165" s="3">
        <v>45454</v>
      </c>
      <c r="M2165" s="3">
        <v>45456</v>
      </c>
      <c r="N2165" s="3" t="str">
        <f t="shared" si="459"/>
        <v>low profit</v>
      </c>
      <c r="O2165" s="2" t="s">
        <v>21</v>
      </c>
      <c r="P2165" s="2" t="s">
        <v>22</v>
      </c>
      <c r="Q2165" s="2">
        <v>112.06</v>
      </c>
      <c r="R2165" s="2" t="s">
        <v>39</v>
      </c>
    </row>
    <row r="2166" spans="1:18" ht="14.25" hidden="1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457"/>
        <v>discount given</v>
      </c>
      <c r="F2166" s="2">
        <v>0.4</v>
      </c>
      <c r="G2166" s="2">
        <f t="shared" si="458"/>
        <v>843.82400000000007</v>
      </c>
      <c r="H2166" s="2">
        <f>D2166-G2166</f>
        <v>1265.7359999999999</v>
      </c>
      <c r="I2166" s="2"/>
      <c r="J2166" s="2"/>
      <c r="K2166" s="2">
        <v>7</v>
      </c>
      <c r="L2166" s="3">
        <v>45418</v>
      </c>
      <c r="M2166" s="3">
        <v>45420</v>
      </c>
      <c r="N2166" s="3" t="str">
        <f t="shared" si="459"/>
        <v>high profit</v>
      </c>
      <c r="O2166" s="2" t="s">
        <v>31</v>
      </c>
      <c r="P2166" s="2" t="s">
        <v>22</v>
      </c>
      <c r="Q2166" s="2">
        <v>379.79</v>
      </c>
      <c r="R2166" s="2" t="s">
        <v>39</v>
      </c>
    </row>
    <row r="2167" spans="1:18" ht="14.25" hidden="1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457"/>
        <v>discount given</v>
      </c>
      <c r="F2167" s="2">
        <v>0.42</v>
      </c>
      <c r="G2167" s="2">
        <f t="shared" si="458"/>
        <v>952.38779999999997</v>
      </c>
      <c r="H2167" s="2">
        <f>D2167-G2167</f>
        <v>1315.2022000000002</v>
      </c>
      <c r="I2167" s="2"/>
      <c r="J2167" s="2"/>
      <c r="K2167" s="2">
        <v>3</v>
      </c>
      <c r="L2167" s="3">
        <v>45237</v>
      </c>
      <c r="M2167" s="3">
        <v>45243</v>
      </c>
      <c r="N2167" s="3" t="str">
        <f t="shared" si="459"/>
        <v>low profit</v>
      </c>
      <c r="O2167" s="2" t="s">
        <v>21</v>
      </c>
      <c r="P2167" s="2" t="s">
        <v>27</v>
      </c>
      <c r="Q2167" s="2">
        <v>199.3</v>
      </c>
      <c r="R2167" s="2" t="s">
        <v>17</v>
      </c>
    </row>
    <row r="2168" spans="1:18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457"/>
        <v>discount given</v>
      </c>
      <c r="F2168" s="2">
        <v>0.46</v>
      </c>
      <c r="G2168" s="2">
        <f t="shared" si="458"/>
        <v>2004.1832000000002</v>
      </c>
      <c r="H2168" s="2">
        <f>D2168-G2168</f>
        <v>2352.7367999999997</v>
      </c>
      <c r="I2168" s="2">
        <f t="shared" ref="I2168:I2169" si="468">Q2168/H2168*100</f>
        <v>44.763613167439729</v>
      </c>
      <c r="J2168" s="18">
        <f t="shared" ref="J2168:J2169" si="469">Q2168/H2168</f>
        <v>0.44763613167439731</v>
      </c>
      <c r="K2168" s="2">
        <v>9</v>
      </c>
      <c r="L2168" s="3">
        <v>45585</v>
      </c>
      <c r="M2168" s="3">
        <v>45590</v>
      </c>
      <c r="N2168" s="3" t="str">
        <f t="shared" si="459"/>
        <v>high profit</v>
      </c>
      <c r="O2168" s="2" t="s">
        <v>31</v>
      </c>
      <c r="P2168" s="2" t="s">
        <v>27</v>
      </c>
      <c r="Q2168" s="2">
        <v>1053.17</v>
      </c>
      <c r="R2168" s="2" t="s">
        <v>23</v>
      </c>
    </row>
    <row r="2169" spans="1:18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457"/>
        <v>discount given</v>
      </c>
      <c r="F2169" s="2">
        <v>0.46</v>
      </c>
      <c r="G2169" s="2">
        <f t="shared" si="458"/>
        <v>1423.769</v>
      </c>
      <c r="H2169" s="2">
        <f>D2169-G2169</f>
        <v>1671.3810000000001</v>
      </c>
      <c r="I2169" s="2">
        <f t="shared" si="468"/>
        <v>17.761958524118675</v>
      </c>
      <c r="J2169" s="18">
        <f t="shared" si="469"/>
        <v>0.17761958524118676</v>
      </c>
      <c r="K2169" s="2">
        <v>4</v>
      </c>
      <c r="L2169" s="3">
        <v>45072</v>
      </c>
      <c r="M2169" s="3">
        <v>45075</v>
      </c>
      <c r="N2169" s="3" t="str">
        <f t="shared" si="459"/>
        <v>high profit</v>
      </c>
      <c r="O2169" s="2" t="s">
        <v>31</v>
      </c>
      <c r="P2169" s="2" t="s">
        <v>22</v>
      </c>
      <c r="Q2169" s="2">
        <v>296.87</v>
      </c>
      <c r="R2169" s="2" t="s">
        <v>39</v>
      </c>
    </row>
    <row r="2170" spans="1:18" ht="14.25" hidden="1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457"/>
        <v>discount given</v>
      </c>
      <c r="F2170" s="2">
        <v>0.39</v>
      </c>
      <c r="G2170" s="2">
        <f t="shared" si="458"/>
        <v>78.046800000000005</v>
      </c>
      <c r="H2170" s="2">
        <f>D2170-G2170</f>
        <v>122.0732</v>
      </c>
      <c r="I2170" s="2"/>
      <c r="J2170" s="2"/>
      <c r="K2170" s="2">
        <v>4</v>
      </c>
      <c r="L2170" s="3">
        <v>45656</v>
      </c>
      <c r="M2170" s="3">
        <v>45657</v>
      </c>
      <c r="N2170" s="3" t="str">
        <f t="shared" si="459"/>
        <v>low profit</v>
      </c>
      <c r="O2170" s="2" t="s">
        <v>31</v>
      </c>
      <c r="P2170" s="2" t="s">
        <v>27</v>
      </c>
      <c r="Q2170" s="2">
        <v>35.65</v>
      </c>
      <c r="R2170" s="2" t="s">
        <v>34</v>
      </c>
    </row>
    <row r="2171" spans="1:18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457"/>
        <v>discount given</v>
      </c>
      <c r="F2171" s="2">
        <v>0.28999999999999998</v>
      </c>
      <c r="G2171" s="2">
        <f t="shared" si="458"/>
        <v>766.64109999999994</v>
      </c>
      <c r="H2171" s="2">
        <f>D2171-G2171</f>
        <v>1876.9489000000003</v>
      </c>
      <c r="I2171" s="2">
        <f t="shared" ref="I2171:I2173" si="470">Q2171/H2171*100</f>
        <v>30.744577010061374</v>
      </c>
      <c r="J2171" s="18">
        <f t="shared" ref="J2171:J2173" si="471">Q2171/H2171</f>
        <v>0.30744577010061375</v>
      </c>
      <c r="K2171" s="2">
        <v>4</v>
      </c>
      <c r="L2171" s="3">
        <v>45077</v>
      </c>
      <c r="M2171" s="3">
        <v>45078</v>
      </c>
      <c r="N2171" s="3" t="str">
        <f t="shared" si="459"/>
        <v>high profit</v>
      </c>
      <c r="O2171" s="2" t="s">
        <v>31</v>
      </c>
      <c r="P2171" s="2" t="s">
        <v>16</v>
      </c>
      <c r="Q2171" s="2">
        <v>577.05999999999995</v>
      </c>
      <c r="R2171" s="2" t="s">
        <v>17</v>
      </c>
    </row>
    <row r="2172" spans="1:18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457"/>
        <v>discount given</v>
      </c>
      <c r="F2172" s="2">
        <v>0.28000000000000003</v>
      </c>
      <c r="G2172" s="2">
        <f t="shared" si="458"/>
        <v>1074.0828000000001</v>
      </c>
      <c r="H2172" s="2">
        <f>D2172-G2172</f>
        <v>2761.9272000000001</v>
      </c>
      <c r="I2172" s="2">
        <f t="shared" si="470"/>
        <v>20.500902413358325</v>
      </c>
      <c r="J2172" s="18">
        <f t="shared" si="471"/>
        <v>0.20500902413358324</v>
      </c>
      <c r="K2172" s="2">
        <v>8</v>
      </c>
      <c r="L2172" s="3">
        <v>45389</v>
      </c>
      <c r="M2172" s="3">
        <v>45390</v>
      </c>
      <c r="N2172" s="3" t="str">
        <f t="shared" si="459"/>
        <v>high profit</v>
      </c>
      <c r="O2172" s="2" t="s">
        <v>31</v>
      </c>
      <c r="P2172" s="2" t="s">
        <v>16</v>
      </c>
      <c r="Q2172" s="2">
        <v>566.22</v>
      </c>
      <c r="R2172" s="2" t="s">
        <v>23</v>
      </c>
    </row>
    <row r="2173" spans="1:18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457"/>
        <v>discount given</v>
      </c>
      <c r="F2173" s="2">
        <v>0.01</v>
      </c>
      <c r="G2173" s="2">
        <f t="shared" si="458"/>
        <v>3.7643</v>
      </c>
      <c r="H2173" s="2">
        <f>D2173-G2173</f>
        <v>372.66570000000002</v>
      </c>
      <c r="I2173" s="2">
        <f t="shared" si="470"/>
        <v>22.000951523040619</v>
      </c>
      <c r="J2173" s="18">
        <f t="shared" si="471"/>
        <v>0.22000951523040621</v>
      </c>
      <c r="K2173" s="2">
        <v>1</v>
      </c>
      <c r="L2173" s="3">
        <v>44937</v>
      </c>
      <c r="M2173" s="3">
        <v>44941</v>
      </c>
      <c r="N2173" s="3" t="str">
        <f t="shared" si="459"/>
        <v>low profit</v>
      </c>
      <c r="O2173" s="2" t="s">
        <v>31</v>
      </c>
      <c r="P2173" s="2" t="s">
        <v>22</v>
      </c>
      <c r="Q2173" s="2">
        <v>81.99</v>
      </c>
      <c r="R2173" s="2" t="s">
        <v>17</v>
      </c>
    </row>
    <row r="2174" spans="1:18" ht="14.25" hidden="1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457"/>
        <v>discount given</v>
      </c>
      <c r="F2174" s="2">
        <v>0.36</v>
      </c>
      <c r="G2174" s="2">
        <f t="shared" si="458"/>
        <v>781.48080000000004</v>
      </c>
      <c r="H2174" s="2">
        <f>D2174-G2174</f>
        <v>1389.2992000000002</v>
      </c>
      <c r="I2174" s="2"/>
      <c r="J2174" s="2"/>
      <c r="K2174" s="2">
        <v>3</v>
      </c>
      <c r="L2174" s="3">
        <v>45353</v>
      </c>
      <c r="M2174" s="3">
        <v>45356</v>
      </c>
      <c r="N2174" s="3" t="str">
        <f t="shared" si="459"/>
        <v>high profit</v>
      </c>
      <c r="O2174" s="2" t="s">
        <v>15</v>
      </c>
      <c r="P2174" s="2" t="s">
        <v>16</v>
      </c>
      <c r="Q2174" s="2">
        <v>604.61</v>
      </c>
      <c r="R2174" s="2" t="s">
        <v>17</v>
      </c>
    </row>
    <row r="2175" spans="1:18" ht="14.25" hidden="1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457"/>
        <v>discount given</v>
      </c>
      <c r="F2175" s="2">
        <v>0.11</v>
      </c>
      <c r="G2175" s="2">
        <f t="shared" si="458"/>
        <v>254.20229999999998</v>
      </c>
      <c r="H2175" s="2">
        <f>D2175-G2175</f>
        <v>2056.7276999999999</v>
      </c>
      <c r="I2175" s="2"/>
      <c r="J2175" s="2"/>
      <c r="K2175" s="2">
        <v>8</v>
      </c>
      <c r="L2175" s="3">
        <v>45227</v>
      </c>
      <c r="M2175" s="3">
        <v>45232</v>
      </c>
      <c r="N2175" s="3" t="str">
        <f t="shared" si="459"/>
        <v>high profit</v>
      </c>
      <c r="O2175" s="2" t="s">
        <v>21</v>
      </c>
      <c r="P2175" s="2" t="s">
        <v>16</v>
      </c>
      <c r="Q2175" s="2">
        <v>531.38</v>
      </c>
      <c r="R2175" s="2" t="s">
        <v>39</v>
      </c>
    </row>
    <row r="2176" spans="1:18" ht="14.25" hidden="1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457"/>
        <v>discount given</v>
      </c>
      <c r="F2176" s="2">
        <v>0.41</v>
      </c>
      <c r="G2176" s="2">
        <f t="shared" si="458"/>
        <v>1957.6269999999997</v>
      </c>
      <c r="H2176" s="2">
        <f>D2176-G2176</f>
        <v>2817.0730000000003</v>
      </c>
      <c r="I2176" s="2"/>
      <c r="J2176" s="2"/>
      <c r="K2176" s="2">
        <v>7</v>
      </c>
      <c r="L2176" s="3">
        <v>44965</v>
      </c>
      <c r="M2176" s="3">
        <v>44971</v>
      </c>
      <c r="N2176" s="3" t="str">
        <f t="shared" si="459"/>
        <v>high profit</v>
      </c>
      <c r="O2176" s="2" t="s">
        <v>21</v>
      </c>
      <c r="P2176" s="2" t="s">
        <v>16</v>
      </c>
      <c r="Q2176" s="2">
        <v>623.91</v>
      </c>
      <c r="R2176" s="2" t="s">
        <v>48</v>
      </c>
    </row>
    <row r="2177" spans="1:18" ht="14.25" hidden="1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457"/>
        <v>discount given</v>
      </c>
      <c r="F2177" s="2">
        <v>0.28000000000000003</v>
      </c>
      <c r="G2177" s="2">
        <f t="shared" si="458"/>
        <v>680.63800000000003</v>
      </c>
      <c r="H2177" s="2">
        <f>D2177-G2177</f>
        <v>1750.212</v>
      </c>
      <c r="I2177" s="2"/>
      <c r="J2177" s="2"/>
      <c r="K2177" s="2">
        <v>6</v>
      </c>
      <c r="L2177" s="3">
        <v>45517</v>
      </c>
      <c r="M2177" s="3">
        <v>45520</v>
      </c>
      <c r="N2177" s="3" t="str">
        <f t="shared" si="459"/>
        <v>high profit</v>
      </c>
      <c r="O2177" s="2" t="s">
        <v>15</v>
      </c>
      <c r="P2177" s="2" t="s">
        <v>22</v>
      </c>
      <c r="Q2177" s="2">
        <v>335.53</v>
      </c>
      <c r="R2177" s="2" t="s">
        <v>48</v>
      </c>
    </row>
    <row r="2178" spans="1:18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457"/>
        <v>discount given</v>
      </c>
      <c r="F2178" s="2">
        <v>0.49</v>
      </c>
      <c r="G2178" s="2">
        <f t="shared" si="458"/>
        <v>1849.5099</v>
      </c>
      <c r="H2178" s="2">
        <f>D2178-G2178</f>
        <v>1925.0001000000002</v>
      </c>
      <c r="I2178" s="2">
        <f>Q2178/H2178*100</f>
        <v>26.20467396339356</v>
      </c>
      <c r="J2178" s="18">
        <f>Q2178/H2178</f>
        <v>0.2620467396339356</v>
      </c>
      <c r="K2178" s="2">
        <v>7</v>
      </c>
      <c r="L2178" s="3">
        <v>45391</v>
      </c>
      <c r="M2178" s="3">
        <v>45392</v>
      </c>
      <c r="N2178" s="3" t="str">
        <f t="shared" si="459"/>
        <v>high profit</v>
      </c>
      <c r="O2178" s="2" t="s">
        <v>15</v>
      </c>
      <c r="P2178" s="2" t="s">
        <v>22</v>
      </c>
      <c r="Q2178" s="2">
        <v>504.44</v>
      </c>
      <c r="R2178" s="2" t="s">
        <v>28</v>
      </c>
    </row>
    <row r="2179" spans="1:18" ht="14.25" hidden="1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472">IF(F2179=0,"zero discount","discount given")</f>
        <v>discount given</v>
      </c>
      <c r="F2179" s="2">
        <v>0.11</v>
      </c>
      <c r="G2179" s="2">
        <f t="shared" ref="G2179:G2242" si="473">D2179*F2179</f>
        <v>174.26420000000002</v>
      </c>
      <c r="H2179" s="2">
        <f>D2179-G2179</f>
        <v>1409.9558</v>
      </c>
      <c r="I2179" s="2"/>
      <c r="J2179" s="2"/>
      <c r="K2179" s="2">
        <v>1</v>
      </c>
      <c r="L2179" s="3">
        <v>45078</v>
      </c>
      <c r="M2179" s="3">
        <v>45083</v>
      </c>
      <c r="N2179" s="3" t="str">
        <f t="shared" ref="N2179:N2242" si="474">IF(Q2179&gt;=200,"high profit","low profit")</f>
        <v>high profit</v>
      </c>
      <c r="O2179" s="2" t="s">
        <v>31</v>
      </c>
      <c r="P2179" s="2" t="s">
        <v>22</v>
      </c>
      <c r="Q2179" s="2">
        <v>269.39</v>
      </c>
      <c r="R2179" s="2" t="s">
        <v>23</v>
      </c>
    </row>
    <row r="2180" spans="1:18" ht="14.25" hidden="1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472"/>
        <v>discount given</v>
      </c>
      <c r="F2180" s="2">
        <v>0.36</v>
      </c>
      <c r="G2180" s="2">
        <f t="shared" si="473"/>
        <v>1410.6959999999999</v>
      </c>
      <c r="H2180" s="2">
        <f>D2180-G2180</f>
        <v>2507.904</v>
      </c>
      <c r="I2180" s="2"/>
      <c r="J2180" s="2"/>
      <c r="K2180" s="2">
        <v>8</v>
      </c>
      <c r="L2180" s="3">
        <v>45218</v>
      </c>
      <c r="M2180" s="3">
        <v>45221</v>
      </c>
      <c r="N2180" s="3" t="str">
        <f t="shared" si="474"/>
        <v>high profit</v>
      </c>
      <c r="O2180" s="2" t="s">
        <v>21</v>
      </c>
      <c r="P2180" s="2" t="s">
        <v>27</v>
      </c>
      <c r="Q2180" s="2">
        <v>284.37</v>
      </c>
      <c r="R2180" s="2" t="s">
        <v>28</v>
      </c>
    </row>
    <row r="2181" spans="1:18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472"/>
        <v>discount given</v>
      </c>
      <c r="F2181" s="2">
        <v>0.27</v>
      </c>
      <c r="G2181" s="2">
        <f t="shared" si="473"/>
        <v>453.88350000000003</v>
      </c>
      <c r="H2181" s="2">
        <f>D2181-G2181</f>
        <v>1227.1664999999998</v>
      </c>
      <c r="I2181" s="2">
        <f t="shared" ref="I2181:I2182" si="475">Q2181/H2181*100</f>
        <v>7.5458383194130549</v>
      </c>
      <c r="J2181" s="18">
        <f t="shared" ref="J2181:J2182" si="476">Q2181/H2181</f>
        <v>7.5458383194130549E-2</v>
      </c>
      <c r="K2181" s="2">
        <v>4</v>
      </c>
      <c r="L2181" s="3">
        <v>45442</v>
      </c>
      <c r="M2181" s="3">
        <v>45449</v>
      </c>
      <c r="N2181" s="3" t="str">
        <f t="shared" si="474"/>
        <v>low profit</v>
      </c>
      <c r="O2181" s="2" t="s">
        <v>31</v>
      </c>
      <c r="P2181" s="2" t="s">
        <v>16</v>
      </c>
      <c r="Q2181" s="2">
        <v>92.6</v>
      </c>
      <c r="R2181" s="2" t="s">
        <v>28</v>
      </c>
    </row>
    <row r="2182" spans="1:18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472"/>
        <v>discount given</v>
      </c>
      <c r="F2182" s="2">
        <v>0.47</v>
      </c>
      <c r="G2182" s="2">
        <f t="shared" si="473"/>
        <v>1037.3463999999999</v>
      </c>
      <c r="H2182" s="2">
        <f>D2182-G2182</f>
        <v>1169.7736</v>
      </c>
      <c r="I2182" s="2">
        <f t="shared" si="475"/>
        <v>24.058501576715358</v>
      </c>
      <c r="J2182" s="18">
        <f t="shared" si="476"/>
        <v>0.24058501576715358</v>
      </c>
      <c r="K2182" s="2">
        <v>1</v>
      </c>
      <c r="L2182" s="3">
        <v>45631</v>
      </c>
      <c r="M2182" s="3">
        <v>45637</v>
      </c>
      <c r="N2182" s="3" t="str">
        <f t="shared" si="474"/>
        <v>high profit</v>
      </c>
      <c r="O2182" s="2" t="s">
        <v>15</v>
      </c>
      <c r="P2182" s="2" t="s">
        <v>27</v>
      </c>
      <c r="Q2182" s="2">
        <v>281.43</v>
      </c>
      <c r="R2182" s="2" t="s">
        <v>23</v>
      </c>
    </row>
    <row r="2183" spans="1:18" ht="14.25" hidden="1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472"/>
        <v>discount given</v>
      </c>
      <c r="F2183" s="2">
        <v>0.13</v>
      </c>
      <c r="G2183" s="2">
        <f t="shared" si="473"/>
        <v>318.4298</v>
      </c>
      <c r="H2183" s="2">
        <f>D2183-G2183</f>
        <v>2131.0302000000001</v>
      </c>
      <c r="I2183" s="2"/>
      <c r="J2183" s="2"/>
      <c r="K2183" s="2">
        <v>4</v>
      </c>
      <c r="L2183" s="3">
        <v>45540</v>
      </c>
      <c r="M2183" s="3">
        <v>45542</v>
      </c>
      <c r="N2183" s="3" t="str">
        <f t="shared" si="474"/>
        <v>high profit</v>
      </c>
      <c r="O2183" s="2" t="s">
        <v>31</v>
      </c>
      <c r="P2183" s="2" t="s">
        <v>27</v>
      </c>
      <c r="Q2183" s="2">
        <v>622.85</v>
      </c>
      <c r="R2183" s="2" t="s">
        <v>34</v>
      </c>
    </row>
    <row r="2184" spans="1:18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472"/>
        <v>discount given</v>
      </c>
      <c r="F2184" s="2">
        <v>0.03</v>
      </c>
      <c r="G2184" s="2">
        <f t="shared" si="473"/>
        <v>139.1754</v>
      </c>
      <c r="H2184" s="2">
        <f>D2184-G2184</f>
        <v>4500.0046000000002</v>
      </c>
      <c r="I2184" s="2">
        <f>Q2184/H2184*100</f>
        <v>27.538638516058406</v>
      </c>
      <c r="J2184" s="18">
        <f>Q2184/H2184</f>
        <v>0.27538638516058406</v>
      </c>
      <c r="K2184" s="2">
        <v>2</v>
      </c>
      <c r="L2184" s="3">
        <v>45622</v>
      </c>
      <c r="M2184" s="3">
        <v>45625</v>
      </c>
      <c r="N2184" s="3" t="str">
        <f t="shared" si="474"/>
        <v>high profit</v>
      </c>
      <c r="O2184" s="2" t="s">
        <v>31</v>
      </c>
      <c r="P2184" s="2" t="s">
        <v>27</v>
      </c>
      <c r="Q2184" s="2">
        <v>1239.24</v>
      </c>
      <c r="R2184" s="2" t="s">
        <v>48</v>
      </c>
    </row>
    <row r="2185" spans="1:18" ht="14.25" hidden="1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472"/>
        <v>discount given</v>
      </c>
      <c r="F2185" s="2">
        <v>0.27</v>
      </c>
      <c r="G2185" s="2">
        <f t="shared" si="473"/>
        <v>97.718400000000017</v>
      </c>
      <c r="H2185" s="2">
        <f>D2185-G2185</f>
        <v>264.20159999999998</v>
      </c>
      <c r="I2185" s="2"/>
      <c r="J2185" s="2"/>
      <c r="K2185" s="2">
        <v>5</v>
      </c>
      <c r="L2185" s="3">
        <v>45523</v>
      </c>
      <c r="M2185" s="3">
        <v>45529</v>
      </c>
      <c r="N2185" s="3" t="str">
        <f t="shared" si="474"/>
        <v>low profit</v>
      </c>
      <c r="O2185" s="2" t="s">
        <v>21</v>
      </c>
      <c r="P2185" s="2" t="s">
        <v>16</v>
      </c>
      <c r="Q2185" s="2">
        <v>85.78</v>
      </c>
      <c r="R2185" s="2" t="s">
        <v>23</v>
      </c>
    </row>
    <row r="2186" spans="1:18" ht="14.25" hidden="1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472"/>
        <v>discount given</v>
      </c>
      <c r="F2186" s="2">
        <v>0.26</v>
      </c>
      <c r="G2186" s="2">
        <f t="shared" si="473"/>
        <v>276.80900000000003</v>
      </c>
      <c r="H2186" s="2">
        <f>D2186-G2186</f>
        <v>787.84100000000012</v>
      </c>
      <c r="I2186" s="2"/>
      <c r="J2186" s="2"/>
      <c r="K2186" s="2">
        <v>1</v>
      </c>
      <c r="L2186" s="3">
        <v>45591</v>
      </c>
      <c r="M2186" s="3">
        <v>45593</v>
      </c>
      <c r="N2186" s="3" t="str">
        <f t="shared" si="474"/>
        <v>low profit</v>
      </c>
      <c r="O2186" s="2" t="s">
        <v>21</v>
      </c>
      <c r="P2186" s="2" t="s">
        <v>16</v>
      </c>
      <c r="Q2186" s="2">
        <v>102.32</v>
      </c>
      <c r="R2186" s="2" t="s">
        <v>28</v>
      </c>
    </row>
    <row r="2187" spans="1:18" ht="14.25" hidden="1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472"/>
        <v>discount given</v>
      </c>
      <c r="F2187" s="2">
        <v>0.16</v>
      </c>
      <c r="G2187" s="2">
        <f t="shared" si="473"/>
        <v>569.30240000000003</v>
      </c>
      <c r="H2187" s="2">
        <f>D2187-G2187</f>
        <v>2988.8375999999998</v>
      </c>
      <c r="I2187" s="2"/>
      <c r="J2187" s="2"/>
      <c r="K2187" s="2">
        <v>1</v>
      </c>
      <c r="L2187" s="3">
        <v>45488</v>
      </c>
      <c r="M2187" s="3">
        <v>45489</v>
      </c>
      <c r="N2187" s="3" t="str">
        <f t="shared" si="474"/>
        <v>high profit</v>
      </c>
      <c r="O2187" s="2" t="s">
        <v>21</v>
      </c>
      <c r="P2187" s="2" t="s">
        <v>22</v>
      </c>
      <c r="Q2187" s="2">
        <v>617.09</v>
      </c>
      <c r="R2187" s="2" t="s">
        <v>39</v>
      </c>
    </row>
    <row r="2188" spans="1:18" ht="14.25" hidden="1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472"/>
        <v>discount given</v>
      </c>
      <c r="F2188" s="2">
        <v>0.49</v>
      </c>
      <c r="G2188" s="2">
        <f t="shared" si="473"/>
        <v>1435.7637</v>
      </c>
      <c r="H2188" s="2">
        <f>D2188-G2188</f>
        <v>1494.3663000000001</v>
      </c>
      <c r="I2188" s="2"/>
      <c r="J2188" s="2"/>
      <c r="K2188" s="2">
        <v>5</v>
      </c>
      <c r="L2188" s="3">
        <v>45274</v>
      </c>
      <c r="M2188" s="3">
        <v>45276</v>
      </c>
      <c r="N2188" s="3" t="str">
        <f t="shared" si="474"/>
        <v>high profit</v>
      </c>
      <c r="O2188" s="2" t="s">
        <v>31</v>
      </c>
      <c r="P2188" s="2" t="s">
        <v>22</v>
      </c>
      <c r="Q2188" s="2">
        <v>518.28</v>
      </c>
      <c r="R2188" s="2" t="s">
        <v>39</v>
      </c>
    </row>
    <row r="2189" spans="1:18" ht="14.25" hidden="1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472"/>
        <v>discount given</v>
      </c>
      <c r="F2189" s="2">
        <v>0.03</v>
      </c>
      <c r="G2189" s="2">
        <f t="shared" si="473"/>
        <v>39.975000000000001</v>
      </c>
      <c r="H2189" s="2">
        <f>D2189-G2189</f>
        <v>1292.5250000000001</v>
      </c>
      <c r="I2189" s="2"/>
      <c r="J2189" s="2"/>
      <c r="K2189" s="2">
        <v>2</v>
      </c>
      <c r="L2189" s="3">
        <v>45490</v>
      </c>
      <c r="M2189" s="3">
        <v>45494</v>
      </c>
      <c r="N2189" s="3" t="str">
        <f t="shared" si="474"/>
        <v>low profit</v>
      </c>
      <c r="O2189" s="2" t="s">
        <v>31</v>
      </c>
      <c r="P2189" s="2" t="s">
        <v>27</v>
      </c>
      <c r="Q2189" s="2">
        <v>130.47999999999999</v>
      </c>
      <c r="R2189" s="2" t="s">
        <v>34</v>
      </c>
    </row>
    <row r="2190" spans="1:18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472"/>
        <v>discount given</v>
      </c>
      <c r="F2190" s="2">
        <v>0.28000000000000003</v>
      </c>
      <c r="G2190" s="2">
        <f t="shared" si="473"/>
        <v>424.7824</v>
      </c>
      <c r="H2190" s="2">
        <f>D2190-G2190</f>
        <v>1092.2975999999999</v>
      </c>
      <c r="I2190" s="2">
        <f>Q2190/H2190*100</f>
        <v>19.673209938390418</v>
      </c>
      <c r="J2190" s="18">
        <f>Q2190/H2190</f>
        <v>0.19673209938390418</v>
      </c>
      <c r="K2190" s="2">
        <v>9</v>
      </c>
      <c r="L2190" s="3">
        <v>45188</v>
      </c>
      <c r="M2190" s="3">
        <v>45193</v>
      </c>
      <c r="N2190" s="3" t="str">
        <f t="shared" si="474"/>
        <v>high profit</v>
      </c>
      <c r="O2190" s="2" t="s">
        <v>15</v>
      </c>
      <c r="P2190" s="2" t="s">
        <v>27</v>
      </c>
      <c r="Q2190" s="2">
        <v>214.89</v>
      </c>
      <c r="R2190" s="2" t="s">
        <v>48</v>
      </c>
    </row>
    <row r="2191" spans="1:18" ht="14.25" hidden="1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472"/>
        <v>discount given</v>
      </c>
      <c r="F2191" s="2">
        <v>0.13</v>
      </c>
      <c r="G2191" s="2">
        <f t="shared" si="473"/>
        <v>246.97659999999999</v>
      </c>
      <c r="H2191" s="2">
        <f>D2191-G2191</f>
        <v>1652.8434</v>
      </c>
      <c r="I2191" s="2"/>
      <c r="J2191" s="2"/>
      <c r="K2191" s="2">
        <v>7</v>
      </c>
      <c r="L2191" s="3">
        <v>45228</v>
      </c>
      <c r="M2191" s="3">
        <v>45230</v>
      </c>
      <c r="N2191" s="3" t="str">
        <f t="shared" si="474"/>
        <v>high profit</v>
      </c>
      <c r="O2191" s="2" t="s">
        <v>15</v>
      </c>
      <c r="P2191" s="2" t="s">
        <v>16</v>
      </c>
      <c r="Q2191" s="2">
        <v>234.84</v>
      </c>
      <c r="R2191" s="2" t="s">
        <v>17</v>
      </c>
    </row>
    <row r="2192" spans="1:18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472"/>
        <v>zero discount</v>
      </c>
      <c r="F2192" s="2">
        <v>0</v>
      </c>
      <c r="G2192" s="2">
        <f t="shared" si="473"/>
        <v>0</v>
      </c>
      <c r="H2192" s="2">
        <f>D2192-G2192</f>
        <v>2306.6999999999998</v>
      </c>
      <c r="I2192" s="2">
        <f>Q2192/H2192*100</f>
        <v>11.326570425282871</v>
      </c>
      <c r="J2192" s="18">
        <f>Q2192/H2192</f>
        <v>0.11326570425282871</v>
      </c>
      <c r="K2192" s="2">
        <v>4</v>
      </c>
      <c r="L2192" s="3">
        <v>45636</v>
      </c>
      <c r="M2192" s="3">
        <v>45641</v>
      </c>
      <c r="N2192" s="3" t="str">
        <f t="shared" si="474"/>
        <v>high profit</v>
      </c>
      <c r="O2192" s="2" t="s">
        <v>15</v>
      </c>
      <c r="P2192" s="2" t="s">
        <v>27</v>
      </c>
      <c r="Q2192" s="2">
        <v>261.27</v>
      </c>
      <c r="R2192" s="2" t="s">
        <v>17</v>
      </c>
    </row>
    <row r="2193" spans="1:18" ht="14.25" hidden="1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472"/>
        <v>discount given</v>
      </c>
      <c r="F2193" s="2">
        <v>0.49</v>
      </c>
      <c r="G2193" s="2">
        <f t="shared" si="473"/>
        <v>2013.0817</v>
      </c>
      <c r="H2193" s="2">
        <f>D2193-G2193</f>
        <v>2095.2483000000002</v>
      </c>
      <c r="I2193" s="2"/>
      <c r="J2193" s="2"/>
      <c r="K2193" s="2">
        <v>7</v>
      </c>
      <c r="L2193" s="3">
        <v>45652</v>
      </c>
      <c r="M2193" s="3">
        <v>45658</v>
      </c>
      <c r="N2193" s="3" t="str">
        <f t="shared" si="474"/>
        <v>high profit</v>
      </c>
      <c r="O2193" s="2" t="s">
        <v>15</v>
      </c>
      <c r="P2193" s="2" t="s">
        <v>27</v>
      </c>
      <c r="Q2193" s="2">
        <v>622.63</v>
      </c>
      <c r="R2193" s="2" t="s">
        <v>48</v>
      </c>
    </row>
    <row r="2194" spans="1:18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472"/>
        <v>discount given</v>
      </c>
      <c r="F2194" s="2">
        <v>0.24</v>
      </c>
      <c r="G2194" s="2">
        <f t="shared" si="473"/>
        <v>40.247999999999998</v>
      </c>
      <c r="H2194" s="2">
        <f>D2194-G2194</f>
        <v>127.452</v>
      </c>
      <c r="I2194" s="2">
        <f>Q2194/H2194*100</f>
        <v>17.04170982016759</v>
      </c>
      <c r="J2194" s="18">
        <f>Q2194/H2194</f>
        <v>0.17041709820167592</v>
      </c>
      <c r="K2194" s="2">
        <v>8</v>
      </c>
      <c r="L2194" s="3">
        <v>45556</v>
      </c>
      <c r="M2194" s="3">
        <v>45558</v>
      </c>
      <c r="N2194" s="3" t="str">
        <f t="shared" si="474"/>
        <v>low profit</v>
      </c>
      <c r="O2194" s="2" t="s">
        <v>15</v>
      </c>
      <c r="P2194" s="2" t="s">
        <v>22</v>
      </c>
      <c r="Q2194" s="2">
        <v>21.72</v>
      </c>
      <c r="R2194" s="2" t="s">
        <v>17</v>
      </c>
    </row>
    <row r="2195" spans="1:18" ht="14.25" hidden="1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472"/>
        <v>discount given</v>
      </c>
      <c r="F2195" s="2">
        <v>0.43</v>
      </c>
      <c r="G2195" s="2">
        <f t="shared" si="473"/>
        <v>1935.1290000000001</v>
      </c>
      <c r="H2195" s="2">
        <f>D2195-G2195</f>
        <v>2565.1710000000003</v>
      </c>
      <c r="I2195" s="2"/>
      <c r="J2195" s="2"/>
      <c r="K2195" s="2">
        <v>8</v>
      </c>
      <c r="L2195" s="3">
        <v>45371</v>
      </c>
      <c r="M2195" s="3">
        <v>45377</v>
      </c>
      <c r="N2195" s="3" t="str">
        <f t="shared" si="474"/>
        <v>high profit</v>
      </c>
      <c r="O2195" s="2" t="s">
        <v>15</v>
      </c>
      <c r="P2195" s="2" t="s">
        <v>22</v>
      </c>
      <c r="Q2195" s="2">
        <v>1269.6400000000001</v>
      </c>
      <c r="R2195" s="2" t="s">
        <v>48</v>
      </c>
    </row>
    <row r="2196" spans="1:18" ht="14.25" hidden="1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472"/>
        <v>discount given</v>
      </c>
      <c r="F2196" s="2">
        <v>0.42</v>
      </c>
      <c r="G2196" s="2">
        <f t="shared" si="473"/>
        <v>892.00859999999989</v>
      </c>
      <c r="H2196" s="2">
        <f>D2196-G2196</f>
        <v>1231.8214</v>
      </c>
      <c r="I2196" s="2"/>
      <c r="J2196" s="2"/>
      <c r="K2196" s="2">
        <v>8</v>
      </c>
      <c r="L2196" s="3">
        <v>45215</v>
      </c>
      <c r="M2196" s="3">
        <v>45216</v>
      </c>
      <c r="N2196" s="3" t="str">
        <f t="shared" si="474"/>
        <v>high profit</v>
      </c>
      <c r="O2196" s="2" t="s">
        <v>15</v>
      </c>
      <c r="P2196" s="2" t="s">
        <v>22</v>
      </c>
      <c r="Q2196" s="2">
        <v>440.61</v>
      </c>
      <c r="R2196" s="2" t="s">
        <v>39</v>
      </c>
    </row>
    <row r="2197" spans="1:18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472"/>
        <v>discount given</v>
      </c>
      <c r="F2197" s="2">
        <v>0.41</v>
      </c>
      <c r="G2197" s="2">
        <f t="shared" si="473"/>
        <v>504.07040000000001</v>
      </c>
      <c r="H2197" s="2">
        <f>D2197-G2197</f>
        <v>725.36959999999999</v>
      </c>
      <c r="I2197" s="2">
        <f t="shared" ref="I2197:I2198" si="477">Q2197/H2197*100</f>
        <v>33.097609825391082</v>
      </c>
      <c r="J2197" s="18">
        <f t="shared" ref="J2197:J2198" si="478">Q2197/H2197</f>
        <v>0.33097609825391083</v>
      </c>
      <c r="K2197" s="2">
        <v>5</v>
      </c>
      <c r="L2197" s="3">
        <v>45307</v>
      </c>
      <c r="M2197" s="3">
        <v>45310</v>
      </c>
      <c r="N2197" s="3" t="str">
        <f t="shared" si="474"/>
        <v>high profit</v>
      </c>
      <c r="O2197" s="2" t="s">
        <v>21</v>
      </c>
      <c r="P2197" s="2" t="s">
        <v>16</v>
      </c>
      <c r="Q2197" s="2">
        <v>240.08</v>
      </c>
      <c r="R2197" s="2" t="s">
        <v>34</v>
      </c>
    </row>
    <row r="2198" spans="1:18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472"/>
        <v>discount given</v>
      </c>
      <c r="F2198" s="2">
        <v>0.23</v>
      </c>
      <c r="G2198" s="2">
        <f t="shared" si="473"/>
        <v>595.98059999999998</v>
      </c>
      <c r="H2198" s="2">
        <f>D2198-G2198</f>
        <v>1995.2393999999999</v>
      </c>
      <c r="I2198" s="2">
        <f t="shared" si="477"/>
        <v>20.059247025695264</v>
      </c>
      <c r="J2198" s="18">
        <f t="shared" si="478"/>
        <v>0.20059247025695265</v>
      </c>
      <c r="K2198" s="2">
        <v>7</v>
      </c>
      <c r="L2198" s="3">
        <v>45322</v>
      </c>
      <c r="M2198" s="3">
        <v>45328</v>
      </c>
      <c r="N2198" s="3" t="str">
        <f t="shared" si="474"/>
        <v>high profit</v>
      </c>
      <c r="O2198" s="2" t="s">
        <v>15</v>
      </c>
      <c r="P2198" s="2" t="s">
        <v>27</v>
      </c>
      <c r="Q2198" s="2">
        <v>400.23</v>
      </c>
      <c r="R2198" s="2" t="s">
        <v>39</v>
      </c>
    </row>
    <row r="2199" spans="1:18" ht="14.25" hidden="1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472"/>
        <v>discount given</v>
      </c>
      <c r="F2199" s="2">
        <v>0.45</v>
      </c>
      <c r="G2199" s="2">
        <f t="shared" si="473"/>
        <v>1499.5710000000001</v>
      </c>
      <c r="H2199" s="2">
        <f>D2199-G2199</f>
        <v>1832.809</v>
      </c>
      <c r="I2199" s="2"/>
      <c r="J2199" s="2"/>
      <c r="K2199" s="2">
        <v>7</v>
      </c>
      <c r="L2199" s="3">
        <v>45213</v>
      </c>
      <c r="M2199" s="3">
        <v>45215</v>
      </c>
      <c r="N2199" s="3" t="str">
        <f t="shared" si="474"/>
        <v>high profit</v>
      </c>
      <c r="O2199" s="2" t="s">
        <v>31</v>
      </c>
      <c r="P2199" s="2" t="s">
        <v>16</v>
      </c>
      <c r="Q2199" s="2">
        <v>545.49</v>
      </c>
      <c r="R2199" s="2" t="s">
        <v>28</v>
      </c>
    </row>
    <row r="2200" spans="1:18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472"/>
        <v>discount given</v>
      </c>
      <c r="F2200" s="2">
        <v>0.18</v>
      </c>
      <c r="G2200" s="2">
        <f t="shared" si="473"/>
        <v>57.472200000000001</v>
      </c>
      <c r="H2200" s="2">
        <f>D2200-G2200</f>
        <v>261.81780000000003</v>
      </c>
      <c r="I2200" s="2">
        <f>Q2200/H2200*100</f>
        <v>19.838223375186864</v>
      </c>
      <c r="J2200" s="18">
        <f>Q2200/H2200</f>
        <v>0.19838223375186864</v>
      </c>
      <c r="K2200" s="2">
        <v>2</v>
      </c>
      <c r="L2200" s="3">
        <v>45472</v>
      </c>
      <c r="M2200" s="3">
        <v>45479</v>
      </c>
      <c r="N2200" s="3" t="str">
        <f t="shared" si="474"/>
        <v>low profit</v>
      </c>
      <c r="O2200" s="2" t="s">
        <v>31</v>
      </c>
      <c r="P2200" s="2" t="s">
        <v>22</v>
      </c>
      <c r="Q2200" s="2">
        <v>51.94</v>
      </c>
      <c r="R2200" s="2" t="s">
        <v>28</v>
      </c>
    </row>
    <row r="2201" spans="1:18" ht="14.25" hidden="1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472"/>
        <v>discount given</v>
      </c>
      <c r="F2201" s="2">
        <v>0.2</v>
      </c>
      <c r="G2201" s="2">
        <f t="shared" si="473"/>
        <v>721.46199999999999</v>
      </c>
      <c r="H2201" s="2">
        <f>D2201-G2201</f>
        <v>2885.848</v>
      </c>
      <c r="I2201" s="2"/>
      <c r="J2201" s="2"/>
      <c r="K2201" s="2">
        <v>3</v>
      </c>
      <c r="L2201" s="3">
        <v>44958</v>
      </c>
      <c r="M2201" s="3">
        <v>44959</v>
      </c>
      <c r="N2201" s="3" t="str">
        <f t="shared" si="474"/>
        <v>low profit</v>
      </c>
      <c r="O2201" s="2" t="s">
        <v>31</v>
      </c>
      <c r="P2201" s="2" t="s">
        <v>27</v>
      </c>
      <c r="Q2201" s="2">
        <v>196.17</v>
      </c>
      <c r="R2201" s="2" t="s">
        <v>23</v>
      </c>
    </row>
    <row r="2202" spans="1:18" ht="14.25" hidden="1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472"/>
        <v>discount given</v>
      </c>
      <c r="F2202" s="2">
        <v>0.13</v>
      </c>
      <c r="G2202" s="2">
        <f t="shared" si="473"/>
        <v>497.60490000000004</v>
      </c>
      <c r="H2202" s="2">
        <f>D2202-G2202</f>
        <v>3330.1251000000002</v>
      </c>
      <c r="I2202" s="2"/>
      <c r="J2202" s="2"/>
      <c r="K2202" s="2">
        <v>2</v>
      </c>
      <c r="L2202" s="3">
        <v>45461</v>
      </c>
      <c r="M2202" s="3">
        <v>45463</v>
      </c>
      <c r="N2202" s="3" t="str">
        <f t="shared" si="474"/>
        <v>high profit</v>
      </c>
      <c r="O2202" s="2" t="s">
        <v>21</v>
      </c>
      <c r="P2202" s="2" t="s">
        <v>22</v>
      </c>
      <c r="Q2202" s="2">
        <v>1108.0899999999999</v>
      </c>
      <c r="R2202" s="2" t="s">
        <v>34</v>
      </c>
    </row>
    <row r="2203" spans="1:18" ht="14.25" hidden="1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472"/>
        <v>discount given</v>
      </c>
      <c r="F2203" s="2">
        <v>0.22</v>
      </c>
      <c r="G2203" s="2">
        <f t="shared" si="473"/>
        <v>201.1438</v>
      </c>
      <c r="H2203" s="2">
        <f>D2203-G2203</f>
        <v>713.14619999999991</v>
      </c>
      <c r="I2203" s="2"/>
      <c r="J2203" s="2"/>
      <c r="K2203" s="2">
        <v>3</v>
      </c>
      <c r="L2203" s="3">
        <v>45540</v>
      </c>
      <c r="M2203" s="3">
        <v>45544</v>
      </c>
      <c r="N2203" s="3" t="str">
        <f t="shared" si="474"/>
        <v>high profit</v>
      </c>
      <c r="O2203" s="2" t="s">
        <v>31</v>
      </c>
      <c r="P2203" s="2" t="s">
        <v>27</v>
      </c>
      <c r="Q2203" s="2">
        <v>209.39</v>
      </c>
      <c r="R2203" s="2" t="s">
        <v>34</v>
      </c>
    </row>
    <row r="2204" spans="1:18" ht="14.25" hidden="1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472"/>
        <v>discount given</v>
      </c>
      <c r="F2204" s="2">
        <v>0.49</v>
      </c>
      <c r="G2204" s="2">
        <f t="shared" si="473"/>
        <v>452.0838</v>
      </c>
      <c r="H2204" s="2">
        <f>D2204-G2204</f>
        <v>470.53620000000001</v>
      </c>
      <c r="I2204" s="2"/>
      <c r="J2204" s="2"/>
      <c r="K2204" s="2">
        <v>9</v>
      </c>
      <c r="L2204" s="3">
        <v>45507</v>
      </c>
      <c r="M2204" s="3">
        <v>45512</v>
      </c>
      <c r="N2204" s="3" t="str">
        <f t="shared" si="474"/>
        <v>low profit</v>
      </c>
      <c r="O2204" s="2" t="s">
        <v>31</v>
      </c>
      <c r="P2204" s="2" t="s">
        <v>22</v>
      </c>
      <c r="Q2204" s="2">
        <v>172.37</v>
      </c>
      <c r="R2204" s="2" t="s">
        <v>34</v>
      </c>
    </row>
    <row r="2205" spans="1:18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472"/>
        <v>discount given</v>
      </c>
      <c r="F2205" s="2">
        <v>0.28999999999999998</v>
      </c>
      <c r="G2205" s="2">
        <f t="shared" si="473"/>
        <v>318.57659999999998</v>
      </c>
      <c r="H2205" s="2">
        <f>D2205-G2205</f>
        <v>779.96339999999998</v>
      </c>
      <c r="I2205" s="2">
        <f>Q2205/H2205*100</f>
        <v>15.369951974669579</v>
      </c>
      <c r="J2205" s="18">
        <f>Q2205/H2205</f>
        <v>0.1536995197466958</v>
      </c>
      <c r="K2205" s="2">
        <v>7</v>
      </c>
      <c r="L2205" s="3">
        <v>45478</v>
      </c>
      <c r="M2205" s="3">
        <v>45480</v>
      </c>
      <c r="N2205" s="3" t="str">
        <f t="shared" si="474"/>
        <v>low profit</v>
      </c>
      <c r="O2205" s="2" t="s">
        <v>21</v>
      </c>
      <c r="P2205" s="2" t="s">
        <v>16</v>
      </c>
      <c r="Q2205" s="2">
        <v>119.88</v>
      </c>
      <c r="R2205" s="2" t="s">
        <v>39</v>
      </c>
    </row>
    <row r="2206" spans="1:18" ht="14.25" hidden="1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472"/>
        <v>discount given</v>
      </c>
      <c r="F2206" s="2">
        <v>0.42</v>
      </c>
      <c r="G2206" s="2">
        <f t="shared" si="473"/>
        <v>1681.4615999999999</v>
      </c>
      <c r="H2206" s="2">
        <f>D2206-G2206</f>
        <v>2322.0183999999999</v>
      </c>
      <c r="I2206" s="2"/>
      <c r="J2206" s="2"/>
      <c r="K2206" s="2">
        <v>4</v>
      </c>
      <c r="L2206" s="3">
        <v>45305</v>
      </c>
      <c r="M2206" s="3">
        <v>45306</v>
      </c>
      <c r="N2206" s="3" t="str">
        <f t="shared" si="474"/>
        <v>high profit</v>
      </c>
      <c r="O2206" s="2" t="s">
        <v>31</v>
      </c>
      <c r="P2206" s="2" t="s">
        <v>16</v>
      </c>
      <c r="Q2206" s="2">
        <v>204.51</v>
      </c>
      <c r="R2206" s="2" t="s">
        <v>34</v>
      </c>
    </row>
    <row r="2207" spans="1:18" ht="14.25" hidden="1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472"/>
        <v>discount given</v>
      </c>
      <c r="F2207" s="2">
        <v>0.13</v>
      </c>
      <c r="G2207" s="2">
        <f t="shared" si="473"/>
        <v>186.2653</v>
      </c>
      <c r="H2207" s="2">
        <f>D2207-G2207</f>
        <v>1246.5446999999999</v>
      </c>
      <c r="I2207" s="2"/>
      <c r="J2207" s="2"/>
      <c r="K2207" s="2">
        <v>8</v>
      </c>
      <c r="L2207" s="3">
        <v>44957</v>
      </c>
      <c r="M2207" s="3">
        <v>44958</v>
      </c>
      <c r="N2207" s="3" t="str">
        <f t="shared" si="474"/>
        <v>low profit</v>
      </c>
      <c r="O2207" s="2" t="s">
        <v>21</v>
      </c>
      <c r="P2207" s="2" t="s">
        <v>27</v>
      </c>
      <c r="Q2207" s="2">
        <v>171.35</v>
      </c>
      <c r="R2207" s="2" t="s">
        <v>39</v>
      </c>
    </row>
    <row r="2208" spans="1:18" ht="14.25" hidden="1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472"/>
        <v>discount given</v>
      </c>
      <c r="F2208" s="2">
        <v>0.48</v>
      </c>
      <c r="G2208" s="2">
        <f t="shared" si="473"/>
        <v>1920.0432000000001</v>
      </c>
      <c r="H2208" s="2">
        <f>D2208-G2208</f>
        <v>2080.0468000000001</v>
      </c>
      <c r="I2208" s="2"/>
      <c r="J2208" s="2"/>
      <c r="K2208" s="2">
        <v>7</v>
      </c>
      <c r="L2208" s="3">
        <v>45322</v>
      </c>
      <c r="M2208" s="3">
        <v>45325</v>
      </c>
      <c r="N2208" s="3" t="str">
        <f t="shared" si="474"/>
        <v>high profit</v>
      </c>
      <c r="O2208" s="2" t="s">
        <v>31</v>
      </c>
      <c r="P2208" s="2" t="s">
        <v>22</v>
      </c>
      <c r="Q2208" s="2">
        <v>982.27</v>
      </c>
      <c r="R2208" s="2" t="s">
        <v>23</v>
      </c>
    </row>
    <row r="2209" spans="1:18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472"/>
        <v>discount given</v>
      </c>
      <c r="F2209" s="2">
        <v>0.01</v>
      </c>
      <c r="G2209" s="2">
        <f t="shared" si="473"/>
        <v>27.485700000000001</v>
      </c>
      <c r="H2209" s="2">
        <f>D2209-G2209</f>
        <v>2721.0843</v>
      </c>
      <c r="I2209" s="2">
        <f t="shared" ref="I2209:I2211" si="479">Q2209/H2209*100</f>
        <v>29.576812449360716</v>
      </c>
      <c r="J2209" s="18">
        <f t="shared" ref="J2209:J2211" si="480">Q2209/H2209</f>
        <v>0.29576812449360718</v>
      </c>
      <c r="K2209" s="2">
        <v>6</v>
      </c>
      <c r="L2209" s="3">
        <v>45224</v>
      </c>
      <c r="M2209" s="3">
        <v>45229</v>
      </c>
      <c r="N2209" s="3" t="str">
        <f t="shared" si="474"/>
        <v>high profit</v>
      </c>
      <c r="O2209" s="2" t="s">
        <v>31</v>
      </c>
      <c r="P2209" s="2" t="s">
        <v>22</v>
      </c>
      <c r="Q2209" s="2">
        <v>804.81</v>
      </c>
      <c r="R2209" s="2" t="s">
        <v>23</v>
      </c>
    </row>
    <row r="2210" spans="1:18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472"/>
        <v>discount given</v>
      </c>
      <c r="F2210" s="2">
        <v>0.47</v>
      </c>
      <c r="G2210" s="2">
        <f t="shared" si="473"/>
        <v>1813.7957999999999</v>
      </c>
      <c r="H2210" s="2">
        <f>D2210-G2210</f>
        <v>2045.3442</v>
      </c>
      <c r="I2210" s="2">
        <f t="shared" si="479"/>
        <v>45.278442621051262</v>
      </c>
      <c r="J2210" s="18">
        <f t="shared" si="480"/>
        <v>0.45278442621051262</v>
      </c>
      <c r="K2210" s="2">
        <v>4</v>
      </c>
      <c r="L2210" s="3">
        <v>45196</v>
      </c>
      <c r="M2210" s="3">
        <v>45202</v>
      </c>
      <c r="N2210" s="3" t="str">
        <f t="shared" si="474"/>
        <v>high profit</v>
      </c>
      <c r="O2210" s="2" t="s">
        <v>15</v>
      </c>
      <c r="P2210" s="2" t="s">
        <v>22</v>
      </c>
      <c r="Q2210" s="2">
        <v>926.1</v>
      </c>
      <c r="R2210" s="2" t="s">
        <v>28</v>
      </c>
    </row>
    <row r="2211" spans="1:18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472"/>
        <v>discount given</v>
      </c>
      <c r="F2211" s="2">
        <v>0.45</v>
      </c>
      <c r="G2211" s="2">
        <f t="shared" si="473"/>
        <v>1265.8500000000001</v>
      </c>
      <c r="H2211" s="2">
        <f>D2211-G2211</f>
        <v>1547.1499999999999</v>
      </c>
      <c r="I2211" s="2">
        <f t="shared" si="479"/>
        <v>28.708916394661156</v>
      </c>
      <c r="J2211" s="18">
        <f t="shared" si="480"/>
        <v>0.28708916394661155</v>
      </c>
      <c r="K2211" s="2">
        <v>5</v>
      </c>
      <c r="L2211" s="3">
        <v>45626</v>
      </c>
      <c r="M2211" s="3">
        <v>45629</v>
      </c>
      <c r="N2211" s="3" t="str">
        <f t="shared" si="474"/>
        <v>high profit</v>
      </c>
      <c r="O2211" s="2" t="s">
        <v>31</v>
      </c>
      <c r="P2211" s="2" t="s">
        <v>16</v>
      </c>
      <c r="Q2211" s="2">
        <v>444.17</v>
      </c>
      <c r="R2211" s="2" t="s">
        <v>17</v>
      </c>
    </row>
    <row r="2212" spans="1:18" ht="14.25" hidden="1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472"/>
        <v>discount given</v>
      </c>
      <c r="F2212" s="2">
        <v>0.03</v>
      </c>
      <c r="G2212" s="2">
        <f t="shared" si="473"/>
        <v>52.3581</v>
      </c>
      <c r="H2212" s="2">
        <f>D2212-G2212</f>
        <v>1692.9119000000001</v>
      </c>
      <c r="I2212" s="2"/>
      <c r="J2212" s="2"/>
      <c r="K2212" s="2">
        <v>8</v>
      </c>
      <c r="L2212" s="3">
        <v>45405</v>
      </c>
      <c r="M2212" s="3">
        <v>45412</v>
      </c>
      <c r="N2212" s="3" t="str">
        <f t="shared" si="474"/>
        <v>high profit</v>
      </c>
      <c r="O2212" s="2" t="s">
        <v>15</v>
      </c>
      <c r="P2212" s="2" t="s">
        <v>27</v>
      </c>
      <c r="Q2212" s="2">
        <v>457.07</v>
      </c>
      <c r="R2212" s="2" t="s">
        <v>17</v>
      </c>
    </row>
    <row r="2213" spans="1:18" ht="14.25" hidden="1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472"/>
        <v>discount given</v>
      </c>
      <c r="F2213" s="2">
        <v>0.3</v>
      </c>
      <c r="G2213" s="2">
        <f t="shared" si="473"/>
        <v>1368.75</v>
      </c>
      <c r="H2213" s="2">
        <f>D2213-G2213</f>
        <v>3193.75</v>
      </c>
      <c r="I2213" s="2"/>
      <c r="J2213" s="2"/>
      <c r="K2213" s="2">
        <v>3</v>
      </c>
      <c r="L2213" s="3">
        <v>45553</v>
      </c>
      <c r="M2213" s="3">
        <v>45558</v>
      </c>
      <c r="N2213" s="3" t="str">
        <f t="shared" si="474"/>
        <v>high profit</v>
      </c>
      <c r="O2213" s="2" t="s">
        <v>15</v>
      </c>
      <c r="P2213" s="2" t="s">
        <v>27</v>
      </c>
      <c r="Q2213" s="2">
        <v>1364.11</v>
      </c>
      <c r="R2213" s="2" t="s">
        <v>39</v>
      </c>
    </row>
    <row r="2214" spans="1:18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472"/>
        <v>discount given</v>
      </c>
      <c r="F2214" s="2">
        <v>0.39</v>
      </c>
      <c r="G2214" s="2">
        <f t="shared" si="473"/>
        <v>1405.9304999999999</v>
      </c>
      <c r="H2214" s="2">
        <f>D2214-G2214</f>
        <v>2199.0194999999999</v>
      </c>
      <c r="I2214" s="2">
        <f>Q2214/H2214*100</f>
        <v>20.820643018399792</v>
      </c>
      <c r="J2214" s="18">
        <f>Q2214/H2214</f>
        <v>0.20820643018399793</v>
      </c>
      <c r="K2214" s="2">
        <v>3</v>
      </c>
      <c r="L2214" s="3">
        <v>45151</v>
      </c>
      <c r="M2214" s="3">
        <v>45156</v>
      </c>
      <c r="N2214" s="3" t="str">
        <f t="shared" si="474"/>
        <v>high profit</v>
      </c>
      <c r="O2214" s="2" t="s">
        <v>31</v>
      </c>
      <c r="P2214" s="2" t="s">
        <v>22</v>
      </c>
      <c r="Q2214" s="2">
        <v>457.85</v>
      </c>
      <c r="R2214" s="2" t="s">
        <v>28</v>
      </c>
    </row>
    <row r="2215" spans="1:18" ht="14.25" hidden="1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472"/>
        <v>discount given</v>
      </c>
      <c r="F2215" s="2">
        <v>0.2</v>
      </c>
      <c r="G2215" s="2">
        <f t="shared" si="473"/>
        <v>494.37400000000002</v>
      </c>
      <c r="H2215" s="2">
        <f>D2215-G2215</f>
        <v>1977.4959999999999</v>
      </c>
      <c r="I2215" s="2"/>
      <c r="J2215" s="2"/>
      <c r="K2215" s="2">
        <v>5</v>
      </c>
      <c r="L2215" s="3">
        <v>45528</v>
      </c>
      <c r="M2215" s="3">
        <v>45530</v>
      </c>
      <c r="N2215" s="3" t="str">
        <f t="shared" si="474"/>
        <v>high profit</v>
      </c>
      <c r="O2215" s="2" t="s">
        <v>31</v>
      </c>
      <c r="P2215" s="2" t="s">
        <v>22</v>
      </c>
      <c r="Q2215" s="2">
        <v>376.81</v>
      </c>
      <c r="R2215" s="2" t="s">
        <v>23</v>
      </c>
    </row>
    <row r="2216" spans="1:18" ht="14.25" hidden="1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472"/>
        <v>discount given</v>
      </c>
      <c r="F2216" s="2">
        <v>0.05</v>
      </c>
      <c r="G2216" s="2">
        <f t="shared" si="473"/>
        <v>161.17000000000002</v>
      </c>
      <c r="H2216" s="2">
        <f>D2216-G2216</f>
        <v>3062.23</v>
      </c>
      <c r="I2216" s="2"/>
      <c r="J2216" s="2"/>
      <c r="K2216" s="2">
        <v>9</v>
      </c>
      <c r="L2216" s="3">
        <v>45440</v>
      </c>
      <c r="M2216" s="3">
        <v>45443</v>
      </c>
      <c r="N2216" s="3" t="str">
        <f t="shared" si="474"/>
        <v>high profit</v>
      </c>
      <c r="O2216" s="2" t="s">
        <v>21</v>
      </c>
      <c r="P2216" s="2" t="s">
        <v>22</v>
      </c>
      <c r="Q2216" s="2">
        <v>509.07</v>
      </c>
      <c r="R2216" s="2" t="s">
        <v>48</v>
      </c>
    </row>
    <row r="2217" spans="1:18" ht="14.25" hidden="1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472"/>
        <v>discount given</v>
      </c>
      <c r="F2217" s="2">
        <v>0.41</v>
      </c>
      <c r="G2217" s="2">
        <f t="shared" si="473"/>
        <v>1278.2283</v>
      </c>
      <c r="H2217" s="2">
        <f>D2217-G2217</f>
        <v>1839.4017000000001</v>
      </c>
      <c r="I2217" s="2"/>
      <c r="J2217" s="2"/>
      <c r="K2217" s="2">
        <v>5</v>
      </c>
      <c r="L2217" s="3">
        <v>45341</v>
      </c>
      <c r="M2217" s="3">
        <v>45344</v>
      </c>
      <c r="N2217" s="3" t="str">
        <f t="shared" si="474"/>
        <v>high profit</v>
      </c>
      <c r="O2217" s="2" t="s">
        <v>15</v>
      </c>
      <c r="P2217" s="2" t="s">
        <v>27</v>
      </c>
      <c r="Q2217" s="2">
        <v>454.81</v>
      </c>
      <c r="R2217" s="2" t="s">
        <v>48</v>
      </c>
    </row>
    <row r="2218" spans="1:18" ht="14.25" hidden="1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472"/>
        <v>discount given</v>
      </c>
      <c r="F2218" s="2">
        <v>0.23</v>
      </c>
      <c r="G2218" s="2">
        <f t="shared" si="473"/>
        <v>426.59710000000001</v>
      </c>
      <c r="H2218" s="2">
        <f>D2218-G2218</f>
        <v>1428.1729</v>
      </c>
      <c r="I2218" s="2"/>
      <c r="J2218" s="2"/>
      <c r="K2218" s="2">
        <v>1</v>
      </c>
      <c r="L2218" s="3">
        <v>45365</v>
      </c>
      <c r="M2218" s="3">
        <v>45368</v>
      </c>
      <c r="N2218" s="3" t="str">
        <f t="shared" si="474"/>
        <v>high profit</v>
      </c>
      <c r="O2218" s="2" t="s">
        <v>31</v>
      </c>
      <c r="P2218" s="2" t="s">
        <v>27</v>
      </c>
      <c r="Q2218" s="2">
        <v>391.25</v>
      </c>
      <c r="R2218" s="2" t="s">
        <v>23</v>
      </c>
    </row>
    <row r="2219" spans="1:18" ht="14.25" hidden="1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472"/>
        <v>discount given</v>
      </c>
      <c r="F2219" s="2">
        <v>0.13</v>
      </c>
      <c r="G2219" s="2">
        <f t="shared" si="473"/>
        <v>282.94240000000002</v>
      </c>
      <c r="H2219" s="2">
        <f>D2219-G2219</f>
        <v>1893.5376000000001</v>
      </c>
      <c r="I2219" s="2"/>
      <c r="J2219" s="2"/>
      <c r="K2219" s="2">
        <v>5</v>
      </c>
      <c r="L2219" s="3">
        <v>44961</v>
      </c>
      <c r="M2219" s="3">
        <v>44962</v>
      </c>
      <c r="N2219" s="3" t="str">
        <f t="shared" si="474"/>
        <v>high profit</v>
      </c>
      <c r="O2219" s="2" t="s">
        <v>15</v>
      </c>
      <c r="P2219" s="2" t="s">
        <v>16</v>
      </c>
      <c r="Q2219" s="2">
        <v>583.20000000000005</v>
      </c>
      <c r="R2219" s="2" t="s">
        <v>23</v>
      </c>
    </row>
    <row r="2220" spans="1:18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472"/>
        <v>discount given</v>
      </c>
      <c r="F2220" s="2">
        <v>0.04</v>
      </c>
      <c r="G2220" s="2">
        <f t="shared" si="473"/>
        <v>66.378399999999999</v>
      </c>
      <c r="H2220" s="2">
        <f>D2220-G2220</f>
        <v>1593.0816</v>
      </c>
      <c r="I2220" s="2">
        <f t="shared" ref="I2220:I2221" si="481">Q2220/H2220*100</f>
        <v>27.759406674460369</v>
      </c>
      <c r="J2220" s="18">
        <f t="shared" ref="J2220:J2221" si="482">Q2220/H2220</f>
        <v>0.27759406674460368</v>
      </c>
      <c r="K2220" s="2">
        <v>9</v>
      </c>
      <c r="L2220" s="3">
        <v>44953</v>
      </c>
      <c r="M2220" s="3">
        <v>44957</v>
      </c>
      <c r="N2220" s="3" t="str">
        <f t="shared" si="474"/>
        <v>high profit</v>
      </c>
      <c r="O2220" s="2" t="s">
        <v>15</v>
      </c>
      <c r="P2220" s="2" t="s">
        <v>27</v>
      </c>
      <c r="Q2220" s="2">
        <v>442.23</v>
      </c>
      <c r="R2220" s="2" t="s">
        <v>48</v>
      </c>
    </row>
    <row r="2221" spans="1:18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472"/>
        <v>discount given</v>
      </c>
      <c r="F2221" s="2">
        <v>0.32</v>
      </c>
      <c r="G2221" s="2">
        <f t="shared" si="473"/>
        <v>1599.2448000000002</v>
      </c>
      <c r="H2221" s="2">
        <f>D2221-G2221</f>
        <v>3398.3951999999999</v>
      </c>
      <c r="I2221" s="2">
        <f t="shared" si="481"/>
        <v>11.150262924100176</v>
      </c>
      <c r="J2221" s="18">
        <f t="shared" si="482"/>
        <v>0.11150262924100175</v>
      </c>
      <c r="K2221" s="2">
        <v>7</v>
      </c>
      <c r="L2221" s="3">
        <v>45571</v>
      </c>
      <c r="M2221" s="3">
        <v>45573</v>
      </c>
      <c r="N2221" s="3" t="str">
        <f t="shared" si="474"/>
        <v>high profit</v>
      </c>
      <c r="O2221" s="2" t="s">
        <v>31</v>
      </c>
      <c r="P2221" s="2" t="s">
        <v>27</v>
      </c>
      <c r="Q2221" s="2">
        <v>378.93</v>
      </c>
      <c r="R2221" s="2" t="s">
        <v>28</v>
      </c>
    </row>
    <row r="2222" spans="1:18" ht="14.25" hidden="1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472"/>
        <v>discount given</v>
      </c>
      <c r="F2222" s="2">
        <v>0.02</v>
      </c>
      <c r="G2222" s="2">
        <f t="shared" si="473"/>
        <v>58.846400000000003</v>
      </c>
      <c r="H2222" s="2">
        <f>D2222-G2222</f>
        <v>2883.4736000000003</v>
      </c>
      <c r="I2222" s="2"/>
      <c r="J2222" s="2"/>
      <c r="K2222" s="2">
        <v>9</v>
      </c>
      <c r="L2222" s="3">
        <v>45001</v>
      </c>
      <c r="M2222" s="3">
        <v>45007</v>
      </c>
      <c r="N2222" s="3" t="str">
        <f t="shared" si="474"/>
        <v>low profit</v>
      </c>
      <c r="O2222" s="2" t="s">
        <v>31</v>
      </c>
      <c r="P2222" s="2" t="s">
        <v>16</v>
      </c>
      <c r="Q2222" s="2">
        <v>168.72</v>
      </c>
      <c r="R2222" s="2" t="s">
        <v>28</v>
      </c>
    </row>
    <row r="2223" spans="1:18" ht="14.25" hidden="1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472"/>
        <v>discount given</v>
      </c>
      <c r="F2223" s="2">
        <v>0.4</v>
      </c>
      <c r="G2223" s="2">
        <f t="shared" si="473"/>
        <v>220.42800000000003</v>
      </c>
      <c r="H2223" s="2">
        <f>D2223-G2223</f>
        <v>330.64200000000005</v>
      </c>
      <c r="I2223" s="2"/>
      <c r="J2223" s="2"/>
      <c r="K2223" s="2">
        <v>5</v>
      </c>
      <c r="L2223" s="3">
        <v>45530</v>
      </c>
      <c r="M2223" s="3">
        <v>45533</v>
      </c>
      <c r="N2223" s="3" t="str">
        <f t="shared" si="474"/>
        <v>low profit</v>
      </c>
      <c r="O2223" s="2" t="s">
        <v>15</v>
      </c>
      <c r="P2223" s="2" t="s">
        <v>27</v>
      </c>
      <c r="Q2223" s="2">
        <v>87.59</v>
      </c>
      <c r="R2223" s="2" t="s">
        <v>34</v>
      </c>
    </row>
    <row r="2224" spans="1:18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472"/>
        <v>discount given</v>
      </c>
      <c r="F2224" s="2">
        <v>0.39</v>
      </c>
      <c r="G2224" s="2">
        <f t="shared" si="473"/>
        <v>1031.0157000000002</v>
      </c>
      <c r="H2224" s="2">
        <f>D2224-G2224</f>
        <v>1612.6143</v>
      </c>
      <c r="I2224" s="2">
        <f t="shared" ref="I2224:I2228" si="483">Q2224/H2224*100</f>
        <v>14.074661250368422</v>
      </c>
      <c r="J2224" s="18">
        <f t="shared" ref="J2224:J2228" si="484">Q2224/H2224</f>
        <v>0.14074661250368423</v>
      </c>
      <c r="K2224" s="2">
        <v>3</v>
      </c>
      <c r="L2224" s="3">
        <v>45326</v>
      </c>
      <c r="M2224" s="3">
        <v>45331</v>
      </c>
      <c r="N2224" s="3" t="str">
        <f t="shared" si="474"/>
        <v>high profit</v>
      </c>
      <c r="O2224" s="2" t="s">
        <v>31</v>
      </c>
      <c r="P2224" s="2" t="s">
        <v>27</v>
      </c>
      <c r="Q2224" s="2">
        <v>226.97</v>
      </c>
      <c r="R2224" s="2" t="s">
        <v>48</v>
      </c>
    </row>
    <row r="2225" spans="1:18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472"/>
        <v>discount given</v>
      </c>
      <c r="F2225" s="2">
        <v>0.16</v>
      </c>
      <c r="G2225" s="2">
        <f t="shared" si="473"/>
        <v>55.169600000000003</v>
      </c>
      <c r="H2225" s="2">
        <f>D2225-G2225</f>
        <v>289.6404</v>
      </c>
      <c r="I2225" s="2">
        <f t="shared" si="483"/>
        <v>8.0306476582686681</v>
      </c>
      <c r="J2225" s="18">
        <f t="shared" si="484"/>
        <v>8.0306476582686678E-2</v>
      </c>
      <c r="K2225" s="2">
        <v>2</v>
      </c>
      <c r="L2225" s="3">
        <v>45298</v>
      </c>
      <c r="M2225" s="3">
        <v>45304</v>
      </c>
      <c r="N2225" s="3" t="str">
        <f t="shared" si="474"/>
        <v>low profit</v>
      </c>
      <c r="O2225" s="2" t="s">
        <v>15</v>
      </c>
      <c r="P2225" s="2" t="s">
        <v>22</v>
      </c>
      <c r="Q2225" s="2">
        <v>23.26</v>
      </c>
      <c r="R2225" s="2" t="s">
        <v>23</v>
      </c>
    </row>
    <row r="2226" spans="1:18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472"/>
        <v>discount given</v>
      </c>
      <c r="F2226" s="2">
        <v>0.24</v>
      </c>
      <c r="G2226" s="2">
        <f t="shared" si="473"/>
        <v>363.45600000000002</v>
      </c>
      <c r="H2226" s="2">
        <f>D2226-G2226</f>
        <v>1150.944</v>
      </c>
      <c r="I2226" s="2">
        <f t="shared" si="483"/>
        <v>10.121256985570106</v>
      </c>
      <c r="J2226" s="18">
        <f t="shared" si="484"/>
        <v>0.10121256985570105</v>
      </c>
      <c r="K2226" s="2">
        <v>9</v>
      </c>
      <c r="L2226" s="3">
        <v>45272</v>
      </c>
      <c r="M2226" s="3">
        <v>45278</v>
      </c>
      <c r="N2226" s="3" t="str">
        <f t="shared" si="474"/>
        <v>low profit</v>
      </c>
      <c r="O2226" s="2" t="s">
        <v>21</v>
      </c>
      <c r="P2226" s="2" t="s">
        <v>16</v>
      </c>
      <c r="Q2226" s="2">
        <v>116.49</v>
      </c>
      <c r="R2226" s="2" t="s">
        <v>17</v>
      </c>
    </row>
    <row r="2227" spans="1:18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472"/>
        <v>discount given</v>
      </c>
      <c r="F2227" s="2">
        <v>0.33</v>
      </c>
      <c r="G2227" s="2">
        <f t="shared" si="473"/>
        <v>754.11930000000007</v>
      </c>
      <c r="H2227" s="2">
        <f>D2227-G2227</f>
        <v>1531.0907</v>
      </c>
      <c r="I2227" s="2">
        <f t="shared" si="483"/>
        <v>31.150995822781759</v>
      </c>
      <c r="J2227" s="18">
        <f t="shared" si="484"/>
        <v>0.31150995822781757</v>
      </c>
      <c r="K2227" s="2">
        <v>5</v>
      </c>
      <c r="L2227" s="3">
        <v>45270</v>
      </c>
      <c r="M2227" s="3">
        <v>45275</v>
      </c>
      <c r="N2227" s="3" t="str">
        <f t="shared" si="474"/>
        <v>high profit</v>
      </c>
      <c r="O2227" s="2" t="s">
        <v>21</v>
      </c>
      <c r="P2227" s="2" t="s">
        <v>22</v>
      </c>
      <c r="Q2227" s="2">
        <v>476.95</v>
      </c>
      <c r="R2227" s="2" t="s">
        <v>17</v>
      </c>
    </row>
    <row r="2228" spans="1:18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472"/>
        <v>discount given</v>
      </c>
      <c r="F2228" s="2">
        <v>0.48</v>
      </c>
      <c r="G2228" s="2">
        <f t="shared" si="473"/>
        <v>1304.6063999999999</v>
      </c>
      <c r="H2228" s="2">
        <f>D2228-G2228</f>
        <v>1413.3235999999999</v>
      </c>
      <c r="I2228" s="2">
        <f t="shared" si="483"/>
        <v>26.461738840276922</v>
      </c>
      <c r="J2228" s="18">
        <f t="shared" si="484"/>
        <v>0.26461738840276922</v>
      </c>
      <c r="K2228" s="2">
        <v>1</v>
      </c>
      <c r="L2228" s="3">
        <v>45122</v>
      </c>
      <c r="M2228" s="3">
        <v>45124</v>
      </c>
      <c r="N2228" s="3" t="str">
        <f t="shared" si="474"/>
        <v>high profit</v>
      </c>
      <c r="O2228" s="2" t="s">
        <v>31</v>
      </c>
      <c r="P2228" s="2" t="s">
        <v>16</v>
      </c>
      <c r="Q2228" s="2">
        <v>373.99</v>
      </c>
      <c r="R2228" s="2" t="s">
        <v>48</v>
      </c>
    </row>
    <row r="2229" spans="1:18" ht="14.25" hidden="1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472"/>
        <v>discount given</v>
      </c>
      <c r="F2229" s="2">
        <v>0.26</v>
      </c>
      <c r="G2229" s="2">
        <f t="shared" si="473"/>
        <v>1269.6554000000001</v>
      </c>
      <c r="H2229" s="2">
        <f>D2229-G2229</f>
        <v>3613.6345999999999</v>
      </c>
      <c r="I2229" s="2"/>
      <c r="J2229" s="2"/>
      <c r="K2229" s="2">
        <v>2</v>
      </c>
      <c r="L2229" s="3">
        <v>45386</v>
      </c>
      <c r="M2229" s="3">
        <v>45393</v>
      </c>
      <c r="N2229" s="3" t="str">
        <f t="shared" si="474"/>
        <v>high profit</v>
      </c>
      <c r="O2229" s="2" t="s">
        <v>15</v>
      </c>
      <c r="P2229" s="2" t="s">
        <v>16</v>
      </c>
      <c r="Q2229" s="2">
        <v>1015.04</v>
      </c>
      <c r="R2229" s="2" t="s">
        <v>23</v>
      </c>
    </row>
    <row r="2230" spans="1:18" ht="14.25" hidden="1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472"/>
        <v>discount given</v>
      </c>
      <c r="F2230" s="2">
        <v>0.5</v>
      </c>
      <c r="G2230" s="2">
        <f t="shared" si="473"/>
        <v>2456.4450000000002</v>
      </c>
      <c r="H2230" s="2">
        <f>D2230-G2230</f>
        <v>2456.4450000000002</v>
      </c>
      <c r="I2230" s="2"/>
      <c r="J2230" s="2"/>
      <c r="K2230" s="2">
        <v>2</v>
      </c>
      <c r="L2230" s="3">
        <v>45136</v>
      </c>
      <c r="M2230" s="3">
        <v>45137</v>
      </c>
      <c r="N2230" s="3" t="str">
        <f t="shared" si="474"/>
        <v>high profit</v>
      </c>
      <c r="O2230" s="2" t="s">
        <v>21</v>
      </c>
      <c r="P2230" s="2" t="s">
        <v>27</v>
      </c>
      <c r="Q2230" s="2">
        <v>302.51</v>
      </c>
      <c r="R2230" s="2" t="s">
        <v>39</v>
      </c>
    </row>
    <row r="2231" spans="1:18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472"/>
        <v>discount given</v>
      </c>
      <c r="F2231" s="2">
        <v>0.16</v>
      </c>
      <c r="G2231" s="2">
        <f t="shared" si="473"/>
        <v>92.886399999999995</v>
      </c>
      <c r="H2231" s="2">
        <f>D2231-G2231</f>
        <v>487.65359999999998</v>
      </c>
      <c r="I2231" s="2">
        <f>Q2231/H2231*100</f>
        <v>33.716556178402044</v>
      </c>
      <c r="J2231" s="18">
        <f>Q2231/H2231</f>
        <v>0.33716556178402046</v>
      </c>
      <c r="K2231" s="2">
        <v>4</v>
      </c>
      <c r="L2231" s="3">
        <v>45557</v>
      </c>
      <c r="M2231" s="3">
        <v>45564</v>
      </c>
      <c r="N2231" s="3" t="str">
        <f t="shared" si="474"/>
        <v>low profit</v>
      </c>
      <c r="O2231" s="2" t="s">
        <v>15</v>
      </c>
      <c r="P2231" s="2" t="s">
        <v>22</v>
      </c>
      <c r="Q2231" s="2">
        <v>164.42</v>
      </c>
      <c r="R2231" s="2" t="s">
        <v>17</v>
      </c>
    </row>
    <row r="2232" spans="1:18" ht="14.25" hidden="1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472"/>
        <v>discount given</v>
      </c>
      <c r="F2232" s="2">
        <v>0.26</v>
      </c>
      <c r="G2232" s="2">
        <f t="shared" si="473"/>
        <v>711.58100000000002</v>
      </c>
      <c r="H2232" s="2">
        <f>D2232-G2232</f>
        <v>2025.2689999999998</v>
      </c>
      <c r="I2232" s="2"/>
      <c r="J2232" s="2"/>
      <c r="K2232" s="2">
        <v>6</v>
      </c>
      <c r="L2232" s="3">
        <v>45610</v>
      </c>
      <c r="M2232" s="3">
        <v>45613</v>
      </c>
      <c r="N2232" s="3" t="str">
        <f t="shared" si="474"/>
        <v>high profit</v>
      </c>
      <c r="O2232" s="2" t="s">
        <v>31</v>
      </c>
      <c r="P2232" s="2" t="s">
        <v>16</v>
      </c>
      <c r="Q2232" s="2">
        <v>798.45</v>
      </c>
      <c r="R2232" s="2" t="s">
        <v>28</v>
      </c>
    </row>
    <row r="2233" spans="1:18" ht="14.25" hidden="1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472"/>
        <v>discount given</v>
      </c>
      <c r="F2233" s="2">
        <v>0.06</v>
      </c>
      <c r="G2233" s="2">
        <f t="shared" si="473"/>
        <v>246.2304</v>
      </c>
      <c r="H2233" s="2">
        <f>D2233-G2233</f>
        <v>3857.6096000000002</v>
      </c>
      <c r="I2233" s="2"/>
      <c r="J2233" s="2"/>
      <c r="K2233" s="2">
        <v>8</v>
      </c>
      <c r="L2233" s="3">
        <v>45454</v>
      </c>
      <c r="M2233" s="3">
        <v>45458</v>
      </c>
      <c r="N2233" s="3" t="str">
        <f t="shared" si="474"/>
        <v>high profit</v>
      </c>
      <c r="O2233" s="2" t="s">
        <v>21</v>
      </c>
      <c r="P2233" s="2" t="s">
        <v>16</v>
      </c>
      <c r="Q2233" s="2">
        <v>1163.8</v>
      </c>
      <c r="R2233" s="2" t="s">
        <v>23</v>
      </c>
    </row>
    <row r="2234" spans="1:18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472"/>
        <v>discount given</v>
      </c>
      <c r="F2234" s="2">
        <v>0.28000000000000003</v>
      </c>
      <c r="G2234" s="2">
        <f t="shared" si="473"/>
        <v>354.14120000000003</v>
      </c>
      <c r="H2234" s="2">
        <f>D2234-G2234</f>
        <v>910.64879999999994</v>
      </c>
      <c r="I2234" s="2">
        <f>Q2234/H2234*100</f>
        <v>15.179287558496753</v>
      </c>
      <c r="J2234" s="18">
        <f>Q2234/H2234</f>
        <v>0.15179287558496754</v>
      </c>
      <c r="K2234" s="2">
        <v>3</v>
      </c>
      <c r="L2234" s="3">
        <v>45555</v>
      </c>
      <c r="M2234" s="3">
        <v>45556</v>
      </c>
      <c r="N2234" s="3" t="str">
        <f t="shared" si="474"/>
        <v>low profit</v>
      </c>
      <c r="O2234" s="2" t="s">
        <v>21</v>
      </c>
      <c r="P2234" s="2" t="s">
        <v>16</v>
      </c>
      <c r="Q2234" s="2">
        <v>138.22999999999999</v>
      </c>
      <c r="R2234" s="2" t="s">
        <v>23</v>
      </c>
    </row>
    <row r="2235" spans="1:18" ht="14.25" hidden="1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472"/>
        <v>discount given</v>
      </c>
      <c r="F2235" s="2">
        <v>0.27</v>
      </c>
      <c r="G2235" s="2">
        <f t="shared" si="473"/>
        <v>1019.9952000000002</v>
      </c>
      <c r="H2235" s="2">
        <f>D2235-G2235</f>
        <v>2757.7647999999999</v>
      </c>
      <c r="I2235" s="2"/>
      <c r="J2235" s="2"/>
      <c r="K2235" s="2">
        <v>6</v>
      </c>
      <c r="L2235" s="3">
        <v>45224</v>
      </c>
      <c r="M2235" s="3">
        <v>45226</v>
      </c>
      <c r="N2235" s="3" t="str">
        <f t="shared" si="474"/>
        <v>high profit</v>
      </c>
      <c r="O2235" s="2" t="s">
        <v>15</v>
      </c>
      <c r="P2235" s="2" t="s">
        <v>16</v>
      </c>
      <c r="Q2235" s="2">
        <v>1001.18</v>
      </c>
      <c r="R2235" s="2" t="s">
        <v>48</v>
      </c>
    </row>
    <row r="2236" spans="1:18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472"/>
        <v>discount given</v>
      </c>
      <c r="F2236" s="2">
        <v>0.42</v>
      </c>
      <c r="G2236" s="2">
        <f t="shared" si="473"/>
        <v>1850.1965999999998</v>
      </c>
      <c r="H2236" s="2">
        <f>D2236-G2236</f>
        <v>2555.0333999999998</v>
      </c>
      <c r="I2236" s="2">
        <f t="shared" ref="I2236:I2237" si="485">Q2236/H2236*100</f>
        <v>25.354267384528121</v>
      </c>
      <c r="J2236" s="18">
        <f t="shared" ref="J2236:J2237" si="486">Q2236/H2236</f>
        <v>0.25354267384528123</v>
      </c>
      <c r="K2236" s="2">
        <v>4</v>
      </c>
      <c r="L2236" s="3">
        <v>45330</v>
      </c>
      <c r="M2236" s="3">
        <v>45333</v>
      </c>
      <c r="N2236" s="3" t="str">
        <f t="shared" si="474"/>
        <v>high profit</v>
      </c>
      <c r="O2236" s="2" t="s">
        <v>21</v>
      </c>
      <c r="P2236" s="2" t="s">
        <v>27</v>
      </c>
      <c r="Q2236" s="2">
        <v>647.80999999999995</v>
      </c>
      <c r="R2236" s="2" t="s">
        <v>17</v>
      </c>
    </row>
    <row r="2237" spans="1:18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472"/>
        <v>discount given</v>
      </c>
      <c r="F2237" s="2">
        <v>0.5</v>
      </c>
      <c r="G2237" s="2">
        <f t="shared" si="473"/>
        <v>1673.095</v>
      </c>
      <c r="H2237" s="2">
        <f>D2237-G2237</f>
        <v>1673.095</v>
      </c>
      <c r="I2237" s="2">
        <f t="shared" si="485"/>
        <v>44.908986040840475</v>
      </c>
      <c r="J2237" s="18">
        <f t="shared" si="486"/>
        <v>0.44908986040840476</v>
      </c>
      <c r="K2237" s="2">
        <v>8</v>
      </c>
      <c r="L2237" s="3">
        <v>45116</v>
      </c>
      <c r="M2237" s="3">
        <v>45118</v>
      </c>
      <c r="N2237" s="3" t="str">
        <f t="shared" si="474"/>
        <v>high profit</v>
      </c>
      <c r="O2237" s="2" t="s">
        <v>15</v>
      </c>
      <c r="P2237" s="2" t="s">
        <v>27</v>
      </c>
      <c r="Q2237" s="2">
        <v>751.37</v>
      </c>
      <c r="R2237" s="2" t="s">
        <v>23</v>
      </c>
    </row>
    <row r="2238" spans="1:18" ht="14.25" hidden="1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472"/>
        <v>discount given</v>
      </c>
      <c r="F2238" s="2">
        <v>0.49</v>
      </c>
      <c r="G2238" s="2">
        <f t="shared" si="473"/>
        <v>835.8175</v>
      </c>
      <c r="H2238" s="2">
        <f>D2238-G2238</f>
        <v>869.9325</v>
      </c>
      <c r="I2238" s="2"/>
      <c r="J2238" s="2"/>
      <c r="K2238" s="2">
        <v>9</v>
      </c>
      <c r="L2238" s="3">
        <v>45298</v>
      </c>
      <c r="M2238" s="3">
        <v>45300</v>
      </c>
      <c r="N2238" s="3" t="str">
        <f t="shared" si="474"/>
        <v>low profit</v>
      </c>
      <c r="O2238" s="2" t="s">
        <v>15</v>
      </c>
      <c r="P2238" s="2" t="s">
        <v>16</v>
      </c>
      <c r="Q2238" s="2">
        <v>165.81</v>
      </c>
      <c r="R2238" s="2" t="s">
        <v>34</v>
      </c>
    </row>
    <row r="2239" spans="1:18" ht="14.25" hidden="1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472"/>
        <v>discount given</v>
      </c>
      <c r="F2239" s="2">
        <v>0.12</v>
      </c>
      <c r="G2239" s="2">
        <f t="shared" si="473"/>
        <v>554.80200000000002</v>
      </c>
      <c r="H2239" s="2">
        <f>D2239-G2239</f>
        <v>4068.5480000000002</v>
      </c>
      <c r="I2239" s="2"/>
      <c r="J2239" s="2"/>
      <c r="K2239" s="2">
        <v>9</v>
      </c>
      <c r="L2239" s="3">
        <v>45033</v>
      </c>
      <c r="M2239" s="3">
        <v>45035</v>
      </c>
      <c r="N2239" s="3" t="str">
        <f t="shared" si="474"/>
        <v>high profit</v>
      </c>
      <c r="O2239" s="2" t="s">
        <v>31</v>
      </c>
      <c r="P2239" s="2" t="s">
        <v>22</v>
      </c>
      <c r="Q2239" s="2">
        <v>718.16</v>
      </c>
      <c r="R2239" s="2" t="s">
        <v>34</v>
      </c>
    </row>
    <row r="2240" spans="1:18" ht="14.25" hidden="1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472"/>
        <v>discount given</v>
      </c>
      <c r="F2240" s="2">
        <v>0.17</v>
      </c>
      <c r="G2240" s="2">
        <f t="shared" si="473"/>
        <v>752.97250000000008</v>
      </c>
      <c r="H2240" s="2">
        <f>D2240-G2240</f>
        <v>3676.2775000000001</v>
      </c>
      <c r="I2240" s="2"/>
      <c r="J2240" s="2"/>
      <c r="K2240" s="2">
        <v>6</v>
      </c>
      <c r="L2240" s="3">
        <v>45594</v>
      </c>
      <c r="M2240" s="3">
        <v>45596</v>
      </c>
      <c r="N2240" s="3" t="str">
        <f t="shared" si="474"/>
        <v>high profit</v>
      </c>
      <c r="O2240" s="2" t="s">
        <v>31</v>
      </c>
      <c r="P2240" s="2" t="s">
        <v>22</v>
      </c>
      <c r="Q2240" s="2">
        <v>1212.07</v>
      </c>
      <c r="R2240" s="2" t="s">
        <v>23</v>
      </c>
    </row>
    <row r="2241" spans="1:18" ht="14.25" hidden="1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472"/>
        <v>discount given</v>
      </c>
      <c r="F2241" s="2">
        <v>0.14000000000000001</v>
      </c>
      <c r="G2241" s="2">
        <f t="shared" si="473"/>
        <v>505.05560000000003</v>
      </c>
      <c r="H2241" s="2">
        <f>D2241-G2241</f>
        <v>3102.4843999999998</v>
      </c>
      <c r="I2241" s="2"/>
      <c r="J2241" s="2"/>
      <c r="K2241" s="2">
        <v>2</v>
      </c>
      <c r="L2241" s="3">
        <v>45370</v>
      </c>
      <c r="M2241" s="3">
        <v>45374</v>
      </c>
      <c r="N2241" s="3" t="str">
        <f t="shared" si="474"/>
        <v>high profit</v>
      </c>
      <c r="O2241" s="2" t="s">
        <v>21</v>
      </c>
      <c r="P2241" s="2" t="s">
        <v>16</v>
      </c>
      <c r="Q2241" s="2">
        <v>593.08000000000004</v>
      </c>
      <c r="R2241" s="2" t="s">
        <v>28</v>
      </c>
    </row>
    <row r="2242" spans="1:18" ht="14.25" hidden="1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472"/>
        <v>discount given</v>
      </c>
      <c r="F2242" s="2">
        <v>0.1</v>
      </c>
      <c r="G2242" s="2">
        <f t="shared" si="473"/>
        <v>188.197</v>
      </c>
      <c r="H2242" s="2">
        <f>D2242-G2242</f>
        <v>1693.7730000000001</v>
      </c>
      <c r="I2242" s="2"/>
      <c r="J2242" s="2"/>
      <c r="K2242" s="2">
        <v>2</v>
      </c>
      <c r="L2242" s="3">
        <v>45223</v>
      </c>
      <c r="M2242" s="3">
        <v>45225</v>
      </c>
      <c r="N2242" s="3" t="str">
        <f t="shared" si="474"/>
        <v>high profit</v>
      </c>
      <c r="O2242" s="2" t="s">
        <v>31</v>
      </c>
      <c r="P2242" s="2" t="s">
        <v>16</v>
      </c>
      <c r="Q2242" s="2">
        <v>531.89</v>
      </c>
      <c r="R2242" s="2" t="s">
        <v>39</v>
      </c>
    </row>
    <row r="2243" spans="1:18" ht="14.25" hidden="1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487">IF(F2243=0,"zero discount","discount given")</f>
        <v>discount given</v>
      </c>
      <c r="F2243" s="2">
        <v>0.08</v>
      </c>
      <c r="G2243" s="2">
        <f t="shared" ref="G2243:G2306" si="488">D2243*F2243</f>
        <v>318.42320000000001</v>
      </c>
      <c r="H2243" s="2">
        <f>D2243-G2243</f>
        <v>3661.8667999999998</v>
      </c>
      <c r="I2243" s="2"/>
      <c r="J2243" s="2"/>
      <c r="K2243" s="2">
        <v>9</v>
      </c>
      <c r="L2243" s="3">
        <v>45311</v>
      </c>
      <c r="M2243" s="3">
        <v>45316</v>
      </c>
      <c r="N2243" s="3" t="str">
        <f t="shared" ref="N2243:N2306" si="489">IF(Q2243&gt;=200,"high profit","low profit")</f>
        <v>high profit</v>
      </c>
      <c r="O2243" s="2" t="s">
        <v>21</v>
      </c>
      <c r="P2243" s="2" t="s">
        <v>27</v>
      </c>
      <c r="Q2243" s="2">
        <v>554.41</v>
      </c>
      <c r="R2243" s="2" t="s">
        <v>34</v>
      </c>
    </row>
    <row r="2244" spans="1:18" ht="14.25" hidden="1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487"/>
        <v>discount given</v>
      </c>
      <c r="F2244" s="2">
        <v>0.26</v>
      </c>
      <c r="G2244" s="2">
        <f t="shared" si="488"/>
        <v>428.72180000000003</v>
      </c>
      <c r="H2244" s="2">
        <f>D2244-G2244</f>
        <v>1220.2082</v>
      </c>
      <c r="I2244" s="2"/>
      <c r="J2244" s="2"/>
      <c r="K2244" s="2">
        <v>5</v>
      </c>
      <c r="L2244" s="3">
        <v>45454</v>
      </c>
      <c r="M2244" s="3">
        <v>45456</v>
      </c>
      <c r="N2244" s="3" t="str">
        <f t="shared" si="489"/>
        <v>high profit</v>
      </c>
      <c r="O2244" s="2" t="s">
        <v>31</v>
      </c>
      <c r="P2244" s="2" t="s">
        <v>22</v>
      </c>
      <c r="Q2244" s="2">
        <v>327.66000000000003</v>
      </c>
      <c r="R2244" s="2" t="s">
        <v>23</v>
      </c>
    </row>
    <row r="2245" spans="1:18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487"/>
        <v>discount given</v>
      </c>
      <c r="F2245" s="2">
        <v>0.44</v>
      </c>
      <c r="G2245" s="2">
        <f t="shared" si="488"/>
        <v>589.36680000000001</v>
      </c>
      <c r="H2245" s="2">
        <f>D2245-G2245</f>
        <v>750.10320000000002</v>
      </c>
      <c r="I2245" s="2">
        <f>Q2245/H2245*100</f>
        <v>28.656056926566905</v>
      </c>
      <c r="J2245" s="18">
        <f>Q2245/H2245</f>
        <v>0.28656056926566903</v>
      </c>
      <c r="K2245" s="2">
        <v>7</v>
      </c>
      <c r="L2245" s="3">
        <v>45314</v>
      </c>
      <c r="M2245" s="3">
        <v>45318</v>
      </c>
      <c r="N2245" s="3" t="str">
        <f t="shared" si="489"/>
        <v>high profit</v>
      </c>
      <c r="O2245" s="2" t="s">
        <v>31</v>
      </c>
      <c r="P2245" s="2" t="s">
        <v>22</v>
      </c>
      <c r="Q2245" s="2">
        <v>214.95</v>
      </c>
      <c r="R2245" s="2" t="s">
        <v>23</v>
      </c>
    </row>
    <row r="2246" spans="1:18" ht="14.25" hidden="1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487"/>
        <v>discount given</v>
      </c>
      <c r="F2246" s="2">
        <v>0.28999999999999998</v>
      </c>
      <c r="G2246" s="2">
        <f t="shared" si="488"/>
        <v>760.83529999999996</v>
      </c>
      <c r="H2246" s="2">
        <f>D2246-G2246</f>
        <v>1862.7347000000002</v>
      </c>
      <c r="I2246" s="2"/>
      <c r="J2246" s="2"/>
      <c r="K2246" s="2">
        <v>6</v>
      </c>
      <c r="L2246" s="3">
        <v>45236</v>
      </c>
      <c r="M2246" s="3">
        <v>45238</v>
      </c>
      <c r="N2246" s="3" t="str">
        <f t="shared" si="489"/>
        <v>high profit</v>
      </c>
      <c r="O2246" s="2" t="s">
        <v>21</v>
      </c>
      <c r="P2246" s="2" t="s">
        <v>22</v>
      </c>
      <c r="Q2246" s="2">
        <v>216.05</v>
      </c>
      <c r="R2246" s="2" t="s">
        <v>23</v>
      </c>
    </row>
    <row r="2247" spans="1:18" ht="14.25" hidden="1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487"/>
        <v>discount given</v>
      </c>
      <c r="F2247" s="2">
        <v>0.44</v>
      </c>
      <c r="G2247" s="2">
        <f t="shared" si="488"/>
        <v>2193.8224</v>
      </c>
      <c r="H2247" s="2">
        <f>D2247-G2247</f>
        <v>2792.1376</v>
      </c>
      <c r="I2247" s="2"/>
      <c r="J2247" s="2"/>
      <c r="K2247" s="2">
        <v>9</v>
      </c>
      <c r="L2247" s="3">
        <v>44955</v>
      </c>
      <c r="M2247" s="3">
        <v>44958</v>
      </c>
      <c r="N2247" s="3" t="str">
        <f t="shared" si="489"/>
        <v>high profit</v>
      </c>
      <c r="O2247" s="2" t="s">
        <v>31</v>
      </c>
      <c r="P2247" s="2" t="s">
        <v>27</v>
      </c>
      <c r="Q2247" s="2">
        <v>846.9</v>
      </c>
      <c r="R2247" s="2" t="s">
        <v>39</v>
      </c>
    </row>
    <row r="2248" spans="1:18" ht="14.25" hidden="1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487"/>
        <v>discount given</v>
      </c>
      <c r="F2248" s="2">
        <v>0.48</v>
      </c>
      <c r="G2248" s="2">
        <f t="shared" si="488"/>
        <v>1939.7663999999997</v>
      </c>
      <c r="H2248" s="2">
        <f>D2248-G2248</f>
        <v>2101.4135999999999</v>
      </c>
      <c r="I2248" s="2"/>
      <c r="J2248" s="2"/>
      <c r="K2248" s="2">
        <v>5</v>
      </c>
      <c r="L2248" s="3">
        <v>45638</v>
      </c>
      <c r="M2248" s="3">
        <v>45639</v>
      </c>
      <c r="N2248" s="3" t="str">
        <f t="shared" si="489"/>
        <v>high profit</v>
      </c>
      <c r="O2248" s="2" t="s">
        <v>15</v>
      </c>
      <c r="P2248" s="2" t="s">
        <v>16</v>
      </c>
      <c r="Q2248" s="2">
        <v>565.83000000000004</v>
      </c>
      <c r="R2248" s="2" t="s">
        <v>39</v>
      </c>
    </row>
    <row r="2249" spans="1:18" ht="14.25" hidden="1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487"/>
        <v>discount given</v>
      </c>
      <c r="F2249" s="2">
        <v>0.19</v>
      </c>
      <c r="G2249" s="2">
        <f t="shared" si="488"/>
        <v>698.43619999999999</v>
      </c>
      <c r="H2249" s="2">
        <f>D2249-G2249</f>
        <v>2977.5437999999999</v>
      </c>
      <c r="I2249" s="2"/>
      <c r="J2249" s="2"/>
      <c r="K2249" s="2">
        <v>8</v>
      </c>
      <c r="L2249" s="3">
        <v>45120</v>
      </c>
      <c r="M2249" s="3">
        <v>45124</v>
      </c>
      <c r="N2249" s="3" t="str">
        <f t="shared" si="489"/>
        <v>high profit</v>
      </c>
      <c r="O2249" s="2" t="s">
        <v>31</v>
      </c>
      <c r="P2249" s="2" t="s">
        <v>27</v>
      </c>
      <c r="Q2249" s="2">
        <v>364.46</v>
      </c>
      <c r="R2249" s="2" t="s">
        <v>34</v>
      </c>
    </row>
    <row r="2250" spans="1:18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487"/>
        <v>discount given</v>
      </c>
      <c r="F2250" s="2">
        <v>0.42</v>
      </c>
      <c r="G2250" s="2">
        <f t="shared" si="488"/>
        <v>972.24120000000005</v>
      </c>
      <c r="H2250" s="2">
        <f>D2250-G2250</f>
        <v>1342.6188000000002</v>
      </c>
      <c r="I2250" s="2">
        <f t="shared" ref="I2250:I2252" si="490">Q2250/H2250*100</f>
        <v>26.881792508789538</v>
      </c>
      <c r="J2250" s="18">
        <f t="shared" ref="J2250:J2252" si="491">Q2250/H2250</f>
        <v>0.26881792508789537</v>
      </c>
      <c r="K2250" s="2">
        <v>4</v>
      </c>
      <c r="L2250" s="3">
        <v>45590</v>
      </c>
      <c r="M2250" s="3">
        <v>45596</v>
      </c>
      <c r="N2250" s="3" t="str">
        <f t="shared" si="489"/>
        <v>high profit</v>
      </c>
      <c r="O2250" s="2" t="s">
        <v>15</v>
      </c>
      <c r="P2250" s="2" t="s">
        <v>16</v>
      </c>
      <c r="Q2250" s="2">
        <v>360.92</v>
      </c>
      <c r="R2250" s="2" t="s">
        <v>17</v>
      </c>
    </row>
    <row r="2251" spans="1:18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487"/>
        <v>discount given</v>
      </c>
      <c r="F2251" s="2">
        <v>0.03</v>
      </c>
      <c r="G2251" s="2">
        <f t="shared" si="488"/>
        <v>48.8568</v>
      </c>
      <c r="H2251" s="2">
        <f>D2251-G2251</f>
        <v>1579.7031999999999</v>
      </c>
      <c r="I2251" s="2">
        <f t="shared" si="490"/>
        <v>12.458036421018836</v>
      </c>
      <c r="J2251" s="18">
        <f t="shared" si="491"/>
        <v>0.12458036421018835</v>
      </c>
      <c r="K2251" s="2">
        <v>7</v>
      </c>
      <c r="L2251" s="3">
        <v>44989</v>
      </c>
      <c r="M2251" s="3">
        <v>44995</v>
      </c>
      <c r="N2251" s="3" t="str">
        <f t="shared" si="489"/>
        <v>low profit</v>
      </c>
      <c r="O2251" s="2" t="s">
        <v>21</v>
      </c>
      <c r="P2251" s="2" t="s">
        <v>22</v>
      </c>
      <c r="Q2251" s="2">
        <v>196.8</v>
      </c>
      <c r="R2251" s="2" t="s">
        <v>23</v>
      </c>
    </row>
    <row r="2252" spans="1:18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487"/>
        <v>discount given</v>
      </c>
      <c r="F2252" s="2">
        <v>0.24</v>
      </c>
      <c r="G2252" s="2">
        <f t="shared" si="488"/>
        <v>1030.5383999999999</v>
      </c>
      <c r="H2252" s="2">
        <f>D2252-G2252</f>
        <v>3263.3715999999999</v>
      </c>
      <c r="I2252" s="2">
        <f t="shared" si="490"/>
        <v>15.049772450063609</v>
      </c>
      <c r="J2252" s="18">
        <f t="shared" si="491"/>
        <v>0.15049772450063609</v>
      </c>
      <c r="K2252" s="2">
        <v>9</v>
      </c>
      <c r="L2252" s="3">
        <v>45420</v>
      </c>
      <c r="M2252" s="3">
        <v>45423</v>
      </c>
      <c r="N2252" s="3" t="str">
        <f t="shared" si="489"/>
        <v>high profit</v>
      </c>
      <c r="O2252" s="2" t="s">
        <v>21</v>
      </c>
      <c r="P2252" s="2" t="s">
        <v>16</v>
      </c>
      <c r="Q2252" s="2">
        <v>491.13</v>
      </c>
      <c r="R2252" s="2" t="s">
        <v>39</v>
      </c>
    </row>
    <row r="2253" spans="1:18" ht="14.25" hidden="1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487"/>
        <v>discount given</v>
      </c>
      <c r="F2253" s="2">
        <v>0.18</v>
      </c>
      <c r="G2253" s="2">
        <f t="shared" si="488"/>
        <v>518.74019999999996</v>
      </c>
      <c r="H2253" s="2">
        <f>D2253-G2253</f>
        <v>2363.1498000000001</v>
      </c>
      <c r="I2253" s="2"/>
      <c r="J2253" s="2"/>
      <c r="K2253" s="2">
        <v>2</v>
      </c>
      <c r="L2253" s="3">
        <v>45196</v>
      </c>
      <c r="M2253" s="3">
        <v>45200</v>
      </c>
      <c r="N2253" s="3" t="str">
        <f t="shared" si="489"/>
        <v>high profit</v>
      </c>
      <c r="O2253" s="2" t="s">
        <v>31</v>
      </c>
      <c r="P2253" s="2" t="s">
        <v>22</v>
      </c>
      <c r="Q2253" s="2">
        <v>762.87</v>
      </c>
      <c r="R2253" s="2" t="s">
        <v>17</v>
      </c>
    </row>
    <row r="2254" spans="1:18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487"/>
        <v>discount given</v>
      </c>
      <c r="F2254" s="2">
        <v>0.1</v>
      </c>
      <c r="G2254" s="2">
        <f t="shared" si="488"/>
        <v>408.495</v>
      </c>
      <c r="H2254" s="2">
        <f>D2254-G2254</f>
        <v>3676.4549999999999</v>
      </c>
      <c r="I2254" s="2">
        <f>Q2254/H2254*100</f>
        <v>26.856849873043465</v>
      </c>
      <c r="J2254" s="18">
        <f>Q2254/H2254</f>
        <v>0.26856849873043465</v>
      </c>
      <c r="K2254" s="2">
        <v>9</v>
      </c>
      <c r="L2254" s="3">
        <v>45564</v>
      </c>
      <c r="M2254" s="3">
        <v>45565</v>
      </c>
      <c r="N2254" s="3" t="str">
        <f t="shared" si="489"/>
        <v>high profit</v>
      </c>
      <c r="O2254" s="2" t="s">
        <v>31</v>
      </c>
      <c r="P2254" s="2" t="s">
        <v>16</v>
      </c>
      <c r="Q2254" s="2">
        <v>987.38</v>
      </c>
      <c r="R2254" s="2" t="s">
        <v>48</v>
      </c>
    </row>
    <row r="2255" spans="1:18" ht="14.25" hidden="1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487"/>
        <v>discount given</v>
      </c>
      <c r="F2255" s="2">
        <v>0.22</v>
      </c>
      <c r="G2255" s="2">
        <f t="shared" si="488"/>
        <v>547.79779999999994</v>
      </c>
      <c r="H2255" s="2">
        <f>D2255-G2255</f>
        <v>1942.1922</v>
      </c>
      <c r="I2255" s="2"/>
      <c r="J2255" s="2"/>
      <c r="K2255" s="2">
        <v>8</v>
      </c>
      <c r="L2255" s="3">
        <v>45098</v>
      </c>
      <c r="M2255" s="3">
        <v>45103</v>
      </c>
      <c r="N2255" s="3" t="str">
        <f t="shared" si="489"/>
        <v>high profit</v>
      </c>
      <c r="O2255" s="2" t="s">
        <v>31</v>
      </c>
      <c r="P2255" s="2" t="s">
        <v>16</v>
      </c>
      <c r="Q2255" s="2">
        <v>545.86</v>
      </c>
      <c r="R2255" s="2" t="s">
        <v>48</v>
      </c>
    </row>
    <row r="2256" spans="1:18" ht="14.25" hidden="1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487"/>
        <v>discount given</v>
      </c>
      <c r="F2256" s="2">
        <v>0.22</v>
      </c>
      <c r="G2256" s="2">
        <f t="shared" si="488"/>
        <v>834.76580000000001</v>
      </c>
      <c r="H2256" s="2">
        <f>D2256-G2256</f>
        <v>2959.6241999999997</v>
      </c>
      <c r="I2256" s="2"/>
      <c r="J2256" s="2"/>
      <c r="K2256" s="2">
        <v>1</v>
      </c>
      <c r="L2256" s="3">
        <v>45609</v>
      </c>
      <c r="M2256" s="3">
        <v>45616</v>
      </c>
      <c r="N2256" s="3" t="str">
        <f t="shared" si="489"/>
        <v>high profit</v>
      </c>
      <c r="O2256" s="2" t="s">
        <v>31</v>
      </c>
      <c r="P2256" s="2" t="s">
        <v>16</v>
      </c>
      <c r="Q2256" s="2">
        <v>535.61</v>
      </c>
      <c r="R2256" s="2" t="s">
        <v>39</v>
      </c>
    </row>
    <row r="2257" spans="1:18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487"/>
        <v>discount given</v>
      </c>
      <c r="F2257" s="2">
        <v>0.4</v>
      </c>
      <c r="G2257" s="2">
        <f t="shared" si="488"/>
        <v>1740.7720000000002</v>
      </c>
      <c r="H2257" s="2">
        <f>D2257-G2257</f>
        <v>2611.1580000000004</v>
      </c>
      <c r="I2257" s="2">
        <f t="shared" ref="I2257:I2258" si="492">Q2257/H2257*100</f>
        <v>17.966358221141729</v>
      </c>
      <c r="J2257" s="18">
        <f t="shared" ref="J2257:J2258" si="493">Q2257/H2257</f>
        <v>0.17966358221141729</v>
      </c>
      <c r="K2257" s="2">
        <v>7</v>
      </c>
      <c r="L2257" s="3">
        <v>45055</v>
      </c>
      <c r="M2257" s="3">
        <v>45056</v>
      </c>
      <c r="N2257" s="3" t="str">
        <f t="shared" si="489"/>
        <v>high profit</v>
      </c>
      <c r="O2257" s="2" t="s">
        <v>15</v>
      </c>
      <c r="P2257" s="2" t="s">
        <v>27</v>
      </c>
      <c r="Q2257" s="2">
        <v>469.13</v>
      </c>
      <c r="R2257" s="2" t="s">
        <v>34</v>
      </c>
    </row>
    <row r="2258" spans="1:18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487"/>
        <v>discount given</v>
      </c>
      <c r="F2258" s="2">
        <v>0.43</v>
      </c>
      <c r="G2258" s="2">
        <f t="shared" si="488"/>
        <v>867.65829999999994</v>
      </c>
      <c r="H2258" s="2">
        <f>D2258-G2258</f>
        <v>1150.1516999999999</v>
      </c>
      <c r="I2258" s="2">
        <f t="shared" si="492"/>
        <v>36.459538337421051</v>
      </c>
      <c r="J2258" s="18">
        <f t="shared" si="493"/>
        <v>0.36459538337421055</v>
      </c>
      <c r="K2258" s="2">
        <v>5</v>
      </c>
      <c r="L2258" s="3">
        <v>45279</v>
      </c>
      <c r="M2258" s="3">
        <v>45284</v>
      </c>
      <c r="N2258" s="3" t="str">
        <f t="shared" si="489"/>
        <v>high profit</v>
      </c>
      <c r="O2258" s="2" t="s">
        <v>31</v>
      </c>
      <c r="P2258" s="2" t="s">
        <v>22</v>
      </c>
      <c r="Q2258" s="2">
        <v>419.34</v>
      </c>
      <c r="R2258" s="2" t="s">
        <v>28</v>
      </c>
    </row>
    <row r="2259" spans="1:18" ht="14.25" hidden="1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487"/>
        <v>discount given</v>
      </c>
      <c r="F2259" s="2">
        <v>0.33</v>
      </c>
      <c r="G2259" s="2">
        <f t="shared" si="488"/>
        <v>54.941700000000004</v>
      </c>
      <c r="H2259" s="2">
        <f>D2259-G2259</f>
        <v>111.54830000000001</v>
      </c>
      <c r="I2259" s="2"/>
      <c r="J2259" s="2"/>
      <c r="K2259" s="2">
        <v>5</v>
      </c>
      <c r="L2259" s="3">
        <v>45566</v>
      </c>
      <c r="M2259" s="3">
        <v>45568</v>
      </c>
      <c r="N2259" s="3" t="str">
        <f t="shared" si="489"/>
        <v>low profit</v>
      </c>
      <c r="O2259" s="2" t="s">
        <v>21</v>
      </c>
      <c r="P2259" s="2" t="s">
        <v>27</v>
      </c>
      <c r="Q2259" s="2">
        <v>19.93</v>
      </c>
      <c r="R2259" s="2" t="s">
        <v>34</v>
      </c>
    </row>
    <row r="2260" spans="1:18" ht="14.25" hidden="1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487"/>
        <v>discount given</v>
      </c>
      <c r="F2260" s="2">
        <v>0.32</v>
      </c>
      <c r="G2260" s="2">
        <f t="shared" si="488"/>
        <v>431.72480000000002</v>
      </c>
      <c r="H2260" s="2">
        <f>D2260-G2260</f>
        <v>917.41520000000014</v>
      </c>
      <c r="I2260" s="2"/>
      <c r="J2260" s="2"/>
      <c r="K2260" s="2">
        <v>7</v>
      </c>
      <c r="L2260" s="3">
        <v>45577</v>
      </c>
      <c r="M2260" s="3">
        <v>45580</v>
      </c>
      <c r="N2260" s="3" t="str">
        <f t="shared" si="489"/>
        <v>high profit</v>
      </c>
      <c r="O2260" s="2" t="s">
        <v>31</v>
      </c>
      <c r="P2260" s="2" t="s">
        <v>16</v>
      </c>
      <c r="Q2260" s="2">
        <v>320.38</v>
      </c>
      <c r="R2260" s="2" t="s">
        <v>17</v>
      </c>
    </row>
    <row r="2261" spans="1:18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487"/>
        <v>discount given</v>
      </c>
      <c r="F2261" s="2">
        <v>0.06</v>
      </c>
      <c r="G2261" s="2">
        <f t="shared" si="488"/>
        <v>274.98480000000001</v>
      </c>
      <c r="H2261" s="2">
        <f>D2261-G2261</f>
        <v>4308.0951999999997</v>
      </c>
      <c r="I2261" s="2">
        <f>Q2261/H2261*100</f>
        <v>18.136553714040492</v>
      </c>
      <c r="J2261" s="18">
        <f>Q2261/H2261</f>
        <v>0.1813655371404049</v>
      </c>
      <c r="K2261" s="2">
        <v>4</v>
      </c>
      <c r="L2261" s="3">
        <v>45074</v>
      </c>
      <c r="M2261" s="3">
        <v>45078</v>
      </c>
      <c r="N2261" s="3" t="str">
        <f t="shared" si="489"/>
        <v>high profit</v>
      </c>
      <c r="O2261" s="2" t="s">
        <v>31</v>
      </c>
      <c r="P2261" s="2" t="s">
        <v>22</v>
      </c>
      <c r="Q2261" s="2">
        <v>781.34</v>
      </c>
      <c r="R2261" s="2" t="s">
        <v>17</v>
      </c>
    </row>
    <row r="2262" spans="1:18" ht="14.25" hidden="1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487"/>
        <v>discount given</v>
      </c>
      <c r="F2262" s="2">
        <v>0.28999999999999998</v>
      </c>
      <c r="G2262" s="2">
        <f t="shared" si="488"/>
        <v>1005.9983999999999</v>
      </c>
      <c r="H2262" s="2">
        <f>D2262-G2262</f>
        <v>2462.9616000000001</v>
      </c>
      <c r="I2262" s="2"/>
      <c r="J2262" s="2"/>
      <c r="K2262" s="2">
        <v>1</v>
      </c>
      <c r="L2262" s="3">
        <v>45005</v>
      </c>
      <c r="M2262" s="3">
        <v>45012</v>
      </c>
      <c r="N2262" s="3" t="str">
        <f t="shared" si="489"/>
        <v>high profit</v>
      </c>
      <c r="O2262" s="2" t="s">
        <v>15</v>
      </c>
      <c r="P2262" s="2" t="s">
        <v>22</v>
      </c>
      <c r="Q2262" s="2">
        <v>962.92</v>
      </c>
      <c r="R2262" s="2" t="s">
        <v>28</v>
      </c>
    </row>
    <row r="2263" spans="1:18" ht="14.25" hidden="1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487"/>
        <v>discount given</v>
      </c>
      <c r="F2263" s="2">
        <v>0.14000000000000001</v>
      </c>
      <c r="G2263" s="2">
        <f t="shared" si="488"/>
        <v>519.73180000000002</v>
      </c>
      <c r="H2263" s="2">
        <f>D2263-G2263</f>
        <v>3192.6381999999999</v>
      </c>
      <c r="I2263" s="2"/>
      <c r="J2263" s="2"/>
      <c r="K2263" s="2">
        <v>6</v>
      </c>
      <c r="L2263" s="3">
        <v>45146</v>
      </c>
      <c r="M2263" s="3">
        <v>45151</v>
      </c>
      <c r="N2263" s="3" t="str">
        <f t="shared" si="489"/>
        <v>high profit</v>
      </c>
      <c r="O2263" s="2" t="s">
        <v>31</v>
      </c>
      <c r="P2263" s="2" t="s">
        <v>27</v>
      </c>
      <c r="Q2263" s="2">
        <v>1018.32</v>
      </c>
      <c r="R2263" s="2" t="s">
        <v>39</v>
      </c>
    </row>
    <row r="2264" spans="1:18" ht="14.25" hidden="1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487"/>
        <v>discount given</v>
      </c>
      <c r="F2264" s="2">
        <v>0.15</v>
      </c>
      <c r="G2264" s="2">
        <f t="shared" si="488"/>
        <v>254.0865</v>
      </c>
      <c r="H2264" s="2">
        <f>D2264-G2264</f>
        <v>1439.8235</v>
      </c>
      <c r="I2264" s="2"/>
      <c r="J2264" s="2"/>
      <c r="K2264" s="2">
        <v>1</v>
      </c>
      <c r="L2264" s="3">
        <v>45331</v>
      </c>
      <c r="M2264" s="3">
        <v>45337</v>
      </c>
      <c r="N2264" s="3" t="str">
        <f t="shared" si="489"/>
        <v>high profit</v>
      </c>
      <c r="O2264" s="2" t="s">
        <v>31</v>
      </c>
      <c r="P2264" s="2" t="s">
        <v>22</v>
      </c>
      <c r="Q2264" s="2">
        <v>272.41000000000003</v>
      </c>
      <c r="R2264" s="2" t="s">
        <v>48</v>
      </c>
    </row>
    <row r="2265" spans="1:18" ht="14.25" hidden="1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487"/>
        <v>discount given</v>
      </c>
      <c r="F2265" s="2">
        <v>0.05</v>
      </c>
      <c r="G2265" s="2">
        <f t="shared" si="488"/>
        <v>176.81200000000001</v>
      </c>
      <c r="H2265" s="2">
        <f>D2265-G2265</f>
        <v>3359.4279999999999</v>
      </c>
      <c r="I2265" s="2"/>
      <c r="J2265" s="2"/>
      <c r="K2265" s="2">
        <v>1</v>
      </c>
      <c r="L2265" s="3">
        <v>45013</v>
      </c>
      <c r="M2265" s="3">
        <v>45017</v>
      </c>
      <c r="N2265" s="3" t="str">
        <f t="shared" si="489"/>
        <v>high profit</v>
      </c>
      <c r="O2265" s="2" t="s">
        <v>15</v>
      </c>
      <c r="P2265" s="2" t="s">
        <v>22</v>
      </c>
      <c r="Q2265" s="2">
        <v>1020.42</v>
      </c>
      <c r="R2265" s="2" t="s">
        <v>39</v>
      </c>
    </row>
    <row r="2266" spans="1:18" ht="14.25" hidden="1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487"/>
        <v>discount given</v>
      </c>
      <c r="F2266" s="2">
        <v>0.32</v>
      </c>
      <c r="G2266" s="2">
        <f t="shared" si="488"/>
        <v>1045.3696</v>
      </c>
      <c r="H2266" s="2">
        <f>D2266-G2266</f>
        <v>2221.4104000000002</v>
      </c>
      <c r="I2266" s="2"/>
      <c r="J2266" s="2"/>
      <c r="K2266" s="2">
        <v>8</v>
      </c>
      <c r="L2266" s="3">
        <v>45330</v>
      </c>
      <c r="M2266" s="3">
        <v>45331</v>
      </c>
      <c r="N2266" s="3" t="str">
        <f t="shared" si="489"/>
        <v>high profit</v>
      </c>
      <c r="O2266" s="2" t="s">
        <v>15</v>
      </c>
      <c r="P2266" s="2" t="s">
        <v>16</v>
      </c>
      <c r="Q2266" s="2">
        <v>702.98</v>
      </c>
      <c r="R2266" s="2" t="s">
        <v>28</v>
      </c>
    </row>
    <row r="2267" spans="1:18" ht="14.25" hidden="1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487"/>
        <v>discount given</v>
      </c>
      <c r="F2267" s="2">
        <v>0.28999999999999998</v>
      </c>
      <c r="G2267" s="2">
        <f t="shared" si="488"/>
        <v>282.46869999999996</v>
      </c>
      <c r="H2267" s="2">
        <f>D2267-G2267</f>
        <v>691.56130000000007</v>
      </c>
      <c r="I2267" s="2"/>
      <c r="J2267" s="2"/>
      <c r="K2267" s="2">
        <v>4</v>
      </c>
      <c r="L2267" s="3">
        <v>45043</v>
      </c>
      <c r="M2267" s="3">
        <v>45045</v>
      </c>
      <c r="N2267" s="3" t="str">
        <f t="shared" si="489"/>
        <v>low profit</v>
      </c>
      <c r="O2267" s="2" t="s">
        <v>15</v>
      </c>
      <c r="P2267" s="2" t="s">
        <v>16</v>
      </c>
      <c r="Q2267" s="2">
        <v>196.04</v>
      </c>
      <c r="R2267" s="2" t="s">
        <v>39</v>
      </c>
    </row>
    <row r="2268" spans="1:18" ht="14.25" hidden="1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487"/>
        <v>discount given</v>
      </c>
      <c r="F2268" s="2">
        <v>0.11</v>
      </c>
      <c r="G2268" s="2">
        <f t="shared" si="488"/>
        <v>533.12379999999996</v>
      </c>
      <c r="H2268" s="2">
        <f>D2268-G2268</f>
        <v>4313.4561999999996</v>
      </c>
      <c r="I2268" s="2"/>
      <c r="J2268" s="2"/>
      <c r="K2268" s="2">
        <v>5</v>
      </c>
      <c r="L2268" s="3">
        <v>45428</v>
      </c>
      <c r="M2268" s="3">
        <v>45429</v>
      </c>
      <c r="N2268" s="3" t="str">
        <f t="shared" si="489"/>
        <v>high profit</v>
      </c>
      <c r="O2268" s="2" t="s">
        <v>21</v>
      </c>
      <c r="P2268" s="2" t="s">
        <v>16</v>
      </c>
      <c r="Q2268" s="2">
        <v>355.43</v>
      </c>
      <c r="R2268" s="2" t="s">
        <v>34</v>
      </c>
    </row>
    <row r="2269" spans="1:18" ht="14.25" hidden="1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487"/>
        <v>discount given</v>
      </c>
      <c r="F2269" s="2">
        <v>0.13</v>
      </c>
      <c r="G2269" s="2">
        <f t="shared" si="488"/>
        <v>238.51490000000001</v>
      </c>
      <c r="H2269" s="2">
        <f>D2269-G2269</f>
        <v>1596.2150999999999</v>
      </c>
      <c r="I2269" s="2"/>
      <c r="J2269" s="2"/>
      <c r="K2269" s="2">
        <v>1</v>
      </c>
      <c r="L2269" s="3">
        <v>45583</v>
      </c>
      <c r="M2269" s="3">
        <v>45588</v>
      </c>
      <c r="N2269" s="3" t="str">
        <f t="shared" si="489"/>
        <v>high profit</v>
      </c>
      <c r="O2269" s="2" t="s">
        <v>15</v>
      </c>
      <c r="P2269" s="2" t="s">
        <v>27</v>
      </c>
      <c r="Q2269" s="2">
        <v>542.38</v>
      </c>
      <c r="R2269" s="2" t="s">
        <v>34</v>
      </c>
    </row>
    <row r="2270" spans="1:18" ht="14.25" hidden="1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487"/>
        <v>discount given</v>
      </c>
      <c r="F2270" s="2">
        <v>0.39</v>
      </c>
      <c r="G2270" s="2">
        <f t="shared" si="488"/>
        <v>668.26890000000003</v>
      </c>
      <c r="H2270" s="2">
        <f>D2270-G2270</f>
        <v>1045.2411</v>
      </c>
      <c r="I2270" s="2"/>
      <c r="J2270" s="2"/>
      <c r="K2270" s="2">
        <v>7</v>
      </c>
      <c r="L2270" s="3">
        <v>45544</v>
      </c>
      <c r="M2270" s="3">
        <v>45547</v>
      </c>
      <c r="N2270" s="3" t="str">
        <f t="shared" si="489"/>
        <v>low profit</v>
      </c>
      <c r="O2270" s="2" t="s">
        <v>21</v>
      </c>
      <c r="P2270" s="2" t="s">
        <v>27</v>
      </c>
      <c r="Q2270" s="2">
        <v>124.92</v>
      </c>
      <c r="R2270" s="2" t="s">
        <v>28</v>
      </c>
    </row>
    <row r="2271" spans="1:18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487"/>
        <v>discount given</v>
      </c>
      <c r="F2271" s="2">
        <v>0.4</v>
      </c>
      <c r="G2271" s="2">
        <f t="shared" si="488"/>
        <v>763.55600000000004</v>
      </c>
      <c r="H2271" s="2">
        <f>D2271-G2271</f>
        <v>1145.3340000000001</v>
      </c>
      <c r="I2271" s="2">
        <f t="shared" ref="I2271:I2272" si="494">Q2271/H2271*100</f>
        <v>19.561979300361294</v>
      </c>
      <c r="J2271" s="18">
        <f t="shared" ref="J2271:J2272" si="495">Q2271/H2271</f>
        <v>0.19561979300361293</v>
      </c>
      <c r="K2271" s="2">
        <v>2</v>
      </c>
      <c r="L2271" s="3">
        <v>45517</v>
      </c>
      <c r="M2271" s="3">
        <v>45522</v>
      </c>
      <c r="N2271" s="3" t="str">
        <f t="shared" si="489"/>
        <v>high profit</v>
      </c>
      <c r="O2271" s="2" t="s">
        <v>21</v>
      </c>
      <c r="P2271" s="2" t="s">
        <v>16</v>
      </c>
      <c r="Q2271" s="2">
        <v>224.05</v>
      </c>
      <c r="R2271" s="2" t="s">
        <v>34</v>
      </c>
    </row>
    <row r="2272" spans="1:18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487"/>
        <v>discount given</v>
      </c>
      <c r="F2272" s="2">
        <v>0.25</v>
      </c>
      <c r="G2272" s="2">
        <f t="shared" si="488"/>
        <v>137.35749999999999</v>
      </c>
      <c r="H2272" s="2">
        <f>D2272-G2272</f>
        <v>412.07249999999999</v>
      </c>
      <c r="I2272" s="2">
        <f t="shared" si="494"/>
        <v>12.344915033155573</v>
      </c>
      <c r="J2272" s="18">
        <f t="shared" si="495"/>
        <v>0.12344915033155573</v>
      </c>
      <c r="K2272" s="2">
        <v>6</v>
      </c>
      <c r="L2272" s="3">
        <v>45100</v>
      </c>
      <c r="M2272" s="3">
        <v>45105</v>
      </c>
      <c r="N2272" s="3" t="str">
        <f t="shared" si="489"/>
        <v>low profit</v>
      </c>
      <c r="O2272" s="2" t="s">
        <v>15</v>
      </c>
      <c r="P2272" s="2" t="s">
        <v>16</v>
      </c>
      <c r="Q2272" s="2">
        <v>50.87</v>
      </c>
      <c r="R2272" s="2" t="s">
        <v>34</v>
      </c>
    </row>
    <row r="2273" spans="1:18" ht="14.25" hidden="1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487"/>
        <v>discount given</v>
      </c>
      <c r="F2273" s="2">
        <v>7.0000000000000007E-2</v>
      </c>
      <c r="G2273" s="2">
        <f t="shared" si="488"/>
        <v>221.36240000000004</v>
      </c>
      <c r="H2273" s="2">
        <f>D2273-G2273</f>
        <v>2940.9576000000002</v>
      </c>
      <c r="I2273" s="2"/>
      <c r="J2273" s="2"/>
      <c r="K2273" s="2">
        <v>9</v>
      </c>
      <c r="L2273" s="3">
        <v>45032</v>
      </c>
      <c r="M2273" s="3">
        <v>45039</v>
      </c>
      <c r="N2273" s="3" t="str">
        <f t="shared" si="489"/>
        <v>high profit</v>
      </c>
      <c r="O2273" s="2" t="s">
        <v>31</v>
      </c>
      <c r="P2273" s="2" t="s">
        <v>16</v>
      </c>
      <c r="Q2273" s="2">
        <v>203.25</v>
      </c>
      <c r="R2273" s="2" t="s">
        <v>23</v>
      </c>
    </row>
    <row r="2274" spans="1:18" ht="14.25" hidden="1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487"/>
        <v>discount given</v>
      </c>
      <c r="F2274" s="2">
        <v>0.03</v>
      </c>
      <c r="G2274" s="2">
        <f t="shared" si="488"/>
        <v>38.077799999999996</v>
      </c>
      <c r="H2274" s="2">
        <f>D2274-G2274</f>
        <v>1231.1822</v>
      </c>
      <c r="I2274" s="2"/>
      <c r="J2274" s="2"/>
      <c r="K2274" s="2">
        <v>2</v>
      </c>
      <c r="L2274" s="3">
        <v>45023</v>
      </c>
      <c r="M2274" s="3">
        <v>45029</v>
      </c>
      <c r="N2274" s="3" t="str">
        <f t="shared" si="489"/>
        <v>high profit</v>
      </c>
      <c r="O2274" s="2" t="s">
        <v>31</v>
      </c>
      <c r="P2274" s="2" t="s">
        <v>27</v>
      </c>
      <c r="Q2274" s="2">
        <v>380.4</v>
      </c>
      <c r="R2274" s="2" t="s">
        <v>48</v>
      </c>
    </row>
    <row r="2275" spans="1:18" ht="14.25" hidden="1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487"/>
        <v>discount given</v>
      </c>
      <c r="F2275" s="2">
        <v>0.14000000000000001</v>
      </c>
      <c r="G2275" s="2">
        <f t="shared" si="488"/>
        <v>565.07220000000007</v>
      </c>
      <c r="H2275" s="2">
        <f>D2275-G2275</f>
        <v>3471.1578</v>
      </c>
      <c r="I2275" s="2"/>
      <c r="J2275" s="2"/>
      <c r="K2275" s="2">
        <v>6</v>
      </c>
      <c r="L2275" s="3">
        <v>45404</v>
      </c>
      <c r="M2275" s="3">
        <v>45405</v>
      </c>
      <c r="N2275" s="3" t="str">
        <f t="shared" si="489"/>
        <v>high profit</v>
      </c>
      <c r="O2275" s="2" t="s">
        <v>21</v>
      </c>
      <c r="P2275" s="2" t="s">
        <v>16</v>
      </c>
      <c r="Q2275" s="2">
        <v>523.67999999999995</v>
      </c>
      <c r="R2275" s="2" t="s">
        <v>28</v>
      </c>
    </row>
    <row r="2276" spans="1:18" ht="14.25" hidden="1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487"/>
        <v>discount given</v>
      </c>
      <c r="F2276" s="2">
        <v>0.37</v>
      </c>
      <c r="G2276" s="2">
        <f t="shared" si="488"/>
        <v>751.6069</v>
      </c>
      <c r="H2276" s="2">
        <f>D2276-G2276</f>
        <v>1279.7630999999999</v>
      </c>
      <c r="I2276" s="2"/>
      <c r="J2276" s="2"/>
      <c r="K2276" s="2">
        <v>5</v>
      </c>
      <c r="L2276" s="3">
        <v>45474</v>
      </c>
      <c r="M2276" s="3">
        <v>45479</v>
      </c>
      <c r="N2276" s="3" t="str">
        <f t="shared" si="489"/>
        <v>low profit</v>
      </c>
      <c r="O2276" s="2" t="s">
        <v>31</v>
      </c>
      <c r="P2276" s="2" t="s">
        <v>22</v>
      </c>
      <c r="Q2276" s="2">
        <v>124.98</v>
      </c>
      <c r="R2276" s="2" t="s">
        <v>17</v>
      </c>
    </row>
    <row r="2277" spans="1:18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487"/>
        <v>discount given</v>
      </c>
      <c r="F2277" s="2">
        <v>0.3</v>
      </c>
      <c r="G2277" s="2">
        <f t="shared" si="488"/>
        <v>704.08199999999999</v>
      </c>
      <c r="H2277" s="2">
        <f>D2277-G2277</f>
        <v>1642.8580000000002</v>
      </c>
      <c r="I2277" s="2">
        <f>Q2277/H2277*100</f>
        <v>11.606602640033405</v>
      </c>
      <c r="J2277" s="18">
        <f>Q2277/H2277</f>
        <v>0.11606602640033405</v>
      </c>
      <c r="K2277" s="2">
        <v>2</v>
      </c>
      <c r="L2277" s="3">
        <v>45539</v>
      </c>
      <c r="M2277" s="3">
        <v>45542</v>
      </c>
      <c r="N2277" s="3" t="str">
        <f t="shared" si="489"/>
        <v>low profit</v>
      </c>
      <c r="O2277" s="2" t="s">
        <v>15</v>
      </c>
      <c r="P2277" s="2" t="s">
        <v>27</v>
      </c>
      <c r="Q2277" s="2">
        <v>190.68</v>
      </c>
      <c r="R2277" s="2" t="s">
        <v>39</v>
      </c>
    </row>
    <row r="2278" spans="1:18" ht="14.25" hidden="1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487"/>
        <v>discount given</v>
      </c>
      <c r="F2278" s="2">
        <v>0.36</v>
      </c>
      <c r="G2278" s="2">
        <f t="shared" si="488"/>
        <v>1176.2891999999999</v>
      </c>
      <c r="H2278" s="2">
        <f>D2278-G2278</f>
        <v>2091.1808000000001</v>
      </c>
      <c r="I2278" s="2"/>
      <c r="J2278" s="2"/>
      <c r="K2278" s="2">
        <v>9</v>
      </c>
      <c r="L2278" s="3">
        <v>45487</v>
      </c>
      <c r="M2278" s="3">
        <v>45489</v>
      </c>
      <c r="N2278" s="3" t="str">
        <f t="shared" si="489"/>
        <v>high profit</v>
      </c>
      <c r="O2278" s="2" t="s">
        <v>15</v>
      </c>
      <c r="P2278" s="2" t="s">
        <v>16</v>
      </c>
      <c r="Q2278" s="2">
        <v>356.5</v>
      </c>
      <c r="R2278" s="2" t="s">
        <v>23</v>
      </c>
    </row>
    <row r="2279" spans="1:18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487"/>
        <v>discount given</v>
      </c>
      <c r="F2279" s="2">
        <v>0.24</v>
      </c>
      <c r="G2279" s="2">
        <f t="shared" si="488"/>
        <v>919.96079999999995</v>
      </c>
      <c r="H2279" s="2">
        <f>D2279-G2279</f>
        <v>2913.2092000000002</v>
      </c>
      <c r="I2279" s="2">
        <f>Q2279/H2279*100</f>
        <v>7.85147870602633</v>
      </c>
      <c r="J2279" s="18">
        <f>Q2279/H2279</f>
        <v>7.8514787060263297E-2</v>
      </c>
      <c r="K2279" s="2">
        <v>2</v>
      </c>
      <c r="L2279" s="3">
        <v>45348</v>
      </c>
      <c r="M2279" s="3">
        <v>45349</v>
      </c>
      <c r="N2279" s="3" t="str">
        <f t="shared" si="489"/>
        <v>high profit</v>
      </c>
      <c r="O2279" s="2" t="s">
        <v>31</v>
      </c>
      <c r="P2279" s="2" t="s">
        <v>16</v>
      </c>
      <c r="Q2279" s="2">
        <v>228.73</v>
      </c>
      <c r="R2279" s="2" t="s">
        <v>17</v>
      </c>
    </row>
    <row r="2280" spans="1:18" ht="14.25" hidden="1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487"/>
        <v>discount given</v>
      </c>
      <c r="F2280" s="2">
        <v>0.38</v>
      </c>
      <c r="G2280" s="2">
        <f t="shared" si="488"/>
        <v>468.33480000000003</v>
      </c>
      <c r="H2280" s="2">
        <f>D2280-G2280</f>
        <v>764.12519999999995</v>
      </c>
      <c r="I2280" s="2"/>
      <c r="J2280" s="2"/>
      <c r="K2280" s="2">
        <v>1</v>
      </c>
      <c r="L2280" s="3">
        <v>45654</v>
      </c>
      <c r="M2280" s="3">
        <v>45659</v>
      </c>
      <c r="N2280" s="3" t="str">
        <f t="shared" si="489"/>
        <v>low profit</v>
      </c>
      <c r="O2280" s="2" t="s">
        <v>31</v>
      </c>
      <c r="P2280" s="2" t="s">
        <v>16</v>
      </c>
      <c r="Q2280" s="2">
        <v>106.83</v>
      </c>
      <c r="R2280" s="2" t="s">
        <v>17</v>
      </c>
    </row>
    <row r="2281" spans="1:18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487"/>
        <v>discount given</v>
      </c>
      <c r="F2281" s="2">
        <v>0.24</v>
      </c>
      <c r="G2281" s="2">
        <f t="shared" si="488"/>
        <v>1160.3616</v>
      </c>
      <c r="H2281" s="2">
        <f>D2281-G2281</f>
        <v>3674.4784</v>
      </c>
      <c r="I2281" s="2">
        <f t="shared" ref="I2281:I2282" si="496">Q2281/H2281*100</f>
        <v>7.6329200901004075</v>
      </c>
      <c r="J2281" s="18">
        <f t="shared" ref="J2281:J2282" si="497">Q2281/H2281</f>
        <v>7.6329200901004077E-2</v>
      </c>
      <c r="K2281" s="2">
        <v>9</v>
      </c>
      <c r="L2281" s="3">
        <v>45527</v>
      </c>
      <c r="M2281" s="3">
        <v>45531</v>
      </c>
      <c r="N2281" s="3" t="str">
        <f t="shared" si="489"/>
        <v>high profit</v>
      </c>
      <c r="O2281" s="2" t="s">
        <v>21</v>
      </c>
      <c r="P2281" s="2" t="s">
        <v>27</v>
      </c>
      <c r="Q2281" s="2">
        <v>280.47000000000003</v>
      </c>
      <c r="R2281" s="2" t="s">
        <v>48</v>
      </c>
    </row>
    <row r="2282" spans="1:18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487"/>
        <v>discount given</v>
      </c>
      <c r="F2282" s="2">
        <v>0.04</v>
      </c>
      <c r="G2282" s="2">
        <f t="shared" si="488"/>
        <v>125.9752</v>
      </c>
      <c r="H2282" s="2">
        <f>D2282-G2282</f>
        <v>3023.4048000000003</v>
      </c>
      <c r="I2282" s="2">
        <f t="shared" si="496"/>
        <v>9.5485063726828763</v>
      </c>
      <c r="J2282" s="18">
        <f t="shared" si="497"/>
        <v>9.5485063726828759E-2</v>
      </c>
      <c r="K2282" s="2">
        <v>9</v>
      </c>
      <c r="L2282" s="3">
        <v>45337</v>
      </c>
      <c r="M2282" s="3">
        <v>45344</v>
      </c>
      <c r="N2282" s="3" t="str">
        <f t="shared" si="489"/>
        <v>high profit</v>
      </c>
      <c r="O2282" s="2" t="s">
        <v>31</v>
      </c>
      <c r="P2282" s="2" t="s">
        <v>27</v>
      </c>
      <c r="Q2282" s="2">
        <v>288.69</v>
      </c>
      <c r="R2282" s="2" t="s">
        <v>48</v>
      </c>
    </row>
    <row r="2283" spans="1:18" ht="14.25" hidden="1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487"/>
        <v>discount given</v>
      </c>
      <c r="F2283" s="2">
        <v>0.04</v>
      </c>
      <c r="G2283" s="2">
        <f t="shared" si="488"/>
        <v>5.1052</v>
      </c>
      <c r="H2283" s="2">
        <f>D2283-G2283</f>
        <v>122.5248</v>
      </c>
      <c r="I2283" s="2"/>
      <c r="J2283" s="2"/>
      <c r="K2283" s="2">
        <v>9</v>
      </c>
      <c r="L2283" s="3">
        <v>45251</v>
      </c>
      <c r="M2283" s="3">
        <v>45253</v>
      </c>
      <c r="N2283" s="3" t="str">
        <f t="shared" si="489"/>
        <v>low profit</v>
      </c>
      <c r="O2283" s="2" t="s">
        <v>21</v>
      </c>
      <c r="P2283" s="2" t="s">
        <v>22</v>
      </c>
      <c r="Q2283" s="2">
        <v>20.59</v>
      </c>
      <c r="R2283" s="2" t="s">
        <v>34</v>
      </c>
    </row>
    <row r="2284" spans="1:18" ht="14.25" hidden="1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487"/>
        <v>discount given</v>
      </c>
      <c r="F2284" s="2">
        <v>0.42</v>
      </c>
      <c r="G2284" s="2">
        <f t="shared" si="488"/>
        <v>897.351</v>
      </c>
      <c r="H2284" s="2">
        <f>D2284-G2284</f>
        <v>1239.1990000000001</v>
      </c>
      <c r="I2284" s="2"/>
      <c r="J2284" s="2"/>
      <c r="K2284" s="2">
        <v>8</v>
      </c>
      <c r="L2284" s="3">
        <v>45395</v>
      </c>
      <c r="M2284" s="3">
        <v>45396</v>
      </c>
      <c r="N2284" s="3" t="str">
        <f t="shared" si="489"/>
        <v>high profit</v>
      </c>
      <c r="O2284" s="2" t="s">
        <v>31</v>
      </c>
      <c r="P2284" s="2" t="s">
        <v>27</v>
      </c>
      <c r="Q2284" s="2">
        <v>628.04</v>
      </c>
      <c r="R2284" s="2" t="s">
        <v>17</v>
      </c>
    </row>
    <row r="2285" spans="1:18" ht="14.25" hidden="1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487"/>
        <v>discount given</v>
      </c>
      <c r="F2285" s="2">
        <v>0.31</v>
      </c>
      <c r="G2285" s="2">
        <f t="shared" si="488"/>
        <v>694.5270999999999</v>
      </c>
      <c r="H2285" s="2">
        <f>D2285-G2285</f>
        <v>1545.8829000000001</v>
      </c>
      <c r="I2285" s="2"/>
      <c r="J2285" s="2"/>
      <c r="K2285" s="2">
        <v>4</v>
      </c>
      <c r="L2285" s="3">
        <v>45353</v>
      </c>
      <c r="M2285" s="3">
        <v>45360</v>
      </c>
      <c r="N2285" s="3" t="str">
        <f t="shared" si="489"/>
        <v>high profit</v>
      </c>
      <c r="O2285" s="2" t="s">
        <v>31</v>
      </c>
      <c r="P2285" s="2" t="s">
        <v>27</v>
      </c>
      <c r="Q2285" s="2">
        <v>491.11</v>
      </c>
      <c r="R2285" s="2" t="s">
        <v>28</v>
      </c>
    </row>
    <row r="2286" spans="1:18" ht="14.25" hidden="1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487"/>
        <v>discount given</v>
      </c>
      <c r="F2286" s="2">
        <v>0.14000000000000001</v>
      </c>
      <c r="G2286" s="2">
        <f t="shared" si="488"/>
        <v>569.0874</v>
      </c>
      <c r="H2286" s="2">
        <f>D2286-G2286</f>
        <v>3495.8226</v>
      </c>
      <c r="I2286" s="2"/>
      <c r="J2286" s="2"/>
      <c r="K2286" s="2">
        <v>9</v>
      </c>
      <c r="L2286" s="3">
        <v>45281</v>
      </c>
      <c r="M2286" s="3">
        <v>45284</v>
      </c>
      <c r="N2286" s="3" t="str">
        <f t="shared" si="489"/>
        <v>high profit</v>
      </c>
      <c r="O2286" s="2" t="s">
        <v>31</v>
      </c>
      <c r="P2286" s="2" t="s">
        <v>16</v>
      </c>
      <c r="Q2286" s="2">
        <v>749.06</v>
      </c>
      <c r="R2286" s="2" t="s">
        <v>39</v>
      </c>
    </row>
    <row r="2287" spans="1:18" ht="14.25" hidden="1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487"/>
        <v>discount given</v>
      </c>
      <c r="F2287" s="2">
        <v>0.38</v>
      </c>
      <c r="G2287" s="2">
        <f t="shared" si="488"/>
        <v>606.16840000000002</v>
      </c>
      <c r="H2287" s="2">
        <f>D2287-G2287</f>
        <v>989.01160000000004</v>
      </c>
      <c r="I2287" s="2"/>
      <c r="J2287" s="2"/>
      <c r="K2287" s="2">
        <v>2</v>
      </c>
      <c r="L2287" s="3">
        <v>45252</v>
      </c>
      <c r="M2287" s="3">
        <v>45255</v>
      </c>
      <c r="N2287" s="3" t="str">
        <f t="shared" si="489"/>
        <v>high profit</v>
      </c>
      <c r="O2287" s="2" t="s">
        <v>31</v>
      </c>
      <c r="P2287" s="2" t="s">
        <v>22</v>
      </c>
      <c r="Q2287" s="2">
        <v>474.41</v>
      </c>
      <c r="R2287" s="2" t="s">
        <v>34</v>
      </c>
    </row>
    <row r="2288" spans="1:18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487"/>
        <v>discount given</v>
      </c>
      <c r="F2288" s="2">
        <v>7.0000000000000007E-2</v>
      </c>
      <c r="G2288" s="2">
        <f t="shared" si="488"/>
        <v>120.61070000000001</v>
      </c>
      <c r="H2288" s="2">
        <f>D2288-G2288</f>
        <v>1602.3993</v>
      </c>
      <c r="I2288" s="2">
        <f t="shared" ref="I2288:I2290" si="498">Q2288/H2288*100</f>
        <v>24.286081502906299</v>
      </c>
      <c r="J2288" s="18">
        <f t="shared" ref="J2288:J2290" si="499">Q2288/H2288</f>
        <v>0.24286081502906298</v>
      </c>
      <c r="K2288" s="2">
        <v>1</v>
      </c>
      <c r="L2288" s="3">
        <v>44935</v>
      </c>
      <c r="M2288" s="3">
        <v>44937</v>
      </c>
      <c r="N2288" s="3" t="str">
        <f t="shared" si="489"/>
        <v>high profit</v>
      </c>
      <c r="O2288" s="2" t="s">
        <v>15</v>
      </c>
      <c r="P2288" s="2" t="s">
        <v>22</v>
      </c>
      <c r="Q2288" s="2">
        <v>389.16</v>
      </c>
      <c r="R2288" s="2" t="s">
        <v>28</v>
      </c>
    </row>
    <row r="2289" spans="1:18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487"/>
        <v>discount given</v>
      </c>
      <c r="F2289" s="2">
        <v>0.32</v>
      </c>
      <c r="G2289" s="2">
        <f t="shared" si="488"/>
        <v>142.53440000000001</v>
      </c>
      <c r="H2289" s="2">
        <f>D2289-G2289</f>
        <v>302.88560000000001</v>
      </c>
      <c r="I2289" s="2">
        <f t="shared" si="498"/>
        <v>20.961709635585184</v>
      </c>
      <c r="J2289" s="18">
        <f t="shared" si="499"/>
        <v>0.20961709635585185</v>
      </c>
      <c r="K2289" s="2">
        <v>7</v>
      </c>
      <c r="L2289" s="3">
        <v>45017</v>
      </c>
      <c r="M2289" s="3">
        <v>45020</v>
      </c>
      <c r="N2289" s="3" t="str">
        <f t="shared" si="489"/>
        <v>low profit</v>
      </c>
      <c r="O2289" s="2" t="s">
        <v>31</v>
      </c>
      <c r="P2289" s="2" t="s">
        <v>22</v>
      </c>
      <c r="Q2289" s="2">
        <v>63.49</v>
      </c>
      <c r="R2289" s="2" t="s">
        <v>34</v>
      </c>
    </row>
    <row r="2290" spans="1:18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487"/>
        <v>discount given</v>
      </c>
      <c r="F2290" s="2">
        <v>0.49</v>
      </c>
      <c r="G2290" s="2">
        <f t="shared" si="488"/>
        <v>729.7962</v>
      </c>
      <c r="H2290" s="2">
        <f>D2290-G2290</f>
        <v>759.58380000000011</v>
      </c>
      <c r="I2290" s="2">
        <f t="shared" si="498"/>
        <v>48.67402385358929</v>
      </c>
      <c r="J2290" s="18">
        <f t="shared" si="499"/>
        <v>0.48674023853589293</v>
      </c>
      <c r="K2290" s="2">
        <v>6</v>
      </c>
      <c r="L2290" s="3">
        <v>45631</v>
      </c>
      <c r="M2290" s="3">
        <v>45632</v>
      </c>
      <c r="N2290" s="3" t="str">
        <f t="shared" si="489"/>
        <v>high profit</v>
      </c>
      <c r="O2290" s="2" t="s">
        <v>21</v>
      </c>
      <c r="P2290" s="2" t="s">
        <v>16</v>
      </c>
      <c r="Q2290" s="2">
        <v>369.72</v>
      </c>
      <c r="R2290" s="2" t="s">
        <v>28</v>
      </c>
    </row>
    <row r="2291" spans="1:18" ht="14.25" hidden="1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487"/>
        <v>discount given</v>
      </c>
      <c r="F2291" s="2">
        <v>0.08</v>
      </c>
      <c r="G2291" s="2">
        <f t="shared" si="488"/>
        <v>289.04880000000003</v>
      </c>
      <c r="H2291" s="2">
        <f>D2291-G2291</f>
        <v>3324.0612000000001</v>
      </c>
      <c r="I2291" s="2"/>
      <c r="J2291" s="2"/>
      <c r="K2291" s="2">
        <v>3</v>
      </c>
      <c r="L2291" s="3">
        <v>45212</v>
      </c>
      <c r="M2291" s="3">
        <v>45213</v>
      </c>
      <c r="N2291" s="3" t="str">
        <f t="shared" si="489"/>
        <v>high profit</v>
      </c>
      <c r="O2291" s="2" t="s">
        <v>15</v>
      </c>
      <c r="P2291" s="2" t="s">
        <v>27</v>
      </c>
      <c r="Q2291" s="2">
        <v>616.02</v>
      </c>
      <c r="R2291" s="2" t="s">
        <v>34</v>
      </c>
    </row>
    <row r="2292" spans="1:18" ht="14.25" hidden="1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487"/>
        <v>discount given</v>
      </c>
      <c r="F2292" s="2">
        <v>7.0000000000000007E-2</v>
      </c>
      <c r="G2292" s="2">
        <f t="shared" si="488"/>
        <v>224.72170000000003</v>
      </c>
      <c r="H2292" s="2">
        <f>D2292-G2292</f>
        <v>2985.5882999999999</v>
      </c>
      <c r="I2292" s="2"/>
      <c r="J2292" s="2"/>
      <c r="K2292" s="2">
        <v>2</v>
      </c>
      <c r="L2292" s="3">
        <v>45069</v>
      </c>
      <c r="M2292" s="3">
        <v>45075</v>
      </c>
      <c r="N2292" s="3" t="str">
        <f t="shared" si="489"/>
        <v>low profit</v>
      </c>
      <c r="O2292" s="2" t="s">
        <v>21</v>
      </c>
      <c r="P2292" s="2" t="s">
        <v>22</v>
      </c>
      <c r="Q2292" s="2">
        <v>192.76</v>
      </c>
      <c r="R2292" s="2" t="s">
        <v>39</v>
      </c>
    </row>
    <row r="2293" spans="1:18" ht="14.25" hidden="1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487"/>
        <v>discount given</v>
      </c>
      <c r="F2293" s="2">
        <v>0.23</v>
      </c>
      <c r="G2293" s="2">
        <f t="shared" si="488"/>
        <v>114.73090000000001</v>
      </c>
      <c r="H2293" s="2">
        <f>D2293-G2293</f>
        <v>384.09909999999996</v>
      </c>
      <c r="I2293" s="2"/>
      <c r="J2293" s="2"/>
      <c r="K2293" s="2">
        <v>8</v>
      </c>
      <c r="L2293" s="3">
        <v>45342</v>
      </c>
      <c r="M2293" s="3">
        <v>45343</v>
      </c>
      <c r="N2293" s="3" t="str">
        <f t="shared" si="489"/>
        <v>low profit</v>
      </c>
      <c r="O2293" s="2" t="s">
        <v>15</v>
      </c>
      <c r="P2293" s="2" t="s">
        <v>22</v>
      </c>
      <c r="Q2293" s="2">
        <v>104.24</v>
      </c>
      <c r="R2293" s="2" t="s">
        <v>28</v>
      </c>
    </row>
    <row r="2294" spans="1:18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487"/>
        <v>discount given</v>
      </c>
      <c r="F2294" s="2">
        <v>0.32</v>
      </c>
      <c r="G2294" s="2">
        <f t="shared" si="488"/>
        <v>211.84</v>
      </c>
      <c r="H2294" s="2">
        <f>D2294-G2294</f>
        <v>450.15999999999997</v>
      </c>
      <c r="I2294" s="2">
        <f>Q2294/H2294*100</f>
        <v>34.203394348676028</v>
      </c>
      <c r="J2294" s="18">
        <f>Q2294/H2294</f>
        <v>0.34203394348676031</v>
      </c>
      <c r="K2294" s="2">
        <v>4</v>
      </c>
      <c r="L2294" s="3">
        <v>45650</v>
      </c>
      <c r="M2294" s="3">
        <v>45656</v>
      </c>
      <c r="N2294" s="3" t="str">
        <f t="shared" si="489"/>
        <v>low profit</v>
      </c>
      <c r="O2294" s="2" t="s">
        <v>31</v>
      </c>
      <c r="P2294" s="2" t="s">
        <v>22</v>
      </c>
      <c r="Q2294" s="2">
        <v>153.97</v>
      </c>
      <c r="R2294" s="2" t="s">
        <v>34</v>
      </c>
    </row>
    <row r="2295" spans="1:18" ht="14.25" hidden="1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487"/>
        <v>discount given</v>
      </c>
      <c r="F2295" s="2">
        <v>0.01</v>
      </c>
      <c r="G2295" s="2">
        <f t="shared" si="488"/>
        <v>19.4694</v>
      </c>
      <c r="H2295" s="2">
        <f>D2295-G2295</f>
        <v>1927.4706000000001</v>
      </c>
      <c r="I2295" s="2"/>
      <c r="J2295" s="2"/>
      <c r="K2295" s="2">
        <v>6</v>
      </c>
      <c r="L2295" s="3">
        <v>45558</v>
      </c>
      <c r="M2295" s="3">
        <v>45563</v>
      </c>
      <c r="N2295" s="3" t="str">
        <f t="shared" si="489"/>
        <v>high profit</v>
      </c>
      <c r="O2295" s="2" t="s">
        <v>21</v>
      </c>
      <c r="P2295" s="2" t="s">
        <v>22</v>
      </c>
      <c r="Q2295" s="2">
        <v>573.82000000000005</v>
      </c>
      <c r="R2295" s="2" t="s">
        <v>39</v>
      </c>
    </row>
    <row r="2296" spans="1:18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487"/>
        <v>discount given</v>
      </c>
      <c r="F2296" s="2">
        <v>0.25</v>
      </c>
      <c r="G2296" s="2">
        <f t="shared" si="488"/>
        <v>936.10249999999996</v>
      </c>
      <c r="H2296" s="2">
        <f>D2296-G2296</f>
        <v>2808.3074999999999</v>
      </c>
      <c r="I2296" s="2">
        <f t="shared" ref="I2296:I2297" si="500">Q2296/H2296*100</f>
        <v>9.9259073303048186</v>
      </c>
      <c r="J2296" s="18">
        <f t="shared" ref="J2296:J2297" si="501">Q2296/H2296</f>
        <v>9.9259073303048187E-2</v>
      </c>
      <c r="K2296" s="2">
        <v>4</v>
      </c>
      <c r="L2296" s="3">
        <v>44987</v>
      </c>
      <c r="M2296" s="3">
        <v>44990</v>
      </c>
      <c r="N2296" s="3" t="str">
        <f t="shared" si="489"/>
        <v>high profit</v>
      </c>
      <c r="O2296" s="2" t="s">
        <v>31</v>
      </c>
      <c r="P2296" s="2" t="s">
        <v>16</v>
      </c>
      <c r="Q2296" s="2">
        <v>278.75</v>
      </c>
      <c r="R2296" s="2" t="s">
        <v>23</v>
      </c>
    </row>
    <row r="2297" spans="1:18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487"/>
        <v>discount given</v>
      </c>
      <c r="F2297" s="2">
        <v>0.04</v>
      </c>
      <c r="G2297" s="2">
        <f t="shared" si="488"/>
        <v>167.25200000000001</v>
      </c>
      <c r="H2297" s="2">
        <f>D2297-G2297</f>
        <v>4014.0480000000002</v>
      </c>
      <c r="I2297" s="2">
        <f t="shared" si="500"/>
        <v>13.600235971268901</v>
      </c>
      <c r="J2297" s="18">
        <f t="shared" si="501"/>
        <v>0.13600235971268901</v>
      </c>
      <c r="K2297" s="2">
        <v>9</v>
      </c>
      <c r="L2297" s="3">
        <v>45220</v>
      </c>
      <c r="M2297" s="3">
        <v>45225</v>
      </c>
      <c r="N2297" s="3" t="str">
        <f t="shared" si="489"/>
        <v>high profit</v>
      </c>
      <c r="O2297" s="2" t="s">
        <v>15</v>
      </c>
      <c r="P2297" s="2" t="s">
        <v>27</v>
      </c>
      <c r="Q2297" s="2">
        <v>545.91999999999996</v>
      </c>
      <c r="R2297" s="2" t="s">
        <v>39</v>
      </c>
    </row>
    <row r="2298" spans="1:18" ht="14.25" hidden="1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487"/>
        <v>discount given</v>
      </c>
      <c r="F2298" s="2">
        <v>0.12</v>
      </c>
      <c r="G2298" s="2">
        <f t="shared" si="488"/>
        <v>20.5992</v>
      </c>
      <c r="H2298" s="2">
        <f>D2298-G2298</f>
        <v>151.0608</v>
      </c>
      <c r="I2298" s="2"/>
      <c r="J2298" s="2"/>
      <c r="K2298" s="2">
        <v>5</v>
      </c>
      <c r="L2298" s="3">
        <v>45266</v>
      </c>
      <c r="M2298" s="3">
        <v>45269</v>
      </c>
      <c r="N2298" s="3" t="str">
        <f t="shared" si="489"/>
        <v>low profit</v>
      </c>
      <c r="O2298" s="2" t="s">
        <v>31</v>
      </c>
      <c r="P2298" s="2" t="s">
        <v>22</v>
      </c>
      <c r="Q2298" s="2">
        <v>39.57</v>
      </c>
      <c r="R2298" s="2" t="s">
        <v>39</v>
      </c>
    </row>
    <row r="2299" spans="1:18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487"/>
        <v>discount given</v>
      </c>
      <c r="F2299" s="2">
        <v>0.36</v>
      </c>
      <c r="G2299" s="2">
        <f t="shared" si="488"/>
        <v>616.37400000000002</v>
      </c>
      <c r="H2299" s="2">
        <f>D2299-G2299</f>
        <v>1095.7760000000001</v>
      </c>
      <c r="I2299" s="2">
        <f>Q2299/H2299*100</f>
        <v>33.042337119995324</v>
      </c>
      <c r="J2299" s="18">
        <f>Q2299/H2299</f>
        <v>0.33042337119995324</v>
      </c>
      <c r="K2299" s="2">
        <v>6</v>
      </c>
      <c r="L2299" s="3">
        <v>45112</v>
      </c>
      <c r="M2299" s="3">
        <v>45118</v>
      </c>
      <c r="N2299" s="3" t="str">
        <f t="shared" si="489"/>
        <v>high profit</v>
      </c>
      <c r="O2299" s="2" t="s">
        <v>21</v>
      </c>
      <c r="P2299" s="2" t="s">
        <v>27</v>
      </c>
      <c r="Q2299" s="2">
        <v>362.07</v>
      </c>
      <c r="R2299" s="2" t="s">
        <v>34</v>
      </c>
    </row>
    <row r="2300" spans="1:18" ht="14.25" hidden="1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487"/>
        <v>discount given</v>
      </c>
      <c r="F2300" s="2">
        <v>0.37</v>
      </c>
      <c r="G2300" s="2">
        <f t="shared" si="488"/>
        <v>806.18560000000002</v>
      </c>
      <c r="H2300" s="2">
        <f>D2300-G2300</f>
        <v>1372.6944000000001</v>
      </c>
      <c r="I2300" s="2"/>
      <c r="J2300" s="2"/>
      <c r="K2300" s="2">
        <v>9</v>
      </c>
      <c r="L2300" s="3">
        <v>45018</v>
      </c>
      <c r="M2300" s="3">
        <v>45021</v>
      </c>
      <c r="N2300" s="3" t="str">
        <f t="shared" si="489"/>
        <v>high profit</v>
      </c>
      <c r="O2300" s="2" t="s">
        <v>15</v>
      </c>
      <c r="P2300" s="2" t="s">
        <v>27</v>
      </c>
      <c r="Q2300" s="2">
        <v>390.12</v>
      </c>
      <c r="R2300" s="2" t="s">
        <v>28</v>
      </c>
    </row>
    <row r="2301" spans="1:18" ht="14.25" hidden="1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487"/>
        <v>discount given</v>
      </c>
      <c r="F2301" s="2">
        <v>0.36</v>
      </c>
      <c r="G2301" s="2">
        <f t="shared" si="488"/>
        <v>1643.2380000000001</v>
      </c>
      <c r="H2301" s="2">
        <f>D2301-G2301</f>
        <v>2921.3119999999999</v>
      </c>
      <c r="I2301" s="2"/>
      <c r="J2301" s="2"/>
      <c r="K2301" s="2">
        <v>6</v>
      </c>
      <c r="L2301" s="3">
        <v>45157</v>
      </c>
      <c r="M2301" s="3">
        <v>45160</v>
      </c>
      <c r="N2301" s="3" t="str">
        <f t="shared" si="489"/>
        <v>high profit</v>
      </c>
      <c r="O2301" s="2" t="s">
        <v>15</v>
      </c>
      <c r="P2301" s="2" t="s">
        <v>16</v>
      </c>
      <c r="Q2301" s="2">
        <v>443.99</v>
      </c>
      <c r="R2301" s="2" t="s">
        <v>48</v>
      </c>
    </row>
    <row r="2302" spans="1:18" ht="14.25" hidden="1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487"/>
        <v>discount given</v>
      </c>
      <c r="F2302" s="2">
        <v>0.03</v>
      </c>
      <c r="G2302" s="2">
        <f t="shared" si="488"/>
        <v>76.706699999999998</v>
      </c>
      <c r="H2302" s="2">
        <f>D2302-G2302</f>
        <v>2480.1832999999997</v>
      </c>
      <c r="I2302" s="2"/>
      <c r="J2302" s="2"/>
      <c r="K2302" s="2">
        <v>2</v>
      </c>
      <c r="L2302" s="3">
        <v>45463</v>
      </c>
      <c r="M2302" s="3">
        <v>45467</v>
      </c>
      <c r="N2302" s="3" t="str">
        <f t="shared" si="489"/>
        <v>high profit</v>
      </c>
      <c r="O2302" s="2" t="s">
        <v>31</v>
      </c>
      <c r="P2302" s="2" t="s">
        <v>16</v>
      </c>
      <c r="Q2302" s="2">
        <v>262.63</v>
      </c>
      <c r="R2302" s="2" t="s">
        <v>48</v>
      </c>
    </row>
    <row r="2303" spans="1:18" ht="14.25" hidden="1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487"/>
        <v>discount given</v>
      </c>
      <c r="F2303" s="2">
        <v>0.39</v>
      </c>
      <c r="G2303" s="2">
        <f t="shared" si="488"/>
        <v>554.39670000000001</v>
      </c>
      <c r="H2303" s="2">
        <f>D2303-G2303</f>
        <v>867.13329999999996</v>
      </c>
      <c r="I2303" s="2"/>
      <c r="J2303" s="2"/>
      <c r="K2303" s="2">
        <v>1</v>
      </c>
      <c r="L2303" s="3">
        <v>45065</v>
      </c>
      <c r="M2303" s="3">
        <v>45070</v>
      </c>
      <c r="N2303" s="3" t="str">
        <f t="shared" si="489"/>
        <v>high profit</v>
      </c>
      <c r="O2303" s="2" t="s">
        <v>31</v>
      </c>
      <c r="P2303" s="2" t="s">
        <v>22</v>
      </c>
      <c r="Q2303" s="2">
        <v>415.24</v>
      </c>
      <c r="R2303" s="2" t="s">
        <v>28</v>
      </c>
    </row>
    <row r="2304" spans="1:18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487"/>
        <v>discount given</v>
      </c>
      <c r="F2304" s="2">
        <v>0.22</v>
      </c>
      <c r="G2304" s="2">
        <f t="shared" si="488"/>
        <v>442.47059999999999</v>
      </c>
      <c r="H2304" s="2">
        <f>D2304-G2304</f>
        <v>1568.7593999999999</v>
      </c>
      <c r="I2304" s="2">
        <f>Q2304/H2304*100</f>
        <v>9.8102997821080802</v>
      </c>
      <c r="J2304" s="18">
        <f>Q2304/H2304</f>
        <v>9.8102997821080798E-2</v>
      </c>
      <c r="K2304" s="2">
        <v>9</v>
      </c>
      <c r="L2304" s="3">
        <v>45588</v>
      </c>
      <c r="M2304" s="3">
        <v>45590</v>
      </c>
      <c r="N2304" s="3" t="str">
        <f t="shared" si="489"/>
        <v>low profit</v>
      </c>
      <c r="O2304" s="2" t="s">
        <v>15</v>
      </c>
      <c r="P2304" s="2" t="s">
        <v>22</v>
      </c>
      <c r="Q2304" s="2">
        <v>153.9</v>
      </c>
      <c r="R2304" s="2" t="s">
        <v>39</v>
      </c>
    </row>
    <row r="2305" spans="1:18" ht="14.25" hidden="1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487"/>
        <v>discount given</v>
      </c>
      <c r="F2305" s="2">
        <v>0.24</v>
      </c>
      <c r="G2305" s="2">
        <f t="shared" si="488"/>
        <v>537.24720000000002</v>
      </c>
      <c r="H2305" s="2">
        <f>D2305-G2305</f>
        <v>1701.2828000000002</v>
      </c>
      <c r="I2305" s="2"/>
      <c r="J2305" s="2"/>
      <c r="K2305" s="2">
        <v>2</v>
      </c>
      <c r="L2305" s="3">
        <v>45116</v>
      </c>
      <c r="M2305" s="3">
        <v>45121</v>
      </c>
      <c r="N2305" s="3" t="str">
        <f t="shared" si="489"/>
        <v>high profit</v>
      </c>
      <c r="O2305" s="2" t="s">
        <v>21</v>
      </c>
      <c r="P2305" s="2" t="s">
        <v>22</v>
      </c>
      <c r="Q2305" s="2">
        <v>520.96</v>
      </c>
      <c r="R2305" s="2" t="s">
        <v>34</v>
      </c>
    </row>
    <row r="2306" spans="1:18" ht="14.25" hidden="1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487"/>
        <v>discount given</v>
      </c>
      <c r="F2306" s="2">
        <v>0.21</v>
      </c>
      <c r="G2306" s="2">
        <f t="shared" si="488"/>
        <v>710.42579999999998</v>
      </c>
      <c r="H2306" s="2">
        <f>D2306-G2306</f>
        <v>2672.5542</v>
      </c>
      <c r="I2306" s="2"/>
      <c r="J2306" s="2"/>
      <c r="K2306" s="2">
        <v>2</v>
      </c>
      <c r="L2306" s="3">
        <v>45510</v>
      </c>
      <c r="M2306" s="3">
        <v>45516</v>
      </c>
      <c r="N2306" s="3" t="str">
        <f t="shared" si="489"/>
        <v>low profit</v>
      </c>
      <c r="O2306" s="2" t="s">
        <v>21</v>
      </c>
      <c r="P2306" s="2" t="s">
        <v>16</v>
      </c>
      <c r="Q2306" s="2">
        <v>170.8</v>
      </c>
      <c r="R2306" s="2" t="s">
        <v>17</v>
      </c>
    </row>
    <row r="2307" spans="1:18" ht="14.25" hidden="1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502">IF(F2307=0,"zero discount","discount given")</f>
        <v>discount given</v>
      </c>
      <c r="F2307" s="2">
        <v>0.43</v>
      </c>
      <c r="G2307" s="2">
        <f t="shared" ref="G2307:G2370" si="503">D2307*F2307</f>
        <v>129.5719</v>
      </c>
      <c r="H2307" s="2">
        <f>D2307-G2307</f>
        <v>171.75809999999998</v>
      </c>
      <c r="I2307" s="2"/>
      <c r="J2307" s="2"/>
      <c r="K2307" s="2">
        <v>4</v>
      </c>
      <c r="L2307" s="3">
        <v>45279</v>
      </c>
      <c r="M2307" s="3">
        <v>45282</v>
      </c>
      <c r="N2307" s="3" t="str">
        <f t="shared" ref="N2307:N2370" si="504">IF(Q2307&gt;=200,"high profit","low profit")</f>
        <v>low profit</v>
      </c>
      <c r="O2307" s="2" t="s">
        <v>21</v>
      </c>
      <c r="P2307" s="2" t="s">
        <v>16</v>
      </c>
      <c r="Q2307" s="2">
        <v>24.39</v>
      </c>
      <c r="R2307" s="2" t="s">
        <v>17</v>
      </c>
    </row>
    <row r="2308" spans="1:18" ht="14.25" hidden="1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502"/>
        <v>discount given</v>
      </c>
      <c r="F2308" s="2">
        <v>0.34</v>
      </c>
      <c r="G2308" s="2">
        <f t="shared" si="503"/>
        <v>682.82540000000006</v>
      </c>
      <c r="H2308" s="2">
        <f>D2308-G2308</f>
        <v>1325.4845999999998</v>
      </c>
      <c r="I2308" s="2"/>
      <c r="J2308" s="2"/>
      <c r="K2308" s="2">
        <v>3</v>
      </c>
      <c r="L2308" s="3">
        <v>44965</v>
      </c>
      <c r="M2308" s="3">
        <v>44967</v>
      </c>
      <c r="N2308" s="3" t="str">
        <f t="shared" si="504"/>
        <v>high profit</v>
      </c>
      <c r="O2308" s="2" t="s">
        <v>31</v>
      </c>
      <c r="P2308" s="2" t="s">
        <v>27</v>
      </c>
      <c r="Q2308" s="2">
        <v>529.29</v>
      </c>
      <c r="R2308" s="2" t="s">
        <v>39</v>
      </c>
    </row>
    <row r="2309" spans="1:18" ht="14.25" hidden="1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502"/>
        <v>discount given</v>
      </c>
      <c r="F2309" s="2">
        <v>0.25</v>
      </c>
      <c r="G2309" s="2">
        <f t="shared" si="503"/>
        <v>817.03</v>
      </c>
      <c r="H2309" s="2">
        <f>D2309-G2309</f>
        <v>2451.09</v>
      </c>
      <c r="I2309" s="2"/>
      <c r="J2309" s="2"/>
      <c r="K2309" s="2">
        <v>7</v>
      </c>
      <c r="L2309" s="3">
        <v>44999</v>
      </c>
      <c r="M2309" s="3">
        <v>45001</v>
      </c>
      <c r="N2309" s="3" t="str">
        <f t="shared" si="504"/>
        <v>high profit</v>
      </c>
      <c r="O2309" s="2" t="s">
        <v>31</v>
      </c>
      <c r="P2309" s="2" t="s">
        <v>27</v>
      </c>
      <c r="Q2309" s="2">
        <v>416.46</v>
      </c>
      <c r="R2309" s="2" t="s">
        <v>28</v>
      </c>
    </row>
    <row r="2310" spans="1:18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502"/>
        <v>discount given</v>
      </c>
      <c r="F2310" s="2">
        <v>0.42</v>
      </c>
      <c r="G2310" s="2">
        <f t="shared" si="503"/>
        <v>625.07759999999996</v>
      </c>
      <c r="H2310" s="2">
        <f>D2310-G2310</f>
        <v>863.20240000000001</v>
      </c>
      <c r="I2310" s="2">
        <f>Q2310/H2310*100</f>
        <v>51.49777155392524</v>
      </c>
      <c r="J2310" s="18">
        <f>Q2310/H2310</f>
        <v>0.51497771553925242</v>
      </c>
      <c r="K2310" s="2">
        <v>7</v>
      </c>
      <c r="L2310" s="3">
        <v>44948</v>
      </c>
      <c r="M2310" s="3">
        <v>44950</v>
      </c>
      <c r="N2310" s="3" t="str">
        <f t="shared" si="504"/>
        <v>high profit</v>
      </c>
      <c r="O2310" s="2" t="s">
        <v>15</v>
      </c>
      <c r="P2310" s="2" t="s">
        <v>27</v>
      </c>
      <c r="Q2310" s="2">
        <v>444.53</v>
      </c>
      <c r="R2310" s="2" t="s">
        <v>34</v>
      </c>
    </row>
    <row r="2311" spans="1:18" ht="14.25" hidden="1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502"/>
        <v>discount given</v>
      </c>
      <c r="F2311" s="2">
        <v>0.4</v>
      </c>
      <c r="G2311" s="2">
        <f t="shared" si="503"/>
        <v>1199.8320000000001</v>
      </c>
      <c r="H2311" s="2">
        <f>D2311-G2311</f>
        <v>1799.7479999999998</v>
      </c>
      <c r="I2311" s="2"/>
      <c r="J2311" s="2"/>
      <c r="K2311" s="2">
        <v>3</v>
      </c>
      <c r="L2311" s="3">
        <v>45639</v>
      </c>
      <c r="M2311" s="3">
        <v>45643</v>
      </c>
      <c r="N2311" s="3" t="str">
        <f t="shared" si="504"/>
        <v>high profit</v>
      </c>
      <c r="O2311" s="2" t="s">
        <v>31</v>
      </c>
      <c r="P2311" s="2" t="s">
        <v>16</v>
      </c>
      <c r="Q2311" s="2">
        <v>698.4</v>
      </c>
      <c r="R2311" s="2" t="s">
        <v>28</v>
      </c>
    </row>
    <row r="2312" spans="1:18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502"/>
        <v>zero discount</v>
      </c>
      <c r="F2312" s="2">
        <v>0</v>
      </c>
      <c r="G2312" s="2">
        <f t="shared" si="503"/>
        <v>0</v>
      </c>
      <c r="H2312" s="2">
        <f>D2312-G2312</f>
        <v>1850.67</v>
      </c>
      <c r="I2312" s="2">
        <f t="shared" ref="I2312:I2315" si="505">Q2312/H2312*100</f>
        <v>14.170003296103573</v>
      </c>
      <c r="J2312" s="18">
        <f t="shared" ref="J2312:J2315" si="506">Q2312/H2312</f>
        <v>0.14170003296103573</v>
      </c>
      <c r="K2312" s="2">
        <v>3</v>
      </c>
      <c r="L2312" s="3">
        <v>44957</v>
      </c>
      <c r="M2312" s="3">
        <v>44958</v>
      </c>
      <c r="N2312" s="3" t="str">
        <f t="shared" si="504"/>
        <v>high profit</v>
      </c>
      <c r="O2312" s="2" t="s">
        <v>31</v>
      </c>
      <c r="P2312" s="2" t="s">
        <v>16</v>
      </c>
      <c r="Q2312" s="2">
        <v>262.24</v>
      </c>
      <c r="R2312" s="2" t="s">
        <v>39</v>
      </c>
    </row>
    <row r="2313" spans="1:18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502"/>
        <v>discount given</v>
      </c>
      <c r="F2313" s="2">
        <v>0.24</v>
      </c>
      <c r="G2313" s="2">
        <f t="shared" si="503"/>
        <v>916.25519999999995</v>
      </c>
      <c r="H2313" s="2">
        <f>D2313-G2313</f>
        <v>2901.4748</v>
      </c>
      <c r="I2313" s="2">
        <f t="shared" si="505"/>
        <v>20.623305086089321</v>
      </c>
      <c r="J2313" s="18">
        <f t="shared" si="506"/>
        <v>0.20623305086089322</v>
      </c>
      <c r="K2313" s="2">
        <v>9</v>
      </c>
      <c r="L2313" s="3">
        <v>45216</v>
      </c>
      <c r="M2313" s="3">
        <v>45219</v>
      </c>
      <c r="N2313" s="3" t="str">
        <f t="shared" si="504"/>
        <v>high profit</v>
      </c>
      <c r="O2313" s="2" t="s">
        <v>31</v>
      </c>
      <c r="P2313" s="2" t="s">
        <v>16</v>
      </c>
      <c r="Q2313" s="2">
        <v>598.38</v>
      </c>
      <c r="R2313" s="2" t="s">
        <v>34</v>
      </c>
    </row>
    <row r="2314" spans="1:18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502"/>
        <v>discount given</v>
      </c>
      <c r="F2314" s="2">
        <v>0.02</v>
      </c>
      <c r="G2314" s="2">
        <f t="shared" si="503"/>
        <v>7.9386000000000001</v>
      </c>
      <c r="H2314" s="2">
        <f>D2314-G2314</f>
        <v>388.9914</v>
      </c>
      <c r="I2314" s="2">
        <f t="shared" si="505"/>
        <v>11.249606032421282</v>
      </c>
      <c r="J2314" s="18">
        <f t="shared" si="506"/>
        <v>0.11249606032421282</v>
      </c>
      <c r="K2314" s="2">
        <v>7</v>
      </c>
      <c r="L2314" s="3">
        <v>45004</v>
      </c>
      <c r="M2314" s="3">
        <v>45007</v>
      </c>
      <c r="N2314" s="3" t="str">
        <f t="shared" si="504"/>
        <v>low profit</v>
      </c>
      <c r="O2314" s="2" t="s">
        <v>21</v>
      </c>
      <c r="P2314" s="2" t="s">
        <v>16</v>
      </c>
      <c r="Q2314" s="2">
        <v>43.76</v>
      </c>
      <c r="R2314" s="2" t="s">
        <v>23</v>
      </c>
    </row>
    <row r="2315" spans="1:18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502"/>
        <v>discount given</v>
      </c>
      <c r="F2315" s="2">
        <v>0.15</v>
      </c>
      <c r="G2315" s="2">
        <f t="shared" si="503"/>
        <v>689.70150000000001</v>
      </c>
      <c r="H2315" s="2">
        <f>D2315-G2315</f>
        <v>3908.3085000000001</v>
      </c>
      <c r="I2315" s="2">
        <f t="shared" si="505"/>
        <v>29.933409811431211</v>
      </c>
      <c r="J2315" s="18">
        <f t="shared" si="506"/>
        <v>0.29933409811431211</v>
      </c>
      <c r="K2315" s="2">
        <v>3</v>
      </c>
      <c r="L2315" s="3">
        <v>45369</v>
      </c>
      <c r="M2315" s="3">
        <v>45374</v>
      </c>
      <c r="N2315" s="3" t="str">
        <f t="shared" si="504"/>
        <v>high profit</v>
      </c>
      <c r="O2315" s="2" t="s">
        <v>15</v>
      </c>
      <c r="P2315" s="2" t="s">
        <v>16</v>
      </c>
      <c r="Q2315" s="2">
        <v>1169.8900000000001</v>
      </c>
      <c r="R2315" s="2" t="s">
        <v>48</v>
      </c>
    </row>
    <row r="2316" spans="1:18" ht="14.25" hidden="1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502"/>
        <v>discount given</v>
      </c>
      <c r="F2316" s="2">
        <v>0.4</v>
      </c>
      <c r="G2316" s="2">
        <f t="shared" si="503"/>
        <v>376.36</v>
      </c>
      <c r="H2316" s="2">
        <f>D2316-G2316</f>
        <v>564.54</v>
      </c>
      <c r="I2316" s="2"/>
      <c r="J2316" s="2"/>
      <c r="K2316" s="2">
        <v>3</v>
      </c>
      <c r="L2316" s="3">
        <v>45363</v>
      </c>
      <c r="M2316" s="3">
        <v>45365</v>
      </c>
      <c r="N2316" s="3" t="str">
        <f t="shared" si="504"/>
        <v>low profit</v>
      </c>
      <c r="O2316" s="2" t="s">
        <v>15</v>
      </c>
      <c r="P2316" s="2" t="s">
        <v>22</v>
      </c>
      <c r="Q2316" s="2">
        <v>48.78</v>
      </c>
      <c r="R2316" s="2" t="s">
        <v>28</v>
      </c>
    </row>
    <row r="2317" spans="1:18" ht="14.25" hidden="1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502"/>
        <v>discount given</v>
      </c>
      <c r="F2317" s="2">
        <v>0.47</v>
      </c>
      <c r="G2317" s="2">
        <f t="shared" si="503"/>
        <v>412.1336</v>
      </c>
      <c r="H2317" s="2">
        <f>D2317-G2317</f>
        <v>464.74639999999999</v>
      </c>
      <c r="I2317" s="2"/>
      <c r="J2317" s="2"/>
      <c r="K2317" s="2">
        <v>3</v>
      </c>
      <c r="L2317" s="3">
        <v>45287</v>
      </c>
      <c r="M2317" s="3">
        <v>45291</v>
      </c>
      <c r="N2317" s="3" t="str">
        <f t="shared" si="504"/>
        <v>low profit</v>
      </c>
      <c r="O2317" s="2" t="s">
        <v>31</v>
      </c>
      <c r="P2317" s="2" t="s">
        <v>27</v>
      </c>
      <c r="Q2317" s="2">
        <v>96.21</v>
      </c>
      <c r="R2317" s="2" t="s">
        <v>28</v>
      </c>
    </row>
    <row r="2318" spans="1:18" ht="14.25" hidden="1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502"/>
        <v>discount given</v>
      </c>
      <c r="F2318" s="2">
        <v>0.12</v>
      </c>
      <c r="G2318" s="2">
        <f t="shared" si="503"/>
        <v>506.29799999999994</v>
      </c>
      <c r="H2318" s="2">
        <f>D2318-G2318</f>
        <v>3712.8519999999999</v>
      </c>
      <c r="I2318" s="2"/>
      <c r="J2318" s="2"/>
      <c r="K2318" s="2">
        <v>9</v>
      </c>
      <c r="L2318" s="3">
        <v>45652</v>
      </c>
      <c r="M2318" s="3">
        <v>45659</v>
      </c>
      <c r="N2318" s="3" t="str">
        <f t="shared" si="504"/>
        <v>high profit</v>
      </c>
      <c r="O2318" s="2" t="s">
        <v>31</v>
      </c>
      <c r="P2318" s="2" t="s">
        <v>22</v>
      </c>
      <c r="Q2318" s="2">
        <v>1129.05</v>
      </c>
      <c r="R2318" s="2" t="s">
        <v>39</v>
      </c>
    </row>
    <row r="2319" spans="1:18" ht="14.25" hidden="1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502"/>
        <v>discount given</v>
      </c>
      <c r="F2319" s="2">
        <v>0.01</v>
      </c>
      <c r="G2319" s="2">
        <f t="shared" si="503"/>
        <v>43.594899999999996</v>
      </c>
      <c r="H2319" s="2">
        <f>D2319-G2319</f>
        <v>4315.8950999999997</v>
      </c>
      <c r="I2319" s="2"/>
      <c r="J2319" s="2"/>
      <c r="K2319" s="2">
        <v>8</v>
      </c>
      <c r="L2319" s="3">
        <v>44980</v>
      </c>
      <c r="M2319" s="3">
        <v>44987</v>
      </c>
      <c r="N2319" s="3" t="str">
        <f t="shared" si="504"/>
        <v>high profit</v>
      </c>
      <c r="O2319" s="2" t="s">
        <v>21</v>
      </c>
      <c r="P2319" s="2" t="s">
        <v>27</v>
      </c>
      <c r="Q2319" s="2">
        <v>1279.42</v>
      </c>
      <c r="R2319" s="2" t="s">
        <v>28</v>
      </c>
    </row>
    <row r="2320" spans="1:18" ht="14.25" hidden="1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502"/>
        <v>discount given</v>
      </c>
      <c r="F2320" s="2">
        <v>0.2</v>
      </c>
      <c r="G2320" s="2">
        <f t="shared" si="503"/>
        <v>111.11400000000002</v>
      </c>
      <c r="H2320" s="2">
        <f>D2320-G2320</f>
        <v>444.45600000000002</v>
      </c>
      <c r="I2320" s="2"/>
      <c r="J2320" s="2"/>
      <c r="K2320" s="2">
        <v>7</v>
      </c>
      <c r="L2320" s="3">
        <v>45297</v>
      </c>
      <c r="M2320" s="3">
        <v>45304</v>
      </c>
      <c r="N2320" s="3" t="str">
        <f t="shared" si="504"/>
        <v>low profit</v>
      </c>
      <c r="O2320" s="2" t="s">
        <v>21</v>
      </c>
      <c r="P2320" s="2" t="s">
        <v>22</v>
      </c>
      <c r="Q2320" s="2">
        <v>88.78</v>
      </c>
      <c r="R2320" s="2" t="s">
        <v>39</v>
      </c>
    </row>
    <row r="2321" spans="1:18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502"/>
        <v>discount given</v>
      </c>
      <c r="F2321" s="2">
        <v>0.17</v>
      </c>
      <c r="G2321" s="2">
        <f t="shared" si="503"/>
        <v>773.96240000000012</v>
      </c>
      <c r="H2321" s="2">
        <f>D2321-G2321</f>
        <v>3778.7575999999999</v>
      </c>
      <c r="I2321" s="2">
        <f>Q2321/H2321*100</f>
        <v>30.945620856971612</v>
      </c>
      <c r="J2321" s="18">
        <f>Q2321/H2321</f>
        <v>0.30945620856971612</v>
      </c>
      <c r="K2321" s="2">
        <v>8</v>
      </c>
      <c r="L2321" s="3">
        <v>45508</v>
      </c>
      <c r="M2321" s="3">
        <v>45510</v>
      </c>
      <c r="N2321" s="3" t="str">
        <f t="shared" si="504"/>
        <v>high profit</v>
      </c>
      <c r="O2321" s="2" t="s">
        <v>31</v>
      </c>
      <c r="P2321" s="2" t="s">
        <v>22</v>
      </c>
      <c r="Q2321" s="2">
        <v>1169.3599999999999</v>
      </c>
      <c r="R2321" s="2" t="s">
        <v>23</v>
      </c>
    </row>
    <row r="2322" spans="1:18" ht="14.25" hidden="1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502"/>
        <v>discount given</v>
      </c>
      <c r="F2322" s="2">
        <v>0.34</v>
      </c>
      <c r="G2322" s="2">
        <f t="shared" si="503"/>
        <v>489.31440000000003</v>
      </c>
      <c r="H2322" s="2">
        <f>D2322-G2322</f>
        <v>949.8456000000001</v>
      </c>
      <c r="I2322" s="2"/>
      <c r="J2322" s="2"/>
      <c r="K2322" s="2">
        <v>1</v>
      </c>
      <c r="L2322" s="3">
        <v>45023</v>
      </c>
      <c r="M2322" s="3">
        <v>45028</v>
      </c>
      <c r="N2322" s="3" t="str">
        <f t="shared" si="504"/>
        <v>high profit</v>
      </c>
      <c r="O2322" s="2" t="s">
        <v>21</v>
      </c>
      <c r="P2322" s="2" t="s">
        <v>16</v>
      </c>
      <c r="Q2322" s="2">
        <v>365.39</v>
      </c>
      <c r="R2322" s="2" t="s">
        <v>23</v>
      </c>
    </row>
    <row r="2323" spans="1:18" ht="14.25" hidden="1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502"/>
        <v>discount given</v>
      </c>
      <c r="F2323" s="2">
        <v>0.25</v>
      </c>
      <c r="G2323" s="2">
        <f t="shared" si="503"/>
        <v>782.8125</v>
      </c>
      <c r="H2323" s="2">
        <f>D2323-G2323</f>
        <v>2348.4375</v>
      </c>
      <c r="I2323" s="2"/>
      <c r="J2323" s="2"/>
      <c r="K2323" s="2">
        <v>9</v>
      </c>
      <c r="L2323" s="3">
        <v>45456</v>
      </c>
      <c r="M2323" s="3">
        <v>45457</v>
      </c>
      <c r="N2323" s="3" t="str">
        <f t="shared" si="504"/>
        <v>high profit</v>
      </c>
      <c r="O2323" s="2" t="s">
        <v>31</v>
      </c>
      <c r="P2323" s="2" t="s">
        <v>16</v>
      </c>
      <c r="Q2323" s="2">
        <v>761.2</v>
      </c>
      <c r="R2323" s="2" t="s">
        <v>23</v>
      </c>
    </row>
    <row r="2324" spans="1:18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502"/>
        <v>discount given</v>
      </c>
      <c r="F2324" s="2">
        <v>0.2</v>
      </c>
      <c r="G2324" s="2">
        <f t="shared" si="503"/>
        <v>87.222000000000008</v>
      </c>
      <c r="H2324" s="2">
        <f>D2324-G2324</f>
        <v>348.88800000000003</v>
      </c>
      <c r="I2324" s="2">
        <f t="shared" ref="I2324:I2325" si="507">Q2324/H2324*100</f>
        <v>32.560592511063717</v>
      </c>
      <c r="J2324" s="18">
        <f t="shared" ref="J2324:J2325" si="508">Q2324/H2324</f>
        <v>0.32560592511063718</v>
      </c>
      <c r="K2324" s="2">
        <v>5</v>
      </c>
      <c r="L2324" s="3">
        <v>45574</v>
      </c>
      <c r="M2324" s="3">
        <v>45577</v>
      </c>
      <c r="N2324" s="3" t="str">
        <f t="shared" si="504"/>
        <v>low profit</v>
      </c>
      <c r="O2324" s="2" t="s">
        <v>15</v>
      </c>
      <c r="P2324" s="2" t="s">
        <v>16</v>
      </c>
      <c r="Q2324" s="2">
        <v>113.6</v>
      </c>
      <c r="R2324" s="2" t="s">
        <v>48</v>
      </c>
    </row>
    <row r="2325" spans="1:18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502"/>
        <v>discount given</v>
      </c>
      <c r="F2325" s="2">
        <v>0.11</v>
      </c>
      <c r="G2325" s="2">
        <f t="shared" si="503"/>
        <v>216.1764</v>
      </c>
      <c r="H2325" s="2">
        <f>D2325-G2325</f>
        <v>1749.0636</v>
      </c>
      <c r="I2325" s="2">
        <f t="shared" si="507"/>
        <v>32.190939197408255</v>
      </c>
      <c r="J2325" s="18">
        <f t="shared" si="508"/>
        <v>0.32190939197408258</v>
      </c>
      <c r="K2325" s="2">
        <v>5</v>
      </c>
      <c r="L2325" s="3">
        <v>45573</v>
      </c>
      <c r="M2325" s="3">
        <v>45575</v>
      </c>
      <c r="N2325" s="3" t="str">
        <f t="shared" si="504"/>
        <v>high profit</v>
      </c>
      <c r="O2325" s="2" t="s">
        <v>21</v>
      </c>
      <c r="P2325" s="2" t="s">
        <v>22</v>
      </c>
      <c r="Q2325" s="2">
        <v>563.04</v>
      </c>
      <c r="R2325" s="2" t="s">
        <v>39</v>
      </c>
    </row>
    <row r="2326" spans="1:18" ht="14.25" hidden="1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502"/>
        <v>discount given</v>
      </c>
      <c r="F2326" s="2">
        <v>0.41</v>
      </c>
      <c r="G2326" s="2">
        <f t="shared" si="503"/>
        <v>946.50549999999998</v>
      </c>
      <c r="H2326" s="2">
        <f>D2326-G2326</f>
        <v>1362.0445000000002</v>
      </c>
      <c r="I2326" s="2"/>
      <c r="J2326" s="2"/>
      <c r="K2326" s="2">
        <v>5</v>
      </c>
      <c r="L2326" s="3">
        <v>45320</v>
      </c>
      <c r="M2326" s="3">
        <v>45323</v>
      </c>
      <c r="N2326" s="3" t="str">
        <f t="shared" si="504"/>
        <v>low profit</v>
      </c>
      <c r="O2326" s="2" t="s">
        <v>21</v>
      </c>
      <c r="P2326" s="2" t="s">
        <v>22</v>
      </c>
      <c r="Q2326" s="2">
        <v>146.02000000000001</v>
      </c>
      <c r="R2326" s="2" t="s">
        <v>39</v>
      </c>
    </row>
    <row r="2327" spans="1:18" ht="14.25" hidden="1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502"/>
        <v>discount given</v>
      </c>
      <c r="F2327" s="2">
        <v>0.12</v>
      </c>
      <c r="G2327" s="2">
        <f t="shared" si="503"/>
        <v>364.69799999999998</v>
      </c>
      <c r="H2327" s="2">
        <f>D2327-G2327</f>
        <v>2674.4520000000002</v>
      </c>
      <c r="I2327" s="2"/>
      <c r="J2327" s="2"/>
      <c r="K2327" s="2">
        <v>9</v>
      </c>
      <c r="L2327" s="3">
        <v>44962</v>
      </c>
      <c r="M2327" s="3">
        <v>44967</v>
      </c>
      <c r="N2327" s="3" t="str">
        <f t="shared" si="504"/>
        <v>high profit</v>
      </c>
      <c r="O2327" s="2" t="s">
        <v>15</v>
      </c>
      <c r="P2327" s="2" t="s">
        <v>16</v>
      </c>
      <c r="Q2327" s="2">
        <v>424.8</v>
      </c>
      <c r="R2327" s="2" t="s">
        <v>34</v>
      </c>
    </row>
    <row r="2328" spans="1:18" ht="14.25" hidden="1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502"/>
        <v>discount given</v>
      </c>
      <c r="F2328" s="2">
        <v>0.03</v>
      </c>
      <c r="G2328" s="2">
        <f t="shared" si="503"/>
        <v>80.2149</v>
      </c>
      <c r="H2328" s="2">
        <f>D2328-G2328</f>
        <v>2593.6151</v>
      </c>
      <c r="I2328" s="2"/>
      <c r="J2328" s="2"/>
      <c r="K2328" s="2">
        <v>5</v>
      </c>
      <c r="L2328" s="3">
        <v>45244</v>
      </c>
      <c r="M2328" s="3">
        <v>45250</v>
      </c>
      <c r="N2328" s="3" t="str">
        <f t="shared" si="504"/>
        <v>high profit</v>
      </c>
      <c r="O2328" s="2" t="s">
        <v>15</v>
      </c>
      <c r="P2328" s="2" t="s">
        <v>16</v>
      </c>
      <c r="Q2328" s="2">
        <v>602.39</v>
      </c>
      <c r="R2328" s="2" t="s">
        <v>23</v>
      </c>
    </row>
    <row r="2329" spans="1:18" ht="14.25" hidden="1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502"/>
        <v>discount given</v>
      </c>
      <c r="F2329" s="2">
        <v>0.28000000000000003</v>
      </c>
      <c r="G2329" s="2">
        <f t="shared" si="503"/>
        <v>661.16960000000006</v>
      </c>
      <c r="H2329" s="2">
        <f>D2329-G2329</f>
        <v>1700.1504</v>
      </c>
      <c r="I2329" s="2"/>
      <c r="J2329" s="2"/>
      <c r="K2329" s="2">
        <v>2</v>
      </c>
      <c r="L2329" s="3">
        <v>45296</v>
      </c>
      <c r="M2329" s="3">
        <v>45297</v>
      </c>
      <c r="N2329" s="3" t="str">
        <f t="shared" si="504"/>
        <v>high profit</v>
      </c>
      <c r="O2329" s="2" t="s">
        <v>21</v>
      </c>
      <c r="P2329" s="2" t="s">
        <v>22</v>
      </c>
      <c r="Q2329" s="2">
        <v>233.02</v>
      </c>
      <c r="R2329" s="2" t="s">
        <v>23</v>
      </c>
    </row>
    <row r="2330" spans="1:18" ht="14.25" hidden="1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502"/>
        <v>discount given</v>
      </c>
      <c r="F2330" s="2">
        <v>0.16</v>
      </c>
      <c r="G2330" s="2">
        <f t="shared" si="503"/>
        <v>768.35839999999996</v>
      </c>
      <c r="H2330" s="2">
        <f>D2330-G2330</f>
        <v>4033.8815999999997</v>
      </c>
      <c r="I2330" s="2"/>
      <c r="J2330" s="2"/>
      <c r="K2330" s="2">
        <v>6</v>
      </c>
      <c r="L2330" s="3">
        <v>44977</v>
      </c>
      <c r="M2330" s="3">
        <v>44984</v>
      </c>
      <c r="N2330" s="3" t="str">
        <f t="shared" si="504"/>
        <v>high profit</v>
      </c>
      <c r="O2330" s="2" t="s">
        <v>21</v>
      </c>
      <c r="P2330" s="2" t="s">
        <v>22</v>
      </c>
      <c r="Q2330" s="2">
        <v>877.8</v>
      </c>
      <c r="R2330" s="2" t="s">
        <v>28</v>
      </c>
    </row>
    <row r="2331" spans="1:18" ht="14.25" hidden="1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502"/>
        <v>discount given</v>
      </c>
      <c r="F2331" s="2">
        <v>0.36</v>
      </c>
      <c r="G2331" s="2">
        <f t="shared" si="503"/>
        <v>362.37959999999998</v>
      </c>
      <c r="H2331" s="2">
        <f>D2331-G2331</f>
        <v>644.23040000000003</v>
      </c>
      <c r="I2331" s="2"/>
      <c r="J2331" s="2"/>
      <c r="K2331" s="2">
        <v>7</v>
      </c>
      <c r="L2331" s="3">
        <v>45213</v>
      </c>
      <c r="M2331" s="3">
        <v>45217</v>
      </c>
      <c r="N2331" s="3" t="str">
        <f t="shared" si="504"/>
        <v>high profit</v>
      </c>
      <c r="O2331" s="2" t="s">
        <v>31</v>
      </c>
      <c r="P2331" s="2" t="s">
        <v>16</v>
      </c>
      <c r="Q2331" s="2">
        <v>207.21</v>
      </c>
      <c r="R2331" s="2" t="s">
        <v>39</v>
      </c>
    </row>
    <row r="2332" spans="1:18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502"/>
        <v>discount given</v>
      </c>
      <c r="F2332" s="2">
        <v>0.04</v>
      </c>
      <c r="G2332" s="2">
        <f t="shared" si="503"/>
        <v>34.966799999999999</v>
      </c>
      <c r="H2332" s="2">
        <f>D2332-G2332</f>
        <v>839.20319999999992</v>
      </c>
      <c r="I2332" s="2">
        <f>Q2332/H2332*100</f>
        <v>9.5709835234184037</v>
      </c>
      <c r="J2332" s="18">
        <f>Q2332/H2332</f>
        <v>9.570983523418404E-2</v>
      </c>
      <c r="K2332" s="2">
        <v>7</v>
      </c>
      <c r="L2332" s="3">
        <v>45576</v>
      </c>
      <c r="M2332" s="3">
        <v>45577</v>
      </c>
      <c r="N2332" s="3" t="str">
        <f t="shared" si="504"/>
        <v>low profit</v>
      </c>
      <c r="O2332" s="2" t="s">
        <v>21</v>
      </c>
      <c r="P2332" s="2" t="s">
        <v>27</v>
      </c>
      <c r="Q2332" s="2">
        <v>80.319999999999993</v>
      </c>
      <c r="R2332" s="2" t="s">
        <v>39</v>
      </c>
    </row>
    <row r="2333" spans="1:18" ht="14.25" hidden="1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502"/>
        <v>discount given</v>
      </c>
      <c r="F2333" s="2">
        <v>0.48</v>
      </c>
      <c r="G2333" s="2">
        <f t="shared" si="503"/>
        <v>1725.96</v>
      </c>
      <c r="H2333" s="2">
        <f>D2333-G2333</f>
        <v>1869.79</v>
      </c>
      <c r="I2333" s="2"/>
      <c r="J2333" s="2"/>
      <c r="K2333" s="2">
        <v>7</v>
      </c>
      <c r="L2333" s="3">
        <v>45522</v>
      </c>
      <c r="M2333" s="3">
        <v>45528</v>
      </c>
      <c r="N2333" s="3" t="str">
        <f t="shared" si="504"/>
        <v>high profit</v>
      </c>
      <c r="O2333" s="2" t="s">
        <v>31</v>
      </c>
      <c r="P2333" s="2" t="s">
        <v>27</v>
      </c>
      <c r="Q2333" s="2">
        <v>795.14</v>
      </c>
      <c r="R2333" s="2" t="s">
        <v>34</v>
      </c>
    </row>
    <row r="2334" spans="1:18" ht="14.25" hidden="1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502"/>
        <v>discount given</v>
      </c>
      <c r="F2334" s="2">
        <v>0.09</v>
      </c>
      <c r="G2334" s="2">
        <f t="shared" si="503"/>
        <v>41.877000000000002</v>
      </c>
      <c r="H2334" s="2">
        <f>D2334-G2334</f>
        <v>423.423</v>
      </c>
      <c r="I2334" s="2"/>
      <c r="J2334" s="2"/>
      <c r="K2334" s="2">
        <v>2</v>
      </c>
      <c r="L2334" s="3">
        <v>45169</v>
      </c>
      <c r="M2334" s="3">
        <v>45173</v>
      </c>
      <c r="N2334" s="3" t="str">
        <f t="shared" si="504"/>
        <v>low profit</v>
      </c>
      <c r="O2334" s="2" t="s">
        <v>15</v>
      </c>
      <c r="P2334" s="2" t="s">
        <v>27</v>
      </c>
      <c r="Q2334" s="2">
        <v>27.68</v>
      </c>
      <c r="R2334" s="2" t="s">
        <v>34</v>
      </c>
    </row>
    <row r="2335" spans="1:18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502"/>
        <v>discount given</v>
      </c>
      <c r="F2335" s="2">
        <v>0.18</v>
      </c>
      <c r="G2335" s="2">
        <f t="shared" si="503"/>
        <v>443.91059999999999</v>
      </c>
      <c r="H2335" s="2">
        <f>D2335-G2335</f>
        <v>2022.2594000000001</v>
      </c>
      <c r="I2335" s="2">
        <f t="shared" ref="I2335:I2336" si="509">Q2335/H2335*100</f>
        <v>6.9526194315130878</v>
      </c>
      <c r="J2335" s="18">
        <f t="shared" ref="J2335:J2336" si="510">Q2335/H2335</f>
        <v>6.9526194315130879E-2</v>
      </c>
      <c r="K2335" s="2">
        <v>6</v>
      </c>
      <c r="L2335" s="3">
        <v>45217</v>
      </c>
      <c r="M2335" s="3">
        <v>45219</v>
      </c>
      <c r="N2335" s="3" t="str">
        <f t="shared" si="504"/>
        <v>low profit</v>
      </c>
      <c r="O2335" s="2" t="s">
        <v>15</v>
      </c>
      <c r="P2335" s="2" t="s">
        <v>22</v>
      </c>
      <c r="Q2335" s="2">
        <v>140.6</v>
      </c>
      <c r="R2335" s="2" t="s">
        <v>23</v>
      </c>
    </row>
    <row r="2336" spans="1:18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502"/>
        <v>discount given</v>
      </c>
      <c r="F2336" s="2">
        <v>0.24</v>
      </c>
      <c r="G2336" s="2">
        <f t="shared" si="503"/>
        <v>593.24639999999999</v>
      </c>
      <c r="H2336" s="2">
        <f>D2336-G2336</f>
        <v>1878.6136000000001</v>
      </c>
      <c r="I2336" s="2">
        <f t="shared" si="509"/>
        <v>30.975502359825345</v>
      </c>
      <c r="J2336" s="18">
        <f t="shared" si="510"/>
        <v>0.30975502359825346</v>
      </c>
      <c r="K2336" s="2">
        <v>9</v>
      </c>
      <c r="L2336" s="3">
        <v>45339</v>
      </c>
      <c r="M2336" s="3">
        <v>45345</v>
      </c>
      <c r="N2336" s="3" t="str">
        <f t="shared" si="504"/>
        <v>high profit</v>
      </c>
      <c r="O2336" s="2" t="s">
        <v>31</v>
      </c>
      <c r="P2336" s="2" t="s">
        <v>27</v>
      </c>
      <c r="Q2336" s="2">
        <v>581.91</v>
      </c>
      <c r="R2336" s="2" t="s">
        <v>28</v>
      </c>
    </row>
    <row r="2337" spans="1:18" ht="14.25" hidden="1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502"/>
        <v>discount given</v>
      </c>
      <c r="F2337" s="2">
        <v>0.45</v>
      </c>
      <c r="G2337" s="2">
        <f t="shared" si="503"/>
        <v>728.60399999999993</v>
      </c>
      <c r="H2337" s="2">
        <f>D2337-G2337</f>
        <v>890.51599999999996</v>
      </c>
      <c r="I2337" s="2"/>
      <c r="J2337" s="2"/>
      <c r="K2337" s="2">
        <v>1</v>
      </c>
      <c r="L2337" s="3">
        <v>45148</v>
      </c>
      <c r="M2337" s="3">
        <v>45149</v>
      </c>
      <c r="N2337" s="3" t="str">
        <f t="shared" si="504"/>
        <v>high profit</v>
      </c>
      <c r="O2337" s="2" t="s">
        <v>15</v>
      </c>
      <c r="P2337" s="2" t="s">
        <v>27</v>
      </c>
      <c r="Q2337" s="2">
        <v>344.87</v>
      </c>
      <c r="R2337" s="2" t="s">
        <v>34</v>
      </c>
    </row>
    <row r="2338" spans="1:18" ht="14.25" hidden="1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502"/>
        <v>discount given</v>
      </c>
      <c r="F2338" s="2">
        <v>0.36</v>
      </c>
      <c r="G2338" s="2">
        <f t="shared" si="503"/>
        <v>1677.3011999999999</v>
      </c>
      <c r="H2338" s="2">
        <f>D2338-G2338</f>
        <v>2981.8688000000002</v>
      </c>
      <c r="I2338" s="2"/>
      <c r="J2338" s="2"/>
      <c r="K2338" s="2">
        <v>3</v>
      </c>
      <c r="L2338" s="3">
        <v>44957</v>
      </c>
      <c r="M2338" s="3">
        <v>44959</v>
      </c>
      <c r="N2338" s="3" t="str">
        <f t="shared" si="504"/>
        <v>high profit</v>
      </c>
      <c r="O2338" s="2" t="s">
        <v>21</v>
      </c>
      <c r="P2338" s="2" t="s">
        <v>16</v>
      </c>
      <c r="Q2338" s="2">
        <v>1123.83</v>
      </c>
      <c r="R2338" s="2" t="s">
        <v>28</v>
      </c>
    </row>
    <row r="2339" spans="1:18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502"/>
        <v>discount given</v>
      </c>
      <c r="F2339" s="2">
        <v>7.0000000000000007E-2</v>
      </c>
      <c r="G2339" s="2">
        <f t="shared" si="503"/>
        <v>103.91220000000001</v>
      </c>
      <c r="H2339" s="2">
        <f>D2339-G2339</f>
        <v>1380.5478000000001</v>
      </c>
      <c r="I2339" s="2">
        <f>Q2339/H2339*100</f>
        <v>5.7687245599174473</v>
      </c>
      <c r="J2339" s="18">
        <f>Q2339/H2339</f>
        <v>5.7687245599174472E-2</v>
      </c>
      <c r="K2339" s="2">
        <v>6</v>
      </c>
      <c r="L2339" s="3">
        <v>45558</v>
      </c>
      <c r="M2339" s="3">
        <v>45559</v>
      </c>
      <c r="N2339" s="3" t="str">
        <f t="shared" si="504"/>
        <v>low profit</v>
      </c>
      <c r="O2339" s="2" t="s">
        <v>15</v>
      </c>
      <c r="P2339" s="2" t="s">
        <v>16</v>
      </c>
      <c r="Q2339" s="2">
        <v>79.64</v>
      </c>
      <c r="R2339" s="2" t="s">
        <v>23</v>
      </c>
    </row>
    <row r="2340" spans="1:18" ht="14.25" hidden="1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502"/>
        <v>discount given</v>
      </c>
      <c r="F2340" s="2">
        <v>0.22</v>
      </c>
      <c r="G2340" s="2">
        <f t="shared" si="503"/>
        <v>332.94139999999999</v>
      </c>
      <c r="H2340" s="2">
        <f>D2340-G2340</f>
        <v>1180.4286</v>
      </c>
      <c r="I2340" s="2"/>
      <c r="J2340" s="2"/>
      <c r="K2340" s="2">
        <v>7</v>
      </c>
      <c r="L2340" s="3">
        <v>44994</v>
      </c>
      <c r="M2340" s="3">
        <v>44996</v>
      </c>
      <c r="N2340" s="3" t="str">
        <f t="shared" si="504"/>
        <v>low profit</v>
      </c>
      <c r="O2340" s="2" t="s">
        <v>21</v>
      </c>
      <c r="P2340" s="2" t="s">
        <v>27</v>
      </c>
      <c r="Q2340" s="2">
        <v>105.16</v>
      </c>
      <c r="R2340" s="2" t="s">
        <v>28</v>
      </c>
    </row>
    <row r="2341" spans="1:18" ht="14.25" hidden="1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502"/>
        <v>discount given</v>
      </c>
      <c r="F2341" s="2">
        <v>0.27</v>
      </c>
      <c r="G2341" s="2">
        <f t="shared" si="503"/>
        <v>336.97890000000001</v>
      </c>
      <c r="H2341" s="2">
        <f>D2341-G2341</f>
        <v>911.09109999999987</v>
      </c>
      <c r="I2341" s="2"/>
      <c r="J2341" s="2"/>
      <c r="K2341" s="2">
        <v>2</v>
      </c>
      <c r="L2341" s="3">
        <v>45408</v>
      </c>
      <c r="M2341" s="3">
        <v>45413</v>
      </c>
      <c r="N2341" s="3" t="str">
        <f t="shared" si="504"/>
        <v>low profit</v>
      </c>
      <c r="O2341" s="2" t="s">
        <v>15</v>
      </c>
      <c r="P2341" s="2" t="s">
        <v>27</v>
      </c>
      <c r="Q2341" s="2">
        <v>158.19</v>
      </c>
      <c r="R2341" s="2" t="s">
        <v>17</v>
      </c>
    </row>
    <row r="2342" spans="1:18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502"/>
        <v>discount given</v>
      </c>
      <c r="F2342" s="2">
        <v>0.35</v>
      </c>
      <c r="G2342" s="2">
        <f t="shared" si="503"/>
        <v>285.02600000000001</v>
      </c>
      <c r="H2342" s="2">
        <f>D2342-G2342</f>
        <v>529.33400000000006</v>
      </c>
      <c r="I2342" s="2">
        <f t="shared" ref="I2342:I2344" si="511">Q2342/H2342*100</f>
        <v>11.671269935428292</v>
      </c>
      <c r="J2342" s="18">
        <f t="shared" ref="J2342:J2344" si="512">Q2342/H2342</f>
        <v>0.11671269935428291</v>
      </c>
      <c r="K2342" s="2">
        <v>8</v>
      </c>
      <c r="L2342" s="3">
        <v>45022</v>
      </c>
      <c r="M2342" s="3">
        <v>45027</v>
      </c>
      <c r="N2342" s="3" t="str">
        <f t="shared" si="504"/>
        <v>low profit</v>
      </c>
      <c r="O2342" s="2" t="s">
        <v>15</v>
      </c>
      <c r="P2342" s="2" t="s">
        <v>16</v>
      </c>
      <c r="Q2342" s="2">
        <v>61.78</v>
      </c>
      <c r="R2342" s="2" t="s">
        <v>17</v>
      </c>
    </row>
    <row r="2343" spans="1:18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502"/>
        <v>discount given</v>
      </c>
      <c r="F2343" s="2">
        <v>0.28999999999999998</v>
      </c>
      <c r="G2343" s="2">
        <f t="shared" si="503"/>
        <v>546.25850000000003</v>
      </c>
      <c r="H2343" s="2">
        <f>D2343-G2343</f>
        <v>1337.3915000000002</v>
      </c>
      <c r="I2343" s="2">
        <f t="shared" si="511"/>
        <v>18.718527820761533</v>
      </c>
      <c r="J2343" s="18">
        <f t="shared" si="512"/>
        <v>0.18718527820761532</v>
      </c>
      <c r="K2343" s="2">
        <v>6</v>
      </c>
      <c r="L2343" s="3">
        <v>45151</v>
      </c>
      <c r="M2343" s="3">
        <v>45155</v>
      </c>
      <c r="N2343" s="3" t="str">
        <f t="shared" si="504"/>
        <v>high profit</v>
      </c>
      <c r="O2343" s="2" t="s">
        <v>21</v>
      </c>
      <c r="P2343" s="2" t="s">
        <v>27</v>
      </c>
      <c r="Q2343" s="2">
        <v>250.34</v>
      </c>
      <c r="R2343" s="2" t="s">
        <v>39</v>
      </c>
    </row>
    <row r="2344" spans="1:18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502"/>
        <v>discount given</v>
      </c>
      <c r="F2344" s="2">
        <v>0.23</v>
      </c>
      <c r="G2344" s="2">
        <f t="shared" si="503"/>
        <v>790.3605</v>
      </c>
      <c r="H2344" s="2">
        <f>D2344-G2344</f>
        <v>2645.9894999999997</v>
      </c>
      <c r="I2344" s="2">
        <f t="shared" si="511"/>
        <v>24.689440377597872</v>
      </c>
      <c r="J2344" s="18">
        <f t="shared" si="512"/>
        <v>0.24689440377597871</v>
      </c>
      <c r="K2344" s="2">
        <v>9</v>
      </c>
      <c r="L2344" s="3">
        <v>45475</v>
      </c>
      <c r="M2344" s="3">
        <v>45476</v>
      </c>
      <c r="N2344" s="3" t="str">
        <f t="shared" si="504"/>
        <v>high profit</v>
      </c>
      <c r="O2344" s="2" t="s">
        <v>21</v>
      </c>
      <c r="P2344" s="2" t="s">
        <v>16</v>
      </c>
      <c r="Q2344" s="2">
        <v>653.28</v>
      </c>
      <c r="R2344" s="2" t="s">
        <v>28</v>
      </c>
    </row>
    <row r="2345" spans="1:18" ht="14.25" hidden="1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502"/>
        <v>discount given</v>
      </c>
      <c r="F2345" s="2">
        <v>0.38</v>
      </c>
      <c r="G2345" s="2">
        <f t="shared" si="503"/>
        <v>1419.9079999999999</v>
      </c>
      <c r="H2345" s="2">
        <f>D2345-G2345</f>
        <v>2316.692</v>
      </c>
      <c r="I2345" s="2"/>
      <c r="J2345" s="2"/>
      <c r="K2345" s="2">
        <v>9</v>
      </c>
      <c r="L2345" s="3">
        <v>45272</v>
      </c>
      <c r="M2345" s="3">
        <v>45278</v>
      </c>
      <c r="N2345" s="3" t="str">
        <f t="shared" si="504"/>
        <v>high profit</v>
      </c>
      <c r="O2345" s="2" t="s">
        <v>31</v>
      </c>
      <c r="P2345" s="2" t="s">
        <v>16</v>
      </c>
      <c r="Q2345" s="2">
        <v>702.9</v>
      </c>
      <c r="R2345" s="2" t="s">
        <v>28</v>
      </c>
    </row>
    <row r="2346" spans="1:18" ht="14.25" hidden="1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502"/>
        <v>discount given</v>
      </c>
      <c r="F2346" s="2">
        <v>0.19</v>
      </c>
      <c r="G2346" s="2">
        <f t="shared" si="503"/>
        <v>776.29250000000002</v>
      </c>
      <c r="H2346" s="2">
        <f>D2346-G2346</f>
        <v>3309.4575</v>
      </c>
      <c r="I2346" s="2"/>
      <c r="J2346" s="2"/>
      <c r="K2346" s="2">
        <v>9</v>
      </c>
      <c r="L2346" s="3">
        <v>45149</v>
      </c>
      <c r="M2346" s="3">
        <v>45150</v>
      </c>
      <c r="N2346" s="3" t="str">
        <f t="shared" si="504"/>
        <v>high profit</v>
      </c>
      <c r="O2346" s="2" t="s">
        <v>31</v>
      </c>
      <c r="P2346" s="2" t="s">
        <v>22</v>
      </c>
      <c r="Q2346" s="2">
        <v>297.7</v>
      </c>
      <c r="R2346" s="2" t="s">
        <v>17</v>
      </c>
    </row>
    <row r="2347" spans="1:18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502"/>
        <v>discount given</v>
      </c>
      <c r="F2347" s="2">
        <v>0.49</v>
      </c>
      <c r="G2347" s="2">
        <f t="shared" si="503"/>
        <v>523.30529999999999</v>
      </c>
      <c r="H2347" s="2">
        <f>D2347-G2347</f>
        <v>544.66470000000004</v>
      </c>
      <c r="I2347" s="2">
        <f t="shared" ref="I2347:I2348" si="513">Q2347/H2347*100</f>
        <v>13.32562951114695</v>
      </c>
      <c r="J2347" s="18">
        <f t="shared" ref="J2347:J2348" si="514">Q2347/H2347</f>
        <v>0.1332562951114695</v>
      </c>
      <c r="K2347" s="2">
        <v>9</v>
      </c>
      <c r="L2347" s="3">
        <v>45210</v>
      </c>
      <c r="M2347" s="3">
        <v>45216</v>
      </c>
      <c r="N2347" s="3" t="str">
        <f t="shared" si="504"/>
        <v>low profit</v>
      </c>
      <c r="O2347" s="2" t="s">
        <v>21</v>
      </c>
      <c r="P2347" s="2" t="s">
        <v>16</v>
      </c>
      <c r="Q2347" s="2">
        <v>72.58</v>
      </c>
      <c r="R2347" s="2" t="s">
        <v>23</v>
      </c>
    </row>
    <row r="2348" spans="1:18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502"/>
        <v>discount given</v>
      </c>
      <c r="F2348" s="2">
        <v>0.47</v>
      </c>
      <c r="G2348" s="2">
        <f t="shared" si="503"/>
        <v>129.06200000000001</v>
      </c>
      <c r="H2348" s="2">
        <f>D2348-G2348</f>
        <v>145.53800000000001</v>
      </c>
      <c r="I2348" s="2">
        <f t="shared" si="513"/>
        <v>11.529634871992195</v>
      </c>
      <c r="J2348" s="18">
        <f t="shared" si="514"/>
        <v>0.11529634871992195</v>
      </c>
      <c r="K2348" s="2">
        <v>2</v>
      </c>
      <c r="L2348" s="3">
        <v>45180</v>
      </c>
      <c r="M2348" s="3">
        <v>45184</v>
      </c>
      <c r="N2348" s="3" t="str">
        <f t="shared" si="504"/>
        <v>low profit</v>
      </c>
      <c r="O2348" s="2" t="s">
        <v>21</v>
      </c>
      <c r="P2348" s="2" t="s">
        <v>16</v>
      </c>
      <c r="Q2348" s="2">
        <v>16.78</v>
      </c>
      <c r="R2348" s="2" t="s">
        <v>34</v>
      </c>
    </row>
    <row r="2349" spans="1:18" ht="14.25" hidden="1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502"/>
        <v>discount given</v>
      </c>
      <c r="F2349" s="2">
        <v>0.35</v>
      </c>
      <c r="G2349" s="2">
        <f t="shared" si="503"/>
        <v>1706.586</v>
      </c>
      <c r="H2349" s="2">
        <f>D2349-G2349</f>
        <v>3169.3739999999998</v>
      </c>
      <c r="I2349" s="2"/>
      <c r="J2349" s="2"/>
      <c r="K2349" s="2">
        <v>7</v>
      </c>
      <c r="L2349" s="3">
        <v>45604</v>
      </c>
      <c r="M2349" s="3">
        <v>45611</v>
      </c>
      <c r="N2349" s="3" t="str">
        <f t="shared" si="504"/>
        <v>high profit</v>
      </c>
      <c r="O2349" s="2" t="s">
        <v>31</v>
      </c>
      <c r="P2349" s="2" t="s">
        <v>22</v>
      </c>
      <c r="Q2349" s="2">
        <v>1316.13</v>
      </c>
      <c r="R2349" s="2" t="s">
        <v>34</v>
      </c>
    </row>
    <row r="2350" spans="1:18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502"/>
        <v>discount given</v>
      </c>
      <c r="F2350" s="2">
        <v>0.44</v>
      </c>
      <c r="G2350" s="2">
        <f t="shared" si="503"/>
        <v>74.901200000000003</v>
      </c>
      <c r="H2350" s="2">
        <f>D2350-G2350</f>
        <v>95.328799999999987</v>
      </c>
      <c r="I2350" s="2">
        <f>Q2350/H2350*100</f>
        <v>42.96707815476541</v>
      </c>
      <c r="J2350" s="18">
        <f>Q2350/H2350</f>
        <v>0.42967078154765409</v>
      </c>
      <c r="K2350" s="2">
        <v>5</v>
      </c>
      <c r="L2350" s="3">
        <v>45046</v>
      </c>
      <c r="M2350" s="3">
        <v>45052</v>
      </c>
      <c r="N2350" s="3" t="str">
        <f t="shared" si="504"/>
        <v>low profit</v>
      </c>
      <c r="O2350" s="2" t="s">
        <v>21</v>
      </c>
      <c r="P2350" s="2" t="s">
        <v>22</v>
      </c>
      <c r="Q2350" s="2">
        <v>40.96</v>
      </c>
      <c r="R2350" s="2" t="s">
        <v>34</v>
      </c>
    </row>
    <row r="2351" spans="1:18" ht="14.25" hidden="1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502"/>
        <v>discount given</v>
      </c>
      <c r="F2351" s="2">
        <v>0.2</v>
      </c>
      <c r="G2351" s="2">
        <f t="shared" si="503"/>
        <v>961.46600000000001</v>
      </c>
      <c r="H2351" s="2">
        <f>D2351-G2351</f>
        <v>3845.864</v>
      </c>
      <c r="I2351" s="2"/>
      <c r="J2351" s="2"/>
      <c r="K2351" s="2">
        <v>9</v>
      </c>
      <c r="L2351" s="3">
        <v>45064</v>
      </c>
      <c r="M2351" s="3">
        <v>45071</v>
      </c>
      <c r="N2351" s="3" t="str">
        <f t="shared" si="504"/>
        <v>high profit</v>
      </c>
      <c r="O2351" s="2" t="s">
        <v>15</v>
      </c>
      <c r="P2351" s="2" t="s">
        <v>22</v>
      </c>
      <c r="Q2351" s="2">
        <v>1230.27</v>
      </c>
      <c r="R2351" s="2" t="s">
        <v>28</v>
      </c>
    </row>
    <row r="2352" spans="1:18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502"/>
        <v>discount given</v>
      </c>
      <c r="F2352" s="2">
        <v>0.28999999999999998</v>
      </c>
      <c r="G2352" s="2">
        <f t="shared" si="503"/>
        <v>1206.7450999999999</v>
      </c>
      <c r="H2352" s="2">
        <f>D2352-G2352</f>
        <v>2954.4448999999995</v>
      </c>
      <c r="I2352" s="2">
        <f>Q2352/H2352*100</f>
        <v>7.7022929078826294</v>
      </c>
      <c r="J2352" s="18">
        <f>Q2352/H2352</f>
        <v>7.7022929078826297E-2</v>
      </c>
      <c r="K2352" s="2">
        <v>1</v>
      </c>
      <c r="L2352" s="3">
        <v>45254</v>
      </c>
      <c r="M2352" s="3">
        <v>45256</v>
      </c>
      <c r="N2352" s="3" t="str">
        <f t="shared" si="504"/>
        <v>high profit</v>
      </c>
      <c r="O2352" s="2" t="s">
        <v>15</v>
      </c>
      <c r="P2352" s="2" t="s">
        <v>22</v>
      </c>
      <c r="Q2352" s="2">
        <v>227.56</v>
      </c>
      <c r="R2352" s="2" t="s">
        <v>17</v>
      </c>
    </row>
    <row r="2353" spans="1:18" ht="14.25" hidden="1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502"/>
        <v>discount given</v>
      </c>
      <c r="F2353" s="2">
        <v>0.14000000000000001</v>
      </c>
      <c r="G2353" s="2">
        <f t="shared" si="503"/>
        <v>639.68380000000002</v>
      </c>
      <c r="H2353" s="2">
        <f>D2353-G2353</f>
        <v>3929.4862000000003</v>
      </c>
      <c r="I2353" s="2"/>
      <c r="J2353" s="2"/>
      <c r="K2353" s="2">
        <v>7</v>
      </c>
      <c r="L2353" s="3">
        <v>45521</v>
      </c>
      <c r="M2353" s="3">
        <v>45528</v>
      </c>
      <c r="N2353" s="3" t="str">
        <f t="shared" si="504"/>
        <v>high profit</v>
      </c>
      <c r="O2353" s="2" t="s">
        <v>31</v>
      </c>
      <c r="P2353" s="2" t="s">
        <v>22</v>
      </c>
      <c r="Q2353" s="2">
        <v>1048.68</v>
      </c>
      <c r="R2353" s="2" t="s">
        <v>23</v>
      </c>
    </row>
    <row r="2354" spans="1:18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502"/>
        <v>discount given</v>
      </c>
      <c r="F2354" s="2">
        <v>0.44</v>
      </c>
      <c r="G2354" s="2">
        <f t="shared" si="503"/>
        <v>878.77240000000006</v>
      </c>
      <c r="H2354" s="2">
        <f>D2354-G2354</f>
        <v>1118.4376</v>
      </c>
      <c r="I2354" s="2">
        <f>Q2354/H2354*100</f>
        <v>37.209049481169096</v>
      </c>
      <c r="J2354" s="18">
        <f>Q2354/H2354</f>
        <v>0.37209049481169093</v>
      </c>
      <c r="K2354" s="2">
        <v>5</v>
      </c>
      <c r="L2354" s="3">
        <v>45466</v>
      </c>
      <c r="M2354" s="3">
        <v>45467</v>
      </c>
      <c r="N2354" s="3" t="str">
        <f t="shared" si="504"/>
        <v>high profit</v>
      </c>
      <c r="O2354" s="2" t="s">
        <v>15</v>
      </c>
      <c r="P2354" s="2" t="s">
        <v>27</v>
      </c>
      <c r="Q2354" s="2">
        <v>416.16</v>
      </c>
      <c r="R2354" s="2" t="s">
        <v>48</v>
      </c>
    </row>
    <row r="2355" spans="1:18" ht="14.25" hidden="1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502"/>
        <v>discount given</v>
      </c>
      <c r="F2355" s="2">
        <v>0.24</v>
      </c>
      <c r="G2355" s="2">
        <f t="shared" si="503"/>
        <v>255.90959999999998</v>
      </c>
      <c r="H2355" s="2">
        <f>D2355-G2355</f>
        <v>810.38040000000001</v>
      </c>
      <c r="I2355" s="2"/>
      <c r="J2355" s="2"/>
      <c r="K2355" s="2">
        <v>9</v>
      </c>
      <c r="L2355" s="3">
        <v>45635</v>
      </c>
      <c r="M2355" s="3">
        <v>45642</v>
      </c>
      <c r="N2355" s="3" t="str">
        <f t="shared" si="504"/>
        <v>low profit</v>
      </c>
      <c r="O2355" s="2" t="s">
        <v>15</v>
      </c>
      <c r="P2355" s="2" t="s">
        <v>22</v>
      </c>
      <c r="Q2355" s="2">
        <v>79.19</v>
      </c>
      <c r="R2355" s="2" t="s">
        <v>17</v>
      </c>
    </row>
    <row r="2356" spans="1:18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502"/>
        <v>discount given</v>
      </c>
      <c r="F2356" s="2">
        <v>0.27</v>
      </c>
      <c r="G2356" s="2">
        <f t="shared" si="503"/>
        <v>829.35090000000002</v>
      </c>
      <c r="H2356" s="2">
        <f>D2356-G2356</f>
        <v>2242.3191000000002</v>
      </c>
      <c r="I2356" s="2">
        <f>Q2356/H2356*100</f>
        <v>26.784769393437358</v>
      </c>
      <c r="J2356" s="18">
        <f>Q2356/H2356</f>
        <v>0.26784769393437358</v>
      </c>
      <c r="K2356" s="2">
        <v>7</v>
      </c>
      <c r="L2356" s="3">
        <v>45014</v>
      </c>
      <c r="M2356" s="3">
        <v>45018</v>
      </c>
      <c r="N2356" s="3" t="str">
        <f t="shared" si="504"/>
        <v>high profit</v>
      </c>
      <c r="O2356" s="2" t="s">
        <v>31</v>
      </c>
      <c r="P2356" s="2" t="s">
        <v>16</v>
      </c>
      <c r="Q2356" s="2">
        <v>600.6</v>
      </c>
      <c r="R2356" s="2" t="s">
        <v>39</v>
      </c>
    </row>
    <row r="2357" spans="1:18" ht="14.25" hidden="1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502"/>
        <v>discount given</v>
      </c>
      <c r="F2357" s="2">
        <v>0.43</v>
      </c>
      <c r="G2357" s="2">
        <f t="shared" si="503"/>
        <v>1604.8159000000001</v>
      </c>
      <c r="H2357" s="2">
        <f>D2357-G2357</f>
        <v>2127.3141000000001</v>
      </c>
      <c r="I2357" s="2"/>
      <c r="J2357" s="2"/>
      <c r="K2357" s="2">
        <v>4</v>
      </c>
      <c r="L2357" s="3">
        <v>45299</v>
      </c>
      <c r="M2357" s="3">
        <v>45303</v>
      </c>
      <c r="N2357" s="3" t="str">
        <f t="shared" si="504"/>
        <v>high profit</v>
      </c>
      <c r="O2357" s="2" t="s">
        <v>15</v>
      </c>
      <c r="P2357" s="2" t="s">
        <v>16</v>
      </c>
      <c r="Q2357" s="2">
        <v>246.23</v>
      </c>
      <c r="R2357" s="2" t="s">
        <v>34</v>
      </c>
    </row>
    <row r="2358" spans="1:18" ht="14.25" hidden="1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502"/>
        <v>discount given</v>
      </c>
      <c r="F2358" s="2">
        <v>0.4</v>
      </c>
      <c r="G2358" s="2">
        <f t="shared" si="503"/>
        <v>296.488</v>
      </c>
      <c r="H2358" s="2">
        <f>D2358-G2358</f>
        <v>444.73200000000003</v>
      </c>
      <c r="I2358" s="2"/>
      <c r="J2358" s="2"/>
      <c r="K2358" s="2">
        <v>8</v>
      </c>
      <c r="L2358" s="3">
        <v>45560</v>
      </c>
      <c r="M2358" s="3">
        <v>45567</v>
      </c>
      <c r="N2358" s="3" t="str">
        <f t="shared" si="504"/>
        <v>low profit</v>
      </c>
      <c r="O2358" s="2" t="s">
        <v>31</v>
      </c>
      <c r="P2358" s="2" t="s">
        <v>22</v>
      </c>
      <c r="Q2358" s="2">
        <v>121.06</v>
      </c>
      <c r="R2358" s="2" t="s">
        <v>34</v>
      </c>
    </row>
    <row r="2359" spans="1:18" ht="14.25" hidden="1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502"/>
        <v>discount given</v>
      </c>
      <c r="F2359" s="2">
        <v>0.16</v>
      </c>
      <c r="G2359" s="2">
        <f t="shared" si="503"/>
        <v>641.33600000000001</v>
      </c>
      <c r="H2359" s="2">
        <f>D2359-G2359</f>
        <v>3367.0140000000001</v>
      </c>
      <c r="I2359" s="2"/>
      <c r="J2359" s="2"/>
      <c r="K2359" s="2">
        <v>9</v>
      </c>
      <c r="L2359" s="3">
        <v>45317</v>
      </c>
      <c r="M2359" s="3">
        <v>45318</v>
      </c>
      <c r="N2359" s="3" t="str">
        <f t="shared" si="504"/>
        <v>high profit</v>
      </c>
      <c r="O2359" s="2" t="s">
        <v>15</v>
      </c>
      <c r="P2359" s="2" t="s">
        <v>27</v>
      </c>
      <c r="Q2359" s="2">
        <v>885.48</v>
      </c>
      <c r="R2359" s="2" t="s">
        <v>23</v>
      </c>
    </row>
    <row r="2360" spans="1:18" ht="14.25" hidden="1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502"/>
        <v>discount given</v>
      </c>
      <c r="F2360" s="2">
        <v>0.04</v>
      </c>
      <c r="G2360" s="2">
        <f t="shared" si="503"/>
        <v>44.884399999999999</v>
      </c>
      <c r="H2360" s="2">
        <f>D2360-G2360</f>
        <v>1077.2256</v>
      </c>
      <c r="I2360" s="2"/>
      <c r="J2360" s="2"/>
      <c r="K2360" s="2">
        <v>9</v>
      </c>
      <c r="L2360" s="3">
        <v>45266</v>
      </c>
      <c r="M2360" s="3">
        <v>45269</v>
      </c>
      <c r="N2360" s="3" t="str">
        <f t="shared" si="504"/>
        <v>low profit</v>
      </c>
      <c r="O2360" s="2" t="s">
        <v>21</v>
      </c>
      <c r="P2360" s="2" t="s">
        <v>27</v>
      </c>
      <c r="Q2360" s="2">
        <v>73.33</v>
      </c>
      <c r="R2360" s="2" t="s">
        <v>28</v>
      </c>
    </row>
    <row r="2361" spans="1:18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502"/>
        <v>discount given</v>
      </c>
      <c r="F2361" s="2">
        <v>0.08</v>
      </c>
      <c r="G2361" s="2">
        <f t="shared" si="503"/>
        <v>200.73759999999999</v>
      </c>
      <c r="H2361" s="2">
        <f>D2361-G2361</f>
        <v>2308.4823999999999</v>
      </c>
      <c r="I2361" s="2">
        <f t="shared" ref="I2361:I2364" si="515">Q2361/H2361*100</f>
        <v>19.324817031310268</v>
      </c>
      <c r="J2361" s="18">
        <f t="shared" ref="J2361:J2364" si="516">Q2361/H2361</f>
        <v>0.19324817031310268</v>
      </c>
      <c r="K2361" s="2">
        <v>4</v>
      </c>
      <c r="L2361" s="3">
        <v>45440</v>
      </c>
      <c r="M2361" s="3">
        <v>45446</v>
      </c>
      <c r="N2361" s="3" t="str">
        <f t="shared" si="504"/>
        <v>high profit</v>
      </c>
      <c r="O2361" s="2" t="s">
        <v>15</v>
      </c>
      <c r="P2361" s="2" t="s">
        <v>16</v>
      </c>
      <c r="Q2361" s="2">
        <v>446.11</v>
      </c>
      <c r="R2361" s="2" t="s">
        <v>39</v>
      </c>
    </row>
    <row r="2362" spans="1:18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502"/>
        <v>discount given</v>
      </c>
      <c r="F2362" s="2">
        <v>0.17</v>
      </c>
      <c r="G2362" s="2">
        <f t="shared" si="503"/>
        <v>730.44920000000013</v>
      </c>
      <c r="H2362" s="2">
        <f>D2362-G2362</f>
        <v>3566.3108000000002</v>
      </c>
      <c r="I2362" s="2">
        <f t="shared" si="515"/>
        <v>26.813703393433908</v>
      </c>
      <c r="J2362" s="18">
        <f t="shared" si="516"/>
        <v>0.26813703393433908</v>
      </c>
      <c r="K2362" s="2">
        <v>6</v>
      </c>
      <c r="L2362" s="3">
        <v>45192</v>
      </c>
      <c r="M2362" s="3">
        <v>45194</v>
      </c>
      <c r="N2362" s="3" t="str">
        <f t="shared" si="504"/>
        <v>high profit</v>
      </c>
      <c r="O2362" s="2" t="s">
        <v>31</v>
      </c>
      <c r="P2362" s="2" t="s">
        <v>16</v>
      </c>
      <c r="Q2362" s="2">
        <v>956.26</v>
      </c>
      <c r="R2362" s="2" t="s">
        <v>23</v>
      </c>
    </row>
    <row r="2363" spans="1:18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502"/>
        <v>discount given</v>
      </c>
      <c r="F2363" s="2">
        <v>0.15</v>
      </c>
      <c r="G2363" s="2">
        <f t="shared" si="503"/>
        <v>157.167</v>
      </c>
      <c r="H2363" s="2">
        <f>D2363-G2363</f>
        <v>890.61299999999994</v>
      </c>
      <c r="I2363" s="2">
        <f t="shared" si="515"/>
        <v>7.3702045669667982</v>
      </c>
      <c r="J2363" s="18">
        <f t="shared" si="516"/>
        <v>7.3702045669667982E-2</v>
      </c>
      <c r="K2363" s="2">
        <v>4</v>
      </c>
      <c r="L2363" s="3">
        <v>45008</v>
      </c>
      <c r="M2363" s="3">
        <v>45011</v>
      </c>
      <c r="N2363" s="3" t="str">
        <f t="shared" si="504"/>
        <v>low profit</v>
      </c>
      <c r="O2363" s="2" t="s">
        <v>15</v>
      </c>
      <c r="P2363" s="2" t="s">
        <v>16</v>
      </c>
      <c r="Q2363" s="2">
        <v>65.64</v>
      </c>
      <c r="R2363" s="2" t="s">
        <v>17</v>
      </c>
    </row>
    <row r="2364" spans="1:18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502"/>
        <v>discount given</v>
      </c>
      <c r="F2364" s="2">
        <v>0.02</v>
      </c>
      <c r="G2364" s="2">
        <f t="shared" si="503"/>
        <v>25.704599999999999</v>
      </c>
      <c r="H2364" s="2">
        <f>D2364-G2364</f>
        <v>1259.5254</v>
      </c>
      <c r="I2364" s="2">
        <f t="shared" si="515"/>
        <v>27.301553426393781</v>
      </c>
      <c r="J2364" s="18">
        <f t="shared" si="516"/>
        <v>0.27301553426393782</v>
      </c>
      <c r="K2364" s="2">
        <v>1</v>
      </c>
      <c r="L2364" s="3">
        <v>45324</v>
      </c>
      <c r="M2364" s="3">
        <v>45327</v>
      </c>
      <c r="N2364" s="3" t="str">
        <f t="shared" si="504"/>
        <v>high profit</v>
      </c>
      <c r="O2364" s="2" t="s">
        <v>31</v>
      </c>
      <c r="P2364" s="2" t="s">
        <v>27</v>
      </c>
      <c r="Q2364" s="2">
        <v>343.87</v>
      </c>
      <c r="R2364" s="2" t="s">
        <v>23</v>
      </c>
    </row>
    <row r="2365" spans="1:18" ht="14.25" hidden="1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502"/>
        <v>discount given</v>
      </c>
      <c r="F2365" s="2">
        <v>0.22</v>
      </c>
      <c r="G2365" s="2">
        <f t="shared" si="503"/>
        <v>89.667599999999993</v>
      </c>
      <c r="H2365" s="2">
        <f>D2365-G2365</f>
        <v>317.91239999999999</v>
      </c>
      <c r="I2365" s="2"/>
      <c r="J2365" s="2"/>
      <c r="K2365" s="2">
        <v>6</v>
      </c>
      <c r="L2365" s="3">
        <v>45640</v>
      </c>
      <c r="M2365" s="3">
        <v>45646</v>
      </c>
      <c r="N2365" s="3" t="str">
        <f t="shared" si="504"/>
        <v>low profit</v>
      </c>
      <c r="O2365" s="2" t="s">
        <v>31</v>
      </c>
      <c r="P2365" s="2" t="s">
        <v>27</v>
      </c>
      <c r="Q2365" s="2">
        <v>56.5</v>
      </c>
      <c r="R2365" s="2" t="s">
        <v>28</v>
      </c>
    </row>
    <row r="2366" spans="1:18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502"/>
        <v>discount given</v>
      </c>
      <c r="F2366" s="2">
        <v>0.05</v>
      </c>
      <c r="G2366" s="2">
        <f t="shared" si="503"/>
        <v>40.920500000000004</v>
      </c>
      <c r="H2366" s="2">
        <f>D2366-G2366</f>
        <v>777.48949999999991</v>
      </c>
      <c r="I2366" s="2">
        <f>Q2366/H2366*100</f>
        <v>13.537160308917356</v>
      </c>
      <c r="J2366" s="18">
        <f>Q2366/H2366</f>
        <v>0.13537160308917356</v>
      </c>
      <c r="K2366" s="2">
        <v>8</v>
      </c>
      <c r="L2366" s="3">
        <v>45284</v>
      </c>
      <c r="M2366" s="3">
        <v>45286</v>
      </c>
      <c r="N2366" s="3" t="str">
        <f t="shared" si="504"/>
        <v>low profit</v>
      </c>
      <c r="O2366" s="2" t="s">
        <v>31</v>
      </c>
      <c r="P2366" s="2" t="s">
        <v>27</v>
      </c>
      <c r="Q2366" s="2">
        <v>105.25</v>
      </c>
      <c r="R2366" s="2" t="s">
        <v>48</v>
      </c>
    </row>
    <row r="2367" spans="1:18" ht="14.25" hidden="1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502"/>
        <v>discount given</v>
      </c>
      <c r="F2367" s="2">
        <v>0.11</v>
      </c>
      <c r="G2367" s="2">
        <f t="shared" si="503"/>
        <v>89.977800000000002</v>
      </c>
      <c r="H2367" s="2">
        <f>D2367-G2367</f>
        <v>728.00220000000002</v>
      </c>
      <c r="I2367" s="2"/>
      <c r="J2367" s="2"/>
      <c r="K2367" s="2">
        <v>6</v>
      </c>
      <c r="L2367" s="3">
        <v>45107</v>
      </c>
      <c r="M2367" s="3">
        <v>45114</v>
      </c>
      <c r="N2367" s="3" t="str">
        <f t="shared" si="504"/>
        <v>low profit</v>
      </c>
      <c r="O2367" s="2" t="s">
        <v>15</v>
      </c>
      <c r="P2367" s="2" t="s">
        <v>27</v>
      </c>
      <c r="Q2367" s="2">
        <v>65.739999999999995</v>
      </c>
      <c r="R2367" s="2" t="s">
        <v>34</v>
      </c>
    </row>
    <row r="2368" spans="1:18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502"/>
        <v>discount given</v>
      </c>
      <c r="F2368" s="2">
        <v>0.39</v>
      </c>
      <c r="G2368" s="2">
        <f t="shared" si="503"/>
        <v>427.74810000000002</v>
      </c>
      <c r="H2368" s="2">
        <f>D2368-G2368</f>
        <v>669.04189999999994</v>
      </c>
      <c r="I2368" s="2">
        <f t="shared" ref="I2368:I2369" si="517">Q2368/H2368*100</f>
        <v>48.579917042564901</v>
      </c>
      <c r="J2368" s="18">
        <f t="shared" ref="J2368:J2369" si="518">Q2368/H2368</f>
        <v>0.48579917042564902</v>
      </c>
      <c r="K2368" s="2">
        <v>3</v>
      </c>
      <c r="L2368" s="3">
        <v>45441</v>
      </c>
      <c r="M2368" s="3">
        <v>45446</v>
      </c>
      <c r="N2368" s="3" t="str">
        <f t="shared" si="504"/>
        <v>high profit</v>
      </c>
      <c r="O2368" s="2" t="s">
        <v>21</v>
      </c>
      <c r="P2368" s="2" t="s">
        <v>27</v>
      </c>
      <c r="Q2368" s="2">
        <v>325.02</v>
      </c>
      <c r="R2368" s="2" t="s">
        <v>48</v>
      </c>
    </row>
    <row r="2369" spans="1:18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502"/>
        <v>discount given</v>
      </c>
      <c r="F2369" s="2">
        <v>0.25</v>
      </c>
      <c r="G2369" s="2">
        <f t="shared" si="503"/>
        <v>375.59500000000003</v>
      </c>
      <c r="H2369" s="2">
        <f>D2369-G2369</f>
        <v>1126.7850000000001</v>
      </c>
      <c r="I2369" s="2">
        <f t="shared" si="517"/>
        <v>25.940174922456372</v>
      </c>
      <c r="J2369" s="18">
        <f t="shared" si="518"/>
        <v>0.25940174922456372</v>
      </c>
      <c r="K2369" s="2">
        <v>8</v>
      </c>
      <c r="L2369" s="3">
        <v>45486</v>
      </c>
      <c r="M2369" s="3">
        <v>45487</v>
      </c>
      <c r="N2369" s="3" t="str">
        <f t="shared" si="504"/>
        <v>high profit</v>
      </c>
      <c r="O2369" s="2" t="s">
        <v>15</v>
      </c>
      <c r="P2369" s="2" t="s">
        <v>22</v>
      </c>
      <c r="Q2369" s="2">
        <v>292.29000000000002</v>
      </c>
      <c r="R2369" s="2" t="s">
        <v>23</v>
      </c>
    </row>
    <row r="2370" spans="1:18" ht="14.25" hidden="1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502"/>
        <v>discount given</v>
      </c>
      <c r="F2370" s="2">
        <v>0.19</v>
      </c>
      <c r="G2370" s="2">
        <f t="shared" si="503"/>
        <v>777.74980000000005</v>
      </c>
      <c r="H2370" s="2">
        <f>D2370-G2370</f>
        <v>3315.6702</v>
      </c>
      <c r="I2370" s="2"/>
      <c r="J2370" s="2"/>
      <c r="K2370" s="2">
        <v>9</v>
      </c>
      <c r="L2370" s="3">
        <v>45062</v>
      </c>
      <c r="M2370" s="3">
        <v>45068</v>
      </c>
      <c r="N2370" s="3" t="str">
        <f t="shared" si="504"/>
        <v>high profit</v>
      </c>
      <c r="O2370" s="2" t="s">
        <v>21</v>
      </c>
      <c r="P2370" s="2" t="s">
        <v>22</v>
      </c>
      <c r="Q2370" s="2">
        <v>801.55</v>
      </c>
      <c r="R2370" s="2" t="s">
        <v>34</v>
      </c>
    </row>
    <row r="2371" spans="1:18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519">IF(F2371=0,"zero discount","discount given")</f>
        <v>discount given</v>
      </c>
      <c r="F2371" s="2">
        <v>0.09</v>
      </c>
      <c r="G2371" s="2">
        <f t="shared" ref="G2371:G2434" si="520">D2371*F2371</f>
        <v>412.85159999999996</v>
      </c>
      <c r="H2371" s="2">
        <f>D2371-G2371</f>
        <v>4174.3883999999998</v>
      </c>
      <c r="I2371" s="2">
        <f t="shared" ref="I2371:I2372" si="521">Q2371/H2371*100</f>
        <v>22.25020556304727</v>
      </c>
      <c r="J2371" s="18">
        <f t="shared" ref="J2371:J2372" si="522">Q2371/H2371</f>
        <v>0.22250205563047271</v>
      </c>
      <c r="K2371" s="2">
        <v>1</v>
      </c>
      <c r="L2371" s="3">
        <v>45191</v>
      </c>
      <c r="M2371" s="3">
        <v>45195</v>
      </c>
      <c r="N2371" s="3" t="str">
        <f t="shared" ref="N2371:N2434" si="523">IF(Q2371&gt;=200,"high profit","low profit")</f>
        <v>high profit</v>
      </c>
      <c r="O2371" s="2" t="s">
        <v>31</v>
      </c>
      <c r="P2371" s="2" t="s">
        <v>27</v>
      </c>
      <c r="Q2371" s="2">
        <v>928.81</v>
      </c>
      <c r="R2371" s="2" t="s">
        <v>34</v>
      </c>
    </row>
    <row r="2372" spans="1:18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519"/>
        <v>discount given</v>
      </c>
      <c r="F2372" s="2">
        <v>0.43</v>
      </c>
      <c r="G2372" s="2">
        <f t="shared" si="520"/>
        <v>899.03109999999992</v>
      </c>
      <c r="H2372" s="2">
        <f>D2372-G2372</f>
        <v>1191.7389000000001</v>
      </c>
      <c r="I2372" s="2">
        <f t="shared" si="521"/>
        <v>27.076400711598826</v>
      </c>
      <c r="J2372" s="18">
        <f t="shared" si="522"/>
        <v>0.27076400711598825</v>
      </c>
      <c r="K2372" s="2">
        <v>6</v>
      </c>
      <c r="L2372" s="3">
        <v>45129</v>
      </c>
      <c r="M2372" s="3">
        <v>45130</v>
      </c>
      <c r="N2372" s="3" t="str">
        <f t="shared" si="523"/>
        <v>high profit</v>
      </c>
      <c r="O2372" s="2" t="s">
        <v>21</v>
      </c>
      <c r="P2372" s="2" t="s">
        <v>27</v>
      </c>
      <c r="Q2372" s="2">
        <v>322.68</v>
      </c>
      <c r="R2372" s="2" t="s">
        <v>39</v>
      </c>
    </row>
    <row r="2373" spans="1:18" ht="14.25" hidden="1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519"/>
        <v>discount given</v>
      </c>
      <c r="F2373" s="2">
        <v>0.45</v>
      </c>
      <c r="G2373" s="2">
        <f t="shared" si="520"/>
        <v>327.69900000000001</v>
      </c>
      <c r="H2373" s="2">
        <f>D2373-G2373</f>
        <v>400.52100000000002</v>
      </c>
      <c r="I2373" s="2"/>
      <c r="J2373" s="2"/>
      <c r="K2373" s="2">
        <v>8</v>
      </c>
      <c r="L2373" s="3">
        <v>45408</v>
      </c>
      <c r="M2373" s="3">
        <v>45411</v>
      </c>
      <c r="N2373" s="3" t="str">
        <f t="shared" si="523"/>
        <v>low profit</v>
      </c>
      <c r="O2373" s="2" t="s">
        <v>31</v>
      </c>
      <c r="P2373" s="2" t="s">
        <v>27</v>
      </c>
      <c r="Q2373" s="2">
        <v>106.1</v>
      </c>
      <c r="R2373" s="2" t="s">
        <v>39</v>
      </c>
    </row>
    <row r="2374" spans="1:18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519"/>
        <v>discount given</v>
      </c>
      <c r="F2374" s="2">
        <v>0.26</v>
      </c>
      <c r="G2374" s="2">
        <f t="shared" si="520"/>
        <v>311.13420000000002</v>
      </c>
      <c r="H2374" s="2">
        <f>D2374-G2374</f>
        <v>885.53580000000011</v>
      </c>
      <c r="I2374" s="2">
        <f t="shared" ref="I2374:I2377" si="524">Q2374/H2374*100</f>
        <v>25.29880779523538</v>
      </c>
      <c r="J2374" s="18">
        <f t="shared" ref="J2374:J2377" si="525">Q2374/H2374</f>
        <v>0.25298807795235378</v>
      </c>
      <c r="K2374" s="2">
        <v>2</v>
      </c>
      <c r="L2374" s="3">
        <v>45213</v>
      </c>
      <c r="M2374" s="3">
        <v>45219</v>
      </c>
      <c r="N2374" s="3" t="str">
        <f t="shared" si="523"/>
        <v>high profit</v>
      </c>
      <c r="O2374" s="2" t="s">
        <v>31</v>
      </c>
      <c r="P2374" s="2" t="s">
        <v>27</v>
      </c>
      <c r="Q2374" s="2">
        <v>224.03</v>
      </c>
      <c r="R2374" s="2" t="s">
        <v>28</v>
      </c>
    </row>
    <row r="2375" spans="1:18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519"/>
        <v>discount given</v>
      </c>
      <c r="F2375" s="2">
        <v>0.46</v>
      </c>
      <c r="G2375" s="2">
        <f t="shared" si="520"/>
        <v>1705.4086</v>
      </c>
      <c r="H2375" s="2">
        <f>D2375-G2375</f>
        <v>2002.0013999999999</v>
      </c>
      <c r="I2375" s="2">
        <f t="shared" si="524"/>
        <v>16.898090081255688</v>
      </c>
      <c r="J2375" s="18">
        <f t="shared" si="525"/>
        <v>0.1689809008125569</v>
      </c>
      <c r="K2375" s="2">
        <v>4</v>
      </c>
      <c r="L2375" s="3">
        <v>45059</v>
      </c>
      <c r="M2375" s="3">
        <v>45064</v>
      </c>
      <c r="N2375" s="3" t="str">
        <f t="shared" si="523"/>
        <v>high profit</v>
      </c>
      <c r="O2375" s="2" t="s">
        <v>31</v>
      </c>
      <c r="P2375" s="2" t="s">
        <v>27</v>
      </c>
      <c r="Q2375" s="2">
        <v>338.3</v>
      </c>
      <c r="R2375" s="2" t="s">
        <v>39</v>
      </c>
    </row>
    <row r="2376" spans="1:18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519"/>
        <v>discount given</v>
      </c>
      <c r="F2376" s="2">
        <v>0.23</v>
      </c>
      <c r="G2376" s="2">
        <f t="shared" si="520"/>
        <v>786.4597</v>
      </c>
      <c r="H2376" s="2">
        <f>D2376-G2376</f>
        <v>2632.9303</v>
      </c>
      <c r="I2376" s="2">
        <f t="shared" si="524"/>
        <v>25.612527608497647</v>
      </c>
      <c r="J2376" s="18">
        <f t="shared" si="525"/>
        <v>0.25612527608497648</v>
      </c>
      <c r="K2376" s="2">
        <v>1</v>
      </c>
      <c r="L2376" s="3">
        <v>45023</v>
      </c>
      <c r="M2376" s="3">
        <v>45028</v>
      </c>
      <c r="N2376" s="3" t="str">
        <f t="shared" si="523"/>
        <v>high profit</v>
      </c>
      <c r="O2376" s="2" t="s">
        <v>15</v>
      </c>
      <c r="P2376" s="2" t="s">
        <v>22</v>
      </c>
      <c r="Q2376" s="2">
        <v>674.36</v>
      </c>
      <c r="R2376" s="2" t="s">
        <v>34</v>
      </c>
    </row>
    <row r="2377" spans="1:18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519"/>
        <v>discount given</v>
      </c>
      <c r="F2377" s="2">
        <v>0.05</v>
      </c>
      <c r="G2377" s="2">
        <f t="shared" si="520"/>
        <v>241.96600000000001</v>
      </c>
      <c r="H2377" s="2">
        <f>D2377-G2377</f>
        <v>4597.3539999999994</v>
      </c>
      <c r="I2377" s="2">
        <f t="shared" si="524"/>
        <v>18.363606544112116</v>
      </c>
      <c r="J2377" s="18">
        <f t="shared" si="525"/>
        <v>0.18363606544112115</v>
      </c>
      <c r="K2377" s="2">
        <v>4</v>
      </c>
      <c r="L2377" s="3">
        <v>45020</v>
      </c>
      <c r="M2377" s="3">
        <v>45021</v>
      </c>
      <c r="N2377" s="3" t="str">
        <f t="shared" si="523"/>
        <v>high profit</v>
      </c>
      <c r="O2377" s="2" t="s">
        <v>15</v>
      </c>
      <c r="P2377" s="2" t="s">
        <v>22</v>
      </c>
      <c r="Q2377" s="2">
        <v>844.24</v>
      </c>
      <c r="R2377" s="2" t="s">
        <v>17</v>
      </c>
    </row>
    <row r="2378" spans="1:18" ht="14.25" hidden="1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519"/>
        <v>discount given</v>
      </c>
      <c r="F2378" s="2">
        <v>0.01</v>
      </c>
      <c r="G2378" s="2">
        <f t="shared" si="520"/>
        <v>1.7099000000000002</v>
      </c>
      <c r="H2378" s="2">
        <f>D2378-G2378</f>
        <v>169.2801</v>
      </c>
      <c r="I2378" s="2"/>
      <c r="J2378" s="2"/>
      <c r="K2378" s="2">
        <v>2</v>
      </c>
      <c r="L2378" s="3">
        <v>45020</v>
      </c>
      <c r="M2378" s="3">
        <v>45026</v>
      </c>
      <c r="N2378" s="3" t="str">
        <f t="shared" si="523"/>
        <v>low profit</v>
      </c>
      <c r="O2378" s="2" t="s">
        <v>15</v>
      </c>
      <c r="P2378" s="2" t="s">
        <v>27</v>
      </c>
      <c r="Q2378" s="2">
        <v>14.88</v>
      </c>
      <c r="R2378" s="2" t="s">
        <v>34</v>
      </c>
    </row>
    <row r="2379" spans="1:18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519"/>
        <v>discount given</v>
      </c>
      <c r="F2379" s="2">
        <v>0.06</v>
      </c>
      <c r="G2379" s="2">
        <f t="shared" si="520"/>
        <v>226.72319999999999</v>
      </c>
      <c r="H2379" s="2">
        <f>D2379-G2379</f>
        <v>3551.9967999999999</v>
      </c>
      <c r="I2379" s="2">
        <f>Q2379/H2379*100</f>
        <v>26.049854549418512</v>
      </c>
      <c r="J2379" s="18">
        <f>Q2379/H2379</f>
        <v>0.26049854549418511</v>
      </c>
      <c r="K2379" s="2">
        <v>3</v>
      </c>
      <c r="L2379" s="3">
        <v>45645</v>
      </c>
      <c r="M2379" s="3">
        <v>45652</v>
      </c>
      <c r="N2379" s="3" t="str">
        <f t="shared" si="523"/>
        <v>high profit</v>
      </c>
      <c r="O2379" s="2" t="s">
        <v>21</v>
      </c>
      <c r="P2379" s="2" t="s">
        <v>22</v>
      </c>
      <c r="Q2379" s="2">
        <v>925.29</v>
      </c>
      <c r="R2379" s="2" t="s">
        <v>17</v>
      </c>
    </row>
    <row r="2380" spans="1:18" ht="14.25" hidden="1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519"/>
        <v>discount given</v>
      </c>
      <c r="F2380" s="2">
        <v>0.31</v>
      </c>
      <c r="G2380" s="2">
        <f t="shared" si="520"/>
        <v>799.30089999999996</v>
      </c>
      <c r="H2380" s="2">
        <f>D2380-G2380</f>
        <v>1779.0890999999999</v>
      </c>
      <c r="I2380" s="2"/>
      <c r="J2380" s="2"/>
      <c r="K2380" s="2">
        <v>4</v>
      </c>
      <c r="L2380" s="3">
        <v>45221</v>
      </c>
      <c r="M2380" s="3">
        <v>45224</v>
      </c>
      <c r="N2380" s="3" t="str">
        <f t="shared" si="523"/>
        <v>low profit</v>
      </c>
      <c r="O2380" s="2" t="s">
        <v>15</v>
      </c>
      <c r="P2380" s="2" t="s">
        <v>16</v>
      </c>
      <c r="Q2380" s="2">
        <v>177.57</v>
      </c>
      <c r="R2380" s="2" t="s">
        <v>23</v>
      </c>
    </row>
    <row r="2381" spans="1:18" ht="14.25" hidden="1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519"/>
        <v>discount given</v>
      </c>
      <c r="F2381" s="2">
        <v>0.16</v>
      </c>
      <c r="G2381" s="2">
        <f t="shared" si="520"/>
        <v>723.71199999999999</v>
      </c>
      <c r="H2381" s="2">
        <f>D2381-G2381</f>
        <v>3799.4879999999998</v>
      </c>
      <c r="I2381" s="2"/>
      <c r="J2381" s="2"/>
      <c r="K2381" s="2">
        <v>3</v>
      </c>
      <c r="L2381" s="3">
        <v>44942</v>
      </c>
      <c r="M2381" s="3">
        <v>44944</v>
      </c>
      <c r="N2381" s="3" t="str">
        <f t="shared" si="523"/>
        <v>high profit</v>
      </c>
      <c r="O2381" s="2" t="s">
        <v>31</v>
      </c>
      <c r="P2381" s="2" t="s">
        <v>22</v>
      </c>
      <c r="Q2381" s="2">
        <v>497.79</v>
      </c>
      <c r="R2381" s="2" t="s">
        <v>23</v>
      </c>
    </row>
    <row r="2382" spans="1:18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519"/>
        <v>discount given</v>
      </c>
      <c r="F2382" s="2">
        <v>0.32</v>
      </c>
      <c r="G2382" s="2">
        <f t="shared" si="520"/>
        <v>935.43039999999996</v>
      </c>
      <c r="H2382" s="2">
        <f>D2382-G2382</f>
        <v>1987.7895999999998</v>
      </c>
      <c r="I2382" s="2">
        <f>Q2382/H2382*100</f>
        <v>13.564312842767666</v>
      </c>
      <c r="J2382" s="18">
        <f>Q2382/H2382</f>
        <v>0.13564312842767667</v>
      </c>
      <c r="K2382" s="2">
        <v>6</v>
      </c>
      <c r="L2382" s="3">
        <v>45400</v>
      </c>
      <c r="M2382" s="3">
        <v>45404</v>
      </c>
      <c r="N2382" s="3" t="str">
        <f t="shared" si="523"/>
        <v>high profit</v>
      </c>
      <c r="O2382" s="2" t="s">
        <v>31</v>
      </c>
      <c r="P2382" s="2" t="s">
        <v>16</v>
      </c>
      <c r="Q2382" s="2">
        <v>269.63</v>
      </c>
      <c r="R2382" s="2" t="s">
        <v>23</v>
      </c>
    </row>
    <row r="2383" spans="1:18" ht="14.25" hidden="1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519"/>
        <v>discount given</v>
      </c>
      <c r="F2383" s="2">
        <v>0.25</v>
      </c>
      <c r="G2383" s="2">
        <f t="shared" si="520"/>
        <v>572.16750000000002</v>
      </c>
      <c r="H2383" s="2">
        <f>D2383-G2383</f>
        <v>1716.5025000000001</v>
      </c>
      <c r="I2383" s="2"/>
      <c r="J2383" s="2"/>
      <c r="K2383" s="2">
        <v>7</v>
      </c>
      <c r="L2383" s="3">
        <v>45386</v>
      </c>
      <c r="M2383" s="3">
        <v>45391</v>
      </c>
      <c r="N2383" s="3" t="str">
        <f t="shared" si="523"/>
        <v>high profit</v>
      </c>
      <c r="O2383" s="2" t="s">
        <v>15</v>
      </c>
      <c r="P2383" s="2" t="s">
        <v>16</v>
      </c>
      <c r="Q2383" s="2">
        <v>376.36</v>
      </c>
      <c r="R2383" s="2" t="s">
        <v>39</v>
      </c>
    </row>
    <row r="2384" spans="1:18" ht="14.25" hidden="1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519"/>
        <v>discount given</v>
      </c>
      <c r="F2384" s="2">
        <v>0.17</v>
      </c>
      <c r="G2384" s="2">
        <f t="shared" si="520"/>
        <v>571.65390000000002</v>
      </c>
      <c r="H2384" s="2">
        <f>D2384-G2384</f>
        <v>2791.0160999999998</v>
      </c>
      <c r="I2384" s="2"/>
      <c r="J2384" s="2"/>
      <c r="K2384" s="2">
        <v>7</v>
      </c>
      <c r="L2384" s="3">
        <v>45137</v>
      </c>
      <c r="M2384" s="3">
        <v>45141</v>
      </c>
      <c r="N2384" s="3" t="str">
        <f t="shared" si="523"/>
        <v>high profit</v>
      </c>
      <c r="O2384" s="2" t="s">
        <v>21</v>
      </c>
      <c r="P2384" s="2" t="s">
        <v>27</v>
      </c>
      <c r="Q2384" s="2">
        <v>763.47</v>
      </c>
      <c r="R2384" s="2" t="s">
        <v>48</v>
      </c>
    </row>
    <row r="2385" spans="1:18" ht="14.25" hidden="1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519"/>
        <v>discount given</v>
      </c>
      <c r="F2385" s="2">
        <v>0.11</v>
      </c>
      <c r="G2385" s="2">
        <f t="shared" si="520"/>
        <v>460.26860000000005</v>
      </c>
      <c r="H2385" s="2">
        <f>D2385-G2385</f>
        <v>3723.9914000000003</v>
      </c>
      <c r="I2385" s="2"/>
      <c r="J2385" s="2"/>
      <c r="K2385" s="2">
        <v>1</v>
      </c>
      <c r="L2385" s="3">
        <v>45485</v>
      </c>
      <c r="M2385" s="3">
        <v>45488</v>
      </c>
      <c r="N2385" s="3" t="str">
        <f t="shared" si="523"/>
        <v>high profit</v>
      </c>
      <c r="O2385" s="2" t="s">
        <v>21</v>
      </c>
      <c r="P2385" s="2" t="s">
        <v>16</v>
      </c>
      <c r="Q2385" s="2">
        <v>462.58</v>
      </c>
      <c r="R2385" s="2" t="s">
        <v>48</v>
      </c>
    </row>
    <row r="2386" spans="1:18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519"/>
        <v>discount given</v>
      </c>
      <c r="F2386" s="2">
        <v>0.04</v>
      </c>
      <c r="G2386" s="2">
        <f t="shared" si="520"/>
        <v>59.369599999999998</v>
      </c>
      <c r="H2386" s="2">
        <f>D2386-G2386</f>
        <v>1424.8704</v>
      </c>
      <c r="I2386" s="2">
        <f t="shared" ref="I2386:I2387" si="526">Q2386/H2386*100</f>
        <v>9.1496040622361168</v>
      </c>
      <c r="J2386" s="18">
        <f t="shared" ref="J2386:J2387" si="527">Q2386/H2386</f>
        <v>9.1496040622361163E-2</v>
      </c>
      <c r="K2386" s="2">
        <v>5</v>
      </c>
      <c r="L2386" s="3">
        <v>45369</v>
      </c>
      <c r="M2386" s="3">
        <v>45370</v>
      </c>
      <c r="N2386" s="3" t="str">
        <f t="shared" si="523"/>
        <v>low profit</v>
      </c>
      <c r="O2386" s="2" t="s">
        <v>15</v>
      </c>
      <c r="P2386" s="2" t="s">
        <v>27</v>
      </c>
      <c r="Q2386" s="2">
        <v>130.37</v>
      </c>
      <c r="R2386" s="2" t="s">
        <v>39</v>
      </c>
    </row>
    <row r="2387" spans="1:18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519"/>
        <v>discount given</v>
      </c>
      <c r="F2387" s="2">
        <v>0.39</v>
      </c>
      <c r="G2387" s="2">
        <f t="shared" si="520"/>
        <v>244.48320000000001</v>
      </c>
      <c r="H2387" s="2">
        <f>D2387-G2387</f>
        <v>382.39679999999998</v>
      </c>
      <c r="I2387" s="2">
        <f t="shared" si="526"/>
        <v>31.378400656072436</v>
      </c>
      <c r="J2387" s="18">
        <f t="shared" si="527"/>
        <v>0.31378400656072436</v>
      </c>
      <c r="K2387" s="2">
        <v>3</v>
      </c>
      <c r="L2387" s="3">
        <v>45025</v>
      </c>
      <c r="M2387" s="3">
        <v>45028</v>
      </c>
      <c r="N2387" s="3" t="str">
        <f t="shared" si="523"/>
        <v>low profit</v>
      </c>
      <c r="O2387" s="2" t="s">
        <v>31</v>
      </c>
      <c r="P2387" s="2" t="s">
        <v>22</v>
      </c>
      <c r="Q2387" s="2">
        <v>119.99</v>
      </c>
      <c r="R2387" s="2" t="s">
        <v>23</v>
      </c>
    </row>
    <row r="2388" spans="1:18" ht="14.25" hidden="1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519"/>
        <v>discount given</v>
      </c>
      <c r="F2388" s="2">
        <v>0.41</v>
      </c>
      <c r="G2388" s="2">
        <f t="shared" si="520"/>
        <v>910.93389999999988</v>
      </c>
      <c r="H2388" s="2">
        <f>D2388-G2388</f>
        <v>1310.8561</v>
      </c>
      <c r="I2388" s="2"/>
      <c r="J2388" s="2"/>
      <c r="K2388" s="2">
        <v>1</v>
      </c>
      <c r="L2388" s="3">
        <v>44946</v>
      </c>
      <c r="M2388" s="3">
        <v>44953</v>
      </c>
      <c r="N2388" s="3" t="str">
        <f t="shared" si="523"/>
        <v>high profit</v>
      </c>
      <c r="O2388" s="2" t="s">
        <v>31</v>
      </c>
      <c r="P2388" s="2" t="s">
        <v>22</v>
      </c>
      <c r="Q2388" s="2">
        <v>480.81</v>
      </c>
      <c r="R2388" s="2" t="s">
        <v>48</v>
      </c>
    </row>
    <row r="2389" spans="1:18" ht="14.25" hidden="1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519"/>
        <v>discount given</v>
      </c>
      <c r="F2389" s="2">
        <v>0.27</v>
      </c>
      <c r="G2389" s="2">
        <f t="shared" si="520"/>
        <v>310.81050000000005</v>
      </c>
      <c r="H2389" s="2">
        <f>D2389-G2389</f>
        <v>840.33950000000004</v>
      </c>
      <c r="I2389" s="2"/>
      <c r="J2389" s="2"/>
      <c r="K2389" s="2">
        <v>1</v>
      </c>
      <c r="L2389" s="3">
        <v>44947</v>
      </c>
      <c r="M2389" s="3">
        <v>44954</v>
      </c>
      <c r="N2389" s="3" t="str">
        <f t="shared" si="523"/>
        <v>high profit</v>
      </c>
      <c r="O2389" s="2" t="s">
        <v>15</v>
      </c>
      <c r="P2389" s="2" t="s">
        <v>16</v>
      </c>
      <c r="Q2389" s="2">
        <v>331.24</v>
      </c>
      <c r="R2389" s="2" t="s">
        <v>23</v>
      </c>
    </row>
    <row r="2390" spans="1:18" ht="14.25" hidden="1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519"/>
        <v>discount given</v>
      </c>
      <c r="F2390" s="2">
        <v>0.08</v>
      </c>
      <c r="G2390" s="2">
        <f t="shared" si="520"/>
        <v>176.38</v>
      </c>
      <c r="H2390" s="2">
        <f>D2390-G2390</f>
        <v>2028.37</v>
      </c>
      <c r="I2390" s="2"/>
      <c r="J2390" s="2"/>
      <c r="K2390" s="2">
        <v>2</v>
      </c>
      <c r="L2390" s="3">
        <v>45107</v>
      </c>
      <c r="M2390" s="3">
        <v>45112</v>
      </c>
      <c r="N2390" s="3" t="str">
        <f t="shared" si="523"/>
        <v>high profit</v>
      </c>
      <c r="O2390" s="2" t="s">
        <v>31</v>
      </c>
      <c r="P2390" s="2" t="s">
        <v>22</v>
      </c>
      <c r="Q2390" s="2">
        <v>445.35</v>
      </c>
      <c r="R2390" s="2" t="s">
        <v>17</v>
      </c>
    </row>
    <row r="2391" spans="1:18" ht="14.25" hidden="1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519"/>
        <v>discount given</v>
      </c>
      <c r="F2391" s="2">
        <v>0.13</v>
      </c>
      <c r="G2391" s="2">
        <f t="shared" si="520"/>
        <v>644.29820000000007</v>
      </c>
      <c r="H2391" s="2">
        <f>D2391-G2391</f>
        <v>4311.8418000000001</v>
      </c>
      <c r="I2391" s="2"/>
      <c r="J2391" s="2"/>
      <c r="K2391" s="2">
        <v>8</v>
      </c>
      <c r="L2391" s="3">
        <v>45411</v>
      </c>
      <c r="M2391" s="3">
        <v>45412</v>
      </c>
      <c r="N2391" s="3" t="str">
        <f t="shared" si="523"/>
        <v>high profit</v>
      </c>
      <c r="O2391" s="2" t="s">
        <v>31</v>
      </c>
      <c r="P2391" s="2" t="s">
        <v>22</v>
      </c>
      <c r="Q2391" s="2">
        <v>951.51</v>
      </c>
      <c r="R2391" s="2" t="s">
        <v>48</v>
      </c>
    </row>
    <row r="2392" spans="1:18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519"/>
        <v>discount given</v>
      </c>
      <c r="F2392" s="2">
        <v>0.48</v>
      </c>
      <c r="G2392" s="2">
        <f t="shared" si="520"/>
        <v>1398.3359999999998</v>
      </c>
      <c r="H2392" s="2">
        <f>D2392-G2392</f>
        <v>1514.864</v>
      </c>
      <c r="I2392" s="2">
        <f t="shared" ref="I2392:I2395" si="528">Q2392/H2392*100</f>
        <v>32.335575998901547</v>
      </c>
      <c r="J2392" s="18">
        <f t="shared" ref="J2392:J2395" si="529">Q2392/H2392</f>
        <v>0.3233557599890155</v>
      </c>
      <c r="K2392" s="2">
        <v>4</v>
      </c>
      <c r="L2392" s="3">
        <v>45620</v>
      </c>
      <c r="M2392" s="3">
        <v>45624</v>
      </c>
      <c r="N2392" s="3" t="str">
        <f t="shared" si="523"/>
        <v>high profit</v>
      </c>
      <c r="O2392" s="2" t="s">
        <v>15</v>
      </c>
      <c r="P2392" s="2" t="s">
        <v>27</v>
      </c>
      <c r="Q2392" s="2">
        <v>489.84</v>
      </c>
      <c r="R2392" s="2" t="s">
        <v>17</v>
      </c>
    </row>
    <row r="2393" spans="1:18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519"/>
        <v>discount given</v>
      </c>
      <c r="F2393" s="2">
        <v>0.11</v>
      </c>
      <c r="G2393" s="2">
        <f t="shared" si="520"/>
        <v>384.85039999999998</v>
      </c>
      <c r="H2393" s="2">
        <f>D2393-G2393</f>
        <v>3113.7896000000001</v>
      </c>
      <c r="I2393" s="2">
        <f t="shared" si="528"/>
        <v>13.469760448811313</v>
      </c>
      <c r="J2393" s="18">
        <f t="shared" si="529"/>
        <v>0.13469760448811313</v>
      </c>
      <c r="K2393" s="2">
        <v>3</v>
      </c>
      <c r="L2393" s="3">
        <v>45487</v>
      </c>
      <c r="M2393" s="3">
        <v>45492</v>
      </c>
      <c r="N2393" s="3" t="str">
        <f t="shared" si="523"/>
        <v>high profit</v>
      </c>
      <c r="O2393" s="2" t="s">
        <v>21</v>
      </c>
      <c r="P2393" s="2" t="s">
        <v>16</v>
      </c>
      <c r="Q2393" s="2">
        <v>419.42</v>
      </c>
      <c r="R2393" s="2" t="s">
        <v>39</v>
      </c>
    </row>
    <row r="2394" spans="1:18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519"/>
        <v>discount given</v>
      </c>
      <c r="F2394" s="2">
        <v>0.03</v>
      </c>
      <c r="G2394" s="2">
        <f t="shared" si="520"/>
        <v>102.65549999999999</v>
      </c>
      <c r="H2394" s="2">
        <f>D2394-G2394</f>
        <v>3319.1945000000001</v>
      </c>
      <c r="I2394" s="2">
        <f t="shared" si="528"/>
        <v>29.666836336346066</v>
      </c>
      <c r="J2394" s="18">
        <f t="shared" si="529"/>
        <v>0.29666836336346064</v>
      </c>
      <c r="K2394" s="2">
        <v>8</v>
      </c>
      <c r="L2394" s="3">
        <v>45326</v>
      </c>
      <c r="M2394" s="3">
        <v>45327</v>
      </c>
      <c r="N2394" s="3" t="str">
        <f t="shared" si="523"/>
        <v>high profit</v>
      </c>
      <c r="O2394" s="2" t="s">
        <v>21</v>
      </c>
      <c r="P2394" s="2" t="s">
        <v>16</v>
      </c>
      <c r="Q2394" s="2">
        <v>984.7</v>
      </c>
      <c r="R2394" s="2" t="s">
        <v>39</v>
      </c>
    </row>
    <row r="2395" spans="1:18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519"/>
        <v>discount given</v>
      </c>
      <c r="F2395" s="2">
        <v>0.28000000000000003</v>
      </c>
      <c r="G2395" s="2">
        <f t="shared" si="520"/>
        <v>1154.0004000000001</v>
      </c>
      <c r="H2395" s="2">
        <f>D2395-G2395</f>
        <v>2967.4296000000004</v>
      </c>
      <c r="I2395" s="2">
        <f t="shared" si="528"/>
        <v>31.62501310898833</v>
      </c>
      <c r="J2395" s="18">
        <f t="shared" si="529"/>
        <v>0.31625013108988331</v>
      </c>
      <c r="K2395" s="2">
        <v>2</v>
      </c>
      <c r="L2395" s="3">
        <v>45198</v>
      </c>
      <c r="M2395" s="3">
        <v>45199</v>
      </c>
      <c r="N2395" s="3" t="str">
        <f t="shared" si="523"/>
        <v>high profit</v>
      </c>
      <c r="O2395" s="2" t="s">
        <v>21</v>
      </c>
      <c r="P2395" s="2" t="s">
        <v>27</v>
      </c>
      <c r="Q2395" s="2">
        <v>938.45</v>
      </c>
      <c r="R2395" s="2" t="s">
        <v>48</v>
      </c>
    </row>
    <row r="2396" spans="1:18" ht="14.25" hidden="1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519"/>
        <v>discount given</v>
      </c>
      <c r="F2396" s="2">
        <v>0.13</v>
      </c>
      <c r="G2396" s="2">
        <f t="shared" si="520"/>
        <v>614.40989999999999</v>
      </c>
      <c r="H2396" s="2">
        <f>D2396-G2396</f>
        <v>4111.8200999999999</v>
      </c>
      <c r="I2396" s="2"/>
      <c r="J2396" s="2"/>
      <c r="K2396" s="2">
        <v>9</v>
      </c>
      <c r="L2396" s="3">
        <v>44949</v>
      </c>
      <c r="M2396" s="3">
        <v>44953</v>
      </c>
      <c r="N2396" s="3" t="str">
        <f t="shared" si="523"/>
        <v>high profit</v>
      </c>
      <c r="O2396" s="2" t="s">
        <v>15</v>
      </c>
      <c r="P2396" s="2" t="s">
        <v>16</v>
      </c>
      <c r="Q2396" s="2">
        <v>795.99</v>
      </c>
      <c r="R2396" s="2" t="s">
        <v>34</v>
      </c>
    </row>
    <row r="2397" spans="1:18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519"/>
        <v>discount given</v>
      </c>
      <c r="F2397" s="2">
        <v>0.48</v>
      </c>
      <c r="G2397" s="2">
        <f t="shared" si="520"/>
        <v>1597.5408</v>
      </c>
      <c r="H2397" s="2">
        <f>D2397-G2397</f>
        <v>1730.6692</v>
      </c>
      <c r="I2397" s="2">
        <f>Q2397/H2397*100</f>
        <v>35.200256640610469</v>
      </c>
      <c r="J2397" s="18">
        <f>Q2397/H2397</f>
        <v>0.35200256640610467</v>
      </c>
      <c r="K2397" s="2">
        <v>4</v>
      </c>
      <c r="L2397" s="3">
        <v>45034</v>
      </c>
      <c r="M2397" s="3">
        <v>45040</v>
      </c>
      <c r="N2397" s="3" t="str">
        <f t="shared" si="523"/>
        <v>high profit</v>
      </c>
      <c r="O2397" s="2" t="s">
        <v>15</v>
      </c>
      <c r="P2397" s="2" t="s">
        <v>16</v>
      </c>
      <c r="Q2397" s="2">
        <v>609.20000000000005</v>
      </c>
      <c r="R2397" s="2" t="s">
        <v>28</v>
      </c>
    </row>
    <row r="2398" spans="1:18" ht="14.25" hidden="1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519"/>
        <v>discount given</v>
      </c>
      <c r="F2398" s="2">
        <v>0.28999999999999998</v>
      </c>
      <c r="G2398" s="2">
        <f t="shared" si="520"/>
        <v>705.52940000000001</v>
      </c>
      <c r="H2398" s="2">
        <f>D2398-G2398</f>
        <v>1727.3306000000002</v>
      </c>
      <c r="I2398" s="2"/>
      <c r="J2398" s="2"/>
      <c r="K2398" s="2">
        <v>9</v>
      </c>
      <c r="L2398" s="3">
        <v>45531</v>
      </c>
      <c r="M2398" s="3">
        <v>45538</v>
      </c>
      <c r="N2398" s="3" t="str">
        <f t="shared" si="523"/>
        <v>high profit</v>
      </c>
      <c r="O2398" s="2" t="s">
        <v>31</v>
      </c>
      <c r="P2398" s="2" t="s">
        <v>22</v>
      </c>
      <c r="Q2398" s="2">
        <v>704.36</v>
      </c>
      <c r="R2398" s="2" t="s">
        <v>48</v>
      </c>
    </row>
    <row r="2399" spans="1:18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519"/>
        <v>discount given</v>
      </c>
      <c r="F2399" s="2">
        <v>0.48</v>
      </c>
      <c r="G2399" s="2">
        <f t="shared" si="520"/>
        <v>795.53759999999988</v>
      </c>
      <c r="H2399" s="2">
        <f>D2399-G2399</f>
        <v>861.83240000000001</v>
      </c>
      <c r="I2399" s="2">
        <f>Q2399/H2399*100</f>
        <v>32.954203160614519</v>
      </c>
      <c r="J2399" s="18">
        <f>Q2399/H2399</f>
        <v>0.3295420316061452</v>
      </c>
      <c r="K2399" s="2">
        <v>1</v>
      </c>
      <c r="L2399" s="3">
        <v>45603</v>
      </c>
      <c r="M2399" s="3">
        <v>45606</v>
      </c>
      <c r="N2399" s="3" t="str">
        <f t="shared" si="523"/>
        <v>high profit</v>
      </c>
      <c r="O2399" s="2" t="s">
        <v>21</v>
      </c>
      <c r="P2399" s="2" t="s">
        <v>27</v>
      </c>
      <c r="Q2399" s="2">
        <v>284.01</v>
      </c>
      <c r="R2399" s="2" t="s">
        <v>39</v>
      </c>
    </row>
    <row r="2400" spans="1:18" ht="14.25" hidden="1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519"/>
        <v>discount given</v>
      </c>
      <c r="F2400" s="2">
        <v>0.39</v>
      </c>
      <c r="G2400" s="2">
        <f t="shared" si="520"/>
        <v>727.48260000000005</v>
      </c>
      <c r="H2400" s="2">
        <f>D2400-G2400</f>
        <v>1137.8573999999999</v>
      </c>
      <c r="I2400" s="2"/>
      <c r="J2400" s="2"/>
      <c r="K2400" s="2">
        <v>5</v>
      </c>
      <c r="L2400" s="3">
        <v>44950</v>
      </c>
      <c r="M2400" s="3">
        <v>44956</v>
      </c>
      <c r="N2400" s="3" t="str">
        <f t="shared" si="523"/>
        <v>high profit</v>
      </c>
      <c r="O2400" s="2" t="s">
        <v>31</v>
      </c>
      <c r="P2400" s="2" t="s">
        <v>16</v>
      </c>
      <c r="Q2400" s="2">
        <v>556.52</v>
      </c>
      <c r="R2400" s="2" t="s">
        <v>39</v>
      </c>
    </row>
    <row r="2401" spans="1:18" ht="14.25" hidden="1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519"/>
        <v>discount given</v>
      </c>
      <c r="F2401" s="2">
        <v>0.36</v>
      </c>
      <c r="G2401" s="2">
        <f t="shared" si="520"/>
        <v>626.02200000000005</v>
      </c>
      <c r="H2401" s="2">
        <f>D2401-G2401</f>
        <v>1112.9279999999999</v>
      </c>
      <c r="I2401" s="2"/>
      <c r="J2401" s="2"/>
      <c r="K2401" s="2">
        <v>7</v>
      </c>
      <c r="L2401" s="3">
        <v>45379</v>
      </c>
      <c r="M2401" s="3">
        <v>45386</v>
      </c>
      <c r="N2401" s="3" t="str">
        <f t="shared" si="523"/>
        <v>high profit</v>
      </c>
      <c r="O2401" s="2" t="s">
        <v>31</v>
      </c>
      <c r="P2401" s="2" t="s">
        <v>27</v>
      </c>
      <c r="Q2401" s="2">
        <v>335.3</v>
      </c>
      <c r="R2401" s="2" t="s">
        <v>39</v>
      </c>
    </row>
    <row r="2402" spans="1:18" ht="14.25" hidden="1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519"/>
        <v>discount given</v>
      </c>
      <c r="F2402" s="2">
        <v>0.42</v>
      </c>
      <c r="G2402" s="2">
        <f t="shared" si="520"/>
        <v>709.74959999999999</v>
      </c>
      <c r="H2402" s="2">
        <f>D2402-G2402</f>
        <v>980.13040000000012</v>
      </c>
      <c r="I2402" s="2"/>
      <c r="J2402" s="2"/>
      <c r="K2402" s="2">
        <v>4</v>
      </c>
      <c r="L2402" s="3">
        <v>45545</v>
      </c>
      <c r="M2402" s="3">
        <v>45551</v>
      </c>
      <c r="N2402" s="3" t="str">
        <f t="shared" si="523"/>
        <v>high profit</v>
      </c>
      <c r="O2402" s="2" t="s">
        <v>15</v>
      </c>
      <c r="P2402" s="2" t="s">
        <v>16</v>
      </c>
      <c r="Q2402" s="2">
        <v>471.92</v>
      </c>
      <c r="R2402" s="2" t="s">
        <v>28</v>
      </c>
    </row>
    <row r="2403" spans="1:18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519"/>
        <v>discount given</v>
      </c>
      <c r="F2403" s="2">
        <v>0.3</v>
      </c>
      <c r="G2403" s="2">
        <f t="shared" si="520"/>
        <v>1051.098</v>
      </c>
      <c r="H2403" s="2">
        <f>D2403-G2403</f>
        <v>2452.5619999999999</v>
      </c>
      <c r="I2403" s="2">
        <f>Q2403/H2403*100</f>
        <v>32.994476796101388</v>
      </c>
      <c r="J2403" s="18">
        <f>Q2403/H2403</f>
        <v>0.32994476796101385</v>
      </c>
      <c r="K2403" s="2">
        <v>5</v>
      </c>
      <c r="L2403" s="3">
        <v>45467</v>
      </c>
      <c r="M2403" s="3">
        <v>45473</v>
      </c>
      <c r="N2403" s="3" t="str">
        <f t="shared" si="523"/>
        <v>high profit</v>
      </c>
      <c r="O2403" s="2" t="s">
        <v>15</v>
      </c>
      <c r="P2403" s="2" t="s">
        <v>16</v>
      </c>
      <c r="Q2403" s="2">
        <v>809.21</v>
      </c>
      <c r="R2403" s="2" t="s">
        <v>28</v>
      </c>
    </row>
    <row r="2404" spans="1:18" ht="14.25" hidden="1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519"/>
        <v>discount given</v>
      </c>
      <c r="F2404" s="2">
        <v>0.01</v>
      </c>
      <c r="G2404" s="2">
        <f t="shared" si="520"/>
        <v>29.797699999999999</v>
      </c>
      <c r="H2404" s="2">
        <f>D2404-G2404</f>
        <v>2949.9722999999999</v>
      </c>
      <c r="I2404" s="2"/>
      <c r="J2404" s="2"/>
      <c r="K2404" s="2">
        <v>9</v>
      </c>
      <c r="L2404" s="3">
        <v>45041</v>
      </c>
      <c r="M2404" s="3">
        <v>45047</v>
      </c>
      <c r="N2404" s="3" t="str">
        <f t="shared" si="523"/>
        <v>high profit</v>
      </c>
      <c r="O2404" s="2" t="s">
        <v>31</v>
      </c>
      <c r="P2404" s="2" t="s">
        <v>27</v>
      </c>
      <c r="Q2404" s="2">
        <v>230.04</v>
      </c>
      <c r="R2404" s="2" t="s">
        <v>34</v>
      </c>
    </row>
    <row r="2405" spans="1:18" ht="14.25" hidden="1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519"/>
        <v>discount given</v>
      </c>
      <c r="F2405" s="2">
        <v>0.2</v>
      </c>
      <c r="G2405" s="2">
        <f t="shared" si="520"/>
        <v>217.95600000000002</v>
      </c>
      <c r="H2405" s="2">
        <f>D2405-G2405</f>
        <v>871.82399999999996</v>
      </c>
      <c r="I2405" s="2"/>
      <c r="J2405" s="2"/>
      <c r="K2405" s="2">
        <v>6</v>
      </c>
      <c r="L2405" s="3">
        <v>45320</v>
      </c>
      <c r="M2405" s="3">
        <v>45323</v>
      </c>
      <c r="N2405" s="3" t="str">
        <f t="shared" si="523"/>
        <v>high profit</v>
      </c>
      <c r="O2405" s="2" t="s">
        <v>21</v>
      </c>
      <c r="P2405" s="2" t="s">
        <v>27</v>
      </c>
      <c r="Q2405" s="2">
        <v>222.13</v>
      </c>
      <c r="R2405" s="2" t="s">
        <v>28</v>
      </c>
    </row>
    <row r="2406" spans="1:18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519"/>
        <v>discount given</v>
      </c>
      <c r="F2406" s="2">
        <v>0.11</v>
      </c>
      <c r="G2406" s="2">
        <f t="shared" si="520"/>
        <v>533.62869999999998</v>
      </c>
      <c r="H2406" s="2">
        <f>D2406-G2406</f>
        <v>4317.5412999999999</v>
      </c>
      <c r="I2406" s="2">
        <f>Q2406/H2406*100</f>
        <v>32.386488115353984</v>
      </c>
      <c r="J2406" s="18">
        <f>Q2406/H2406</f>
        <v>0.32386488115353984</v>
      </c>
      <c r="K2406" s="2">
        <v>6</v>
      </c>
      <c r="L2406" s="3">
        <v>45546</v>
      </c>
      <c r="M2406" s="3">
        <v>45552</v>
      </c>
      <c r="N2406" s="3" t="str">
        <f t="shared" si="523"/>
        <v>high profit</v>
      </c>
      <c r="O2406" s="2" t="s">
        <v>15</v>
      </c>
      <c r="P2406" s="2" t="s">
        <v>27</v>
      </c>
      <c r="Q2406" s="2">
        <v>1398.3</v>
      </c>
      <c r="R2406" s="2" t="s">
        <v>39</v>
      </c>
    </row>
    <row r="2407" spans="1:18" ht="14.25" hidden="1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519"/>
        <v>discount given</v>
      </c>
      <c r="F2407" s="2">
        <v>0.22</v>
      </c>
      <c r="G2407" s="2">
        <f t="shared" si="520"/>
        <v>483.08920000000001</v>
      </c>
      <c r="H2407" s="2">
        <f>D2407-G2407</f>
        <v>1712.7708000000002</v>
      </c>
      <c r="I2407" s="2"/>
      <c r="J2407" s="2"/>
      <c r="K2407" s="2">
        <v>2</v>
      </c>
      <c r="L2407" s="3">
        <v>45511</v>
      </c>
      <c r="M2407" s="3">
        <v>45514</v>
      </c>
      <c r="N2407" s="3" t="str">
        <f t="shared" si="523"/>
        <v>high profit</v>
      </c>
      <c r="O2407" s="2" t="s">
        <v>21</v>
      </c>
      <c r="P2407" s="2" t="s">
        <v>27</v>
      </c>
      <c r="Q2407" s="2">
        <v>292.93</v>
      </c>
      <c r="R2407" s="2" t="s">
        <v>48</v>
      </c>
    </row>
    <row r="2408" spans="1:18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519"/>
        <v>discount given</v>
      </c>
      <c r="F2408" s="2">
        <v>0.24</v>
      </c>
      <c r="G2408" s="2">
        <f t="shared" si="520"/>
        <v>689.71680000000003</v>
      </c>
      <c r="H2408" s="2">
        <f>D2408-G2408</f>
        <v>2184.1032</v>
      </c>
      <c r="I2408" s="2">
        <f>Q2408/H2408*100</f>
        <v>18.327430681846902</v>
      </c>
      <c r="J2408" s="18">
        <f>Q2408/H2408</f>
        <v>0.18327430681846901</v>
      </c>
      <c r="K2408" s="2">
        <v>1</v>
      </c>
      <c r="L2408" s="3">
        <v>45588</v>
      </c>
      <c r="M2408" s="3">
        <v>45593</v>
      </c>
      <c r="N2408" s="3" t="str">
        <f t="shared" si="523"/>
        <v>high profit</v>
      </c>
      <c r="O2408" s="2" t="s">
        <v>15</v>
      </c>
      <c r="P2408" s="2" t="s">
        <v>27</v>
      </c>
      <c r="Q2408" s="2">
        <v>400.29</v>
      </c>
      <c r="R2408" s="2" t="s">
        <v>28</v>
      </c>
    </row>
    <row r="2409" spans="1:18" ht="14.25" hidden="1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519"/>
        <v>discount given</v>
      </c>
      <c r="F2409" s="2">
        <v>0.06</v>
      </c>
      <c r="G2409" s="2">
        <f t="shared" si="520"/>
        <v>212.56439999999998</v>
      </c>
      <c r="H2409" s="2">
        <f>D2409-G2409</f>
        <v>3330.1755999999996</v>
      </c>
      <c r="I2409" s="2"/>
      <c r="J2409" s="2"/>
      <c r="K2409" s="2">
        <v>4</v>
      </c>
      <c r="L2409" s="3">
        <v>45522</v>
      </c>
      <c r="M2409" s="3">
        <v>45523</v>
      </c>
      <c r="N2409" s="3" t="str">
        <f t="shared" si="523"/>
        <v>high profit</v>
      </c>
      <c r="O2409" s="2" t="s">
        <v>31</v>
      </c>
      <c r="P2409" s="2" t="s">
        <v>22</v>
      </c>
      <c r="Q2409" s="2">
        <v>279.60000000000002</v>
      </c>
      <c r="R2409" s="2" t="s">
        <v>39</v>
      </c>
    </row>
    <row r="2410" spans="1:18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519"/>
        <v>discount given</v>
      </c>
      <c r="F2410" s="2">
        <v>0.01</v>
      </c>
      <c r="G2410" s="2">
        <f t="shared" si="520"/>
        <v>31.0702</v>
      </c>
      <c r="H2410" s="2">
        <f>D2410-G2410</f>
        <v>3075.9497999999999</v>
      </c>
      <c r="I2410" s="2">
        <f>Q2410/H2410*100</f>
        <v>17.966808170926587</v>
      </c>
      <c r="J2410" s="18">
        <f>Q2410/H2410</f>
        <v>0.17966808170926588</v>
      </c>
      <c r="K2410" s="2">
        <v>3</v>
      </c>
      <c r="L2410" s="3">
        <v>45330</v>
      </c>
      <c r="M2410" s="3">
        <v>45332</v>
      </c>
      <c r="N2410" s="3" t="str">
        <f t="shared" si="523"/>
        <v>high profit</v>
      </c>
      <c r="O2410" s="2" t="s">
        <v>31</v>
      </c>
      <c r="P2410" s="2" t="s">
        <v>27</v>
      </c>
      <c r="Q2410" s="2">
        <v>552.65</v>
      </c>
      <c r="R2410" s="2" t="s">
        <v>48</v>
      </c>
    </row>
    <row r="2411" spans="1:18" ht="14.25" hidden="1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519"/>
        <v>discount given</v>
      </c>
      <c r="F2411" s="2">
        <v>7.0000000000000007E-2</v>
      </c>
      <c r="G2411" s="2">
        <f t="shared" si="520"/>
        <v>113.69050000000001</v>
      </c>
      <c r="H2411" s="2">
        <f>D2411-G2411</f>
        <v>1510.4595000000002</v>
      </c>
      <c r="I2411" s="2"/>
      <c r="J2411" s="2"/>
      <c r="K2411" s="2">
        <v>7</v>
      </c>
      <c r="L2411" s="3">
        <v>45529</v>
      </c>
      <c r="M2411" s="3">
        <v>45531</v>
      </c>
      <c r="N2411" s="3" t="str">
        <f t="shared" si="523"/>
        <v>high profit</v>
      </c>
      <c r="O2411" s="2" t="s">
        <v>31</v>
      </c>
      <c r="P2411" s="2" t="s">
        <v>16</v>
      </c>
      <c r="Q2411" s="2">
        <v>202.46</v>
      </c>
      <c r="R2411" s="2" t="s">
        <v>28</v>
      </c>
    </row>
    <row r="2412" spans="1:18" ht="14.25" hidden="1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519"/>
        <v>discount given</v>
      </c>
      <c r="F2412" s="2">
        <v>0.43</v>
      </c>
      <c r="G2412" s="2">
        <f t="shared" si="520"/>
        <v>1723.7668000000001</v>
      </c>
      <c r="H2412" s="2">
        <f>D2412-G2412</f>
        <v>2284.9931999999999</v>
      </c>
      <c r="I2412" s="2"/>
      <c r="J2412" s="2"/>
      <c r="K2412" s="2">
        <v>7</v>
      </c>
      <c r="L2412" s="3">
        <v>45028</v>
      </c>
      <c r="M2412" s="3">
        <v>45032</v>
      </c>
      <c r="N2412" s="3" t="str">
        <f t="shared" si="523"/>
        <v>high profit</v>
      </c>
      <c r="O2412" s="2" t="s">
        <v>31</v>
      </c>
      <c r="P2412" s="2" t="s">
        <v>16</v>
      </c>
      <c r="Q2412" s="2">
        <v>973.65</v>
      </c>
      <c r="R2412" s="2" t="s">
        <v>28</v>
      </c>
    </row>
    <row r="2413" spans="1:18" ht="14.25" hidden="1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519"/>
        <v>discount given</v>
      </c>
      <c r="F2413" s="2">
        <v>0.38</v>
      </c>
      <c r="G2413" s="2">
        <f t="shared" si="520"/>
        <v>243.10499999999999</v>
      </c>
      <c r="H2413" s="2">
        <f>D2413-G2413</f>
        <v>396.64499999999998</v>
      </c>
      <c r="I2413" s="2"/>
      <c r="J2413" s="2"/>
      <c r="K2413" s="2">
        <v>6</v>
      </c>
      <c r="L2413" s="3">
        <v>45192</v>
      </c>
      <c r="M2413" s="3">
        <v>45193</v>
      </c>
      <c r="N2413" s="3" t="str">
        <f t="shared" si="523"/>
        <v>low profit</v>
      </c>
      <c r="O2413" s="2" t="s">
        <v>31</v>
      </c>
      <c r="P2413" s="2" t="s">
        <v>16</v>
      </c>
      <c r="Q2413" s="2">
        <v>64.930000000000007</v>
      </c>
      <c r="R2413" s="2" t="s">
        <v>17</v>
      </c>
    </row>
    <row r="2414" spans="1:18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519"/>
        <v>discount given</v>
      </c>
      <c r="F2414" s="2">
        <v>0.4</v>
      </c>
      <c r="G2414" s="2">
        <f t="shared" si="520"/>
        <v>1155.232</v>
      </c>
      <c r="H2414" s="2">
        <f>D2414-G2414</f>
        <v>1732.848</v>
      </c>
      <c r="I2414" s="2">
        <f t="shared" ref="I2414:I2416" si="530">Q2414/H2414*100</f>
        <v>39.08017321773174</v>
      </c>
      <c r="J2414" s="18">
        <f t="shared" ref="J2414:J2416" si="531">Q2414/H2414</f>
        <v>0.3908017321773174</v>
      </c>
      <c r="K2414" s="2">
        <v>5</v>
      </c>
      <c r="L2414" s="3">
        <v>45009</v>
      </c>
      <c r="M2414" s="3">
        <v>45014</v>
      </c>
      <c r="N2414" s="3" t="str">
        <f t="shared" si="523"/>
        <v>high profit</v>
      </c>
      <c r="O2414" s="2" t="s">
        <v>31</v>
      </c>
      <c r="P2414" s="2" t="s">
        <v>22</v>
      </c>
      <c r="Q2414" s="2">
        <v>677.2</v>
      </c>
      <c r="R2414" s="2" t="s">
        <v>23</v>
      </c>
    </row>
    <row r="2415" spans="1:18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519"/>
        <v>discount given</v>
      </c>
      <c r="F2415" s="2">
        <v>0.14000000000000001</v>
      </c>
      <c r="G2415" s="2">
        <f t="shared" si="520"/>
        <v>201.49500000000003</v>
      </c>
      <c r="H2415" s="2">
        <f>D2415-G2415</f>
        <v>1237.7549999999999</v>
      </c>
      <c r="I2415" s="2">
        <f t="shared" si="530"/>
        <v>17.718369144135956</v>
      </c>
      <c r="J2415" s="18">
        <f t="shared" si="531"/>
        <v>0.17718369144135956</v>
      </c>
      <c r="K2415" s="2">
        <v>3</v>
      </c>
      <c r="L2415" s="3">
        <v>45646</v>
      </c>
      <c r="M2415" s="3">
        <v>45647</v>
      </c>
      <c r="N2415" s="3" t="str">
        <f t="shared" si="523"/>
        <v>high profit</v>
      </c>
      <c r="O2415" s="2" t="s">
        <v>21</v>
      </c>
      <c r="P2415" s="2" t="s">
        <v>27</v>
      </c>
      <c r="Q2415" s="2">
        <v>219.31</v>
      </c>
      <c r="R2415" s="2" t="s">
        <v>28</v>
      </c>
    </row>
    <row r="2416" spans="1:18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519"/>
        <v>discount given</v>
      </c>
      <c r="F2416" s="2">
        <v>0.12</v>
      </c>
      <c r="G2416" s="2">
        <f t="shared" si="520"/>
        <v>374.06879999999995</v>
      </c>
      <c r="H2416" s="2">
        <f>D2416-G2416</f>
        <v>2743.1711999999998</v>
      </c>
      <c r="I2416" s="2">
        <f t="shared" si="530"/>
        <v>32.351243699263108</v>
      </c>
      <c r="J2416" s="18">
        <f t="shared" si="531"/>
        <v>0.32351243699263105</v>
      </c>
      <c r="K2416" s="2">
        <v>4</v>
      </c>
      <c r="L2416" s="3">
        <v>45222</v>
      </c>
      <c r="M2416" s="3">
        <v>45226</v>
      </c>
      <c r="N2416" s="3" t="str">
        <f t="shared" si="523"/>
        <v>high profit</v>
      </c>
      <c r="O2416" s="2" t="s">
        <v>21</v>
      </c>
      <c r="P2416" s="2" t="s">
        <v>22</v>
      </c>
      <c r="Q2416" s="2">
        <v>887.45</v>
      </c>
      <c r="R2416" s="2" t="s">
        <v>28</v>
      </c>
    </row>
    <row r="2417" spans="1:18" ht="14.25" hidden="1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519"/>
        <v>discount given</v>
      </c>
      <c r="F2417" s="2">
        <v>0.02</v>
      </c>
      <c r="G2417" s="2">
        <f t="shared" si="520"/>
        <v>23.363400000000002</v>
      </c>
      <c r="H2417" s="2">
        <f>D2417-G2417</f>
        <v>1144.8066000000001</v>
      </c>
      <c r="I2417" s="2"/>
      <c r="J2417" s="2"/>
      <c r="K2417" s="2">
        <v>5</v>
      </c>
      <c r="L2417" s="3">
        <v>45172</v>
      </c>
      <c r="M2417" s="3">
        <v>45174</v>
      </c>
      <c r="N2417" s="3" t="str">
        <f t="shared" si="523"/>
        <v>high profit</v>
      </c>
      <c r="O2417" s="2" t="s">
        <v>31</v>
      </c>
      <c r="P2417" s="2" t="s">
        <v>22</v>
      </c>
      <c r="Q2417" s="2">
        <v>225.91</v>
      </c>
      <c r="R2417" s="2" t="s">
        <v>34</v>
      </c>
    </row>
    <row r="2418" spans="1:18" ht="14.25" hidden="1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519"/>
        <v>discount given</v>
      </c>
      <c r="F2418" s="2">
        <v>0.24</v>
      </c>
      <c r="G2418" s="2">
        <f t="shared" si="520"/>
        <v>932.10720000000003</v>
      </c>
      <c r="H2418" s="2">
        <f>D2418-G2418</f>
        <v>2951.6728000000003</v>
      </c>
      <c r="I2418" s="2"/>
      <c r="J2418" s="2"/>
      <c r="K2418" s="2">
        <v>4</v>
      </c>
      <c r="L2418" s="3">
        <v>45187</v>
      </c>
      <c r="M2418" s="3">
        <v>45192</v>
      </c>
      <c r="N2418" s="3" t="str">
        <f t="shared" si="523"/>
        <v>high profit</v>
      </c>
      <c r="O2418" s="2" t="s">
        <v>15</v>
      </c>
      <c r="P2418" s="2" t="s">
        <v>16</v>
      </c>
      <c r="Q2418" s="2">
        <v>1054.78</v>
      </c>
      <c r="R2418" s="2" t="s">
        <v>23</v>
      </c>
    </row>
    <row r="2419" spans="1:18" ht="14.25" hidden="1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519"/>
        <v>discount given</v>
      </c>
      <c r="F2419" s="2">
        <v>0.19</v>
      </c>
      <c r="G2419" s="2">
        <f t="shared" si="520"/>
        <v>230.83670000000001</v>
      </c>
      <c r="H2419" s="2">
        <f>D2419-G2419</f>
        <v>984.0933</v>
      </c>
      <c r="I2419" s="2"/>
      <c r="J2419" s="2"/>
      <c r="K2419" s="2">
        <v>3</v>
      </c>
      <c r="L2419" s="3">
        <v>45633</v>
      </c>
      <c r="M2419" s="3">
        <v>45639</v>
      </c>
      <c r="N2419" s="3" t="str">
        <f t="shared" si="523"/>
        <v>low profit</v>
      </c>
      <c r="O2419" s="2" t="s">
        <v>15</v>
      </c>
      <c r="P2419" s="2" t="s">
        <v>16</v>
      </c>
      <c r="Q2419" s="2">
        <v>138.87</v>
      </c>
      <c r="R2419" s="2" t="s">
        <v>39</v>
      </c>
    </row>
    <row r="2420" spans="1:18" ht="14.25" hidden="1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519"/>
        <v>discount given</v>
      </c>
      <c r="F2420" s="2">
        <v>0.42</v>
      </c>
      <c r="G2420" s="2">
        <f t="shared" si="520"/>
        <v>1874.4264000000001</v>
      </c>
      <c r="H2420" s="2">
        <f>D2420-G2420</f>
        <v>2588.4935999999998</v>
      </c>
      <c r="I2420" s="2"/>
      <c r="J2420" s="2"/>
      <c r="K2420" s="2">
        <v>2</v>
      </c>
      <c r="L2420" s="3">
        <v>45078</v>
      </c>
      <c r="M2420" s="3">
        <v>45084</v>
      </c>
      <c r="N2420" s="3" t="str">
        <f t="shared" si="523"/>
        <v>high profit</v>
      </c>
      <c r="O2420" s="2" t="s">
        <v>15</v>
      </c>
      <c r="P2420" s="2" t="s">
        <v>16</v>
      </c>
      <c r="Q2420" s="2">
        <v>1279.69</v>
      </c>
      <c r="R2420" s="2" t="s">
        <v>17</v>
      </c>
    </row>
    <row r="2421" spans="1:18" ht="14.25" hidden="1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519"/>
        <v>discount given</v>
      </c>
      <c r="F2421" s="2">
        <v>0.34</v>
      </c>
      <c r="G2421" s="2">
        <f t="shared" si="520"/>
        <v>1469.3508000000002</v>
      </c>
      <c r="H2421" s="2">
        <f>D2421-G2421</f>
        <v>2852.2691999999997</v>
      </c>
      <c r="I2421" s="2"/>
      <c r="J2421" s="2"/>
      <c r="K2421" s="2">
        <v>5</v>
      </c>
      <c r="L2421" s="3">
        <v>45300</v>
      </c>
      <c r="M2421" s="3">
        <v>45302</v>
      </c>
      <c r="N2421" s="3" t="str">
        <f t="shared" si="523"/>
        <v>high profit</v>
      </c>
      <c r="O2421" s="2" t="s">
        <v>31</v>
      </c>
      <c r="P2421" s="2" t="s">
        <v>16</v>
      </c>
      <c r="Q2421" s="2">
        <v>450.37</v>
      </c>
      <c r="R2421" s="2" t="s">
        <v>28</v>
      </c>
    </row>
    <row r="2422" spans="1:18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519"/>
        <v>discount given</v>
      </c>
      <c r="F2422" s="2">
        <v>7.0000000000000007E-2</v>
      </c>
      <c r="G2422" s="2">
        <f t="shared" si="520"/>
        <v>131.30110000000002</v>
      </c>
      <c r="H2422" s="2">
        <f>D2422-G2422</f>
        <v>1744.4288999999999</v>
      </c>
      <c r="I2422" s="2">
        <f t="shared" ref="I2422:I2424" si="532">Q2422/H2422*100</f>
        <v>30.798045136720681</v>
      </c>
      <c r="J2422" s="18">
        <f t="shared" ref="J2422:J2424" si="533">Q2422/H2422</f>
        <v>0.30798045136720681</v>
      </c>
      <c r="K2422" s="2">
        <v>2</v>
      </c>
      <c r="L2422" s="3">
        <v>45272</v>
      </c>
      <c r="M2422" s="3">
        <v>45275</v>
      </c>
      <c r="N2422" s="3" t="str">
        <f t="shared" si="523"/>
        <v>high profit</v>
      </c>
      <c r="O2422" s="2" t="s">
        <v>31</v>
      </c>
      <c r="P2422" s="2" t="s">
        <v>16</v>
      </c>
      <c r="Q2422" s="2">
        <v>537.25</v>
      </c>
      <c r="R2422" s="2" t="s">
        <v>39</v>
      </c>
    </row>
    <row r="2423" spans="1:18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519"/>
        <v>discount given</v>
      </c>
      <c r="F2423" s="2">
        <v>0.49</v>
      </c>
      <c r="G2423" s="2">
        <f t="shared" si="520"/>
        <v>975.35479999999995</v>
      </c>
      <c r="H2423" s="2">
        <f>D2423-G2423</f>
        <v>1015.1652</v>
      </c>
      <c r="I2423" s="2">
        <f t="shared" si="532"/>
        <v>52.728363817041789</v>
      </c>
      <c r="J2423" s="18">
        <f t="shared" si="533"/>
        <v>0.5272836381704179</v>
      </c>
      <c r="K2423" s="2">
        <v>2</v>
      </c>
      <c r="L2423" s="3">
        <v>45597</v>
      </c>
      <c r="M2423" s="3">
        <v>45601</v>
      </c>
      <c r="N2423" s="3" t="str">
        <f t="shared" si="523"/>
        <v>high profit</v>
      </c>
      <c r="O2423" s="2" t="s">
        <v>15</v>
      </c>
      <c r="P2423" s="2" t="s">
        <v>22</v>
      </c>
      <c r="Q2423" s="2">
        <v>535.28</v>
      </c>
      <c r="R2423" s="2" t="s">
        <v>28</v>
      </c>
    </row>
    <row r="2424" spans="1:18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519"/>
        <v>discount given</v>
      </c>
      <c r="F2424" s="2">
        <v>0.39</v>
      </c>
      <c r="G2424" s="2">
        <f t="shared" si="520"/>
        <v>1379.5743</v>
      </c>
      <c r="H2424" s="2">
        <f>D2424-G2424</f>
        <v>2157.7956999999997</v>
      </c>
      <c r="I2424" s="2">
        <f t="shared" si="532"/>
        <v>16.479780731790321</v>
      </c>
      <c r="J2424" s="18">
        <f t="shared" si="533"/>
        <v>0.16479780731790322</v>
      </c>
      <c r="K2424" s="2">
        <v>2</v>
      </c>
      <c r="L2424" s="3">
        <v>45421</v>
      </c>
      <c r="M2424" s="3">
        <v>45423</v>
      </c>
      <c r="N2424" s="3" t="str">
        <f t="shared" si="523"/>
        <v>high profit</v>
      </c>
      <c r="O2424" s="2" t="s">
        <v>21</v>
      </c>
      <c r="P2424" s="2" t="s">
        <v>27</v>
      </c>
      <c r="Q2424" s="2">
        <v>355.6</v>
      </c>
      <c r="R2424" s="2" t="s">
        <v>34</v>
      </c>
    </row>
    <row r="2425" spans="1:18" ht="14.25" hidden="1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519"/>
        <v>discount given</v>
      </c>
      <c r="F2425" s="2">
        <v>0.36</v>
      </c>
      <c r="G2425" s="2">
        <f t="shared" si="520"/>
        <v>195.4188</v>
      </c>
      <c r="H2425" s="2">
        <f>D2425-G2425</f>
        <v>347.41120000000001</v>
      </c>
      <c r="I2425" s="2"/>
      <c r="J2425" s="2"/>
      <c r="K2425" s="2">
        <v>2</v>
      </c>
      <c r="L2425" s="3">
        <v>45044</v>
      </c>
      <c r="M2425" s="3">
        <v>45049</v>
      </c>
      <c r="N2425" s="3" t="str">
        <f t="shared" si="523"/>
        <v>low profit</v>
      </c>
      <c r="O2425" s="2" t="s">
        <v>21</v>
      </c>
      <c r="P2425" s="2" t="s">
        <v>16</v>
      </c>
      <c r="Q2425" s="2">
        <v>116.27</v>
      </c>
      <c r="R2425" s="2" t="s">
        <v>34</v>
      </c>
    </row>
    <row r="2426" spans="1:18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519"/>
        <v>discount given</v>
      </c>
      <c r="F2426" s="2">
        <v>0.11</v>
      </c>
      <c r="G2426" s="2">
        <f t="shared" si="520"/>
        <v>54.616099999999996</v>
      </c>
      <c r="H2426" s="2">
        <f>D2426-G2426</f>
        <v>441.89389999999997</v>
      </c>
      <c r="I2426" s="2">
        <f t="shared" ref="I2426:I2427" si="534">Q2426/H2426*100</f>
        <v>15.988000739544042</v>
      </c>
      <c r="J2426" s="18">
        <f t="shared" ref="J2426:J2427" si="535">Q2426/H2426</f>
        <v>0.15988000739544042</v>
      </c>
      <c r="K2426" s="2">
        <v>8</v>
      </c>
      <c r="L2426" s="3">
        <v>45554</v>
      </c>
      <c r="M2426" s="3">
        <v>45555</v>
      </c>
      <c r="N2426" s="3" t="str">
        <f t="shared" si="523"/>
        <v>low profit</v>
      </c>
      <c r="O2426" s="2" t="s">
        <v>21</v>
      </c>
      <c r="P2426" s="2" t="s">
        <v>27</v>
      </c>
      <c r="Q2426" s="2">
        <v>70.650000000000006</v>
      </c>
      <c r="R2426" s="2" t="s">
        <v>39</v>
      </c>
    </row>
    <row r="2427" spans="1:18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519"/>
        <v>discount given</v>
      </c>
      <c r="F2427" s="2">
        <v>0.45</v>
      </c>
      <c r="G2427" s="2">
        <f t="shared" si="520"/>
        <v>345.59550000000002</v>
      </c>
      <c r="H2427" s="2">
        <f>D2427-G2427</f>
        <v>422.39449999999999</v>
      </c>
      <c r="I2427" s="2">
        <f t="shared" si="534"/>
        <v>27.344106043047432</v>
      </c>
      <c r="J2427" s="18">
        <f t="shared" si="535"/>
        <v>0.27344106043047434</v>
      </c>
      <c r="K2427" s="2">
        <v>7</v>
      </c>
      <c r="L2427" s="3">
        <v>45633</v>
      </c>
      <c r="M2427" s="3">
        <v>45637</v>
      </c>
      <c r="N2427" s="3" t="str">
        <f t="shared" si="523"/>
        <v>low profit</v>
      </c>
      <c r="O2427" s="2" t="s">
        <v>15</v>
      </c>
      <c r="P2427" s="2" t="s">
        <v>22</v>
      </c>
      <c r="Q2427" s="2">
        <v>115.5</v>
      </c>
      <c r="R2427" s="2" t="s">
        <v>48</v>
      </c>
    </row>
    <row r="2428" spans="1:18" ht="14.25" hidden="1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519"/>
        <v>discount given</v>
      </c>
      <c r="F2428" s="2">
        <v>0.24</v>
      </c>
      <c r="G2428" s="2">
        <f t="shared" si="520"/>
        <v>685.47119999999995</v>
      </c>
      <c r="H2428" s="2">
        <f>D2428-G2428</f>
        <v>2170.6588000000002</v>
      </c>
      <c r="I2428" s="2"/>
      <c r="J2428" s="2"/>
      <c r="K2428" s="2">
        <v>9</v>
      </c>
      <c r="L2428" s="3">
        <v>45300</v>
      </c>
      <c r="M2428" s="3">
        <v>45302</v>
      </c>
      <c r="N2428" s="3" t="str">
        <f t="shared" si="523"/>
        <v>low profit</v>
      </c>
      <c r="O2428" s="2" t="s">
        <v>31</v>
      </c>
      <c r="P2428" s="2" t="s">
        <v>16</v>
      </c>
      <c r="Q2428" s="2">
        <v>171.02</v>
      </c>
      <c r="R2428" s="2" t="s">
        <v>28</v>
      </c>
    </row>
    <row r="2429" spans="1:18" ht="14.25" hidden="1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519"/>
        <v>discount given</v>
      </c>
      <c r="F2429" s="2">
        <v>0.15</v>
      </c>
      <c r="G2429" s="2">
        <f t="shared" si="520"/>
        <v>124.51649999999999</v>
      </c>
      <c r="H2429" s="2">
        <f>D2429-G2429</f>
        <v>705.59350000000006</v>
      </c>
      <c r="I2429" s="2"/>
      <c r="J2429" s="2"/>
      <c r="K2429" s="2">
        <v>3</v>
      </c>
      <c r="L2429" s="3">
        <v>45055</v>
      </c>
      <c r="M2429" s="3">
        <v>45058</v>
      </c>
      <c r="N2429" s="3" t="str">
        <f t="shared" si="523"/>
        <v>high profit</v>
      </c>
      <c r="O2429" s="2" t="s">
        <v>15</v>
      </c>
      <c r="P2429" s="2" t="s">
        <v>27</v>
      </c>
      <c r="Q2429" s="2">
        <v>213.42</v>
      </c>
      <c r="R2429" s="2" t="s">
        <v>48</v>
      </c>
    </row>
    <row r="2430" spans="1:18" ht="14.25" hidden="1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519"/>
        <v>discount given</v>
      </c>
      <c r="F2430" s="2">
        <v>0.33</v>
      </c>
      <c r="G2430" s="2">
        <f t="shared" si="520"/>
        <v>481.90559999999999</v>
      </c>
      <c r="H2430" s="2">
        <f>D2430-G2430</f>
        <v>978.41439999999989</v>
      </c>
      <c r="I2430" s="2"/>
      <c r="J2430" s="2"/>
      <c r="K2430" s="2">
        <v>1</v>
      </c>
      <c r="L2430" s="3">
        <v>45129</v>
      </c>
      <c r="M2430" s="3">
        <v>45136</v>
      </c>
      <c r="N2430" s="3" t="str">
        <f t="shared" si="523"/>
        <v>low profit</v>
      </c>
      <c r="O2430" s="2" t="s">
        <v>21</v>
      </c>
      <c r="P2430" s="2" t="s">
        <v>27</v>
      </c>
      <c r="Q2430" s="2">
        <v>167.78</v>
      </c>
      <c r="R2430" s="2" t="s">
        <v>39</v>
      </c>
    </row>
    <row r="2431" spans="1:18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519"/>
        <v>discount given</v>
      </c>
      <c r="F2431" s="2">
        <v>0.11</v>
      </c>
      <c r="G2431" s="2">
        <f t="shared" si="520"/>
        <v>359.6857</v>
      </c>
      <c r="H2431" s="2">
        <f>D2431-G2431</f>
        <v>2910.1842999999999</v>
      </c>
      <c r="I2431" s="2">
        <f>Q2431/H2431*100</f>
        <v>27.212709518087912</v>
      </c>
      <c r="J2431" s="18">
        <f>Q2431/H2431</f>
        <v>0.27212709518087913</v>
      </c>
      <c r="K2431" s="2">
        <v>6</v>
      </c>
      <c r="L2431" s="3">
        <v>45125</v>
      </c>
      <c r="M2431" s="3">
        <v>45127</v>
      </c>
      <c r="N2431" s="3" t="str">
        <f t="shared" si="523"/>
        <v>high profit</v>
      </c>
      <c r="O2431" s="2" t="s">
        <v>21</v>
      </c>
      <c r="P2431" s="2" t="s">
        <v>16</v>
      </c>
      <c r="Q2431" s="2">
        <v>791.94</v>
      </c>
      <c r="R2431" s="2" t="s">
        <v>17</v>
      </c>
    </row>
    <row r="2432" spans="1:18" ht="14.25" hidden="1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519"/>
        <v>discount given</v>
      </c>
      <c r="F2432" s="2">
        <v>0.45</v>
      </c>
      <c r="G2432" s="2">
        <f t="shared" si="520"/>
        <v>79.451999999999998</v>
      </c>
      <c r="H2432" s="2">
        <f>D2432-G2432</f>
        <v>97.108000000000004</v>
      </c>
      <c r="I2432" s="2"/>
      <c r="J2432" s="2"/>
      <c r="K2432" s="2">
        <v>9</v>
      </c>
      <c r="L2432" s="3">
        <v>45003</v>
      </c>
      <c r="M2432" s="3">
        <v>45010</v>
      </c>
      <c r="N2432" s="3" t="str">
        <f t="shared" si="523"/>
        <v>low profit</v>
      </c>
      <c r="O2432" s="2" t="s">
        <v>21</v>
      </c>
      <c r="P2432" s="2" t="s">
        <v>22</v>
      </c>
      <c r="Q2432" s="2">
        <v>34.83</v>
      </c>
      <c r="R2432" s="2" t="s">
        <v>17</v>
      </c>
    </row>
    <row r="2433" spans="1:18" ht="14.25" hidden="1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519"/>
        <v>discount given</v>
      </c>
      <c r="F2433" s="2">
        <v>0.43</v>
      </c>
      <c r="G2433" s="2">
        <f t="shared" si="520"/>
        <v>422.75880000000001</v>
      </c>
      <c r="H2433" s="2">
        <f>D2433-G2433</f>
        <v>560.40120000000002</v>
      </c>
      <c r="I2433" s="2"/>
      <c r="J2433" s="2"/>
      <c r="K2433" s="2">
        <v>1</v>
      </c>
      <c r="L2433" s="3">
        <v>45373</v>
      </c>
      <c r="M2433" s="3">
        <v>45379</v>
      </c>
      <c r="N2433" s="3" t="str">
        <f t="shared" si="523"/>
        <v>high profit</v>
      </c>
      <c r="O2433" s="2" t="s">
        <v>31</v>
      </c>
      <c r="P2433" s="2" t="s">
        <v>16</v>
      </c>
      <c r="Q2433" s="2">
        <v>287.77</v>
      </c>
      <c r="R2433" s="2" t="s">
        <v>28</v>
      </c>
    </row>
    <row r="2434" spans="1:18" ht="14.25" hidden="1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519"/>
        <v>discount given</v>
      </c>
      <c r="F2434" s="2">
        <v>0.23</v>
      </c>
      <c r="G2434" s="2">
        <f t="shared" si="520"/>
        <v>1071.0318</v>
      </c>
      <c r="H2434" s="2">
        <f>D2434-G2434</f>
        <v>3585.6282000000001</v>
      </c>
      <c r="I2434" s="2"/>
      <c r="J2434" s="2"/>
      <c r="K2434" s="2">
        <v>1</v>
      </c>
      <c r="L2434" s="3">
        <v>45352</v>
      </c>
      <c r="M2434" s="3">
        <v>45357</v>
      </c>
      <c r="N2434" s="3" t="str">
        <f t="shared" si="523"/>
        <v>high profit</v>
      </c>
      <c r="O2434" s="2" t="s">
        <v>31</v>
      </c>
      <c r="P2434" s="2" t="s">
        <v>22</v>
      </c>
      <c r="Q2434" s="2">
        <v>466.59</v>
      </c>
      <c r="R2434" s="2" t="s">
        <v>28</v>
      </c>
    </row>
    <row r="2435" spans="1:18" ht="14.25" hidden="1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536">IF(F2435=0,"zero discount","discount given")</f>
        <v>discount given</v>
      </c>
      <c r="F2435" s="2">
        <v>0.1</v>
      </c>
      <c r="G2435" s="2">
        <f t="shared" ref="G2435:G2498" si="537">D2435*F2435</f>
        <v>335.15300000000002</v>
      </c>
      <c r="H2435" s="2">
        <f>D2435-G2435</f>
        <v>3016.3770000000004</v>
      </c>
      <c r="I2435" s="2"/>
      <c r="J2435" s="2"/>
      <c r="K2435" s="2">
        <v>4</v>
      </c>
      <c r="L2435" s="3">
        <v>45597</v>
      </c>
      <c r="M2435" s="3">
        <v>45600</v>
      </c>
      <c r="N2435" s="3" t="str">
        <f t="shared" ref="N2435:N2498" si="538">IF(Q2435&gt;=200,"high profit","low profit")</f>
        <v>high profit</v>
      </c>
      <c r="O2435" s="2" t="s">
        <v>15</v>
      </c>
      <c r="P2435" s="2" t="s">
        <v>22</v>
      </c>
      <c r="Q2435" s="2">
        <v>436.12</v>
      </c>
      <c r="R2435" s="2" t="s">
        <v>17</v>
      </c>
    </row>
    <row r="2436" spans="1:18" ht="14.25" hidden="1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536"/>
        <v>discount given</v>
      </c>
      <c r="F2436" s="2">
        <v>0.25</v>
      </c>
      <c r="G2436" s="2">
        <f t="shared" si="537"/>
        <v>399.3</v>
      </c>
      <c r="H2436" s="2">
        <f>D2436-G2436</f>
        <v>1197.9000000000001</v>
      </c>
      <c r="I2436" s="2"/>
      <c r="J2436" s="2"/>
      <c r="K2436" s="2">
        <v>1</v>
      </c>
      <c r="L2436" s="3">
        <v>45434</v>
      </c>
      <c r="M2436" s="3">
        <v>45440</v>
      </c>
      <c r="N2436" s="3" t="str">
        <f t="shared" si="538"/>
        <v>low profit</v>
      </c>
      <c r="O2436" s="2" t="s">
        <v>31</v>
      </c>
      <c r="P2436" s="2" t="s">
        <v>22</v>
      </c>
      <c r="Q2436" s="2">
        <v>146.33000000000001</v>
      </c>
      <c r="R2436" s="2" t="s">
        <v>34</v>
      </c>
    </row>
    <row r="2437" spans="1:18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536"/>
        <v>discount given</v>
      </c>
      <c r="F2437" s="2">
        <v>7.0000000000000007E-2</v>
      </c>
      <c r="G2437" s="2">
        <f t="shared" si="537"/>
        <v>22.539300000000004</v>
      </c>
      <c r="H2437" s="2">
        <f>D2437-G2437</f>
        <v>299.45069999999998</v>
      </c>
      <c r="I2437" s="2">
        <f>Q2437/H2437*100</f>
        <v>27.750811736289144</v>
      </c>
      <c r="J2437" s="18">
        <f>Q2437/H2437</f>
        <v>0.27750811736289144</v>
      </c>
      <c r="K2437" s="2">
        <v>9</v>
      </c>
      <c r="L2437" s="3">
        <v>44978</v>
      </c>
      <c r="M2437" s="3">
        <v>44985</v>
      </c>
      <c r="N2437" s="3" t="str">
        <f t="shared" si="538"/>
        <v>low profit</v>
      </c>
      <c r="O2437" s="2" t="s">
        <v>31</v>
      </c>
      <c r="P2437" s="2" t="s">
        <v>27</v>
      </c>
      <c r="Q2437" s="2">
        <v>83.1</v>
      </c>
      <c r="R2437" s="2" t="s">
        <v>23</v>
      </c>
    </row>
    <row r="2438" spans="1:18" ht="14.25" hidden="1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536"/>
        <v>discount given</v>
      </c>
      <c r="F2438" s="2">
        <v>0.13</v>
      </c>
      <c r="G2438" s="2">
        <f t="shared" si="537"/>
        <v>386.31319999999999</v>
      </c>
      <c r="H2438" s="2">
        <f>D2438-G2438</f>
        <v>2585.3267999999998</v>
      </c>
      <c r="I2438" s="2"/>
      <c r="J2438" s="2"/>
      <c r="K2438" s="2">
        <v>6</v>
      </c>
      <c r="L2438" s="3">
        <v>45104</v>
      </c>
      <c r="M2438" s="3">
        <v>45107</v>
      </c>
      <c r="N2438" s="3" t="str">
        <f t="shared" si="538"/>
        <v>high profit</v>
      </c>
      <c r="O2438" s="2" t="s">
        <v>21</v>
      </c>
      <c r="P2438" s="2" t="s">
        <v>16</v>
      </c>
      <c r="Q2438" s="2">
        <v>393.99</v>
      </c>
      <c r="R2438" s="2" t="s">
        <v>28</v>
      </c>
    </row>
    <row r="2439" spans="1:18" ht="14.25" hidden="1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536"/>
        <v>discount given</v>
      </c>
      <c r="F2439" s="2">
        <v>0.24</v>
      </c>
      <c r="G2439" s="2">
        <f t="shared" si="537"/>
        <v>286.08959999999996</v>
      </c>
      <c r="H2439" s="2">
        <f>D2439-G2439</f>
        <v>905.95039999999995</v>
      </c>
      <c r="I2439" s="2"/>
      <c r="J2439" s="2"/>
      <c r="K2439" s="2">
        <v>5</v>
      </c>
      <c r="L2439" s="3">
        <v>45375</v>
      </c>
      <c r="M2439" s="3">
        <v>45382</v>
      </c>
      <c r="N2439" s="3" t="str">
        <f t="shared" si="538"/>
        <v>low profit</v>
      </c>
      <c r="O2439" s="2" t="s">
        <v>15</v>
      </c>
      <c r="P2439" s="2" t="s">
        <v>27</v>
      </c>
      <c r="Q2439" s="2">
        <v>117.75</v>
      </c>
      <c r="R2439" s="2" t="s">
        <v>39</v>
      </c>
    </row>
    <row r="2440" spans="1:18" ht="14.25" hidden="1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536"/>
        <v>discount given</v>
      </c>
      <c r="F2440" s="2">
        <v>0.01</v>
      </c>
      <c r="G2440" s="2">
        <f t="shared" si="537"/>
        <v>48.0486</v>
      </c>
      <c r="H2440" s="2">
        <f>D2440-G2440</f>
        <v>4756.8113999999996</v>
      </c>
      <c r="I2440" s="2"/>
      <c r="J2440" s="2"/>
      <c r="K2440" s="2">
        <v>5</v>
      </c>
      <c r="L2440" s="3">
        <v>45039</v>
      </c>
      <c r="M2440" s="3">
        <v>45043</v>
      </c>
      <c r="N2440" s="3" t="str">
        <f t="shared" si="538"/>
        <v>high profit</v>
      </c>
      <c r="O2440" s="2" t="s">
        <v>21</v>
      </c>
      <c r="P2440" s="2" t="s">
        <v>22</v>
      </c>
      <c r="Q2440" s="2">
        <v>951.36</v>
      </c>
      <c r="R2440" s="2" t="s">
        <v>28</v>
      </c>
    </row>
    <row r="2441" spans="1:18" ht="14.25" hidden="1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536"/>
        <v>discount given</v>
      </c>
      <c r="F2441" s="2">
        <v>0.38</v>
      </c>
      <c r="G2441" s="2">
        <f t="shared" si="537"/>
        <v>1317.1218000000001</v>
      </c>
      <c r="H2441" s="2">
        <f>D2441-G2441</f>
        <v>2148.9881999999998</v>
      </c>
      <c r="I2441" s="2"/>
      <c r="J2441" s="2"/>
      <c r="K2441" s="2">
        <v>2</v>
      </c>
      <c r="L2441" s="3">
        <v>45162</v>
      </c>
      <c r="M2441" s="3">
        <v>45167</v>
      </c>
      <c r="N2441" s="3" t="str">
        <f t="shared" si="538"/>
        <v>high profit</v>
      </c>
      <c r="O2441" s="2" t="s">
        <v>31</v>
      </c>
      <c r="P2441" s="2" t="s">
        <v>27</v>
      </c>
      <c r="Q2441" s="2">
        <v>500.49</v>
      </c>
      <c r="R2441" s="2" t="s">
        <v>39</v>
      </c>
    </row>
    <row r="2442" spans="1:18" ht="14.25" hidden="1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536"/>
        <v>discount given</v>
      </c>
      <c r="F2442" s="2">
        <v>0.1</v>
      </c>
      <c r="G2442" s="2">
        <f t="shared" si="537"/>
        <v>487.32100000000003</v>
      </c>
      <c r="H2442" s="2">
        <f>D2442-G2442</f>
        <v>4385.8890000000001</v>
      </c>
      <c r="I2442" s="2"/>
      <c r="J2442" s="2"/>
      <c r="K2442" s="2">
        <v>3</v>
      </c>
      <c r="L2442" s="3">
        <v>45092</v>
      </c>
      <c r="M2442" s="3">
        <v>45097</v>
      </c>
      <c r="N2442" s="3" t="str">
        <f t="shared" si="538"/>
        <v>high profit</v>
      </c>
      <c r="O2442" s="2" t="s">
        <v>15</v>
      </c>
      <c r="P2442" s="2" t="s">
        <v>27</v>
      </c>
      <c r="Q2442" s="2">
        <v>1233.2</v>
      </c>
      <c r="R2442" s="2" t="s">
        <v>17</v>
      </c>
    </row>
    <row r="2443" spans="1:18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536"/>
        <v>discount given</v>
      </c>
      <c r="F2443" s="2">
        <v>0.43</v>
      </c>
      <c r="G2443" s="2">
        <f t="shared" si="537"/>
        <v>1831.6280000000002</v>
      </c>
      <c r="H2443" s="2">
        <f>D2443-G2443</f>
        <v>2427.9720000000002</v>
      </c>
      <c r="I2443" s="2">
        <f t="shared" ref="I2443:I2444" si="539">Q2443/H2443*100</f>
        <v>42.269021224297475</v>
      </c>
      <c r="J2443" s="18">
        <f t="shared" ref="J2443:J2444" si="540">Q2443/H2443</f>
        <v>0.42269021224297476</v>
      </c>
      <c r="K2443" s="2">
        <v>7</v>
      </c>
      <c r="L2443" s="3">
        <v>45477</v>
      </c>
      <c r="M2443" s="3">
        <v>45480</v>
      </c>
      <c r="N2443" s="3" t="str">
        <f t="shared" si="538"/>
        <v>high profit</v>
      </c>
      <c r="O2443" s="2" t="s">
        <v>31</v>
      </c>
      <c r="P2443" s="2" t="s">
        <v>22</v>
      </c>
      <c r="Q2443" s="2">
        <v>1026.28</v>
      </c>
      <c r="R2443" s="2" t="s">
        <v>28</v>
      </c>
    </row>
    <row r="2444" spans="1:18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536"/>
        <v>discount given</v>
      </c>
      <c r="F2444" s="2">
        <v>0.01</v>
      </c>
      <c r="G2444" s="2">
        <f t="shared" si="537"/>
        <v>24.668299999999999</v>
      </c>
      <c r="H2444" s="2">
        <f>D2444-G2444</f>
        <v>2442.1617000000001</v>
      </c>
      <c r="I2444" s="2">
        <f t="shared" si="539"/>
        <v>8.0789081247159036</v>
      </c>
      <c r="J2444" s="18">
        <f t="shared" si="540"/>
        <v>8.0789081247159028E-2</v>
      </c>
      <c r="K2444" s="2">
        <v>4</v>
      </c>
      <c r="L2444" s="3">
        <v>45224</v>
      </c>
      <c r="M2444" s="3">
        <v>45225</v>
      </c>
      <c r="N2444" s="3" t="str">
        <f t="shared" si="538"/>
        <v>low profit</v>
      </c>
      <c r="O2444" s="2" t="s">
        <v>31</v>
      </c>
      <c r="P2444" s="2" t="s">
        <v>22</v>
      </c>
      <c r="Q2444" s="2">
        <v>197.3</v>
      </c>
      <c r="R2444" s="2" t="s">
        <v>34</v>
      </c>
    </row>
    <row r="2445" spans="1:18" ht="14.25" hidden="1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536"/>
        <v>discount given</v>
      </c>
      <c r="F2445" s="2">
        <v>0.27</v>
      </c>
      <c r="G2445" s="2">
        <f t="shared" si="537"/>
        <v>912.83220000000006</v>
      </c>
      <c r="H2445" s="2">
        <f>D2445-G2445</f>
        <v>2468.0277999999998</v>
      </c>
      <c r="I2445" s="2"/>
      <c r="J2445" s="2"/>
      <c r="K2445" s="2">
        <v>6</v>
      </c>
      <c r="L2445" s="3">
        <v>45306</v>
      </c>
      <c r="M2445" s="3">
        <v>45307</v>
      </c>
      <c r="N2445" s="3" t="str">
        <f t="shared" si="538"/>
        <v>high profit</v>
      </c>
      <c r="O2445" s="2" t="s">
        <v>15</v>
      </c>
      <c r="P2445" s="2" t="s">
        <v>27</v>
      </c>
      <c r="Q2445" s="2">
        <v>892.45</v>
      </c>
      <c r="R2445" s="2" t="s">
        <v>39</v>
      </c>
    </row>
    <row r="2446" spans="1:18" ht="14.25" hidden="1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536"/>
        <v>discount given</v>
      </c>
      <c r="F2446" s="2">
        <v>0.39</v>
      </c>
      <c r="G2446" s="2">
        <f t="shared" si="537"/>
        <v>1590.9386999999999</v>
      </c>
      <c r="H2446" s="2">
        <f>D2446-G2446</f>
        <v>2488.3913000000002</v>
      </c>
      <c r="I2446" s="2"/>
      <c r="J2446" s="2"/>
      <c r="K2446" s="2">
        <v>8</v>
      </c>
      <c r="L2446" s="3">
        <v>45537</v>
      </c>
      <c r="M2446" s="3">
        <v>45541</v>
      </c>
      <c r="N2446" s="3" t="str">
        <f t="shared" si="538"/>
        <v>high profit</v>
      </c>
      <c r="O2446" s="2" t="s">
        <v>15</v>
      </c>
      <c r="P2446" s="2" t="s">
        <v>22</v>
      </c>
      <c r="Q2446" s="2">
        <v>1206.02</v>
      </c>
      <c r="R2446" s="2" t="s">
        <v>34</v>
      </c>
    </row>
    <row r="2447" spans="1:18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536"/>
        <v>discount given</v>
      </c>
      <c r="F2447" s="2">
        <v>0.12</v>
      </c>
      <c r="G2447" s="2">
        <f t="shared" si="537"/>
        <v>351.96840000000003</v>
      </c>
      <c r="H2447" s="2">
        <f>D2447-G2447</f>
        <v>2581.1016</v>
      </c>
      <c r="I2447" s="2">
        <f>Q2447/H2447*100</f>
        <v>27.014821888452587</v>
      </c>
      <c r="J2447" s="18">
        <f>Q2447/H2447</f>
        <v>0.27014821888452589</v>
      </c>
      <c r="K2447" s="2">
        <v>1</v>
      </c>
      <c r="L2447" s="3">
        <v>45093</v>
      </c>
      <c r="M2447" s="3">
        <v>45097</v>
      </c>
      <c r="N2447" s="3" t="str">
        <f t="shared" si="538"/>
        <v>high profit</v>
      </c>
      <c r="O2447" s="2" t="s">
        <v>21</v>
      </c>
      <c r="P2447" s="2" t="s">
        <v>22</v>
      </c>
      <c r="Q2447" s="2">
        <v>697.28</v>
      </c>
      <c r="R2447" s="2" t="s">
        <v>39</v>
      </c>
    </row>
    <row r="2448" spans="1:18" ht="14.25" hidden="1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536"/>
        <v>discount given</v>
      </c>
      <c r="F2448" s="2">
        <v>0.35</v>
      </c>
      <c r="G2448" s="2">
        <f t="shared" si="537"/>
        <v>140.45150000000001</v>
      </c>
      <c r="H2448" s="2">
        <f>D2448-G2448</f>
        <v>260.83850000000001</v>
      </c>
      <c r="I2448" s="2"/>
      <c r="J2448" s="2"/>
      <c r="K2448" s="2">
        <v>6</v>
      </c>
      <c r="L2448" s="3">
        <v>45480</v>
      </c>
      <c r="M2448" s="3">
        <v>45487</v>
      </c>
      <c r="N2448" s="3" t="str">
        <f t="shared" si="538"/>
        <v>low profit</v>
      </c>
      <c r="O2448" s="2" t="s">
        <v>15</v>
      </c>
      <c r="P2448" s="2" t="s">
        <v>22</v>
      </c>
      <c r="Q2448" s="2">
        <v>102.73</v>
      </c>
      <c r="R2448" s="2" t="s">
        <v>48</v>
      </c>
    </row>
    <row r="2449" spans="1:18" ht="14.25" hidden="1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536"/>
        <v>discount given</v>
      </c>
      <c r="F2449" s="2">
        <v>0.36</v>
      </c>
      <c r="G2449" s="2">
        <f t="shared" si="537"/>
        <v>865.86839999999995</v>
      </c>
      <c r="H2449" s="2">
        <f>D2449-G2449</f>
        <v>1539.3216000000002</v>
      </c>
      <c r="I2449" s="2"/>
      <c r="J2449" s="2"/>
      <c r="K2449" s="2">
        <v>1</v>
      </c>
      <c r="L2449" s="3">
        <v>45288</v>
      </c>
      <c r="M2449" s="3">
        <v>45292</v>
      </c>
      <c r="N2449" s="3" t="str">
        <f t="shared" si="538"/>
        <v>high profit</v>
      </c>
      <c r="O2449" s="2" t="s">
        <v>21</v>
      </c>
      <c r="P2449" s="2" t="s">
        <v>16</v>
      </c>
      <c r="Q2449" s="2">
        <v>671.91</v>
      </c>
      <c r="R2449" s="2" t="s">
        <v>23</v>
      </c>
    </row>
    <row r="2450" spans="1:18" ht="14.25" hidden="1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536"/>
        <v>discount given</v>
      </c>
      <c r="F2450" s="2">
        <v>0.32</v>
      </c>
      <c r="G2450" s="2">
        <f t="shared" si="537"/>
        <v>236.73919999999998</v>
      </c>
      <c r="H2450" s="2">
        <f>D2450-G2450</f>
        <v>503.07079999999996</v>
      </c>
      <c r="I2450" s="2"/>
      <c r="J2450" s="2"/>
      <c r="K2450" s="2">
        <v>8</v>
      </c>
      <c r="L2450" s="3">
        <v>45380</v>
      </c>
      <c r="M2450" s="3">
        <v>45384</v>
      </c>
      <c r="N2450" s="3" t="str">
        <f t="shared" si="538"/>
        <v>low profit</v>
      </c>
      <c r="O2450" s="2" t="s">
        <v>21</v>
      </c>
      <c r="P2450" s="2" t="s">
        <v>27</v>
      </c>
      <c r="Q2450" s="2">
        <v>182.34</v>
      </c>
      <c r="R2450" s="2" t="s">
        <v>34</v>
      </c>
    </row>
    <row r="2451" spans="1:18" ht="14.25" hidden="1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536"/>
        <v>discount given</v>
      </c>
      <c r="F2451" s="2">
        <v>0.18</v>
      </c>
      <c r="G2451" s="2">
        <f t="shared" si="537"/>
        <v>648.495</v>
      </c>
      <c r="H2451" s="2">
        <f>D2451-G2451</f>
        <v>2954.2550000000001</v>
      </c>
      <c r="I2451" s="2"/>
      <c r="J2451" s="2"/>
      <c r="K2451" s="2">
        <v>4</v>
      </c>
      <c r="L2451" s="3">
        <v>45430</v>
      </c>
      <c r="M2451" s="3">
        <v>45433</v>
      </c>
      <c r="N2451" s="3" t="str">
        <f t="shared" si="538"/>
        <v>high profit</v>
      </c>
      <c r="O2451" s="2" t="s">
        <v>15</v>
      </c>
      <c r="P2451" s="2" t="s">
        <v>27</v>
      </c>
      <c r="Q2451" s="2">
        <v>706.8</v>
      </c>
      <c r="R2451" s="2" t="s">
        <v>23</v>
      </c>
    </row>
    <row r="2452" spans="1:18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536"/>
        <v>discount given</v>
      </c>
      <c r="F2452" s="2">
        <v>0.39</v>
      </c>
      <c r="G2452" s="2">
        <f t="shared" si="537"/>
        <v>1339.6812</v>
      </c>
      <c r="H2452" s="2">
        <f>D2452-G2452</f>
        <v>2095.3987999999999</v>
      </c>
      <c r="I2452" s="2">
        <f>Q2452/H2452*100</f>
        <v>10.990270682602281</v>
      </c>
      <c r="J2452" s="18">
        <f>Q2452/H2452</f>
        <v>0.10990270682602281</v>
      </c>
      <c r="K2452" s="2">
        <v>5</v>
      </c>
      <c r="L2452" s="3">
        <v>45543</v>
      </c>
      <c r="M2452" s="3">
        <v>45547</v>
      </c>
      <c r="N2452" s="3" t="str">
        <f t="shared" si="538"/>
        <v>high profit</v>
      </c>
      <c r="O2452" s="2" t="s">
        <v>21</v>
      </c>
      <c r="P2452" s="2" t="s">
        <v>16</v>
      </c>
      <c r="Q2452" s="2">
        <v>230.29</v>
      </c>
      <c r="R2452" s="2" t="s">
        <v>34</v>
      </c>
    </row>
    <row r="2453" spans="1:18" ht="14.25" hidden="1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536"/>
        <v>discount given</v>
      </c>
      <c r="F2453" s="2">
        <v>0.31</v>
      </c>
      <c r="G2453" s="2">
        <f t="shared" si="537"/>
        <v>1539.2275</v>
      </c>
      <c r="H2453" s="2">
        <f>D2453-G2453</f>
        <v>3426.0225</v>
      </c>
      <c r="I2453" s="2"/>
      <c r="J2453" s="2"/>
      <c r="K2453" s="2">
        <v>2</v>
      </c>
      <c r="L2453" s="3">
        <v>45383</v>
      </c>
      <c r="M2453" s="3">
        <v>45390</v>
      </c>
      <c r="N2453" s="3" t="str">
        <f t="shared" si="538"/>
        <v>high profit</v>
      </c>
      <c r="O2453" s="2" t="s">
        <v>31</v>
      </c>
      <c r="P2453" s="2" t="s">
        <v>27</v>
      </c>
      <c r="Q2453" s="2">
        <v>849.61</v>
      </c>
      <c r="R2453" s="2" t="s">
        <v>23</v>
      </c>
    </row>
    <row r="2454" spans="1:18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536"/>
        <v>discount given</v>
      </c>
      <c r="F2454" s="2">
        <v>0.3</v>
      </c>
      <c r="G2454" s="2">
        <f t="shared" si="537"/>
        <v>954.351</v>
      </c>
      <c r="H2454" s="2">
        <f>D2454-G2454</f>
        <v>2226.819</v>
      </c>
      <c r="I2454" s="2">
        <f>Q2454/H2454*100</f>
        <v>35.104783999058746</v>
      </c>
      <c r="J2454" s="18">
        <f>Q2454/H2454</f>
        <v>0.35104783999058747</v>
      </c>
      <c r="K2454" s="2">
        <v>3</v>
      </c>
      <c r="L2454" s="3">
        <v>45224</v>
      </c>
      <c r="M2454" s="3">
        <v>45230</v>
      </c>
      <c r="N2454" s="3" t="str">
        <f t="shared" si="538"/>
        <v>high profit</v>
      </c>
      <c r="O2454" s="2" t="s">
        <v>15</v>
      </c>
      <c r="P2454" s="2" t="s">
        <v>27</v>
      </c>
      <c r="Q2454" s="2">
        <v>781.72</v>
      </c>
      <c r="R2454" s="2" t="s">
        <v>34</v>
      </c>
    </row>
    <row r="2455" spans="1:18" ht="14.25" hidden="1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536"/>
        <v>discount given</v>
      </c>
      <c r="F2455" s="2">
        <v>0.41</v>
      </c>
      <c r="G2455" s="2">
        <f t="shared" si="537"/>
        <v>1648.4787999999999</v>
      </c>
      <c r="H2455" s="2">
        <f>D2455-G2455</f>
        <v>2372.2012</v>
      </c>
      <c r="I2455" s="2"/>
      <c r="J2455" s="2"/>
      <c r="K2455" s="2">
        <v>7</v>
      </c>
      <c r="L2455" s="3">
        <v>45634</v>
      </c>
      <c r="M2455" s="3">
        <v>45635</v>
      </c>
      <c r="N2455" s="3" t="str">
        <f t="shared" si="538"/>
        <v>high profit</v>
      </c>
      <c r="O2455" s="2" t="s">
        <v>31</v>
      </c>
      <c r="P2455" s="2" t="s">
        <v>22</v>
      </c>
      <c r="Q2455" s="2">
        <v>458.58</v>
      </c>
      <c r="R2455" s="2" t="s">
        <v>34</v>
      </c>
    </row>
    <row r="2456" spans="1:18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536"/>
        <v>discount given</v>
      </c>
      <c r="F2456" s="2">
        <v>0.12</v>
      </c>
      <c r="G2456" s="2">
        <f t="shared" si="537"/>
        <v>169.75319999999999</v>
      </c>
      <c r="H2456" s="2">
        <f>D2456-G2456</f>
        <v>1244.8568</v>
      </c>
      <c r="I2456" s="2">
        <f t="shared" ref="I2456:I2458" si="541">Q2456/H2456*100</f>
        <v>24.247768900005205</v>
      </c>
      <c r="J2456" s="18">
        <f t="shared" ref="J2456:J2458" si="542">Q2456/H2456</f>
        <v>0.24247768900005207</v>
      </c>
      <c r="K2456" s="2">
        <v>7</v>
      </c>
      <c r="L2456" s="3">
        <v>45591</v>
      </c>
      <c r="M2456" s="3">
        <v>45593</v>
      </c>
      <c r="N2456" s="3" t="str">
        <f t="shared" si="538"/>
        <v>high profit</v>
      </c>
      <c r="O2456" s="2" t="s">
        <v>31</v>
      </c>
      <c r="P2456" s="2" t="s">
        <v>16</v>
      </c>
      <c r="Q2456" s="2">
        <v>301.85000000000002</v>
      </c>
      <c r="R2456" s="2" t="s">
        <v>34</v>
      </c>
    </row>
    <row r="2457" spans="1:18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536"/>
        <v>discount given</v>
      </c>
      <c r="F2457" s="2">
        <v>0.12</v>
      </c>
      <c r="G2457" s="2">
        <f t="shared" si="537"/>
        <v>211.93439999999998</v>
      </c>
      <c r="H2457" s="2">
        <f>D2457-G2457</f>
        <v>1554.1855999999998</v>
      </c>
      <c r="I2457" s="2">
        <f t="shared" si="541"/>
        <v>14.63531768663923</v>
      </c>
      <c r="J2457" s="18">
        <f t="shared" si="542"/>
        <v>0.14635317686639229</v>
      </c>
      <c r="K2457" s="2">
        <v>8</v>
      </c>
      <c r="L2457" s="3">
        <v>45111</v>
      </c>
      <c r="M2457" s="3">
        <v>45117</v>
      </c>
      <c r="N2457" s="3" t="str">
        <f t="shared" si="538"/>
        <v>high profit</v>
      </c>
      <c r="O2457" s="2" t="s">
        <v>21</v>
      </c>
      <c r="P2457" s="2" t="s">
        <v>27</v>
      </c>
      <c r="Q2457" s="2">
        <v>227.46</v>
      </c>
      <c r="R2457" s="2" t="s">
        <v>17</v>
      </c>
    </row>
    <row r="2458" spans="1:18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536"/>
        <v>discount given</v>
      </c>
      <c r="F2458" s="2">
        <v>0.19</v>
      </c>
      <c r="G2458" s="2">
        <f t="shared" si="537"/>
        <v>872.74980000000005</v>
      </c>
      <c r="H2458" s="2">
        <f>D2458-G2458</f>
        <v>3720.6702</v>
      </c>
      <c r="I2458" s="2">
        <f t="shared" si="541"/>
        <v>32.783072254025633</v>
      </c>
      <c r="J2458" s="18">
        <f t="shared" si="542"/>
        <v>0.3278307225402563</v>
      </c>
      <c r="K2458" s="2">
        <v>3</v>
      </c>
      <c r="L2458" s="3">
        <v>45344</v>
      </c>
      <c r="M2458" s="3">
        <v>45350</v>
      </c>
      <c r="N2458" s="3" t="str">
        <f t="shared" si="538"/>
        <v>high profit</v>
      </c>
      <c r="O2458" s="2" t="s">
        <v>31</v>
      </c>
      <c r="P2458" s="2" t="s">
        <v>27</v>
      </c>
      <c r="Q2458" s="2">
        <v>1219.75</v>
      </c>
      <c r="R2458" s="2" t="s">
        <v>28</v>
      </c>
    </row>
    <row r="2459" spans="1:18" ht="14.25" hidden="1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536"/>
        <v>discount given</v>
      </c>
      <c r="F2459" s="2">
        <v>0.04</v>
      </c>
      <c r="G2459" s="2">
        <f t="shared" si="537"/>
        <v>152.01760000000002</v>
      </c>
      <c r="H2459" s="2">
        <f>D2459-G2459</f>
        <v>3648.4223999999999</v>
      </c>
      <c r="I2459" s="2"/>
      <c r="J2459" s="2"/>
      <c r="K2459" s="2">
        <v>2</v>
      </c>
      <c r="L2459" s="3">
        <v>45641</v>
      </c>
      <c r="M2459" s="3">
        <v>45642</v>
      </c>
      <c r="N2459" s="3" t="str">
        <f t="shared" si="538"/>
        <v>high profit</v>
      </c>
      <c r="O2459" s="2" t="s">
        <v>21</v>
      </c>
      <c r="P2459" s="2" t="s">
        <v>16</v>
      </c>
      <c r="Q2459" s="2">
        <v>535.15</v>
      </c>
      <c r="R2459" s="2" t="s">
        <v>34</v>
      </c>
    </row>
    <row r="2460" spans="1:18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536"/>
        <v>discount given</v>
      </c>
      <c r="F2460" s="2">
        <v>0.17</v>
      </c>
      <c r="G2460" s="2">
        <f t="shared" si="537"/>
        <v>562.83940000000007</v>
      </c>
      <c r="H2460" s="2">
        <f>D2460-G2460</f>
        <v>2747.9805999999999</v>
      </c>
      <c r="I2460" s="2">
        <f>Q2460/H2460*100</f>
        <v>7.3937931002860795</v>
      </c>
      <c r="J2460" s="18">
        <f>Q2460/H2460</f>
        <v>7.3937931002860793E-2</v>
      </c>
      <c r="K2460" s="2">
        <v>2</v>
      </c>
      <c r="L2460" s="3">
        <v>45601</v>
      </c>
      <c r="M2460" s="3">
        <v>45605</v>
      </c>
      <c r="N2460" s="3" t="str">
        <f t="shared" si="538"/>
        <v>high profit</v>
      </c>
      <c r="O2460" s="2" t="s">
        <v>31</v>
      </c>
      <c r="P2460" s="2" t="s">
        <v>27</v>
      </c>
      <c r="Q2460" s="2">
        <v>203.18</v>
      </c>
      <c r="R2460" s="2" t="s">
        <v>23</v>
      </c>
    </row>
    <row r="2461" spans="1:18" ht="14.25" hidden="1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536"/>
        <v>discount given</v>
      </c>
      <c r="F2461" s="2">
        <v>0.2</v>
      </c>
      <c r="G2461" s="2">
        <f t="shared" si="537"/>
        <v>268.94800000000004</v>
      </c>
      <c r="H2461" s="2">
        <f>D2461-G2461</f>
        <v>1075.7919999999999</v>
      </c>
      <c r="I2461" s="2"/>
      <c r="J2461" s="2"/>
      <c r="K2461" s="2">
        <v>6</v>
      </c>
      <c r="L2461" s="3">
        <v>45049</v>
      </c>
      <c r="M2461" s="3">
        <v>45052</v>
      </c>
      <c r="N2461" s="3" t="str">
        <f t="shared" si="538"/>
        <v>high profit</v>
      </c>
      <c r="O2461" s="2" t="s">
        <v>21</v>
      </c>
      <c r="P2461" s="2" t="s">
        <v>27</v>
      </c>
      <c r="Q2461" s="2">
        <v>263.01</v>
      </c>
      <c r="R2461" s="2" t="s">
        <v>48</v>
      </c>
    </row>
    <row r="2462" spans="1:18" ht="14.25" hidden="1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536"/>
        <v>discount given</v>
      </c>
      <c r="F2462" s="2">
        <v>0.25</v>
      </c>
      <c r="G2462" s="2">
        <f t="shared" si="537"/>
        <v>880.75750000000005</v>
      </c>
      <c r="H2462" s="2">
        <f>D2462-G2462</f>
        <v>2642.2725</v>
      </c>
      <c r="I2462" s="2"/>
      <c r="J2462" s="2"/>
      <c r="K2462" s="2">
        <v>2</v>
      </c>
      <c r="L2462" s="3">
        <v>45163</v>
      </c>
      <c r="M2462" s="3">
        <v>45168</v>
      </c>
      <c r="N2462" s="3" t="str">
        <f t="shared" si="538"/>
        <v>high profit</v>
      </c>
      <c r="O2462" s="2" t="s">
        <v>31</v>
      </c>
      <c r="P2462" s="2" t="s">
        <v>22</v>
      </c>
      <c r="Q2462" s="2">
        <v>216.45</v>
      </c>
      <c r="R2462" s="2" t="s">
        <v>39</v>
      </c>
    </row>
    <row r="2463" spans="1:18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536"/>
        <v>discount given</v>
      </c>
      <c r="F2463" s="2">
        <v>0.13</v>
      </c>
      <c r="G2463" s="2">
        <f t="shared" si="537"/>
        <v>577.86820000000012</v>
      </c>
      <c r="H2463" s="2">
        <f>D2463-G2463</f>
        <v>3867.2718000000004</v>
      </c>
      <c r="I2463" s="2">
        <f>Q2463/H2463*100</f>
        <v>11.944854768159816</v>
      </c>
      <c r="J2463" s="18">
        <f>Q2463/H2463</f>
        <v>0.11944854768159816</v>
      </c>
      <c r="K2463" s="2">
        <v>4</v>
      </c>
      <c r="L2463" s="3">
        <v>45370</v>
      </c>
      <c r="M2463" s="3">
        <v>45377</v>
      </c>
      <c r="N2463" s="3" t="str">
        <f t="shared" si="538"/>
        <v>high profit</v>
      </c>
      <c r="O2463" s="2" t="s">
        <v>21</v>
      </c>
      <c r="P2463" s="2" t="s">
        <v>16</v>
      </c>
      <c r="Q2463" s="2">
        <v>461.94</v>
      </c>
      <c r="R2463" s="2" t="s">
        <v>23</v>
      </c>
    </row>
    <row r="2464" spans="1:18" ht="14.25" hidden="1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536"/>
        <v>discount given</v>
      </c>
      <c r="F2464" s="2">
        <v>0.45</v>
      </c>
      <c r="G2464" s="2">
        <f t="shared" si="537"/>
        <v>553.90950000000009</v>
      </c>
      <c r="H2464" s="2">
        <f>D2464-G2464</f>
        <v>677.00049999999999</v>
      </c>
      <c r="I2464" s="2"/>
      <c r="J2464" s="2"/>
      <c r="K2464" s="2">
        <v>9</v>
      </c>
      <c r="L2464" s="3">
        <v>45530</v>
      </c>
      <c r="M2464" s="3">
        <v>45532</v>
      </c>
      <c r="N2464" s="3" t="str">
        <f t="shared" si="538"/>
        <v>high profit</v>
      </c>
      <c r="O2464" s="2" t="s">
        <v>21</v>
      </c>
      <c r="P2464" s="2" t="s">
        <v>22</v>
      </c>
      <c r="Q2464" s="2">
        <v>215.85</v>
      </c>
      <c r="R2464" s="2" t="s">
        <v>17</v>
      </c>
    </row>
    <row r="2465" spans="1:18" ht="14.25" hidden="1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536"/>
        <v>discount given</v>
      </c>
      <c r="F2465" s="2">
        <v>0.14000000000000001</v>
      </c>
      <c r="G2465" s="2">
        <f t="shared" si="537"/>
        <v>498.40140000000008</v>
      </c>
      <c r="H2465" s="2">
        <f>D2465-G2465</f>
        <v>3061.6086</v>
      </c>
      <c r="I2465" s="2"/>
      <c r="J2465" s="2"/>
      <c r="K2465" s="2">
        <v>3</v>
      </c>
      <c r="L2465" s="3">
        <v>45353</v>
      </c>
      <c r="M2465" s="3">
        <v>45355</v>
      </c>
      <c r="N2465" s="3" t="str">
        <f t="shared" si="538"/>
        <v>high profit</v>
      </c>
      <c r="O2465" s="2" t="s">
        <v>15</v>
      </c>
      <c r="P2465" s="2" t="s">
        <v>22</v>
      </c>
      <c r="Q2465" s="2">
        <v>884.02</v>
      </c>
      <c r="R2465" s="2" t="s">
        <v>23</v>
      </c>
    </row>
    <row r="2466" spans="1:18" ht="14.25" hidden="1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536"/>
        <v>discount given</v>
      </c>
      <c r="F2466" s="2">
        <v>0.43</v>
      </c>
      <c r="G2466" s="2">
        <f t="shared" si="537"/>
        <v>872.51299999999992</v>
      </c>
      <c r="H2466" s="2">
        <f>D2466-G2466</f>
        <v>1156.587</v>
      </c>
      <c r="I2466" s="2"/>
      <c r="J2466" s="2"/>
      <c r="K2466" s="2">
        <v>1</v>
      </c>
      <c r="L2466" s="3">
        <v>44987</v>
      </c>
      <c r="M2466" s="3">
        <v>44993</v>
      </c>
      <c r="N2466" s="3" t="str">
        <f t="shared" si="538"/>
        <v>high profit</v>
      </c>
      <c r="O2466" s="2" t="s">
        <v>21</v>
      </c>
      <c r="P2466" s="2" t="s">
        <v>16</v>
      </c>
      <c r="Q2466" s="2">
        <v>263.81</v>
      </c>
      <c r="R2466" s="2" t="s">
        <v>28</v>
      </c>
    </row>
    <row r="2467" spans="1:18" ht="14.25" hidden="1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536"/>
        <v>discount given</v>
      </c>
      <c r="F2467" s="2">
        <v>0.22</v>
      </c>
      <c r="G2467" s="2">
        <f t="shared" si="537"/>
        <v>150.03120000000001</v>
      </c>
      <c r="H2467" s="2">
        <f>D2467-G2467</f>
        <v>531.92880000000002</v>
      </c>
      <c r="I2467" s="2"/>
      <c r="J2467" s="2"/>
      <c r="K2467" s="2">
        <v>2</v>
      </c>
      <c r="L2467" s="3">
        <v>45635</v>
      </c>
      <c r="M2467" s="3">
        <v>45639</v>
      </c>
      <c r="N2467" s="3" t="str">
        <f t="shared" si="538"/>
        <v>low profit</v>
      </c>
      <c r="O2467" s="2" t="s">
        <v>21</v>
      </c>
      <c r="P2467" s="2" t="s">
        <v>27</v>
      </c>
      <c r="Q2467" s="2">
        <v>83.43</v>
      </c>
      <c r="R2467" s="2" t="s">
        <v>17</v>
      </c>
    </row>
    <row r="2468" spans="1:18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536"/>
        <v>discount given</v>
      </c>
      <c r="F2468" s="2">
        <v>0.36</v>
      </c>
      <c r="G2468" s="2">
        <f t="shared" si="537"/>
        <v>1382.7456</v>
      </c>
      <c r="H2468" s="2">
        <f>D2468-G2468</f>
        <v>2458.2143999999998</v>
      </c>
      <c r="I2468" s="2">
        <f>Q2468/H2468*100</f>
        <v>12.226354218736983</v>
      </c>
      <c r="J2468" s="18">
        <f>Q2468/H2468</f>
        <v>0.12226354218736983</v>
      </c>
      <c r="K2468" s="2">
        <v>7</v>
      </c>
      <c r="L2468" s="3">
        <v>45018</v>
      </c>
      <c r="M2468" s="3">
        <v>45022</v>
      </c>
      <c r="N2468" s="3" t="str">
        <f t="shared" si="538"/>
        <v>high profit</v>
      </c>
      <c r="O2468" s="2" t="s">
        <v>15</v>
      </c>
      <c r="P2468" s="2" t="s">
        <v>16</v>
      </c>
      <c r="Q2468" s="2">
        <v>300.55</v>
      </c>
      <c r="R2468" s="2" t="s">
        <v>23</v>
      </c>
    </row>
    <row r="2469" spans="1:18" ht="14.25" hidden="1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536"/>
        <v>discount given</v>
      </c>
      <c r="F2469" s="2">
        <v>0.06</v>
      </c>
      <c r="G2469" s="2">
        <f t="shared" si="537"/>
        <v>55.138199999999998</v>
      </c>
      <c r="H2469" s="2">
        <f>D2469-G2469</f>
        <v>863.83180000000004</v>
      </c>
      <c r="I2469" s="2"/>
      <c r="J2469" s="2"/>
      <c r="K2469" s="2">
        <v>9</v>
      </c>
      <c r="L2469" s="3">
        <v>45160</v>
      </c>
      <c r="M2469" s="3">
        <v>45162</v>
      </c>
      <c r="N2469" s="3" t="str">
        <f t="shared" si="538"/>
        <v>low profit</v>
      </c>
      <c r="O2469" s="2" t="s">
        <v>15</v>
      </c>
      <c r="P2469" s="2" t="s">
        <v>27</v>
      </c>
      <c r="Q2469" s="2">
        <v>180.5</v>
      </c>
      <c r="R2469" s="2" t="s">
        <v>17</v>
      </c>
    </row>
    <row r="2470" spans="1:18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536"/>
        <v>discount given</v>
      </c>
      <c r="F2470" s="2">
        <v>0.27</v>
      </c>
      <c r="G2470" s="2">
        <f t="shared" si="537"/>
        <v>361.58130000000006</v>
      </c>
      <c r="H2470" s="2">
        <f>D2470-G2470</f>
        <v>977.6087</v>
      </c>
      <c r="I2470" s="2">
        <f>Q2470/H2470*100</f>
        <v>25.086724371417723</v>
      </c>
      <c r="J2470" s="18">
        <f>Q2470/H2470</f>
        <v>0.25086724371417723</v>
      </c>
      <c r="K2470" s="2">
        <v>9</v>
      </c>
      <c r="L2470" s="3">
        <v>45457</v>
      </c>
      <c r="M2470" s="3">
        <v>45463</v>
      </c>
      <c r="N2470" s="3" t="str">
        <f t="shared" si="538"/>
        <v>high profit</v>
      </c>
      <c r="O2470" s="2" t="s">
        <v>21</v>
      </c>
      <c r="P2470" s="2" t="s">
        <v>27</v>
      </c>
      <c r="Q2470" s="2">
        <v>245.25</v>
      </c>
      <c r="R2470" s="2" t="s">
        <v>23</v>
      </c>
    </row>
    <row r="2471" spans="1:18" ht="14.25" hidden="1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536"/>
        <v>discount given</v>
      </c>
      <c r="F2471" s="2">
        <v>0.48</v>
      </c>
      <c r="G2471" s="2">
        <f t="shared" si="537"/>
        <v>1889.4816000000001</v>
      </c>
      <c r="H2471" s="2">
        <f>D2471-G2471</f>
        <v>2046.9384</v>
      </c>
      <c r="I2471" s="2"/>
      <c r="J2471" s="2"/>
      <c r="K2471" s="2">
        <v>4</v>
      </c>
      <c r="L2471" s="3">
        <v>45556</v>
      </c>
      <c r="M2471" s="3">
        <v>45559</v>
      </c>
      <c r="N2471" s="3" t="str">
        <f t="shared" si="538"/>
        <v>high profit</v>
      </c>
      <c r="O2471" s="2" t="s">
        <v>21</v>
      </c>
      <c r="P2471" s="2" t="s">
        <v>16</v>
      </c>
      <c r="Q2471" s="2">
        <v>205.55</v>
      </c>
      <c r="R2471" s="2" t="s">
        <v>23</v>
      </c>
    </row>
    <row r="2472" spans="1:18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536"/>
        <v>discount given</v>
      </c>
      <c r="F2472" s="2">
        <v>0.33</v>
      </c>
      <c r="G2472" s="2">
        <f t="shared" si="537"/>
        <v>1233.0284999999999</v>
      </c>
      <c r="H2472" s="2">
        <f>D2472-G2472</f>
        <v>2503.4214999999999</v>
      </c>
      <c r="I2472" s="2">
        <f t="shared" ref="I2472:I2473" si="543">Q2472/H2472*100</f>
        <v>33.69109037371453</v>
      </c>
      <c r="J2472" s="18">
        <f t="shared" ref="J2472:J2473" si="544">Q2472/H2472</f>
        <v>0.33691090373714533</v>
      </c>
      <c r="K2472" s="2">
        <v>8</v>
      </c>
      <c r="L2472" s="3">
        <v>45294</v>
      </c>
      <c r="M2472" s="3">
        <v>45296</v>
      </c>
      <c r="N2472" s="3" t="str">
        <f t="shared" si="538"/>
        <v>high profit</v>
      </c>
      <c r="O2472" s="2" t="s">
        <v>31</v>
      </c>
      <c r="P2472" s="2" t="s">
        <v>22</v>
      </c>
      <c r="Q2472" s="2">
        <v>843.43</v>
      </c>
      <c r="R2472" s="2" t="s">
        <v>48</v>
      </c>
    </row>
    <row r="2473" spans="1:18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536"/>
        <v>discount given</v>
      </c>
      <c r="F2473" s="2">
        <v>0.41</v>
      </c>
      <c r="G2473" s="2">
        <f t="shared" si="537"/>
        <v>551.65499999999997</v>
      </c>
      <c r="H2473" s="2">
        <f>D2473-G2473</f>
        <v>793.84500000000003</v>
      </c>
      <c r="I2473" s="2">
        <f t="shared" si="543"/>
        <v>27.982792610648172</v>
      </c>
      <c r="J2473" s="18">
        <f t="shared" si="544"/>
        <v>0.27982792610648172</v>
      </c>
      <c r="K2473" s="2">
        <v>1</v>
      </c>
      <c r="L2473" s="3">
        <v>45163</v>
      </c>
      <c r="M2473" s="3">
        <v>45169</v>
      </c>
      <c r="N2473" s="3" t="str">
        <f t="shared" si="538"/>
        <v>high profit</v>
      </c>
      <c r="O2473" s="2" t="s">
        <v>31</v>
      </c>
      <c r="P2473" s="2" t="s">
        <v>22</v>
      </c>
      <c r="Q2473" s="2">
        <v>222.14</v>
      </c>
      <c r="R2473" s="2" t="s">
        <v>28</v>
      </c>
    </row>
    <row r="2474" spans="1:18" ht="14.25" hidden="1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536"/>
        <v>discount given</v>
      </c>
      <c r="F2474" s="2">
        <v>0.13</v>
      </c>
      <c r="G2474" s="2">
        <f t="shared" si="537"/>
        <v>612.39490000000001</v>
      </c>
      <c r="H2474" s="2">
        <f>D2474-G2474</f>
        <v>4098.3350999999993</v>
      </c>
      <c r="I2474" s="2"/>
      <c r="J2474" s="2"/>
      <c r="K2474" s="2">
        <v>6</v>
      </c>
      <c r="L2474" s="3">
        <v>45617</v>
      </c>
      <c r="M2474" s="3">
        <v>45620</v>
      </c>
      <c r="N2474" s="3" t="str">
        <f t="shared" si="538"/>
        <v>high profit</v>
      </c>
      <c r="O2474" s="2" t="s">
        <v>15</v>
      </c>
      <c r="P2474" s="2" t="s">
        <v>16</v>
      </c>
      <c r="Q2474" s="2">
        <v>576.05999999999995</v>
      </c>
      <c r="R2474" s="2" t="s">
        <v>48</v>
      </c>
    </row>
    <row r="2475" spans="1:18" ht="14.25" hidden="1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536"/>
        <v>discount given</v>
      </c>
      <c r="F2475" s="2">
        <v>0.4</v>
      </c>
      <c r="G2475" s="2">
        <f t="shared" si="537"/>
        <v>461.96000000000004</v>
      </c>
      <c r="H2475" s="2">
        <f>D2475-G2475</f>
        <v>692.94</v>
      </c>
      <c r="I2475" s="2"/>
      <c r="J2475" s="2"/>
      <c r="K2475" s="2">
        <v>8</v>
      </c>
      <c r="L2475" s="3">
        <v>45217</v>
      </c>
      <c r="M2475" s="3">
        <v>45218</v>
      </c>
      <c r="N2475" s="3" t="str">
        <f t="shared" si="538"/>
        <v>high profit</v>
      </c>
      <c r="O2475" s="2" t="s">
        <v>21</v>
      </c>
      <c r="P2475" s="2" t="s">
        <v>16</v>
      </c>
      <c r="Q2475" s="2">
        <v>262.97000000000003</v>
      </c>
      <c r="R2475" s="2" t="s">
        <v>48</v>
      </c>
    </row>
    <row r="2476" spans="1:18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536"/>
        <v>discount given</v>
      </c>
      <c r="F2476" s="2">
        <v>0.18</v>
      </c>
      <c r="G2476" s="2">
        <f t="shared" si="537"/>
        <v>894.375</v>
      </c>
      <c r="H2476" s="2">
        <f>D2476-G2476</f>
        <v>4074.375</v>
      </c>
      <c r="I2476" s="2">
        <f>Q2476/H2476*100</f>
        <v>30.847430587513418</v>
      </c>
      <c r="J2476" s="18">
        <f>Q2476/H2476</f>
        <v>0.30847430587513419</v>
      </c>
      <c r="K2476" s="2">
        <v>2</v>
      </c>
      <c r="L2476" s="3">
        <v>45287</v>
      </c>
      <c r="M2476" s="3">
        <v>45291</v>
      </c>
      <c r="N2476" s="3" t="str">
        <f t="shared" si="538"/>
        <v>high profit</v>
      </c>
      <c r="O2476" s="2" t="s">
        <v>31</v>
      </c>
      <c r="P2476" s="2" t="s">
        <v>27</v>
      </c>
      <c r="Q2476" s="2">
        <v>1256.8399999999999</v>
      </c>
      <c r="R2476" s="2" t="s">
        <v>28</v>
      </c>
    </row>
    <row r="2477" spans="1:18" ht="14.25" hidden="1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536"/>
        <v>discount given</v>
      </c>
      <c r="F2477" s="2">
        <v>0.24</v>
      </c>
      <c r="G2477" s="2">
        <f t="shared" si="537"/>
        <v>891.7704</v>
      </c>
      <c r="H2477" s="2">
        <f>D2477-G2477</f>
        <v>2823.9396000000002</v>
      </c>
      <c r="I2477" s="2"/>
      <c r="J2477" s="2"/>
      <c r="K2477" s="2">
        <v>8</v>
      </c>
      <c r="L2477" s="3">
        <v>45064</v>
      </c>
      <c r="M2477" s="3">
        <v>45070</v>
      </c>
      <c r="N2477" s="3" t="str">
        <f t="shared" si="538"/>
        <v>high profit</v>
      </c>
      <c r="O2477" s="2" t="s">
        <v>31</v>
      </c>
      <c r="P2477" s="2" t="s">
        <v>22</v>
      </c>
      <c r="Q2477" s="2">
        <v>740.49</v>
      </c>
      <c r="R2477" s="2" t="s">
        <v>17</v>
      </c>
    </row>
    <row r="2478" spans="1:18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536"/>
        <v>discount given</v>
      </c>
      <c r="F2478" s="2">
        <v>0.09</v>
      </c>
      <c r="G2478" s="2">
        <f t="shared" si="537"/>
        <v>182.09609999999998</v>
      </c>
      <c r="H2478" s="2">
        <f>D2478-G2478</f>
        <v>1841.1939</v>
      </c>
      <c r="I2478" s="2">
        <f>Q2478/H2478*100</f>
        <v>8.0887732682581674</v>
      </c>
      <c r="J2478" s="18">
        <f>Q2478/H2478</f>
        <v>8.0887732682581676E-2</v>
      </c>
      <c r="K2478" s="2">
        <v>4</v>
      </c>
      <c r="L2478" s="3">
        <v>45550</v>
      </c>
      <c r="M2478" s="3">
        <v>45553</v>
      </c>
      <c r="N2478" s="3" t="str">
        <f t="shared" si="538"/>
        <v>low profit</v>
      </c>
      <c r="O2478" s="2" t="s">
        <v>21</v>
      </c>
      <c r="P2478" s="2" t="s">
        <v>16</v>
      </c>
      <c r="Q2478" s="2">
        <v>148.93</v>
      </c>
      <c r="R2478" s="2" t="s">
        <v>17</v>
      </c>
    </row>
    <row r="2479" spans="1:18" ht="14.25" hidden="1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536"/>
        <v>discount given</v>
      </c>
      <c r="F2479" s="2">
        <v>0.24</v>
      </c>
      <c r="G2479" s="2">
        <f t="shared" si="537"/>
        <v>177.29040000000001</v>
      </c>
      <c r="H2479" s="2">
        <f>D2479-G2479</f>
        <v>561.41960000000006</v>
      </c>
      <c r="I2479" s="2"/>
      <c r="J2479" s="2"/>
      <c r="K2479" s="2">
        <v>2</v>
      </c>
      <c r="L2479" s="3">
        <v>45168</v>
      </c>
      <c r="M2479" s="3">
        <v>45170</v>
      </c>
      <c r="N2479" s="3" t="str">
        <f t="shared" si="538"/>
        <v>high profit</v>
      </c>
      <c r="O2479" s="2" t="s">
        <v>15</v>
      </c>
      <c r="P2479" s="2" t="s">
        <v>27</v>
      </c>
      <c r="Q2479" s="2">
        <v>204.22</v>
      </c>
      <c r="R2479" s="2" t="s">
        <v>17</v>
      </c>
    </row>
    <row r="2480" spans="1:18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536"/>
        <v>discount given</v>
      </c>
      <c r="F2480" s="2">
        <v>0.26</v>
      </c>
      <c r="G2480" s="2">
        <f t="shared" si="537"/>
        <v>434.33000000000004</v>
      </c>
      <c r="H2480" s="2">
        <f>D2480-G2480</f>
        <v>1236.17</v>
      </c>
      <c r="I2480" s="2">
        <f t="shared" ref="I2480:I2481" si="545">Q2480/H2480*100</f>
        <v>7.3590201994871247</v>
      </c>
      <c r="J2480" s="18">
        <f t="shared" ref="J2480:J2481" si="546">Q2480/H2480</f>
        <v>7.3590201994871249E-2</v>
      </c>
      <c r="K2480" s="2">
        <v>4</v>
      </c>
      <c r="L2480" s="3">
        <v>45218</v>
      </c>
      <c r="M2480" s="3">
        <v>45225</v>
      </c>
      <c r="N2480" s="3" t="str">
        <f t="shared" si="538"/>
        <v>low profit</v>
      </c>
      <c r="O2480" s="2" t="s">
        <v>15</v>
      </c>
      <c r="P2480" s="2" t="s">
        <v>16</v>
      </c>
      <c r="Q2480" s="2">
        <v>90.97</v>
      </c>
      <c r="R2480" s="2" t="s">
        <v>48</v>
      </c>
    </row>
    <row r="2481" spans="1:18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536"/>
        <v>discount given</v>
      </c>
      <c r="F2481" s="2">
        <v>0.31</v>
      </c>
      <c r="G2481" s="2">
        <f t="shared" si="537"/>
        <v>325.28919999999999</v>
      </c>
      <c r="H2481" s="2">
        <f>D2481-G2481</f>
        <v>724.0308</v>
      </c>
      <c r="I2481" s="2">
        <f t="shared" si="545"/>
        <v>14.830860786585321</v>
      </c>
      <c r="J2481" s="18">
        <f t="shared" si="546"/>
        <v>0.1483086078658532</v>
      </c>
      <c r="K2481" s="2">
        <v>8</v>
      </c>
      <c r="L2481" s="3">
        <v>45363</v>
      </c>
      <c r="M2481" s="3">
        <v>45364</v>
      </c>
      <c r="N2481" s="3" t="str">
        <f t="shared" si="538"/>
        <v>low profit</v>
      </c>
      <c r="O2481" s="2" t="s">
        <v>31</v>
      </c>
      <c r="P2481" s="2" t="s">
        <v>27</v>
      </c>
      <c r="Q2481" s="2">
        <v>107.38</v>
      </c>
      <c r="R2481" s="2" t="s">
        <v>28</v>
      </c>
    </row>
    <row r="2482" spans="1:18" ht="14.25" hidden="1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536"/>
        <v>discount given</v>
      </c>
      <c r="F2482" s="2">
        <v>0.43</v>
      </c>
      <c r="G2482" s="2">
        <f t="shared" si="537"/>
        <v>1353.2143000000001</v>
      </c>
      <c r="H2482" s="2">
        <f>D2482-G2482</f>
        <v>1793.7957000000001</v>
      </c>
      <c r="I2482" s="2"/>
      <c r="J2482" s="2"/>
      <c r="K2482" s="2">
        <v>4</v>
      </c>
      <c r="L2482" s="3">
        <v>44980</v>
      </c>
      <c r="M2482" s="3">
        <v>44982</v>
      </c>
      <c r="N2482" s="3" t="str">
        <f t="shared" si="538"/>
        <v>high profit</v>
      </c>
      <c r="O2482" s="2" t="s">
        <v>15</v>
      </c>
      <c r="P2482" s="2" t="s">
        <v>22</v>
      </c>
      <c r="Q2482" s="2">
        <v>365.37</v>
      </c>
      <c r="R2482" s="2" t="s">
        <v>17</v>
      </c>
    </row>
    <row r="2483" spans="1:18" ht="14.25" hidden="1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536"/>
        <v>discount given</v>
      </c>
      <c r="F2483" s="2">
        <v>0.15</v>
      </c>
      <c r="G2483" s="2">
        <f t="shared" si="537"/>
        <v>277.2885</v>
      </c>
      <c r="H2483" s="2">
        <f>D2483-G2483</f>
        <v>1571.3015</v>
      </c>
      <c r="I2483" s="2"/>
      <c r="J2483" s="2"/>
      <c r="K2483" s="2">
        <v>8</v>
      </c>
      <c r="L2483" s="3">
        <v>45454</v>
      </c>
      <c r="M2483" s="3">
        <v>45460</v>
      </c>
      <c r="N2483" s="3" t="str">
        <f t="shared" si="538"/>
        <v>high profit</v>
      </c>
      <c r="O2483" s="2" t="s">
        <v>31</v>
      </c>
      <c r="P2483" s="2" t="s">
        <v>16</v>
      </c>
      <c r="Q2483" s="2">
        <v>263.42</v>
      </c>
      <c r="R2483" s="2" t="s">
        <v>39</v>
      </c>
    </row>
    <row r="2484" spans="1:18" ht="14.25" hidden="1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536"/>
        <v>discount given</v>
      </c>
      <c r="F2484" s="2">
        <v>0.49</v>
      </c>
      <c r="G2484" s="2">
        <f t="shared" si="537"/>
        <v>757.31459999999993</v>
      </c>
      <c r="H2484" s="2">
        <f>D2484-G2484</f>
        <v>788.22540000000004</v>
      </c>
      <c r="I2484" s="2"/>
      <c r="J2484" s="2"/>
      <c r="K2484" s="2">
        <v>7</v>
      </c>
      <c r="L2484" s="3">
        <v>44976</v>
      </c>
      <c r="M2484" s="3">
        <v>44977</v>
      </c>
      <c r="N2484" s="3" t="str">
        <f t="shared" si="538"/>
        <v>high profit</v>
      </c>
      <c r="O2484" s="2" t="s">
        <v>31</v>
      </c>
      <c r="P2484" s="2" t="s">
        <v>16</v>
      </c>
      <c r="Q2484" s="2">
        <v>214.63</v>
      </c>
      <c r="R2484" s="2" t="s">
        <v>48</v>
      </c>
    </row>
    <row r="2485" spans="1:18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536"/>
        <v>discount given</v>
      </c>
      <c r="F2485" s="2">
        <v>0.42</v>
      </c>
      <c r="G2485" s="2">
        <f t="shared" si="537"/>
        <v>1600.1789999999999</v>
      </c>
      <c r="H2485" s="2">
        <f>D2485-G2485</f>
        <v>2209.7709999999997</v>
      </c>
      <c r="I2485" s="2">
        <f t="shared" ref="I2485:I2487" si="547">Q2485/H2485*100</f>
        <v>47.368709246342725</v>
      </c>
      <c r="J2485" s="18">
        <f t="shared" ref="J2485:J2487" si="548">Q2485/H2485</f>
        <v>0.47368709246342727</v>
      </c>
      <c r="K2485" s="2">
        <v>5</v>
      </c>
      <c r="L2485" s="3">
        <v>45115</v>
      </c>
      <c r="M2485" s="3">
        <v>45120</v>
      </c>
      <c r="N2485" s="3" t="str">
        <f t="shared" si="538"/>
        <v>high profit</v>
      </c>
      <c r="O2485" s="2" t="s">
        <v>15</v>
      </c>
      <c r="P2485" s="2" t="s">
        <v>16</v>
      </c>
      <c r="Q2485" s="2">
        <v>1046.74</v>
      </c>
      <c r="R2485" s="2" t="s">
        <v>34</v>
      </c>
    </row>
    <row r="2486" spans="1:18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536"/>
        <v>discount given</v>
      </c>
      <c r="F2486" s="2">
        <v>0.2</v>
      </c>
      <c r="G2486" s="2">
        <f t="shared" si="537"/>
        <v>245.98800000000003</v>
      </c>
      <c r="H2486" s="2">
        <f>D2486-G2486</f>
        <v>983.952</v>
      </c>
      <c r="I2486" s="2">
        <f t="shared" si="547"/>
        <v>31.129567295965661</v>
      </c>
      <c r="J2486" s="18">
        <f t="shared" si="548"/>
        <v>0.3112956729596566</v>
      </c>
      <c r="K2486" s="2">
        <v>8</v>
      </c>
      <c r="L2486" s="3">
        <v>45439</v>
      </c>
      <c r="M2486" s="3">
        <v>45440</v>
      </c>
      <c r="N2486" s="3" t="str">
        <f t="shared" si="538"/>
        <v>high profit</v>
      </c>
      <c r="O2486" s="2" t="s">
        <v>21</v>
      </c>
      <c r="P2486" s="2" t="s">
        <v>22</v>
      </c>
      <c r="Q2486" s="2">
        <v>306.3</v>
      </c>
      <c r="R2486" s="2" t="s">
        <v>17</v>
      </c>
    </row>
    <row r="2487" spans="1:18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536"/>
        <v>discount given</v>
      </c>
      <c r="F2487" s="2">
        <v>0.11</v>
      </c>
      <c r="G2487" s="2">
        <f t="shared" si="537"/>
        <v>327.33360000000005</v>
      </c>
      <c r="H2487" s="2">
        <f>D2487-G2487</f>
        <v>2648.4264000000003</v>
      </c>
      <c r="I2487" s="2">
        <f t="shared" si="547"/>
        <v>11.27612985582684</v>
      </c>
      <c r="J2487" s="18">
        <f t="shared" si="548"/>
        <v>0.1127612985582684</v>
      </c>
      <c r="K2487" s="2">
        <v>2</v>
      </c>
      <c r="L2487" s="3">
        <v>45608</v>
      </c>
      <c r="M2487" s="3">
        <v>45615</v>
      </c>
      <c r="N2487" s="3" t="str">
        <f t="shared" si="538"/>
        <v>high profit</v>
      </c>
      <c r="O2487" s="2" t="s">
        <v>31</v>
      </c>
      <c r="P2487" s="2" t="s">
        <v>27</v>
      </c>
      <c r="Q2487" s="2">
        <v>298.64</v>
      </c>
      <c r="R2487" s="2" t="s">
        <v>48</v>
      </c>
    </row>
    <row r="2488" spans="1:18" ht="14.25" hidden="1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536"/>
        <v>discount given</v>
      </c>
      <c r="F2488" s="2">
        <v>0.04</v>
      </c>
      <c r="G2488" s="2">
        <f t="shared" si="537"/>
        <v>42.140799999999999</v>
      </c>
      <c r="H2488" s="2">
        <f>D2488-G2488</f>
        <v>1011.3792</v>
      </c>
      <c r="I2488" s="2"/>
      <c r="J2488" s="2"/>
      <c r="K2488" s="2">
        <v>3</v>
      </c>
      <c r="L2488" s="3">
        <v>45103</v>
      </c>
      <c r="M2488" s="3">
        <v>45109</v>
      </c>
      <c r="N2488" s="3" t="str">
        <f t="shared" si="538"/>
        <v>high profit</v>
      </c>
      <c r="O2488" s="2" t="s">
        <v>31</v>
      </c>
      <c r="P2488" s="2" t="s">
        <v>22</v>
      </c>
      <c r="Q2488" s="2">
        <v>303.97000000000003</v>
      </c>
      <c r="R2488" s="2" t="s">
        <v>28</v>
      </c>
    </row>
    <row r="2489" spans="1:18" ht="14.25" hidden="1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536"/>
        <v>discount given</v>
      </c>
      <c r="F2489" s="2">
        <v>0.12</v>
      </c>
      <c r="G2489" s="2">
        <f t="shared" si="537"/>
        <v>432.30119999999999</v>
      </c>
      <c r="H2489" s="2">
        <f>D2489-G2489</f>
        <v>3170.2088000000003</v>
      </c>
      <c r="I2489" s="2"/>
      <c r="J2489" s="2"/>
      <c r="K2489" s="2">
        <v>4</v>
      </c>
      <c r="L2489" s="3">
        <v>45145</v>
      </c>
      <c r="M2489" s="3">
        <v>45148</v>
      </c>
      <c r="N2489" s="3" t="str">
        <f t="shared" si="538"/>
        <v>high profit</v>
      </c>
      <c r="O2489" s="2" t="s">
        <v>21</v>
      </c>
      <c r="P2489" s="2" t="s">
        <v>16</v>
      </c>
      <c r="Q2489" s="2">
        <v>506.4</v>
      </c>
      <c r="R2489" s="2" t="s">
        <v>28</v>
      </c>
    </row>
    <row r="2490" spans="1:18" ht="14.25" hidden="1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536"/>
        <v>discount given</v>
      </c>
      <c r="F2490" s="2">
        <v>0.44</v>
      </c>
      <c r="G2490" s="2">
        <f t="shared" si="537"/>
        <v>1391.7639999999999</v>
      </c>
      <c r="H2490" s="2">
        <f>D2490-G2490</f>
        <v>1771.336</v>
      </c>
      <c r="I2490" s="2"/>
      <c r="J2490" s="2"/>
      <c r="K2490" s="2">
        <v>5</v>
      </c>
      <c r="L2490" s="3">
        <v>45585</v>
      </c>
      <c r="M2490" s="3">
        <v>45590</v>
      </c>
      <c r="N2490" s="3" t="str">
        <f t="shared" si="538"/>
        <v>high profit</v>
      </c>
      <c r="O2490" s="2" t="s">
        <v>31</v>
      </c>
      <c r="P2490" s="2" t="s">
        <v>22</v>
      </c>
      <c r="Q2490" s="2">
        <v>330.98</v>
      </c>
      <c r="R2490" s="2" t="s">
        <v>34</v>
      </c>
    </row>
    <row r="2491" spans="1:18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536"/>
        <v>discount given</v>
      </c>
      <c r="F2491" s="2">
        <v>0.15</v>
      </c>
      <c r="G2491" s="2">
        <f t="shared" si="537"/>
        <v>601.64249999999993</v>
      </c>
      <c r="H2491" s="2">
        <f>D2491-G2491</f>
        <v>3409.3074999999999</v>
      </c>
      <c r="I2491" s="2">
        <f>Q2491/H2491*100</f>
        <v>33.697752402797342</v>
      </c>
      <c r="J2491" s="18">
        <f>Q2491/H2491</f>
        <v>0.33697752402797343</v>
      </c>
      <c r="K2491" s="2">
        <v>5</v>
      </c>
      <c r="L2491" s="3">
        <v>45646</v>
      </c>
      <c r="M2491" s="3">
        <v>45652</v>
      </c>
      <c r="N2491" s="3" t="str">
        <f t="shared" si="538"/>
        <v>high profit</v>
      </c>
      <c r="O2491" s="2" t="s">
        <v>21</v>
      </c>
      <c r="P2491" s="2" t="s">
        <v>27</v>
      </c>
      <c r="Q2491" s="2">
        <v>1148.8599999999999</v>
      </c>
      <c r="R2491" s="2" t="s">
        <v>17</v>
      </c>
    </row>
    <row r="2492" spans="1:18" ht="14.25" hidden="1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536"/>
        <v>discount given</v>
      </c>
      <c r="F2492" s="2">
        <v>7.0000000000000007E-2</v>
      </c>
      <c r="G2492" s="2">
        <f t="shared" si="537"/>
        <v>30.494800000000001</v>
      </c>
      <c r="H2492" s="2">
        <f>D2492-G2492</f>
        <v>405.14519999999999</v>
      </c>
      <c r="I2492" s="2"/>
      <c r="J2492" s="2"/>
      <c r="K2492" s="2">
        <v>1</v>
      </c>
      <c r="L2492" s="3">
        <v>45182</v>
      </c>
      <c r="M2492" s="3">
        <v>45183</v>
      </c>
      <c r="N2492" s="3" t="str">
        <f t="shared" si="538"/>
        <v>low profit</v>
      </c>
      <c r="O2492" s="2" t="s">
        <v>21</v>
      </c>
      <c r="P2492" s="2" t="s">
        <v>22</v>
      </c>
      <c r="Q2492" s="2">
        <v>84.07</v>
      </c>
      <c r="R2492" s="2" t="s">
        <v>34</v>
      </c>
    </row>
    <row r="2493" spans="1:18" ht="14.25" hidden="1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536"/>
        <v>discount given</v>
      </c>
      <c r="F2493" s="2">
        <v>0.01</v>
      </c>
      <c r="G2493" s="2">
        <f t="shared" si="537"/>
        <v>11.295199999999999</v>
      </c>
      <c r="H2493" s="2">
        <f>D2493-G2493</f>
        <v>1118.2248</v>
      </c>
      <c r="I2493" s="2"/>
      <c r="J2493" s="2"/>
      <c r="K2493" s="2">
        <v>1</v>
      </c>
      <c r="L2493" s="3">
        <v>45284</v>
      </c>
      <c r="M2493" s="3">
        <v>45285</v>
      </c>
      <c r="N2493" s="3" t="str">
        <f t="shared" si="538"/>
        <v>high profit</v>
      </c>
      <c r="O2493" s="2" t="s">
        <v>21</v>
      </c>
      <c r="P2493" s="2" t="s">
        <v>16</v>
      </c>
      <c r="Q2493" s="2">
        <v>222.99</v>
      </c>
      <c r="R2493" s="2" t="s">
        <v>28</v>
      </c>
    </row>
    <row r="2494" spans="1:18" ht="14.25" hidden="1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536"/>
        <v>discount given</v>
      </c>
      <c r="F2494" s="2">
        <v>0.15</v>
      </c>
      <c r="G2494" s="2">
        <f t="shared" si="537"/>
        <v>128.529</v>
      </c>
      <c r="H2494" s="2">
        <f>D2494-G2494</f>
        <v>728.33100000000002</v>
      </c>
      <c r="I2494" s="2"/>
      <c r="J2494" s="2"/>
      <c r="K2494" s="2">
        <v>1</v>
      </c>
      <c r="L2494" s="3">
        <v>45574</v>
      </c>
      <c r="M2494" s="3">
        <v>45577</v>
      </c>
      <c r="N2494" s="3" t="str">
        <f t="shared" si="538"/>
        <v>low profit</v>
      </c>
      <c r="O2494" s="2" t="s">
        <v>15</v>
      </c>
      <c r="P2494" s="2" t="s">
        <v>16</v>
      </c>
      <c r="Q2494" s="2">
        <v>183.37</v>
      </c>
      <c r="R2494" s="2" t="s">
        <v>17</v>
      </c>
    </row>
    <row r="2495" spans="1:18" ht="14.25" hidden="1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536"/>
        <v>discount given</v>
      </c>
      <c r="F2495" s="2">
        <v>0.11</v>
      </c>
      <c r="G2495" s="2">
        <f t="shared" si="537"/>
        <v>113.71250000000001</v>
      </c>
      <c r="H2495" s="2">
        <f>D2495-G2495</f>
        <v>920.03750000000002</v>
      </c>
      <c r="I2495" s="2"/>
      <c r="J2495" s="2"/>
      <c r="K2495" s="2">
        <v>5</v>
      </c>
      <c r="L2495" s="3">
        <v>45116</v>
      </c>
      <c r="M2495" s="3">
        <v>45123</v>
      </c>
      <c r="N2495" s="3" t="str">
        <f t="shared" si="538"/>
        <v>high profit</v>
      </c>
      <c r="O2495" s="2" t="s">
        <v>31</v>
      </c>
      <c r="P2495" s="2" t="s">
        <v>16</v>
      </c>
      <c r="Q2495" s="2">
        <v>213.27</v>
      </c>
      <c r="R2495" s="2" t="s">
        <v>39</v>
      </c>
    </row>
    <row r="2496" spans="1:18" ht="14.25" hidden="1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536"/>
        <v>discount given</v>
      </c>
      <c r="F2496" s="2">
        <v>0.05</v>
      </c>
      <c r="G2496" s="2">
        <f t="shared" si="537"/>
        <v>30.238500000000002</v>
      </c>
      <c r="H2496" s="2">
        <f>D2496-G2496</f>
        <v>574.53149999999994</v>
      </c>
      <c r="I2496" s="2"/>
      <c r="J2496" s="2"/>
      <c r="K2496" s="2">
        <v>2</v>
      </c>
      <c r="L2496" s="3">
        <v>45386</v>
      </c>
      <c r="M2496" s="3">
        <v>45390</v>
      </c>
      <c r="N2496" s="3" t="str">
        <f t="shared" si="538"/>
        <v>low profit</v>
      </c>
      <c r="O2496" s="2" t="s">
        <v>31</v>
      </c>
      <c r="P2496" s="2" t="s">
        <v>16</v>
      </c>
      <c r="Q2496" s="2">
        <v>125.47</v>
      </c>
      <c r="R2496" s="2" t="s">
        <v>39</v>
      </c>
    </row>
    <row r="2497" spans="1:18" ht="14.25" hidden="1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536"/>
        <v>discount given</v>
      </c>
      <c r="F2497" s="2">
        <v>0.48</v>
      </c>
      <c r="G2497" s="2">
        <f t="shared" si="537"/>
        <v>1370.0159999999998</v>
      </c>
      <c r="H2497" s="2">
        <f>D2497-G2497</f>
        <v>1484.184</v>
      </c>
      <c r="I2497" s="2"/>
      <c r="J2497" s="2"/>
      <c r="K2497" s="2">
        <v>3</v>
      </c>
      <c r="L2497" s="3">
        <v>44935</v>
      </c>
      <c r="M2497" s="3">
        <v>44939</v>
      </c>
      <c r="N2497" s="3" t="str">
        <f t="shared" si="538"/>
        <v>low profit</v>
      </c>
      <c r="O2497" s="2" t="s">
        <v>31</v>
      </c>
      <c r="P2497" s="2" t="s">
        <v>27</v>
      </c>
      <c r="Q2497" s="2">
        <v>144.11000000000001</v>
      </c>
      <c r="R2497" s="2" t="s">
        <v>39</v>
      </c>
    </row>
    <row r="2498" spans="1:18" ht="14.25" hidden="1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536"/>
        <v>discount given</v>
      </c>
      <c r="F2498" s="2">
        <v>0.13</v>
      </c>
      <c r="G2498" s="2">
        <f t="shared" si="537"/>
        <v>391.01530000000002</v>
      </c>
      <c r="H2498" s="2">
        <f>D2498-G2498</f>
        <v>2616.7946999999999</v>
      </c>
      <c r="I2498" s="2"/>
      <c r="J2498" s="2"/>
      <c r="K2498" s="2">
        <v>8</v>
      </c>
      <c r="L2498" s="3">
        <v>45606</v>
      </c>
      <c r="M2498" s="3">
        <v>45612</v>
      </c>
      <c r="N2498" s="3" t="str">
        <f t="shared" si="538"/>
        <v>high profit</v>
      </c>
      <c r="O2498" s="2" t="s">
        <v>21</v>
      </c>
      <c r="P2498" s="2" t="s">
        <v>22</v>
      </c>
      <c r="Q2498" s="2">
        <v>665.99</v>
      </c>
      <c r="R2498" s="2" t="s">
        <v>34</v>
      </c>
    </row>
    <row r="2499" spans="1:18" ht="14.25" hidden="1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549">IF(F2499=0,"zero discount","discount given")</f>
        <v>zero discount</v>
      </c>
      <c r="F2499" s="2">
        <v>0</v>
      </c>
      <c r="G2499" s="2">
        <f t="shared" ref="G2499:G2562" si="550">D2499*F2499</f>
        <v>0</v>
      </c>
      <c r="H2499" s="2">
        <f>D2499-G2499</f>
        <v>4233.1000000000004</v>
      </c>
      <c r="I2499" s="2"/>
      <c r="J2499" s="2"/>
      <c r="K2499" s="2">
        <v>8</v>
      </c>
      <c r="L2499" s="3">
        <v>45411</v>
      </c>
      <c r="M2499" s="3">
        <v>45418</v>
      </c>
      <c r="N2499" s="3" t="str">
        <f t="shared" ref="N2499:N2562" si="551">IF(Q2499&gt;=200,"high profit","low profit")</f>
        <v>high profit</v>
      </c>
      <c r="O2499" s="2" t="s">
        <v>15</v>
      </c>
      <c r="P2499" s="2" t="s">
        <v>27</v>
      </c>
      <c r="Q2499" s="2">
        <v>997.04</v>
      </c>
      <c r="R2499" s="2" t="s">
        <v>23</v>
      </c>
    </row>
    <row r="2500" spans="1:18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549"/>
        <v>discount given</v>
      </c>
      <c r="F2500" s="2">
        <v>0.47</v>
      </c>
      <c r="G2500" s="2">
        <f t="shared" si="550"/>
        <v>1009.0523999999999</v>
      </c>
      <c r="H2500" s="2">
        <f>D2500-G2500</f>
        <v>1137.8676</v>
      </c>
      <c r="I2500" s="2">
        <f>Q2500/H2500*100</f>
        <v>10.704233075974743</v>
      </c>
      <c r="J2500" s="18">
        <f>Q2500/H2500</f>
        <v>0.10704233075974744</v>
      </c>
      <c r="K2500" s="2">
        <v>2</v>
      </c>
      <c r="L2500" s="3">
        <v>45115</v>
      </c>
      <c r="M2500" s="3">
        <v>45121</v>
      </c>
      <c r="N2500" s="3" t="str">
        <f t="shared" si="551"/>
        <v>low profit</v>
      </c>
      <c r="O2500" s="2" t="s">
        <v>31</v>
      </c>
      <c r="P2500" s="2" t="s">
        <v>22</v>
      </c>
      <c r="Q2500" s="2">
        <v>121.8</v>
      </c>
      <c r="R2500" s="2" t="s">
        <v>17</v>
      </c>
    </row>
    <row r="2501" spans="1:18" ht="14.25" hidden="1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549"/>
        <v>discount given</v>
      </c>
      <c r="F2501" s="2">
        <v>0.28999999999999998</v>
      </c>
      <c r="G2501" s="2">
        <f t="shared" si="550"/>
        <v>785.52009999999996</v>
      </c>
      <c r="H2501" s="2">
        <f>D2501-G2501</f>
        <v>1923.1699000000001</v>
      </c>
      <c r="I2501" s="2"/>
      <c r="J2501" s="2"/>
      <c r="K2501" s="2">
        <v>8</v>
      </c>
      <c r="L2501" s="3">
        <v>44949</v>
      </c>
      <c r="M2501" s="3">
        <v>44953</v>
      </c>
      <c r="N2501" s="3" t="str">
        <f t="shared" si="551"/>
        <v>high profit</v>
      </c>
      <c r="O2501" s="2" t="s">
        <v>31</v>
      </c>
      <c r="P2501" s="2" t="s">
        <v>16</v>
      </c>
      <c r="Q2501" s="2">
        <v>558.30999999999995</v>
      </c>
      <c r="R2501" s="2" t="s">
        <v>23</v>
      </c>
    </row>
    <row r="2502" spans="1:18" ht="14.25" hidden="1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549"/>
        <v>discount given</v>
      </c>
      <c r="F2502" s="2">
        <v>0.04</v>
      </c>
      <c r="G2502" s="2">
        <f t="shared" si="550"/>
        <v>198.29560000000001</v>
      </c>
      <c r="H2502" s="2">
        <f>D2502-G2502</f>
        <v>4759.0944</v>
      </c>
      <c r="I2502" s="2"/>
      <c r="J2502" s="2"/>
      <c r="K2502" s="2">
        <v>9</v>
      </c>
      <c r="L2502" s="3">
        <v>45223</v>
      </c>
      <c r="M2502" s="3">
        <v>45228</v>
      </c>
      <c r="N2502" s="3" t="str">
        <f t="shared" si="551"/>
        <v>high profit</v>
      </c>
      <c r="O2502" s="2" t="s">
        <v>31</v>
      </c>
      <c r="P2502" s="2" t="s">
        <v>22</v>
      </c>
      <c r="Q2502" s="2">
        <v>575.86</v>
      </c>
      <c r="R2502" s="2" t="s">
        <v>39</v>
      </c>
    </row>
    <row r="2503" spans="1:18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549"/>
        <v>discount given</v>
      </c>
      <c r="F2503" s="2">
        <v>0.02</v>
      </c>
      <c r="G2503" s="2">
        <f t="shared" si="550"/>
        <v>54.120800000000003</v>
      </c>
      <c r="H2503" s="2">
        <f>D2503-G2503</f>
        <v>2651.9191999999998</v>
      </c>
      <c r="I2503" s="2">
        <f>Q2503/H2503*100</f>
        <v>21.129225958317285</v>
      </c>
      <c r="J2503" s="18">
        <f>Q2503/H2503</f>
        <v>0.21129225958317285</v>
      </c>
      <c r="K2503" s="2">
        <v>6</v>
      </c>
      <c r="L2503" s="3">
        <v>45254</v>
      </c>
      <c r="M2503" s="3">
        <v>45260</v>
      </c>
      <c r="N2503" s="3" t="str">
        <f t="shared" si="551"/>
        <v>high profit</v>
      </c>
      <c r="O2503" s="2" t="s">
        <v>15</v>
      </c>
      <c r="P2503" s="2" t="s">
        <v>22</v>
      </c>
      <c r="Q2503" s="2">
        <v>560.33000000000004</v>
      </c>
      <c r="R2503" s="2" t="s">
        <v>23</v>
      </c>
    </row>
    <row r="2504" spans="1:18" ht="14.25" hidden="1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549"/>
        <v>discount given</v>
      </c>
      <c r="F2504" s="2">
        <v>0.05</v>
      </c>
      <c r="G2504" s="2">
        <f t="shared" si="550"/>
        <v>145.52600000000001</v>
      </c>
      <c r="H2504" s="2">
        <f>D2504-G2504</f>
        <v>2764.9940000000001</v>
      </c>
      <c r="I2504" s="2"/>
      <c r="J2504" s="2"/>
      <c r="K2504" s="2">
        <v>1</v>
      </c>
      <c r="L2504" s="3">
        <v>45589</v>
      </c>
      <c r="M2504" s="3">
        <v>45593</v>
      </c>
      <c r="N2504" s="3" t="str">
        <f t="shared" si="551"/>
        <v>high profit</v>
      </c>
      <c r="O2504" s="2" t="s">
        <v>21</v>
      </c>
      <c r="P2504" s="2" t="s">
        <v>16</v>
      </c>
      <c r="Q2504" s="2">
        <v>338.29</v>
      </c>
      <c r="R2504" s="2" t="s">
        <v>23</v>
      </c>
    </row>
    <row r="2505" spans="1:18" ht="14.25" hidden="1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549"/>
        <v>discount given</v>
      </c>
      <c r="F2505" s="2">
        <v>0.3</v>
      </c>
      <c r="G2505" s="2">
        <f t="shared" si="550"/>
        <v>1494</v>
      </c>
      <c r="H2505" s="2">
        <f>D2505-G2505</f>
        <v>3486</v>
      </c>
      <c r="I2505" s="2"/>
      <c r="J2505" s="2"/>
      <c r="K2505" s="2">
        <v>3</v>
      </c>
      <c r="L2505" s="3">
        <v>44937</v>
      </c>
      <c r="M2505" s="3">
        <v>44942</v>
      </c>
      <c r="N2505" s="3" t="str">
        <f t="shared" si="551"/>
        <v>high profit</v>
      </c>
      <c r="O2505" s="2" t="s">
        <v>15</v>
      </c>
      <c r="P2505" s="2" t="s">
        <v>16</v>
      </c>
      <c r="Q2505" s="2">
        <v>368.42</v>
      </c>
      <c r="R2505" s="2" t="s">
        <v>34</v>
      </c>
    </row>
    <row r="2506" spans="1:18" ht="14.25" hidden="1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549"/>
        <v>discount given</v>
      </c>
      <c r="F2506" s="2">
        <v>0.03</v>
      </c>
      <c r="G2506" s="2">
        <f t="shared" si="550"/>
        <v>149.13689999999997</v>
      </c>
      <c r="H2506" s="2">
        <f>D2506-G2506</f>
        <v>4822.0931</v>
      </c>
      <c r="I2506" s="2"/>
      <c r="J2506" s="2"/>
      <c r="K2506" s="2">
        <v>5</v>
      </c>
      <c r="L2506" s="3">
        <v>44927</v>
      </c>
      <c r="M2506" s="3">
        <v>44931</v>
      </c>
      <c r="N2506" s="3" t="str">
        <f t="shared" si="551"/>
        <v>high profit</v>
      </c>
      <c r="O2506" s="2" t="s">
        <v>15</v>
      </c>
      <c r="P2506" s="2" t="s">
        <v>16</v>
      </c>
      <c r="Q2506" s="2">
        <v>470.1</v>
      </c>
      <c r="R2506" s="2" t="s">
        <v>17</v>
      </c>
    </row>
    <row r="2507" spans="1:18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549"/>
        <v>discount given</v>
      </c>
      <c r="F2507" s="2">
        <v>0.28000000000000003</v>
      </c>
      <c r="G2507" s="2">
        <f t="shared" si="550"/>
        <v>609.7700000000001</v>
      </c>
      <c r="H2507" s="2">
        <f>D2507-G2507</f>
        <v>1567.98</v>
      </c>
      <c r="I2507" s="2">
        <f>Q2507/H2507*100</f>
        <v>38.811719537238993</v>
      </c>
      <c r="J2507" s="18">
        <f>Q2507/H2507</f>
        <v>0.38811719537238992</v>
      </c>
      <c r="K2507" s="2">
        <v>3</v>
      </c>
      <c r="L2507" s="3">
        <v>45103</v>
      </c>
      <c r="M2507" s="3">
        <v>45106</v>
      </c>
      <c r="N2507" s="3" t="str">
        <f t="shared" si="551"/>
        <v>high profit</v>
      </c>
      <c r="O2507" s="2" t="s">
        <v>21</v>
      </c>
      <c r="P2507" s="2" t="s">
        <v>22</v>
      </c>
      <c r="Q2507" s="2">
        <v>608.55999999999995</v>
      </c>
      <c r="R2507" s="2" t="s">
        <v>28</v>
      </c>
    </row>
    <row r="2508" spans="1:18" ht="14.25" hidden="1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549"/>
        <v>discount given</v>
      </c>
      <c r="F2508" s="2">
        <v>0.33</v>
      </c>
      <c r="G2508" s="2">
        <f t="shared" si="550"/>
        <v>1059.7092</v>
      </c>
      <c r="H2508" s="2">
        <f>D2508-G2508</f>
        <v>2151.5307999999995</v>
      </c>
      <c r="I2508" s="2"/>
      <c r="J2508" s="2"/>
      <c r="K2508" s="2">
        <v>3</v>
      </c>
      <c r="L2508" s="3">
        <v>45251</v>
      </c>
      <c r="M2508" s="3">
        <v>45256</v>
      </c>
      <c r="N2508" s="3" t="str">
        <f t="shared" si="551"/>
        <v>high profit</v>
      </c>
      <c r="O2508" s="2" t="s">
        <v>15</v>
      </c>
      <c r="P2508" s="2" t="s">
        <v>16</v>
      </c>
      <c r="Q2508" s="2">
        <v>513.1</v>
      </c>
      <c r="R2508" s="2" t="s">
        <v>23</v>
      </c>
    </row>
    <row r="2509" spans="1:18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549"/>
        <v>discount given</v>
      </c>
      <c r="F2509" s="2">
        <v>7.0000000000000007E-2</v>
      </c>
      <c r="G2509" s="2">
        <f t="shared" si="550"/>
        <v>171.9151</v>
      </c>
      <c r="H2509" s="2">
        <f>D2509-G2509</f>
        <v>2284.0148999999997</v>
      </c>
      <c r="I2509" s="2">
        <f>Q2509/H2509*100</f>
        <v>30.008998627811057</v>
      </c>
      <c r="J2509" s="18">
        <f>Q2509/H2509</f>
        <v>0.30008998627811057</v>
      </c>
      <c r="K2509" s="2">
        <v>9</v>
      </c>
      <c r="L2509" s="3">
        <v>45068</v>
      </c>
      <c r="M2509" s="3">
        <v>45075</v>
      </c>
      <c r="N2509" s="3" t="str">
        <f t="shared" si="551"/>
        <v>high profit</v>
      </c>
      <c r="O2509" s="2" t="s">
        <v>21</v>
      </c>
      <c r="P2509" s="2" t="s">
        <v>27</v>
      </c>
      <c r="Q2509" s="2">
        <v>685.41</v>
      </c>
      <c r="R2509" s="2" t="s">
        <v>39</v>
      </c>
    </row>
    <row r="2510" spans="1:18" ht="14.25" hidden="1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549"/>
        <v>discount given</v>
      </c>
      <c r="F2510" s="2">
        <v>0.24</v>
      </c>
      <c r="G2510" s="2">
        <f t="shared" si="550"/>
        <v>871.56240000000003</v>
      </c>
      <c r="H2510" s="2">
        <f>D2510-G2510</f>
        <v>2759.9476000000004</v>
      </c>
      <c r="I2510" s="2"/>
      <c r="J2510" s="2"/>
      <c r="K2510" s="2">
        <v>5</v>
      </c>
      <c r="L2510" s="3">
        <v>45445</v>
      </c>
      <c r="M2510" s="3">
        <v>45449</v>
      </c>
      <c r="N2510" s="3" t="str">
        <f t="shared" si="551"/>
        <v>high profit</v>
      </c>
      <c r="O2510" s="2" t="s">
        <v>15</v>
      </c>
      <c r="P2510" s="2" t="s">
        <v>22</v>
      </c>
      <c r="Q2510" s="2">
        <v>620.96</v>
      </c>
      <c r="R2510" s="2" t="s">
        <v>39</v>
      </c>
    </row>
    <row r="2511" spans="1:18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549"/>
        <v>discount given</v>
      </c>
      <c r="F2511" s="2">
        <v>0.48</v>
      </c>
      <c r="G2511" s="2">
        <f t="shared" si="550"/>
        <v>2255.0832</v>
      </c>
      <c r="H2511" s="2">
        <f>D2511-G2511</f>
        <v>2443.0068000000001</v>
      </c>
      <c r="I2511" s="2">
        <f>Q2511/H2511*100</f>
        <v>52.805419943980503</v>
      </c>
      <c r="J2511" s="18">
        <f>Q2511/H2511</f>
        <v>0.52805419943980503</v>
      </c>
      <c r="K2511" s="2">
        <v>8</v>
      </c>
      <c r="L2511" s="3">
        <v>45049</v>
      </c>
      <c r="M2511" s="3">
        <v>45051</v>
      </c>
      <c r="N2511" s="3" t="str">
        <f t="shared" si="551"/>
        <v>high profit</v>
      </c>
      <c r="O2511" s="2" t="s">
        <v>15</v>
      </c>
      <c r="P2511" s="2" t="s">
        <v>16</v>
      </c>
      <c r="Q2511" s="2">
        <v>1290.04</v>
      </c>
      <c r="R2511" s="2" t="s">
        <v>34</v>
      </c>
    </row>
    <row r="2512" spans="1:18" ht="14.25" hidden="1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549"/>
        <v>discount given</v>
      </c>
      <c r="F2512" s="2">
        <v>0.42</v>
      </c>
      <c r="G2512" s="2">
        <f t="shared" si="550"/>
        <v>679.27859999999998</v>
      </c>
      <c r="H2512" s="2">
        <f>D2512-G2512</f>
        <v>938.05139999999994</v>
      </c>
      <c r="I2512" s="2"/>
      <c r="J2512" s="2"/>
      <c r="K2512" s="2">
        <v>7</v>
      </c>
      <c r="L2512" s="3">
        <v>45370</v>
      </c>
      <c r="M2512" s="3">
        <v>45374</v>
      </c>
      <c r="N2512" s="3" t="str">
        <f t="shared" si="551"/>
        <v>high profit</v>
      </c>
      <c r="O2512" s="2" t="s">
        <v>15</v>
      </c>
      <c r="P2512" s="2" t="s">
        <v>27</v>
      </c>
      <c r="Q2512" s="2">
        <v>310.36</v>
      </c>
      <c r="R2512" s="2" t="s">
        <v>23</v>
      </c>
    </row>
    <row r="2513" spans="1:18" ht="14.25" hidden="1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549"/>
        <v>discount given</v>
      </c>
      <c r="F2513" s="2">
        <v>0.36</v>
      </c>
      <c r="G2513" s="2">
        <f t="shared" si="550"/>
        <v>1480.4963999999998</v>
      </c>
      <c r="H2513" s="2">
        <f>D2513-G2513</f>
        <v>2631.9935999999998</v>
      </c>
      <c r="I2513" s="2"/>
      <c r="J2513" s="2"/>
      <c r="K2513" s="2">
        <v>4</v>
      </c>
      <c r="L2513" s="3">
        <v>45462</v>
      </c>
      <c r="M2513" s="3">
        <v>45464</v>
      </c>
      <c r="N2513" s="3" t="str">
        <f t="shared" si="551"/>
        <v>high profit</v>
      </c>
      <c r="O2513" s="2" t="s">
        <v>31</v>
      </c>
      <c r="P2513" s="2" t="s">
        <v>22</v>
      </c>
      <c r="Q2513" s="2">
        <v>566.52</v>
      </c>
      <c r="R2513" s="2" t="s">
        <v>34</v>
      </c>
    </row>
    <row r="2514" spans="1:18" ht="14.25" hidden="1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549"/>
        <v>discount given</v>
      </c>
      <c r="F2514" s="2">
        <v>0.26</v>
      </c>
      <c r="G2514" s="2">
        <f t="shared" si="550"/>
        <v>860.27760000000012</v>
      </c>
      <c r="H2514" s="2">
        <f>D2514-G2514</f>
        <v>2448.4823999999999</v>
      </c>
      <c r="I2514" s="2"/>
      <c r="J2514" s="2"/>
      <c r="K2514" s="2">
        <v>3</v>
      </c>
      <c r="L2514" s="3">
        <v>45165</v>
      </c>
      <c r="M2514" s="3">
        <v>45167</v>
      </c>
      <c r="N2514" s="3" t="str">
        <f t="shared" si="551"/>
        <v>high profit</v>
      </c>
      <c r="O2514" s="2" t="s">
        <v>21</v>
      </c>
      <c r="P2514" s="2" t="s">
        <v>27</v>
      </c>
      <c r="Q2514" s="2">
        <v>349.18</v>
      </c>
      <c r="R2514" s="2" t="s">
        <v>23</v>
      </c>
    </row>
    <row r="2515" spans="1:18" ht="14.25" hidden="1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549"/>
        <v>discount given</v>
      </c>
      <c r="F2515" s="2">
        <v>0.2</v>
      </c>
      <c r="G2515" s="2">
        <f t="shared" si="550"/>
        <v>294.58200000000005</v>
      </c>
      <c r="H2515" s="2">
        <f>D2515-G2515</f>
        <v>1178.328</v>
      </c>
      <c r="I2515" s="2"/>
      <c r="J2515" s="2"/>
      <c r="K2515" s="2">
        <v>3</v>
      </c>
      <c r="L2515" s="3">
        <v>45081</v>
      </c>
      <c r="M2515" s="3">
        <v>45082</v>
      </c>
      <c r="N2515" s="3" t="str">
        <f t="shared" si="551"/>
        <v>high profit</v>
      </c>
      <c r="O2515" s="2" t="s">
        <v>21</v>
      </c>
      <c r="P2515" s="2" t="s">
        <v>22</v>
      </c>
      <c r="Q2515" s="2">
        <v>210.34</v>
      </c>
      <c r="R2515" s="2" t="s">
        <v>39</v>
      </c>
    </row>
    <row r="2516" spans="1:18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549"/>
        <v>discount given</v>
      </c>
      <c r="F2516" s="2">
        <v>0.23</v>
      </c>
      <c r="G2516" s="2">
        <f t="shared" si="550"/>
        <v>921.55709999999999</v>
      </c>
      <c r="H2516" s="2">
        <f>D2516-G2516</f>
        <v>3085.2129</v>
      </c>
      <c r="I2516" s="2">
        <f t="shared" ref="I2516:I2518" si="552">Q2516/H2516*100</f>
        <v>12.237729201767566</v>
      </c>
      <c r="J2516" s="18">
        <f t="shared" ref="J2516:J2518" si="553">Q2516/H2516</f>
        <v>0.12237729201767567</v>
      </c>
      <c r="K2516" s="2">
        <v>2</v>
      </c>
      <c r="L2516" s="3">
        <v>44933</v>
      </c>
      <c r="M2516" s="3">
        <v>44940</v>
      </c>
      <c r="N2516" s="3" t="str">
        <f t="shared" si="551"/>
        <v>high profit</v>
      </c>
      <c r="O2516" s="2" t="s">
        <v>31</v>
      </c>
      <c r="P2516" s="2" t="s">
        <v>16</v>
      </c>
      <c r="Q2516" s="2">
        <v>377.56</v>
      </c>
      <c r="R2516" s="2" t="s">
        <v>23</v>
      </c>
    </row>
    <row r="2517" spans="1:18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549"/>
        <v>discount given</v>
      </c>
      <c r="F2517" s="2">
        <v>0.38</v>
      </c>
      <c r="G2517" s="2">
        <f t="shared" si="550"/>
        <v>833.32099999999991</v>
      </c>
      <c r="H2517" s="2">
        <f>D2517-G2517</f>
        <v>1359.6289999999999</v>
      </c>
      <c r="I2517" s="2">
        <f t="shared" si="552"/>
        <v>47.638730859668343</v>
      </c>
      <c r="J2517" s="18">
        <f t="shared" si="553"/>
        <v>0.47638730859668343</v>
      </c>
      <c r="K2517" s="2">
        <v>5</v>
      </c>
      <c r="L2517" s="3">
        <v>45364</v>
      </c>
      <c r="M2517" s="3">
        <v>45370</v>
      </c>
      <c r="N2517" s="3" t="str">
        <f t="shared" si="551"/>
        <v>high profit</v>
      </c>
      <c r="O2517" s="2" t="s">
        <v>15</v>
      </c>
      <c r="P2517" s="2" t="s">
        <v>27</v>
      </c>
      <c r="Q2517" s="2">
        <v>647.71</v>
      </c>
      <c r="R2517" s="2" t="s">
        <v>28</v>
      </c>
    </row>
    <row r="2518" spans="1:18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549"/>
        <v>discount given</v>
      </c>
      <c r="F2518" s="2">
        <v>0.28000000000000003</v>
      </c>
      <c r="G2518" s="2">
        <f t="shared" si="550"/>
        <v>193.18600000000004</v>
      </c>
      <c r="H2518" s="2">
        <f>D2518-G2518</f>
        <v>496.76400000000001</v>
      </c>
      <c r="I2518" s="2">
        <f t="shared" si="552"/>
        <v>19.04928698536931</v>
      </c>
      <c r="J2518" s="18">
        <f t="shared" si="553"/>
        <v>0.1904928698536931</v>
      </c>
      <c r="K2518" s="2">
        <v>2</v>
      </c>
      <c r="L2518" s="3">
        <v>45398</v>
      </c>
      <c r="M2518" s="3">
        <v>45402</v>
      </c>
      <c r="N2518" s="3" t="str">
        <f t="shared" si="551"/>
        <v>low profit</v>
      </c>
      <c r="O2518" s="2" t="s">
        <v>31</v>
      </c>
      <c r="P2518" s="2" t="s">
        <v>16</v>
      </c>
      <c r="Q2518" s="2">
        <v>94.63</v>
      </c>
      <c r="R2518" s="2" t="s">
        <v>34</v>
      </c>
    </row>
    <row r="2519" spans="1:18" ht="14.25" hidden="1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549"/>
        <v>discount given</v>
      </c>
      <c r="F2519" s="2">
        <v>0.38</v>
      </c>
      <c r="G2519" s="2">
        <f t="shared" si="550"/>
        <v>1887.7411999999999</v>
      </c>
      <c r="H2519" s="2">
        <f>D2519-G2519</f>
        <v>3079.9987999999998</v>
      </c>
      <c r="I2519" s="2"/>
      <c r="J2519" s="2"/>
      <c r="K2519" s="2">
        <v>2</v>
      </c>
      <c r="L2519" s="3">
        <v>45383</v>
      </c>
      <c r="M2519" s="3">
        <v>45384</v>
      </c>
      <c r="N2519" s="3" t="str">
        <f t="shared" si="551"/>
        <v>high profit</v>
      </c>
      <c r="O2519" s="2" t="s">
        <v>31</v>
      </c>
      <c r="P2519" s="2" t="s">
        <v>22</v>
      </c>
      <c r="Q2519" s="2">
        <v>940.06</v>
      </c>
      <c r="R2519" s="2" t="s">
        <v>34</v>
      </c>
    </row>
    <row r="2520" spans="1:18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549"/>
        <v>discount given</v>
      </c>
      <c r="F2520" s="2">
        <v>0.48</v>
      </c>
      <c r="G2520" s="2">
        <f t="shared" si="550"/>
        <v>1049.1215999999999</v>
      </c>
      <c r="H2520" s="2">
        <f>D2520-G2520</f>
        <v>1136.5484000000001</v>
      </c>
      <c r="I2520" s="2">
        <f t="shared" ref="I2520:I2522" si="554">Q2520/H2520*100</f>
        <v>57.533845456999444</v>
      </c>
      <c r="J2520" s="18">
        <f t="shared" ref="J2520:J2522" si="555">Q2520/H2520</f>
        <v>0.57533845456999444</v>
      </c>
      <c r="K2520" s="2">
        <v>4</v>
      </c>
      <c r="L2520" s="3">
        <v>45375</v>
      </c>
      <c r="M2520" s="3">
        <v>45376</v>
      </c>
      <c r="N2520" s="3" t="str">
        <f t="shared" si="551"/>
        <v>high profit</v>
      </c>
      <c r="O2520" s="2" t="s">
        <v>15</v>
      </c>
      <c r="P2520" s="2" t="s">
        <v>22</v>
      </c>
      <c r="Q2520" s="2">
        <v>653.9</v>
      </c>
      <c r="R2520" s="2" t="s">
        <v>39</v>
      </c>
    </row>
    <row r="2521" spans="1:18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549"/>
        <v>discount given</v>
      </c>
      <c r="F2521" s="2">
        <v>0.32</v>
      </c>
      <c r="G2521" s="2">
        <f t="shared" si="550"/>
        <v>881.15520000000004</v>
      </c>
      <c r="H2521" s="2">
        <f>D2521-G2521</f>
        <v>1872.4548</v>
      </c>
      <c r="I2521" s="2">
        <f t="shared" si="554"/>
        <v>26.430544545053902</v>
      </c>
      <c r="J2521" s="18">
        <f t="shared" si="555"/>
        <v>0.26430544545053902</v>
      </c>
      <c r="K2521" s="2">
        <v>6</v>
      </c>
      <c r="L2521" s="3">
        <v>45542</v>
      </c>
      <c r="M2521" s="3">
        <v>45547</v>
      </c>
      <c r="N2521" s="3" t="str">
        <f t="shared" si="551"/>
        <v>high profit</v>
      </c>
      <c r="O2521" s="2" t="s">
        <v>15</v>
      </c>
      <c r="P2521" s="2" t="s">
        <v>27</v>
      </c>
      <c r="Q2521" s="2">
        <v>494.9</v>
      </c>
      <c r="R2521" s="2" t="s">
        <v>34</v>
      </c>
    </row>
    <row r="2522" spans="1:18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549"/>
        <v>discount given</v>
      </c>
      <c r="F2522" s="2">
        <v>0.3</v>
      </c>
      <c r="G2522" s="2">
        <f t="shared" si="550"/>
        <v>1217.703</v>
      </c>
      <c r="H2522" s="2">
        <f>D2522-G2522</f>
        <v>2841.3070000000002</v>
      </c>
      <c r="I2522" s="2">
        <f t="shared" si="554"/>
        <v>18.238085500792415</v>
      </c>
      <c r="J2522" s="18">
        <f t="shared" si="555"/>
        <v>0.18238085500792417</v>
      </c>
      <c r="K2522" s="2">
        <v>6</v>
      </c>
      <c r="L2522" s="3">
        <v>45541</v>
      </c>
      <c r="M2522" s="3">
        <v>45543</v>
      </c>
      <c r="N2522" s="3" t="str">
        <f t="shared" si="551"/>
        <v>high profit</v>
      </c>
      <c r="O2522" s="2" t="s">
        <v>21</v>
      </c>
      <c r="P2522" s="2" t="s">
        <v>16</v>
      </c>
      <c r="Q2522" s="2">
        <v>518.20000000000005</v>
      </c>
      <c r="R2522" s="2" t="s">
        <v>39</v>
      </c>
    </row>
    <row r="2523" spans="1:18" ht="14.25" hidden="1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549"/>
        <v>discount given</v>
      </c>
      <c r="F2523" s="2">
        <v>0.2</v>
      </c>
      <c r="G2523" s="2">
        <f t="shared" si="550"/>
        <v>961.65800000000002</v>
      </c>
      <c r="H2523" s="2">
        <f>D2523-G2523</f>
        <v>3846.6320000000001</v>
      </c>
      <c r="I2523" s="2"/>
      <c r="J2523" s="2"/>
      <c r="K2523" s="2">
        <v>8</v>
      </c>
      <c r="L2523" s="3">
        <v>45029</v>
      </c>
      <c r="M2523" s="3">
        <v>45030</v>
      </c>
      <c r="N2523" s="3" t="str">
        <f t="shared" si="551"/>
        <v>high profit</v>
      </c>
      <c r="O2523" s="2" t="s">
        <v>31</v>
      </c>
      <c r="P2523" s="2" t="s">
        <v>22</v>
      </c>
      <c r="Q2523" s="2">
        <v>978.5</v>
      </c>
      <c r="R2523" s="2" t="s">
        <v>39</v>
      </c>
    </row>
    <row r="2524" spans="1:18" ht="14.25" hidden="1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549"/>
        <v>discount given</v>
      </c>
      <c r="F2524" s="2">
        <v>0.1</v>
      </c>
      <c r="G2524" s="2">
        <f t="shared" si="550"/>
        <v>437.71499999999997</v>
      </c>
      <c r="H2524" s="2">
        <f>D2524-G2524</f>
        <v>3939.4349999999995</v>
      </c>
      <c r="I2524" s="2"/>
      <c r="J2524" s="2"/>
      <c r="K2524" s="2">
        <v>6</v>
      </c>
      <c r="L2524" s="3">
        <v>45586</v>
      </c>
      <c r="M2524" s="3">
        <v>45593</v>
      </c>
      <c r="N2524" s="3" t="str">
        <f t="shared" si="551"/>
        <v>high profit</v>
      </c>
      <c r="O2524" s="2" t="s">
        <v>15</v>
      </c>
      <c r="P2524" s="2" t="s">
        <v>16</v>
      </c>
      <c r="Q2524" s="2">
        <v>1113.07</v>
      </c>
      <c r="R2524" s="2" t="s">
        <v>17</v>
      </c>
    </row>
    <row r="2525" spans="1:18" ht="14.25" hidden="1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549"/>
        <v>discount given</v>
      </c>
      <c r="F2525" s="2">
        <v>0.19</v>
      </c>
      <c r="G2525" s="2">
        <f t="shared" si="550"/>
        <v>507.82440000000003</v>
      </c>
      <c r="H2525" s="2">
        <f>D2525-G2525</f>
        <v>2164.9356000000002</v>
      </c>
      <c r="I2525" s="2"/>
      <c r="J2525" s="2"/>
      <c r="K2525" s="2">
        <v>6</v>
      </c>
      <c r="L2525" s="3">
        <v>45112</v>
      </c>
      <c r="M2525" s="3">
        <v>45116</v>
      </c>
      <c r="N2525" s="3" t="str">
        <f t="shared" si="551"/>
        <v>high profit</v>
      </c>
      <c r="O2525" s="2" t="s">
        <v>21</v>
      </c>
      <c r="P2525" s="2" t="s">
        <v>16</v>
      </c>
      <c r="Q2525" s="2">
        <v>545.54</v>
      </c>
      <c r="R2525" s="2" t="s">
        <v>34</v>
      </c>
    </row>
    <row r="2526" spans="1:18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549"/>
        <v>discount given</v>
      </c>
      <c r="F2526" s="2">
        <v>0.26</v>
      </c>
      <c r="G2526" s="2">
        <f t="shared" si="550"/>
        <v>721.21659999999997</v>
      </c>
      <c r="H2526" s="2">
        <f>D2526-G2526</f>
        <v>2052.6934000000001</v>
      </c>
      <c r="I2526" s="2">
        <f>Q2526/H2526*100</f>
        <v>14.201341515493739</v>
      </c>
      <c r="J2526" s="18">
        <f>Q2526/H2526</f>
        <v>0.1420134151549374</v>
      </c>
      <c r="K2526" s="2">
        <v>4</v>
      </c>
      <c r="L2526" s="3">
        <v>45614</v>
      </c>
      <c r="M2526" s="3">
        <v>45617</v>
      </c>
      <c r="N2526" s="3" t="str">
        <f t="shared" si="551"/>
        <v>high profit</v>
      </c>
      <c r="O2526" s="2" t="s">
        <v>15</v>
      </c>
      <c r="P2526" s="2" t="s">
        <v>16</v>
      </c>
      <c r="Q2526" s="2">
        <v>291.51</v>
      </c>
      <c r="R2526" s="2" t="s">
        <v>39</v>
      </c>
    </row>
    <row r="2527" spans="1:18" ht="14.25" hidden="1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549"/>
        <v>discount given</v>
      </c>
      <c r="F2527" s="2">
        <v>0.02</v>
      </c>
      <c r="G2527" s="2">
        <f t="shared" si="550"/>
        <v>29.526999999999997</v>
      </c>
      <c r="H2527" s="2">
        <f>D2527-G2527</f>
        <v>1446.8229999999999</v>
      </c>
      <c r="I2527" s="2"/>
      <c r="J2527" s="2"/>
      <c r="K2527" s="2">
        <v>5</v>
      </c>
      <c r="L2527" s="3">
        <v>45344</v>
      </c>
      <c r="M2527" s="3">
        <v>45348</v>
      </c>
      <c r="N2527" s="3" t="str">
        <f t="shared" si="551"/>
        <v>low profit</v>
      </c>
      <c r="O2527" s="2" t="s">
        <v>21</v>
      </c>
      <c r="P2527" s="2" t="s">
        <v>27</v>
      </c>
      <c r="Q2527" s="2">
        <v>144.85</v>
      </c>
      <c r="R2527" s="2" t="s">
        <v>34</v>
      </c>
    </row>
    <row r="2528" spans="1:18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549"/>
        <v>discount given</v>
      </c>
      <c r="F2528" s="2">
        <v>0.24</v>
      </c>
      <c r="G2528" s="2">
        <f t="shared" si="550"/>
        <v>568.25519999999995</v>
      </c>
      <c r="H2528" s="2">
        <f>D2528-G2528</f>
        <v>1799.4748</v>
      </c>
      <c r="I2528" s="2">
        <f>Q2528/H2528*100</f>
        <v>30.170469739281703</v>
      </c>
      <c r="J2528" s="18">
        <f>Q2528/H2528</f>
        <v>0.30170469739281702</v>
      </c>
      <c r="K2528" s="2">
        <v>7</v>
      </c>
      <c r="L2528" s="3">
        <v>45279</v>
      </c>
      <c r="M2528" s="3">
        <v>45281</v>
      </c>
      <c r="N2528" s="3" t="str">
        <f t="shared" si="551"/>
        <v>high profit</v>
      </c>
      <c r="O2528" s="2" t="s">
        <v>21</v>
      </c>
      <c r="P2528" s="2" t="s">
        <v>16</v>
      </c>
      <c r="Q2528" s="2">
        <v>542.91</v>
      </c>
      <c r="R2528" s="2" t="s">
        <v>23</v>
      </c>
    </row>
    <row r="2529" spans="1:18" ht="14.25" hidden="1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549"/>
        <v>discount given</v>
      </c>
      <c r="F2529" s="2">
        <v>0.43</v>
      </c>
      <c r="G2529" s="2">
        <f t="shared" si="550"/>
        <v>2037.9893</v>
      </c>
      <c r="H2529" s="2">
        <f>D2529-G2529</f>
        <v>2701.5207</v>
      </c>
      <c r="I2529" s="2"/>
      <c r="J2529" s="2"/>
      <c r="K2529" s="2">
        <v>9</v>
      </c>
      <c r="L2529" s="3">
        <v>45222</v>
      </c>
      <c r="M2529" s="3">
        <v>45227</v>
      </c>
      <c r="N2529" s="3" t="str">
        <f t="shared" si="551"/>
        <v>high profit</v>
      </c>
      <c r="O2529" s="2" t="s">
        <v>21</v>
      </c>
      <c r="P2529" s="2" t="s">
        <v>27</v>
      </c>
      <c r="Q2529" s="2">
        <v>1242.78</v>
      </c>
      <c r="R2529" s="2" t="s">
        <v>48</v>
      </c>
    </row>
    <row r="2530" spans="1:18" ht="14.25" hidden="1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549"/>
        <v>discount given</v>
      </c>
      <c r="F2530" s="2">
        <v>0.49</v>
      </c>
      <c r="G2530" s="2">
        <f t="shared" si="550"/>
        <v>1794.3849</v>
      </c>
      <c r="H2530" s="2">
        <f>D2530-G2530</f>
        <v>1867.6251000000002</v>
      </c>
      <c r="I2530" s="2"/>
      <c r="J2530" s="2"/>
      <c r="K2530" s="2">
        <v>4</v>
      </c>
      <c r="L2530" s="3">
        <v>45443</v>
      </c>
      <c r="M2530" s="3">
        <v>45447</v>
      </c>
      <c r="N2530" s="3" t="str">
        <f t="shared" si="551"/>
        <v>high profit</v>
      </c>
      <c r="O2530" s="2" t="s">
        <v>15</v>
      </c>
      <c r="P2530" s="2" t="s">
        <v>22</v>
      </c>
      <c r="Q2530" s="2">
        <v>823.18</v>
      </c>
      <c r="R2530" s="2" t="s">
        <v>48</v>
      </c>
    </row>
    <row r="2531" spans="1:18" ht="14.25" hidden="1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549"/>
        <v>discount given</v>
      </c>
      <c r="F2531" s="2">
        <v>0.43</v>
      </c>
      <c r="G2531" s="2">
        <f t="shared" si="550"/>
        <v>68.025999999999996</v>
      </c>
      <c r="H2531" s="2">
        <f>D2531-G2531</f>
        <v>90.173999999999992</v>
      </c>
      <c r="I2531" s="2"/>
      <c r="J2531" s="2"/>
      <c r="K2531" s="2">
        <v>1</v>
      </c>
      <c r="L2531" s="3">
        <v>45448</v>
      </c>
      <c r="M2531" s="3">
        <v>45452</v>
      </c>
      <c r="N2531" s="3" t="str">
        <f t="shared" si="551"/>
        <v>low profit</v>
      </c>
      <c r="O2531" s="2" t="s">
        <v>15</v>
      </c>
      <c r="P2531" s="2" t="s">
        <v>16</v>
      </c>
      <c r="Q2531" s="2">
        <v>11.6</v>
      </c>
      <c r="R2531" s="2" t="s">
        <v>48</v>
      </c>
    </row>
    <row r="2532" spans="1:18" ht="14.25" hidden="1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549"/>
        <v>discount given</v>
      </c>
      <c r="F2532" s="2">
        <v>0.09</v>
      </c>
      <c r="G2532" s="2">
        <f t="shared" si="550"/>
        <v>60.379199999999997</v>
      </c>
      <c r="H2532" s="2">
        <f>D2532-G2532</f>
        <v>610.50080000000003</v>
      </c>
      <c r="I2532" s="2"/>
      <c r="J2532" s="2"/>
      <c r="K2532" s="2">
        <v>6</v>
      </c>
      <c r="L2532" s="3">
        <v>45410</v>
      </c>
      <c r="M2532" s="3">
        <v>45416</v>
      </c>
      <c r="N2532" s="3" t="str">
        <f t="shared" si="551"/>
        <v>low profit</v>
      </c>
      <c r="O2532" s="2" t="s">
        <v>21</v>
      </c>
      <c r="P2532" s="2" t="s">
        <v>27</v>
      </c>
      <c r="Q2532" s="2">
        <v>87.59</v>
      </c>
      <c r="R2532" s="2" t="s">
        <v>17</v>
      </c>
    </row>
    <row r="2533" spans="1:18" ht="14.25" hidden="1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549"/>
        <v>discount given</v>
      </c>
      <c r="F2533" s="2">
        <v>0.08</v>
      </c>
      <c r="G2533" s="2">
        <f t="shared" si="550"/>
        <v>370.13440000000003</v>
      </c>
      <c r="H2533" s="2">
        <f>D2533-G2533</f>
        <v>4256.5456000000004</v>
      </c>
      <c r="I2533" s="2"/>
      <c r="J2533" s="2"/>
      <c r="K2533" s="2">
        <v>2</v>
      </c>
      <c r="L2533" s="3">
        <v>45148</v>
      </c>
      <c r="M2533" s="3">
        <v>45149</v>
      </c>
      <c r="N2533" s="3" t="str">
        <f t="shared" si="551"/>
        <v>high profit</v>
      </c>
      <c r="O2533" s="2" t="s">
        <v>31</v>
      </c>
      <c r="P2533" s="2" t="s">
        <v>27</v>
      </c>
      <c r="Q2533" s="2">
        <v>1024.24</v>
      </c>
      <c r="R2533" s="2" t="s">
        <v>17</v>
      </c>
    </row>
    <row r="2534" spans="1:18" ht="14.25" hidden="1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549"/>
        <v>discount given</v>
      </c>
      <c r="F2534" s="2">
        <v>0.2</v>
      </c>
      <c r="G2534" s="2">
        <f t="shared" si="550"/>
        <v>851.74400000000014</v>
      </c>
      <c r="H2534" s="2">
        <f>D2534-G2534</f>
        <v>3406.9760000000001</v>
      </c>
      <c r="I2534" s="2"/>
      <c r="J2534" s="2"/>
      <c r="K2534" s="2">
        <v>7</v>
      </c>
      <c r="L2534" s="3">
        <v>45511</v>
      </c>
      <c r="M2534" s="3">
        <v>45517</v>
      </c>
      <c r="N2534" s="3" t="str">
        <f t="shared" si="551"/>
        <v>high profit</v>
      </c>
      <c r="O2534" s="2" t="s">
        <v>31</v>
      </c>
      <c r="P2534" s="2" t="s">
        <v>27</v>
      </c>
      <c r="Q2534" s="2">
        <v>969.97</v>
      </c>
      <c r="R2534" s="2" t="s">
        <v>48</v>
      </c>
    </row>
    <row r="2535" spans="1:18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549"/>
        <v>discount given</v>
      </c>
      <c r="F2535" s="2">
        <v>0.11</v>
      </c>
      <c r="G2535" s="2">
        <f t="shared" si="550"/>
        <v>273.04309999999998</v>
      </c>
      <c r="H2535" s="2">
        <f>D2535-G2535</f>
        <v>2209.1669000000002</v>
      </c>
      <c r="I2535" s="2">
        <f t="shared" ref="I2535:I2536" si="556">Q2535/H2535*100</f>
        <v>18.656354121546904</v>
      </c>
      <c r="J2535" s="18">
        <f t="shared" ref="J2535:J2536" si="557">Q2535/H2535</f>
        <v>0.18656354121546903</v>
      </c>
      <c r="K2535" s="2">
        <v>6</v>
      </c>
      <c r="L2535" s="3">
        <v>45612</v>
      </c>
      <c r="M2535" s="3">
        <v>45616</v>
      </c>
      <c r="N2535" s="3" t="str">
        <f t="shared" si="551"/>
        <v>high profit</v>
      </c>
      <c r="O2535" s="2" t="s">
        <v>31</v>
      </c>
      <c r="P2535" s="2" t="s">
        <v>27</v>
      </c>
      <c r="Q2535" s="2">
        <v>412.15</v>
      </c>
      <c r="R2535" s="2" t="s">
        <v>28</v>
      </c>
    </row>
    <row r="2536" spans="1:18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549"/>
        <v>discount given</v>
      </c>
      <c r="F2536" s="2">
        <v>0.34</v>
      </c>
      <c r="G2536" s="2">
        <f t="shared" si="550"/>
        <v>1061.8846000000001</v>
      </c>
      <c r="H2536" s="2">
        <f>D2536-G2536</f>
        <v>2061.3054000000002</v>
      </c>
      <c r="I2536" s="2">
        <f t="shared" si="556"/>
        <v>18.866200030330294</v>
      </c>
      <c r="J2536" s="18">
        <f t="shared" si="557"/>
        <v>0.18866200030330293</v>
      </c>
      <c r="K2536" s="2">
        <v>9</v>
      </c>
      <c r="L2536" s="3">
        <v>45470</v>
      </c>
      <c r="M2536" s="3">
        <v>45472</v>
      </c>
      <c r="N2536" s="3" t="str">
        <f t="shared" si="551"/>
        <v>high profit</v>
      </c>
      <c r="O2536" s="2" t="s">
        <v>21</v>
      </c>
      <c r="P2536" s="2" t="s">
        <v>27</v>
      </c>
      <c r="Q2536" s="2">
        <v>388.89</v>
      </c>
      <c r="R2536" s="2" t="s">
        <v>23</v>
      </c>
    </row>
    <row r="2537" spans="1:18" ht="14.25" hidden="1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549"/>
        <v>discount given</v>
      </c>
      <c r="F2537" s="2">
        <v>0.04</v>
      </c>
      <c r="G2537" s="2">
        <f t="shared" si="550"/>
        <v>60.770800000000001</v>
      </c>
      <c r="H2537" s="2">
        <f>D2537-G2537</f>
        <v>1458.4992</v>
      </c>
      <c r="I2537" s="2"/>
      <c r="J2537" s="2"/>
      <c r="K2537" s="2">
        <v>6</v>
      </c>
      <c r="L2537" s="3">
        <v>45523</v>
      </c>
      <c r="M2537" s="3">
        <v>45526</v>
      </c>
      <c r="N2537" s="3" t="str">
        <f t="shared" si="551"/>
        <v>low profit</v>
      </c>
      <c r="O2537" s="2" t="s">
        <v>31</v>
      </c>
      <c r="P2537" s="2" t="s">
        <v>27</v>
      </c>
      <c r="Q2537" s="2">
        <v>110.99</v>
      </c>
      <c r="R2537" s="2" t="s">
        <v>34</v>
      </c>
    </row>
    <row r="2538" spans="1:18" ht="14.25" hidden="1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549"/>
        <v>discount given</v>
      </c>
      <c r="F2538" s="2">
        <v>0.22</v>
      </c>
      <c r="G2538" s="2">
        <f t="shared" si="550"/>
        <v>876.67139999999995</v>
      </c>
      <c r="H2538" s="2">
        <f>D2538-G2538</f>
        <v>3108.1985999999997</v>
      </c>
      <c r="I2538" s="2"/>
      <c r="J2538" s="2"/>
      <c r="K2538" s="2">
        <v>6</v>
      </c>
      <c r="L2538" s="3">
        <v>45431</v>
      </c>
      <c r="M2538" s="3">
        <v>45432</v>
      </c>
      <c r="N2538" s="3" t="str">
        <f t="shared" si="551"/>
        <v>high profit</v>
      </c>
      <c r="O2538" s="2" t="s">
        <v>15</v>
      </c>
      <c r="P2538" s="2" t="s">
        <v>27</v>
      </c>
      <c r="Q2538" s="2">
        <v>252.03</v>
      </c>
      <c r="R2538" s="2" t="s">
        <v>17</v>
      </c>
    </row>
    <row r="2539" spans="1:18" ht="14.25" hidden="1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549"/>
        <v>discount given</v>
      </c>
      <c r="F2539" s="2">
        <v>0.14000000000000001</v>
      </c>
      <c r="G2539" s="2">
        <f t="shared" si="550"/>
        <v>427.87640000000005</v>
      </c>
      <c r="H2539" s="2">
        <f>D2539-G2539</f>
        <v>2628.3836000000001</v>
      </c>
      <c r="I2539" s="2"/>
      <c r="J2539" s="2"/>
      <c r="K2539" s="2">
        <v>4</v>
      </c>
      <c r="L2539" s="3">
        <v>45208</v>
      </c>
      <c r="M2539" s="3">
        <v>45215</v>
      </c>
      <c r="N2539" s="3" t="str">
        <f t="shared" si="551"/>
        <v>high profit</v>
      </c>
      <c r="O2539" s="2" t="s">
        <v>31</v>
      </c>
      <c r="P2539" s="2" t="s">
        <v>16</v>
      </c>
      <c r="Q2539" s="2">
        <v>240.03</v>
      </c>
      <c r="R2539" s="2" t="s">
        <v>39</v>
      </c>
    </row>
    <row r="2540" spans="1:18" ht="14.25" hidden="1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549"/>
        <v>discount given</v>
      </c>
      <c r="F2540" s="2">
        <v>0.3</v>
      </c>
      <c r="G2540" s="2">
        <f t="shared" si="550"/>
        <v>1051.395</v>
      </c>
      <c r="H2540" s="2">
        <f>D2540-G2540</f>
        <v>2453.2550000000001</v>
      </c>
      <c r="I2540" s="2"/>
      <c r="J2540" s="2"/>
      <c r="K2540" s="2">
        <v>9</v>
      </c>
      <c r="L2540" s="3">
        <v>45319</v>
      </c>
      <c r="M2540" s="3">
        <v>45323</v>
      </c>
      <c r="N2540" s="3" t="str">
        <f t="shared" si="551"/>
        <v>high profit</v>
      </c>
      <c r="O2540" s="2" t="s">
        <v>21</v>
      </c>
      <c r="P2540" s="2" t="s">
        <v>27</v>
      </c>
      <c r="Q2540" s="2">
        <v>470.85</v>
      </c>
      <c r="R2540" s="2" t="s">
        <v>23</v>
      </c>
    </row>
    <row r="2541" spans="1:18" ht="14.25" hidden="1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549"/>
        <v>discount given</v>
      </c>
      <c r="F2541" s="2">
        <v>0.4</v>
      </c>
      <c r="G2541" s="2">
        <f t="shared" si="550"/>
        <v>774.82400000000007</v>
      </c>
      <c r="H2541" s="2">
        <f>D2541-G2541</f>
        <v>1162.2359999999999</v>
      </c>
      <c r="I2541" s="2"/>
      <c r="J2541" s="2"/>
      <c r="K2541" s="2">
        <v>3</v>
      </c>
      <c r="L2541" s="3">
        <v>45379</v>
      </c>
      <c r="M2541" s="3">
        <v>45382</v>
      </c>
      <c r="N2541" s="3" t="str">
        <f t="shared" si="551"/>
        <v>high profit</v>
      </c>
      <c r="O2541" s="2" t="s">
        <v>21</v>
      </c>
      <c r="P2541" s="2" t="s">
        <v>22</v>
      </c>
      <c r="Q2541" s="2">
        <v>392.25</v>
      </c>
      <c r="R2541" s="2" t="s">
        <v>34</v>
      </c>
    </row>
    <row r="2542" spans="1:18" ht="14.25" hidden="1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549"/>
        <v>discount given</v>
      </c>
      <c r="F2542" s="2">
        <v>0.46</v>
      </c>
      <c r="G2542" s="2">
        <f t="shared" si="550"/>
        <v>1016.2090000000001</v>
      </c>
      <c r="H2542" s="2">
        <f>D2542-G2542</f>
        <v>1192.941</v>
      </c>
      <c r="I2542" s="2"/>
      <c r="J2542" s="2"/>
      <c r="K2542" s="2">
        <v>1</v>
      </c>
      <c r="L2542" s="3">
        <v>44981</v>
      </c>
      <c r="M2542" s="3">
        <v>44985</v>
      </c>
      <c r="N2542" s="3" t="str">
        <f t="shared" si="551"/>
        <v>high profit</v>
      </c>
      <c r="O2542" s="2" t="s">
        <v>31</v>
      </c>
      <c r="P2542" s="2" t="s">
        <v>22</v>
      </c>
      <c r="Q2542" s="2">
        <v>578.89</v>
      </c>
      <c r="R2542" s="2" t="s">
        <v>39</v>
      </c>
    </row>
    <row r="2543" spans="1:18" ht="14.25" hidden="1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549"/>
        <v>discount given</v>
      </c>
      <c r="F2543" s="2">
        <v>0.48</v>
      </c>
      <c r="G2543" s="2">
        <f t="shared" si="550"/>
        <v>536.46720000000005</v>
      </c>
      <c r="H2543" s="2">
        <f>D2543-G2543</f>
        <v>581.17280000000005</v>
      </c>
      <c r="I2543" s="2"/>
      <c r="J2543" s="2"/>
      <c r="K2543" s="2">
        <v>8</v>
      </c>
      <c r="L2543" s="3">
        <v>45574</v>
      </c>
      <c r="M2543" s="3">
        <v>45579</v>
      </c>
      <c r="N2543" s="3" t="str">
        <f t="shared" si="551"/>
        <v>low profit</v>
      </c>
      <c r="O2543" s="2" t="s">
        <v>21</v>
      </c>
      <c r="P2543" s="2" t="s">
        <v>27</v>
      </c>
      <c r="Q2543" s="2">
        <v>125.95</v>
      </c>
      <c r="R2543" s="2" t="s">
        <v>28</v>
      </c>
    </row>
    <row r="2544" spans="1:18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549"/>
        <v>discount given</v>
      </c>
      <c r="F2544" s="2">
        <v>0.18</v>
      </c>
      <c r="G2544" s="2">
        <f t="shared" si="550"/>
        <v>854.18279999999993</v>
      </c>
      <c r="H2544" s="2">
        <f>D2544-G2544</f>
        <v>3891.2772</v>
      </c>
      <c r="I2544" s="2">
        <f t="shared" ref="I2544:I2545" si="558">Q2544/H2544*100</f>
        <v>8.4018686718078062</v>
      </c>
      <c r="J2544" s="18">
        <f t="shared" ref="J2544:J2545" si="559">Q2544/H2544</f>
        <v>8.4018686718078064E-2</v>
      </c>
      <c r="K2544" s="2">
        <v>8</v>
      </c>
      <c r="L2544" s="3">
        <v>45554</v>
      </c>
      <c r="M2544" s="3">
        <v>45556</v>
      </c>
      <c r="N2544" s="3" t="str">
        <f t="shared" si="551"/>
        <v>high profit</v>
      </c>
      <c r="O2544" s="2" t="s">
        <v>15</v>
      </c>
      <c r="P2544" s="2" t="s">
        <v>22</v>
      </c>
      <c r="Q2544" s="2">
        <v>326.94</v>
      </c>
      <c r="R2544" s="2" t="s">
        <v>17</v>
      </c>
    </row>
    <row r="2545" spans="1:18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549"/>
        <v>discount given</v>
      </c>
      <c r="F2545" s="2">
        <v>0.43</v>
      </c>
      <c r="G2545" s="2">
        <f t="shared" si="550"/>
        <v>2037.3959</v>
      </c>
      <c r="H2545" s="2">
        <f>D2545-G2545</f>
        <v>2700.7341000000001</v>
      </c>
      <c r="I2545" s="2">
        <f t="shared" si="558"/>
        <v>51.13424531500528</v>
      </c>
      <c r="J2545" s="18">
        <f t="shared" si="559"/>
        <v>0.51134245315005278</v>
      </c>
      <c r="K2545" s="2">
        <v>1</v>
      </c>
      <c r="L2545" s="3">
        <v>44982</v>
      </c>
      <c r="M2545" s="3">
        <v>44987</v>
      </c>
      <c r="N2545" s="3" t="str">
        <f t="shared" si="551"/>
        <v>high profit</v>
      </c>
      <c r="O2545" s="2" t="s">
        <v>21</v>
      </c>
      <c r="P2545" s="2" t="s">
        <v>22</v>
      </c>
      <c r="Q2545" s="2">
        <v>1381</v>
      </c>
      <c r="R2545" s="2" t="s">
        <v>39</v>
      </c>
    </row>
    <row r="2546" spans="1:18" ht="14.25" hidden="1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549"/>
        <v>discount given</v>
      </c>
      <c r="F2546" s="2">
        <v>0.3</v>
      </c>
      <c r="G2546" s="2">
        <f t="shared" si="550"/>
        <v>1232.0939999999998</v>
      </c>
      <c r="H2546" s="2">
        <f>D2546-G2546</f>
        <v>2874.8859999999995</v>
      </c>
      <c r="I2546" s="2"/>
      <c r="J2546" s="2"/>
      <c r="K2546" s="2">
        <v>9</v>
      </c>
      <c r="L2546" s="3">
        <v>44982</v>
      </c>
      <c r="M2546" s="3">
        <v>44983</v>
      </c>
      <c r="N2546" s="3" t="str">
        <f t="shared" si="551"/>
        <v>high profit</v>
      </c>
      <c r="O2546" s="2" t="s">
        <v>15</v>
      </c>
      <c r="P2546" s="2" t="s">
        <v>22</v>
      </c>
      <c r="Q2546" s="2">
        <v>838.7</v>
      </c>
      <c r="R2546" s="2" t="s">
        <v>48</v>
      </c>
    </row>
    <row r="2547" spans="1:18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549"/>
        <v>discount given</v>
      </c>
      <c r="F2547" s="2">
        <v>0.35</v>
      </c>
      <c r="G2547" s="2">
        <f t="shared" si="550"/>
        <v>1639.4770000000001</v>
      </c>
      <c r="H2547" s="2">
        <f>D2547-G2547</f>
        <v>3044.7430000000004</v>
      </c>
      <c r="I2547" s="2">
        <f t="shared" ref="I2547:I2550" si="560">Q2547/H2547*100</f>
        <v>13.15940294468203</v>
      </c>
      <c r="J2547" s="18">
        <f t="shared" ref="J2547:J2550" si="561">Q2547/H2547</f>
        <v>0.1315940294468203</v>
      </c>
      <c r="K2547" s="2">
        <v>2</v>
      </c>
      <c r="L2547" s="3">
        <v>45090</v>
      </c>
      <c r="M2547" s="3">
        <v>45097</v>
      </c>
      <c r="N2547" s="3" t="str">
        <f t="shared" si="551"/>
        <v>high profit</v>
      </c>
      <c r="O2547" s="2" t="s">
        <v>31</v>
      </c>
      <c r="P2547" s="2" t="s">
        <v>22</v>
      </c>
      <c r="Q2547" s="2">
        <v>400.67</v>
      </c>
      <c r="R2547" s="2" t="s">
        <v>17</v>
      </c>
    </row>
    <row r="2548" spans="1:18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549"/>
        <v>discount given</v>
      </c>
      <c r="F2548" s="2">
        <v>0.43</v>
      </c>
      <c r="G2548" s="2">
        <f t="shared" si="550"/>
        <v>1444.8473000000001</v>
      </c>
      <c r="H2548" s="2">
        <f>D2548-G2548</f>
        <v>1915.2627</v>
      </c>
      <c r="I2548" s="2">
        <f t="shared" si="560"/>
        <v>19.765434788658496</v>
      </c>
      <c r="J2548" s="18">
        <f t="shared" si="561"/>
        <v>0.19765434788658495</v>
      </c>
      <c r="K2548" s="2">
        <v>6</v>
      </c>
      <c r="L2548" s="3">
        <v>45415</v>
      </c>
      <c r="M2548" s="3">
        <v>45418</v>
      </c>
      <c r="N2548" s="3" t="str">
        <f t="shared" si="551"/>
        <v>high profit</v>
      </c>
      <c r="O2548" s="2" t="s">
        <v>15</v>
      </c>
      <c r="P2548" s="2" t="s">
        <v>16</v>
      </c>
      <c r="Q2548" s="2">
        <v>378.56</v>
      </c>
      <c r="R2548" s="2" t="s">
        <v>39</v>
      </c>
    </row>
    <row r="2549" spans="1:18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549"/>
        <v>discount given</v>
      </c>
      <c r="F2549" s="2">
        <v>7.0000000000000007E-2</v>
      </c>
      <c r="G2549" s="2">
        <f t="shared" si="550"/>
        <v>87.485300000000009</v>
      </c>
      <c r="H2549" s="2">
        <f>D2549-G2549</f>
        <v>1162.3046999999999</v>
      </c>
      <c r="I2549" s="2">
        <f t="shared" si="560"/>
        <v>16.631611315001997</v>
      </c>
      <c r="J2549" s="18">
        <f t="shared" si="561"/>
        <v>0.16631611315001998</v>
      </c>
      <c r="K2549" s="2">
        <v>9</v>
      </c>
      <c r="L2549" s="3">
        <v>44934</v>
      </c>
      <c r="M2549" s="3">
        <v>44939</v>
      </c>
      <c r="N2549" s="3" t="str">
        <f t="shared" si="551"/>
        <v>low profit</v>
      </c>
      <c r="O2549" s="2" t="s">
        <v>15</v>
      </c>
      <c r="P2549" s="2" t="s">
        <v>27</v>
      </c>
      <c r="Q2549" s="2">
        <v>193.31</v>
      </c>
      <c r="R2549" s="2" t="s">
        <v>17</v>
      </c>
    </row>
    <row r="2550" spans="1:18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549"/>
        <v>discount given</v>
      </c>
      <c r="F2550" s="2">
        <v>0.47</v>
      </c>
      <c r="G2550" s="2">
        <f t="shared" si="550"/>
        <v>1797.7641000000001</v>
      </c>
      <c r="H2550" s="2">
        <f>D2550-G2550</f>
        <v>2027.2659000000001</v>
      </c>
      <c r="I2550" s="2">
        <f t="shared" si="560"/>
        <v>55.064804276538162</v>
      </c>
      <c r="J2550" s="18">
        <f t="shared" si="561"/>
        <v>0.5506480427653816</v>
      </c>
      <c r="K2550" s="2">
        <v>6</v>
      </c>
      <c r="L2550" s="3">
        <v>45538</v>
      </c>
      <c r="M2550" s="3">
        <v>45542</v>
      </c>
      <c r="N2550" s="3" t="str">
        <f t="shared" si="551"/>
        <v>high profit</v>
      </c>
      <c r="O2550" s="2" t="s">
        <v>15</v>
      </c>
      <c r="P2550" s="2" t="s">
        <v>27</v>
      </c>
      <c r="Q2550" s="2">
        <v>1116.31</v>
      </c>
      <c r="R2550" s="2" t="s">
        <v>39</v>
      </c>
    </row>
    <row r="2551" spans="1:18" ht="14.25" hidden="1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549"/>
        <v>discount given</v>
      </c>
      <c r="F2551" s="2">
        <v>0.27</v>
      </c>
      <c r="G2551" s="2">
        <f t="shared" si="550"/>
        <v>457.33949999999999</v>
      </c>
      <c r="H2551" s="2">
        <f>D2551-G2551</f>
        <v>1236.5104999999999</v>
      </c>
      <c r="I2551" s="2"/>
      <c r="J2551" s="2"/>
      <c r="K2551" s="2">
        <v>7</v>
      </c>
      <c r="L2551" s="3">
        <v>45073</v>
      </c>
      <c r="M2551" s="3">
        <v>45078</v>
      </c>
      <c r="N2551" s="3" t="str">
        <f t="shared" si="551"/>
        <v>low profit</v>
      </c>
      <c r="O2551" s="2" t="s">
        <v>31</v>
      </c>
      <c r="P2551" s="2" t="s">
        <v>16</v>
      </c>
      <c r="Q2551" s="2">
        <v>134.36000000000001</v>
      </c>
      <c r="R2551" s="2" t="s">
        <v>48</v>
      </c>
    </row>
    <row r="2552" spans="1:18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549"/>
        <v>discount given</v>
      </c>
      <c r="F2552" s="2">
        <v>0.17</v>
      </c>
      <c r="G2552" s="2">
        <f t="shared" si="550"/>
        <v>383.92120000000006</v>
      </c>
      <c r="H2552" s="2">
        <f>D2552-G2552</f>
        <v>1874.4388000000001</v>
      </c>
      <c r="I2552" s="2">
        <f>Q2552/H2552*100</f>
        <v>18.893121503886924</v>
      </c>
      <c r="J2552" s="18">
        <f>Q2552/H2552</f>
        <v>0.18893121503886923</v>
      </c>
      <c r="K2552" s="2">
        <v>9</v>
      </c>
      <c r="L2552" s="3">
        <v>45332</v>
      </c>
      <c r="M2552" s="3">
        <v>45338</v>
      </c>
      <c r="N2552" s="3" t="str">
        <f t="shared" si="551"/>
        <v>high profit</v>
      </c>
      <c r="O2552" s="2" t="s">
        <v>15</v>
      </c>
      <c r="P2552" s="2" t="s">
        <v>16</v>
      </c>
      <c r="Q2552" s="2">
        <v>354.14</v>
      </c>
      <c r="R2552" s="2" t="s">
        <v>23</v>
      </c>
    </row>
    <row r="2553" spans="1:18" ht="14.25" hidden="1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549"/>
        <v>discount given</v>
      </c>
      <c r="F2553" s="2">
        <v>0.17</v>
      </c>
      <c r="G2553" s="2">
        <f t="shared" si="550"/>
        <v>245.53440000000001</v>
      </c>
      <c r="H2553" s="2">
        <f>D2553-G2553</f>
        <v>1198.7855999999999</v>
      </c>
      <c r="I2553" s="2"/>
      <c r="J2553" s="2"/>
      <c r="K2553" s="2">
        <v>5</v>
      </c>
      <c r="L2553" s="3">
        <v>44992</v>
      </c>
      <c r="M2553" s="3">
        <v>44995</v>
      </c>
      <c r="N2553" s="3" t="str">
        <f t="shared" si="551"/>
        <v>high profit</v>
      </c>
      <c r="O2553" s="2" t="s">
        <v>15</v>
      </c>
      <c r="P2553" s="2" t="s">
        <v>27</v>
      </c>
      <c r="Q2553" s="2">
        <v>230.08</v>
      </c>
      <c r="R2553" s="2" t="s">
        <v>48</v>
      </c>
    </row>
    <row r="2554" spans="1:18" ht="14.25" hidden="1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549"/>
        <v>discount given</v>
      </c>
      <c r="F2554" s="2">
        <v>0.38</v>
      </c>
      <c r="G2554" s="2">
        <f t="shared" si="550"/>
        <v>826.78499999999997</v>
      </c>
      <c r="H2554" s="2">
        <f>D2554-G2554</f>
        <v>1348.9650000000001</v>
      </c>
      <c r="I2554" s="2"/>
      <c r="J2554" s="2"/>
      <c r="K2554" s="2">
        <v>1</v>
      </c>
      <c r="L2554" s="3">
        <v>45065</v>
      </c>
      <c r="M2554" s="3">
        <v>45072</v>
      </c>
      <c r="N2554" s="3" t="str">
        <f t="shared" si="551"/>
        <v>high profit</v>
      </c>
      <c r="O2554" s="2" t="s">
        <v>15</v>
      </c>
      <c r="P2554" s="2" t="s">
        <v>22</v>
      </c>
      <c r="Q2554" s="2">
        <v>648.47</v>
      </c>
      <c r="R2554" s="2" t="s">
        <v>39</v>
      </c>
    </row>
    <row r="2555" spans="1:18" ht="14.25" hidden="1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549"/>
        <v>discount given</v>
      </c>
      <c r="F2555" s="2">
        <v>0.34</v>
      </c>
      <c r="G2555" s="2">
        <f t="shared" si="550"/>
        <v>1165.7444</v>
      </c>
      <c r="H2555" s="2">
        <f>D2555-G2555</f>
        <v>2262.9155999999998</v>
      </c>
      <c r="I2555" s="2"/>
      <c r="J2555" s="2"/>
      <c r="K2555" s="2">
        <v>9</v>
      </c>
      <c r="L2555" s="3">
        <v>45121</v>
      </c>
      <c r="M2555" s="3">
        <v>45125</v>
      </c>
      <c r="N2555" s="3" t="str">
        <f t="shared" si="551"/>
        <v>high profit</v>
      </c>
      <c r="O2555" s="2" t="s">
        <v>21</v>
      </c>
      <c r="P2555" s="2" t="s">
        <v>16</v>
      </c>
      <c r="Q2555" s="2">
        <v>336.64</v>
      </c>
      <c r="R2555" s="2" t="s">
        <v>39</v>
      </c>
    </row>
    <row r="2556" spans="1:18" ht="14.25" hidden="1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549"/>
        <v>discount given</v>
      </c>
      <c r="F2556" s="2">
        <v>0.36</v>
      </c>
      <c r="G2556" s="2">
        <f t="shared" si="550"/>
        <v>231.1164</v>
      </c>
      <c r="H2556" s="2">
        <f>D2556-G2556</f>
        <v>410.87360000000001</v>
      </c>
      <c r="I2556" s="2"/>
      <c r="J2556" s="2"/>
      <c r="K2556" s="2">
        <v>7</v>
      </c>
      <c r="L2556" s="3">
        <v>45215</v>
      </c>
      <c r="M2556" s="3">
        <v>45222</v>
      </c>
      <c r="N2556" s="3" t="str">
        <f t="shared" si="551"/>
        <v>low profit</v>
      </c>
      <c r="O2556" s="2" t="s">
        <v>15</v>
      </c>
      <c r="P2556" s="2" t="s">
        <v>22</v>
      </c>
      <c r="Q2556" s="2">
        <v>107.27</v>
      </c>
      <c r="R2556" s="2" t="s">
        <v>17</v>
      </c>
    </row>
    <row r="2557" spans="1:18" ht="14.25" hidden="1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549"/>
        <v>discount given</v>
      </c>
      <c r="F2557" s="2">
        <v>0.13</v>
      </c>
      <c r="G2557" s="2">
        <f t="shared" si="550"/>
        <v>80.016300000000001</v>
      </c>
      <c r="H2557" s="2">
        <f>D2557-G2557</f>
        <v>535.49369999999999</v>
      </c>
      <c r="I2557" s="2"/>
      <c r="J2557" s="2"/>
      <c r="K2557" s="2">
        <v>8</v>
      </c>
      <c r="L2557" s="3">
        <v>45384</v>
      </c>
      <c r="M2557" s="3">
        <v>45385</v>
      </c>
      <c r="N2557" s="3" t="str">
        <f t="shared" si="551"/>
        <v>low profit</v>
      </c>
      <c r="O2557" s="2" t="s">
        <v>15</v>
      </c>
      <c r="P2557" s="2" t="s">
        <v>16</v>
      </c>
      <c r="Q2557" s="2">
        <v>182.63</v>
      </c>
      <c r="R2557" s="2" t="s">
        <v>39</v>
      </c>
    </row>
    <row r="2558" spans="1:18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549"/>
        <v>discount given</v>
      </c>
      <c r="F2558" s="2">
        <v>0.09</v>
      </c>
      <c r="G2558" s="2">
        <f t="shared" si="550"/>
        <v>310.54229999999995</v>
      </c>
      <c r="H2558" s="2">
        <f>D2558-G2558</f>
        <v>3139.9276999999997</v>
      </c>
      <c r="I2558" s="2">
        <f>Q2558/H2558*100</f>
        <v>23.541943338376871</v>
      </c>
      <c r="J2558" s="18">
        <f>Q2558/H2558</f>
        <v>0.23541943338376872</v>
      </c>
      <c r="K2558" s="2">
        <v>2</v>
      </c>
      <c r="L2558" s="3">
        <v>45355</v>
      </c>
      <c r="M2558" s="3">
        <v>45360</v>
      </c>
      <c r="N2558" s="3" t="str">
        <f t="shared" si="551"/>
        <v>high profit</v>
      </c>
      <c r="O2558" s="2" t="s">
        <v>31</v>
      </c>
      <c r="P2558" s="2" t="s">
        <v>22</v>
      </c>
      <c r="Q2558" s="2">
        <v>739.2</v>
      </c>
      <c r="R2558" s="2" t="s">
        <v>48</v>
      </c>
    </row>
    <row r="2559" spans="1:18" ht="14.25" hidden="1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549"/>
        <v>discount given</v>
      </c>
      <c r="F2559" s="2">
        <v>0.36</v>
      </c>
      <c r="G2559" s="2">
        <f t="shared" si="550"/>
        <v>1411.1819999999998</v>
      </c>
      <c r="H2559" s="2">
        <f>D2559-G2559</f>
        <v>2508.768</v>
      </c>
      <c r="I2559" s="2"/>
      <c r="J2559" s="2"/>
      <c r="K2559" s="2">
        <v>5</v>
      </c>
      <c r="L2559" s="3">
        <v>45121</v>
      </c>
      <c r="M2559" s="3">
        <v>45123</v>
      </c>
      <c r="N2559" s="3" t="str">
        <f t="shared" si="551"/>
        <v>high profit</v>
      </c>
      <c r="O2559" s="2" t="s">
        <v>21</v>
      </c>
      <c r="P2559" s="2" t="s">
        <v>16</v>
      </c>
      <c r="Q2559" s="2">
        <v>357.76</v>
      </c>
      <c r="R2559" s="2" t="s">
        <v>39</v>
      </c>
    </row>
    <row r="2560" spans="1:18" ht="14.25" hidden="1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549"/>
        <v>discount given</v>
      </c>
      <c r="F2560" s="2">
        <v>0.15</v>
      </c>
      <c r="G2560" s="2">
        <f t="shared" si="550"/>
        <v>420.32850000000002</v>
      </c>
      <c r="H2560" s="2">
        <f>D2560-G2560</f>
        <v>2381.8615</v>
      </c>
      <c r="I2560" s="2"/>
      <c r="J2560" s="2"/>
      <c r="K2560" s="2">
        <v>8</v>
      </c>
      <c r="L2560" s="3">
        <v>45561</v>
      </c>
      <c r="M2560" s="3">
        <v>45568</v>
      </c>
      <c r="N2560" s="3" t="str">
        <f t="shared" si="551"/>
        <v>high profit</v>
      </c>
      <c r="O2560" s="2" t="s">
        <v>15</v>
      </c>
      <c r="P2560" s="2" t="s">
        <v>16</v>
      </c>
      <c r="Q2560" s="2">
        <v>795.85</v>
      </c>
      <c r="R2560" s="2" t="s">
        <v>17</v>
      </c>
    </row>
    <row r="2561" spans="1:18" ht="14.25" hidden="1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549"/>
        <v>discount given</v>
      </c>
      <c r="F2561" s="2">
        <v>0.11</v>
      </c>
      <c r="G2561" s="2">
        <f t="shared" si="550"/>
        <v>108.9044</v>
      </c>
      <c r="H2561" s="2">
        <f>D2561-G2561</f>
        <v>881.13559999999995</v>
      </c>
      <c r="I2561" s="2"/>
      <c r="J2561" s="2"/>
      <c r="K2561" s="2">
        <v>7</v>
      </c>
      <c r="L2561" s="3">
        <v>45221</v>
      </c>
      <c r="M2561" s="3">
        <v>45224</v>
      </c>
      <c r="N2561" s="3" t="str">
        <f t="shared" si="551"/>
        <v>low profit</v>
      </c>
      <c r="O2561" s="2" t="s">
        <v>31</v>
      </c>
      <c r="P2561" s="2" t="s">
        <v>16</v>
      </c>
      <c r="Q2561" s="2">
        <v>183.85</v>
      </c>
      <c r="R2561" s="2" t="s">
        <v>17</v>
      </c>
    </row>
    <row r="2562" spans="1:18" ht="14.25" hidden="1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549"/>
        <v>discount given</v>
      </c>
      <c r="F2562" s="2">
        <v>0.11</v>
      </c>
      <c r="G2562" s="2">
        <f t="shared" si="550"/>
        <v>243.1781</v>
      </c>
      <c r="H2562" s="2">
        <f>D2562-G2562</f>
        <v>1967.5319</v>
      </c>
      <c r="I2562" s="2"/>
      <c r="J2562" s="2"/>
      <c r="K2562" s="2">
        <v>7</v>
      </c>
      <c r="L2562" s="3">
        <v>45347</v>
      </c>
      <c r="M2562" s="3">
        <v>45349</v>
      </c>
      <c r="N2562" s="3" t="str">
        <f t="shared" si="551"/>
        <v>high profit</v>
      </c>
      <c r="O2562" s="2" t="s">
        <v>21</v>
      </c>
      <c r="P2562" s="2" t="s">
        <v>22</v>
      </c>
      <c r="Q2562" s="2">
        <v>560.42999999999995</v>
      </c>
      <c r="R2562" s="2" t="s">
        <v>23</v>
      </c>
    </row>
    <row r="2563" spans="1:18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562">IF(F2563=0,"zero discount","discount given")</f>
        <v>discount given</v>
      </c>
      <c r="F2563" s="2">
        <v>7.0000000000000007E-2</v>
      </c>
      <c r="G2563" s="2">
        <f t="shared" ref="G2563:G2626" si="563">D2563*F2563</f>
        <v>267.05420000000004</v>
      </c>
      <c r="H2563" s="2">
        <f>D2563-G2563</f>
        <v>3548.0057999999999</v>
      </c>
      <c r="I2563" s="2">
        <f t="shared" ref="I2563:I2564" si="564">Q2563/H2563*100</f>
        <v>27.043360526637244</v>
      </c>
      <c r="J2563" s="18">
        <f t="shared" ref="J2563:J2564" si="565">Q2563/H2563</f>
        <v>0.27043360526637245</v>
      </c>
      <c r="K2563" s="2">
        <v>4</v>
      </c>
      <c r="L2563" s="3">
        <v>45536</v>
      </c>
      <c r="M2563" s="3">
        <v>45542</v>
      </c>
      <c r="N2563" s="3" t="str">
        <f t="shared" ref="N2563:N2626" si="566">IF(Q2563&gt;=200,"high profit","low profit")</f>
        <v>high profit</v>
      </c>
      <c r="O2563" s="2" t="s">
        <v>15</v>
      </c>
      <c r="P2563" s="2" t="s">
        <v>16</v>
      </c>
      <c r="Q2563" s="2">
        <v>959.5</v>
      </c>
      <c r="R2563" s="2" t="s">
        <v>39</v>
      </c>
    </row>
    <row r="2564" spans="1:18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562"/>
        <v>discount given</v>
      </c>
      <c r="F2564" s="2">
        <v>0.21</v>
      </c>
      <c r="G2564" s="2">
        <f t="shared" si="563"/>
        <v>726.61890000000005</v>
      </c>
      <c r="H2564" s="2">
        <f>D2564-G2564</f>
        <v>2733.4711000000002</v>
      </c>
      <c r="I2564" s="2">
        <f t="shared" si="564"/>
        <v>23.814409451777266</v>
      </c>
      <c r="J2564" s="18">
        <f t="shared" si="565"/>
        <v>0.23814409451777266</v>
      </c>
      <c r="K2564" s="2">
        <v>2</v>
      </c>
      <c r="L2564" s="3">
        <v>44976</v>
      </c>
      <c r="M2564" s="3">
        <v>44980</v>
      </c>
      <c r="N2564" s="3" t="str">
        <f t="shared" si="566"/>
        <v>high profit</v>
      </c>
      <c r="O2564" s="2" t="s">
        <v>15</v>
      </c>
      <c r="P2564" s="2" t="s">
        <v>27</v>
      </c>
      <c r="Q2564" s="2">
        <v>650.96</v>
      </c>
      <c r="R2564" s="2" t="s">
        <v>28</v>
      </c>
    </row>
    <row r="2565" spans="1:18" ht="14.25" hidden="1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562"/>
        <v>discount given</v>
      </c>
      <c r="F2565" s="2">
        <v>0.13</v>
      </c>
      <c r="G2565" s="2">
        <f t="shared" si="563"/>
        <v>82.984200000000001</v>
      </c>
      <c r="H2565" s="2">
        <f>D2565-G2565</f>
        <v>555.35580000000004</v>
      </c>
      <c r="I2565" s="2"/>
      <c r="J2565" s="2"/>
      <c r="K2565" s="2">
        <v>3</v>
      </c>
      <c r="L2565" s="3">
        <v>45196</v>
      </c>
      <c r="M2565" s="3">
        <v>45198</v>
      </c>
      <c r="N2565" s="3" t="str">
        <f t="shared" si="566"/>
        <v>low profit</v>
      </c>
      <c r="O2565" s="2" t="s">
        <v>15</v>
      </c>
      <c r="P2565" s="2" t="s">
        <v>27</v>
      </c>
      <c r="Q2565" s="2">
        <v>162.16999999999999</v>
      </c>
      <c r="R2565" s="2" t="s">
        <v>34</v>
      </c>
    </row>
    <row r="2566" spans="1:18" ht="14.25" hidden="1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562"/>
        <v>discount given</v>
      </c>
      <c r="F2566" s="2">
        <v>0.45</v>
      </c>
      <c r="G2566" s="2">
        <f t="shared" si="563"/>
        <v>2181.9690000000001</v>
      </c>
      <c r="H2566" s="2">
        <f>D2566-G2566</f>
        <v>2666.8509999999997</v>
      </c>
      <c r="I2566" s="2"/>
      <c r="J2566" s="2"/>
      <c r="K2566" s="2">
        <v>9</v>
      </c>
      <c r="L2566" s="3">
        <v>45304</v>
      </c>
      <c r="M2566" s="3">
        <v>45311</v>
      </c>
      <c r="N2566" s="3" t="str">
        <f t="shared" si="566"/>
        <v>high profit</v>
      </c>
      <c r="O2566" s="2" t="s">
        <v>21</v>
      </c>
      <c r="P2566" s="2" t="s">
        <v>22</v>
      </c>
      <c r="Q2566" s="2">
        <v>1315.09</v>
      </c>
      <c r="R2566" s="2" t="s">
        <v>48</v>
      </c>
    </row>
    <row r="2567" spans="1:18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562"/>
        <v>discount given</v>
      </c>
      <c r="F2567" s="2">
        <v>0.34</v>
      </c>
      <c r="G2567" s="2">
        <f t="shared" si="563"/>
        <v>406.12320000000005</v>
      </c>
      <c r="H2567" s="2">
        <f>D2567-G2567</f>
        <v>788.35680000000002</v>
      </c>
      <c r="I2567" s="2">
        <f>Q2567/H2567*100</f>
        <v>38.356997745183399</v>
      </c>
      <c r="J2567" s="18">
        <f>Q2567/H2567</f>
        <v>0.38356997745183397</v>
      </c>
      <c r="K2567" s="2">
        <v>4</v>
      </c>
      <c r="L2567" s="3">
        <v>45530</v>
      </c>
      <c r="M2567" s="3">
        <v>45533</v>
      </c>
      <c r="N2567" s="3" t="str">
        <f t="shared" si="566"/>
        <v>high profit</v>
      </c>
      <c r="O2567" s="2" t="s">
        <v>21</v>
      </c>
      <c r="P2567" s="2" t="s">
        <v>16</v>
      </c>
      <c r="Q2567" s="2">
        <v>302.39</v>
      </c>
      <c r="R2567" s="2" t="s">
        <v>17</v>
      </c>
    </row>
    <row r="2568" spans="1:18" ht="14.25" hidden="1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562"/>
        <v>discount given</v>
      </c>
      <c r="F2568" s="2">
        <v>0.37</v>
      </c>
      <c r="G2568" s="2">
        <f t="shared" si="563"/>
        <v>436.56670000000003</v>
      </c>
      <c r="H2568" s="2">
        <f>D2568-G2568</f>
        <v>743.3433</v>
      </c>
      <c r="I2568" s="2"/>
      <c r="J2568" s="2"/>
      <c r="K2568" s="2">
        <v>1</v>
      </c>
      <c r="L2568" s="3">
        <v>45468</v>
      </c>
      <c r="M2568" s="3">
        <v>45475</v>
      </c>
      <c r="N2568" s="3" t="str">
        <f t="shared" si="566"/>
        <v>high profit</v>
      </c>
      <c r="O2568" s="2" t="s">
        <v>31</v>
      </c>
      <c r="P2568" s="2" t="s">
        <v>16</v>
      </c>
      <c r="Q2568" s="2">
        <v>245.15</v>
      </c>
      <c r="R2568" s="2" t="s">
        <v>17</v>
      </c>
    </row>
    <row r="2569" spans="1:18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562"/>
        <v>discount given</v>
      </c>
      <c r="F2569" s="2">
        <v>0.2</v>
      </c>
      <c r="G2569" s="2">
        <f t="shared" si="563"/>
        <v>470.66000000000008</v>
      </c>
      <c r="H2569" s="2">
        <f>D2569-G2569</f>
        <v>1882.64</v>
      </c>
      <c r="I2569" s="2">
        <f t="shared" ref="I2569:I2570" si="567">Q2569/H2569*100</f>
        <v>24.612777801385288</v>
      </c>
      <c r="J2569" s="18">
        <f t="shared" ref="J2569:J2570" si="568">Q2569/H2569</f>
        <v>0.24612777801385288</v>
      </c>
      <c r="K2569" s="2">
        <v>4</v>
      </c>
      <c r="L2569" s="3">
        <v>45084</v>
      </c>
      <c r="M2569" s="3">
        <v>45087</v>
      </c>
      <c r="N2569" s="3" t="str">
        <f t="shared" si="566"/>
        <v>high profit</v>
      </c>
      <c r="O2569" s="2" t="s">
        <v>15</v>
      </c>
      <c r="P2569" s="2" t="s">
        <v>27</v>
      </c>
      <c r="Q2569" s="2">
        <v>463.37</v>
      </c>
      <c r="R2569" s="2" t="s">
        <v>28</v>
      </c>
    </row>
    <row r="2570" spans="1:18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562"/>
        <v>discount given</v>
      </c>
      <c r="F2570" s="2">
        <v>0.3</v>
      </c>
      <c r="G2570" s="2">
        <f t="shared" si="563"/>
        <v>511.04699999999997</v>
      </c>
      <c r="H2570" s="2">
        <f>D2570-G2570</f>
        <v>1192.443</v>
      </c>
      <c r="I2570" s="2">
        <f t="shared" si="567"/>
        <v>23.694214314646487</v>
      </c>
      <c r="J2570" s="18">
        <f t="shared" si="568"/>
        <v>0.23694214314646489</v>
      </c>
      <c r="K2570" s="2">
        <v>8</v>
      </c>
      <c r="L2570" s="3">
        <v>45047</v>
      </c>
      <c r="M2570" s="3">
        <v>45049</v>
      </c>
      <c r="N2570" s="3" t="str">
        <f t="shared" si="566"/>
        <v>high profit</v>
      </c>
      <c r="O2570" s="2" t="s">
        <v>15</v>
      </c>
      <c r="P2570" s="2" t="s">
        <v>22</v>
      </c>
      <c r="Q2570" s="2">
        <v>282.54000000000002</v>
      </c>
      <c r="R2570" s="2" t="s">
        <v>28</v>
      </c>
    </row>
    <row r="2571" spans="1:18" ht="14.25" hidden="1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562"/>
        <v>discount given</v>
      </c>
      <c r="F2571" s="2">
        <v>0.25</v>
      </c>
      <c r="G2571" s="2">
        <f t="shared" si="563"/>
        <v>1230.3824999999999</v>
      </c>
      <c r="H2571" s="2">
        <f>D2571-G2571</f>
        <v>3691.1475</v>
      </c>
      <c r="I2571" s="2"/>
      <c r="J2571" s="2"/>
      <c r="K2571" s="2">
        <v>8</v>
      </c>
      <c r="L2571" s="3">
        <v>45593</v>
      </c>
      <c r="M2571" s="3">
        <v>45595</v>
      </c>
      <c r="N2571" s="3" t="str">
        <f t="shared" si="566"/>
        <v>high profit</v>
      </c>
      <c r="O2571" s="2" t="s">
        <v>21</v>
      </c>
      <c r="P2571" s="2" t="s">
        <v>27</v>
      </c>
      <c r="Q2571" s="2">
        <v>345.85</v>
      </c>
      <c r="R2571" s="2" t="s">
        <v>17</v>
      </c>
    </row>
    <row r="2572" spans="1:18" ht="14.25" hidden="1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562"/>
        <v>discount given</v>
      </c>
      <c r="F2572" s="2">
        <v>0.08</v>
      </c>
      <c r="G2572" s="2">
        <f t="shared" si="563"/>
        <v>37.984000000000002</v>
      </c>
      <c r="H2572" s="2">
        <f>D2572-G2572</f>
        <v>436.81600000000003</v>
      </c>
      <c r="I2572" s="2"/>
      <c r="J2572" s="2"/>
      <c r="K2572" s="2">
        <v>2</v>
      </c>
      <c r="L2572" s="3">
        <v>45504</v>
      </c>
      <c r="M2572" s="3">
        <v>45508</v>
      </c>
      <c r="N2572" s="3" t="str">
        <f t="shared" si="566"/>
        <v>low profit</v>
      </c>
      <c r="O2572" s="2" t="s">
        <v>15</v>
      </c>
      <c r="P2572" s="2" t="s">
        <v>22</v>
      </c>
      <c r="Q2572" s="2">
        <v>80.42</v>
      </c>
      <c r="R2572" s="2" t="s">
        <v>39</v>
      </c>
    </row>
    <row r="2573" spans="1:18" ht="14.25" hidden="1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562"/>
        <v>discount given</v>
      </c>
      <c r="F2573" s="2">
        <v>0.02</v>
      </c>
      <c r="G2573" s="2">
        <f t="shared" si="563"/>
        <v>32.030999999999999</v>
      </c>
      <c r="H2573" s="2">
        <f>D2573-G2573</f>
        <v>1569.519</v>
      </c>
      <c r="I2573" s="2"/>
      <c r="J2573" s="2"/>
      <c r="K2573" s="2">
        <v>4</v>
      </c>
      <c r="L2573" s="3">
        <v>45027</v>
      </c>
      <c r="M2573" s="3">
        <v>45029</v>
      </c>
      <c r="N2573" s="3" t="str">
        <f t="shared" si="566"/>
        <v>high profit</v>
      </c>
      <c r="O2573" s="2" t="s">
        <v>15</v>
      </c>
      <c r="P2573" s="2" t="s">
        <v>27</v>
      </c>
      <c r="Q2573" s="2">
        <v>332.09</v>
      </c>
      <c r="R2573" s="2" t="s">
        <v>39</v>
      </c>
    </row>
    <row r="2574" spans="1:18" ht="14.25" hidden="1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562"/>
        <v>discount given</v>
      </c>
      <c r="F2574" s="2">
        <v>0.34</v>
      </c>
      <c r="G2574" s="2">
        <f t="shared" si="563"/>
        <v>671.61559999999997</v>
      </c>
      <c r="H2574" s="2">
        <f>D2574-G2574</f>
        <v>1303.7244000000001</v>
      </c>
      <c r="I2574" s="2"/>
      <c r="J2574" s="2"/>
      <c r="K2574" s="2">
        <v>7</v>
      </c>
      <c r="L2574" s="3">
        <v>45259</v>
      </c>
      <c r="M2574" s="3">
        <v>45262</v>
      </c>
      <c r="N2574" s="3" t="str">
        <f t="shared" si="566"/>
        <v>high profit</v>
      </c>
      <c r="O2574" s="2" t="s">
        <v>21</v>
      </c>
      <c r="P2574" s="2" t="s">
        <v>22</v>
      </c>
      <c r="Q2574" s="2">
        <v>322.20999999999998</v>
      </c>
      <c r="R2574" s="2" t="s">
        <v>48</v>
      </c>
    </row>
    <row r="2575" spans="1:18" ht="14.25" hidden="1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562"/>
        <v>discount given</v>
      </c>
      <c r="F2575" s="2">
        <v>0.06</v>
      </c>
      <c r="G2575" s="2">
        <f t="shared" si="563"/>
        <v>151.07699999999997</v>
      </c>
      <c r="H2575" s="2">
        <f>D2575-G2575</f>
        <v>2366.873</v>
      </c>
      <c r="I2575" s="2"/>
      <c r="J2575" s="2"/>
      <c r="K2575" s="2">
        <v>8</v>
      </c>
      <c r="L2575" s="3">
        <v>45221</v>
      </c>
      <c r="M2575" s="3">
        <v>45227</v>
      </c>
      <c r="N2575" s="3" t="str">
        <f t="shared" si="566"/>
        <v>high profit</v>
      </c>
      <c r="O2575" s="2" t="s">
        <v>31</v>
      </c>
      <c r="P2575" s="2" t="s">
        <v>16</v>
      </c>
      <c r="Q2575" s="2">
        <v>389.37</v>
      </c>
      <c r="R2575" s="2" t="s">
        <v>34</v>
      </c>
    </row>
    <row r="2576" spans="1:18" ht="14.25" hidden="1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562"/>
        <v>discount given</v>
      </c>
      <c r="F2576" s="2">
        <v>0.03</v>
      </c>
      <c r="G2576" s="2">
        <f t="shared" si="563"/>
        <v>5.4116999999999997</v>
      </c>
      <c r="H2576" s="2">
        <f>D2576-G2576</f>
        <v>174.97829999999999</v>
      </c>
      <c r="I2576" s="2"/>
      <c r="J2576" s="2"/>
      <c r="K2576" s="2">
        <v>1</v>
      </c>
      <c r="L2576" s="3">
        <v>45352</v>
      </c>
      <c r="M2576" s="3">
        <v>45359</v>
      </c>
      <c r="N2576" s="3" t="str">
        <f t="shared" si="566"/>
        <v>low profit</v>
      </c>
      <c r="O2576" s="2" t="s">
        <v>15</v>
      </c>
      <c r="P2576" s="2" t="s">
        <v>16</v>
      </c>
      <c r="Q2576" s="2">
        <v>19.670000000000002</v>
      </c>
      <c r="R2576" s="2" t="s">
        <v>28</v>
      </c>
    </row>
    <row r="2577" spans="1:18" ht="14.25" hidden="1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562"/>
        <v>discount given</v>
      </c>
      <c r="F2577" s="2">
        <v>0.22</v>
      </c>
      <c r="G2577" s="2">
        <f t="shared" si="563"/>
        <v>110.7854</v>
      </c>
      <c r="H2577" s="2">
        <f>D2577-G2577</f>
        <v>392.78460000000001</v>
      </c>
      <c r="I2577" s="2"/>
      <c r="J2577" s="2"/>
      <c r="K2577" s="2">
        <v>8</v>
      </c>
      <c r="L2577" s="3">
        <v>45010</v>
      </c>
      <c r="M2577" s="3">
        <v>45016</v>
      </c>
      <c r="N2577" s="3" t="str">
        <f t="shared" si="566"/>
        <v>low profit</v>
      </c>
      <c r="O2577" s="2" t="s">
        <v>31</v>
      </c>
      <c r="P2577" s="2" t="s">
        <v>22</v>
      </c>
      <c r="Q2577" s="2">
        <v>71.260000000000005</v>
      </c>
      <c r="R2577" s="2" t="s">
        <v>17</v>
      </c>
    </row>
    <row r="2578" spans="1:18" ht="14.25" hidden="1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562"/>
        <v>discount given</v>
      </c>
      <c r="F2578" s="2">
        <v>0.37</v>
      </c>
      <c r="G2578" s="2">
        <f t="shared" si="563"/>
        <v>504.40989999999999</v>
      </c>
      <c r="H2578" s="2">
        <f>D2578-G2578</f>
        <v>858.86009999999999</v>
      </c>
      <c r="I2578" s="2"/>
      <c r="J2578" s="2"/>
      <c r="K2578" s="2">
        <v>1</v>
      </c>
      <c r="L2578" s="3">
        <v>44981</v>
      </c>
      <c r="M2578" s="3">
        <v>44983</v>
      </c>
      <c r="N2578" s="3" t="str">
        <f t="shared" si="566"/>
        <v>low profit</v>
      </c>
      <c r="O2578" s="2" t="s">
        <v>31</v>
      </c>
      <c r="P2578" s="2" t="s">
        <v>22</v>
      </c>
      <c r="Q2578" s="2">
        <v>137.69999999999999</v>
      </c>
      <c r="R2578" s="2" t="s">
        <v>23</v>
      </c>
    </row>
    <row r="2579" spans="1:18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562"/>
        <v>discount given</v>
      </c>
      <c r="F2579" s="2">
        <v>0.38</v>
      </c>
      <c r="G2579" s="2">
        <f t="shared" si="563"/>
        <v>1069.5518</v>
      </c>
      <c r="H2579" s="2">
        <f>D2579-G2579</f>
        <v>1745.0582000000002</v>
      </c>
      <c r="I2579" s="2">
        <f>Q2579/H2579*100</f>
        <v>11.205929979871158</v>
      </c>
      <c r="J2579" s="18">
        <f>Q2579/H2579</f>
        <v>0.11205929979871158</v>
      </c>
      <c r="K2579" s="2">
        <v>6</v>
      </c>
      <c r="L2579" s="3">
        <v>45168</v>
      </c>
      <c r="M2579" s="3">
        <v>45169</v>
      </c>
      <c r="N2579" s="3" t="str">
        <f t="shared" si="566"/>
        <v>low profit</v>
      </c>
      <c r="O2579" s="2" t="s">
        <v>21</v>
      </c>
      <c r="P2579" s="2" t="s">
        <v>22</v>
      </c>
      <c r="Q2579" s="2">
        <v>195.55</v>
      </c>
      <c r="R2579" s="2" t="s">
        <v>23</v>
      </c>
    </row>
    <row r="2580" spans="1:18" ht="14.25" hidden="1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562"/>
        <v>discount given</v>
      </c>
      <c r="F2580" s="2">
        <v>0.44</v>
      </c>
      <c r="G2580" s="2">
        <f t="shared" si="563"/>
        <v>1699.3152</v>
      </c>
      <c r="H2580" s="2">
        <f>D2580-G2580</f>
        <v>2162.7647999999999</v>
      </c>
      <c r="I2580" s="2"/>
      <c r="J2580" s="2"/>
      <c r="K2580" s="2">
        <v>5</v>
      </c>
      <c r="L2580" s="3">
        <v>45072</v>
      </c>
      <c r="M2580" s="3">
        <v>45075</v>
      </c>
      <c r="N2580" s="3" t="str">
        <f t="shared" si="566"/>
        <v>high profit</v>
      </c>
      <c r="O2580" s="2" t="s">
        <v>21</v>
      </c>
      <c r="P2580" s="2" t="s">
        <v>22</v>
      </c>
      <c r="Q2580" s="2">
        <v>892.36</v>
      </c>
      <c r="R2580" s="2" t="s">
        <v>48</v>
      </c>
    </row>
    <row r="2581" spans="1:18" ht="14.25" hidden="1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562"/>
        <v>discount given</v>
      </c>
      <c r="F2581" s="2">
        <v>0.1</v>
      </c>
      <c r="G2581" s="2">
        <f t="shared" si="563"/>
        <v>346.38300000000004</v>
      </c>
      <c r="H2581" s="2">
        <f>D2581-G2581</f>
        <v>3117.4470000000001</v>
      </c>
      <c r="I2581" s="2"/>
      <c r="J2581" s="2"/>
      <c r="K2581" s="2">
        <v>7</v>
      </c>
      <c r="L2581" s="3">
        <v>45600</v>
      </c>
      <c r="M2581" s="3">
        <v>45603</v>
      </c>
      <c r="N2581" s="3" t="str">
        <f t="shared" si="566"/>
        <v>high profit</v>
      </c>
      <c r="O2581" s="2" t="s">
        <v>21</v>
      </c>
      <c r="P2581" s="2" t="s">
        <v>22</v>
      </c>
      <c r="Q2581" s="2">
        <v>779.14</v>
      </c>
      <c r="R2581" s="2" t="s">
        <v>48</v>
      </c>
    </row>
    <row r="2582" spans="1:18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562"/>
        <v>discount given</v>
      </c>
      <c r="F2582" s="2">
        <v>0.49</v>
      </c>
      <c r="G2582" s="2">
        <f t="shared" si="563"/>
        <v>1410.4258</v>
      </c>
      <c r="H2582" s="2">
        <f>D2582-G2582</f>
        <v>1467.9942000000001</v>
      </c>
      <c r="I2582" s="2">
        <f>Q2582/H2582*100</f>
        <v>35.165670273084181</v>
      </c>
      <c r="J2582" s="18">
        <f>Q2582/H2582</f>
        <v>0.35165670273084182</v>
      </c>
      <c r="K2582" s="2">
        <v>6</v>
      </c>
      <c r="L2582" s="3">
        <v>45623</v>
      </c>
      <c r="M2582" s="3">
        <v>45627</v>
      </c>
      <c r="N2582" s="3" t="str">
        <f t="shared" si="566"/>
        <v>high profit</v>
      </c>
      <c r="O2582" s="2" t="s">
        <v>21</v>
      </c>
      <c r="P2582" s="2" t="s">
        <v>27</v>
      </c>
      <c r="Q2582" s="2">
        <v>516.23</v>
      </c>
      <c r="R2582" s="2" t="s">
        <v>34</v>
      </c>
    </row>
    <row r="2583" spans="1:18" ht="14.25" hidden="1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562"/>
        <v>discount given</v>
      </c>
      <c r="F2583" s="2">
        <v>0.38</v>
      </c>
      <c r="G2583" s="2">
        <f t="shared" si="563"/>
        <v>777.6472</v>
      </c>
      <c r="H2583" s="2">
        <f>D2583-G2583</f>
        <v>1268.7928000000002</v>
      </c>
      <c r="I2583" s="2"/>
      <c r="J2583" s="2"/>
      <c r="K2583" s="2">
        <v>1</v>
      </c>
      <c r="L2583" s="3">
        <v>45294</v>
      </c>
      <c r="M2583" s="3">
        <v>45298</v>
      </c>
      <c r="N2583" s="3" t="str">
        <f t="shared" si="566"/>
        <v>low profit</v>
      </c>
      <c r="O2583" s="2" t="s">
        <v>21</v>
      </c>
      <c r="P2583" s="2" t="s">
        <v>22</v>
      </c>
      <c r="Q2583" s="2">
        <v>142.79</v>
      </c>
      <c r="R2583" s="2" t="s">
        <v>28</v>
      </c>
    </row>
    <row r="2584" spans="1:18" ht="14.25" hidden="1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562"/>
        <v>discount given</v>
      </c>
      <c r="F2584" s="2">
        <v>0.08</v>
      </c>
      <c r="G2584" s="2">
        <f t="shared" si="563"/>
        <v>349.31199999999995</v>
      </c>
      <c r="H2584" s="2">
        <f>D2584-G2584</f>
        <v>4017.0879999999997</v>
      </c>
      <c r="I2584" s="2"/>
      <c r="J2584" s="2"/>
      <c r="K2584" s="2">
        <v>6</v>
      </c>
      <c r="L2584" s="3">
        <v>45099</v>
      </c>
      <c r="M2584" s="3">
        <v>45104</v>
      </c>
      <c r="N2584" s="3" t="str">
        <f t="shared" si="566"/>
        <v>high profit</v>
      </c>
      <c r="O2584" s="2" t="s">
        <v>31</v>
      </c>
      <c r="P2584" s="2" t="s">
        <v>16</v>
      </c>
      <c r="Q2584" s="2">
        <v>891.27</v>
      </c>
      <c r="R2584" s="2" t="s">
        <v>39</v>
      </c>
    </row>
    <row r="2585" spans="1:18" ht="14.25" hidden="1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562"/>
        <v>discount given</v>
      </c>
      <c r="F2585" s="2">
        <v>0.42</v>
      </c>
      <c r="G2585" s="2">
        <f t="shared" si="563"/>
        <v>988.21379999999988</v>
      </c>
      <c r="H2585" s="2">
        <f>D2585-G2585</f>
        <v>1364.6761999999999</v>
      </c>
      <c r="I2585" s="2"/>
      <c r="J2585" s="2"/>
      <c r="K2585" s="2">
        <v>3</v>
      </c>
      <c r="L2585" s="3">
        <v>45519</v>
      </c>
      <c r="M2585" s="3">
        <v>45523</v>
      </c>
      <c r="N2585" s="3" t="str">
        <f t="shared" si="566"/>
        <v>high profit</v>
      </c>
      <c r="O2585" s="2" t="s">
        <v>31</v>
      </c>
      <c r="P2585" s="2" t="s">
        <v>22</v>
      </c>
      <c r="Q2585" s="2">
        <v>281.79000000000002</v>
      </c>
      <c r="R2585" s="2" t="s">
        <v>39</v>
      </c>
    </row>
    <row r="2586" spans="1:18" ht="14.25" hidden="1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562"/>
        <v>discount given</v>
      </c>
      <c r="F2586" s="2">
        <v>0.25</v>
      </c>
      <c r="G2586" s="2">
        <f t="shared" si="563"/>
        <v>391.58499999999998</v>
      </c>
      <c r="H2586" s="2">
        <f>D2586-G2586</f>
        <v>1174.7549999999999</v>
      </c>
      <c r="I2586" s="2"/>
      <c r="J2586" s="2"/>
      <c r="K2586" s="2">
        <v>6</v>
      </c>
      <c r="L2586" s="3">
        <v>44957</v>
      </c>
      <c r="M2586" s="3">
        <v>44958</v>
      </c>
      <c r="N2586" s="3" t="str">
        <f t="shared" si="566"/>
        <v>high profit</v>
      </c>
      <c r="O2586" s="2" t="s">
        <v>31</v>
      </c>
      <c r="P2586" s="2" t="s">
        <v>16</v>
      </c>
      <c r="Q2586" s="2">
        <v>450.02</v>
      </c>
      <c r="R2586" s="2" t="s">
        <v>28</v>
      </c>
    </row>
    <row r="2587" spans="1:18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562"/>
        <v>discount given</v>
      </c>
      <c r="F2587" s="2">
        <v>0.03</v>
      </c>
      <c r="G2587" s="2">
        <f t="shared" si="563"/>
        <v>95.512199999999993</v>
      </c>
      <c r="H2587" s="2">
        <f>D2587-G2587</f>
        <v>3088.2277999999997</v>
      </c>
      <c r="I2587" s="2">
        <f>Q2587/H2587*100</f>
        <v>6.3997869587211156</v>
      </c>
      <c r="J2587" s="18">
        <f>Q2587/H2587</f>
        <v>6.3997869587211154E-2</v>
      </c>
      <c r="K2587" s="2">
        <v>7</v>
      </c>
      <c r="L2587" s="3">
        <v>45319</v>
      </c>
      <c r="M2587" s="3">
        <v>45323</v>
      </c>
      <c r="N2587" s="3" t="str">
        <f t="shared" si="566"/>
        <v>low profit</v>
      </c>
      <c r="O2587" s="2" t="s">
        <v>21</v>
      </c>
      <c r="P2587" s="2" t="s">
        <v>16</v>
      </c>
      <c r="Q2587" s="2">
        <v>197.64</v>
      </c>
      <c r="R2587" s="2" t="s">
        <v>48</v>
      </c>
    </row>
    <row r="2588" spans="1:18" ht="14.25" hidden="1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562"/>
        <v>discount given</v>
      </c>
      <c r="F2588" s="2">
        <v>7.0000000000000007E-2</v>
      </c>
      <c r="G2588" s="2">
        <f t="shared" si="563"/>
        <v>244.39520000000005</v>
      </c>
      <c r="H2588" s="2">
        <f>D2588-G2588</f>
        <v>3246.9648000000002</v>
      </c>
      <c r="I2588" s="2"/>
      <c r="J2588" s="2"/>
      <c r="K2588" s="2">
        <v>6</v>
      </c>
      <c r="L2588" s="3">
        <v>45335</v>
      </c>
      <c r="M2588" s="3">
        <v>45342</v>
      </c>
      <c r="N2588" s="3" t="str">
        <f t="shared" si="566"/>
        <v>low profit</v>
      </c>
      <c r="O2588" s="2" t="s">
        <v>21</v>
      </c>
      <c r="P2588" s="2" t="s">
        <v>27</v>
      </c>
      <c r="Q2588" s="2">
        <v>177.1</v>
      </c>
      <c r="R2588" s="2" t="s">
        <v>48</v>
      </c>
    </row>
    <row r="2589" spans="1:18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562"/>
        <v>discount given</v>
      </c>
      <c r="F2589" s="2">
        <v>0.22</v>
      </c>
      <c r="G2589" s="2">
        <f t="shared" si="563"/>
        <v>451.55</v>
      </c>
      <c r="H2589" s="2">
        <f>D2589-G2589</f>
        <v>1600.95</v>
      </c>
      <c r="I2589" s="2">
        <f>Q2589/H2589*100</f>
        <v>33.093475748774161</v>
      </c>
      <c r="J2589" s="18">
        <f>Q2589/H2589</f>
        <v>0.33093475748774159</v>
      </c>
      <c r="K2589" s="2">
        <v>9</v>
      </c>
      <c r="L2589" s="3">
        <v>45605</v>
      </c>
      <c r="M2589" s="3">
        <v>45610</v>
      </c>
      <c r="N2589" s="3" t="str">
        <f t="shared" si="566"/>
        <v>high profit</v>
      </c>
      <c r="O2589" s="2" t="s">
        <v>15</v>
      </c>
      <c r="P2589" s="2" t="s">
        <v>16</v>
      </c>
      <c r="Q2589" s="2">
        <v>529.80999999999995</v>
      </c>
      <c r="R2589" s="2" t="s">
        <v>48</v>
      </c>
    </row>
    <row r="2590" spans="1:18" ht="14.25" hidden="1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562"/>
        <v>discount given</v>
      </c>
      <c r="F2590" s="2">
        <v>0.27</v>
      </c>
      <c r="G2590" s="2">
        <f t="shared" si="563"/>
        <v>64.233000000000004</v>
      </c>
      <c r="H2590" s="2">
        <f>D2590-G2590</f>
        <v>173.667</v>
      </c>
      <c r="I2590" s="2"/>
      <c r="J2590" s="2"/>
      <c r="K2590" s="2">
        <v>9</v>
      </c>
      <c r="L2590" s="3">
        <v>45187</v>
      </c>
      <c r="M2590" s="3">
        <v>45190</v>
      </c>
      <c r="N2590" s="3" t="str">
        <f t="shared" si="566"/>
        <v>low profit</v>
      </c>
      <c r="O2590" s="2" t="s">
        <v>15</v>
      </c>
      <c r="P2590" s="2" t="s">
        <v>22</v>
      </c>
      <c r="Q2590" s="2">
        <v>25.69</v>
      </c>
      <c r="R2590" s="2" t="s">
        <v>17</v>
      </c>
    </row>
    <row r="2591" spans="1:18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562"/>
        <v>discount given</v>
      </c>
      <c r="F2591" s="2">
        <v>0.47</v>
      </c>
      <c r="G2591" s="2">
        <f t="shared" si="563"/>
        <v>263.78280000000001</v>
      </c>
      <c r="H2591" s="2">
        <f>D2591-G2591</f>
        <v>297.4572</v>
      </c>
      <c r="I2591" s="2">
        <f>Q2591/H2591*100</f>
        <v>41.037836703902272</v>
      </c>
      <c r="J2591" s="18">
        <f>Q2591/H2591</f>
        <v>0.41037836703902275</v>
      </c>
      <c r="K2591" s="2">
        <v>8</v>
      </c>
      <c r="L2591" s="3">
        <v>45594</v>
      </c>
      <c r="M2591" s="3">
        <v>45598</v>
      </c>
      <c r="N2591" s="3" t="str">
        <f t="shared" si="566"/>
        <v>low profit</v>
      </c>
      <c r="O2591" s="2" t="s">
        <v>31</v>
      </c>
      <c r="P2591" s="2" t="s">
        <v>16</v>
      </c>
      <c r="Q2591" s="2">
        <v>122.07</v>
      </c>
      <c r="R2591" s="2" t="s">
        <v>39</v>
      </c>
    </row>
    <row r="2592" spans="1:18" ht="14.25" hidden="1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562"/>
        <v>discount given</v>
      </c>
      <c r="F2592" s="2">
        <v>0.11</v>
      </c>
      <c r="G2592" s="2">
        <f t="shared" si="563"/>
        <v>466.77730000000003</v>
      </c>
      <c r="H2592" s="2">
        <f>D2592-G2592</f>
        <v>3776.6527000000001</v>
      </c>
      <c r="I2592" s="2"/>
      <c r="J2592" s="2"/>
      <c r="K2592" s="2">
        <v>5</v>
      </c>
      <c r="L2592" s="3">
        <v>45555</v>
      </c>
      <c r="M2592" s="3">
        <v>45560</v>
      </c>
      <c r="N2592" s="3" t="str">
        <f t="shared" si="566"/>
        <v>high profit</v>
      </c>
      <c r="O2592" s="2" t="s">
        <v>31</v>
      </c>
      <c r="P2592" s="2" t="s">
        <v>27</v>
      </c>
      <c r="Q2592" s="2">
        <v>582.4</v>
      </c>
      <c r="R2592" s="2" t="s">
        <v>17</v>
      </c>
    </row>
    <row r="2593" spans="1:18" ht="14.25" hidden="1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562"/>
        <v>discount given</v>
      </c>
      <c r="F2593" s="2">
        <v>0.24</v>
      </c>
      <c r="G2593" s="2">
        <f t="shared" si="563"/>
        <v>90.499199999999988</v>
      </c>
      <c r="H2593" s="2">
        <f>D2593-G2593</f>
        <v>286.58080000000001</v>
      </c>
      <c r="I2593" s="2"/>
      <c r="J2593" s="2"/>
      <c r="K2593" s="2">
        <v>3</v>
      </c>
      <c r="L2593" s="3">
        <v>45445</v>
      </c>
      <c r="M2593" s="3">
        <v>45449</v>
      </c>
      <c r="N2593" s="3" t="str">
        <f t="shared" si="566"/>
        <v>low profit</v>
      </c>
      <c r="O2593" s="2" t="s">
        <v>21</v>
      </c>
      <c r="P2593" s="2" t="s">
        <v>22</v>
      </c>
      <c r="Q2593" s="2">
        <v>96.48</v>
      </c>
      <c r="R2593" s="2" t="s">
        <v>34</v>
      </c>
    </row>
    <row r="2594" spans="1:18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562"/>
        <v>discount given</v>
      </c>
      <c r="F2594" s="2">
        <v>0.11</v>
      </c>
      <c r="G2594" s="2">
        <f t="shared" si="563"/>
        <v>330.09899999999999</v>
      </c>
      <c r="H2594" s="2">
        <f>D2594-G2594</f>
        <v>2670.8009999999999</v>
      </c>
      <c r="I2594" s="2">
        <f>Q2594/H2594*100</f>
        <v>29.595615697313281</v>
      </c>
      <c r="J2594" s="18">
        <f>Q2594/H2594</f>
        <v>0.29595615697313282</v>
      </c>
      <c r="K2594" s="2">
        <v>4</v>
      </c>
      <c r="L2594" s="3">
        <v>45172</v>
      </c>
      <c r="M2594" s="3">
        <v>45176</v>
      </c>
      <c r="N2594" s="3" t="str">
        <f t="shared" si="566"/>
        <v>high profit</v>
      </c>
      <c r="O2594" s="2" t="s">
        <v>15</v>
      </c>
      <c r="P2594" s="2" t="s">
        <v>16</v>
      </c>
      <c r="Q2594" s="2">
        <v>790.44</v>
      </c>
      <c r="R2594" s="2" t="s">
        <v>23</v>
      </c>
    </row>
    <row r="2595" spans="1:18" ht="14.25" hidden="1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562"/>
        <v>discount given</v>
      </c>
      <c r="F2595" s="2">
        <v>0.28000000000000003</v>
      </c>
      <c r="G2595" s="2">
        <f t="shared" si="563"/>
        <v>280.05040000000002</v>
      </c>
      <c r="H2595" s="2">
        <f>D2595-G2595</f>
        <v>720.12959999999998</v>
      </c>
      <c r="I2595" s="2"/>
      <c r="J2595" s="2"/>
      <c r="K2595" s="2">
        <v>8</v>
      </c>
      <c r="L2595" s="3">
        <v>45352</v>
      </c>
      <c r="M2595" s="3">
        <v>45355</v>
      </c>
      <c r="N2595" s="3" t="str">
        <f t="shared" si="566"/>
        <v>high profit</v>
      </c>
      <c r="O2595" s="2" t="s">
        <v>31</v>
      </c>
      <c r="P2595" s="2" t="s">
        <v>22</v>
      </c>
      <c r="Q2595" s="2">
        <v>285.52</v>
      </c>
      <c r="R2595" s="2" t="s">
        <v>39</v>
      </c>
    </row>
    <row r="2596" spans="1:18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562"/>
        <v>discount given</v>
      </c>
      <c r="F2596" s="2">
        <v>0.45</v>
      </c>
      <c r="G2596" s="2">
        <f t="shared" si="563"/>
        <v>549.78300000000002</v>
      </c>
      <c r="H2596" s="2">
        <f>D2596-G2596</f>
        <v>671.95699999999999</v>
      </c>
      <c r="I2596" s="2">
        <f>Q2596/H2596*100</f>
        <v>26.602892744625027</v>
      </c>
      <c r="J2596" s="18">
        <f>Q2596/H2596</f>
        <v>0.26602892744625029</v>
      </c>
      <c r="K2596" s="2">
        <v>9</v>
      </c>
      <c r="L2596" s="3">
        <v>45374</v>
      </c>
      <c r="M2596" s="3">
        <v>45379</v>
      </c>
      <c r="N2596" s="3" t="str">
        <f t="shared" si="566"/>
        <v>low profit</v>
      </c>
      <c r="O2596" s="2" t="s">
        <v>21</v>
      </c>
      <c r="P2596" s="2" t="s">
        <v>16</v>
      </c>
      <c r="Q2596" s="2">
        <v>178.76</v>
      </c>
      <c r="R2596" s="2" t="s">
        <v>28</v>
      </c>
    </row>
    <row r="2597" spans="1:18" ht="14.25" hidden="1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562"/>
        <v>discount given</v>
      </c>
      <c r="F2597" s="2">
        <v>0.28000000000000003</v>
      </c>
      <c r="G2597" s="2">
        <f t="shared" si="563"/>
        <v>403.01519999999999</v>
      </c>
      <c r="H2597" s="2">
        <f>D2597-G2597</f>
        <v>1036.3247999999999</v>
      </c>
      <c r="I2597" s="2"/>
      <c r="J2597" s="2"/>
      <c r="K2597" s="2">
        <v>8</v>
      </c>
      <c r="L2597" s="3">
        <v>45562</v>
      </c>
      <c r="M2597" s="3">
        <v>45566</v>
      </c>
      <c r="N2597" s="3" t="str">
        <f t="shared" si="566"/>
        <v>low profit</v>
      </c>
      <c r="O2597" s="2" t="s">
        <v>15</v>
      </c>
      <c r="P2597" s="2" t="s">
        <v>22</v>
      </c>
      <c r="Q2597" s="2">
        <v>74.11</v>
      </c>
      <c r="R2597" s="2" t="s">
        <v>48</v>
      </c>
    </row>
    <row r="2598" spans="1:18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562"/>
        <v>discount given</v>
      </c>
      <c r="F2598" s="2">
        <v>0.26</v>
      </c>
      <c r="G2598" s="2">
        <f t="shared" si="563"/>
        <v>74.783799999999999</v>
      </c>
      <c r="H2598" s="2">
        <f>D2598-G2598</f>
        <v>212.84620000000001</v>
      </c>
      <c r="I2598" s="2">
        <f>Q2598/H2598*100</f>
        <v>11.623416344759736</v>
      </c>
      <c r="J2598" s="18">
        <f>Q2598/H2598</f>
        <v>0.11623416344759736</v>
      </c>
      <c r="K2598" s="2">
        <v>3</v>
      </c>
      <c r="L2598" s="3">
        <v>45143</v>
      </c>
      <c r="M2598" s="3">
        <v>45146</v>
      </c>
      <c r="N2598" s="3" t="str">
        <f t="shared" si="566"/>
        <v>low profit</v>
      </c>
      <c r="O2598" s="2" t="s">
        <v>15</v>
      </c>
      <c r="P2598" s="2" t="s">
        <v>27</v>
      </c>
      <c r="Q2598" s="2">
        <v>24.74</v>
      </c>
      <c r="R2598" s="2" t="s">
        <v>34</v>
      </c>
    </row>
    <row r="2599" spans="1:18" ht="14.25" hidden="1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562"/>
        <v>discount given</v>
      </c>
      <c r="F2599" s="2">
        <v>0.38</v>
      </c>
      <c r="G2599" s="2">
        <f t="shared" si="563"/>
        <v>368.01100000000002</v>
      </c>
      <c r="H2599" s="2">
        <f>D2599-G2599</f>
        <v>600.43900000000008</v>
      </c>
      <c r="I2599" s="2"/>
      <c r="J2599" s="2"/>
      <c r="K2599" s="2">
        <v>7</v>
      </c>
      <c r="L2599" s="3">
        <v>45456</v>
      </c>
      <c r="M2599" s="3">
        <v>45462</v>
      </c>
      <c r="N2599" s="3" t="str">
        <f t="shared" si="566"/>
        <v>low profit</v>
      </c>
      <c r="O2599" s="2" t="s">
        <v>15</v>
      </c>
      <c r="P2599" s="2" t="s">
        <v>27</v>
      </c>
      <c r="Q2599" s="2">
        <v>122.99</v>
      </c>
      <c r="R2599" s="2" t="s">
        <v>28</v>
      </c>
    </row>
    <row r="2600" spans="1:18" ht="14.25" hidden="1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562"/>
        <v>discount given</v>
      </c>
      <c r="F2600" s="2">
        <v>7.0000000000000007E-2</v>
      </c>
      <c r="G2600" s="2">
        <f t="shared" si="563"/>
        <v>230.1215</v>
      </c>
      <c r="H2600" s="2">
        <f>D2600-G2600</f>
        <v>3057.3284999999996</v>
      </c>
      <c r="I2600" s="2"/>
      <c r="J2600" s="2"/>
      <c r="K2600" s="2">
        <v>8</v>
      </c>
      <c r="L2600" s="3">
        <v>45043</v>
      </c>
      <c r="M2600" s="3">
        <v>45048</v>
      </c>
      <c r="N2600" s="3" t="str">
        <f t="shared" si="566"/>
        <v>high profit</v>
      </c>
      <c r="O2600" s="2" t="s">
        <v>31</v>
      </c>
      <c r="P2600" s="2" t="s">
        <v>16</v>
      </c>
      <c r="Q2600" s="2">
        <v>828.53</v>
      </c>
      <c r="R2600" s="2" t="s">
        <v>17</v>
      </c>
    </row>
    <row r="2601" spans="1:18" ht="14.25" hidden="1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562"/>
        <v>discount given</v>
      </c>
      <c r="F2601" s="2">
        <v>0.45</v>
      </c>
      <c r="G2601" s="2">
        <f t="shared" si="563"/>
        <v>1144.6695</v>
      </c>
      <c r="H2601" s="2">
        <f>D2601-G2601</f>
        <v>1399.0405000000001</v>
      </c>
      <c r="I2601" s="2"/>
      <c r="J2601" s="2"/>
      <c r="K2601" s="2">
        <v>3</v>
      </c>
      <c r="L2601" s="3">
        <v>45165</v>
      </c>
      <c r="M2601" s="3">
        <v>45167</v>
      </c>
      <c r="N2601" s="3" t="str">
        <f t="shared" si="566"/>
        <v>high profit</v>
      </c>
      <c r="O2601" s="2" t="s">
        <v>31</v>
      </c>
      <c r="P2601" s="2" t="s">
        <v>27</v>
      </c>
      <c r="Q2601" s="2">
        <v>706.15</v>
      </c>
      <c r="R2601" s="2" t="s">
        <v>17</v>
      </c>
    </row>
    <row r="2602" spans="1:18" ht="14.25" hidden="1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562"/>
        <v>discount given</v>
      </c>
      <c r="F2602" s="2">
        <v>0.28999999999999998</v>
      </c>
      <c r="G2602" s="2">
        <f t="shared" si="563"/>
        <v>1162.0038999999999</v>
      </c>
      <c r="H2602" s="2">
        <f>D2602-G2602</f>
        <v>2844.9061000000002</v>
      </c>
      <c r="I2602" s="2"/>
      <c r="J2602" s="2"/>
      <c r="K2602" s="2">
        <v>1</v>
      </c>
      <c r="L2602" s="3">
        <v>45528</v>
      </c>
      <c r="M2602" s="3">
        <v>45533</v>
      </c>
      <c r="N2602" s="3" t="str">
        <f t="shared" si="566"/>
        <v>high profit</v>
      </c>
      <c r="O2602" s="2" t="s">
        <v>15</v>
      </c>
      <c r="P2602" s="2" t="s">
        <v>16</v>
      </c>
      <c r="Q2602" s="2">
        <v>410.84</v>
      </c>
      <c r="R2602" s="2" t="s">
        <v>48</v>
      </c>
    </row>
    <row r="2603" spans="1:18" ht="14.25" hidden="1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562"/>
        <v>discount given</v>
      </c>
      <c r="F2603" s="2">
        <v>0.34</v>
      </c>
      <c r="G2603" s="2">
        <f t="shared" si="563"/>
        <v>136.03059999999999</v>
      </c>
      <c r="H2603" s="2">
        <f>D2603-G2603</f>
        <v>264.05939999999998</v>
      </c>
      <c r="I2603" s="2"/>
      <c r="J2603" s="2"/>
      <c r="K2603" s="2">
        <v>7</v>
      </c>
      <c r="L2603" s="3">
        <v>45202</v>
      </c>
      <c r="M2603" s="3">
        <v>45206</v>
      </c>
      <c r="N2603" s="3" t="str">
        <f t="shared" si="566"/>
        <v>low profit</v>
      </c>
      <c r="O2603" s="2" t="s">
        <v>21</v>
      </c>
      <c r="P2603" s="2" t="s">
        <v>27</v>
      </c>
      <c r="Q2603" s="2">
        <v>59.05</v>
      </c>
      <c r="R2603" s="2" t="s">
        <v>28</v>
      </c>
    </row>
    <row r="2604" spans="1:18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562"/>
        <v>discount given</v>
      </c>
      <c r="F2604" s="2">
        <v>0.41</v>
      </c>
      <c r="G2604" s="2">
        <f t="shared" si="563"/>
        <v>1826.796</v>
      </c>
      <c r="H2604" s="2">
        <f>D2604-G2604</f>
        <v>2628.8040000000001</v>
      </c>
      <c r="I2604" s="2">
        <f t="shared" ref="I2604:I2608" si="569">Q2604/H2604*100</f>
        <v>32.465334045444237</v>
      </c>
      <c r="J2604" s="18">
        <f t="shared" ref="J2604:J2608" si="570">Q2604/H2604</f>
        <v>0.32465334045444239</v>
      </c>
      <c r="K2604" s="2">
        <v>3</v>
      </c>
      <c r="L2604" s="3">
        <v>44928</v>
      </c>
      <c r="M2604" s="3">
        <v>44932</v>
      </c>
      <c r="N2604" s="3" t="str">
        <f t="shared" si="566"/>
        <v>high profit</v>
      </c>
      <c r="O2604" s="2" t="s">
        <v>31</v>
      </c>
      <c r="P2604" s="2" t="s">
        <v>16</v>
      </c>
      <c r="Q2604" s="2">
        <v>853.45</v>
      </c>
      <c r="R2604" s="2" t="s">
        <v>39</v>
      </c>
    </row>
    <row r="2605" spans="1:18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562"/>
        <v>discount given</v>
      </c>
      <c r="F2605" s="2">
        <v>0.32</v>
      </c>
      <c r="G2605" s="2">
        <f t="shared" si="563"/>
        <v>1594.3520000000001</v>
      </c>
      <c r="H2605" s="2">
        <f>D2605-G2605</f>
        <v>3387.9980000000005</v>
      </c>
      <c r="I2605" s="2">
        <f t="shared" si="569"/>
        <v>17.538676232984788</v>
      </c>
      <c r="J2605" s="18">
        <f t="shared" si="570"/>
        <v>0.17538676232984787</v>
      </c>
      <c r="K2605" s="2">
        <v>1</v>
      </c>
      <c r="L2605" s="3">
        <v>45588</v>
      </c>
      <c r="M2605" s="3">
        <v>45593</v>
      </c>
      <c r="N2605" s="3" t="str">
        <f t="shared" si="566"/>
        <v>high profit</v>
      </c>
      <c r="O2605" s="2" t="s">
        <v>21</v>
      </c>
      <c r="P2605" s="2" t="s">
        <v>22</v>
      </c>
      <c r="Q2605" s="2">
        <v>594.21</v>
      </c>
      <c r="R2605" s="2" t="s">
        <v>48</v>
      </c>
    </row>
    <row r="2606" spans="1:18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562"/>
        <v>discount given</v>
      </c>
      <c r="F2606" s="2">
        <v>0.32</v>
      </c>
      <c r="G2606" s="2">
        <f t="shared" si="563"/>
        <v>56.681600000000003</v>
      </c>
      <c r="H2606" s="2">
        <f>D2606-G2606</f>
        <v>120.44839999999999</v>
      </c>
      <c r="I2606" s="2">
        <f t="shared" si="569"/>
        <v>19.958754122097098</v>
      </c>
      <c r="J2606" s="18">
        <f t="shared" si="570"/>
        <v>0.19958754122097097</v>
      </c>
      <c r="K2606" s="2">
        <v>7</v>
      </c>
      <c r="L2606" s="3">
        <v>45544</v>
      </c>
      <c r="M2606" s="3">
        <v>45551</v>
      </c>
      <c r="N2606" s="3" t="str">
        <f t="shared" si="566"/>
        <v>low profit</v>
      </c>
      <c r="O2606" s="2" t="s">
        <v>21</v>
      </c>
      <c r="P2606" s="2" t="s">
        <v>16</v>
      </c>
      <c r="Q2606" s="2">
        <v>24.04</v>
      </c>
      <c r="R2606" s="2" t="s">
        <v>39</v>
      </c>
    </row>
    <row r="2607" spans="1:18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562"/>
        <v>discount given</v>
      </c>
      <c r="F2607" s="2">
        <v>0.36</v>
      </c>
      <c r="G2607" s="2">
        <f t="shared" si="563"/>
        <v>1742.9183999999998</v>
      </c>
      <c r="H2607" s="2">
        <f>D2607-G2607</f>
        <v>3098.5216</v>
      </c>
      <c r="I2607" s="2">
        <f t="shared" si="569"/>
        <v>38.547092910373777</v>
      </c>
      <c r="J2607" s="18">
        <f t="shared" si="570"/>
        <v>0.38547092910373776</v>
      </c>
      <c r="K2607" s="2">
        <v>7</v>
      </c>
      <c r="L2607" s="3">
        <v>45301</v>
      </c>
      <c r="M2607" s="3">
        <v>45304</v>
      </c>
      <c r="N2607" s="3" t="str">
        <f t="shared" si="566"/>
        <v>high profit</v>
      </c>
      <c r="O2607" s="2" t="s">
        <v>15</v>
      </c>
      <c r="P2607" s="2" t="s">
        <v>16</v>
      </c>
      <c r="Q2607" s="2">
        <v>1194.3900000000001</v>
      </c>
      <c r="R2607" s="2" t="s">
        <v>23</v>
      </c>
    </row>
    <row r="2608" spans="1:18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562"/>
        <v>discount given</v>
      </c>
      <c r="F2608" s="2">
        <v>0.03</v>
      </c>
      <c r="G2608" s="2">
        <f t="shared" si="563"/>
        <v>37.671900000000001</v>
      </c>
      <c r="H2608" s="2">
        <f>D2608-G2608</f>
        <v>1218.0581</v>
      </c>
      <c r="I2608" s="2">
        <f t="shared" si="569"/>
        <v>9.5069356708025676</v>
      </c>
      <c r="J2608" s="18">
        <f t="shared" si="570"/>
        <v>9.5069356708025674E-2</v>
      </c>
      <c r="K2608" s="2">
        <v>4</v>
      </c>
      <c r="L2608" s="3">
        <v>45216</v>
      </c>
      <c r="M2608" s="3">
        <v>45223</v>
      </c>
      <c r="N2608" s="3" t="str">
        <f t="shared" si="566"/>
        <v>low profit</v>
      </c>
      <c r="O2608" s="2" t="s">
        <v>15</v>
      </c>
      <c r="P2608" s="2" t="s">
        <v>16</v>
      </c>
      <c r="Q2608" s="2">
        <v>115.8</v>
      </c>
      <c r="R2608" s="2" t="s">
        <v>23</v>
      </c>
    </row>
    <row r="2609" spans="1:18" ht="14.25" hidden="1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562"/>
        <v>discount given</v>
      </c>
      <c r="F2609" s="2">
        <v>0.19</v>
      </c>
      <c r="G2609" s="2">
        <f t="shared" si="563"/>
        <v>663.75739999999996</v>
      </c>
      <c r="H2609" s="2">
        <f>D2609-G2609</f>
        <v>2829.7026000000001</v>
      </c>
      <c r="I2609" s="2"/>
      <c r="J2609" s="2"/>
      <c r="K2609" s="2">
        <v>2</v>
      </c>
      <c r="L2609" s="3">
        <v>45051</v>
      </c>
      <c r="M2609" s="3">
        <v>45058</v>
      </c>
      <c r="N2609" s="3" t="str">
        <f t="shared" si="566"/>
        <v>high profit</v>
      </c>
      <c r="O2609" s="2" t="s">
        <v>21</v>
      </c>
      <c r="P2609" s="2" t="s">
        <v>22</v>
      </c>
      <c r="Q2609" s="2">
        <v>645.44000000000005</v>
      </c>
      <c r="R2609" s="2" t="s">
        <v>34</v>
      </c>
    </row>
    <row r="2610" spans="1:18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562"/>
        <v>discount given</v>
      </c>
      <c r="F2610" s="2">
        <v>0.48</v>
      </c>
      <c r="G2610" s="2">
        <f t="shared" si="563"/>
        <v>735.92160000000001</v>
      </c>
      <c r="H2610" s="2">
        <f>D2610-G2610</f>
        <v>797.24840000000006</v>
      </c>
      <c r="I2610" s="2">
        <f>Q2610/H2610*100</f>
        <v>37.554167559320277</v>
      </c>
      <c r="J2610" s="18">
        <f>Q2610/H2610</f>
        <v>0.37554167559320278</v>
      </c>
      <c r="K2610" s="2">
        <v>5</v>
      </c>
      <c r="L2610" s="3">
        <v>45089</v>
      </c>
      <c r="M2610" s="3">
        <v>45094</v>
      </c>
      <c r="N2610" s="3" t="str">
        <f t="shared" si="566"/>
        <v>high profit</v>
      </c>
      <c r="O2610" s="2" t="s">
        <v>21</v>
      </c>
      <c r="P2610" s="2" t="s">
        <v>27</v>
      </c>
      <c r="Q2610" s="2">
        <v>299.39999999999998</v>
      </c>
      <c r="R2610" s="2" t="s">
        <v>48</v>
      </c>
    </row>
    <row r="2611" spans="1:18" ht="14.25" hidden="1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562"/>
        <v>discount given</v>
      </c>
      <c r="F2611" s="2">
        <v>0.13</v>
      </c>
      <c r="G2611" s="2">
        <f t="shared" si="563"/>
        <v>345.39440000000002</v>
      </c>
      <c r="H2611" s="2">
        <f>D2611-G2611</f>
        <v>2311.4856</v>
      </c>
      <c r="I2611" s="2"/>
      <c r="J2611" s="2"/>
      <c r="K2611" s="2">
        <v>9</v>
      </c>
      <c r="L2611" s="3">
        <v>45123</v>
      </c>
      <c r="M2611" s="3">
        <v>45127</v>
      </c>
      <c r="N2611" s="3" t="str">
        <f t="shared" si="566"/>
        <v>high profit</v>
      </c>
      <c r="O2611" s="2" t="s">
        <v>15</v>
      </c>
      <c r="P2611" s="2" t="s">
        <v>27</v>
      </c>
      <c r="Q2611" s="2">
        <v>227.04</v>
      </c>
      <c r="R2611" s="2" t="s">
        <v>28</v>
      </c>
    </row>
    <row r="2612" spans="1:18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562"/>
        <v>discount given</v>
      </c>
      <c r="F2612" s="2">
        <v>0.27</v>
      </c>
      <c r="G2612" s="2">
        <f t="shared" si="563"/>
        <v>702.28350000000012</v>
      </c>
      <c r="H2612" s="2">
        <f>D2612-G2612</f>
        <v>1898.7665000000002</v>
      </c>
      <c r="I2612" s="2">
        <f>Q2612/H2612*100</f>
        <v>30.900060644634291</v>
      </c>
      <c r="J2612" s="18">
        <f>Q2612/H2612</f>
        <v>0.30900060644634292</v>
      </c>
      <c r="K2612" s="2">
        <v>6</v>
      </c>
      <c r="L2612" s="3">
        <v>45453</v>
      </c>
      <c r="M2612" s="3">
        <v>45457</v>
      </c>
      <c r="N2612" s="3" t="str">
        <f t="shared" si="566"/>
        <v>high profit</v>
      </c>
      <c r="O2612" s="2" t="s">
        <v>31</v>
      </c>
      <c r="P2612" s="2" t="s">
        <v>22</v>
      </c>
      <c r="Q2612" s="2">
        <v>586.72</v>
      </c>
      <c r="R2612" s="2" t="s">
        <v>39</v>
      </c>
    </row>
    <row r="2613" spans="1:18" ht="14.25" hidden="1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562"/>
        <v>discount given</v>
      </c>
      <c r="F2613" s="2">
        <v>0.09</v>
      </c>
      <c r="G2613" s="2">
        <f t="shared" si="563"/>
        <v>168.24780000000001</v>
      </c>
      <c r="H2613" s="2">
        <f>D2613-G2613</f>
        <v>1701.1722</v>
      </c>
      <c r="I2613" s="2"/>
      <c r="J2613" s="2"/>
      <c r="K2613" s="2">
        <v>9</v>
      </c>
      <c r="L2613" s="3">
        <v>45221</v>
      </c>
      <c r="M2613" s="3">
        <v>45228</v>
      </c>
      <c r="N2613" s="3" t="str">
        <f t="shared" si="566"/>
        <v>low profit</v>
      </c>
      <c r="O2613" s="2" t="s">
        <v>31</v>
      </c>
      <c r="P2613" s="2" t="s">
        <v>27</v>
      </c>
      <c r="Q2613" s="2">
        <v>186.83</v>
      </c>
      <c r="R2613" s="2" t="s">
        <v>48</v>
      </c>
    </row>
    <row r="2614" spans="1:18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562"/>
        <v>discount given</v>
      </c>
      <c r="F2614" s="2">
        <v>0.16</v>
      </c>
      <c r="G2614" s="2">
        <f t="shared" si="563"/>
        <v>578.55680000000007</v>
      </c>
      <c r="H2614" s="2">
        <f>D2614-G2614</f>
        <v>3037.4232000000002</v>
      </c>
      <c r="I2614" s="2">
        <f t="shared" ref="I2614:I2615" si="571">Q2614/H2614*100</f>
        <v>26.711457264170495</v>
      </c>
      <c r="J2614" s="18">
        <f t="shared" ref="J2614:J2615" si="572">Q2614/H2614</f>
        <v>0.26711457264170496</v>
      </c>
      <c r="K2614" s="2">
        <v>1</v>
      </c>
      <c r="L2614" s="3">
        <v>45389</v>
      </c>
      <c r="M2614" s="3">
        <v>45390</v>
      </c>
      <c r="N2614" s="3" t="str">
        <f t="shared" si="566"/>
        <v>high profit</v>
      </c>
      <c r="O2614" s="2" t="s">
        <v>31</v>
      </c>
      <c r="P2614" s="2" t="s">
        <v>22</v>
      </c>
      <c r="Q2614" s="2">
        <v>811.34</v>
      </c>
      <c r="R2614" s="2" t="s">
        <v>39</v>
      </c>
    </row>
    <row r="2615" spans="1:18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562"/>
        <v>discount given</v>
      </c>
      <c r="F2615" s="2">
        <v>0.36</v>
      </c>
      <c r="G2615" s="2">
        <f t="shared" si="563"/>
        <v>1093.7592</v>
      </c>
      <c r="H2615" s="2">
        <f>D2615-G2615</f>
        <v>1944.4607999999998</v>
      </c>
      <c r="I2615" s="2">
        <f t="shared" si="571"/>
        <v>23.409060239219016</v>
      </c>
      <c r="J2615" s="18">
        <f t="shared" si="572"/>
        <v>0.23409060239219018</v>
      </c>
      <c r="K2615" s="2">
        <v>2</v>
      </c>
      <c r="L2615" s="3">
        <v>45466</v>
      </c>
      <c r="M2615" s="3">
        <v>45469</v>
      </c>
      <c r="N2615" s="3" t="str">
        <f t="shared" si="566"/>
        <v>high profit</v>
      </c>
      <c r="O2615" s="2" t="s">
        <v>15</v>
      </c>
      <c r="P2615" s="2" t="s">
        <v>27</v>
      </c>
      <c r="Q2615" s="2">
        <v>455.18</v>
      </c>
      <c r="R2615" s="2" t="s">
        <v>34</v>
      </c>
    </row>
    <row r="2616" spans="1:18" ht="14.25" hidden="1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562"/>
        <v>discount given</v>
      </c>
      <c r="F2616" s="2">
        <v>0.32</v>
      </c>
      <c r="G2616" s="2">
        <f t="shared" si="563"/>
        <v>828.97919999999999</v>
      </c>
      <c r="H2616" s="2">
        <f>D2616-G2616</f>
        <v>1761.5808</v>
      </c>
      <c r="I2616" s="2"/>
      <c r="J2616" s="2"/>
      <c r="K2616" s="2">
        <v>6</v>
      </c>
      <c r="L2616" s="3">
        <v>44938</v>
      </c>
      <c r="M2616" s="3">
        <v>44939</v>
      </c>
      <c r="N2616" s="3" t="str">
        <f t="shared" si="566"/>
        <v>high profit</v>
      </c>
      <c r="O2616" s="2" t="s">
        <v>15</v>
      </c>
      <c r="P2616" s="2" t="s">
        <v>16</v>
      </c>
      <c r="Q2616" s="2">
        <v>525.9</v>
      </c>
      <c r="R2616" s="2" t="s">
        <v>34</v>
      </c>
    </row>
    <row r="2617" spans="1:18" ht="14.25" hidden="1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562"/>
        <v>discount given</v>
      </c>
      <c r="F2617" s="2">
        <v>0.21</v>
      </c>
      <c r="G2617" s="2">
        <f t="shared" si="563"/>
        <v>1032.3410999999999</v>
      </c>
      <c r="H2617" s="2">
        <f>D2617-G2617</f>
        <v>3883.5689000000002</v>
      </c>
      <c r="I2617" s="2"/>
      <c r="J2617" s="2"/>
      <c r="K2617" s="2">
        <v>3</v>
      </c>
      <c r="L2617" s="3">
        <v>45121</v>
      </c>
      <c r="M2617" s="3">
        <v>45127</v>
      </c>
      <c r="N2617" s="3" t="str">
        <f t="shared" si="566"/>
        <v>high profit</v>
      </c>
      <c r="O2617" s="2" t="s">
        <v>15</v>
      </c>
      <c r="P2617" s="2" t="s">
        <v>16</v>
      </c>
      <c r="Q2617" s="2">
        <v>961.96</v>
      </c>
      <c r="R2617" s="2" t="s">
        <v>34</v>
      </c>
    </row>
    <row r="2618" spans="1:18" ht="14.25" hidden="1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562"/>
        <v>discount given</v>
      </c>
      <c r="F2618" s="2">
        <v>0.47</v>
      </c>
      <c r="G2618" s="2">
        <f t="shared" si="563"/>
        <v>2211.8434999999999</v>
      </c>
      <c r="H2618" s="2">
        <f>D2618-G2618</f>
        <v>2494.2065000000002</v>
      </c>
      <c r="I2618" s="2"/>
      <c r="J2618" s="2"/>
      <c r="K2618" s="2">
        <v>2</v>
      </c>
      <c r="L2618" s="3">
        <v>45192</v>
      </c>
      <c r="M2618" s="3">
        <v>45196</v>
      </c>
      <c r="N2618" s="3" t="str">
        <f t="shared" si="566"/>
        <v>high profit</v>
      </c>
      <c r="O2618" s="2" t="s">
        <v>15</v>
      </c>
      <c r="P2618" s="2" t="s">
        <v>16</v>
      </c>
      <c r="Q2618" s="2">
        <v>1393.37</v>
      </c>
      <c r="R2618" s="2" t="s">
        <v>28</v>
      </c>
    </row>
    <row r="2619" spans="1:18" ht="14.25" hidden="1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562"/>
        <v>discount given</v>
      </c>
      <c r="F2619" s="2">
        <v>0.39</v>
      </c>
      <c r="G2619" s="2">
        <f t="shared" si="563"/>
        <v>1864.8396000000002</v>
      </c>
      <c r="H2619" s="2">
        <f>D2619-G2619</f>
        <v>2916.8004000000001</v>
      </c>
      <c r="I2619" s="2"/>
      <c r="J2619" s="2"/>
      <c r="K2619" s="2">
        <v>6</v>
      </c>
      <c r="L2619" s="3">
        <v>45609</v>
      </c>
      <c r="M2619" s="3">
        <v>45616</v>
      </c>
      <c r="N2619" s="3" t="str">
        <f t="shared" si="566"/>
        <v>high profit</v>
      </c>
      <c r="O2619" s="2" t="s">
        <v>15</v>
      </c>
      <c r="P2619" s="2" t="s">
        <v>22</v>
      </c>
      <c r="Q2619" s="2">
        <v>315.11</v>
      </c>
      <c r="R2619" s="2" t="s">
        <v>34</v>
      </c>
    </row>
    <row r="2620" spans="1:18" ht="14.25" hidden="1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562"/>
        <v>discount given</v>
      </c>
      <c r="F2620" s="2">
        <v>0.13</v>
      </c>
      <c r="G2620" s="2">
        <f t="shared" si="563"/>
        <v>574.40369999999996</v>
      </c>
      <c r="H2620" s="2">
        <f>D2620-G2620</f>
        <v>3844.0862999999999</v>
      </c>
      <c r="I2620" s="2"/>
      <c r="J2620" s="2"/>
      <c r="K2620" s="2">
        <v>7</v>
      </c>
      <c r="L2620" s="3">
        <v>45263</v>
      </c>
      <c r="M2620" s="3">
        <v>45266</v>
      </c>
      <c r="N2620" s="3" t="str">
        <f t="shared" si="566"/>
        <v>high profit</v>
      </c>
      <c r="O2620" s="2" t="s">
        <v>21</v>
      </c>
      <c r="P2620" s="2" t="s">
        <v>22</v>
      </c>
      <c r="Q2620" s="2">
        <v>528.04999999999995</v>
      </c>
      <c r="R2620" s="2" t="s">
        <v>34</v>
      </c>
    </row>
    <row r="2621" spans="1:18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562"/>
        <v>discount given</v>
      </c>
      <c r="F2621" s="2">
        <v>0.23</v>
      </c>
      <c r="G2621" s="2">
        <f t="shared" si="563"/>
        <v>310.5598</v>
      </c>
      <c r="H2621" s="2">
        <f>D2621-G2621</f>
        <v>1039.7002</v>
      </c>
      <c r="I2621" s="2">
        <f t="shared" ref="I2621:I2622" si="573">Q2621/H2621*100</f>
        <v>25.643930817749194</v>
      </c>
      <c r="J2621" s="18">
        <f t="shared" ref="J2621:J2622" si="574">Q2621/H2621</f>
        <v>0.25643930817749194</v>
      </c>
      <c r="K2621" s="2">
        <v>4</v>
      </c>
      <c r="L2621" s="3">
        <v>45202</v>
      </c>
      <c r="M2621" s="3">
        <v>45209</v>
      </c>
      <c r="N2621" s="3" t="str">
        <f t="shared" si="566"/>
        <v>high profit</v>
      </c>
      <c r="O2621" s="2" t="s">
        <v>21</v>
      </c>
      <c r="P2621" s="2" t="s">
        <v>27</v>
      </c>
      <c r="Q2621" s="2">
        <v>266.62</v>
      </c>
      <c r="R2621" s="2" t="s">
        <v>23</v>
      </c>
    </row>
    <row r="2622" spans="1:18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562"/>
        <v>discount given</v>
      </c>
      <c r="F2622" s="2">
        <v>0.44</v>
      </c>
      <c r="G2622" s="2">
        <f t="shared" si="563"/>
        <v>798.54720000000009</v>
      </c>
      <c r="H2622" s="2">
        <f>D2622-G2622</f>
        <v>1016.3328</v>
      </c>
      <c r="I2622" s="2">
        <f t="shared" si="573"/>
        <v>42.713371053261298</v>
      </c>
      <c r="J2622" s="18">
        <f t="shared" si="574"/>
        <v>0.42713371053261295</v>
      </c>
      <c r="K2622" s="2">
        <v>9</v>
      </c>
      <c r="L2622" s="3">
        <v>45420</v>
      </c>
      <c r="M2622" s="3">
        <v>45423</v>
      </c>
      <c r="N2622" s="3" t="str">
        <f t="shared" si="566"/>
        <v>high profit</v>
      </c>
      <c r="O2622" s="2" t="s">
        <v>15</v>
      </c>
      <c r="P2622" s="2" t="s">
        <v>22</v>
      </c>
      <c r="Q2622" s="2">
        <v>434.11</v>
      </c>
      <c r="R2622" s="2" t="s">
        <v>48</v>
      </c>
    </row>
    <row r="2623" spans="1:18" ht="14.25" hidden="1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562"/>
        <v>discount given</v>
      </c>
      <c r="F2623" s="2">
        <v>0.01</v>
      </c>
      <c r="G2623" s="2">
        <f t="shared" si="563"/>
        <v>12.321700000000002</v>
      </c>
      <c r="H2623" s="2">
        <f>D2623-G2623</f>
        <v>1219.8483000000001</v>
      </c>
      <c r="I2623" s="2"/>
      <c r="J2623" s="2"/>
      <c r="K2623" s="2">
        <v>3</v>
      </c>
      <c r="L2623" s="3">
        <v>45171</v>
      </c>
      <c r="M2623" s="3">
        <v>45174</v>
      </c>
      <c r="N2623" s="3" t="str">
        <f t="shared" si="566"/>
        <v>high profit</v>
      </c>
      <c r="O2623" s="2" t="s">
        <v>15</v>
      </c>
      <c r="P2623" s="2" t="s">
        <v>27</v>
      </c>
      <c r="Q2623" s="2">
        <v>336.95</v>
      </c>
      <c r="R2623" s="2" t="s">
        <v>23</v>
      </c>
    </row>
    <row r="2624" spans="1:18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562"/>
        <v>discount given</v>
      </c>
      <c r="F2624" s="2">
        <v>0.28999999999999998</v>
      </c>
      <c r="G2624" s="2">
        <f t="shared" si="563"/>
        <v>1430.3583000000001</v>
      </c>
      <c r="H2624" s="2">
        <f>D2624-G2624</f>
        <v>3501.9117000000006</v>
      </c>
      <c r="I2624" s="2">
        <f t="shared" ref="I2624:I2625" si="575">Q2624/H2624*100</f>
        <v>10.509688179744794</v>
      </c>
      <c r="J2624" s="18">
        <f t="shared" ref="J2624:J2625" si="576">Q2624/H2624</f>
        <v>0.10509688179744793</v>
      </c>
      <c r="K2624" s="2">
        <v>2</v>
      </c>
      <c r="L2624" s="3">
        <v>44954</v>
      </c>
      <c r="M2624" s="3">
        <v>44960</v>
      </c>
      <c r="N2624" s="3" t="str">
        <f t="shared" si="566"/>
        <v>high profit</v>
      </c>
      <c r="O2624" s="2" t="s">
        <v>15</v>
      </c>
      <c r="P2624" s="2" t="s">
        <v>16</v>
      </c>
      <c r="Q2624" s="2">
        <v>368.04</v>
      </c>
      <c r="R2624" s="2" t="s">
        <v>17</v>
      </c>
    </row>
    <row r="2625" spans="1:18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562"/>
        <v>discount given</v>
      </c>
      <c r="F2625" s="2">
        <v>0.12</v>
      </c>
      <c r="G2625" s="2">
        <f t="shared" si="563"/>
        <v>101.76479999999999</v>
      </c>
      <c r="H2625" s="2">
        <f>D2625-G2625</f>
        <v>746.27519999999993</v>
      </c>
      <c r="I2625" s="2">
        <f t="shared" si="575"/>
        <v>13.619640582991369</v>
      </c>
      <c r="J2625" s="18">
        <f t="shared" si="576"/>
        <v>0.13619640582991369</v>
      </c>
      <c r="K2625" s="2">
        <v>5</v>
      </c>
      <c r="L2625" s="3">
        <v>45130</v>
      </c>
      <c r="M2625" s="3">
        <v>45135</v>
      </c>
      <c r="N2625" s="3" t="str">
        <f t="shared" si="566"/>
        <v>low profit</v>
      </c>
      <c r="O2625" s="2" t="s">
        <v>21</v>
      </c>
      <c r="P2625" s="2" t="s">
        <v>27</v>
      </c>
      <c r="Q2625" s="2">
        <v>101.64</v>
      </c>
      <c r="R2625" s="2" t="s">
        <v>48</v>
      </c>
    </row>
    <row r="2626" spans="1:18" ht="14.25" hidden="1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562"/>
        <v>discount given</v>
      </c>
      <c r="F2626" s="2">
        <v>0.03</v>
      </c>
      <c r="G2626" s="2">
        <f t="shared" si="563"/>
        <v>56.877299999999998</v>
      </c>
      <c r="H2626" s="2">
        <f>D2626-G2626</f>
        <v>1839.0327</v>
      </c>
      <c r="I2626" s="2"/>
      <c r="J2626" s="2"/>
      <c r="K2626" s="2">
        <v>9</v>
      </c>
      <c r="L2626" s="3">
        <v>45239</v>
      </c>
      <c r="M2626" s="3">
        <v>45244</v>
      </c>
      <c r="N2626" s="3" t="str">
        <f t="shared" si="566"/>
        <v>low profit</v>
      </c>
      <c r="O2626" s="2" t="s">
        <v>21</v>
      </c>
      <c r="P2626" s="2" t="s">
        <v>27</v>
      </c>
      <c r="Q2626" s="2">
        <v>148.59</v>
      </c>
      <c r="R2626" s="2" t="s">
        <v>28</v>
      </c>
    </row>
    <row r="2627" spans="1:18" ht="14.25" hidden="1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577">IF(F2627=0,"zero discount","discount given")</f>
        <v>discount given</v>
      </c>
      <c r="F2627" s="2">
        <v>0.46</v>
      </c>
      <c r="G2627" s="2">
        <f t="shared" ref="G2627:G2690" si="578">D2627*F2627</f>
        <v>494.6472</v>
      </c>
      <c r="H2627" s="2">
        <f>D2627-G2627</f>
        <v>580.67279999999994</v>
      </c>
      <c r="I2627" s="2"/>
      <c r="J2627" s="2"/>
      <c r="K2627" s="2">
        <v>1</v>
      </c>
      <c r="L2627" s="3">
        <v>45291</v>
      </c>
      <c r="M2627" s="3">
        <v>45298</v>
      </c>
      <c r="N2627" s="3" t="str">
        <f t="shared" ref="N2627:N2690" si="579">IF(Q2627&gt;=200,"high profit","low profit")</f>
        <v>low profit</v>
      </c>
      <c r="O2627" s="2" t="s">
        <v>31</v>
      </c>
      <c r="P2627" s="2" t="s">
        <v>16</v>
      </c>
      <c r="Q2627" s="2">
        <v>73.44</v>
      </c>
      <c r="R2627" s="2" t="s">
        <v>28</v>
      </c>
    </row>
    <row r="2628" spans="1:18" ht="14.25" hidden="1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577"/>
        <v>discount given</v>
      </c>
      <c r="F2628" s="2">
        <v>0.41</v>
      </c>
      <c r="G2628" s="2">
        <f t="shared" si="578"/>
        <v>489.91719999999998</v>
      </c>
      <c r="H2628" s="2">
        <f>D2628-G2628</f>
        <v>705.00280000000009</v>
      </c>
      <c r="I2628" s="2"/>
      <c r="J2628" s="2"/>
      <c r="K2628" s="2">
        <v>6</v>
      </c>
      <c r="L2628" s="3">
        <v>44963</v>
      </c>
      <c r="M2628" s="3">
        <v>44967</v>
      </c>
      <c r="N2628" s="3" t="str">
        <f t="shared" si="579"/>
        <v>low profit</v>
      </c>
      <c r="O2628" s="2" t="s">
        <v>21</v>
      </c>
      <c r="P2628" s="2" t="s">
        <v>16</v>
      </c>
      <c r="Q2628" s="2">
        <v>65.42</v>
      </c>
      <c r="R2628" s="2" t="s">
        <v>23</v>
      </c>
    </row>
    <row r="2629" spans="1:18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577"/>
        <v>discount given</v>
      </c>
      <c r="F2629" s="2">
        <v>0.09</v>
      </c>
      <c r="G2629" s="2">
        <f t="shared" si="578"/>
        <v>117.9657</v>
      </c>
      <c r="H2629" s="2">
        <f>D2629-G2629</f>
        <v>1192.7643</v>
      </c>
      <c r="I2629" s="2">
        <f>Q2629/H2629*100</f>
        <v>27.584661948718619</v>
      </c>
      <c r="J2629" s="18">
        <f>Q2629/H2629</f>
        <v>0.2758466194871862</v>
      </c>
      <c r="K2629" s="2">
        <v>8</v>
      </c>
      <c r="L2629" s="3">
        <v>45318</v>
      </c>
      <c r="M2629" s="3">
        <v>45324</v>
      </c>
      <c r="N2629" s="3" t="str">
        <f t="shared" si="579"/>
        <v>high profit</v>
      </c>
      <c r="O2629" s="2" t="s">
        <v>31</v>
      </c>
      <c r="P2629" s="2" t="s">
        <v>22</v>
      </c>
      <c r="Q2629" s="2">
        <v>329.02</v>
      </c>
      <c r="R2629" s="2" t="s">
        <v>34</v>
      </c>
    </row>
    <row r="2630" spans="1:18" ht="14.25" hidden="1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577"/>
        <v>discount given</v>
      </c>
      <c r="F2630" s="2">
        <v>0.42</v>
      </c>
      <c r="G2630" s="2">
        <f t="shared" si="578"/>
        <v>1358.4437999999998</v>
      </c>
      <c r="H2630" s="2">
        <f>D2630-G2630</f>
        <v>1875.9462000000001</v>
      </c>
      <c r="I2630" s="2"/>
      <c r="J2630" s="2"/>
      <c r="K2630" s="2">
        <v>7</v>
      </c>
      <c r="L2630" s="3">
        <v>45543</v>
      </c>
      <c r="M2630" s="3">
        <v>45546</v>
      </c>
      <c r="N2630" s="3" t="str">
        <f t="shared" si="579"/>
        <v>high profit</v>
      </c>
      <c r="O2630" s="2" t="s">
        <v>31</v>
      </c>
      <c r="P2630" s="2" t="s">
        <v>27</v>
      </c>
      <c r="Q2630" s="2">
        <v>288.14</v>
      </c>
      <c r="R2630" s="2" t="s">
        <v>28</v>
      </c>
    </row>
    <row r="2631" spans="1:18" ht="14.25" hidden="1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577"/>
        <v>discount given</v>
      </c>
      <c r="F2631" s="2">
        <v>7.0000000000000007E-2</v>
      </c>
      <c r="G2631" s="2">
        <f t="shared" si="578"/>
        <v>33.084800000000001</v>
      </c>
      <c r="H2631" s="2">
        <f>D2631-G2631</f>
        <v>439.55520000000001</v>
      </c>
      <c r="I2631" s="2"/>
      <c r="J2631" s="2"/>
      <c r="K2631" s="2">
        <v>6</v>
      </c>
      <c r="L2631" s="3">
        <v>45169</v>
      </c>
      <c r="M2631" s="3">
        <v>45176</v>
      </c>
      <c r="N2631" s="3" t="str">
        <f t="shared" si="579"/>
        <v>low profit</v>
      </c>
      <c r="O2631" s="2" t="s">
        <v>15</v>
      </c>
      <c r="P2631" s="2" t="s">
        <v>22</v>
      </c>
      <c r="Q2631" s="2">
        <v>69.45</v>
      </c>
      <c r="R2631" s="2" t="s">
        <v>39</v>
      </c>
    </row>
    <row r="2632" spans="1:18" ht="14.25" hidden="1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577"/>
        <v>discount given</v>
      </c>
      <c r="F2632" s="2">
        <v>0.24</v>
      </c>
      <c r="G2632" s="2">
        <f t="shared" si="578"/>
        <v>697.29600000000005</v>
      </c>
      <c r="H2632" s="2">
        <f>D2632-G2632</f>
        <v>2208.1040000000003</v>
      </c>
      <c r="I2632" s="2"/>
      <c r="J2632" s="2"/>
      <c r="K2632" s="2">
        <v>3</v>
      </c>
      <c r="L2632" s="3">
        <v>45026</v>
      </c>
      <c r="M2632" s="3">
        <v>45029</v>
      </c>
      <c r="N2632" s="3" t="str">
        <f t="shared" si="579"/>
        <v>low profit</v>
      </c>
      <c r="O2632" s="2" t="s">
        <v>15</v>
      </c>
      <c r="P2632" s="2" t="s">
        <v>27</v>
      </c>
      <c r="Q2632" s="2">
        <v>154.05000000000001</v>
      </c>
      <c r="R2632" s="2" t="s">
        <v>39</v>
      </c>
    </row>
    <row r="2633" spans="1:18" ht="14.25" hidden="1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577"/>
        <v>discount given</v>
      </c>
      <c r="F2633" s="2">
        <v>0.36</v>
      </c>
      <c r="G2633" s="2">
        <f t="shared" si="578"/>
        <v>1481.22</v>
      </c>
      <c r="H2633" s="2">
        <f>D2633-G2633</f>
        <v>2633.2799999999997</v>
      </c>
      <c r="I2633" s="2"/>
      <c r="J2633" s="2"/>
      <c r="K2633" s="2">
        <v>9</v>
      </c>
      <c r="L2633" s="3">
        <v>44970</v>
      </c>
      <c r="M2633" s="3">
        <v>44973</v>
      </c>
      <c r="N2633" s="3" t="str">
        <f t="shared" si="579"/>
        <v>high profit</v>
      </c>
      <c r="O2633" s="2" t="s">
        <v>31</v>
      </c>
      <c r="P2633" s="2" t="s">
        <v>27</v>
      </c>
      <c r="Q2633" s="2">
        <v>1059.24</v>
      </c>
      <c r="R2633" s="2" t="s">
        <v>39</v>
      </c>
    </row>
    <row r="2634" spans="1:18" ht="14.25" hidden="1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577"/>
        <v>discount given</v>
      </c>
      <c r="F2634" s="2">
        <v>0.27</v>
      </c>
      <c r="G2634" s="2">
        <f t="shared" si="578"/>
        <v>1041.1119000000001</v>
      </c>
      <c r="H2634" s="2">
        <f>D2634-G2634</f>
        <v>2814.8580999999995</v>
      </c>
      <c r="I2634" s="2"/>
      <c r="J2634" s="2"/>
      <c r="K2634" s="2">
        <v>5</v>
      </c>
      <c r="L2634" s="3">
        <v>44991</v>
      </c>
      <c r="M2634" s="3">
        <v>44996</v>
      </c>
      <c r="N2634" s="3" t="str">
        <f t="shared" si="579"/>
        <v>high profit</v>
      </c>
      <c r="O2634" s="2" t="s">
        <v>15</v>
      </c>
      <c r="P2634" s="2" t="s">
        <v>16</v>
      </c>
      <c r="Q2634" s="2">
        <v>296.85000000000002</v>
      </c>
      <c r="R2634" s="2" t="s">
        <v>48</v>
      </c>
    </row>
    <row r="2635" spans="1:18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577"/>
        <v>discount given</v>
      </c>
      <c r="F2635" s="2">
        <v>0.43</v>
      </c>
      <c r="G2635" s="2">
        <f t="shared" si="578"/>
        <v>361.51819999999998</v>
      </c>
      <c r="H2635" s="2">
        <f>D2635-G2635</f>
        <v>479.22180000000003</v>
      </c>
      <c r="I2635" s="2">
        <f>Q2635/H2635*100</f>
        <v>28.262487224078704</v>
      </c>
      <c r="J2635" s="18">
        <f>Q2635/H2635</f>
        <v>0.28262487224078703</v>
      </c>
      <c r="K2635" s="2">
        <v>1</v>
      </c>
      <c r="L2635" s="3">
        <v>45104</v>
      </c>
      <c r="M2635" s="3">
        <v>45108</v>
      </c>
      <c r="N2635" s="3" t="str">
        <f t="shared" si="579"/>
        <v>low profit</v>
      </c>
      <c r="O2635" s="2" t="s">
        <v>31</v>
      </c>
      <c r="P2635" s="2" t="s">
        <v>16</v>
      </c>
      <c r="Q2635" s="2">
        <v>135.44</v>
      </c>
      <c r="R2635" s="2" t="s">
        <v>17</v>
      </c>
    </row>
    <row r="2636" spans="1:18" ht="14.25" hidden="1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577"/>
        <v>discount given</v>
      </c>
      <c r="F2636" s="2">
        <v>0.31</v>
      </c>
      <c r="G2636" s="2">
        <f t="shared" si="578"/>
        <v>1420.4788999999998</v>
      </c>
      <c r="H2636" s="2">
        <f>D2636-G2636</f>
        <v>3161.7110999999995</v>
      </c>
      <c r="I2636" s="2"/>
      <c r="J2636" s="2"/>
      <c r="K2636" s="2">
        <v>9</v>
      </c>
      <c r="L2636" s="3">
        <v>45073</v>
      </c>
      <c r="M2636" s="3">
        <v>45076</v>
      </c>
      <c r="N2636" s="3" t="str">
        <f t="shared" si="579"/>
        <v>high profit</v>
      </c>
      <c r="O2636" s="2" t="s">
        <v>15</v>
      </c>
      <c r="P2636" s="2" t="s">
        <v>27</v>
      </c>
      <c r="Q2636" s="2">
        <v>641.79</v>
      </c>
      <c r="R2636" s="2" t="s">
        <v>17</v>
      </c>
    </row>
    <row r="2637" spans="1:18" ht="14.25" hidden="1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577"/>
        <v>discount given</v>
      </c>
      <c r="F2637" s="2">
        <v>0.22</v>
      </c>
      <c r="G2637" s="2">
        <f t="shared" si="578"/>
        <v>852.15679999999998</v>
      </c>
      <c r="H2637" s="2">
        <f>D2637-G2637</f>
        <v>3021.2831999999999</v>
      </c>
      <c r="I2637" s="2"/>
      <c r="J2637" s="2"/>
      <c r="K2637" s="2">
        <v>9</v>
      </c>
      <c r="L2637" s="3">
        <v>45487</v>
      </c>
      <c r="M2637" s="3">
        <v>45494</v>
      </c>
      <c r="N2637" s="3" t="str">
        <f t="shared" si="579"/>
        <v>high profit</v>
      </c>
      <c r="O2637" s="2" t="s">
        <v>21</v>
      </c>
      <c r="P2637" s="2" t="s">
        <v>22</v>
      </c>
      <c r="Q2637" s="2">
        <v>439.51</v>
      </c>
      <c r="R2637" s="2" t="s">
        <v>23</v>
      </c>
    </row>
    <row r="2638" spans="1:18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577"/>
        <v>discount given</v>
      </c>
      <c r="F2638" s="2">
        <v>0.46</v>
      </c>
      <c r="G2638" s="2">
        <f t="shared" si="578"/>
        <v>57.950800000000001</v>
      </c>
      <c r="H2638" s="2">
        <f>D2638-G2638</f>
        <v>68.029200000000003</v>
      </c>
      <c r="I2638" s="2">
        <f t="shared" ref="I2638:I2639" si="580">Q2638/H2638*100</f>
        <v>30.619204694454734</v>
      </c>
      <c r="J2638" s="18">
        <f t="shared" ref="J2638:J2639" si="581">Q2638/H2638</f>
        <v>0.30619204694454732</v>
      </c>
      <c r="K2638" s="2">
        <v>1</v>
      </c>
      <c r="L2638" s="3">
        <v>44993</v>
      </c>
      <c r="M2638" s="3">
        <v>44996</v>
      </c>
      <c r="N2638" s="3" t="str">
        <f t="shared" si="579"/>
        <v>low profit</v>
      </c>
      <c r="O2638" s="2" t="s">
        <v>15</v>
      </c>
      <c r="P2638" s="2" t="s">
        <v>22</v>
      </c>
      <c r="Q2638" s="2">
        <v>20.83</v>
      </c>
      <c r="R2638" s="2" t="s">
        <v>17</v>
      </c>
    </row>
    <row r="2639" spans="1:18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577"/>
        <v>discount given</v>
      </c>
      <c r="F2639" s="2">
        <v>0.02</v>
      </c>
      <c r="G2639" s="2">
        <f t="shared" si="578"/>
        <v>74.262600000000006</v>
      </c>
      <c r="H2639" s="2">
        <f>D2639-G2639</f>
        <v>3638.8674000000001</v>
      </c>
      <c r="I2639" s="2">
        <f t="shared" si="580"/>
        <v>6.1051963586252134</v>
      </c>
      <c r="J2639" s="18">
        <f t="shared" si="581"/>
        <v>6.1051963586252138E-2</v>
      </c>
      <c r="K2639" s="2">
        <v>7</v>
      </c>
      <c r="L2639" s="3">
        <v>45273</v>
      </c>
      <c r="M2639" s="3">
        <v>45280</v>
      </c>
      <c r="N2639" s="3" t="str">
        <f t="shared" si="579"/>
        <v>high profit</v>
      </c>
      <c r="O2639" s="2" t="s">
        <v>31</v>
      </c>
      <c r="P2639" s="2" t="s">
        <v>27</v>
      </c>
      <c r="Q2639" s="2">
        <v>222.16</v>
      </c>
      <c r="R2639" s="2" t="s">
        <v>48</v>
      </c>
    </row>
    <row r="2640" spans="1:18" ht="14.25" hidden="1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577"/>
        <v>discount given</v>
      </c>
      <c r="F2640" s="2">
        <v>0.24</v>
      </c>
      <c r="G2640" s="2">
        <f t="shared" si="578"/>
        <v>891.2088</v>
      </c>
      <c r="H2640" s="2">
        <f>D2640-G2640</f>
        <v>2822.1612</v>
      </c>
      <c r="I2640" s="2"/>
      <c r="J2640" s="2"/>
      <c r="K2640" s="2">
        <v>9</v>
      </c>
      <c r="L2640" s="3">
        <v>44972</v>
      </c>
      <c r="M2640" s="3">
        <v>44974</v>
      </c>
      <c r="N2640" s="3" t="str">
        <f t="shared" si="579"/>
        <v>high profit</v>
      </c>
      <c r="O2640" s="2" t="s">
        <v>31</v>
      </c>
      <c r="P2640" s="2" t="s">
        <v>16</v>
      </c>
      <c r="Q2640" s="2">
        <v>523.95000000000005</v>
      </c>
      <c r="R2640" s="2" t="s">
        <v>48</v>
      </c>
    </row>
    <row r="2641" spans="1:18" ht="14.25" hidden="1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577"/>
        <v>discount given</v>
      </c>
      <c r="F2641" s="2">
        <v>0.33</v>
      </c>
      <c r="G2641" s="2">
        <f t="shared" si="578"/>
        <v>836.35200000000009</v>
      </c>
      <c r="H2641" s="2">
        <f>D2641-G2641</f>
        <v>1698.048</v>
      </c>
      <c r="I2641" s="2"/>
      <c r="J2641" s="2"/>
      <c r="K2641" s="2">
        <v>2</v>
      </c>
      <c r="L2641" s="3">
        <v>44996</v>
      </c>
      <c r="M2641" s="3">
        <v>45002</v>
      </c>
      <c r="N2641" s="3" t="str">
        <f t="shared" si="579"/>
        <v>high profit</v>
      </c>
      <c r="O2641" s="2" t="s">
        <v>21</v>
      </c>
      <c r="P2641" s="2" t="s">
        <v>27</v>
      </c>
      <c r="Q2641" s="2">
        <v>467.77</v>
      </c>
      <c r="R2641" s="2" t="s">
        <v>39</v>
      </c>
    </row>
    <row r="2642" spans="1:18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577"/>
        <v>discount given</v>
      </c>
      <c r="F2642" s="2">
        <v>0.42</v>
      </c>
      <c r="G2642" s="2">
        <f t="shared" si="578"/>
        <v>136.6302</v>
      </c>
      <c r="H2642" s="2">
        <f>D2642-G2642</f>
        <v>188.6798</v>
      </c>
      <c r="I2642" s="2">
        <f>Q2642/H2642*100</f>
        <v>34.815597642142933</v>
      </c>
      <c r="J2642" s="18">
        <f>Q2642/H2642</f>
        <v>0.34815597642142931</v>
      </c>
      <c r="K2642" s="2">
        <v>6</v>
      </c>
      <c r="L2642" s="3">
        <v>45340</v>
      </c>
      <c r="M2642" s="3">
        <v>45341</v>
      </c>
      <c r="N2642" s="3" t="str">
        <f t="shared" si="579"/>
        <v>low profit</v>
      </c>
      <c r="O2642" s="2" t="s">
        <v>31</v>
      </c>
      <c r="P2642" s="2" t="s">
        <v>16</v>
      </c>
      <c r="Q2642" s="2">
        <v>65.69</v>
      </c>
      <c r="R2642" s="2" t="s">
        <v>34</v>
      </c>
    </row>
    <row r="2643" spans="1:18" ht="14.25" hidden="1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577"/>
        <v>discount given</v>
      </c>
      <c r="F2643" s="2">
        <v>0.27</v>
      </c>
      <c r="G2643" s="2">
        <f t="shared" si="578"/>
        <v>794.21580000000006</v>
      </c>
      <c r="H2643" s="2">
        <f>D2643-G2643</f>
        <v>2147.3242</v>
      </c>
      <c r="I2643" s="2"/>
      <c r="J2643" s="2"/>
      <c r="K2643" s="2">
        <v>1</v>
      </c>
      <c r="L2643" s="3">
        <v>45380</v>
      </c>
      <c r="M2643" s="3">
        <v>45386</v>
      </c>
      <c r="N2643" s="3" t="str">
        <f t="shared" si="579"/>
        <v>high profit</v>
      </c>
      <c r="O2643" s="2" t="s">
        <v>21</v>
      </c>
      <c r="P2643" s="2" t="s">
        <v>16</v>
      </c>
      <c r="Q2643" s="2">
        <v>550.09</v>
      </c>
      <c r="R2643" s="2" t="s">
        <v>23</v>
      </c>
    </row>
    <row r="2644" spans="1:18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577"/>
        <v>discount given</v>
      </c>
      <c r="F2644" s="2">
        <v>0.44</v>
      </c>
      <c r="G2644" s="2">
        <f t="shared" si="578"/>
        <v>1694.9503999999999</v>
      </c>
      <c r="H2644" s="2">
        <f>D2644-G2644</f>
        <v>2157.2096000000001</v>
      </c>
      <c r="I2644" s="2">
        <f>Q2644/H2644*100</f>
        <v>29.208102912206584</v>
      </c>
      <c r="J2644" s="18">
        <f>Q2644/H2644</f>
        <v>0.29208102912206585</v>
      </c>
      <c r="K2644" s="2">
        <v>3</v>
      </c>
      <c r="L2644" s="3">
        <v>45547</v>
      </c>
      <c r="M2644" s="3">
        <v>45553</v>
      </c>
      <c r="N2644" s="3" t="str">
        <f t="shared" si="579"/>
        <v>high profit</v>
      </c>
      <c r="O2644" s="2" t="s">
        <v>21</v>
      </c>
      <c r="P2644" s="2" t="s">
        <v>27</v>
      </c>
      <c r="Q2644" s="2">
        <v>630.08000000000004</v>
      </c>
      <c r="R2644" s="2" t="s">
        <v>48</v>
      </c>
    </row>
    <row r="2645" spans="1:18" ht="14.25" hidden="1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577"/>
        <v>discount given</v>
      </c>
      <c r="F2645" s="2">
        <v>0.21</v>
      </c>
      <c r="G2645" s="2">
        <f t="shared" si="578"/>
        <v>299.72879999999998</v>
      </c>
      <c r="H2645" s="2">
        <f>D2645-G2645</f>
        <v>1127.5511999999999</v>
      </c>
      <c r="I2645" s="2"/>
      <c r="J2645" s="2"/>
      <c r="K2645" s="2">
        <v>5</v>
      </c>
      <c r="L2645" s="3">
        <v>45135</v>
      </c>
      <c r="M2645" s="3">
        <v>45141</v>
      </c>
      <c r="N2645" s="3" t="str">
        <f t="shared" si="579"/>
        <v>high profit</v>
      </c>
      <c r="O2645" s="2" t="s">
        <v>21</v>
      </c>
      <c r="P2645" s="2" t="s">
        <v>27</v>
      </c>
      <c r="Q2645" s="2">
        <v>279.91000000000003</v>
      </c>
      <c r="R2645" s="2" t="s">
        <v>28</v>
      </c>
    </row>
    <row r="2646" spans="1:18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577"/>
        <v>discount given</v>
      </c>
      <c r="F2646" s="2">
        <v>0.16</v>
      </c>
      <c r="G2646" s="2">
        <f t="shared" si="578"/>
        <v>538.98080000000004</v>
      </c>
      <c r="H2646" s="2">
        <f>D2646-G2646</f>
        <v>2829.6491999999998</v>
      </c>
      <c r="I2646" s="2">
        <f>Q2646/H2646*100</f>
        <v>8.6077807807413009</v>
      </c>
      <c r="J2646" s="18">
        <f>Q2646/H2646</f>
        <v>8.6077807807413018E-2</v>
      </c>
      <c r="K2646" s="2">
        <v>7</v>
      </c>
      <c r="L2646" s="3">
        <v>45133</v>
      </c>
      <c r="M2646" s="3">
        <v>45138</v>
      </c>
      <c r="N2646" s="3" t="str">
        <f t="shared" si="579"/>
        <v>high profit</v>
      </c>
      <c r="O2646" s="2" t="s">
        <v>21</v>
      </c>
      <c r="P2646" s="2" t="s">
        <v>22</v>
      </c>
      <c r="Q2646" s="2">
        <v>243.57</v>
      </c>
      <c r="R2646" s="2" t="s">
        <v>23</v>
      </c>
    </row>
    <row r="2647" spans="1:18" ht="14.25" hidden="1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577"/>
        <v>discount given</v>
      </c>
      <c r="F2647" s="2">
        <v>0.49</v>
      </c>
      <c r="G2647" s="2">
        <f t="shared" si="578"/>
        <v>898.77760000000001</v>
      </c>
      <c r="H2647" s="2">
        <f>D2647-G2647</f>
        <v>935.4624</v>
      </c>
      <c r="I2647" s="2"/>
      <c r="J2647" s="2"/>
      <c r="K2647" s="2">
        <v>5</v>
      </c>
      <c r="L2647" s="3">
        <v>45307</v>
      </c>
      <c r="M2647" s="3">
        <v>45309</v>
      </c>
      <c r="N2647" s="3" t="str">
        <f t="shared" si="579"/>
        <v>high profit</v>
      </c>
      <c r="O2647" s="2" t="s">
        <v>31</v>
      </c>
      <c r="P2647" s="2" t="s">
        <v>16</v>
      </c>
      <c r="Q2647" s="2">
        <v>233.69</v>
      </c>
      <c r="R2647" s="2" t="s">
        <v>34</v>
      </c>
    </row>
    <row r="2648" spans="1:18" ht="14.25" hidden="1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577"/>
        <v>discount given</v>
      </c>
      <c r="F2648" s="2">
        <v>0.33</v>
      </c>
      <c r="G2648" s="2">
        <f t="shared" si="578"/>
        <v>960.92370000000005</v>
      </c>
      <c r="H2648" s="2">
        <f>D2648-G2648</f>
        <v>1950.9662999999998</v>
      </c>
      <c r="I2648" s="2"/>
      <c r="J2648" s="2"/>
      <c r="K2648" s="2">
        <v>8</v>
      </c>
      <c r="L2648" s="3">
        <v>45009</v>
      </c>
      <c r="M2648" s="3">
        <v>45013</v>
      </c>
      <c r="N2648" s="3" t="str">
        <f t="shared" si="579"/>
        <v>high profit</v>
      </c>
      <c r="O2648" s="2" t="s">
        <v>21</v>
      </c>
      <c r="P2648" s="2" t="s">
        <v>16</v>
      </c>
      <c r="Q2648" s="2">
        <v>849.33</v>
      </c>
      <c r="R2648" s="2" t="s">
        <v>23</v>
      </c>
    </row>
    <row r="2649" spans="1:18" ht="14.25" hidden="1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577"/>
        <v>discount given</v>
      </c>
      <c r="F2649" s="2">
        <v>0.21</v>
      </c>
      <c r="G2649" s="2">
        <f t="shared" si="578"/>
        <v>416.71769999999998</v>
      </c>
      <c r="H2649" s="2">
        <f>D2649-G2649</f>
        <v>1567.6523</v>
      </c>
      <c r="I2649" s="2"/>
      <c r="J2649" s="2"/>
      <c r="K2649" s="2">
        <v>5</v>
      </c>
      <c r="L2649" s="3">
        <v>45212</v>
      </c>
      <c r="M2649" s="3">
        <v>45213</v>
      </c>
      <c r="N2649" s="3" t="str">
        <f t="shared" si="579"/>
        <v>high profit</v>
      </c>
      <c r="O2649" s="2" t="s">
        <v>31</v>
      </c>
      <c r="P2649" s="2" t="s">
        <v>27</v>
      </c>
      <c r="Q2649" s="2">
        <v>573.91</v>
      </c>
      <c r="R2649" s="2" t="s">
        <v>28</v>
      </c>
    </row>
    <row r="2650" spans="1:18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577"/>
        <v>discount given</v>
      </c>
      <c r="F2650" s="2">
        <v>0.44</v>
      </c>
      <c r="G2650" s="2">
        <f t="shared" si="578"/>
        <v>698.90920000000006</v>
      </c>
      <c r="H2650" s="2">
        <f>D2650-G2650</f>
        <v>889.52080000000001</v>
      </c>
      <c r="I2650" s="2">
        <f t="shared" ref="I2650:I2653" si="582">Q2650/H2650*100</f>
        <v>37.049161750911274</v>
      </c>
      <c r="J2650" s="18">
        <f t="shared" ref="J2650:J2653" si="583">Q2650/H2650</f>
        <v>0.37049161750911275</v>
      </c>
      <c r="K2650" s="2">
        <v>6</v>
      </c>
      <c r="L2650" s="3">
        <v>45383</v>
      </c>
      <c r="M2650" s="3">
        <v>45387</v>
      </c>
      <c r="N2650" s="3" t="str">
        <f t="shared" si="579"/>
        <v>high profit</v>
      </c>
      <c r="O2650" s="2" t="s">
        <v>21</v>
      </c>
      <c r="P2650" s="2" t="s">
        <v>22</v>
      </c>
      <c r="Q2650" s="2">
        <v>329.56</v>
      </c>
      <c r="R2650" s="2" t="s">
        <v>28</v>
      </c>
    </row>
    <row r="2651" spans="1:18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577"/>
        <v>discount given</v>
      </c>
      <c r="F2651" s="2">
        <v>0.34</v>
      </c>
      <c r="G2651" s="2">
        <f t="shared" si="578"/>
        <v>1459.9531999999999</v>
      </c>
      <c r="H2651" s="2">
        <f>D2651-G2651</f>
        <v>2834.0267999999996</v>
      </c>
      <c r="I2651" s="2">
        <f t="shared" si="582"/>
        <v>26.489163758084437</v>
      </c>
      <c r="J2651" s="18">
        <f t="shared" si="583"/>
        <v>0.26489163758084439</v>
      </c>
      <c r="K2651" s="2">
        <v>2</v>
      </c>
      <c r="L2651" s="3">
        <v>45561</v>
      </c>
      <c r="M2651" s="3">
        <v>45566</v>
      </c>
      <c r="N2651" s="3" t="str">
        <f t="shared" si="579"/>
        <v>high profit</v>
      </c>
      <c r="O2651" s="2" t="s">
        <v>15</v>
      </c>
      <c r="P2651" s="2" t="s">
        <v>22</v>
      </c>
      <c r="Q2651" s="2">
        <v>750.71</v>
      </c>
      <c r="R2651" s="2" t="s">
        <v>28</v>
      </c>
    </row>
    <row r="2652" spans="1:18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577"/>
        <v>discount given</v>
      </c>
      <c r="F2652" s="2">
        <v>0.32</v>
      </c>
      <c r="G2652" s="2">
        <f t="shared" si="578"/>
        <v>1214.0192</v>
      </c>
      <c r="H2652" s="2">
        <f>D2652-G2652</f>
        <v>2579.7907999999998</v>
      </c>
      <c r="I2652" s="2">
        <f t="shared" si="582"/>
        <v>15.817561641044694</v>
      </c>
      <c r="J2652" s="18">
        <f t="shared" si="583"/>
        <v>0.15817561641044695</v>
      </c>
      <c r="K2652" s="2">
        <v>5</v>
      </c>
      <c r="L2652" s="3">
        <v>45344</v>
      </c>
      <c r="M2652" s="3">
        <v>45350</v>
      </c>
      <c r="N2652" s="3" t="str">
        <f t="shared" si="579"/>
        <v>high profit</v>
      </c>
      <c r="O2652" s="2" t="s">
        <v>31</v>
      </c>
      <c r="P2652" s="2" t="s">
        <v>27</v>
      </c>
      <c r="Q2652" s="2">
        <v>408.06</v>
      </c>
      <c r="R2652" s="2" t="s">
        <v>17</v>
      </c>
    </row>
    <row r="2653" spans="1:18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577"/>
        <v>discount given</v>
      </c>
      <c r="F2653" s="2">
        <v>0.36</v>
      </c>
      <c r="G2653" s="2">
        <f t="shared" si="578"/>
        <v>645.37199999999996</v>
      </c>
      <c r="H2653" s="2">
        <f>D2653-G2653</f>
        <v>1147.328</v>
      </c>
      <c r="I2653" s="2">
        <f t="shared" si="582"/>
        <v>21.882147040776484</v>
      </c>
      <c r="J2653" s="18">
        <f t="shared" si="583"/>
        <v>0.21882147040776484</v>
      </c>
      <c r="K2653" s="2">
        <v>7</v>
      </c>
      <c r="L2653" s="3">
        <v>45164</v>
      </c>
      <c r="M2653" s="3">
        <v>45168</v>
      </c>
      <c r="N2653" s="3" t="str">
        <f t="shared" si="579"/>
        <v>high profit</v>
      </c>
      <c r="O2653" s="2" t="s">
        <v>21</v>
      </c>
      <c r="P2653" s="2" t="s">
        <v>16</v>
      </c>
      <c r="Q2653" s="2">
        <v>251.06</v>
      </c>
      <c r="R2653" s="2" t="s">
        <v>34</v>
      </c>
    </row>
    <row r="2654" spans="1:18" ht="14.25" hidden="1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577"/>
        <v>discount given</v>
      </c>
      <c r="F2654" s="2">
        <v>0.37</v>
      </c>
      <c r="G2654" s="2">
        <f t="shared" si="578"/>
        <v>824.98899999999992</v>
      </c>
      <c r="H2654" s="2">
        <f>D2654-G2654</f>
        <v>1404.7109999999998</v>
      </c>
      <c r="I2654" s="2"/>
      <c r="J2654" s="2"/>
      <c r="K2654" s="2">
        <v>1</v>
      </c>
      <c r="L2654" s="3">
        <v>45272</v>
      </c>
      <c r="M2654" s="3">
        <v>45279</v>
      </c>
      <c r="N2654" s="3" t="str">
        <f t="shared" si="579"/>
        <v>high profit</v>
      </c>
      <c r="O2654" s="2" t="s">
        <v>15</v>
      </c>
      <c r="P2654" s="2" t="s">
        <v>16</v>
      </c>
      <c r="Q2654" s="2">
        <v>472.08</v>
      </c>
      <c r="R2654" s="2" t="s">
        <v>48</v>
      </c>
    </row>
    <row r="2655" spans="1:18" ht="14.25" hidden="1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577"/>
        <v>discount given</v>
      </c>
      <c r="F2655" s="2">
        <v>0.25</v>
      </c>
      <c r="G2655" s="2">
        <f t="shared" si="578"/>
        <v>872.33749999999998</v>
      </c>
      <c r="H2655" s="2">
        <f>D2655-G2655</f>
        <v>2617.0124999999998</v>
      </c>
      <c r="I2655" s="2"/>
      <c r="J2655" s="2"/>
      <c r="K2655" s="2">
        <v>9</v>
      </c>
      <c r="L2655" s="3">
        <v>45292</v>
      </c>
      <c r="M2655" s="3">
        <v>45295</v>
      </c>
      <c r="N2655" s="3" t="str">
        <f t="shared" si="579"/>
        <v>high profit</v>
      </c>
      <c r="O2655" s="2" t="s">
        <v>21</v>
      </c>
      <c r="P2655" s="2" t="s">
        <v>22</v>
      </c>
      <c r="Q2655" s="2">
        <v>883.07</v>
      </c>
      <c r="R2655" s="2" t="s">
        <v>17</v>
      </c>
    </row>
    <row r="2656" spans="1:18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577"/>
        <v>discount given</v>
      </c>
      <c r="F2656" s="2">
        <v>0.21</v>
      </c>
      <c r="G2656" s="2">
        <f t="shared" si="578"/>
        <v>855.60089999999991</v>
      </c>
      <c r="H2656" s="2">
        <f>D2656-G2656</f>
        <v>3218.6891000000001</v>
      </c>
      <c r="I2656" s="2">
        <f>Q2656/H2656*100</f>
        <v>32.508576239935685</v>
      </c>
      <c r="J2656" s="18">
        <f>Q2656/H2656</f>
        <v>0.32508576239935688</v>
      </c>
      <c r="K2656" s="2">
        <v>9</v>
      </c>
      <c r="L2656" s="3">
        <v>45283</v>
      </c>
      <c r="M2656" s="3">
        <v>45286</v>
      </c>
      <c r="N2656" s="3" t="str">
        <f t="shared" si="579"/>
        <v>high profit</v>
      </c>
      <c r="O2656" s="2" t="s">
        <v>21</v>
      </c>
      <c r="P2656" s="2" t="s">
        <v>22</v>
      </c>
      <c r="Q2656" s="2">
        <v>1046.3499999999999</v>
      </c>
      <c r="R2656" s="2" t="s">
        <v>48</v>
      </c>
    </row>
    <row r="2657" spans="1:18" ht="14.25" hidden="1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577"/>
        <v>discount given</v>
      </c>
      <c r="F2657" s="2">
        <v>0.45</v>
      </c>
      <c r="G2657" s="2">
        <f t="shared" si="578"/>
        <v>1553.9715000000001</v>
      </c>
      <c r="H2657" s="2">
        <f>D2657-G2657</f>
        <v>1899.2984999999999</v>
      </c>
      <c r="I2657" s="2"/>
      <c r="J2657" s="2"/>
      <c r="K2657" s="2">
        <v>8</v>
      </c>
      <c r="L2657" s="3">
        <v>44987</v>
      </c>
      <c r="M2657" s="3">
        <v>44993</v>
      </c>
      <c r="N2657" s="3" t="str">
        <f t="shared" si="579"/>
        <v>high profit</v>
      </c>
      <c r="O2657" s="2" t="s">
        <v>15</v>
      </c>
      <c r="P2657" s="2" t="s">
        <v>16</v>
      </c>
      <c r="Q2657" s="2">
        <v>292.23</v>
      </c>
      <c r="R2657" s="2" t="s">
        <v>48</v>
      </c>
    </row>
    <row r="2658" spans="1:18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577"/>
        <v>discount given</v>
      </c>
      <c r="F2658" s="2">
        <v>0.25</v>
      </c>
      <c r="G2658" s="2">
        <f t="shared" si="578"/>
        <v>687.64</v>
      </c>
      <c r="H2658" s="2">
        <f>D2658-G2658</f>
        <v>2062.92</v>
      </c>
      <c r="I2658" s="2">
        <f>Q2658/H2658*100</f>
        <v>23.508424951040272</v>
      </c>
      <c r="J2658" s="18">
        <f>Q2658/H2658</f>
        <v>0.23508424951040272</v>
      </c>
      <c r="K2658" s="2">
        <v>9</v>
      </c>
      <c r="L2658" s="3">
        <v>45310</v>
      </c>
      <c r="M2658" s="3">
        <v>45314</v>
      </c>
      <c r="N2658" s="3" t="str">
        <f t="shared" si="579"/>
        <v>high profit</v>
      </c>
      <c r="O2658" s="2" t="s">
        <v>15</v>
      </c>
      <c r="P2658" s="2" t="s">
        <v>22</v>
      </c>
      <c r="Q2658" s="2">
        <v>484.96</v>
      </c>
      <c r="R2658" s="2" t="s">
        <v>34</v>
      </c>
    </row>
    <row r="2659" spans="1:18" ht="14.25" hidden="1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577"/>
        <v>discount given</v>
      </c>
      <c r="F2659" s="2">
        <v>0.11</v>
      </c>
      <c r="G2659" s="2">
        <f t="shared" si="578"/>
        <v>525.41390000000001</v>
      </c>
      <c r="H2659" s="2">
        <f>D2659-G2659</f>
        <v>4251.0761000000002</v>
      </c>
      <c r="I2659" s="2"/>
      <c r="J2659" s="2"/>
      <c r="K2659" s="2">
        <v>5</v>
      </c>
      <c r="L2659" s="3">
        <v>45089</v>
      </c>
      <c r="M2659" s="3">
        <v>45093</v>
      </c>
      <c r="N2659" s="3" t="str">
        <f t="shared" si="579"/>
        <v>high profit</v>
      </c>
      <c r="O2659" s="2" t="s">
        <v>21</v>
      </c>
      <c r="P2659" s="2" t="s">
        <v>27</v>
      </c>
      <c r="Q2659" s="2">
        <v>1091.68</v>
      </c>
      <c r="R2659" s="2" t="s">
        <v>23</v>
      </c>
    </row>
    <row r="2660" spans="1:18" ht="14.25" hidden="1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577"/>
        <v>discount given</v>
      </c>
      <c r="F2660" s="2">
        <v>0.26</v>
      </c>
      <c r="G2660" s="2">
        <f t="shared" si="578"/>
        <v>1012.258</v>
      </c>
      <c r="H2660" s="2">
        <f>D2660-G2660</f>
        <v>2881.0420000000004</v>
      </c>
      <c r="I2660" s="2"/>
      <c r="J2660" s="2"/>
      <c r="K2660" s="2">
        <v>7</v>
      </c>
      <c r="L2660" s="3">
        <v>45504</v>
      </c>
      <c r="M2660" s="3">
        <v>45508</v>
      </c>
      <c r="N2660" s="3" t="str">
        <f t="shared" si="579"/>
        <v>high profit</v>
      </c>
      <c r="O2660" s="2" t="s">
        <v>15</v>
      </c>
      <c r="P2660" s="2" t="s">
        <v>16</v>
      </c>
      <c r="Q2660" s="2">
        <v>872.37</v>
      </c>
      <c r="R2660" s="2" t="s">
        <v>17</v>
      </c>
    </row>
    <row r="2661" spans="1:18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577"/>
        <v>discount given</v>
      </c>
      <c r="F2661" s="2">
        <v>0.02</v>
      </c>
      <c r="G2661" s="2">
        <f t="shared" si="578"/>
        <v>13.327999999999999</v>
      </c>
      <c r="H2661" s="2">
        <f>D2661-G2661</f>
        <v>653.072</v>
      </c>
      <c r="I2661" s="2">
        <f>Q2661/H2661*100</f>
        <v>29.936974789915965</v>
      </c>
      <c r="J2661" s="18">
        <f>Q2661/H2661</f>
        <v>0.29936974789915966</v>
      </c>
      <c r="K2661" s="2">
        <v>1</v>
      </c>
      <c r="L2661" s="3">
        <v>44939</v>
      </c>
      <c r="M2661" s="3">
        <v>44943</v>
      </c>
      <c r="N2661" s="3" t="str">
        <f t="shared" si="579"/>
        <v>low profit</v>
      </c>
      <c r="O2661" s="2" t="s">
        <v>21</v>
      </c>
      <c r="P2661" s="2" t="s">
        <v>22</v>
      </c>
      <c r="Q2661" s="2">
        <v>195.51</v>
      </c>
      <c r="R2661" s="2" t="s">
        <v>39</v>
      </c>
    </row>
    <row r="2662" spans="1:18" ht="14.25" hidden="1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577"/>
        <v>discount given</v>
      </c>
      <c r="F2662" s="2">
        <v>0.36</v>
      </c>
      <c r="G2662" s="2">
        <f t="shared" si="578"/>
        <v>1020.5568</v>
      </c>
      <c r="H2662" s="2">
        <f>D2662-G2662</f>
        <v>1814.3232000000003</v>
      </c>
      <c r="I2662" s="2"/>
      <c r="J2662" s="2"/>
      <c r="K2662" s="2">
        <v>7</v>
      </c>
      <c r="L2662" s="3">
        <v>45498</v>
      </c>
      <c r="M2662" s="3">
        <v>45501</v>
      </c>
      <c r="N2662" s="3" t="str">
        <f t="shared" si="579"/>
        <v>high profit</v>
      </c>
      <c r="O2662" s="2" t="s">
        <v>31</v>
      </c>
      <c r="P2662" s="2" t="s">
        <v>22</v>
      </c>
      <c r="Q2662" s="2">
        <v>231.91</v>
      </c>
      <c r="R2662" s="2" t="s">
        <v>28</v>
      </c>
    </row>
    <row r="2663" spans="1:18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577"/>
        <v>discount given</v>
      </c>
      <c r="F2663" s="2">
        <v>0.06</v>
      </c>
      <c r="G2663" s="2">
        <f t="shared" si="578"/>
        <v>126.40979999999999</v>
      </c>
      <c r="H2663" s="2">
        <f>D2663-G2663</f>
        <v>1980.4202</v>
      </c>
      <c r="I2663" s="2">
        <f>Q2663/H2663*100</f>
        <v>17.598285454773688</v>
      </c>
      <c r="J2663" s="18">
        <f>Q2663/H2663</f>
        <v>0.17598285454773688</v>
      </c>
      <c r="K2663" s="2">
        <v>9</v>
      </c>
      <c r="L2663" s="3">
        <v>45033</v>
      </c>
      <c r="M2663" s="3">
        <v>45039</v>
      </c>
      <c r="N2663" s="3" t="str">
        <f t="shared" si="579"/>
        <v>high profit</v>
      </c>
      <c r="O2663" s="2" t="s">
        <v>21</v>
      </c>
      <c r="P2663" s="2" t="s">
        <v>16</v>
      </c>
      <c r="Q2663" s="2">
        <v>348.52</v>
      </c>
      <c r="R2663" s="2" t="s">
        <v>39</v>
      </c>
    </row>
    <row r="2664" spans="1:18" ht="14.25" hidden="1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577"/>
        <v>discount given</v>
      </c>
      <c r="F2664" s="2">
        <v>0.06</v>
      </c>
      <c r="G2664" s="2">
        <f t="shared" si="578"/>
        <v>239.71079999999998</v>
      </c>
      <c r="H2664" s="2">
        <f>D2664-G2664</f>
        <v>3755.4692</v>
      </c>
      <c r="I2664" s="2"/>
      <c r="J2664" s="2"/>
      <c r="K2664" s="2">
        <v>3</v>
      </c>
      <c r="L2664" s="3">
        <v>45289</v>
      </c>
      <c r="M2664" s="3">
        <v>45291</v>
      </c>
      <c r="N2664" s="3" t="str">
        <f t="shared" si="579"/>
        <v>high profit</v>
      </c>
      <c r="O2664" s="2" t="s">
        <v>31</v>
      </c>
      <c r="P2664" s="2" t="s">
        <v>22</v>
      </c>
      <c r="Q2664" s="2">
        <v>277.70999999999998</v>
      </c>
      <c r="R2664" s="2" t="s">
        <v>28</v>
      </c>
    </row>
    <row r="2665" spans="1:18" ht="14.25" hidden="1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577"/>
        <v>discount given</v>
      </c>
      <c r="F2665" s="2">
        <v>0.47</v>
      </c>
      <c r="G2665" s="2">
        <f t="shared" si="578"/>
        <v>149.8595</v>
      </c>
      <c r="H2665" s="2">
        <f>D2665-G2665</f>
        <v>168.99050000000003</v>
      </c>
      <c r="I2665" s="2"/>
      <c r="J2665" s="2"/>
      <c r="K2665" s="2">
        <v>9</v>
      </c>
      <c r="L2665" s="3">
        <v>45191</v>
      </c>
      <c r="M2665" s="3">
        <v>45193</v>
      </c>
      <c r="N2665" s="3" t="str">
        <f t="shared" si="579"/>
        <v>low profit</v>
      </c>
      <c r="O2665" s="2" t="s">
        <v>15</v>
      </c>
      <c r="P2665" s="2" t="s">
        <v>22</v>
      </c>
      <c r="Q2665" s="2">
        <v>61.43</v>
      </c>
      <c r="R2665" s="2" t="s">
        <v>28</v>
      </c>
    </row>
    <row r="2666" spans="1:18" ht="14.25" hidden="1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577"/>
        <v>discount given</v>
      </c>
      <c r="F2666" s="2">
        <v>0.39</v>
      </c>
      <c r="G2666" s="2">
        <f t="shared" si="578"/>
        <v>823.89450000000011</v>
      </c>
      <c r="H2666" s="2">
        <f>D2666-G2666</f>
        <v>1288.6555000000001</v>
      </c>
      <c r="I2666" s="2"/>
      <c r="J2666" s="2"/>
      <c r="K2666" s="2">
        <v>5</v>
      </c>
      <c r="L2666" s="3">
        <v>45034</v>
      </c>
      <c r="M2666" s="3">
        <v>45038</v>
      </c>
      <c r="N2666" s="3" t="str">
        <f t="shared" si="579"/>
        <v>high profit</v>
      </c>
      <c r="O2666" s="2" t="s">
        <v>15</v>
      </c>
      <c r="P2666" s="2" t="s">
        <v>27</v>
      </c>
      <c r="Q2666" s="2">
        <v>466.75</v>
      </c>
      <c r="R2666" s="2" t="s">
        <v>39</v>
      </c>
    </row>
    <row r="2667" spans="1:18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577"/>
        <v>discount given</v>
      </c>
      <c r="F2667" s="2">
        <v>0.21</v>
      </c>
      <c r="G2667" s="2">
        <f t="shared" si="578"/>
        <v>348.50549999999998</v>
      </c>
      <c r="H2667" s="2">
        <f>D2667-G2667</f>
        <v>1311.0445</v>
      </c>
      <c r="I2667" s="2">
        <f t="shared" ref="I2667:I2668" si="584">Q2667/H2667*100</f>
        <v>8.6984080250517817</v>
      </c>
      <c r="J2667" s="18">
        <f t="shared" ref="J2667:J2668" si="585">Q2667/H2667</f>
        <v>8.698408025051782E-2</v>
      </c>
      <c r="K2667" s="2">
        <v>9</v>
      </c>
      <c r="L2667" s="3">
        <v>45394</v>
      </c>
      <c r="M2667" s="3">
        <v>45398</v>
      </c>
      <c r="N2667" s="3" t="str">
        <f t="shared" si="579"/>
        <v>low profit</v>
      </c>
      <c r="O2667" s="2" t="s">
        <v>21</v>
      </c>
      <c r="P2667" s="2" t="s">
        <v>22</v>
      </c>
      <c r="Q2667" s="2">
        <v>114.04</v>
      </c>
      <c r="R2667" s="2" t="s">
        <v>48</v>
      </c>
    </row>
    <row r="2668" spans="1:18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577"/>
        <v>discount given</v>
      </c>
      <c r="F2668" s="2">
        <v>0.12</v>
      </c>
      <c r="G2668" s="2">
        <f t="shared" si="578"/>
        <v>95.017199999999988</v>
      </c>
      <c r="H2668" s="2">
        <f>D2668-G2668</f>
        <v>696.79279999999994</v>
      </c>
      <c r="I2668" s="2">
        <f t="shared" si="584"/>
        <v>20.831156693926804</v>
      </c>
      <c r="J2668" s="18">
        <f t="shared" si="585"/>
        <v>0.20831156693926806</v>
      </c>
      <c r="K2668" s="2">
        <v>8</v>
      </c>
      <c r="L2668" s="3">
        <v>45615</v>
      </c>
      <c r="M2668" s="3">
        <v>45616</v>
      </c>
      <c r="N2668" s="3" t="str">
        <f t="shared" si="579"/>
        <v>low profit</v>
      </c>
      <c r="O2668" s="2" t="s">
        <v>15</v>
      </c>
      <c r="P2668" s="2" t="s">
        <v>22</v>
      </c>
      <c r="Q2668" s="2">
        <v>145.15</v>
      </c>
      <c r="R2668" s="2" t="s">
        <v>23</v>
      </c>
    </row>
    <row r="2669" spans="1:18" ht="14.25" hidden="1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577"/>
        <v>discount given</v>
      </c>
      <c r="F2669" s="2">
        <v>0.42</v>
      </c>
      <c r="G2669" s="2">
        <f t="shared" si="578"/>
        <v>821.5788</v>
      </c>
      <c r="H2669" s="2">
        <f>D2669-G2669</f>
        <v>1134.5612000000001</v>
      </c>
      <c r="I2669" s="2"/>
      <c r="J2669" s="2"/>
      <c r="K2669" s="2">
        <v>7</v>
      </c>
      <c r="L2669" s="3">
        <v>45194</v>
      </c>
      <c r="M2669" s="3">
        <v>45198</v>
      </c>
      <c r="N2669" s="3" t="str">
        <f t="shared" si="579"/>
        <v>high profit</v>
      </c>
      <c r="O2669" s="2" t="s">
        <v>21</v>
      </c>
      <c r="P2669" s="2" t="s">
        <v>27</v>
      </c>
      <c r="Q2669" s="2">
        <v>573.34</v>
      </c>
      <c r="R2669" s="2" t="s">
        <v>17</v>
      </c>
    </row>
    <row r="2670" spans="1:18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577"/>
        <v>discount given</v>
      </c>
      <c r="F2670" s="2">
        <v>0.48</v>
      </c>
      <c r="G2670" s="2">
        <f t="shared" si="578"/>
        <v>1630.4255999999998</v>
      </c>
      <c r="H2670" s="2">
        <f>D2670-G2670</f>
        <v>1766.2944</v>
      </c>
      <c r="I2670" s="2">
        <f t="shared" ref="I2670:I2671" si="586">Q2670/H2670*100</f>
        <v>11.310685240240812</v>
      </c>
      <c r="J2670" s="18">
        <f t="shared" ref="J2670:J2671" si="587">Q2670/H2670</f>
        <v>0.11310685240240811</v>
      </c>
      <c r="K2670" s="2">
        <v>6</v>
      </c>
      <c r="L2670" s="3">
        <v>45161</v>
      </c>
      <c r="M2670" s="3">
        <v>45163</v>
      </c>
      <c r="N2670" s="3" t="str">
        <f t="shared" si="579"/>
        <v>low profit</v>
      </c>
      <c r="O2670" s="2" t="s">
        <v>21</v>
      </c>
      <c r="P2670" s="2" t="s">
        <v>16</v>
      </c>
      <c r="Q2670" s="2">
        <v>199.78</v>
      </c>
      <c r="R2670" s="2" t="s">
        <v>28</v>
      </c>
    </row>
    <row r="2671" spans="1:18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577"/>
        <v>discount given</v>
      </c>
      <c r="F2671" s="2">
        <v>0.25</v>
      </c>
      <c r="G2671" s="2">
        <f t="shared" si="578"/>
        <v>468.05500000000001</v>
      </c>
      <c r="H2671" s="2">
        <f>D2671-G2671</f>
        <v>1404.165</v>
      </c>
      <c r="I2671" s="2">
        <f t="shared" si="586"/>
        <v>12.603931874103115</v>
      </c>
      <c r="J2671" s="18">
        <f t="shared" si="587"/>
        <v>0.12603931874103114</v>
      </c>
      <c r="K2671" s="2">
        <v>2</v>
      </c>
      <c r="L2671" s="3">
        <v>45550</v>
      </c>
      <c r="M2671" s="3">
        <v>45555</v>
      </c>
      <c r="N2671" s="3" t="str">
        <f t="shared" si="579"/>
        <v>low profit</v>
      </c>
      <c r="O2671" s="2" t="s">
        <v>21</v>
      </c>
      <c r="P2671" s="2" t="s">
        <v>27</v>
      </c>
      <c r="Q2671" s="2">
        <v>176.98</v>
      </c>
      <c r="R2671" s="2" t="s">
        <v>23</v>
      </c>
    </row>
    <row r="2672" spans="1:18" ht="14.25" hidden="1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577"/>
        <v>discount given</v>
      </c>
      <c r="F2672" s="2">
        <v>0.28999999999999998</v>
      </c>
      <c r="G2672" s="2">
        <f t="shared" si="578"/>
        <v>853.18870000000004</v>
      </c>
      <c r="H2672" s="2">
        <f>D2672-G2672</f>
        <v>2088.8413</v>
      </c>
      <c r="I2672" s="2"/>
      <c r="J2672" s="2"/>
      <c r="K2672" s="2">
        <v>7</v>
      </c>
      <c r="L2672" s="3">
        <v>45141</v>
      </c>
      <c r="M2672" s="3">
        <v>45146</v>
      </c>
      <c r="N2672" s="3" t="str">
        <f t="shared" si="579"/>
        <v>high profit</v>
      </c>
      <c r="O2672" s="2" t="s">
        <v>31</v>
      </c>
      <c r="P2672" s="2" t="s">
        <v>27</v>
      </c>
      <c r="Q2672" s="2">
        <v>548.85</v>
      </c>
      <c r="R2672" s="2" t="s">
        <v>17</v>
      </c>
    </row>
    <row r="2673" spans="1:18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577"/>
        <v>discount given</v>
      </c>
      <c r="F2673" s="2">
        <v>0.12</v>
      </c>
      <c r="G2673" s="2">
        <f t="shared" si="578"/>
        <v>360.5736</v>
      </c>
      <c r="H2673" s="2">
        <f>D2673-G2673</f>
        <v>2644.2064</v>
      </c>
      <c r="I2673" s="2">
        <f t="shared" ref="I2673:I2674" si="588">Q2673/H2673*100</f>
        <v>25.927249854625572</v>
      </c>
      <c r="J2673" s="18">
        <f t="shared" ref="J2673:J2674" si="589">Q2673/H2673</f>
        <v>0.25927249854625573</v>
      </c>
      <c r="K2673" s="2">
        <v>2</v>
      </c>
      <c r="L2673" s="3">
        <v>45382</v>
      </c>
      <c r="M2673" s="3">
        <v>45386</v>
      </c>
      <c r="N2673" s="3" t="str">
        <f t="shared" si="579"/>
        <v>high profit</v>
      </c>
      <c r="O2673" s="2" t="s">
        <v>31</v>
      </c>
      <c r="P2673" s="2" t="s">
        <v>22</v>
      </c>
      <c r="Q2673" s="2">
        <v>685.57</v>
      </c>
      <c r="R2673" s="2" t="s">
        <v>34</v>
      </c>
    </row>
    <row r="2674" spans="1:18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577"/>
        <v>discount given</v>
      </c>
      <c r="F2674" s="2">
        <v>0.28999999999999998</v>
      </c>
      <c r="G2674" s="2">
        <f t="shared" si="578"/>
        <v>863.28359999999998</v>
      </c>
      <c r="H2674" s="2">
        <f>D2674-G2674</f>
        <v>2113.5564000000004</v>
      </c>
      <c r="I2674" s="2">
        <f t="shared" si="588"/>
        <v>36.065751545593947</v>
      </c>
      <c r="J2674" s="18">
        <f t="shared" si="589"/>
        <v>0.36065751545593949</v>
      </c>
      <c r="K2674" s="2">
        <v>6</v>
      </c>
      <c r="L2674" s="3">
        <v>45204</v>
      </c>
      <c r="M2674" s="3">
        <v>45210</v>
      </c>
      <c r="N2674" s="3" t="str">
        <f t="shared" si="579"/>
        <v>high profit</v>
      </c>
      <c r="O2674" s="2" t="s">
        <v>31</v>
      </c>
      <c r="P2674" s="2" t="s">
        <v>16</v>
      </c>
      <c r="Q2674" s="2">
        <v>762.27</v>
      </c>
      <c r="R2674" s="2" t="s">
        <v>17</v>
      </c>
    </row>
    <row r="2675" spans="1:18" ht="14.25" hidden="1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577"/>
        <v>discount given</v>
      </c>
      <c r="F2675" s="2">
        <v>0.2</v>
      </c>
      <c r="G2675" s="2">
        <f t="shared" si="578"/>
        <v>538.94200000000001</v>
      </c>
      <c r="H2675" s="2">
        <f>D2675-G2675</f>
        <v>2155.768</v>
      </c>
      <c r="I2675" s="2"/>
      <c r="J2675" s="2"/>
      <c r="K2675" s="2">
        <v>6</v>
      </c>
      <c r="L2675" s="3">
        <v>45528</v>
      </c>
      <c r="M2675" s="3">
        <v>45532</v>
      </c>
      <c r="N2675" s="3" t="str">
        <f t="shared" si="579"/>
        <v>high profit</v>
      </c>
      <c r="O2675" s="2" t="s">
        <v>15</v>
      </c>
      <c r="P2675" s="2" t="s">
        <v>27</v>
      </c>
      <c r="Q2675" s="2">
        <v>335.41</v>
      </c>
      <c r="R2675" s="2" t="s">
        <v>34</v>
      </c>
    </row>
    <row r="2676" spans="1:18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577"/>
        <v>discount given</v>
      </c>
      <c r="F2676" s="2">
        <v>0.42</v>
      </c>
      <c r="G2676" s="2">
        <f t="shared" si="578"/>
        <v>282.76080000000002</v>
      </c>
      <c r="H2676" s="2">
        <f>D2676-G2676</f>
        <v>390.47919999999999</v>
      </c>
      <c r="I2676" s="2">
        <f>Q2676/H2676*100</f>
        <v>23.071651447759574</v>
      </c>
      <c r="J2676" s="18">
        <f>Q2676/H2676</f>
        <v>0.23071651447759575</v>
      </c>
      <c r="K2676" s="2">
        <v>9</v>
      </c>
      <c r="L2676" s="3">
        <v>45265</v>
      </c>
      <c r="M2676" s="3">
        <v>45270</v>
      </c>
      <c r="N2676" s="3" t="str">
        <f t="shared" si="579"/>
        <v>low profit</v>
      </c>
      <c r="O2676" s="2" t="s">
        <v>31</v>
      </c>
      <c r="P2676" s="2" t="s">
        <v>22</v>
      </c>
      <c r="Q2676" s="2">
        <v>90.09</v>
      </c>
      <c r="R2676" s="2" t="s">
        <v>28</v>
      </c>
    </row>
    <row r="2677" spans="1:18" ht="14.25" hidden="1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577"/>
        <v>discount given</v>
      </c>
      <c r="F2677" s="2">
        <v>0.19</v>
      </c>
      <c r="G2677" s="2">
        <f t="shared" si="578"/>
        <v>222.38170000000002</v>
      </c>
      <c r="H2677" s="2">
        <f>D2677-G2677</f>
        <v>948.04830000000004</v>
      </c>
      <c r="I2677" s="2"/>
      <c r="J2677" s="2"/>
      <c r="K2677" s="2">
        <v>4</v>
      </c>
      <c r="L2677" s="3">
        <v>45645</v>
      </c>
      <c r="M2677" s="3">
        <v>45646</v>
      </c>
      <c r="N2677" s="3" t="str">
        <f t="shared" si="579"/>
        <v>high profit</v>
      </c>
      <c r="O2677" s="2" t="s">
        <v>31</v>
      </c>
      <c r="P2677" s="2" t="s">
        <v>22</v>
      </c>
      <c r="Q2677" s="2">
        <v>289.36</v>
      </c>
      <c r="R2677" s="2" t="s">
        <v>48</v>
      </c>
    </row>
    <row r="2678" spans="1:18" ht="14.25" hidden="1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577"/>
        <v>discount given</v>
      </c>
      <c r="F2678" s="2">
        <v>0.32</v>
      </c>
      <c r="G2678" s="2">
        <f t="shared" si="578"/>
        <v>1286.5056</v>
      </c>
      <c r="H2678" s="2">
        <f>D2678-G2678</f>
        <v>2733.8244</v>
      </c>
      <c r="I2678" s="2"/>
      <c r="J2678" s="2"/>
      <c r="K2678" s="2">
        <v>9</v>
      </c>
      <c r="L2678" s="3">
        <v>45091</v>
      </c>
      <c r="M2678" s="3">
        <v>45093</v>
      </c>
      <c r="N2678" s="3" t="str">
        <f t="shared" si="579"/>
        <v>high profit</v>
      </c>
      <c r="O2678" s="2" t="s">
        <v>15</v>
      </c>
      <c r="P2678" s="2" t="s">
        <v>22</v>
      </c>
      <c r="Q2678" s="2">
        <v>623.94000000000005</v>
      </c>
      <c r="R2678" s="2" t="s">
        <v>48</v>
      </c>
    </row>
    <row r="2679" spans="1:18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577"/>
        <v>discount given</v>
      </c>
      <c r="F2679" s="2">
        <v>0.1</v>
      </c>
      <c r="G2679" s="2">
        <f t="shared" si="578"/>
        <v>256.15900000000005</v>
      </c>
      <c r="H2679" s="2">
        <f>D2679-G2679</f>
        <v>2305.431</v>
      </c>
      <c r="I2679" s="2">
        <f>Q2679/H2679*100</f>
        <v>29.884216877451546</v>
      </c>
      <c r="J2679" s="18">
        <f>Q2679/H2679</f>
        <v>0.29884216877451547</v>
      </c>
      <c r="K2679" s="2">
        <v>2</v>
      </c>
      <c r="L2679" s="3">
        <v>44967</v>
      </c>
      <c r="M2679" s="3">
        <v>44973</v>
      </c>
      <c r="N2679" s="3" t="str">
        <f t="shared" si="579"/>
        <v>high profit</v>
      </c>
      <c r="O2679" s="2" t="s">
        <v>15</v>
      </c>
      <c r="P2679" s="2" t="s">
        <v>16</v>
      </c>
      <c r="Q2679" s="2">
        <v>688.96</v>
      </c>
      <c r="R2679" s="2" t="s">
        <v>23</v>
      </c>
    </row>
    <row r="2680" spans="1:18" ht="14.25" hidden="1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577"/>
        <v>discount given</v>
      </c>
      <c r="F2680" s="2">
        <v>0.05</v>
      </c>
      <c r="G2680" s="2">
        <f t="shared" si="578"/>
        <v>177.98850000000002</v>
      </c>
      <c r="H2680" s="2">
        <f>D2680-G2680</f>
        <v>3381.7815000000001</v>
      </c>
      <c r="I2680" s="2"/>
      <c r="J2680" s="2"/>
      <c r="K2680" s="2">
        <v>5</v>
      </c>
      <c r="L2680" s="3">
        <v>45139</v>
      </c>
      <c r="M2680" s="3">
        <v>45146</v>
      </c>
      <c r="N2680" s="3" t="str">
        <f t="shared" si="579"/>
        <v>high profit</v>
      </c>
      <c r="O2680" s="2" t="s">
        <v>31</v>
      </c>
      <c r="P2680" s="2" t="s">
        <v>22</v>
      </c>
      <c r="Q2680" s="2">
        <v>996.76</v>
      </c>
      <c r="R2680" s="2" t="s">
        <v>48</v>
      </c>
    </row>
    <row r="2681" spans="1:18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577"/>
        <v>discount given</v>
      </c>
      <c r="F2681" s="2">
        <v>0.02</v>
      </c>
      <c r="G2681" s="2">
        <f t="shared" si="578"/>
        <v>57.851000000000006</v>
      </c>
      <c r="H2681" s="2">
        <f>D2681-G2681</f>
        <v>2834.6990000000001</v>
      </c>
      <c r="I2681" s="2">
        <f>Q2681/H2681*100</f>
        <v>26.814487181884218</v>
      </c>
      <c r="J2681" s="18">
        <f>Q2681/H2681</f>
        <v>0.26814487181884217</v>
      </c>
      <c r="K2681" s="2">
        <v>3</v>
      </c>
      <c r="L2681" s="3">
        <v>45041</v>
      </c>
      <c r="M2681" s="3">
        <v>45045</v>
      </c>
      <c r="N2681" s="3" t="str">
        <f t="shared" si="579"/>
        <v>high profit</v>
      </c>
      <c r="O2681" s="2" t="s">
        <v>31</v>
      </c>
      <c r="P2681" s="2" t="s">
        <v>22</v>
      </c>
      <c r="Q2681" s="2">
        <v>760.11</v>
      </c>
      <c r="R2681" s="2" t="s">
        <v>23</v>
      </c>
    </row>
    <row r="2682" spans="1:18" ht="14.25" hidden="1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577"/>
        <v>discount given</v>
      </c>
      <c r="F2682" s="2">
        <v>0.21</v>
      </c>
      <c r="G2682" s="2">
        <f t="shared" si="578"/>
        <v>60.811799999999991</v>
      </c>
      <c r="H2682" s="2">
        <f>D2682-G2682</f>
        <v>228.76819999999998</v>
      </c>
      <c r="I2682" s="2"/>
      <c r="J2682" s="2"/>
      <c r="K2682" s="2">
        <v>6</v>
      </c>
      <c r="L2682" s="3">
        <v>45387</v>
      </c>
      <c r="M2682" s="3">
        <v>45391</v>
      </c>
      <c r="N2682" s="3" t="str">
        <f t="shared" si="579"/>
        <v>low profit</v>
      </c>
      <c r="O2682" s="2" t="s">
        <v>31</v>
      </c>
      <c r="P2682" s="2" t="s">
        <v>22</v>
      </c>
      <c r="Q2682" s="2">
        <v>20.56</v>
      </c>
      <c r="R2682" s="2" t="s">
        <v>34</v>
      </c>
    </row>
    <row r="2683" spans="1:18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577"/>
        <v>discount given</v>
      </c>
      <c r="F2683" s="2">
        <v>0.08</v>
      </c>
      <c r="G2683" s="2">
        <f t="shared" si="578"/>
        <v>320.11599999999999</v>
      </c>
      <c r="H2683" s="2">
        <f>D2683-G2683</f>
        <v>3681.3339999999998</v>
      </c>
      <c r="I2683" s="2">
        <f>Q2683/H2683*100</f>
        <v>20.102767094754238</v>
      </c>
      <c r="J2683" s="18">
        <f>Q2683/H2683</f>
        <v>0.20102767094754237</v>
      </c>
      <c r="K2683" s="2">
        <v>2</v>
      </c>
      <c r="L2683" s="3">
        <v>45061</v>
      </c>
      <c r="M2683" s="3">
        <v>45062</v>
      </c>
      <c r="N2683" s="3" t="str">
        <f t="shared" si="579"/>
        <v>high profit</v>
      </c>
      <c r="O2683" s="2" t="s">
        <v>31</v>
      </c>
      <c r="P2683" s="2" t="s">
        <v>16</v>
      </c>
      <c r="Q2683" s="2">
        <v>740.05</v>
      </c>
      <c r="R2683" s="2" t="s">
        <v>17</v>
      </c>
    </row>
    <row r="2684" spans="1:18" ht="14.25" hidden="1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577"/>
        <v>discount given</v>
      </c>
      <c r="F2684" s="2">
        <v>0.5</v>
      </c>
      <c r="G2684" s="2">
        <f t="shared" si="578"/>
        <v>207.595</v>
      </c>
      <c r="H2684" s="2">
        <f>D2684-G2684</f>
        <v>207.595</v>
      </c>
      <c r="I2684" s="2"/>
      <c r="J2684" s="2"/>
      <c r="K2684" s="2">
        <v>9</v>
      </c>
      <c r="L2684" s="3">
        <v>45271</v>
      </c>
      <c r="M2684" s="3">
        <v>45273</v>
      </c>
      <c r="N2684" s="3" t="str">
        <f t="shared" si="579"/>
        <v>low profit</v>
      </c>
      <c r="O2684" s="2" t="s">
        <v>31</v>
      </c>
      <c r="P2684" s="2" t="s">
        <v>27</v>
      </c>
      <c r="Q2684" s="2">
        <v>118.97</v>
      </c>
      <c r="R2684" s="2" t="s">
        <v>28</v>
      </c>
    </row>
    <row r="2685" spans="1:18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577"/>
        <v>discount given</v>
      </c>
      <c r="F2685" s="2">
        <v>0.4</v>
      </c>
      <c r="G2685" s="2">
        <f t="shared" si="578"/>
        <v>1888.6200000000001</v>
      </c>
      <c r="H2685" s="2">
        <f>D2685-G2685</f>
        <v>2832.9300000000003</v>
      </c>
      <c r="I2685" s="2">
        <f>Q2685/H2685*100</f>
        <v>48.48831421884762</v>
      </c>
      <c r="J2685" s="18">
        <f>Q2685/H2685</f>
        <v>0.48488314218847622</v>
      </c>
      <c r="K2685" s="2">
        <v>4</v>
      </c>
      <c r="L2685" s="3">
        <v>44959</v>
      </c>
      <c r="M2685" s="3">
        <v>44963</v>
      </c>
      <c r="N2685" s="3" t="str">
        <f t="shared" si="579"/>
        <v>high profit</v>
      </c>
      <c r="O2685" s="2" t="s">
        <v>15</v>
      </c>
      <c r="P2685" s="2" t="s">
        <v>22</v>
      </c>
      <c r="Q2685" s="2">
        <v>1373.64</v>
      </c>
      <c r="R2685" s="2" t="s">
        <v>48</v>
      </c>
    </row>
    <row r="2686" spans="1:18" ht="14.25" hidden="1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577"/>
        <v>discount given</v>
      </c>
      <c r="F2686" s="2">
        <v>0.35</v>
      </c>
      <c r="G2686" s="2">
        <f t="shared" si="578"/>
        <v>404.37249999999995</v>
      </c>
      <c r="H2686" s="2">
        <f>D2686-G2686</f>
        <v>750.97749999999996</v>
      </c>
      <c r="I2686" s="2"/>
      <c r="J2686" s="2"/>
      <c r="K2686" s="2">
        <v>7</v>
      </c>
      <c r="L2686" s="3">
        <v>45441</v>
      </c>
      <c r="M2686" s="3">
        <v>45447</v>
      </c>
      <c r="N2686" s="3" t="str">
        <f t="shared" si="579"/>
        <v>high profit</v>
      </c>
      <c r="O2686" s="2" t="s">
        <v>15</v>
      </c>
      <c r="P2686" s="2" t="s">
        <v>16</v>
      </c>
      <c r="Q2686" s="2">
        <v>209.72</v>
      </c>
      <c r="R2686" s="2" t="s">
        <v>28</v>
      </c>
    </row>
    <row r="2687" spans="1:18" ht="14.25" hidden="1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577"/>
        <v>discount given</v>
      </c>
      <c r="F2687" s="2">
        <v>0.4</v>
      </c>
      <c r="G2687" s="2">
        <f t="shared" si="578"/>
        <v>1044.316</v>
      </c>
      <c r="H2687" s="2">
        <f>D2687-G2687</f>
        <v>1566.4739999999999</v>
      </c>
      <c r="I2687" s="2"/>
      <c r="J2687" s="2"/>
      <c r="K2687" s="2">
        <v>5</v>
      </c>
      <c r="L2687" s="3">
        <v>45477</v>
      </c>
      <c r="M2687" s="3">
        <v>45479</v>
      </c>
      <c r="N2687" s="3" t="str">
        <f t="shared" si="579"/>
        <v>high profit</v>
      </c>
      <c r="O2687" s="2" t="s">
        <v>15</v>
      </c>
      <c r="P2687" s="2" t="s">
        <v>27</v>
      </c>
      <c r="Q2687" s="2">
        <v>412.96</v>
      </c>
      <c r="R2687" s="2" t="s">
        <v>28</v>
      </c>
    </row>
    <row r="2688" spans="1:18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577"/>
        <v>discount given</v>
      </c>
      <c r="F2688" s="2">
        <v>0.13</v>
      </c>
      <c r="G2688" s="2">
        <f t="shared" si="578"/>
        <v>53.505400000000002</v>
      </c>
      <c r="H2688" s="2">
        <f>D2688-G2688</f>
        <v>358.07459999999998</v>
      </c>
      <c r="I2688" s="2">
        <f>Q2688/H2688*100</f>
        <v>11.165271147408948</v>
      </c>
      <c r="J2688" s="18">
        <f>Q2688/H2688</f>
        <v>0.11165271147408948</v>
      </c>
      <c r="K2688" s="2">
        <v>8</v>
      </c>
      <c r="L2688" s="3">
        <v>45278</v>
      </c>
      <c r="M2688" s="3">
        <v>45280</v>
      </c>
      <c r="N2688" s="3" t="str">
        <f t="shared" si="579"/>
        <v>low profit</v>
      </c>
      <c r="O2688" s="2" t="s">
        <v>21</v>
      </c>
      <c r="P2688" s="2" t="s">
        <v>16</v>
      </c>
      <c r="Q2688" s="2">
        <v>39.979999999999997</v>
      </c>
      <c r="R2688" s="2" t="s">
        <v>28</v>
      </c>
    </row>
    <row r="2689" spans="1:18" ht="14.25" hidden="1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577"/>
        <v>discount given</v>
      </c>
      <c r="F2689" s="2">
        <v>0.44</v>
      </c>
      <c r="G2689" s="2">
        <f t="shared" si="578"/>
        <v>1973.4748</v>
      </c>
      <c r="H2689" s="2">
        <f>D2689-G2689</f>
        <v>2511.6952000000001</v>
      </c>
      <c r="I2689" s="2"/>
      <c r="J2689" s="2"/>
      <c r="K2689" s="2">
        <v>4</v>
      </c>
      <c r="L2689" s="3">
        <v>45606</v>
      </c>
      <c r="M2689" s="3">
        <v>45612</v>
      </c>
      <c r="N2689" s="3" t="str">
        <f t="shared" si="579"/>
        <v>high profit</v>
      </c>
      <c r="O2689" s="2" t="s">
        <v>15</v>
      </c>
      <c r="P2689" s="2" t="s">
        <v>27</v>
      </c>
      <c r="Q2689" s="2">
        <v>1342.38</v>
      </c>
      <c r="R2689" s="2" t="s">
        <v>34</v>
      </c>
    </row>
    <row r="2690" spans="1:18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577"/>
        <v>discount given</v>
      </c>
      <c r="F2690" s="2">
        <v>0.5</v>
      </c>
      <c r="G2690" s="2">
        <f t="shared" si="578"/>
        <v>2450.855</v>
      </c>
      <c r="H2690" s="2">
        <f>D2690-G2690</f>
        <v>2450.855</v>
      </c>
      <c r="I2690" s="2">
        <f>Q2690/H2690*100</f>
        <v>40.993041203987993</v>
      </c>
      <c r="J2690" s="18">
        <f>Q2690/H2690</f>
        <v>0.40993041203987995</v>
      </c>
      <c r="K2690" s="2">
        <v>7</v>
      </c>
      <c r="L2690" s="3">
        <v>45426</v>
      </c>
      <c r="M2690" s="3">
        <v>45431</v>
      </c>
      <c r="N2690" s="3" t="str">
        <f t="shared" si="579"/>
        <v>high profit</v>
      </c>
      <c r="O2690" s="2" t="s">
        <v>15</v>
      </c>
      <c r="P2690" s="2" t="s">
        <v>27</v>
      </c>
      <c r="Q2690" s="2">
        <v>1004.68</v>
      </c>
      <c r="R2690" s="2" t="s">
        <v>17</v>
      </c>
    </row>
    <row r="2691" spans="1:18" ht="14.25" hidden="1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590">IF(F2691=0,"zero discount","discount given")</f>
        <v>discount given</v>
      </c>
      <c r="F2691" s="2">
        <v>0.14000000000000001</v>
      </c>
      <c r="G2691" s="2">
        <f t="shared" ref="G2691:G2754" si="591">D2691*F2691</f>
        <v>114.35620000000002</v>
      </c>
      <c r="H2691" s="2">
        <f>D2691-G2691</f>
        <v>702.47379999999998</v>
      </c>
      <c r="I2691" s="2"/>
      <c r="J2691" s="2"/>
      <c r="K2691" s="2">
        <v>5</v>
      </c>
      <c r="L2691" s="3">
        <v>45424</v>
      </c>
      <c r="M2691" s="3">
        <v>45428</v>
      </c>
      <c r="N2691" s="3" t="str">
        <f t="shared" ref="N2691:N2754" si="592">IF(Q2691&gt;=200,"high profit","low profit")</f>
        <v>low profit</v>
      </c>
      <c r="O2691" s="2" t="s">
        <v>31</v>
      </c>
      <c r="P2691" s="2" t="s">
        <v>16</v>
      </c>
      <c r="Q2691" s="2">
        <v>57.15</v>
      </c>
      <c r="R2691" s="2" t="s">
        <v>48</v>
      </c>
    </row>
    <row r="2692" spans="1:18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590"/>
        <v>discount given</v>
      </c>
      <c r="F2692" s="2">
        <v>0.49</v>
      </c>
      <c r="G2692" s="2">
        <f t="shared" si="591"/>
        <v>759.18149999999991</v>
      </c>
      <c r="H2692" s="2">
        <f>D2692-G2692</f>
        <v>790.16849999999999</v>
      </c>
      <c r="I2692" s="2">
        <f>Q2692/H2692*100</f>
        <v>52.797599499347292</v>
      </c>
      <c r="J2692" s="18">
        <f>Q2692/H2692</f>
        <v>0.52797599499347292</v>
      </c>
      <c r="K2692" s="2">
        <v>3</v>
      </c>
      <c r="L2692" s="3">
        <v>45205</v>
      </c>
      <c r="M2692" s="3">
        <v>45210</v>
      </c>
      <c r="N2692" s="3" t="str">
        <f t="shared" si="592"/>
        <v>high profit</v>
      </c>
      <c r="O2692" s="2" t="s">
        <v>21</v>
      </c>
      <c r="P2692" s="2" t="s">
        <v>16</v>
      </c>
      <c r="Q2692" s="2">
        <v>417.19</v>
      </c>
      <c r="R2692" s="2" t="s">
        <v>17</v>
      </c>
    </row>
    <row r="2693" spans="1:18" ht="14.25" hidden="1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590"/>
        <v>discount given</v>
      </c>
      <c r="F2693" s="2">
        <v>0.16</v>
      </c>
      <c r="G2693" s="2">
        <f t="shared" si="591"/>
        <v>28.444800000000001</v>
      </c>
      <c r="H2693" s="2">
        <f>D2693-G2693</f>
        <v>149.33519999999999</v>
      </c>
      <c r="I2693" s="2"/>
      <c r="J2693" s="2"/>
      <c r="K2693" s="2">
        <v>8</v>
      </c>
      <c r="L2693" s="3">
        <v>45376</v>
      </c>
      <c r="M2693" s="3">
        <v>45378</v>
      </c>
      <c r="N2693" s="3" t="str">
        <f t="shared" si="592"/>
        <v>low profit</v>
      </c>
      <c r="O2693" s="2" t="s">
        <v>21</v>
      </c>
      <c r="P2693" s="2" t="s">
        <v>16</v>
      </c>
      <c r="Q2693" s="2">
        <v>38.07</v>
      </c>
      <c r="R2693" s="2" t="s">
        <v>48</v>
      </c>
    </row>
    <row r="2694" spans="1:18" ht="14.25" hidden="1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590"/>
        <v>discount given</v>
      </c>
      <c r="F2694" s="2">
        <v>0.01</v>
      </c>
      <c r="G2694" s="2">
        <f t="shared" si="591"/>
        <v>39.561300000000003</v>
      </c>
      <c r="H2694" s="2">
        <f>D2694-G2694</f>
        <v>3916.5687000000003</v>
      </c>
      <c r="I2694" s="2"/>
      <c r="J2694" s="2"/>
      <c r="K2694" s="2">
        <v>6</v>
      </c>
      <c r="L2694" s="3">
        <v>45228</v>
      </c>
      <c r="M2694" s="3">
        <v>45232</v>
      </c>
      <c r="N2694" s="3" t="str">
        <f t="shared" si="592"/>
        <v>high profit</v>
      </c>
      <c r="O2694" s="2" t="s">
        <v>15</v>
      </c>
      <c r="P2694" s="2" t="s">
        <v>22</v>
      </c>
      <c r="Q2694" s="2">
        <v>525.87</v>
      </c>
      <c r="R2694" s="2" t="s">
        <v>34</v>
      </c>
    </row>
    <row r="2695" spans="1:18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590"/>
        <v>discount given</v>
      </c>
      <c r="F2695" s="2">
        <v>0.18</v>
      </c>
      <c r="G2695" s="2">
        <f t="shared" si="591"/>
        <v>292.7124</v>
      </c>
      <c r="H2695" s="2">
        <f>D2695-G2695</f>
        <v>1333.4675999999999</v>
      </c>
      <c r="I2695" s="2">
        <f>Q2695/H2695*100</f>
        <v>11.744567322070669</v>
      </c>
      <c r="J2695" s="18">
        <f>Q2695/H2695</f>
        <v>0.11744567322070669</v>
      </c>
      <c r="K2695" s="2">
        <v>4</v>
      </c>
      <c r="L2695" s="3">
        <v>45444</v>
      </c>
      <c r="M2695" s="3">
        <v>45447</v>
      </c>
      <c r="N2695" s="3" t="str">
        <f t="shared" si="592"/>
        <v>low profit</v>
      </c>
      <c r="O2695" s="2" t="s">
        <v>31</v>
      </c>
      <c r="P2695" s="2" t="s">
        <v>27</v>
      </c>
      <c r="Q2695" s="2">
        <v>156.61000000000001</v>
      </c>
      <c r="R2695" s="2" t="s">
        <v>39</v>
      </c>
    </row>
    <row r="2696" spans="1:18" ht="14.25" hidden="1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590"/>
        <v>discount given</v>
      </c>
      <c r="F2696" s="2">
        <v>0.5</v>
      </c>
      <c r="G2696" s="2">
        <f t="shared" si="591"/>
        <v>1492.65</v>
      </c>
      <c r="H2696" s="2">
        <f>D2696-G2696</f>
        <v>1492.65</v>
      </c>
      <c r="I2696" s="2"/>
      <c r="J2696" s="2"/>
      <c r="K2696" s="2">
        <v>9</v>
      </c>
      <c r="L2696" s="3">
        <v>45203</v>
      </c>
      <c r="M2696" s="3">
        <v>45206</v>
      </c>
      <c r="N2696" s="3" t="str">
        <f t="shared" si="592"/>
        <v>high profit</v>
      </c>
      <c r="O2696" s="2" t="s">
        <v>21</v>
      </c>
      <c r="P2696" s="2" t="s">
        <v>16</v>
      </c>
      <c r="Q2696" s="2">
        <v>645.64</v>
      </c>
      <c r="R2696" s="2" t="s">
        <v>34</v>
      </c>
    </row>
    <row r="2697" spans="1:18" ht="14.25" hidden="1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590"/>
        <v>discount given</v>
      </c>
      <c r="F2697" s="2">
        <v>0.32</v>
      </c>
      <c r="G2697" s="2">
        <f t="shared" si="591"/>
        <v>93.494400000000013</v>
      </c>
      <c r="H2697" s="2">
        <f>D2697-G2697</f>
        <v>198.6756</v>
      </c>
      <c r="I2697" s="2"/>
      <c r="J2697" s="2"/>
      <c r="K2697" s="2">
        <v>9</v>
      </c>
      <c r="L2697" s="3">
        <v>45535</v>
      </c>
      <c r="M2697" s="3">
        <v>45536</v>
      </c>
      <c r="N2697" s="3" t="str">
        <f t="shared" si="592"/>
        <v>low profit</v>
      </c>
      <c r="O2697" s="2" t="s">
        <v>15</v>
      </c>
      <c r="P2697" s="2" t="s">
        <v>16</v>
      </c>
      <c r="Q2697" s="2">
        <v>15.3</v>
      </c>
      <c r="R2697" s="2" t="s">
        <v>17</v>
      </c>
    </row>
    <row r="2698" spans="1:18" ht="14.25" hidden="1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590"/>
        <v>discount given</v>
      </c>
      <c r="F2698" s="2">
        <v>0.35</v>
      </c>
      <c r="G2698" s="2">
        <f t="shared" si="591"/>
        <v>1262.0160000000001</v>
      </c>
      <c r="H2698" s="2">
        <f>D2698-G2698</f>
        <v>2343.7440000000001</v>
      </c>
      <c r="I2698" s="2"/>
      <c r="J2698" s="2"/>
      <c r="K2698" s="2">
        <v>2</v>
      </c>
      <c r="L2698" s="3">
        <v>45006</v>
      </c>
      <c r="M2698" s="3">
        <v>45012</v>
      </c>
      <c r="N2698" s="3" t="str">
        <f t="shared" si="592"/>
        <v>high profit</v>
      </c>
      <c r="O2698" s="2" t="s">
        <v>31</v>
      </c>
      <c r="P2698" s="2" t="s">
        <v>22</v>
      </c>
      <c r="Q2698" s="2">
        <v>959.16</v>
      </c>
      <c r="R2698" s="2" t="s">
        <v>48</v>
      </c>
    </row>
    <row r="2699" spans="1:18" ht="14.25" hidden="1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590"/>
        <v>discount given</v>
      </c>
      <c r="F2699" s="2">
        <v>0.12</v>
      </c>
      <c r="G2699" s="2">
        <f t="shared" si="591"/>
        <v>323.28960000000001</v>
      </c>
      <c r="H2699" s="2">
        <f>D2699-G2699</f>
        <v>2370.7903999999999</v>
      </c>
      <c r="I2699" s="2"/>
      <c r="J2699" s="2"/>
      <c r="K2699" s="2">
        <v>9</v>
      </c>
      <c r="L2699" s="3">
        <v>45377</v>
      </c>
      <c r="M2699" s="3">
        <v>45382</v>
      </c>
      <c r="N2699" s="3" t="str">
        <f t="shared" si="592"/>
        <v>high profit</v>
      </c>
      <c r="O2699" s="2" t="s">
        <v>21</v>
      </c>
      <c r="P2699" s="2" t="s">
        <v>27</v>
      </c>
      <c r="Q2699" s="2">
        <v>558.82000000000005</v>
      </c>
      <c r="R2699" s="2" t="s">
        <v>17</v>
      </c>
    </row>
    <row r="2700" spans="1:18" ht="14.25" hidden="1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590"/>
        <v>discount given</v>
      </c>
      <c r="F2700" s="2">
        <v>7.0000000000000007E-2</v>
      </c>
      <c r="G2700" s="2">
        <f t="shared" si="591"/>
        <v>255.66800000000003</v>
      </c>
      <c r="H2700" s="2">
        <f>D2700-G2700</f>
        <v>3396.732</v>
      </c>
      <c r="I2700" s="2"/>
      <c r="J2700" s="2"/>
      <c r="K2700" s="2">
        <v>4</v>
      </c>
      <c r="L2700" s="3">
        <v>45181</v>
      </c>
      <c r="M2700" s="3">
        <v>45187</v>
      </c>
      <c r="N2700" s="3" t="str">
        <f t="shared" si="592"/>
        <v>high profit</v>
      </c>
      <c r="O2700" s="2" t="s">
        <v>15</v>
      </c>
      <c r="P2700" s="2" t="s">
        <v>27</v>
      </c>
      <c r="Q2700" s="2">
        <v>376.56</v>
      </c>
      <c r="R2700" s="2" t="s">
        <v>23</v>
      </c>
    </row>
    <row r="2701" spans="1:18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590"/>
        <v>discount given</v>
      </c>
      <c r="F2701" s="2">
        <v>0.44</v>
      </c>
      <c r="G2701" s="2">
        <f t="shared" si="591"/>
        <v>1746.3027999999999</v>
      </c>
      <c r="H2701" s="2">
        <f>D2701-G2701</f>
        <v>2222.5672</v>
      </c>
      <c r="I2701" s="2">
        <f t="shared" ref="I2701:I2702" si="593">Q2701/H2701*100</f>
        <v>39.961896315216023</v>
      </c>
      <c r="J2701" s="18">
        <f t="shared" ref="J2701:J2702" si="594">Q2701/H2701</f>
        <v>0.39961896315216022</v>
      </c>
      <c r="K2701" s="2">
        <v>9</v>
      </c>
      <c r="L2701" s="3">
        <v>45591</v>
      </c>
      <c r="M2701" s="3">
        <v>45593</v>
      </c>
      <c r="N2701" s="3" t="str">
        <f t="shared" si="592"/>
        <v>high profit</v>
      </c>
      <c r="O2701" s="2" t="s">
        <v>31</v>
      </c>
      <c r="P2701" s="2" t="s">
        <v>16</v>
      </c>
      <c r="Q2701" s="2">
        <v>888.18</v>
      </c>
      <c r="R2701" s="2" t="s">
        <v>17</v>
      </c>
    </row>
    <row r="2702" spans="1:18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590"/>
        <v>discount given</v>
      </c>
      <c r="F2702" s="2">
        <v>0.21</v>
      </c>
      <c r="G2702" s="2">
        <f t="shared" si="591"/>
        <v>112.83089999999999</v>
      </c>
      <c r="H2702" s="2">
        <f>D2702-G2702</f>
        <v>424.45909999999998</v>
      </c>
      <c r="I2702" s="2">
        <f t="shared" si="593"/>
        <v>14.653944278730272</v>
      </c>
      <c r="J2702" s="18">
        <f t="shared" si="594"/>
        <v>0.14653944278730271</v>
      </c>
      <c r="K2702" s="2">
        <v>8</v>
      </c>
      <c r="L2702" s="3">
        <v>45140</v>
      </c>
      <c r="M2702" s="3">
        <v>45143</v>
      </c>
      <c r="N2702" s="3" t="str">
        <f t="shared" si="592"/>
        <v>low profit</v>
      </c>
      <c r="O2702" s="2" t="s">
        <v>15</v>
      </c>
      <c r="P2702" s="2" t="s">
        <v>27</v>
      </c>
      <c r="Q2702" s="2">
        <v>62.2</v>
      </c>
      <c r="R2702" s="2" t="s">
        <v>34</v>
      </c>
    </row>
    <row r="2703" spans="1:18" ht="14.25" hidden="1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590"/>
        <v>zero discount</v>
      </c>
      <c r="F2703" s="2">
        <v>0</v>
      </c>
      <c r="G2703" s="2">
        <f t="shared" si="591"/>
        <v>0</v>
      </c>
      <c r="H2703" s="2">
        <f>D2703-G2703</f>
        <v>2932.65</v>
      </c>
      <c r="I2703" s="2"/>
      <c r="J2703" s="2"/>
      <c r="K2703" s="2">
        <v>3</v>
      </c>
      <c r="L2703" s="3">
        <v>45033</v>
      </c>
      <c r="M2703" s="3">
        <v>45037</v>
      </c>
      <c r="N2703" s="3" t="str">
        <f t="shared" si="592"/>
        <v>high profit</v>
      </c>
      <c r="O2703" s="2" t="s">
        <v>15</v>
      </c>
      <c r="P2703" s="2" t="s">
        <v>22</v>
      </c>
      <c r="Q2703" s="2">
        <v>795.21</v>
      </c>
      <c r="R2703" s="2" t="s">
        <v>17</v>
      </c>
    </row>
    <row r="2704" spans="1:18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590"/>
        <v>discount given</v>
      </c>
      <c r="F2704" s="2">
        <v>0.15</v>
      </c>
      <c r="G2704" s="2">
        <f t="shared" si="591"/>
        <v>492.70949999999999</v>
      </c>
      <c r="H2704" s="2">
        <f>D2704-G2704</f>
        <v>2792.0205000000001</v>
      </c>
      <c r="I2704" s="2">
        <f t="shared" ref="I2704:I2706" si="595">Q2704/H2704*100</f>
        <v>25.347593257284469</v>
      </c>
      <c r="J2704" s="18">
        <f t="shared" ref="J2704:J2706" si="596">Q2704/H2704</f>
        <v>0.25347593257284468</v>
      </c>
      <c r="K2704" s="2">
        <v>7</v>
      </c>
      <c r="L2704" s="3">
        <v>45027</v>
      </c>
      <c r="M2704" s="3">
        <v>45033</v>
      </c>
      <c r="N2704" s="3" t="str">
        <f t="shared" si="592"/>
        <v>high profit</v>
      </c>
      <c r="O2704" s="2" t="s">
        <v>21</v>
      </c>
      <c r="P2704" s="2" t="s">
        <v>16</v>
      </c>
      <c r="Q2704" s="2">
        <v>707.71</v>
      </c>
      <c r="R2704" s="2" t="s">
        <v>34</v>
      </c>
    </row>
    <row r="2705" spans="1:18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590"/>
        <v>discount given</v>
      </c>
      <c r="F2705" s="2">
        <v>0.1</v>
      </c>
      <c r="G2705" s="2">
        <f t="shared" si="591"/>
        <v>263.19200000000001</v>
      </c>
      <c r="H2705" s="2">
        <f>D2705-G2705</f>
        <v>2368.7280000000001</v>
      </c>
      <c r="I2705" s="2">
        <f t="shared" si="595"/>
        <v>30.175267063166388</v>
      </c>
      <c r="J2705" s="18">
        <f t="shared" si="596"/>
        <v>0.30175267063166389</v>
      </c>
      <c r="K2705" s="2">
        <v>2</v>
      </c>
      <c r="L2705" s="3">
        <v>45551</v>
      </c>
      <c r="M2705" s="3">
        <v>45557</v>
      </c>
      <c r="N2705" s="3" t="str">
        <f t="shared" si="592"/>
        <v>high profit</v>
      </c>
      <c r="O2705" s="2" t="s">
        <v>15</v>
      </c>
      <c r="P2705" s="2" t="s">
        <v>22</v>
      </c>
      <c r="Q2705" s="2">
        <v>714.77</v>
      </c>
      <c r="R2705" s="2" t="s">
        <v>17</v>
      </c>
    </row>
    <row r="2706" spans="1:18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590"/>
        <v>discount given</v>
      </c>
      <c r="F2706" s="2">
        <v>0.3</v>
      </c>
      <c r="G2706" s="2">
        <f t="shared" si="591"/>
        <v>298.14299999999997</v>
      </c>
      <c r="H2706" s="2">
        <f>D2706-G2706</f>
        <v>695.66699999999992</v>
      </c>
      <c r="I2706" s="2">
        <f t="shared" si="595"/>
        <v>33.206979776243521</v>
      </c>
      <c r="J2706" s="18">
        <f t="shared" si="596"/>
        <v>0.33206979776243523</v>
      </c>
      <c r="K2706" s="2">
        <v>2</v>
      </c>
      <c r="L2706" s="3">
        <v>45294</v>
      </c>
      <c r="M2706" s="3">
        <v>45296</v>
      </c>
      <c r="N2706" s="3" t="str">
        <f t="shared" si="592"/>
        <v>high profit</v>
      </c>
      <c r="O2706" s="2" t="s">
        <v>31</v>
      </c>
      <c r="P2706" s="2" t="s">
        <v>16</v>
      </c>
      <c r="Q2706" s="2">
        <v>231.01</v>
      </c>
      <c r="R2706" s="2" t="s">
        <v>39</v>
      </c>
    </row>
    <row r="2707" spans="1:18" ht="14.25" hidden="1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590"/>
        <v>discount given</v>
      </c>
      <c r="F2707" s="2">
        <v>0.38</v>
      </c>
      <c r="G2707" s="2">
        <f t="shared" si="591"/>
        <v>1519.4033999999999</v>
      </c>
      <c r="H2707" s="2">
        <f>D2707-G2707</f>
        <v>2479.0266000000001</v>
      </c>
      <c r="I2707" s="2"/>
      <c r="J2707" s="2"/>
      <c r="K2707" s="2">
        <v>4</v>
      </c>
      <c r="L2707" s="3">
        <v>45630</v>
      </c>
      <c r="M2707" s="3">
        <v>45636</v>
      </c>
      <c r="N2707" s="3" t="str">
        <f t="shared" si="592"/>
        <v>high profit</v>
      </c>
      <c r="O2707" s="2" t="s">
        <v>15</v>
      </c>
      <c r="P2707" s="2" t="s">
        <v>27</v>
      </c>
      <c r="Q2707" s="2">
        <v>594.01</v>
      </c>
      <c r="R2707" s="2" t="s">
        <v>23</v>
      </c>
    </row>
    <row r="2708" spans="1:18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590"/>
        <v>discount given</v>
      </c>
      <c r="F2708" s="2">
        <v>0.25</v>
      </c>
      <c r="G2708" s="2">
        <f t="shared" si="591"/>
        <v>1246.8875</v>
      </c>
      <c r="H2708" s="2">
        <f>D2708-G2708</f>
        <v>3740.6625000000004</v>
      </c>
      <c r="I2708" s="2">
        <f>Q2708/H2708*100</f>
        <v>33.851222878300298</v>
      </c>
      <c r="J2708" s="18">
        <f>Q2708/H2708</f>
        <v>0.33851222878300297</v>
      </c>
      <c r="K2708" s="2">
        <v>7</v>
      </c>
      <c r="L2708" s="3">
        <v>45619</v>
      </c>
      <c r="M2708" s="3">
        <v>45620</v>
      </c>
      <c r="N2708" s="3" t="str">
        <f t="shared" si="592"/>
        <v>high profit</v>
      </c>
      <c r="O2708" s="2" t="s">
        <v>31</v>
      </c>
      <c r="P2708" s="2" t="s">
        <v>16</v>
      </c>
      <c r="Q2708" s="2">
        <v>1266.26</v>
      </c>
      <c r="R2708" s="2" t="s">
        <v>23</v>
      </c>
    </row>
    <row r="2709" spans="1:18" ht="14.25" hidden="1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590"/>
        <v>discount given</v>
      </c>
      <c r="F2709" s="2">
        <v>0.09</v>
      </c>
      <c r="G2709" s="2">
        <f t="shared" si="591"/>
        <v>436.44779999999997</v>
      </c>
      <c r="H2709" s="2">
        <f>D2709-G2709</f>
        <v>4412.9722000000002</v>
      </c>
      <c r="I2709" s="2"/>
      <c r="J2709" s="2"/>
      <c r="K2709" s="2">
        <v>4</v>
      </c>
      <c r="L2709" s="3">
        <v>45488</v>
      </c>
      <c r="M2709" s="3">
        <v>45490</v>
      </c>
      <c r="N2709" s="3" t="str">
        <f t="shared" si="592"/>
        <v>high profit</v>
      </c>
      <c r="O2709" s="2" t="s">
        <v>31</v>
      </c>
      <c r="P2709" s="2" t="s">
        <v>16</v>
      </c>
      <c r="Q2709" s="2">
        <v>1232.07</v>
      </c>
      <c r="R2709" s="2" t="s">
        <v>28</v>
      </c>
    </row>
    <row r="2710" spans="1:18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590"/>
        <v>discount given</v>
      </c>
      <c r="F2710" s="2">
        <v>0.03</v>
      </c>
      <c r="G2710" s="2">
        <f t="shared" si="591"/>
        <v>117.29669999999999</v>
      </c>
      <c r="H2710" s="2">
        <f>D2710-G2710</f>
        <v>3792.5933</v>
      </c>
      <c r="I2710" s="2">
        <f>Q2710/H2710*100</f>
        <v>30.175131090380823</v>
      </c>
      <c r="J2710" s="18">
        <f>Q2710/H2710</f>
        <v>0.30175131090380825</v>
      </c>
      <c r="K2710" s="2">
        <v>2</v>
      </c>
      <c r="L2710" s="3">
        <v>44955</v>
      </c>
      <c r="M2710" s="3">
        <v>44962</v>
      </c>
      <c r="N2710" s="3" t="str">
        <f t="shared" si="592"/>
        <v>high profit</v>
      </c>
      <c r="O2710" s="2" t="s">
        <v>31</v>
      </c>
      <c r="P2710" s="2" t="s">
        <v>22</v>
      </c>
      <c r="Q2710" s="2">
        <v>1144.42</v>
      </c>
      <c r="R2710" s="2" t="s">
        <v>39</v>
      </c>
    </row>
    <row r="2711" spans="1:18" ht="14.25" hidden="1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590"/>
        <v>discount given</v>
      </c>
      <c r="F2711" s="2">
        <v>0.16</v>
      </c>
      <c r="G2711" s="2">
        <f t="shared" si="591"/>
        <v>343.79680000000002</v>
      </c>
      <c r="H2711" s="2">
        <f>D2711-G2711</f>
        <v>1804.9331999999999</v>
      </c>
      <c r="I2711" s="2"/>
      <c r="J2711" s="2"/>
      <c r="K2711" s="2">
        <v>2</v>
      </c>
      <c r="L2711" s="3">
        <v>45283</v>
      </c>
      <c r="M2711" s="3">
        <v>45284</v>
      </c>
      <c r="N2711" s="3" t="str">
        <f t="shared" si="592"/>
        <v>high profit</v>
      </c>
      <c r="O2711" s="2" t="s">
        <v>15</v>
      </c>
      <c r="P2711" s="2" t="s">
        <v>22</v>
      </c>
      <c r="Q2711" s="2">
        <v>439.91</v>
      </c>
      <c r="R2711" s="2" t="s">
        <v>48</v>
      </c>
    </row>
    <row r="2712" spans="1:18" ht="14.25" hidden="1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590"/>
        <v>discount given</v>
      </c>
      <c r="F2712" s="2">
        <v>0.4</v>
      </c>
      <c r="G2712" s="2">
        <f t="shared" si="591"/>
        <v>701.10800000000006</v>
      </c>
      <c r="H2712" s="2">
        <f>D2712-G2712</f>
        <v>1051.6619999999998</v>
      </c>
      <c r="I2712" s="2"/>
      <c r="J2712" s="2"/>
      <c r="K2712" s="2">
        <v>5</v>
      </c>
      <c r="L2712" s="3">
        <v>45329</v>
      </c>
      <c r="M2712" s="3">
        <v>45336</v>
      </c>
      <c r="N2712" s="3" t="str">
        <f t="shared" si="592"/>
        <v>high profit</v>
      </c>
      <c r="O2712" s="2" t="s">
        <v>15</v>
      </c>
      <c r="P2712" s="2" t="s">
        <v>27</v>
      </c>
      <c r="Q2712" s="2">
        <v>388.64</v>
      </c>
      <c r="R2712" s="2" t="s">
        <v>34</v>
      </c>
    </row>
    <row r="2713" spans="1:18" ht="14.25" hidden="1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590"/>
        <v>discount given</v>
      </c>
      <c r="F2713" s="2">
        <v>0.21</v>
      </c>
      <c r="G2713" s="2">
        <f t="shared" si="591"/>
        <v>91.532699999999991</v>
      </c>
      <c r="H2713" s="2">
        <f>D2713-G2713</f>
        <v>344.33730000000003</v>
      </c>
      <c r="I2713" s="2"/>
      <c r="J2713" s="2"/>
      <c r="K2713" s="2">
        <v>3</v>
      </c>
      <c r="L2713" s="3">
        <v>45542</v>
      </c>
      <c r="M2713" s="3">
        <v>45544</v>
      </c>
      <c r="N2713" s="3" t="str">
        <f t="shared" si="592"/>
        <v>low profit</v>
      </c>
      <c r="O2713" s="2" t="s">
        <v>31</v>
      </c>
      <c r="P2713" s="2" t="s">
        <v>22</v>
      </c>
      <c r="Q2713" s="2">
        <v>74.3</v>
      </c>
      <c r="R2713" s="2" t="s">
        <v>28</v>
      </c>
    </row>
    <row r="2714" spans="1:18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590"/>
        <v>discount given</v>
      </c>
      <c r="F2714" s="2">
        <v>0.13</v>
      </c>
      <c r="G2714" s="2">
        <f t="shared" si="591"/>
        <v>278.17400000000004</v>
      </c>
      <c r="H2714" s="2">
        <f>D2714-G2714</f>
        <v>1861.6260000000002</v>
      </c>
      <c r="I2714" s="2">
        <f t="shared" ref="I2714:I2715" si="597">Q2714/H2714*100</f>
        <v>13.508083793415002</v>
      </c>
      <c r="J2714" s="18">
        <f t="shared" ref="J2714:J2715" si="598">Q2714/H2714</f>
        <v>0.13508083793415002</v>
      </c>
      <c r="K2714" s="2">
        <v>3</v>
      </c>
      <c r="L2714" s="3">
        <v>45021</v>
      </c>
      <c r="M2714" s="3">
        <v>45025</v>
      </c>
      <c r="N2714" s="3" t="str">
        <f t="shared" si="592"/>
        <v>high profit</v>
      </c>
      <c r="O2714" s="2" t="s">
        <v>15</v>
      </c>
      <c r="P2714" s="2" t="s">
        <v>16</v>
      </c>
      <c r="Q2714" s="2">
        <v>251.47</v>
      </c>
      <c r="R2714" s="2" t="s">
        <v>17</v>
      </c>
    </row>
    <row r="2715" spans="1:18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590"/>
        <v>discount given</v>
      </c>
      <c r="F2715" s="2">
        <v>0.01</v>
      </c>
      <c r="G2715" s="2">
        <f t="shared" si="591"/>
        <v>8.6463999999999999</v>
      </c>
      <c r="H2715" s="2">
        <f>D2715-G2715</f>
        <v>855.99360000000001</v>
      </c>
      <c r="I2715" s="2">
        <f t="shared" si="597"/>
        <v>7.1285579705268827</v>
      </c>
      <c r="J2715" s="18">
        <f t="shared" si="598"/>
        <v>7.1285579705268831E-2</v>
      </c>
      <c r="K2715" s="2">
        <v>1</v>
      </c>
      <c r="L2715" s="3">
        <v>45496</v>
      </c>
      <c r="M2715" s="3">
        <v>45503</v>
      </c>
      <c r="N2715" s="3" t="str">
        <f t="shared" si="592"/>
        <v>low profit</v>
      </c>
      <c r="O2715" s="2" t="s">
        <v>31</v>
      </c>
      <c r="P2715" s="2" t="s">
        <v>22</v>
      </c>
      <c r="Q2715" s="2">
        <v>61.02</v>
      </c>
      <c r="R2715" s="2" t="s">
        <v>23</v>
      </c>
    </row>
    <row r="2716" spans="1:18" ht="14.25" hidden="1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590"/>
        <v>discount given</v>
      </c>
      <c r="F2716" s="2">
        <v>0.25</v>
      </c>
      <c r="G2716" s="2">
        <f t="shared" si="591"/>
        <v>336.56</v>
      </c>
      <c r="H2716" s="2">
        <f>D2716-G2716</f>
        <v>1009.6800000000001</v>
      </c>
      <c r="I2716" s="2"/>
      <c r="J2716" s="2"/>
      <c r="K2716" s="2">
        <v>3</v>
      </c>
      <c r="L2716" s="3">
        <v>45068</v>
      </c>
      <c r="M2716" s="3">
        <v>45073</v>
      </c>
      <c r="N2716" s="3" t="str">
        <f t="shared" si="592"/>
        <v>high profit</v>
      </c>
      <c r="O2716" s="2" t="s">
        <v>21</v>
      </c>
      <c r="P2716" s="2" t="s">
        <v>22</v>
      </c>
      <c r="Q2716" s="2">
        <v>321.17</v>
      </c>
      <c r="R2716" s="2" t="s">
        <v>34</v>
      </c>
    </row>
    <row r="2717" spans="1:18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590"/>
        <v>discount given</v>
      </c>
      <c r="F2717" s="2">
        <v>0.34</v>
      </c>
      <c r="G2717" s="2">
        <f t="shared" si="591"/>
        <v>1519.8850000000002</v>
      </c>
      <c r="H2717" s="2">
        <f>D2717-G2717</f>
        <v>2950.3649999999998</v>
      </c>
      <c r="I2717" s="2">
        <f>Q2717/H2717*100</f>
        <v>25.362624624410877</v>
      </c>
      <c r="J2717" s="18">
        <f>Q2717/H2717</f>
        <v>0.25362624624410879</v>
      </c>
      <c r="K2717" s="2">
        <v>4</v>
      </c>
      <c r="L2717" s="3">
        <v>45051</v>
      </c>
      <c r="M2717" s="3">
        <v>45054</v>
      </c>
      <c r="N2717" s="3" t="str">
        <f t="shared" si="592"/>
        <v>high profit</v>
      </c>
      <c r="O2717" s="2" t="s">
        <v>21</v>
      </c>
      <c r="P2717" s="2" t="s">
        <v>16</v>
      </c>
      <c r="Q2717" s="2">
        <v>748.29</v>
      </c>
      <c r="R2717" s="2" t="s">
        <v>48</v>
      </c>
    </row>
    <row r="2718" spans="1:18" ht="14.25" hidden="1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590"/>
        <v>discount given</v>
      </c>
      <c r="F2718" s="2">
        <v>0.1</v>
      </c>
      <c r="G2718" s="2">
        <f t="shared" si="591"/>
        <v>484.57799999999997</v>
      </c>
      <c r="H2718" s="2">
        <f>D2718-G2718</f>
        <v>4361.2019999999993</v>
      </c>
      <c r="I2718" s="2"/>
      <c r="J2718" s="2"/>
      <c r="K2718" s="2">
        <v>6</v>
      </c>
      <c r="L2718" s="3">
        <v>44989</v>
      </c>
      <c r="M2718" s="3">
        <v>44991</v>
      </c>
      <c r="N2718" s="3" t="str">
        <f t="shared" si="592"/>
        <v>high profit</v>
      </c>
      <c r="O2718" s="2" t="s">
        <v>15</v>
      </c>
      <c r="P2718" s="2" t="s">
        <v>27</v>
      </c>
      <c r="Q2718" s="2">
        <v>1265.73</v>
      </c>
      <c r="R2718" s="2" t="s">
        <v>39</v>
      </c>
    </row>
    <row r="2719" spans="1:18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590"/>
        <v>discount given</v>
      </c>
      <c r="F2719" s="2">
        <v>0.27</v>
      </c>
      <c r="G2719" s="2">
        <f t="shared" si="591"/>
        <v>1281.9438</v>
      </c>
      <c r="H2719" s="2">
        <f>D2719-G2719</f>
        <v>3465.9961999999996</v>
      </c>
      <c r="I2719" s="2">
        <f>Q2719/H2719*100</f>
        <v>21.650341105394176</v>
      </c>
      <c r="J2719" s="18">
        <f>Q2719/H2719</f>
        <v>0.21650341105394175</v>
      </c>
      <c r="K2719" s="2">
        <v>6</v>
      </c>
      <c r="L2719" s="3">
        <v>45298</v>
      </c>
      <c r="M2719" s="3">
        <v>45300</v>
      </c>
      <c r="N2719" s="3" t="str">
        <f t="shared" si="592"/>
        <v>high profit</v>
      </c>
      <c r="O2719" s="2" t="s">
        <v>31</v>
      </c>
      <c r="P2719" s="2" t="s">
        <v>27</v>
      </c>
      <c r="Q2719" s="2">
        <v>750.4</v>
      </c>
      <c r="R2719" s="2" t="s">
        <v>23</v>
      </c>
    </row>
    <row r="2720" spans="1:18" ht="14.25" hidden="1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590"/>
        <v>discount given</v>
      </c>
      <c r="F2720" s="2">
        <v>0.21</v>
      </c>
      <c r="G2720" s="2">
        <f t="shared" si="591"/>
        <v>219.9624</v>
      </c>
      <c r="H2720" s="2">
        <f>D2720-G2720</f>
        <v>827.47760000000005</v>
      </c>
      <c r="I2720" s="2"/>
      <c r="J2720" s="2"/>
      <c r="K2720" s="2">
        <v>5</v>
      </c>
      <c r="L2720" s="3">
        <v>45130</v>
      </c>
      <c r="M2720" s="3">
        <v>45134</v>
      </c>
      <c r="N2720" s="3" t="str">
        <f t="shared" si="592"/>
        <v>high profit</v>
      </c>
      <c r="O2720" s="2" t="s">
        <v>31</v>
      </c>
      <c r="P2720" s="2" t="s">
        <v>22</v>
      </c>
      <c r="Q2720" s="2">
        <v>299.13</v>
      </c>
      <c r="R2720" s="2" t="s">
        <v>17</v>
      </c>
    </row>
    <row r="2721" spans="1:18" ht="14.25" hidden="1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590"/>
        <v>discount given</v>
      </c>
      <c r="F2721" s="2">
        <v>0.35</v>
      </c>
      <c r="G2721" s="2">
        <f t="shared" si="591"/>
        <v>1580.0329999999999</v>
      </c>
      <c r="H2721" s="2">
        <f>D2721-G2721</f>
        <v>2934.3470000000002</v>
      </c>
      <c r="I2721" s="2"/>
      <c r="J2721" s="2"/>
      <c r="K2721" s="2">
        <v>4</v>
      </c>
      <c r="L2721" s="3">
        <v>45246</v>
      </c>
      <c r="M2721" s="3">
        <v>45250</v>
      </c>
      <c r="N2721" s="3" t="str">
        <f t="shared" si="592"/>
        <v>high profit</v>
      </c>
      <c r="O2721" s="2" t="s">
        <v>31</v>
      </c>
      <c r="P2721" s="2" t="s">
        <v>16</v>
      </c>
      <c r="Q2721" s="2">
        <v>645.14</v>
      </c>
      <c r="R2721" s="2" t="s">
        <v>48</v>
      </c>
    </row>
    <row r="2722" spans="1:18" ht="14.25" hidden="1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590"/>
        <v>discount given</v>
      </c>
      <c r="F2722" s="2">
        <v>0.43</v>
      </c>
      <c r="G2722" s="2">
        <f t="shared" si="591"/>
        <v>341.15339999999998</v>
      </c>
      <c r="H2722" s="2">
        <f>D2722-G2722</f>
        <v>452.22660000000002</v>
      </c>
      <c r="I2722" s="2"/>
      <c r="J2722" s="2"/>
      <c r="K2722" s="2">
        <v>6</v>
      </c>
      <c r="L2722" s="3">
        <v>45065</v>
      </c>
      <c r="M2722" s="3">
        <v>45068</v>
      </c>
      <c r="N2722" s="3" t="str">
        <f t="shared" si="592"/>
        <v>low profit</v>
      </c>
      <c r="O2722" s="2" t="s">
        <v>15</v>
      </c>
      <c r="P2722" s="2" t="s">
        <v>27</v>
      </c>
      <c r="Q2722" s="2">
        <v>126.12</v>
      </c>
      <c r="R2722" s="2" t="s">
        <v>34</v>
      </c>
    </row>
    <row r="2723" spans="1:18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590"/>
        <v>discount given</v>
      </c>
      <c r="F2723" s="2">
        <v>0.15</v>
      </c>
      <c r="G2723" s="2">
        <f t="shared" si="591"/>
        <v>388.13099999999997</v>
      </c>
      <c r="H2723" s="2">
        <f>D2723-G2723</f>
        <v>2199.4090000000001</v>
      </c>
      <c r="I2723" s="2">
        <f>Q2723/H2723*100</f>
        <v>25.216774142508282</v>
      </c>
      <c r="J2723" s="18">
        <f>Q2723/H2723</f>
        <v>0.2521677414250828</v>
      </c>
      <c r="K2723" s="2">
        <v>5</v>
      </c>
      <c r="L2723" s="3">
        <v>45101</v>
      </c>
      <c r="M2723" s="3">
        <v>45103</v>
      </c>
      <c r="N2723" s="3" t="str">
        <f t="shared" si="592"/>
        <v>high profit</v>
      </c>
      <c r="O2723" s="2" t="s">
        <v>21</v>
      </c>
      <c r="P2723" s="2" t="s">
        <v>22</v>
      </c>
      <c r="Q2723" s="2">
        <v>554.62</v>
      </c>
      <c r="R2723" s="2" t="s">
        <v>48</v>
      </c>
    </row>
    <row r="2724" spans="1:18" ht="14.25" hidden="1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590"/>
        <v>discount given</v>
      </c>
      <c r="F2724" s="2">
        <v>0.45</v>
      </c>
      <c r="G2724" s="2">
        <f t="shared" si="591"/>
        <v>1464.2774999999999</v>
      </c>
      <c r="H2724" s="2">
        <f>D2724-G2724</f>
        <v>1789.6724999999999</v>
      </c>
      <c r="I2724" s="2"/>
      <c r="J2724" s="2"/>
      <c r="K2724" s="2">
        <v>1</v>
      </c>
      <c r="L2724" s="3">
        <v>45418</v>
      </c>
      <c r="M2724" s="3">
        <v>45422</v>
      </c>
      <c r="N2724" s="3" t="str">
        <f t="shared" si="592"/>
        <v>high profit</v>
      </c>
      <c r="O2724" s="2" t="s">
        <v>15</v>
      </c>
      <c r="P2724" s="2" t="s">
        <v>27</v>
      </c>
      <c r="Q2724" s="2">
        <v>421.15</v>
      </c>
      <c r="R2724" s="2" t="s">
        <v>28</v>
      </c>
    </row>
    <row r="2725" spans="1:18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590"/>
        <v>discount given</v>
      </c>
      <c r="F2725" s="2">
        <v>0.35</v>
      </c>
      <c r="G2725" s="2">
        <f t="shared" si="591"/>
        <v>828.13149999999996</v>
      </c>
      <c r="H2725" s="2">
        <f>D2725-G2725</f>
        <v>1537.9585000000002</v>
      </c>
      <c r="I2725" s="2">
        <f t="shared" ref="I2725:I2726" si="599">Q2725/H2725*100</f>
        <v>31.833108630694518</v>
      </c>
      <c r="J2725" s="18">
        <f t="shared" ref="J2725:J2726" si="600">Q2725/H2725</f>
        <v>0.31833108630694518</v>
      </c>
      <c r="K2725" s="2">
        <v>2</v>
      </c>
      <c r="L2725" s="3">
        <v>45535</v>
      </c>
      <c r="M2725" s="3">
        <v>45540</v>
      </c>
      <c r="N2725" s="3" t="str">
        <f t="shared" si="592"/>
        <v>high profit</v>
      </c>
      <c r="O2725" s="2" t="s">
        <v>21</v>
      </c>
      <c r="P2725" s="2" t="s">
        <v>27</v>
      </c>
      <c r="Q2725" s="2">
        <v>489.58</v>
      </c>
      <c r="R2725" s="2" t="s">
        <v>28</v>
      </c>
    </row>
    <row r="2726" spans="1:18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590"/>
        <v>discount given</v>
      </c>
      <c r="F2726" s="2">
        <v>0.02</v>
      </c>
      <c r="G2726" s="2">
        <f t="shared" si="591"/>
        <v>95.28</v>
      </c>
      <c r="H2726" s="2">
        <f>D2726-G2726</f>
        <v>4668.72</v>
      </c>
      <c r="I2726" s="2">
        <f t="shared" si="599"/>
        <v>5.4363937010572485</v>
      </c>
      <c r="J2726" s="18">
        <f t="shared" si="600"/>
        <v>5.4363937010572488E-2</v>
      </c>
      <c r="K2726" s="2">
        <v>9</v>
      </c>
      <c r="L2726" s="3">
        <v>45108</v>
      </c>
      <c r="M2726" s="3">
        <v>45109</v>
      </c>
      <c r="N2726" s="3" t="str">
        <f t="shared" si="592"/>
        <v>high profit</v>
      </c>
      <c r="O2726" s="2" t="s">
        <v>31</v>
      </c>
      <c r="P2726" s="2" t="s">
        <v>22</v>
      </c>
      <c r="Q2726" s="2">
        <v>253.81</v>
      </c>
      <c r="R2726" s="2" t="s">
        <v>17</v>
      </c>
    </row>
    <row r="2727" spans="1:18" ht="14.25" hidden="1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590"/>
        <v>discount given</v>
      </c>
      <c r="F2727" s="2">
        <v>0.4</v>
      </c>
      <c r="G2727" s="2">
        <f t="shared" si="591"/>
        <v>693.096</v>
      </c>
      <c r="H2727" s="2">
        <f>D2727-G2727</f>
        <v>1039.644</v>
      </c>
      <c r="I2727" s="2"/>
      <c r="J2727" s="2"/>
      <c r="K2727" s="2">
        <v>4</v>
      </c>
      <c r="L2727" s="3">
        <v>45556</v>
      </c>
      <c r="M2727" s="3">
        <v>45557</v>
      </c>
      <c r="N2727" s="3" t="str">
        <f t="shared" si="592"/>
        <v>low profit</v>
      </c>
      <c r="O2727" s="2" t="s">
        <v>21</v>
      </c>
      <c r="P2727" s="2" t="s">
        <v>16</v>
      </c>
      <c r="Q2727" s="2">
        <v>192.62</v>
      </c>
      <c r="R2727" s="2" t="s">
        <v>48</v>
      </c>
    </row>
    <row r="2728" spans="1:18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590"/>
        <v>discount given</v>
      </c>
      <c r="F2728" s="2">
        <v>0.25</v>
      </c>
      <c r="G2728" s="2">
        <f t="shared" si="591"/>
        <v>671.03750000000002</v>
      </c>
      <c r="H2728" s="2">
        <f>D2728-G2728</f>
        <v>2013.1125000000002</v>
      </c>
      <c r="I2728" s="2">
        <f t="shared" ref="I2728:I2729" si="601">Q2728/H2728*100</f>
        <v>14.448273506820906</v>
      </c>
      <c r="J2728" s="18">
        <f t="shared" ref="J2728:J2729" si="602">Q2728/H2728</f>
        <v>0.14448273506820905</v>
      </c>
      <c r="K2728" s="2">
        <v>6</v>
      </c>
      <c r="L2728" s="3">
        <v>45423</v>
      </c>
      <c r="M2728" s="3">
        <v>45427</v>
      </c>
      <c r="N2728" s="3" t="str">
        <f t="shared" si="592"/>
        <v>high profit</v>
      </c>
      <c r="O2728" s="2" t="s">
        <v>21</v>
      </c>
      <c r="P2728" s="2" t="s">
        <v>16</v>
      </c>
      <c r="Q2728" s="2">
        <v>290.86</v>
      </c>
      <c r="R2728" s="2" t="s">
        <v>17</v>
      </c>
    </row>
    <row r="2729" spans="1:18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590"/>
        <v>discount given</v>
      </c>
      <c r="F2729" s="2">
        <v>0.47</v>
      </c>
      <c r="G2729" s="2">
        <f t="shared" si="591"/>
        <v>220.75899999999999</v>
      </c>
      <c r="H2729" s="2">
        <f>D2729-G2729</f>
        <v>248.941</v>
      </c>
      <c r="I2729" s="2">
        <f t="shared" si="601"/>
        <v>14.670142724581329</v>
      </c>
      <c r="J2729" s="18">
        <f t="shared" si="602"/>
        <v>0.14670142724581328</v>
      </c>
      <c r="K2729" s="2">
        <v>5</v>
      </c>
      <c r="L2729" s="3">
        <v>45055</v>
      </c>
      <c r="M2729" s="3">
        <v>45058</v>
      </c>
      <c r="N2729" s="3" t="str">
        <f t="shared" si="592"/>
        <v>low profit</v>
      </c>
      <c r="O2729" s="2" t="s">
        <v>15</v>
      </c>
      <c r="P2729" s="2" t="s">
        <v>27</v>
      </c>
      <c r="Q2729" s="2">
        <v>36.520000000000003</v>
      </c>
      <c r="R2729" s="2" t="s">
        <v>34</v>
      </c>
    </row>
    <row r="2730" spans="1:18" ht="14.25" hidden="1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590"/>
        <v>discount given</v>
      </c>
      <c r="F2730" s="2">
        <v>0.16</v>
      </c>
      <c r="G2730" s="2">
        <f t="shared" si="591"/>
        <v>684.14400000000001</v>
      </c>
      <c r="H2730" s="2">
        <f>D2730-G2730</f>
        <v>3591.7559999999994</v>
      </c>
      <c r="I2730" s="2"/>
      <c r="J2730" s="2"/>
      <c r="K2730" s="2">
        <v>2</v>
      </c>
      <c r="L2730" s="3">
        <v>45448</v>
      </c>
      <c r="M2730" s="3">
        <v>45455</v>
      </c>
      <c r="N2730" s="3" t="str">
        <f t="shared" si="592"/>
        <v>high profit</v>
      </c>
      <c r="O2730" s="2" t="s">
        <v>31</v>
      </c>
      <c r="P2730" s="2" t="s">
        <v>22</v>
      </c>
      <c r="Q2730" s="2">
        <v>1203.1500000000001</v>
      </c>
      <c r="R2730" s="2" t="s">
        <v>48</v>
      </c>
    </row>
    <row r="2731" spans="1:18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590"/>
        <v>discount given</v>
      </c>
      <c r="F2731" s="2">
        <v>0.3</v>
      </c>
      <c r="G2731" s="2">
        <f t="shared" si="591"/>
        <v>637.64400000000001</v>
      </c>
      <c r="H2731" s="2">
        <f>D2731-G2731</f>
        <v>1487.836</v>
      </c>
      <c r="I2731" s="2">
        <f t="shared" ref="I2731:I2732" si="603">Q2731/H2731*100</f>
        <v>42.284902368271773</v>
      </c>
      <c r="J2731" s="18">
        <f t="shared" ref="J2731:J2732" si="604">Q2731/H2731</f>
        <v>0.42284902368271771</v>
      </c>
      <c r="K2731" s="2">
        <v>1</v>
      </c>
      <c r="L2731" s="3">
        <v>45579</v>
      </c>
      <c r="M2731" s="3">
        <v>45583</v>
      </c>
      <c r="N2731" s="3" t="str">
        <f t="shared" si="592"/>
        <v>high profit</v>
      </c>
      <c r="O2731" s="2" t="s">
        <v>15</v>
      </c>
      <c r="P2731" s="2" t="s">
        <v>16</v>
      </c>
      <c r="Q2731" s="2">
        <v>629.13</v>
      </c>
      <c r="R2731" s="2" t="s">
        <v>34</v>
      </c>
    </row>
    <row r="2732" spans="1:18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590"/>
        <v>discount given</v>
      </c>
      <c r="F2732" s="2">
        <v>0.48</v>
      </c>
      <c r="G2732" s="2">
        <f t="shared" si="591"/>
        <v>1695.6528000000001</v>
      </c>
      <c r="H2732" s="2">
        <f>D2732-G2732</f>
        <v>1836.9572000000001</v>
      </c>
      <c r="I2732" s="2">
        <f t="shared" si="603"/>
        <v>11.551167332586736</v>
      </c>
      <c r="J2732" s="18">
        <f t="shared" si="604"/>
        <v>0.11551167332586736</v>
      </c>
      <c r="K2732" s="2">
        <v>1</v>
      </c>
      <c r="L2732" s="3">
        <v>45595</v>
      </c>
      <c r="M2732" s="3">
        <v>45599</v>
      </c>
      <c r="N2732" s="3" t="str">
        <f t="shared" si="592"/>
        <v>high profit</v>
      </c>
      <c r="O2732" s="2" t="s">
        <v>31</v>
      </c>
      <c r="P2732" s="2" t="s">
        <v>27</v>
      </c>
      <c r="Q2732" s="2">
        <v>212.19</v>
      </c>
      <c r="R2732" s="2" t="s">
        <v>34</v>
      </c>
    </row>
    <row r="2733" spans="1:18" ht="14.25" hidden="1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590"/>
        <v>discount given</v>
      </c>
      <c r="F2733" s="2">
        <v>0.14000000000000001</v>
      </c>
      <c r="G2733" s="2">
        <f t="shared" si="591"/>
        <v>482.02000000000004</v>
      </c>
      <c r="H2733" s="2">
        <f>D2733-G2733</f>
        <v>2960.98</v>
      </c>
      <c r="I2733" s="2"/>
      <c r="J2733" s="2"/>
      <c r="K2733" s="2">
        <v>1</v>
      </c>
      <c r="L2733" s="3">
        <v>45549</v>
      </c>
      <c r="M2733" s="3">
        <v>45550</v>
      </c>
      <c r="N2733" s="3" t="str">
        <f t="shared" si="592"/>
        <v>high profit</v>
      </c>
      <c r="O2733" s="2" t="s">
        <v>31</v>
      </c>
      <c r="P2733" s="2" t="s">
        <v>16</v>
      </c>
      <c r="Q2733" s="2">
        <v>554.65</v>
      </c>
      <c r="R2733" s="2" t="s">
        <v>23</v>
      </c>
    </row>
    <row r="2734" spans="1:18" ht="14.25" hidden="1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590"/>
        <v>discount given</v>
      </c>
      <c r="F2734" s="2">
        <v>0.24</v>
      </c>
      <c r="G2734" s="2">
        <f t="shared" si="591"/>
        <v>819.28559999999993</v>
      </c>
      <c r="H2734" s="2">
        <f>D2734-G2734</f>
        <v>2594.4044000000004</v>
      </c>
      <c r="I2734" s="2"/>
      <c r="J2734" s="2"/>
      <c r="K2734" s="2">
        <v>6</v>
      </c>
      <c r="L2734" s="3">
        <v>45187</v>
      </c>
      <c r="M2734" s="3">
        <v>45191</v>
      </c>
      <c r="N2734" s="3" t="str">
        <f t="shared" si="592"/>
        <v>high profit</v>
      </c>
      <c r="O2734" s="2" t="s">
        <v>31</v>
      </c>
      <c r="P2734" s="2" t="s">
        <v>22</v>
      </c>
      <c r="Q2734" s="2">
        <v>312.38</v>
      </c>
      <c r="R2734" s="2" t="s">
        <v>48</v>
      </c>
    </row>
    <row r="2735" spans="1:18" ht="14.25" hidden="1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590"/>
        <v>discount given</v>
      </c>
      <c r="F2735" s="2">
        <v>0.38</v>
      </c>
      <c r="G2735" s="2">
        <f t="shared" si="591"/>
        <v>981.92</v>
      </c>
      <c r="H2735" s="2">
        <f>D2735-G2735</f>
        <v>1602.08</v>
      </c>
      <c r="I2735" s="2"/>
      <c r="J2735" s="2"/>
      <c r="K2735" s="2">
        <v>7</v>
      </c>
      <c r="L2735" s="3">
        <v>44979</v>
      </c>
      <c r="M2735" s="3">
        <v>44982</v>
      </c>
      <c r="N2735" s="3" t="str">
        <f t="shared" si="592"/>
        <v>high profit</v>
      </c>
      <c r="O2735" s="2" t="s">
        <v>15</v>
      </c>
      <c r="P2735" s="2" t="s">
        <v>27</v>
      </c>
      <c r="Q2735" s="2">
        <v>665.08</v>
      </c>
      <c r="R2735" s="2" t="s">
        <v>34</v>
      </c>
    </row>
    <row r="2736" spans="1:18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590"/>
        <v>discount given</v>
      </c>
      <c r="F2736" s="2">
        <v>0.35</v>
      </c>
      <c r="G2736" s="2">
        <f t="shared" si="591"/>
        <v>510.94399999999996</v>
      </c>
      <c r="H2736" s="2">
        <f>D2736-G2736</f>
        <v>948.89599999999996</v>
      </c>
      <c r="I2736" s="2">
        <f>Q2736/H2736*100</f>
        <v>13.360789802043637</v>
      </c>
      <c r="J2736" s="18">
        <f>Q2736/H2736</f>
        <v>0.13360789802043638</v>
      </c>
      <c r="K2736" s="2">
        <v>7</v>
      </c>
      <c r="L2736" s="3">
        <v>45017</v>
      </c>
      <c r="M2736" s="3">
        <v>45018</v>
      </c>
      <c r="N2736" s="3" t="str">
        <f t="shared" si="592"/>
        <v>low profit</v>
      </c>
      <c r="O2736" s="2" t="s">
        <v>15</v>
      </c>
      <c r="P2736" s="2" t="s">
        <v>27</v>
      </c>
      <c r="Q2736" s="2">
        <v>126.78</v>
      </c>
      <c r="R2736" s="2" t="s">
        <v>28</v>
      </c>
    </row>
    <row r="2737" spans="1:18" ht="14.25" hidden="1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590"/>
        <v>discount given</v>
      </c>
      <c r="F2737" s="2">
        <v>0.42</v>
      </c>
      <c r="G2737" s="2">
        <f t="shared" si="591"/>
        <v>1328.4431999999999</v>
      </c>
      <c r="H2737" s="2">
        <f>D2737-G2737</f>
        <v>1834.5168000000001</v>
      </c>
      <c r="I2737" s="2"/>
      <c r="J2737" s="2"/>
      <c r="K2737" s="2">
        <v>9</v>
      </c>
      <c r="L2737" s="3">
        <v>45176</v>
      </c>
      <c r="M2737" s="3">
        <v>45182</v>
      </c>
      <c r="N2737" s="3" t="str">
        <f t="shared" si="592"/>
        <v>high profit</v>
      </c>
      <c r="O2737" s="2" t="s">
        <v>31</v>
      </c>
      <c r="P2737" s="2" t="s">
        <v>27</v>
      </c>
      <c r="Q2737" s="2">
        <v>303.55</v>
      </c>
      <c r="R2737" s="2" t="s">
        <v>17</v>
      </c>
    </row>
    <row r="2738" spans="1:18" ht="14.25" hidden="1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590"/>
        <v>discount given</v>
      </c>
      <c r="F2738" s="2">
        <v>0.26</v>
      </c>
      <c r="G2738" s="2">
        <f t="shared" si="591"/>
        <v>1251.3227999999999</v>
      </c>
      <c r="H2738" s="2">
        <f>D2738-G2738</f>
        <v>3561.4571999999998</v>
      </c>
      <c r="I2738" s="2"/>
      <c r="J2738" s="2"/>
      <c r="K2738" s="2">
        <v>3</v>
      </c>
      <c r="L2738" s="3">
        <v>45605</v>
      </c>
      <c r="M2738" s="3">
        <v>45612</v>
      </c>
      <c r="N2738" s="3" t="str">
        <f t="shared" si="592"/>
        <v>high profit</v>
      </c>
      <c r="O2738" s="2" t="s">
        <v>21</v>
      </c>
      <c r="P2738" s="2" t="s">
        <v>16</v>
      </c>
      <c r="Q2738" s="2">
        <v>1124.8900000000001</v>
      </c>
      <c r="R2738" s="2" t="s">
        <v>17</v>
      </c>
    </row>
    <row r="2739" spans="1:18" ht="14.25" hidden="1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590"/>
        <v>discount given</v>
      </c>
      <c r="F2739" s="2">
        <v>0.16</v>
      </c>
      <c r="G2739" s="2">
        <f t="shared" si="591"/>
        <v>669.81600000000003</v>
      </c>
      <c r="H2739" s="2">
        <f>D2739-G2739</f>
        <v>3516.5340000000006</v>
      </c>
      <c r="I2739" s="2"/>
      <c r="J2739" s="2"/>
      <c r="K2739" s="2">
        <v>9</v>
      </c>
      <c r="L2739" s="3">
        <v>45154</v>
      </c>
      <c r="M2739" s="3">
        <v>45155</v>
      </c>
      <c r="N2739" s="3" t="str">
        <f t="shared" si="592"/>
        <v>high profit</v>
      </c>
      <c r="O2739" s="2" t="s">
        <v>31</v>
      </c>
      <c r="P2739" s="2" t="s">
        <v>16</v>
      </c>
      <c r="Q2739" s="2">
        <v>302.64999999999998</v>
      </c>
      <c r="R2739" s="2" t="s">
        <v>17</v>
      </c>
    </row>
    <row r="2740" spans="1:18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590"/>
        <v>discount given</v>
      </c>
      <c r="F2740" s="2">
        <v>0.27</v>
      </c>
      <c r="G2740" s="2">
        <f t="shared" si="591"/>
        <v>170.89920000000001</v>
      </c>
      <c r="H2740" s="2">
        <f>D2740-G2740</f>
        <v>462.06080000000003</v>
      </c>
      <c r="I2740" s="2">
        <f t="shared" ref="I2740:I2742" si="605">Q2740/H2740*100</f>
        <v>39.358456722578502</v>
      </c>
      <c r="J2740" s="18">
        <f t="shared" ref="J2740:J2742" si="606">Q2740/H2740</f>
        <v>0.393584567225785</v>
      </c>
      <c r="K2740" s="2">
        <v>1</v>
      </c>
      <c r="L2740" s="3">
        <v>45362</v>
      </c>
      <c r="M2740" s="3">
        <v>45363</v>
      </c>
      <c r="N2740" s="3" t="str">
        <f t="shared" si="592"/>
        <v>low profit</v>
      </c>
      <c r="O2740" s="2" t="s">
        <v>21</v>
      </c>
      <c r="P2740" s="2" t="s">
        <v>16</v>
      </c>
      <c r="Q2740" s="2">
        <v>181.86</v>
      </c>
      <c r="R2740" s="2" t="s">
        <v>17</v>
      </c>
    </row>
    <row r="2741" spans="1:18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590"/>
        <v>discount given</v>
      </c>
      <c r="F2741" s="2">
        <v>0.17</v>
      </c>
      <c r="G2741" s="2">
        <f t="shared" si="591"/>
        <v>36.315400000000004</v>
      </c>
      <c r="H2741" s="2">
        <f>D2741-G2741</f>
        <v>177.30459999999999</v>
      </c>
      <c r="I2741" s="2">
        <f t="shared" si="605"/>
        <v>28.109817793785385</v>
      </c>
      <c r="J2741" s="18">
        <f t="shared" si="606"/>
        <v>0.28109817793785385</v>
      </c>
      <c r="K2741" s="2">
        <v>2</v>
      </c>
      <c r="L2741" s="3">
        <v>45657</v>
      </c>
      <c r="M2741" s="3">
        <v>45662</v>
      </c>
      <c r="N2741" s="3" t="str">
        <f t="shared" si="592"/>
        <v>low profit</v>
      </c>
      <c r="O2741" s="2" t="s">
        <v>15</v>
      </c>
      <c r="P2741" s="2" t="s">
        <v>16</v>
      </c>
      <c r="Q2741" s="2">
        <v>49.84</v>
      </c>
      <c r="R2741" s="2" t="s">
        <v>28</v>
      </c>
    </row>
    <row r="2742" spans="1:18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590"/>
        <v>discount given</v>
      </c>
      <c r="F2742" s="2">
        <v>0.09</v>
      </c>
      <c r="G2742" s="2">
        <f t="shared" si="591"/>
        <v>229.04640000000001</v>
      </c>
      <c r="H2742" s="2">
        <f>D2742-G2742</f>
        <v>2315.9135999999999</v>
      </c>
      <c r="I2742" s="2">
        <f t="shared" si="605"/>
        <v>32.340152931439242</v>
      </c>
      <c r="J2742" s="18">
        <f t="shared" si="606"/>
        <v>0.32340152931439242</v>
      </c>
      <c r="K2742" s="2">
        <v>7</v>
      </c>
      <c r="L2742" s="3">
        <v>45541</v>
      </c>
      <c r="M2742" s="3">
        <v>45548</v>
      </c>
      <c r="N2742" s="3" t="str">
        <f t="shared" si="592"/>
        <v>high profit</v>
      </c>
      <c r="O2742" s="2" t="s">
        <v>15</v>
      </c>
      <c r="P2742" s="2" t="s">
        <v>22</v>
      </c>
      <c r="Q2742" s="2">
        <v>748.97</v>
      </c>
      <c r="R2742" s="2" t="s">
        <v>48</v>
      </c>
    </row>
    <row r="2743" spans="1:18" ht="14.25" hidden="1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590"/>
        <v>discount given</v>
      </c>
      <c r="F2743" s="2">
        <v>0.28000000000000003</v>
      </c>
      <c r="G2743" s="2">
        <f t="shared" si="591"/>
        <v>1092.4368000000002</v>
      </c>
      <c r="H2743" s="2">
        <f>D2743-G2743</f>
        <v>2809.1232</v>
      </c>
      <c r="I2743" s="2"/>
      <c r="J2743" s="2"/>
      <c r="K2743" s="2">
        <v>2</v>
      </c>
      <c r="L2743" s="3">
        <v>45484</v>
      </c>
      <c r="M2743" s="3">
        <v>45486</v>
      </c>
      <c r="N2743" s="3" t="str">
        <f t="shared" si="592"/>
        <v>high profit</v>
      </c>
      <c r="O2743" s="2" t="s">
        <v>21</v>
      </c>
      <c r="P2743" s="2" t="s">
        <v>27</v>
      </c>
      <c r="Q2743" s="2">
        <v>631.16999999999996</v>
      </c>
      <c r="R2743" s="2" t="s">
        <v>48</v>
      </c>
    </row>
    <row r="2744" spans="1:18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590"/>
        <v>discount given</v>
      </c>
      <c r="F2744" s="2">
        <v>0.02</v>
      </c>
      <c r="G2744" s="2">
        <f t="shared" si="591"/>
        <v>32.7624</v>
      </c>
      <c r="H2744" s="2">
        <f>D2744-G2744</f>
        <v>1605.3575999999998</v>
      </c>
      <c r="I2744" s="2">
        <f t="shared" ref="I2744:I2745" si="607">Q2744/H2744*100</f>
        <v>11.004401760704283</v>
      </c>
      <c r="J2744" s="18">
        <f t="shared" ref="J2744:J2745" si="608">Q2744/H2744</f>
        <v>0.11004401760704283</v>
      </c>
      <c r="K2744" s="2">
        <v>4</v>
      </c>
      <c r="L2744" s="3">
        <v>45015</v>
      </c>
      <c r="M2744" s="3">
        <v>45019</v>
      </c>
      <c r="N2744" s="3" t="str">
        <f t="shared" si="592"/>
        <v>low profit</v>
      </c>
      <c r="O2744" s="2" t="s">
        <v>15</v>
      </c>
      <c r="P2744" s="2" t="s">
        <v>27</v>
      </c>
      <c r="Q2744" s="2">
        <v>176.66</v>
      </c>
      <c r="R2744" s="2" t="s">
        <v>34</v>
      </c>
    </row>
    <row r="2745" spans="1:18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590"/>
        <v>discount given</v>
      </c>
      <c r="F2745" s="2">
        <v>0.02</v>
      </c>
      <c r="G2745" s="2">
        <f t="shared" si="591"/>
        <v>70.721400000000003</v>
      </c>
      <c r="H2745" s="2">
        <f>D2745-G2745</f>
        <v>3465.3486000000003</v>
      </c>
      <c r="I2745" s="2">
        <f t="shared" si="607"/>
        <v>28.976882729777891</v>
      </c>
      <c r="J2745" s="18">
        <f t="shared" si="608"/>
        <v>0.28976882729777892</v>
      </c>
      <c r="K2745" s="2">
        <v>2</v>
      </c>
      <c r="L2745" s="3">
        <v>45221</v>
      </c>
      <c r="M2745" s="3">
        <v>45228</v>
      </c>
      <c r="N2745" s="3" t="str">
        <f t="shared" si="592"/>
        <v>high profit</v>
      </c>
      <c r="O2745" s="2" t="s">
        <v>15</v>
      </c>
      <c r="P2745" s="2" t="s">
        <v>22</v>
      </c>
      <c r="Q2745" s="2">
        <v>1004.15</v>
      </c>
      <c r="R2745" s="2" t="s">
        <v>34</v>
      </c>
    </row>
    <row r="2746" spans="1:18" ht="14.25" hidden="1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590"/>
        <v>discount given</v>
      </c>
      <c r="F2746" s="2">
        <v>0.03</v>
      </c>
      <c r="G2746" s="2">
        <f t="shared" si="591"/>
        <v>139.9923</v>
      </c>
      <c r="H2746" s="2">
        <f>D2746-G2746</f>
        <v>4526.4177</v>
      </c>
      <c r="I2746" s="2"/>
      <c r="J2746" s="2"/>
      <c r="K2746" s="2">
        <v>2</v>
      </c>
      <c r="L2746" s="3">
        <v>44968</v>
      </c>
      <c r="M2746" s="3">
        <v>44973</v>
      </c>
      <c r="N2746" s="3" t="str">
        <f t="shared" si="592"/>
        <v>high profit</v>
      </c>
      <c r="O2746" s="2" t="s">
        <v>21</v>
      </c>
      <c r="P2746" s="2" t="s">
        <v>22</v>
      </c>
      <c r="Q2746" s="2">
        <v>825.34</v>
      </c>
      <c r="R2746" s="2" t="s">
        <v>28</v>
      </c>
    </row>
    <row r="2747" spans="1:18" ht="14.25" hidden="1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590"/>
        <v>discount given</v>
      </c>
      <c r="F2747" s="2">
        <v>0.34</v>
      </c>
      <c r="G2747" s="2">
        <f t="shared" si="591"/>
        <v>798.66680000000008</v>
      </c>
      <c r="H2747" s="2">
        <f>D2747-G2747</f>
        <v>1550.3532</v>
      </c>
      <c r="I2747" s="2"/>
      <c r="J2747" s="2"/>
      <c r="K2747" s="2">
        <v>1</v>
      </c>
      <c r="L2747" s="3">
        <v>45614</v>
      </c>
      <c r="M2747" s="3">
        <v>45618</v>
      </c>
      <c r="N2747" s="3" t="str">
        <f t="shared" si="592"/>
        <v>high profit</v>
      </c>
      <c r="O2747" s="2" t="s">
        <v>15</v>
      </c>
      <c r="P2747" s="2" t="s">
        <v>27</v>
      </c>
      <c r="Q2747" s="2">
        <v>675.35</v>
      </c>
      <c r="R2747" s="2" t="s">
        <v>39</v>
      </c>
    </row>
    <row r="2748" spans="1:18" ht="14.25" hidden="1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590"/>
        <v>discount given</v>
      </c>
      <c r="F2748" s="2">
        <v>0.2</v>
      </c>
      <c r="G2748" s="2">
        <f t="shared" si="591"/>
        <v>259.27600000000001</v>
      </c>
      <c r="H2748" s="2">
        <f>D2748-G2748</f>
        <v>1037.104</v>
      </c>
      <c r="I2748" s="2"/>
      <c r="J2748" s="2"/>
      <c r="K2748" s="2">
        <v>9</v>
      </c>
      <c r="L2748" s="3">
        <v>45469</v>
      </c>
      <c r="M2748" s="3">
        <v>45472</v>
      </c>
      <c r="N2748" s="3" t="str">
        <f t="shared" si="592"/>
        <v>high profit</v>
      </c>
      <c r="O2748" s="2" t="s">
        <v>21</v>
      </c>
      <c r="P2748" s="2" t="s">
        <v>16</v>
      </c>
      <c r="Q2748" s="2">
        <v>373.82</v>
      </c>
      <c r="R2748" s="2" t="s">
        <v>48</v>
      </c>
    </row>
    <row r="2749" spans="1:18" ht="14.25" hidden="1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590"/>
        <v>discount given</v>
      </c>
      <c r="F2749" s="2">
        <v>0.25</v>
      </c>
      <c r="G2749" s="2">
        <f t="shared" si="591"/>
        <v>1149.2525000000001</v>
      </c>
      <c r="H2749" s="2">
        <f>D2749-G2749</f>
        <v>3447.7575000000002</v>
      </c>
      <c r="I2749" s="2"/>
      <c r="J2749" s="2"/>
      <c r="K2749" s="2">
        <v>3</v>
      </c>
      <c r="L2749" s="3">
        <v>45509</v>
      </c>
      <c r="M2749" s="3">
        <v>45515</v>
      </c>
      <c r="N2749" s="3" t="str">
        <f t="shared" si="592"/>
        <v>high profit</v>
      </c>
      <c r="O2749" s="2" t="s">
        <v>21</v>
      </c>
      <c r="P2749" s="2" t="s">
        <v>16</v>
      </c>
      <c r="Q2749" s="2">
        <v>1148.42</v>
      </c>
      <c r="R2749" s="2" t="s">
        <v>34</v>
      </c>
    </row>
    <row r="2750" spans="1:18" ht="14.25" hidden="1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590"/>
        <v>discount given</v>
      </c>
      <c r="F2750" s="2">
        <v>0.17</v>
      </c>
      <c r="G2750" s="2">
        <f t="shared" si="591"/>
        <v>410.39530000000008</v>
      </c>
      <c r="H2750" s="2">
        <f>D2750-G2750</f>
        <v>2003.6947</v>
      </c>
      <c r="I2750" s="2"/>
      <c r="J2750" s="2"/>
      <c r="K2750" s="2">
        <v>1</v>
      </c>
      <c r="L2750" s="3">
        <v>45399</v>
      </c>
      <c r="M2750" s="3">
        <v>45401</v>
      </c>
      <c r="N2750" s="3" t="str">
        <f t="shared" si="592"/>
        <v>high profit</v>
      </c>
      <c r="O2750" s="2" t="s">
        <v>31</v>
      </c>
      <c r="P2750" s="2" t="s">
        <v>27</v>
      </c>
      <c r="Q2750" s="2">
        <v>257</v>
      </c>
      <c r="R2750" s="2" t="s">
        <v>28</v>
      </c>
    </row>
    <row r="2751" spans="1:18" ht="14.25" hidden="1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590"/>
        <v>discount given</v>
      </c>
      <c r="F2751" s="2">
        <v>0.13</v>
      </c>
      <c r="G2751" s="2">
        <f t="shared" si="591"/>
        <v>272.79329999999999</v>
      </c>
      <c r="H2751" s="2">
        <f>D2751-G2751</f>
        <v>1825.6166999999998</v>
      </c>
      <c r="I2751" s="2"/>
      <c r="J2751" s="2"/>
      <c r="K2751" s="2">
        <v>6</v>
      </c>
      <c r="L2751" s="3">
        <v>45396</v>
      </c>
      <c r="M2751" s="3">
        <v>45400</v>
      </c>
      <c r="N2751" s="3" t="str">
        <f t="shared" si="592"/>
        <v>high profit</v>
      </c>
      <c r="O2751" s="2" t="s">
        <v>15</v>
      </c>
      <c r="P2751" s="2" t="s">
        <v>27</v>
      </c>
      <c r="Q2751" s="2">
        <v>227.72</v>
      </c>
      <c r="R2751" s="2" t="s">
        <v>23</v>
      </c>
    </row>
    <row r="2752" spans="1:18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590"/>
        <v>discount given</v>
      </c>
      <c r="F2752" s="2">
        <v>0.18</v>
      </c>
      <c r="G2752" s="2">
        <f t="shared" si="591"/>
        <v>329.66460000000001</v>
      </c>
      <c r="H2752" s="2">
        <f>D2752-G2752</f>
        <v>1501.8054</v>
      </c>
      <c r="I2752" s="2">
        <f t="shared" ref="I2752:I2754" si="609">Q2752/H2752*100</f>
        <v>25.813597420810979</v>
      </c>
      <c r="J2752" s="18">
        <f t="shared" ref="J2752:J2754" si="610">Q2752/H2752</f>
        <v>0.2581359742081098</v>
      </c>
      <c r="K2752" s="2">
        <v>8</v>
      </c>
      <c r="L2752" s="3">
        <v>45001</v>
      </c>
      <c r="M2752" s="3">
        <v>45005</v>
      </c>
      <c r="N2752" s="3" t="str">
        <f t="shared" si="592"/>
        <v>high profit</v>
      </c>
      <c r="O2752" s="2" t="s">
        <v>31</v>
      </c>
      <c r="P2752" s="2" t="s">
        <v>22</v>
      </c>
      <c r="Q2752" s="2">
        <v>387.67</v>
      </c>
      <c r="R2752" s="2" t="s">
        <v>23</v>
      </c>
    </row>
    <row r="2753" spans="1:18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590"/>
        <v>discount given</v>
      </c>
      <c r="F2753" s="2">
        <v>0.1</v>
      </c>
      <c r="G2753" s="2">
        <f t="shared" si="591"/>
        <v>217.27800000000002</v>
      </c>
      <c r="H2753" s="2">
        <f>D2753-G2753</f>
        <v>1955.5020000000002</v>
      </c>
      <c r="I2753" s="2">
        <f t="shared" si="609"/>
        <v>18.809492396325851</v>
      </c>
      <c r="J2753" s="18">
        <f t="shared" si="610"/>
        <v>0.18809492396325853</v>
      </c>
      <c r="K2753" s="2">
        <v>7</v>
      </c>
      <c r="L2753" s="3">
        <v>45314</v>
      </c>
      <c r="M2753" s="3">
        <v>45321</v>
      </c>
      <c r="N2753" s="3" t="str">
        <f t="shared" si="592"/>
        <v>high profit</v>
      </c>
      <c r="O2753" s="2" t="s">
        <v>21</v>
      </c>
      <c r="P2753" s="2" t="s">
        <v>22</v>
      </c>
      <c r="Q2753" s="2">
        <v>367.82</v>
      </c>
      <c r="R2753" s="2" t="s">
        <v>48</v>
      </c>
    </row>
    <row r="2754" spans="1:18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590"/>
        <v>discount given</v>
      </c>
      <c r="F2754" s="2">
        <v>0.34</v>
      </c>
      <c r="G2754" s="2">
        <f t="shared" si="591"/>
        <v>1156.3128000000002</v>
      </c>
      <c r="H2754" s="2">
        <f>D2754-G2754</f>
        <v>2244.6071999999999</v>
      </c>
      <c r="I2754" s="2">
        <f t="shared" si="609"/>
        <v>23.354197562941081</v>
      </c>
      <c r="J2754" s="18">
        <f t="shared" si="610"/>
        <v>0.23354197562941081</v>
      </c>
      <c r="K2754" s="2">
        <v>7</v>
      </c>
      <c r="L2754" s="3">
        <v>45655</v>
      </c>
      <c r="M2754" s="3">
        <v>45657</v>
      </c>
      <c r="N2754" s="3" t="str">
        <f t="shared" si="592"/>
        <v>high profit</v>
      </c>
      <c r="O2754" s="2" t="s">
        <v>15</v>
      </c>
      <c r="P2754" s="2" t="s">
        <v>27</v>
      </c>
      <c r="Q2754" s="2">
        <v>524.21</v>
      </c>
      <c r="R2754" s="2" t="s">
        <v>28</v>
      </c>
    </row>
    <row r="2755" spans="1:18" ht="14.25" hidden="1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611">IF(F2755=0,"zero discount","discount given")</f>
        <v>discount given</v>
      </c>
      <c r="F2755" s="2">
        <v>0.05</v>
      </c>
      <c r="G2755" s="2">
        <f t="shared" ref="G2755:G2818" si="612">D2755*F2755</f>
        <v>111.26150000000001</v>
      </c>
      <c r="H2755" s="2">
        <f>D2755-G2755</f>
        <v>2113.9684999999999</v>
      </c>
      <c r="I2755" s="2"/>
      <c r="J2755" s="2"/>
      <c r="K2755" s="2">
        <v>2</v>
      </c>
      <c r="L2755" s="3">
        <v>45408</v>
      </c>
      <c r="M2755" s="3">
        <v>45411</v>
      </c>
      <c r="N2755" s="3" t="str">
        <f t="shared" ref="N2755:N2818" si="613">IF(Q2755&gt;=200,"high profit","low profit")</f>
        <v>high profit</v>
      </c>
      <c r="O2755" s="2" t="s">
        <v>15</v>
      </c>
      <c r="P2755" s="2" t="s">
        <v>22</v>
      </c>
      <c r="Q2755" s="2">
        <v>224.73</v>
      </c>
      <c r="R2755" s="2" t="s">
        <v>48</v>
      </c>
    </row>
    <row r="2756" spans="1:18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611"/>
        <v>discount given</v>
      </c>
      <c r="F2756" s="2">
        <v>0.26</v>
      </c>
      <c r="G2756" s="2">
        <f t="shared" si="612"/>
        <v>439.06200000000001</v>
      </c>
      <c r="H2756" s="2">
        <f>D2756-G2756</f>
        <v>1249.6379999999999</v>
      </c>
      <c r="I2756" s="2">
        <f>Q2756/H2756*100</f>
        <v>14.252927647846819</v>
      </c>
      <c r="J2756" s="18">
        <f>Q2756/H2756</f>
        <v>0.14252927647846819</v>
      </c>
      <c r="K2756" s="2">
        <v>4</v>
      </c>
      <c r="L2756" s="3">
        <v>45466</v>
      </c>
      <c r="M2756" s="3">
        <v>45469</v>
      </c>
      <c r="N2756" s="3" t="str">
        <f t="shared" si="613"/>
        <v>low profit</v>
      </c>
      <c r="O2756" s="2" t="s">
        <v>21</v>
      </c>
      <c r="P2756" s="2" t="s">
        <v>16</v>
      </c>
      <c r="Q2756" s="2">
        <v>178.11</v>
      </c>
      <c r="R2756" s="2" t="s">
        <v>28</v>
      </c>
    </row>
    <row r="2757" spans="1:18" ht="14.25" hidden="1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611"/>
        <v>discount given</v>
      </c>
      <c r="F2757" s="2">
        <v>0.24</v>
      </c>
      <c r="G2757" s="2">
        <f t="shared" si="612"/>
        <v>898.51679999999999</v>
      </c>
      <c r="H2757" s="2">
        <f>D2757-G2757</f>
        <v>2845.3032000000003</v>
      </c>
      <c r="I2757" s="2"/>
      <c r="J2757" s="2"/>
      <c r="K2757" s="2">
        <v>6</v>
      </c>
      <c r="L2757" s="3">
        <v>44928</v>
      </c>
      <c r="M2757" s="3">
        <v>44932</v>
      </c>
      <c r="N2757" s="3" t="str">
        <f t="shared" si="613"/>
        <v>high profit</v>
      </c>
      <c r="O2757" s="2" t="s">
        <v>31</v>
      </c>
      <c r="P2757" s="2" t="s">
        <v>27</v>
      </c>
      <c r="Q2757" s="2">
        <v>528.72</v>
      </c>
      <c r="R2757" s="2" t="s">
        <v>17</v>
      </c>
    </row>
    <row r="2758" spans="1:18" ht="14.25" hidden="1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611"/>
        <v>discount given</v>
      </c>
      <c r="F2758" s="2">
        <v>0.15</v>
      </c>
      <c r="G2758" s="2">
        <f t="shared" si="612"/>
        <v>164.184</v>
      </c>
      <c r="H2758" s="2">
        <f>D2758-G2758</f>
        <v>930.37599999999998</v>
      </c>
      <c r="I2758" s="2"/>
      <c r="J2758" s="2"/>
      <c r="K2758" s="2">
        <v>2</v>
      </c>
      <c r="L2758" s="3">
        <v>45464</v>
      </c>
      <c r="M2758" s="3">
        <v>45466</v>
      </c>
      <c r="N2758" s="3" t="str">
        <f t="shared" si="613"/>
        <v>high profit</v>
      </c>
      <c r="O2758" s="2" t="s">
        <v>21</v>
      </c>
      <c r="P2758" s="2" t="s">
        <v>16</v>
      </c>
      <c r="Q2758" s="2">
        <v>227.49</v>
      </c>
      <c r="R2758" s="2" t="s">
        <v>23</v>
      </c>
    </row>
    <row r="2759" spans="1:18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611"/>
        <v>discount given</v>
      </c>
      <c r="F2759" s="2">
        <v>0.05</v>
      </c>
      <c r="G2759" s="2">
        <f t="shared" si="612"/>
        <v>54.474000000000004</v>
      </c>
      <c r="H2759" s="2">
        <f>D2759-G2759</f>
        <v>1035.0060000000001</v>
      </c>
      <c r="I2759" s="2">
        <f>Q2759/H2759*100</f>
        <v>6.370011381576532</v>
      </c>
      <c r="J2759" s="18">
        <f>Q2759/H2759</f>
        <v>6.3700113815765319E-2</v>
      </c>
      <c r="K2759" s="2">
        <v>5</v>
      </c>
      <c r="L2759" s="3">
        <v>45097</v>
      </c>
      <c r="M2759" s="3">
        <v>45098</v>
      </c>
      <c r="N2759" s="3" t="str">
        <f t="shared" si="613"/>
        <v>low profit</v>
      </c>
      <c r="O2759" s="2" t="s">
        <v>15</v>
      </c>
      <c r="P2759" s="2" t="s">
        <v>22</v>
      </c>
      <c r="Q2759" s="2">
        <v>65.930000000000007</v>
      </c>
      <c r="R2759" s="2" t="s">
        <v>39</v>
      </c>
    </row>
    <row r="2760" spans="1:18" ht="14.25" hidden="1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611"/>
        <v>discount given</v>
      </c>
      <c r="F2760" s="2">
        <v>0.35</v>
      </c>
      <c r="G2760" s="2">
        <f t="shared" si="612"/>
        <v>1229.3855000000001</v>
      </c>
      <c r="H2760" s="2">
        <f>D2760-G2760</f>
        <v>2283.1445000000003</v>
      </c>
      <c r="I2760" s="2"/>
      <c r="J2760" s="2"/>
      <c r="K2760" s="2">
        <v>5</v>
      </c>
      <c r="L2760" s="3">
        <v>45400</v>
      </c>
      <c r="M2760" s="3">
        <v>45407</v>
      </c>
      <c r="N2760" s="3" t="str">
        <f t="shared" si="613"/>
        <v>high profit</v>
      </c>
      <c r="O2760" s="2" t="s">
        <v>21</v>
      </c>
      <c r="P2760" s="2" t="s">
        <v>22</v>
      </c>
      <c r="Q2760" s="2">
        <v>519.08000000000004</v>
      </c>
      <c r="R2760" s="2" t="s">
        <v>39</v>
      </c>
    </row>
    <row r="2761" spans="1:18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611"/>
        <v>discount given</v>
      </c>
      <c r="F2761" s="2">
        <v>0.28000000000000003</v>
      </c>
      <c r="G2761" s="2">
        <f t="shared" si="612"/>
        <v>1217.1207999999999</v>
      </c>
      <c r="H2761" s="2">
        <f>D2761-G2761</f>
        <v>3129.7392</v>
      </c>
      <c r="I2761" s="2">
        <f>Q2761/H2761*100</f>
        <v>32.902102513845243</v>
      </c>
      <c r="J2761" s="18">
        <f>Q2761/H2761</f>
        <v>0.32902102513845244</v>
      </c>
      <c r="K2761" s="2">
        <v>3</v>
      </c>
      <c r="L2761" s="3">
        <v>45348</v>
      </c>
      <c r="M2761" s="3">
        <v>45349</v>
      </c>
      <c r="N2761" s="3" t="str">
        <f t="shared" si="613"/>
        <v>high profit</v>
      </c>
      <c r="O2761" s="2" t="s">
        <v>31</v>
      </c>
      <c r="P2761" s="2" t="s">
        <v>22</v>
      </c>
      <c r="Q2761" s="2">
        <v>1029.75</v>
      </c>
      <c r="R2761" s="2" t="s">
        <v>48</v>
      </c>
    </row>
    <row r="2762" spans="1:18" ht="14.25" hidden="1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611"/>
        <v>discount given</v>
      </c>
      <c r="F2762" s="2">
        <v>0.4</v>
      </c>
      <c r="G2762" s="2">
        <f t="shared" si="612"/>
        <v>512.77200000000005</v>
      </c>
      <c r="H2762" s="2">
        <f>D2762-G2762</f>
        <v>769.15800000000002</v>
      </c>
      <c r="I2762" s="2"/>
      <c r="J2762" s="2"/>
      <c r="K2762" s="2">
        <v>2</v>
      </c>
      <c r="L2762" s="3">
        <v>45459</v>
      </c>
      <c r="M2762" s="3">
        <v>45465</v>
      </c>
      <c r="N2762" s="3" t="str">
        <f t="shared" si="613"/>
        <v>low profit</v>
      </c>
      <c r="O2762" s="2" t="s">
        <v>21</v>
      </c>
      <c r="P2762" s="2" t="s">
        <v>27</v>
      </c>
      <c r="Q2762" s="2">
        <v>199.03</v>
      </c>
      <c r="R2762" s="2" t="s">
        <v>28</v>
      </c>
    </row>
    <row r="2763" spans="1:18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611"/>
        <v>discount given</v>
      </c>
      <c r="F2763" s="2">
        <v>0.12</v>
      </c>
      <c r="G2763" s="2">
        <f t="shared" si="612"/>
        <v>124.38119999999999</v>
      </c>
      <c r="H2763" s="2">
        <f>D2763-G2763</f>
        <v>912.12879999999996</v>
      </c>
      <c r="I2763" s="2">
        <f t="shared" ref="I2763:I2766" si="614">Q2763/H2763*100</f>
        <v>22.639346548426058</v>
      </c>
      <c r="J2763" s="18">
        <f t="shared" ref="J2763:J2766" si="615">Q2763/H2763</f>
        <v>0.22639346548426056</v>
      </c>
      <c r="K2763" s="2">
        <v>7</v>
      </c>
      <c r="L2763" s="3">
        <v>45212</v>
      </c>
      <c r="M2763" s="3">
        <v>45217</v>
      </c>
      <c r="N2763" s="3" t="str">
        <f t="shared" si="613"/>
        <v>high profit</v>
      </c>
      <c r="O2763" s="2" t="s">
        <v>21</v>
      </c>
      <c r="P2763" s="2" t="s">
        <v>16</v>
      </c>
      <c r="Q2763" s="2">
        <v>206.5</v>
      </c>
      <c r="R2763" s="2" t="s">
        <v>23</v>
      </c>
    </row>
    <row r="2764" spans="1:18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611"/>
        <v>discount given</v>
      </c>
      <c r="F2764" s="2">
        <v>0.4</v>
      </c>
      <c r="G2764" s="2">
        <f t="shared" si="612"/>
        <v>1353.8000000000002</v>
      </c>
      <c r="H2764" s="2">
        <f>D2764-G2764</f>
        <v>2030.6999999999998</v>
      </c>
      <c r="I2764" s="2">
        <f t="shared" si="614"/>
        <v>12.52179051558576</v>
      </c>
      <c r="J2764" s="18">
        <f t="shared" si="615"/>
        <v>0.1252179051558576</v>
      </c>
      <c r="K2764" s="2">
        <v>8</v>
      </c>
      <c r="L2764" s="3">
        <v>44964</v>
      </c>
      <c r="M2764" s="3">
        <v>44971</v>
      </c>
      <c r="N2764" s="3" t="str">
        <f t="shared" si="613"/>
        <v>high profit</v>
      </c>
      <c r="O2764" s="2" t="s">
        <v>15</v>
      </c>
      <c r="P2764" s="2" t="s">
        <v>27</v>
      </c>
      <c r="Q2764" s="2">
        <v>254.28</v>
      </c>
      <c r="R2764" s="2" t="s">
        <v>48</v>
      </c>
    </row>
    <row r="2765" spans="1:18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611"/>
        <v>discount given</v>
      </c>
      <c r="F2765" s="2">
        <v>0.15</v>
      </c>
      <c r="G2765" s="2">
        <f t="shared" si="612"/>
        <v>471.28949999999998</v>
      </c>
      <c r="H2765" s="2">
        <f>D2765-G2765</f>
        <v>2670.6405</v>
      </c>
      <c r="I2765" s="2">
        <f t="shared" si="614"/>
        <v>33.495710111488236</v>
      </c>
      <c r="J2765" s="18">
        <f t="shared" si="615"/>
        <v>0.33495710111488236</v>
      </c>
      <c r="K2765" s="2">
        <v>4</v>
      </c>
      <c r="L2765" s="3">
        <v>45051</v>
      </c>
      <c r="M2765" s="3">
        <v>45057</v>
      </c>
      <c r="N2765" s="3" t="str">
        <f t="shared" si="613"/>
        <v>high profit</v>
      </c>
      <c r="O2765" s="2" t="s">
        <v>21</v>
      </c>
      <c r="P2765" s="2" t="s">
        <v>16</v>
      </c>
      <c r="Q2765" s="2">
        <v>894.55</v>
      </c>
      <c r="R2765" s="2" t="s">
        <v>28</v>
      </c>
    </row>
    <row r="2766" spans="1:18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611"/>
        <v>discount given</v>
      </c>
      <c r="F2766" s="2">
        <v>0.06</v>
      </c>
      <c r="G2766" s="2">
        <f t="shared" si="612"/>
        <v>137.4924</v>
      </c>
      <c r="H2766" s="2">
        <f>D2766-G2766</f>
        <v>2154.0475999999999</v>
      </c>
      <c r="I2766" s="2">
        <f t="shared" si="614"/>
        <v>9.016049598903944</v>
      </c>
      <c r="J2766" s="18">
        <f t="shared" si="615"/>
        <v>9.0160495989039441E-2</v>
      </c>
      <c r="K2766" s="2">
        <v>4</v>
      </c>
      <c r="L2766" s="3">
        <v>45241</v>
      </c>
      <c r="M2766" s="3">
        <v>45248</v>
      </c>
      <c r="N2766" s="3" t="str">
        <f t="shared" si="613"/>
        <v>low profit</v>
      </c>
      <c r="O2766" s="2" t="s">
        <v>15</v>
      </c>
      <c r="P2766" s="2" t="s">
        <v>22</v>
      </c>
      <c r="Q2766" s="2">
        <v>194.21</v>
      </c>
      <c r="R2766" s="2" t="s">
        <v>17</v>
      </c>
    </row>
    <row r="2767" spans="1:18" ht="14.25" hidden="1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611"/>
        <v>discount given</v>
      </c>
      <c r="F2767" s="2">
        <v>7.0000000000000007E-2</v>
      </c>
      <c r="G2767" s="2">
        <f t="shared" si="612"/>
        <v>39.880400000000009</v>
      </c>
      <c r="H2767" s="2">
        <f>D2767-G2767</f>
        <v>529.83960000000002</v>
      </c>
      <c r="I2767" s="2"/>
      <c r="J2767" s="2"/>
      <c r="K2767" s="2">
        <v>9</v>
      </c>
      <c r="L2767" s="3">
        <v>45497</v>
      </c>
      <c r="M2767" s="3">
        <v>45499</v>
      </c>
      <c r="N2767" s="3" t="str">
        <f t="shared" si="613"/>
        <v>low profit</v>
      </c>
      <c r="O2767" s="2" t="s">
        <v>31</v>
      </c>
      <c r="P2767" s="2" t="s">
        <v>16</v>
      </c>
      <c r="Q2767" s="2">
        <v>120.94</v>
      </c>
      <c r="R2767" s="2" t="s">
        <v>48</v>
      </c>
    </row>
    <row r="2768" spans="1:18" ht="14.25" hidden="1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611"/>
        <v>discount given</v>
      </c>
      <c r="F2768" s="2">
        <v>0.11</v>
      </c>
      <c r="G2768" s="2">
        <f t="shared" si="612"/>
        <v>60.472500000000004</v>
      </c>
      <c r="H2768" s="2">
        <f>D2768-G2768</f>
        <v>489.27749999999997</v>
      </c>
      <c r="I2768" s="2"/>
      <c r="J2768" s="2"/>
      <c r="K2768" s="2">
        <v>4</v>
      </c>
      <c r="L2768" s="3">
        <v>44970</v>
      </c>
      <c r="M2768" s="3">
        <v>44973</v>
      </c>
      <c r="N2768" s="3" t="str">
        <f t="shared" si="613"/>
        <v>low profit</v>
      </c>
      <c r="O2768" s="2" t="s">
        <v>21</v>
      </c>
      <c r="P2768" s="2" t="s">
        <v>27</v>
      </c>
      <c r="Q2768" s="2">
        <v>50.37</v>
      </c>
      <c r="R2768" s="2" t="s">
        <v>28</v>
      </c>
    </row>
    <row r="2769" spans="1:18" ht="14.25" hidden="1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611"/>
        <v>discount given</v>
      </c>
      <c r="F2769" s="2">
        <v>0.34</v>
      </c>
      <c r="G2769" s="2">
        <f t="shared" si="612"/>
        <v>1329.0498</v>
      </c>
      <c r="H2769" s="2">
        <f>D2769-G2769</f>
        <v>2579.9201999999996</v>
      </c>
      <c r="I2769" s="2"/>
      <c r="J2769" s="2"/>
      <c r="K2769" s="2">
        <v>3</v>
      </c>
      <c r="L2769" s="3">
        <v>45258</v>
      </c>
      <c r="M2769" s="3">
        <v>45263</v>
      </c>
      <c r="N2769" s="3" t="str">
        <f t="shared" si="613"/>
        <v>high profit</v>
      </c>
      <c r="O2769" s="2" t="s">
        <v>15</v>
      </c>
      <c r="P2769" s="2" t="s">
        <v>27</v>
      </c>
      <c r="Q2769" s="2">
        <v>1157.28</v>
      </c>
      <c r="R2769" s="2" t="s">
        <v>28</v>
      </c>
    </row>
    <row r="2770" spans="1:18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611"/>
        <v>discount given</v>
      </c>
      <c r="F2770" s="2">
        <v>0.12</v>
      </c>
      <c r="G2770" s="2">
        <f t="shared" si="612"/>
        <v>277.6404</v>
      </c>
      <c r="H2770" s="2">
        <f>D2770-G2770</f>
        <v>2036.0296000000001</v>
      </c>
      <c r="I2770" s="2">
        <f>Q2770/H2770*100</f>
        <v>23.659282753060172</v>
      </c>
      <c r="J2770" s="18">
        <f>Q2770/H2770</f>
        <v>0.23659282753060171</v>
      </c>
      <c r="K2770" s="2">
        <v>1</v>
      </c>
      <c r="L2770" s="3">
        <v>45469</v>
      </c>
      <c r="M2770" s="3">
        <v>45472</v>
      </c>
      <c r="N2770" s="3" t="str">
        <f t="shared" si="613"/>
        <v>high profit</v>
      </c>
      <c r="O2770" s="2" t="s">
        <v>15</v>
      </c>
      <c r="P2770" s="2" t="s">
        <v>16</v>
      </c>
      <c r="Q2770" s="2">
        <v>481.71</v>
      </c>
      <c r="R2770" s="2" t="s">
        <v>39</v>
      </c>
    </row>
    <row r="2771" spans="1:18" ht="14.25" hidden="1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611"/>
        <v>discount given</v>
      </c>
      <c r="F2771" s="2">
        <v>0.3</v>
      </c>
      <c r="G2771" s="2">
        <f t="shared" si="612"/>
        <v>1291.212</v>
      </c>
      <c r="H2771" s="2">
        <f>D2771-G2771</f>
        <v>3012.828</v>
      </c>
      <c r="I2771" s="2"/>
      <c r="J2771" s="2"/>
      <c r="K2771" s="2">
        <v>3</v>
      </c>
      <c r="L2771" s="3">
        <v>45091</v>
      </c>
      <c r="M2771" s="3">
        <v>45096</v>
      </c>
      <c r="N2771" s="3" t="str">
        <f t="shared" si="613"/>
        <v>high profit</v>
      </c>
      <c r="O2771" s="2" t="s">
        <v>21</v>
      </c>
      <c r="P2771" s="2" t="s">
        <v>22</v>
      </c>
      <c r="Q2771" s="2">
        <v>775.25</v>
      </c>
      <c r="R2771" s="2" t="s">
        <v>34</v>
      </c>
    </row>
    <row r="2772" spans="1:18" ht="14.25" hidden="1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611"/>
        <v>discount given</v>
      </c>
      <c r="F2772" s="2">
        <v>0.13</v>
      </c>
      <c r="G2772" s="2">
        <f t="shared" si="612"/>
        <v>379.10470000000004</v>
      </c>
      <c r="H2772" s="2">
        <f>D2772-G2772</f>
        <v>2537.0853000000002</v>
      </c>
      <c r="I2772" s="2"/>
      <c r="J2772" s="2"/>
      <c r="K2772" s="2">
        <v>5</v>
      </c>
      <c r="L2772" s="3">
        <v>45284</v>
      </c>
      <c r="M2772" s="3">
        <v>45291</v>
      </c>
      <c r="N2772" s="3" t="str">
        <f t="shared" si="613"/>
        <v>high profit</v>
      </c>
      <c r="O2772" s="2" t="s">
        <v>21</v>
      </c>
      <c r="P2772" s="2" t="s">
        <v>16</v>
      </c>
      <c r="Q2772" s="2">
        <v>762.19</v>
      </c>
      <c r="R2772" s="2" t="s">
        <v>34</v>
      </c>
    </row>
    <row r="2773" spans="1:18" ht="14.25" hidden="1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611"/>
        <v>discount given</v>
      </c>
      <c r="F2773" s="2">
        <v>0.18</v>
      </c>
      <c r="G2773" s="2">
        <f t="shared" si="612"/>
        <v>563.72760000000005</v>
      </c>
      <c r="H2773" s="2">
        <f>D2773-G2773</f>
        <v>2568.0924</v>
      </c>
      <c r="I2773" s="2"/>
      <c r="J2773" s="2"/>
      <c r="K2773" s="2">
        <v>2</v>
      </c>
      <c r="L2773" s="3">
        <v>45438</v>
      </c>
      <c r="M2773" s="3">
        <v>45441</v>
      </c>
      <c r="N2773" s="3" t="str">
        <f t="shared" si="613"/>
        <v>high profit</v>
      </c>
      <c r="O2773" s="2" t="s">
        <v>15</v>
      </c>
      <c r="P2773" s="2" t="s">
        <v>22</v>
      </c>
      <c r="Q2773" s="2">
        <v>290.35000000000002</v>
      </c>
      <c r="R2773" s="2" t="s">
        <v>34</v>
      </c>
    </row>
    <row r="2774" spans="1:18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611"/>
        <v>discount given</v>
      </c>
      <c r="F2774" s="2">
        <v>0.44</v>
      </c>
      <c r="G2774" s="2">
        <f t="shared" si="612"/>
        <v>2058.1220000000003</v>
      </c>
      <c r="H2774" s="2">
        <f>D2774-G2774</f>
        <v>2619.4279999999999</v>
      </c>
      <c r="I2774" s="2">
        <f>Q2774/H2774*100</f>
        <v>27.880514371839958</v>
      </c>
      <c r="J2774" s="18">
        <f>Q2774/H2774</f>
        <v>0.2788051437183996</v>
      </c>
      <c r="K2774" s="2">
        <v>5</v>
      </c>
      <c r="L2774" s="3">
        <v>45637</v>
      </c>
      <c r="M2774" s="3">
        <v>45644</v>
      </c>
      <c r="N2774" s="3" t="str">
        <f t="shared" si="613"/>
        <v>high profit</v>
      </c>
      <c r="O2774" s="2" t="s">
        <v>15</v>
      </c>
      <c r="P2774" s="2" t="s">
        <v>27</v>
      </c>
      <c r="Q2774" s="2">
        <v>730.31</v>
      </c>
      <c r="R2774" s="2" t="s">
        <v>23</v>
      </c>
    </row>
    <row r="2775" spans="1:18" ht="14.25" hidden="1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611"/>
        <v>discount given</v>
      </c>
      <c r="F2775" s="2">
        <v>0.25</v>
      </c>
      <c r="G2775" s="2">
        <f t="shared" si="612"/>
        <v>226.655</v>
      </c>
      <c r="H2775" s="2">
        <f>D2775-G2775</f>
        <v>679.96500000000003</v>
      </c>
      <c r="I2775" s="2"/>
      <c r="J2775" s="2"/>
      <c r="K2775" s="2">
        <v>9</v>
      </c>
      <c r="L2775" s="3">
        <v>45381</v>
      </c>
      <c r="M2775" s="3">
        <v>45388</v>
      </c>
      <c r="N2775" s="3" t="str">
        <f t="shared" si="613"/>
        <v>high profit</v>
      </c>
      <c r="O2775" s="2" t="s">
        <v>31</v>
      </c>
      <c r="P2775" s="2" t="s">
        <v>27</v>
      </c>
      <c r="Q2775" s="2">
        <v>266.83999999999997</v>
      </c>
      <c r="R2775" s="2" t="s">
        <v>17</v>
      </c>
    </row>
    <row r="2776" spans="1:18" ht="14.25" hidden="1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611"/>
        <v>discount given</v>
      </c>
      <c r="F2776" s="2">
        <v>0.3</v>
      </c>
      <c r="G2776" s="2">
        <f t="shared" si="612"/>
        <v>828.24599999999998</v>
      </c>
      <c r="H2776" s="2">
        <f>D2776-G2776</f>
        <v>1932.5740000000001</v>
      </c>
      <c r="I2776" s="2"/>
      <c r="J2776" s="2"/>
      <c r="K2776" s="2">
        <v>6</v>
      </c>
      <c r="L2776" s="3">
        <v>45145</v>
      </c>
      <c r="M2776" s="3">
        <v>45149</v>
      </c>
      <c r="N2776" s="3" t="str">
        <f t="shared" si="613"/>
        <v>high profit</v>
      </c>
      <c r="O2776" s="2" t="s">
        <v>31</v>
      </c>
      <c r="P2776" s="2" t="s">
        <v>27</v>
      </c>
      <c r="Q2776" s="2">
        <v>487.84</v>
      </c>
      <c r="R2776" s="2" t="s">
        <v>23</v>
      </c>
    </row>
    <row r="2777" spans="1:18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611"/>
        <v>discount given</v>
      </c>
      <c r="F2777" s="2">
        <v>0.09</v>
      </c>
      <c r="G2777" s="2">
        <f t="shared" si="612"/>
        <v>34.639199999999995</v>
      </c>
      <c r="H2777" s="2">
        <f>D2777-G2777</f>
        <v>350.24079999999998</v>
      </c>
      <c r="I2777" s="2">
        <f>Q2777/H2777*100</f>
        <v>22.775758849340225</v>
      </c>
      <c r="J2777" s="18">
        <f>Q2777/H2777</f>
        <v>0.22775758849340225</v>
      </c>
      <c r="K2777" s="2">
        <v>3</v>
      </c>
      <c r="L2777" s="3">
        <v>45592</v>
      </c>
      <c r="M2777" s="3">
        <v>45595</v>
      </c>
      <c r="N2777" s="3" t="str">
        <f t="shared" si="613"/>
        <v>low profit</v>
      </c>
      <c r="O2777" s="2" t="s">
        <v>31</v>
      </c>
      <c r="P2777" s="2" t="s">
        <v>27</v>
      </c>
      <c r="Q2777" s="2">
        <v>79.77</v>
      </c>
      <c r="R2777" s="2" t="s">
        <v>28</v>
      </c>
    </row>
    <row r="2778" spans="1:18" ht="14.25" hidden="1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611"/>
        <v>discount given</v>
      </c>
      <c r="F2778" s="2">
        <v>7.0000000000000007E-2</v>
      </c>
      <c r="G2778" s="2">
        <f t="shared" si="612"/>
        <v>130.11110000000002</v>
      </c>
      <c r="H2778" s="2">
        <f>D2778-G2778</f>
        <v>1728.6188999999999</v>
      </c>
      <c r="I2778" s="2"/>
      <c r="J2778" s="2"/>
      <c r="K2778" s="2">
        <v>5</v>
      </c>
      <c r="L2778" s="3">
        <v>45110</v>
      </c>
      <c r="M2778" s="3">
        <v>45112</v>
      </c>
      <c r="N2778" s="3" t="str">
        <f t="shared" si="613"/>
        <v>low profit</v>
      </c>
      <c r="O2778" s="2" t="s">
        <v>21</v>
      </c>
      <c r="P2778" s="2" t="s">
        <v>16</v>
      </c>
      <c r="Q2778" s="2">
        <v>124.59</v>
      </c>
      <c r="R2778" s="2" t="s">
        <v>34</v>
      </c>
    </row>
    <row r="2779" spans="1:18" ht="14.25" hidden="1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611"/>
        <v>discount given</v>
      </c>
      <c r="F2779" s="2">
        <v>0.21</v>
      </c>
      <c r="G2779" s="2">
        <f t="shared" si="612"/>
        <v>173.39279999999999</v>
      </c>
      <c r="H2779" s="2">
        <f>D2779-G2779</f>
        <v>652.28719999999998</v>
      </c>
      <c r="I2779" s="2"/>
      <c r="J2779" s="2"/>
      <c r="K2779" s="2">
        <v>1</v>
      </c>
      <c r="L2779" s="3">
        <v>45309</v>
      </c>
      <c r="M2779" s="3">
        <v>45314</v>
      </c>
      <c r="N2779" s="3" t="str">
        <f t="shared" si="613"/>
        <v>low profit</v>
      </c>
      <c r="O2779" s="2" t="s">
        <v>21</v>
      </c>
      <c r="P2779" s="2" t="s">
        <v>22</v>
      </c>
      <c r="Q2779" s="2">
        <v>56.14</v>
      </c>
      <c r="R2779" s="2" t="s">
        <v>48</v>
      </c>
    </row>
    <row r="2780" spans="1:18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611"/>
        <v>discount given</v>
      </c>
      <c r="F2780" s="2">
        <v>0.43</v>
      </c>
      <c r="G2780" s="2">
        <f t="shared" si="612"/>
        <v>438.77199999999999</v>
      </c>
      <c r="H2780" s="2">
        <f>D2780-G2780</f>
        <v>581.62799999999993</v>
      </c>
      <c r="I2780" s="2">
        <f>Q2780/H2780*100</f>
        <v>11.474688288734381</v>
      </c>
      <c r="J2780" s="18">
        <f>Q2780/H2780</f>
        <v>0.1147468828873438</v>
      </c>
      <c r="K2780" s="2">
        <v>8</v>
      </c>
      <c r="L2780" s="3">
        <v>45225</v>
      </c>
      <c r="M2780" s="3">
        <v>45226</v>
      </c>
      <c r="N2780" s="3" t="str">
        <f t="shared" si="613"/>
        <v>low profit</v>
      </c>
      <c r="O2780" s="2" t="s">
        <v>31</v>
      </c>
      <c r="P2780" s="2" t="s">
        <v>22</v>
      </c>
      <c r="Q2780" s="2">
        <v>66.739999999999995</v>
      </c>
      <c r="R2780" s="2" t="s">
        <v>17</v>
      </c>
    </row>
    <row r="2781" spans="1:18" ht="14.25" hidden="1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611"/>
        <v>discount given</v>
      </c>
      <c r="F2781" s="2">
        <v>0.12</v>
      </c>
      <c r="G2781" s="2">
        <f t="shared" si="612"/>
        <v>561.65879999999993</v>
      </c>
      <c r="H2781" s="2">
        <f>D2781-G2781</f>
        <v>4118.8311999999996</v>
      </c>
      <c r="I2781" s="2"/>
      <c r="J2781" s="2"/>
      <c r="K2781" s="2">
        <v>9</v>
      </c>
      <c r="L2781" s="3">
        <v>45329</v>
      </c>
      <c r="M2781" s="3">
        <v>45333</v>
      </c>
      <c r="N2781" s="3" t="str">
        <f t="shared" si="613"/>
        <v>high profit</v>
      </c>
      <c r="O2781" s="2" t="s">
        <v>21</v>
      </c>
      <c r="P2781" s="2" t="s">
        <v>22</v>
      </c>
      <c r="Q2781" s="2">
        <v>807.91</v>
      </c>
      <c r="R2781" s="2" t="s">
        <v>48</v>
      </c>
    </row>
    <row r="2782" spans="1:18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611"/>
        <v>discount given</v>
      </c>
      <c r="F2782" s="2">
        <v>0.31</v>
      </c>
      <c r="G2782" s="2">
        <f t="shared" si="612"/>
        <v>958.62540000000001</v>
      </c>
      <c r="H2782" s="2">
        <f>D2782-G2782</f>
        <v>2133.7146000000002</v>
      </c>
      <c r="I2782" s="2">
        <f t="shared" ref="I2782:I2783" si="616">Q2782/H2782*100</f>
        <v>33.289363066644427</v>
      </c>
      <c r="J2782" s="18">
        <f t="shared" ref="J2782:J2783" si="617">Q2782/H2782</f>
        <v>0.33289363066644428</v>
      </c>
      <c r="K2782" s="2">
        <v>5</v>
      </c>
      <c r="L2782" s="3">
        <v>45588</v>
      </c>
      <c r="M2782" s="3">
        <v>45594</v>
      </c>
      <c r="N2782" s="3" t="str">
        <f t="shared" si="613"/>
        <v>high profit</v>
      </c>
      <c r="O2782" s="2" t="s">
        <v>21</v>
      </c>
      <c r="P2782" s="2" t="s">
        <v>16</v>
      </c>
      <c r="Q2782" s="2">
        <v>710.3</v>
      </c>
      <c r="R2782" s="2" t="s">
        <v>17</v>
      </c>
    </row>
    <row r="2783" spans="1:18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611"/>
        <v>discount given</v>
      </c>
      <c r="F2783" s="2">
        <v>0.44</v>
      </c>
      <c r="G2783" s="2">
        <f t="shared" si="612"/>
        <v>1967.4907999999998</v>
      </c>
      <c r="H2783" s="2">
        <f>D2783-G2783</f>
        <v>2504.0792000000001</v>
      </c>
      <c r="I2783" s="2">
        <f t="shared" si="616"/>
        <v>23.424179235225466</v>
      </c>
      <c r="J2783" s="18">
        <f t="shared" si="617"/>
        <v>0.23424179235225465</v>
      </c>
      <c r="K2783" s="2">
        <v>9</v>
      </c>
      <c r="L2783" s="3">
        <v>45367</v>
      </c>
      <c r="M2783" s="3">
        <v>45370</v>
      </c>
      <c r="N2783" s="3" t="str">
        <f t="shared" si="613"/>
        <v>high profit</v>
      </c>
      <c r="O2783" s="2" t="s">
        <v>21</v>
      </c>
      <c r="P2783" s="2" t="s">
        <v>27</v>
      </c>
      <c r="Q2783" s="2">
        <v>586.55999999999995</v>
      </c>
      <c r="R2783" s="2" t="s">
        <v>23</v>
      </c>
    </row>
    <row r="2784" spans="1:18" ht="14.25" hidden="1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611"/>
        <v>discount given</v>
      </c>
      <c r="F2784" s="2">
        <v>0.47</v>
      </c>
      <c r="G2784" s="2">
        <f t="shared" si="612"/>
        <v>1068.4275</v>
      </c>
      <c r="H2784" s="2">
        <f>D2784-G2784</f>
        <v>1204.8225</v>
      </c>
      <c r="I2784" s="2"/>
      <c r="J2784" s="2"/>
      <c r="K2784" s="2">
        <v>8</v>
      </c>
      <c r="L2784" s="3">
        <v>45503</v>
      </c>
      <c r="M2784" s="3">
        <v>45504</v>
      </c>
      <c r="N2784" s="3" t="str">
        <f t="shared" si="613"/>
        <v>high profit</v>
      </c>
      <c r="O2784" s="2" t="s">
        <v>21</v>
      </c>
      <c r="P2784" s="2" t="s">
        <v>27</v>
      </c>
      <c r="Q2784" s="2">
        <v>440.57</v>
      </c>
      <c r="R2784" s="2" t="s">
        <v>48</v>
      </c>
    </row>
    <row r="2785" spans="1:18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611"/>
        <v>discount given</v>
      </c>
      <c r="F2785" s="2">
        <v>0.5</v>
      </c>
      <c r="G2785" s="2">
        <f t="shared" si="612"/>
        <v>1514.2249999999999</v>
      </c>
      <c r="H2785" s="2">
        <f>D2785-G2785</f>
        <v>1514.2249999999999</v>
      </c>
      <c r="I2785" s="2">
        <f>Q2785/H2785*100</f>
        <v>38.852218131387339</v>
      </c>
      <c r="J2785" s="18">
        <f>Q2785/H2785</f>
        <v>0.38852218131387339</v>
      </c>
      <c r="K2785" s="2">
        <v>8</v>
      </c>
      <c r="L2785" s="3">
        <v>45305</v>
      </c>
      <c r="M2785" s="3">
        <v>45311</v>
      </c>
      <c r="N2785" s="3" t="str">
        <f t="shared" si="613"/>
        <v>high profit</v>
      </c>
      <c r="O2785" s="2" t="s">
        <v>31</v>
      </c>
      <c r="P2785" s="2" t="s">
        <v>22</v>
      </c>
      <c r="Q2785" s="2">
        <v>588.30999999999995</v>
      </c>
      <c r="R2785" s="2" t="s">
        <v>34</v>
      </c>
    </row>
    <row r="2786" spans="1:18" ht="14.25" hidden="1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611"/>
        <v>discount given</v>
      </c>
      <c r="F2786" s="2">
        <v>0.38</v>
      </c>
      <c r="G2786" s="2">
        <f t="shared" si="612"/>
        <v>97.758799999999994</v>
      </c>
      <c r="H2786" s="2">
        <f>D2786-G2786</f>
        <v>159.50119999999998</v>
      </c>
      <c r="I2786" s="2"/>
      <c r="J2786" s="2"/>
      <c r="K2786" s="2">
        <v>2</v>
      </c>
      <c r="L2786" s="3">
        <v>45600</v>
      </c>
      <c r="M2786" s="3">
        <v>45606</v>
      </c>
      <c r="N2786" s="3" t="str">
        <f t="shared" si="613"/>
        <v>low profit</v>
      </c>
      <c r="O2786" s="2" t="s">
        <v>21</v>
      </c>
      <c r="P2786" s="2" t="s">
        <v>27</v>
      </c>
      <c r="Q2786" s="2">
        <v>23.05</v>
      </c>
      <c r="R2786" s="2" t="s">
        <v>17</v>
      </c>
    </row>
    <row r="2787" spans="1:18" ht="14.25" hidden="1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611"/>
        <v>discount given</v>
      </c>
      <c r="F2787" s="2">
        <v>0.04</v>
      </c>
      <c r="G2787" s="2">
        <f t="shared" si="612"/>
        <v>96.022400000000005</v>
      </c>
      <c r="H2787" s="2">
        <f>D2787-G2787</f>
        <v>2304.5376000000001</v>
      </c>
      <c r="I2787" s="2"/>
      <c r="J2787" s="2"/>
      <c r="K2787" s="2">
        <v>5</v>
      </c>
      <c r="L2787" s="3">
        <v>45488</v>
      </c>
      <c r="M2787" s="3">
        <v>45494</v>
      </c>
      <c r="N2787" s="3" t="str">
        <f t="shared" si="613"/>
        <v>high profit</v>
      </c>
      <c r="O2787" s="2" t="s">
        <v>31</v>
      </c>
      <c r="P2787" s="2" t="s">
        <v>27</v>
      </c>
      <c r="Q2787" s="2">
        <v>570.66999999999996</v>
      </c>
      <c r="R2787" s="2" t="s">
        <v>28</v>
      </c>
    </row>
    <row r="2788" spans="1:18" ht="14.25" hidden="1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611"/>
        <v>discount given</v>
      </c>
      <c r="F2788" s="2">
        <v>0.44</v>
      </c>
      <c r="G2788" s="2">
        <f t="shared" si="612"/>
        <v>1260.1072000000001</v>
      </c>
      <c r="H2788" s="2">
        <f>D2788-G2788</f>
        <v>1603.7728</v>
      </c>
      <c r="I2788" s="2"/>
      <c r="J2788" s="2"/>
      <c r="K2788" s="2">
        <v>8</v>
      </c>
      <c r="L2788" s="3">
        <v>45598</v>
      </c>
      <c r="M2788" s="3">
        <v>45603</v>
      </c>
      <c r="N2788" s="3" t="str">
        <f t="shared" si="613"/>
        <v>high profit</v>
      </c>
      <c r="O2788" s="2" t="s">
        <v>31</v>
      </c>
      <c r="P2788" s="2" t="s">
        <v>16</v>
      </c>
      <c r="Q2788" s="2">
        <v>534.33000000000004</v>
      </c>
      <c r="R2788" s="2" t="s">
        <v>17</v>
      </c>
    </row>
    <row r="2789" spans="1:18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611"/>
        <v>discount given</v>
      </c>
      <c r="F2789" s="2">
        <v>0.44</v>
      </c>
      <c r="G2789" s="2">
        <f t="shared" si="612"/>
        <v>80.17240000000001</v>
      </c>
      <c r="H2789" s="2">
        <f>D2789-G2789</f>
        <v>102.0376</v>
      </c>
      <c r="I2789" s="2">
        <f>Q2789/H2789*100</f>
        <v>14.288850384564123</v>
      </c>
      <c r="J2789" s="18">
        <f>Q2789/H2789</f>
        <v>0.14288850384564122</v>
      </c>
      <c r="K2789" s="2">
        <v>3</v>
      </c>
      <c r="L2789" s="3">
        <v>45235</v>
      </c>
      <c r="M2789" s="3">
        <v>45239</v>
      </c>
      <c r="N2789" s="3" t="str">
        <f t="shared" si="613"/>
        <v>low profit</v>
      </c>
      <c r="O2789" s="2" t="s">
        <v>21</v>
      </c>
      <c r="P2789" s="2" t="s">
        <v>27</v>
      </c>
      <c r="Q2789" s="2">
        <v>14.58</v>
      </c>
      <c r="R2789" s="2" t="s">
        <v>34</v>
      </c>
    </row>
    <row r="2790" spans="1:18" ht="14.25" hidden="1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611"/>
        <v>discount given</v>
      </c>
      <c r="F2790" s="2">
        <v>0.28000000000000003</v>
      </c>
      <c r="G2790" s="2">
        <f t="shared" si="612"/>
        <v>1111.18</v>
      </c>
      <c r="H2790" s="2">
        <f>D2790-G2790</f>
        <v>2857.3199999999997</v>
      </c>
      <c r="I2790" s="2"/>
      <c r="J2790" s="2"/>
      <c r="K2790" s="2">
        <v>1</v>
      </c>
      <c r="L2790" s="3">
        <v>45396</v>
      </c>
      <c r="M2790" s="3">
        <v>45402</v>
      </c>
      <c r="N2790" s="3" t="str">
        <f t="shared" si="613"/>
        <v>high profit</v>
      </c>
      <c r="O2790" s="2" t="s">
        <v>21</v>
      </c>
      <c r="P2790" s="2" t="s">
        <v>16</v>
      </c>
      <c r="Q2790" s="2">
        <v>1138.6199999999999</v>
      </c>
      <c r="R2790" s="2" t="s">
        <v>39</v>
      </c>
    </row>
    <row r="2791" spans="1:18" ht="14.25" hidden="1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611"/>
        <v>discount given</v>
      </c>
      <c r="F2791" s="2">
        <v>0.03</v>
      </c>
      <c r="G2791" s="2">
        <f t="shared" si="612"/>
        <v>46.427099999999996</v>
      </c>
      <c r="H2791" s="2">
        <f>D2791-G2791</f>
        <v>1501.1428999999998</v>
      </c>
      <c r="I2791" s="2"/>
      <c r="J2791" s="2"/>
      <c r="K2791" s="2">
        <v>4</v>
      </c>
      <c r="L2791" s="3">
        <v>44977</v>
      </c>
      <c r="M2791" s="3">
        <v>44981</v>
      </c>
      <c r="N2791" s="3" t="str">
        <f t="shared" si="613"/>
        <v>low profit</v>
      </c>
      <c r="O2791" s="2" t="s">
        <v>31</v>
      </c>
      <c r="P2791" s="2" t="s">
        <v>16</v>
      </c>
      <c r="Q2791" s="2">
        <v>172.76</v>
      </c>
      <c r="R2791" s="2" t="s">
        <v>28</v>
      </c>
    </row>
    <row r="2792" spans="1:18" ht="14.25" hidden="1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611"/>
        <v>discount given</v>
      </c>
      <c r="F2792" s="2">
        <v>0.24</v>
      </c>
      <c r="G2792" s="2">
        <f t="shared" si="612"/>
        <v>556.12559999999996</v>
      </c>
      <c r="H2792" s="2">
        <f>D2792-G2792</f>
        <v>1761.0644000000002</v>
      </c>
      <c r="I2792" s="2"/>
      <c r="J2792" s="2"/>
      <c r="K2792" s="2">
        <v>4</v>
      </c>
      <c r="L2792" s="3">
        <v>45202</v>
      </c>
      <c r="M2792" s="3">
        <v>45206</v>
      </c>
      <c r="N2792" s="3" t="str">
        <f t="shared" si="613"/>
        <v>high profit</v>
      </c>
      <c r="O2792" s="2" t="s">
        <v>21</v>
      </c>
      <c r="P2792" s="2" t="s">
        <v>22</v>
      </c>
      <c r="Q2792" s="2">
        <v>355.13</v>
      </c>
      <c r="R2792" s="2" t="s">
        <v>23</v>
      </c>
    </row>
    <row r="2793" spans="1:18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611"/>
        <v>discount given</v>
      </c>
      <c r="F2793" s="2">
        <v>0.11</v>
      </c>
      <c r="G2793" s="2">
        <f t="shared" si="612"/>
        <v>299.70490000000001</v>
      </c>
      <c r="H2793" s="2">
        <f>D2793-G2793</f>
        <v>2424.8851</v>
      </c>
      <c r="I2793" s="2">
        <f t="shared" ref="I2793:I2794" si="618">Q2793/H2793*100</f>
        <v>32.148739748534894</v>
      </c>
      <c r="J2793" s="18">
        <f t="shared" ref="J2793:J2794" si="619">Q2793/H2793</f>
        <v>0.32148739748534894</v>
      </c>
      <c r="K2793" s="2">
        <v>4</v>
      </c>
      <c r="L2793" s="3">
        <v>45483</v>
      </c>
      <c r="M2793" s="3">
        <v>45489</v>
      </c>
      <c r="N2793" s="3" t="str">
        <f t="shared" si="613"/>
        <v>high profit</v>
      </c>
      <c r="O2793" s="2" t="s">
        <v>31</v>
      </c>
      <c r="P2793" s="2" t="s">
        <v>22</v>
      </c>
      <c r="Q2793" s="2">
        <v>779.57</v>
      </c>
      <c r="R2793" s="2" t="s">
        <v>34</v>
      </c>
    </row>
    <row r="2794" spans="1:18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611"/>
        <v>discount given</v>
      </c>
      <c r="F2794" s="2">
        <v>0.22</v>
      </c>
      <c r="G2794" s="2">
        <f t="shared" si="612"/>
        <v>1091.5894000000001</v>
      </c>
      <c r="H2794" s="2">
        <f>D2794-G2794</f>
        <v>3870.1806000000006</v>
      </c>
      <c r="I2794" s="2">
        <f t="shared" si="618"/>
        <v>17.066645417012317</v>
      </c>
      <c r="J2794" s="18">
        <f t="shared" si="619"/>
        <v>0.17066645417012319</v>
      </c>
      <c r="K2794" s="2">
        <v>4</v>
      </c>
      <c r="L2794" s="3">
        <v>45360</v>
      </c>
      <c r="M2794" s="3">
        <v>45361</v>
      </c>
      <c r="N2794" s="3" t="str">
        <f t="shared" si="613"/>
        <v>high profit</v>
      </c>
      <c r="O2794" s="2" t="s">
        <v>15</v>
      </c>
      <c r="P2794" s="2" t="s">
        <v>22</v>
      </c>
      <c r="Q2794" s="2">
        <v>660.51</v>
      </c>
      <c r="R2794" s="2" t="s">
        <v>17</v>
      </c>
    </row>
    <row r="2795" spans="1:18" ht="14.25" hidden="1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611"/>
        <v>discount given</v>
      </c>
      <c r="F2795" s="2">
        <v>0.36</v>
      </c>
      <c r="G2795" s="2">
        <f t="shared" si="612"/>
        <v>210.95999999999998</v>
      </c>
      <c r="H2795" s="2">
        <f>D2795-G2795</f>
        <v>375.04</v>
      </c>
      <c r="I2795" s="2"/>
      <c r="J2795" s="2"/>
      <c r="K2795" s="2">
        <v>9</v>
      </c>
      <c r="L2795" s="3">
        <v>45306</v>
      </c>
      <c r="M2795" s="3">
        <v>45312</v>
      </c>
      <c r="N2795" s="3" t="str">
        <f t="shared" si="613"/>
        <v>low profit</v>
      </c>
      <c r="O2795" s="2" t="s">
        <v>15</v>
      </c>
      <c r="P2795" s="2" t="s">
        <v>16</v>
      </c>
      <c r="Q2795" s="2">
        <v>56.41</v>
      </c>
      <c r="R2795" s="2" t="s">
        <v>34</v>
      </c>
    </row>
    <row r="2796" spans="1:18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611"/>
        <v>discount given</v>
      </c>
      <c r="F2796" s="2">
        <v>0.33</v>
      </c>
      <c r="G2796" s="2">
        <f t="shared" si="612"/>
        <v>930.88710000000003</v>
      </c>
      <c r="H2796" s="2">
        <f>D2796-G2796</f>
        <v>1889.9829</v>
      </c>
      <c r="I2796" s="2">
        <f t="shared" ref="I2796:I2797" si="620">Q2796/H2796*100</f>
        <v>44.122621426892273</v>
      </c>
      <c r="J2796" s="18">
        <f t="shared" ref="J2796:J2797" si="621">Q2796/H2796</f>
        <v>0.44122621426892272</v>
      </c>
      <c r="K2796" s="2">
        <v>1</v>
      </c>
      <c r="L2796" s="3">
        <v>45041</v>
      </c>
      <c r="M2796" s="3">
        <v>45046</v>
      </c>
      <c r="N2796" s="3" t="str">
        <f t="shared" si="613"/>
        <v>high profit</v>
      </c>
      <c r="O2796" s="2" t="s">
        <v>31</v>
      </c>
      <c r="P2796" s="2" t="s">
        <v>27</v>
      </c>
      <c r="Q2796" s="2">
        <v>833.91</v>
      </c>
      <c r="R2796" s="2" t="s">
        <v>17</v>
      </c>
    </row>
    <row r="2797" spans="1:18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611"/>
        <v>discount given</v>
      </c>
      <c r="F2797" s="2">
        <v>0.39</v>
      </c>
      <c r="G2797" s="2">
        <f t="shared" si="612"/>
        <v>1052.9648999999999</v>
      </c>
      <c r="H2797" s="2">
        <f>D2797-G2797</f>
        <v>1646.9450999999999</v>
      </c>
      <c r="I2797" s="2">
        <f t="shared" si="620"/>
        <v>49.002847757341762</v>
      </c>
      <c r="J2797" s="18">
        <f t="shared" si="621"/>
        <v>0.49002847757341761</v>
      </c>
      <c r="K2797" s="2">
        <v>9</v>
      </c>
      <c r="L2797" s="3">
        <v>45062</v>
      </c>
      <c r="M2797" s="3">
        <v>45065</v>
      </c>
      <c r="N2797" s="3" t="str">
        <f t="shared" si="613"/>
        <v>high profit</v>
      </c>
      <c r="O2797" s="2" t="s">
        <v>15</v>
      </c>
      <c r="P2797" s="2" t="s">
        <v>27</v>
      </c>
      <c r="Q2797" s="2">
        <v>807.05</v>
      </c>
      <c r="R2797" s="2" t="s">
        <v>17</v>
      </c>
    </row>
    <row r="2798" spans="1:18" ht="14.25" hidden="1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611"/>
        <v>discount given</v>
      </c>
      <c r="F2798" s="2">
        <v>0.24</v>
      </c>
      <c r="G2798" s="2">
        <f t="shared" si="612"/>
        <v>105.0384</v>
      </c>
      <c r="H2798" s="2">
        <f>D2798-G2798</f>
        <v>332.62160000000006</v>
      </c>
      <c r="I2798" s="2"/>
      <c r="J2798" s="2"/>
      <c r="K2798" s="2">
        <v>7</v>
      </c>
      <c r="L2798" s="3">
        <v>45293</v>
      </c>
      <c r="M2798" s="3">
        <v>45298</v>
      </c>
      <c r="N2798" s="3" t="str">
        <f t="shared" si="613"/>
        <v>low profit</v>
      </c>
      <c r="O2798" s="2" t="s">
        <v>31</v>
      </c>
      <c r="P2798" s="2" t="s">
        <v>27</v>
      </c>
      <c r="Q2798" s="2">
        <v>97.14</v>
      </c>
      <c r="R2798" s="2" t="s">
        <v>28</v>
      </c>
    </row>
    <row r="2799" spans="1:18" ht="14.25" hidden="1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611"/>
        <v>discount given</v>
      </c>
      <c r="F2799" s="2">
        <v>0.26</v>
      </c>
      <c r="G2799" s="2">
        <f t="shared" si="612"/>
        <v>833.63800000000003</v>
      </c>
      <c r="H2799" s="2">
        <f>D2799-G2799</f>
        <v>2372.6620000000003</v>
      </c>
      <c r="I2799" s="2"/>
      <c r="J2799" s="2"/>
      <c r="K2799" s="2">
        <v>5</v>
      </c>
      <c r="L2799" s="3">
        <v>44947</v>
      </c>
      <c r="M2799" s="3">
        <v>44951</v>
      </c>
      <c r="N2799" s="3" t="str">
        <f t="shared" si="613"/>
        <v>high profit</v>
      </c>
      <c r="O2799" s="2" t="s">
        <v>31</v>
      </c>
      <c r="P2799" s="2" t="s">
        <v>16</v>
      </c>
      <c r="Q2799" s="2">
        <v>877.03</v>
      </c>
      <c r="R2799" s="2" t="s">
        <v>17</v>
      </c>
    </row>
    <row r="2800" spans="1:18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611"/>
        <v>discount given</v>
      </c>
      <c r="F2800" s="2">
        <v>0.47</v>
      </c>
      <c r="G2800" s="2">
        <f t="shared" si="612"/>
        <v>707.62729999999988</v>
      </c>
      <c r="H2800" s="2">
        <f>D2800-G2800</f>
        <v>797.96270000000004</v>
      </c>
      <c r="I2800" s="2">
        <f>Q2800/H2800*100</f>
        <v>56.546502737533977</v>
      </c>
      <c r="J2800" s="18">
        <f>Q2800/H2800</f>
        <v>0.56546502737533977</v>
      </c>
      <c r="K2800" s="2">
        <v>2</v>
      </c>
      <c r="L2800" s="3">
        <v>45456</v>
      </c>
      <c r="M2800" s="3">
        <v>45461</v>
      </c>
      <c r="N2800" s="3" t="str">
        <f t="shared" si="613"/>
        <v>high profit</v>
      </c>
      <c r="O2800" s="2" t="s">
        <v>21</v>
      </c>
      <c r="P2800" s="2" t="s">
        <v>22</v>
      </c>
      <c r="Q2800" s="2">
        <v>451.22</v>
      </c>
      <c r="R2800" s="2" t="s">
        <v>39</v>
      </c>
    </row>
    <row r="2801" spans="1:18" ht="14.25" hidden="1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611"/>
        <v>discount given</v>
      </c>
      <c r="F2801" s="2">
        <v>0.32</v>
      </c>
      <c r="G2801" s="2">
        <f t="shared" si="612"/>
        <v>194.70720000000003</v>
      </c>
      <c r="H2801" s="2">
        <f>D2801-G2801</f>
        <v>413.75279999999998</v>
      </c>
      <c r="I2801" s="2"/>
      <c r="J2801" s="2"/>
      <c r="K2801" s="2">
        <v>4</v>
      </c>
      <c r="L2801" s="3">
        <v>45288</v>
      </c>
      <c r="M2801" s="3">
        <v>45291</v>
      </c>
      <c r="N2801" s="3" t="str">
        <f t="shared" si="613"/>
        <v>low profit</v>
      </c>
      <c r="O2801" s="2" t="s">
        <v>15</v>
      </c>
      <c r="P2801" s="2" t="s">
        <v>27</v>
      </c>
      <c r="Q2801" s="2">
        <v>52.68</v>
      </c>
      <c r="R2801" s="2" t="s">
        <v>34</v>
      </c>
    </row>
    <row r="2802" spans="1:18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611"/>
        <v>discount given</v>
      </c>
      <c r="F2802" s="2">
        <v>0.37</v>
      </c>
      <c r="G2802" s="2">
        <f t="shared" si="612"/>
        <v>360.87950000000001</v>
      </c>
      <c r="H2802" s="2">
        <f>D2802-G2802</f>
        <v>614.47050000000002</v>
      </c>
      <c r="I2802" s="2">
        <f t="shared" ref="I2802:I2804" si="622">Q2802/H2802*100</f>
        <v>41.342912312307909</v>
      </c>
      <c r="J2802" s="18">
        <f t="shared" ref="J2802:J2804" si="623">Q2802/H2802</f>
        <v>0.41342912312307911</v>
      </c>
      <c r="K2802" s="2">
        <v>4</v>
      </c>
      <c r="L2802" s="3">
        <v>45197</v>
      </c>
      <c r="M2802" s="3">
        <v>45203</v>
      </c>
      <c r="N2802" s="3" t="str">
        <f t="shared" si="613"/>
        <v>high profit</v>
      </c>
      <c r="O2802" s="2" t="s">
        <v>15</v>
      </c>
      <c r="P2802" s="2" t="s">
        <v>16</v>
      </c>
      <c r="Q2802" s="2">
        <v>254.04</v>
      </c>
      <c r="R2802" s="2" t="s">
        <v>34</v>
      </c>
    </row>
    <row r="2803" spans="1:18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611"/>
        <v>discount given</v>
      </c>
      <c r="F2803" s="2">
        <v>0.33</v>
      </c>
      <c r="G2803" s="2">
        <f t="shared" si="612"/>
        <v>1364.7678000000001</v>
      </c>
      <c r="H2803" s="2">
        <f>D2803-G2803</f>
        <v>2770.8921999999998</v>
      </c>
      <c r="I2803" s="2">
        <f t="shared" si="622"/>
        <v>9.1912633771894843</v>
      </c>
      <c r="J2803" s="18">
        <f t="shared" si="623"/>
        <v>9.1912633771894847E-2</v>
      </c>
      <c r="K2803" s="2">
        <v>4</v>
      </c>
      <c r="L2803" s="3">
        <v>45145</v>
      </c>
      <c r="M2803" s="3">
        <v>45151</v>
      </c>
      <c r="N2803" s="3" t="str">
        <f t="shared" si="613"/>
        <v>high profit</v>
      </c>
      <c r="O2803" s="2" t="s">
        <v>21</v>
      </c>
      <c r="P2803" s="2" t="s">
        <v>16</v>
      </c>
      <c r="Q2803" s="2">
        <v>254.68</v>
      </c>
      <c r="R2803" s="2" t="s">
        <v>17</v>
      </c>
    </row>
    <row r="2804" spans="1:18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611"/>
        <v>discount given</v>
      </c>
      <c r="F2804" s="2">
        <v>0.32</v>
      </c>
      <c r="G2804" s="2">
        <f t="shared" si="612"/>
        <v>195.2672</v>
      </c>
      <c r="H2804" s="2">
        <f>D2804-G2804</f>
        <v>414.94280000000003</v>
      </c>
      <c r="I2804" s="2">
        <f t="shared" si="622"/>
        <v>31.035602979495003</v>
      </c>
      <c r="J2804" s="18">
        <f t="shared" si="623"/>
        <v>0.31035602979495003</v>
      </c>
      <c r="K2804" s="2">
        <v>2</v>
      </c>
      <c r="L2804" s="3">
        <v>45245</v>
      </c>
      <c r="M2804" s="3">
        <v>45251</v>
      </c>
      <c r="N2804" s="3" t="str">
        <f t="shared" si="613"/>
        <v>low profit</v>
      </c>
      <c r="O2804" s="2" t="s">
        <v>31</v>
      </c>
      <c r="P2804" s="2" t="s">
        <v>22</v>
      </c>
      <c r="Q2804" s="2">
        <v>128.78</v>
      </c>
      <c r="R2804" s="2" t="s">
        <v>17</v>
      </c>
    </row>
    <row r="2805" spans="1:18" ht="14.25" hidden="1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611"/>
        <v>discount given</v>
      </c>
      <c r="F2805" s="2">
        <v>0.46</v>
      </c>
      <c r="G2805" s="2">
        <f t="shared" si="612"/>
        <v>1098.4524000000001</v>
      </c>
      <c r="H2805" s="2">
        <f>D2805-G2805</f>
        <v>1289.4875999999999</v>
      </c>
      <c r="I2805" s="2"/>
      <c r="J2805" s="2"/>
      <c r="K2805" s="2">
        <v>8</v>
      </c>
      <c r="L2805" s="3">
        <v>45392</v>
      </c>
      <c r="M2805" s="3">
        <v>45397</v>
      </c>
      <c r="N2805" s="3" t="str">
        <f t="shared" si="613"/>
        <v>high profit</v>
      </c>
      <c r="O2805" s="2" t="s">
        <v>21</v>
      </c>
      <c r="P2805" s="2" t="s">
        <v>27</v>
      </c>
      <c r="Q2805" s="2">
        <v>491.98</v>
      </c>
      <c r="R2805" s="2" t="s">
        <v>28</v>
      </c>
    </row>
    <row r="2806" spans="1:18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611"/>
        <v>discount given</v>
      </c>
      <c r="F2806" s="2">
        <v>0.18</v>
      </c>
      <c r="G2806" s="2">
        <f t="shared" si="612"/>
        <v>190.23119999999997</v>
      </c>
      <c r="H2806" s="2">
        <f>D2806-G2806</f>
        <v>866.60879999999997</v>
      </c>
      <c r="I2806" s="2">
        <f>Q2806/H2806*100</f>
        <v>20.947167857053842</v>
      </c>
      <c r="J2806" s="18">
        <f>Q2806/H2806</f>
        <v>0.20947167857053842</v>
      </c>
      <c r="K2806" s="2">
        <v>4</v>
      </c>
      <c r="L2806" s="3">
        <v>45330</v>
      </c>
      <c r="M2806" s="3">
        <v>45337</v>
      </c>
      <c r="N2806" s="3" t="str">
        <f t="shared" si="613"/>
        <v>low profit</v>
      </c>
      <c r="O2806" s="2" t="s">
        <v>15</v>
      </c>
      <c r="P2806" s="2" t="s">
        <v>27</v>
      </c>
      <c r="Q2806" s="2">
        <v>181.53</v>
      </c>
      <c r="R2806" s="2" t="s">
        <v>28</v>
      </c>
    </row>
    <row r="2807" spans="1:18" ht="14.25" hidden="1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611"/>
        <v>discount given</v>
      </c>
      <c r="F2807" s="2">
        <v>0.21</v>
      </c>
      <c r="G2807" s="2">
        <f t="shared" si="612"/>
        <v>188.02769999999998</v>
      </c>
      <c r="H2807" s="2">
        <f>D2807-G2807</f>
        <v>707.34230000000002</v>
      </c>
      <c r="I2807" s="2"/>
      <c r="J2807" s="2"/>
      <c r="K2807" s="2">
        <v>9</v>
      </c>
      <c r="L2807" s="3">
        <v>45047</v>
      </c>
      <c r="M2807" s="3">
        <v>45054</v>
      </c>
      <c r="N2807" s="3" t="str">
        <f t="shared" si="613"/>
        <v>low profit</v>
      </c>
      <c r="O2807" s="2" t="s">
        <v>31</v>
      </c>
      <c r="P2807" s="2" t="s">
        <v>27</v>
      </c>
      <c r="Q2807" s="2">
        <v>173.61</v>
      </c>
      <c r="R2807" s="2" t="s">
        <v>17</v>
      </c>
    </row>
    <row r="2808" spans="1:18" ht="14.25" hidden="1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611"/>
        <v>discount given</v>
      </c>
      <c r="F2808" s="2">
        <v>0.19</v>
      </c>
      <c r="G2808" s="2">
        <f t="shared" si="612"/>
        <v>210.5181</v>
      </c>
      <c r="H2808" s="2">
        <f>D2808-G2808</f>
        <v>897.47190000000001</v>
      </c>
      <c r="I2808" s="2"/>
      <c r="J2808" s="2"/>
      <c r="K2808" s="2">
        <v>2</v>
      </c>
      <c r="L2808" s="3">
        <v>44988</v>
      </c>
      <c r="M2808" s="3">
        <v>44994</v>
      </c>
      <c r="N2808" s="3" t="str">
        <f t="shared" si="613"/>
        <v>low profit</v>
      </c>
      <c r="O2808" s="2" t="s">
        <v>31</v>
      </c>
      <c r="P2808" s="2" t="s">
        <v>27</v>
      </c>
      <c r="Q2808" s="2">
        <v>132.34</v>
      </c>
      <c r="R2808" s="2" t="s">
        <v>48</v>
      </c>
    </row>
    <row r="2809" spans="1:18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611"/>
        <v>discount given</v>
      </c>
      <c r="F2809" s="2">
        <v>0.38</v>
      </c>
      <c r="G2809" s="2">
        <f t="shared" si="612"/>
        <v>955.56319999999994</v>
      </c>
      <c r="H2809" s="2">
        <f>D2809-G2809</f>
        <v>1559.0767999999998</v>
      </c>
      <c r="I2809" s="2">
        <f>Q2809/H2809*100</f>
        <v>8.3600756550286697</v>
      </c>
      <c r="J2809" s="18">
        <f>Q2809/H2809</f>
        <v>8.360075655028669E-2</v>
      </c>
      <c r="K2809" s="2">
        <v>7</v>
      </c>
      <c r="L2809" s="3">
        <v>45023</v>
      </c>
      <c r="M2809" s="3">
        <v>45029</v>
      </c>
      <c r="N2809" s="3" t="str">
        <f t="shared" si="613"/>
        <v>low profit</v>
      </c>
      <c r="O2809" s="2" t="s">
        <v>21</v>
      </c>
      <c r="P2809" s="2" t="s">
        <v>22</v>
      </c>
      <c r="Q2809" s="2">
        <v>130.34</v>
      </c>
      <c r="R2809" s="2" t="s">
        <v>23</v>
      </c>
    </row>
    <row r="2810" spans="1:18" ht="14.25" hidden="1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611"/>
        <v>discount given</v>
      </c>
      <c r="F2810" s="2">
        <v>0.43</v>
      </c>
      <c r="G2810" s="2">
        <f t="shared" si="612"/>
        <v>544.01880000000006</v>
      </c>
      <c r="H2810" s="2">
        <f>D2810-G2810</f>
        <v>721.14120000000003</v>
      </c>
      <c r="I2810" s="2"/>
      <c r="J2810" s="2"/>
      <c r="K2810" s="2">
        <v>5</v>
      </c>
      <c r="L2810" s="3">
        <v>45362</v>
      </c>
      <c r="M2810" s="3">
        <v>45368</v>
      </c>
      <c r="N2810" s="3" t="str">
        <f t="shared" si="613"/>
        <v>low profit</v>
      </c>
      <c r="O2810" s="2" t="s">
        <v>31</v>
      </c>
      <c r="P2810" s="2" t="s">
        <v>27</v>
      </c>
      <c r="Q2810" s="2">
        <v>122.78</v>
      </c>
      <c r="R2810" s="2" t="s">
        <v>17</v>
      </c>
    </row>
    <row r="2811" spans="1:18" ht="14.25" hidden="1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611"/>
        <v>discount given</v>
      </c>
      <c r="F2811" s="2">
        <v>0.18</v>
      </c>
      <c r="G2811" s="2">
        <f t="shared" si="612"/>
        <v>103.3182</v>
      </c>
      <c r="H2811" s="2">
        <f>D2811-G2811</f>
        <v>470.67180000000002</v>
      </c>
      <c r="I2811" s="2"/>
      <c r="J2811" s="2"/>
      <c r="K2811" s="2">
        <v>5</v>
      </c>
      <c r="L2811" s="3">
        <v>45340</v>
      </c>
      <c r="M2811" s="3">
        <v>45344</v>
      </c>
      <c r="N2811" s="3" t="str">
        <f t="shared" si="613"/>
        <v>low profit</v>
      </c>
      <c r="O2811" s="2" t="s">
        <v>15</v>
      </c>
      <c r="P2811" s="2" t="s">
        <v>16</v>
      </c>
      <c r="Q2811" s="2">
        <v>162.72999999999999</v>
      </c>
      <c r="R2811" s="2" t="s">
        <v>23</v>
      </c>
    </row>
    <row r="2812" spans="1:18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611"/>
        <v>discount given</v>
      </c>
      <c r="F2812" s="2">
        <v>7.0000000000000007E-2</v>
      </c>
      <c r="G2812" s="2">
        <f t="shared" si="612"/>
        <v>281.88020000000006</v>
      </c>
      <c r="H2812" s="2">
        <f>D2812-G2812</f>
        <v>3744.9798000000001</v>
      </c>
      <c r="I2812" s="2">
        <f t="shared" ref="I2812:I2813" si="624">Q2812/H2812*100</f>
        <v>12.675635793816564</v>
      </c>
      <c r="J2812" s="18">
        <f t="shared" ref="J2812:J2813" si="625">Q2812/H2812</f>
        <v>0.12675635793816564</v>
      </c>
      <c r="K2812" s="2">
        <v>7</v>
      </c>
      <c r="L2812" s="3">
        <v>45055</v>
      </c>
      <c r="M2812" s="3">
        <v>45059</v>
      </c>
      <c r="N2812" s="3" t="str">
        <f t="shared" si="613"/>
        <v>high profit</v>
      </c>
      <c r="O2812" s="2" t="s">
        <v>15</v>
      </c>
      <c r="P2812" s="2" t="s">
        <v>16</v>
      </c>
      <c r="Q2812" s="2">
        <v>474.7</v>
      </c>
      <c r="R2812" s="2" t="s">
        <v>23</v>
      </c>
    </row>
    <row r="2813" spans="1:18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611"/>
        <v>discount given</v>
      </c>
      <c r="F2813" s="2">
        <v>0.25</v>
      </c>
      <c r="G2813" s="2">
        <f t="shared" si="612"/>
        <v>686.28</v>
      </c>
      <c r="H2813" s="2">
        <f>D2813-G2813</f>
        <v>2058.84</v>
      </c>
      <c r="I2813" s="2">
        <f t="shared" si="624"/>
        <v>30.42781372034738</v>
      </c>
      <c r="J2813" s="18">
        <f t="shared" si="625"/>
        <v>0.3042781372034738</v>
      </c>
      <c r="K2813" s="2">
        <v>4</v>
      </c>
      <c r="L2813" s="3">
        <v>45172</v>
      </c>
      <c r="M2813" s="3">
        <v>45175</v>
      </c>
      <c r="N2813" s="3" t="str">
        <f t="shared" si="613"/>
        <v>high profit</v>
      </c>
      <c r="O2813" s="2" t="s">
        <v>15</v>
      </c>
      <c r="P2813" s="2" t="s">
        <v>22</v>
      </c>
      <c r="Q2813" s="2">
        <v>626.46</v>
      </c>
      <c r="R2813" s="2" t="s">
        <v>39</v>
      </c>
    </row>
    <row r="2814" spans="1:18" ht="14.25" hidden="1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611"/>
        <v>discount given</v>
      </c>
      <c r="F2814" s="2">
        <v>0.49</v>
      </c>
      <c r="G2814" s="2">
        <f t="shared" si="612"/>
        <v>425.60419999999999</v>
      </c>
      <c r="H2814" s="2">
        <f>D2814-G2814</f>
        <v>442.97580000000005</v>
      </c>
      <c r="I2814" s="2"/>
      <c r="J2814" s="2"/>
      <c r="K2814" s="2">
        <v>3</v>
      </c>
      <c r="L2814" s="3">
        <v>44936</v>
      </c>
      <c r="M2814" s="3">
        <v>44938</v>
      </c>
      <c r="N2814" s="3" t="str">
        <f t="shared" si="613"/>
        <v>low profit</v>
      </c>
      <c r="O2814" s="2" t="s">
        <v>31</v>
      </c>
      <c r="P2814" s="2" t="s">
        <v>22</v>
      </c>
      <c r="Q2814" s="2">
        <v>142.25</v>
      </c>
      <c r="R2814" s="2" t="s">
        <v>34</v>
      </c>
    </row>
    <row r="2815" spans="1:18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611"/>
        <v>discount given</v>
      </c>
      <c r="F2815" s="2">
        <v>0.1</v>
      </c>
      <c r="G2815" s="2">
        <f t="shared" si="612"/>
        <v>241.00100000000003</v>
      </c>
      <c r="H2815" s="2">
        <f>D2815-G2815</f>
        <v>2169.009</v>
      </c>
      <c r="I2815" s="2">
        <f t="shared" ref="I2815:I2816" si="626">Q2815/H2815*100</f>
        <v>32.810836653974235</v>
      </c>
      <c r="J2815" s="18">
        <f t="shared" ref="J2815:J2816" si="627">Q2815/H2815</f>
        <v>0.32810836653974235</v>
      </c>
      <c r="K2815" s="2">
        <v>9</v>
      </c>
      <c r="L2815" s="3">
        <v>45503</v>
      </c>
      <c r="M2815" s="3">
        <v>45510</v>
      </c>
      <c r="N2815" s="3" t="str">
        <f t="shared" si="613"/>
        <v>high profit</v>
      </c>
      <c r="O2815" s="2" t="s">
        <v>21</v>
      </c>
      <c r="P2815" s="2" t="s">
        <v>16</v>
      </c>
      <c r="Q2815" s="2">
        <v>711.67</v>
      </c>
      <c r="R2815" s="2" t="s">
        <v>48</v>
      </c>
    </row>
    <row r="2816" spans="1:18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611"/>
        <v>discount given</v>
      </c>
      <c r="F2816" s="2">
        <v>0.23</v>
      </c>
      <c r="G2816" s="2">
        <f t="shared" si="612"/>
        <v>100.04540000000001</v>
      </c>
      <c r="H2816" s="2">
        <f>D2816-G2816</f>
        <v>334.93459999999999</v>
      </c>
      <c r="I2816" s="2">
        <f t="shared" si="626"/>
        <v>38.267172158385542</v>
      </c>
      <c r="J2816" s="18">
        <f t="shared" si="627"/>
        <v>0.38267172158385543</v>
      </c>
      <c r="K2816" s="2">
        <v>3</v>
      </c>
      <c r="L2816" s="3">
        <v>45343</v>
      </c>
      <c r="M2816" s="3">
        <v>45348</v>
      </c>
      <c r="N2816" s="3" t="str">
        <f t="shared" si="613"/>
        <v>low profit</v>
      </c>
      <c r="O2816" s="2" t="s">
        <v>15</v>
      </c>
      <c r="P2816" s="2" t="s">
        <v>16</v>
      </c>
      <c r="Q2816" s="2">
        <v>128.16999999999999</v>
      </c>
      <c r="R2816" s="2" t="s">
        <v>48</v>
      </c>
    </row>
    <row r="2817" spans="1:18" ht="14.25" hidden="1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611"/>
        <v>discount given</v>
      </c>
      <c r="F2817" s="2">
        <v>0.14000000000000001</v>
      </c>
      <c r="G2817" s="2">
        <f t="shared" si="612"/>
        <v>412.17540000000008</v>
      </c>
      <c r="H2817" s="2">
        <f>D2817-G2817</f>
        <v>2531.9346</v>
      </c>
      <c r="I2817" s="2"/>
      <c r="J2817" s="2"/>
      <c r="K2817" s="2">
        <v>5</v>
      </c>
      <c r="L2817" s="3">
        <v>45275</v>
      </c>
      <c r="M2817" s="3">
        <v>45279</v>
      </c>
      <c r="N2817" s="3" t="str">
        <f t="shared" si="613"/>
        <v>high profit</v>
      </c>
      <c r="O2817" s="2" t="s">
        <v>31</v>
      </c>
      <c r="P2817" s="2" t="s">
        <v>16</v>
      </c>
      <c r="Q2817" s="2">
        <v>536.70000000000005</v>
      </c>
      <c r="R2817" s="2" t="s">
        <v>48</v>
      </c>
    </row>
    <row r="2818" spans="1:18" ht="14.25" hidden="1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611"/>
        <v>discount given</v>
      </c>
      <c r="F2818" s="2">
        <v>0.46</v>
      </c>
      <c r="G2818" s="2">
        <f t="shared" si="612"/>
        <v>813.04540000000009</v>
      </c>
      <c r="H2818" s="2">
        <f>D2818-G2818</f>
        <v>954.44459999999992</v>
      </c>
      <c r="I2818" s="2"/>
      <c r="J2818" s="2"/>
      <c r="K2818" s="2">
        <v>2</v>
      </c>
      <c r="L2818" s="3">
        <v>45345</v>
      </c>
      <c r="M2818" s="3">
        <v>45351</v>
      </c>
      <c r="N2818" s="3" t="str">
        <f t="shared" si="613"/>
        <v>high profit</v>
      </c>
      <c r="O2818" s="2" t="s">
        <v>21</v>
      </c>
      <c r="P2818" s="2" t="s">
        <v>16</v>
      </c>
      <c r="Q2818" s="2">
        <v>240.63</v>
      </c>
      <c r="R2818" s="2" t="s">
        <v>34</v>
      </c>
    </row>
    <row r="2819" spans="1:18" ht="14.25" hidden="1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628">IF(F2819=0,"zero discount","discount given")</f>
        <v>discount given</v>
      </c>
      <c r="F2819" s="2">
        <v>0.28000000000000003</v>
      </c>
      <c r="G2819" s="2">
        <f t="shared" ref="G2819:G2882" si="629">D2819*F2819</f>
        <v>170.0412</v>
      </c>
      <c r="H2819" s="2">
        <f>D2819-G2819</f>
        <v>437.24879999999996</v>
      </c>
      <c r="I2819" s="2"/>
      <c r="J2819" s="2"/>
      <c r="K2819" s="2">
        <v>7</v>
      </c>
      <c r="L2819" s="3">
        <v>45091</v>
      </c>
      <c r="M2819" s="3">
        <v>45096</v>
      </c>
      <c r="N2819" s="3" t="str">
        <f t="shared" ref="N2819:N2882" si="630">IF(Q2819&gt;=200,"high profit","low profit")</f>
        <v>low profit</v>
      </c>
      <c r="O2819" s="2" t="s">
        <v>31</v>
      </c>
      <c r="P2819" s="2" t="s">
        <v>27</v>
      </c>
      <c r="Q2819" s="2">
        <v>91.65</v>
      </c>
      <c r="R2819" s="2" t="s">
        <v>28</v>
      </c>
    </row>
    <row r="2820" spans="1:18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628"/>
        <v>discount given</v>
      </c>
      <c r="F2820" s="2">
        <v>0.28999999999999998</v>
      </c>
      <c r="G2820" s="2">
        <f t="shared" si="629"/>
        <v>289.95650000000001</v>
      </c>
      <c r="H2820" s="2">
        <f>D2820-G2820</f>
        <v>709.89350000000002</v>
      </c>
      <c r="I2820" s="2">
        <f t="shared" ref="I2820:I2822" si="631">Q2820/H2820*100</f>
        <v>19.625479033122573</v>
      </c>
      <c r="J2820" s="18">
        <f t="shared" ref="J2820:J2822" si="632">Q2820/H2820</f>
        <v>0.19625479033122573</v>
      </c>
      <c r="K2820" s="2">
        <v>7</v>
      </c>
      <c r="L2820" s="3">
        <v>45105</v>
      </c>
      <c r="M2820" s="3">
        <v>45108</v>
      </c>
      <c r="N2820" s="3" t="str">
        <f t="shared" si="630"/>
        <v>low profit</v>
      </c>
      <c r="O2820" s="2" t="s">
        <v>15</v>
      </c>
      <c r="P2820" s="2" t="s">
        <v>27</v>
      </c>
      <c r="Q2820" s="2">
        <v>139.32</v>
      </c>
      <c r="R2820" s="2" t="s">
        <v>48</v>
      </c>
    </row>
    <row r="2821" spans="1:18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628"/>
        <v>zero discount</v>
      </c>
      <c r="F2821" s="2">
        <v>0</v>
      </c>
      <c r="G2821" s="2">
        <f t="shared" si="629"/>
        <v>0</v>
      </c>
      <c r="H2821" s="2">
        <f>D2821-G2821</f>
        <v>1793.94</v>
      </c>
      <c r="I2821" s="2">
        <f t="shared" si="631"/>
        <v>6.4639843027080053</v>
      </c>
      <c r="J2821" s="18">
        <f t="shared" si="632"/>
        <v>6.4639843027080049E-2</v>
      </c>
      <c r="K2821" s="2">
        <v>5</v>
      </c>
      <c r="L2821" s="3">
        <v>44980</v>
      </c>
      <c r="M2821" s="3">
        <v>44981</v>
      </c>
      <c r="N2821" s="3" t="str">
        <f t="shared" si="630"/>
        <v>low profit</v>
      </c>
      <c r="O2821" s="2" t="s">
        <v>31</v>
      </c>
      <c r="P2821" s="2" t="s">
        <v>16</v>
      </c>
      <c r="Q2821" s="2">
        <v>115.96</v>
      </c>
      <c r="R2821" s="2" t="s">
        <v>23</v>
      </c>
    </row>
    <row r="2822" spans="1:18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628"/>
        <v>discount given</v>
      </c>
      <c r="F2822" s="2">
        <v>0.33</v>
      </c>
      <c r="G2822" s="2">
        <f t="shared" si="629"/>
        <v>1336.962</v>
      </c>
      <c r="H2822" s="2">
        <f>D2822-G2822</f>
        <v>2714.4380000000001</v>
      </c>
      <c r="I2822" s="2">
        <f t="shared" si="631"/>
        <v>9.3201613004238819</v>
      </c>
      <c r="J2822" s="18">
        <f t="shared" si="632"/>
        <v>9.320161300423882E-2</v>
      </c>
      <c r="K2822" s="2">
        <v>8</v>
      </c>
      <c r="L2822" s="3">
        <v>45245</v>
      </c>
      <c r="M2822" s="3">
        <v>45246</v>
      </c>
      <c r="N2822" s="3" t="str">
        <f t="shared" si="630"/>
        <v>high profit</v>
      </c>
      <c r="O2822" s="2" t="s">
        <v>15</v>
      </c>
      <c r="P2822" s="2" t="s">
        <v>16</v>
      </c>
      <c r="Q2822" s="2">
        <v>252.99</v>
      </c>
      <c r="R2822" s="2" t="s">
        <v>39</v>
      </c>
    </row>
    <row r="2823" spans="1:18" ht="14.25" hidden="1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628"/>
        <v>discount given</v>
      </c>
      <c r="F2823" s="2">
        <v>0.15</v>
      </c>
      <c r="G2823" s="2">
        <f t="shared" si="629"/>
        <v>142.70999999999998</v>
      </c>
      <c r="H2823" s="2">
        <f>D2823-G2823</f>
        <v>808.69</v>
      </c>
      <c r="I2823" s="2"/>
      <c r="J2823" s="2"/>
      <c r="K2823" s="2">
        <v>9</v>
      </c>
      <c r="L2823" s="3">
        <v>44972</v>
      </c>
      <c r="M2823" s="3">
        <v>44978</v>
      </c>
      <c r="N2823" s="3" t="str">
        <f t="shared" si="630"/>
        <v>low profit</v>
      </c>
      <c r="O2823" s="2" t="s">
        <v>15</v>
      </c>
      <c r="P2823" s="2" t="s">
        <v>27</v>
      </c>
      <c r="Q2823" s="2">
        <v>181.07</v>
      </c>
      <c r="R2823" s="2" t="s">
        <v>17</v>
      </c>
    </row>
    <row r="2824" spans="1:18" ht="14.25" hidden="1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628"/>
        <v>discount given</v>
      </c>
      <c r="F2824" s="2">
        <v>0.26</v>
      </c>
      <c r="G2824" s="2">
        <f t="shared" si="629"/>
        <v>165.71100000000001</v>
      </c>
      <c r="H2824" s="2">
        <f>D2824-G2824</f>
        <v>471.63900000000001</v>
      </c>
      <c r="I2824" s="2"/>
      <c r="J2824" s="2"/>
      <c r="K2824" s="2">
        <v>4</v>
      </c>
      <c r="L2824" s="3">
        <v>45356</v>
      </c>
      <c r="M2824" s="3">
        <v>45362</v>
      </c>
      <c r="N2824" s="3" t="str">
        <f t="shared" si="630"/>
        <v>low profit</v>
      </c>
      <c r="O2824" s="2" t="s">
        <v>15</v>
      </c>
      <c r="P2824" s="2" t="s">
        <v>22</v>
      </c>
      <c r="Q2824" s="2">
        <v>123.53</v>
      </c>
      <c r="R2824" s="2" t="s">
        <v>48</v>
      </c>
    </row>
    <row r="2825" spans="1:18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628"/>
        <v>discount given</v>
      </c>
      <c r="F2825" s="2">
        <v>0.27</v>
      </c>
      <c r="G2825" s="2">
        <f t="shared" si="629"/>
        <v>709.58699999999999</v>
      </c>
      <c r="H2825" s="2">
        <f>D2825-G2825</f>
        <v>1918.5129999999999</v>
      </c>
      <c r="I2825" s="2">
        <f t="shared" ref="I2825:I2827" si="633">Q2825/H2825*100</f>
        <v>9.3405674081958274</v>
      </c>
      <c r="J2825" s="18">
        <f t="shared" ref="J2825:J2827" si="634">Q2825/H2825</f>
        <v>9.3405674081958268E-2</v>
      </c>
      <c r="K2825" s="2">
        <v>2</v>
      </c>
      <c r="L2825" s="3">
        <v>45303</v>
      </c>
      <c r="M2825" s="3">
        <v>45307</v>
      </c>
      <c r="N2825" s="3" t="str">
        <f t="shared" si="630"/>
        <v>low profit</v>
      </c>
      <c r="O2825" s="2" t="s">
        <v>15</v>
      </c>
      <c r="P2825" s="2" t="s">
        <v>16</v>
      </c>
      <c r="Q2825" s="2">
        <v>179.2</v>
      </c>
      <c r="R2825" s="2" t="s">
        <v>34</v>
      </c>
    </row>
    <row r="2826" spans="1:18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628"/>
        <v>discount given</v>
      </c>
      <c r="F2826" s="2">
        <v>0.3</v>
      </c>
      <c r="G2826" s="2">
        <f t="shared" si="629"/>
        <v>851.28599999999994</v>
      </c>
      <c r="H2826" s="2">
        <f>D2826-G2826</f>
        <v>1986.3339999999998</v>
      </c>
      <c r="I2826" s="2">
        <f t="shared" si="633"/>
        <v>20.963745271439752</v>
      </c>
      <c r="J2826" s="18">
        <f t="shared" si="634"/>
        <v>0.20963745271439752</v>
      </c>
      <c r="K2826" s="2">
        <v>2</v>
      </c>
      <c r="L2826" s="3">
        <v>45104</v>
      </c>
      <c r="M2826" s="3">
        <v>45111</v>
      </c>
      <c r="N2826" s="3" t="str">
        <f t="shared" si="630"/>
        <v>high profit</v>
      </c>
      <c r="O2826" s="2" t="s">
        <v>31</v>
      </c>
      <c r="P2826" s="2" t="s">
        <v>16</v>
      </c>
      <c r="Q2826" s="2">
        <v>416.41</v>
      </c>
      <c r="R2826" s="2" t="s">
        <v>34</v>
      </c>
    </row>
    <row r="2827" spans="1:18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628"/>
        <v>discount given</v>
      </c>
      <c r="F2827" s="2">
        <v>0.41</v>
      </c>
      <c r="G2827" s="2">
        <f t="shared" si="629"/>
        <v>222.29379999999998</v>
      </c>
      <c r="H2827" s="2">
        <f>D2827-G2827</f>
        <v>319.88619999999997</v>
      </c>
      <c r="I2827" s="2">
        <f t="shared" si="633"/>
        <v>47.460628185898614</v>
      </c>
      <c r="J2827" s="18">
        <f t="shared" si="634"/>
        <v>0.47460628185898612</v>
      </c>
      <c r="K2827" s="2">
        <v>4</v>
      </c>
      <c r="L2827" s="3">
        <v>45445</v>
      </c>
      <c r="M2827" s="3">
        <v>45448</v>
      </c>
      <c r="N2827" s="3" t="str">
        <f t="shared" si="630"/>
        <v>low profit</v>
      </c>
      <c r="O2827" s="2" t="s">
        <v>31</v>
      </c>
      <c r="P2827" s="2" t="s">
        <v>22</v>
      </c>
      <c r="Q2827" s="2">
        <v>151.82</v>
      </c>
      <c r="R2827" s="2" t="s">
        <v>23</v>
      </c>
    </row>
    <row r="2828" spans="1:18" ht="14.25" hidden="1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628"/>
        <v>discount given</v>
      </c>
      <c r="F2828" s="2">
        <v>0.15</v>
      </c>
      <c r="G2828" s="2">
        <f t="shared" si="629"/>
        <v>224.09549999999999</v>
      </c>
      <c r="H2828" s="2">
        <f>D2828-G2828</f>
        <v>1269.8745000000001</v>
      </c>
      <c r="I2828" s="2"/>
      <c r="J2828" s="2"/>
      <c r="K2828" s="2">
        <v>6</v>
      </c>
      <c r="L2828" s="3">
        <v>45522</v>
      </c>
      <c r="M2828" s="3">
        <v>45529</v>
      </c>
      <c r="N2828" s="3" t="str">
        <f t="shared" si="630"/>
        <v>high profit</v>
      </c>
      <c r="O2828" s="2" t="s">
        <v>21</v>
      </c>
      <c r="P2828" s="2" t="s">
        <v>27</v>
      </c>
      <c r="Q2828" s="2">
        <v>237.81</v>
      </c>
      <c r="R2828" s="2" t="s">
        <v>39</v>
      </c>
    </row>
    <row r="2829" spans="1:18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628"/>
        <v>discount given</v>
      </c>
      <c r="F2829" s="2">
        <v>0.13</v>
      </c>
      <c r="G2829" s="2">
        <f t="shared" si="629"/>
        <v>180.3802</v>
      </c>
      <c r="H2829" s="2">
        <f>D2829-G2829</f>
        <v>1207.1597999999999</v>
      </c>
      <c r="I2829" s="2">
        <f t="shared" ref="I2829:I2830" si="635">Q2829/H2829*100</f>
        <v>15.982970937236313</v>
      </c>
      <c r="J2829" s="18">
        <f t="shared" ref="J2829:J2830" si="636">Q2829/H2829</f>
        <v>0.15982970937236313</v>
      </c>
      <c r="K2829" s="2">
        <v>6</v>
      </c>
      <c r="L2829" s="3">
        <v>45054</v>
      </c>
      <c r="M2829" s="3">
        <v>45057</v>
      </c>
      <c r="N2829" s="3" t="str">
        <f t="shared" si="630"/>
        <v>low profit</v>
      </c>
      <c r="O2829" s="2" t="s">
        <v>21</v>
      </c>
      <c r="P2829" s="2" t="s">
        <v>16</v>
      </c>
      <c r="Q2829" s="2">
        <v>192.94</v>
      </c>
      <c r="R2829" s="2" t="s">
        <v>48</v>
      </c>
    </row>
    <row r="2830" spans="1:18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628"/>
        <v>discount given</v>
      </c>
      <c r="F2830" s="2">
        <v>0.4</v>
      </c>
      <c r="G2830" s="2">
        <f t="shared" si="629"/>
        <v>404.99600000000004</v>
      </c>
      <c r="H2830" s="2">
        <f>D2830-G2830</f>
        <v>607.49399999999991</v>
      </c>
      <c r="I2830" s="2">
        <f t="shared" si="635"/>
        <v>11.361429084073258</v>
      </c>
      <c r="J2830" s="18">
        <f t="shared" si="636"/>
        <v>0.11361429084073259</v>
      </c>
      <c r="K2830" s="2">
        <v>2</v>
      </c>
      <c r="L2830" s="3">
        <v>45417</v>
      </c>
      <c r="M2830" s="3">
        <v>45422</v>
      </c>
      <c r="N2830" s="3" t="str">
        <f t="shared" si="630"/>
        <v>low profit</v>
      </c>
      <c r="O2830" s="2" t="s">
        <v>21</v>
      </c>
      <c r="P2830" s="2" t="s">
        <v>22</v>
      </c>
      <c r="Q2830" s="2">
        <v>69.02</v>
      </c>
      <c r="R2830" s="2" t="s">
        <v>28</v>
      </c>
    </row>
    <row r="2831" spans="1:18" ht="14.25" hidden="1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628"/>
        <v>discount given</v>
      </c>
      <c r="F2831" s="2">
        <v>0.36</v>
      </c>
      <c r="G2831" s="2">
        <f t="shared" si="629"/>
        <v>592.78679999999997</v>
      </c>
      <c r="H2831" s="2">
        <f>D2831-G2831</f>
        <v>1053.8432000000003</v>
      </c>
      <c r="I2831" s="2"/>
      <c r="J2831" s="2"/>
      <c r="K2831" s="2">
        <v>1</v>
      </c>
      <c r="L2831" s="3">
        <v>45652</v>
      </c>
      <c r="M2831" s="3">
        <v>45659</v>
      </c>
      <c r="N2831" s="3" t="str">
        <f t="shared" si="630"/>
        <v>high profit</v>
      </c>
      <c r="O2831" s="2" t="s">
        <v>21</v>
      </c>
      <c r="P2831" s="2" t="s">
        <v>22</v>
      </c>
      <c r="Q2831" s="2">
        <v>422.78</v>
      </c>
      <c r="R2831" s="2" t="s">
        <v>34</v>
      </c>
    </row>
    <row r="2832" spans="1:18" ht="14.25" hidden="1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628"/>
        <v>discount given</v>
      </c>
      <c r="F2832" s="2">
        <v>0.11</v>
      </c>
      <c r="G2832" s="2">
        <f t="shared" si="629"/>
        <v>31.001299999999997</v>
      </c>
      <c r="H2832" s="2">
        <f>D2832-G2832</f>
        <v>250.8287</v>
      </c>
      <c r="I2832" s="2"/>
      <c r="J2832" s="2"/>
      <c r="K2832" s="2">
        <v>2</v>
      </c>
      <c r="L2832" s="3">
        <v>45160</v>
      </c>
      <c r="M2832" s="3">
        <v>45164</v>
      </c>
      <c r="N2832" s="3" t="str">
        <f t="shared" si="630"/>
        <v>low profit</v>
      </c>
      <c r="O2832" s="2" t="s">
        <v>15</v>
      </c>
      <c r="P2832" s="2" t="s">
        <v>16</v>
      </c>
      <c r="Q2832" s="2">
        <v>55.71</v>
      </c>
      <c r="R2832" s="2" t="s">
        <v>34</v>
      </c>
    </row>
    <row r="2833" spans="1:18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628"/>
        <v>zero discount</v>
      </c>
      <c r="F2833" s="2">
        <v>0</v>
      </c>
      <c r="G2833" s="2">
        <f t="shared" si="629"/>
        <v>0</v>
      </c>
      <c r="H2833" s="2">
        <f>D2833-G2833</f>
        <v>3292.59</v>
      </c>
      <c r="I2833" s="2">
        <f>Q2833/H2833*100</f>
        <v>9.2106821681411883</v>
      </c>
      <c r="J2833" s="18">
        <f>Q2833/H2833</f>
        <v>9.2106821681411891E-2</v>
      </c>
      <c r="K2833" s="2">
        <v>8</v>
      </c>
      <c r="L2833" s="3">
        <v>44938</v>
      </c>
      <c r="M2833" s="3">
        <v>44939</v>
      </c>
      <c r="N2833" s="3" t="str">
        <f t="shared" si="630"/>
        <v>high profit</v>
      </c>
      <c r="O2833" s="2" t="s">
        <v>15</v>
      </c>
      <c r="P2833" s="2" t="s">
        <v>22</v>
      </c>
      <c r="Q2833" s="2">
        <v>303.27</v>
      </c>
      <c r="R2833" s="2" t="s">
        <v>39</v>
      </c>
    </row>
    <row r="2834" spans="1:18" ht="14.25" hidden="1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628"/>
        <v>discount given</v>
      </c>
      <c r="F2834" s="2">
        <v>0.33</v>
      </c>
      <c r="G2834" s="2">
        <f t="shared" si="629"/>
        <v>1631.3847000000001</v>
      </c>
      <c r="H2834" s="2">
        <f>D2834-G2834</f>
        <v>3312.2053000000001</v>
      </c>
      <c r="I2834" s="2"/>
      <c r="J2834" s="2"/>
      <c r="K2834" s="2">
        <v>5</v>
      </c>
      <c r="L2834" s="3">
        <v>45512</v>
      </c>
      <c r="M2834" s="3">
        <v>45515</v>
      </c>
      <c r="N2834" s="3" t="str">
        <f t="shared" si="630"/>
        <v>high profit</v>
      </c>
      <c r="O2834" s="2" t="s">
        <v>31</v>
      </c>
      <c r="P2834" s="2" t="s">
        <v>22</v>
      </c>
      <c r="Q2834" s="2">
        <v>760.67</v>
      </c>
      <c r="R2834" s="2" t="s">
        <v>23</v>
      </c>
    </row>
    <row r="2835" spans="1:18" ht="14.25" hidden="1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628"/>
        <v>discount given</v>
      </c>
      <c r="F2835" s="2">
        <v>0.08</v>
      </c>
      <c r="G2835" s="2">
        <f t="shared" si="629"/>
        <v>256.54640000000001</v>
      </c>
      <c r="H2835" s="2">
        <f>D2835-G2835</f>
        <v>2950.2835999999998</v>
      </c>
      <c r="I2835" s="2"/>
      <c r="J2835" s="2"/>
      <c r="K2835" s="2">
        <v>3</v>
      </c>
      <c r="L2835" s="3">
        <v>45476</v>
      </c>
      <c r="M2835" s="3">
        <v>45482</v>
      </c>
      <c r="N2835" s="3" t="str">
        <f t="shared" si="630"/>
        <v>high profit</v>
      </c>
      <c r="O2835" s="2" t="s">
        <v>31</v>
      </c>
      <c r="P2835" s="2" t="s">
        <v>16</v>
      </c>
      <c r="Q2835" s="2">
        <v>745</v>
      </c>
      <c r="R2835" s="2" t="s">
        <v>48</v>
      </c>
    </row>
    <row r="2836" spans="1:18" ht="14.25" hidden="1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628"/>
        <v>discount given</v>
      </c>
      <c r="F2836" s="2">
        <v>0.48</v>
      </c>
      <c r="G2836" s="2">
        <f t="shared" si="629"/>
        <v>897.24959999999999</v>
      </c>
      <c r="H2836" s="2">
        <f>D2836-G2836</f>
        <v>972.0204</v>
      </c>
      <c r="I2836" s="2"/>
      <c r="J2836" s="2"/>
      <c r="K2836" s="2">
        <v>9</v>
      </c>
      <c r="L2836" s="3">
        <v>45414</v>
      </c>
      <c r="M2836" s="3">
        <v>45417</v>
      </c>
      <c r="N2836" s="3" t="str">
        <f t="shared" si="630"/>
        <v>high profit</v>
      </c>
      <c r="O2836" s="2" t="s">
        <v>21</v>
      </c>
      <c r="P2836" s="2" t="s">
        <v>16</v>
      </c>
      <c r="Q2836" s="2">
        <v>217.31</v>
      </c>
      <c r="R2836" s="2" t="s">
        <v>39</v>
      </c>
    </row>
    <row r="2837" spans="1:18" ht="14.25" hidden="1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628"/>
        <v>discount given</v>
      </c>
      <c r="F2837" s="2">
        <v>0.3</v>
      </c>
      <c r="G2837" s="2">
        <f t="shared" si="629"/>
        <v>1011.828</v>
      </c>
      <c r="H2837" s="2">
        <f>D2837-G2837</f>
        <v>2360.9320000000002</v>
      </c>
      <c r="I2837" s="2"/>
      <c r="J2837" s="2"/>
      <c r="K2837" s="2">
        <v>7</v>
      </c>
      <c r="L2837" s="3">
        <v>45587</v>
      </c>
      <c r="M2837" s="3">
        <v>45588</v>
      </c>
      <c r="N2837" s="3" t="str">
        <f t="shared" si="630"/>
        <v>high profit</v>
      </c>
      <c r="O2837" s="2" t="s">
        <v>31</v>
      </c>
      <c r="P2837" s="2" t="s">
        <v>22</v>
      </c>
      <c r="Q2837" s="2">
        <v>578.92999999999995</v>
      </c>
      <c r="R2837" s="2" t="s">
        <v>28</v>
      </c>
    </row>
    <row r="2838" spans="1:18" ht="14.25" hidden="1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628"/>
        <v>discount given</v>
      </c>
      <c r="F2838" s="2">
        <v>0.42</v>
      </c>
      <c r="G2838" s="2">
        <f t="shared" si="629"/>
        <v>1218.1805999999999</v>
      </c>
      <c r="H2838" s="2">
        <f>D2838-G2838</f>
        <v>1682.2493999999999</v>
      </c>
      <c r="I2838" s="2"/>
      <c r="J2838" s="2"/>
      <c r="K2838" s="2">
        <v>8</v>
      </c>
      <c r="L2838" s="3">
        <v>45333</v>
      </c>
      <c r="M2838" s="3">
        <v>45338</v>
      </c>
      <c r="N2838" s="3" t="str">
        <f t="shared" si="630"/>
        <v>high profit</v>
      </c>
      <c r="O2838" s="2" t="s">
        <v>31</v>
      </c>
      <c r="P2838" s="2" t="s">
        <v>16</v>
      </c>
      <c r="Q2838" s="2">
        <v>538.86</v>
      </c>
      <c r="R2838" s="2" t="s">
        <v>34</v>
      </c>
    </row>
    <row r="2839" spans="1:18" ht="14.25" hidden="1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628"/>
        <v>discount given</v>
      </c>
      <c r="F2839" s="2">
        <v>0.4</v>
      </c>
      <c r="G2839" s="2">
        <f t="shared" si="629"/>
        <v>1699.644</v>
      </c>
      <c r="H2839" s="2">
        <f>D2839-G2839</f>
        <v>2549.4659999999994</v>
      </c>
      <c r="I2839" s="2"/>
      <c r="J2839" s="2"/>
      <c r="K2839" s="2">
        <v>6</v>
      </c>
      <c r="L2839" s="3">
        <v>45405</v>
      </c>
      <c r="M2839" s="3">
        <v>45410</v>
      </c>
      <c r="N2839" s="3" t="str">
        <f t="shared" si="630"/>
        <v>high profit</v>
      </c>
      <c r="O2839" s="2" t="s">
        <v>31</v>
      </c>
      <c r="P2839" s="2" t="s">
        <v>16</v>
      </c>
      <c r="Q2839" s="2">
        <v>971.05</v>
      </c>
      <c r="R2839" s="2" t="s">
        <v>17</v>
      </c>
    </row>
    <row r="2840" spans="1:18" ht="14.25" hidden="1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628"/>
        <v>discount given</v>
      </c>
      <c r="F2840" s="2">
        <v>0.28000000000000003</v>
      </c>
      <c r="G2840" s="2">
        <f t="shared" si="629"/>
        <v>881.21320000000014</v>
      </c>
      <c r="H2840" s="2">
        <f>D2840-G2840</f>
        <v>2265.9767999999999</v>
      </c>
      <c r="I2840" s="2"/>
      <c r="J2840" s="2"/>
      <c r="K2840" s="2">
        <v>7</v>
      </c>
      <c r="L2840" s="3">
        <v>45610</v>
      </c>
      <c r="M2840" s="3">
        <v>45615</v>
      </c>
      <c r="N2840" s="3" t="str">
        <f t="shared" si="630"/>
        <v>high profit</v>
      </c>
      <c r="O2840" s="2" t="s">
        <v>15</v>
      </c>
      <c r="P2840" s="2" t="s">
        <v>22</v>
      </c>
      <c r="Q2840" s="2">
        <v>607.92999999999995</v>
      </c>
      <c r="R2840" s="2" t="s">
        <v>17</v>
      </c>
    </row>
    <row r="2841" spans="1:18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628"/>
        <v>discount given</v>
      </c>
      <c r="F2841" s="2">
        <v>0.22</v>
      </c>
      <c r="G2841" s="2">
        <f t="shared" si="629"/>
        <v>705.53339999999992</v>
      </c>
      <c r="H2841" s="2">
        <f>D2841-G2841</f>
        <v>2501.4366</v>
      </c>
      <c r="I2841" s="2">
        <f>Q2841/H2841*100</f>
        <v>21.03791077495228</v>
      </c>
      <c r="J2841" s="18">
        <f>Q2841/H2841</f>
        <v>0.21037910774952281</v>
      </c>
      <c r="K2841" s="2">
        <v>3</v>
      </c>
      <c r="L2841" s="3">
        <v>45140</v>
      </c>
      <c r="M2841" s="3">
        <v>45145</v>
      </c>
      <c r="N2841" s="3" t="str">
        <f t="shared" si="630"/>
        <v>high profit</v>
      </c>
      <c r="O2841" s="2" t="s">
        <v>21</v>
      </c>
      <c r="P2841" s="2" t="s">
        <v>16</v>
      </c>
      <c r="Q2841" s="2">
        <v>526.25</v>
      </c>
      <c r="R2841" s="2" t="s">
        <v>17</v>
      </c>
    </row>
    <row r="2842" spans="1:18" ht="14.25" hidden="1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628"/>
        <v>discount given</v>
      </c>
      <c r="F2842" s="2">
        <v>0.25</v>
      </c>
      <c r="G2842" s="2">
        <f t="shared" si="629"/>
        <v>296.53750000000002</v>
      </c>
      <c r="H2842" s="2">
        <f>D2842-G2842</f>
        <v>889.61250000000007</v>
      </c>
      <c r="I2842" s="2"/>
      <c r="J2842" s="2"/>
      <c r="K2842" s="2">
        <v>1</v>
      </c>
      <c r="L2842" s="3">
        <v>44947</v>
      </c>
      <c r="M2842" s="3">
        <v>44951</v>
      </c>
      <c r="N2842" s="3" t="str">
        <f t="shared" si="630"/>
        <v>low profit</v>
      </c>
      <c r="O2842" s="2" t="s">
        <v>21</v>
      </c>
      <c r="P2842" s="2" t="s">
        <v>27</v>
      </c>
      <c r="Q2842" s="2">
        <v>110.58</v>
      </c>
      <c r="R2842" s="2" t="s">
        <v>39</v>
      </c>
    </row>
    <row r="2843" spans="1:18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628"/>
        <v>discount given</v>
      </c>
      <c r="F2843" s="2">
        <v>0.4</v>
      </c>
      <c r="G2843" s="2">
        <f t="shared" si="629"/>
        <v>854.62800000000016</v>
      </c>
      <c r="H2843" s="2">
        <f>D2843-G2843</f>
        <v>1281.942</v>
      </c>
      <c r="I2843" s="2">
        <f t="shared" ref="I2843:I2846" si="637">Q2843/H2843*100</f>
        <v>21.252911598184628</v>
      </c>
      <c r="J2843" s="18">
        <f t="shared" ref="J2843:J2846" si="638">Q2843/H2843</f>
        <v>0.21252911598184629</v>
      </c>
      <c r="K2843" s="2">
        <v>1</v>
      </c>
      <c r="L2843" s="3">
        <v>45394</v>
      </c>
      <c r="M2843" s="3">
        <v>45399</v>
      </c>
      <c r="N2843" s="3" t="str">
        <f t="shared" si="630"/>
        <v>high profit</v>
      </c>
      <c r="O2843" s="2" t="s">
        <v>31</v>
      </c>
      <c r="P2843" s="2" t="s">
        <v>16</v>
      </c>
      <c r="Q2843" s="2">
        <v>272.45</v>
      </c>
      <c r="R2843" s="2" t="s">
        <v>28</v>
      </c>
    </row>
    <row r="2844" spans="1:18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628"/>
        <v>discount given</v>
      </c>
      <c r="F2844" s="2">
        <v>0.32</v>
      </c>
      <c r="G2844" s="2">
        <f t="shared" si="629"/>
        <v>572.04480000000001</v>
      </c>
      <c r="H2844" s="2">
        <f>D2844-G2844</f>
        <v>1215.5952000000002</v>
      </c>
      <c r="I2844" s="2">
        <f t="shared" si="637"/>
        <v>21.55898608352517</v>
      </c>
      <c r="J2844" s="18">
        <f t="shared" si="638"/>
        <v>0.2155898608352517</v>
      </c>
      <c r="K2844" s="2">
        <v>1</v>
      </c>
      <c r="L2844" s="3">
        <v>45371</v>
      </c>
      <c r="M2844" s="3">
        <v>45376</v>
      </c>
      <c r="N2844" s="3" t="str">
        <f t="shared" si="630"/>
        <v>high profit</v>
      </c>
      <c r="O2844" s="2" t="s">
        <v>31</v>
      </c>
      <c r="P2844" s="2" t="s">
        <v>27</v>
      </c>
      <c r="Q2844" s="2">
        <v>262.07</v>
      </c>
      <c r="R2844" s="2" t="s">
        <v>17</v>
      </c>
    </row>
    <row r="2845" spans="1:18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628"/>
        <v>discount given</v>
      </c>
      <c r="F2845" s="2">
        <v>0.1</v>
      </c>
      <c r="G2845" s="2">
        <f t="shared" si="629"/>
        <v>15.597999999999999</v>
      </c>
      <c r="H2845" s="2">
        <f>D2845-G2845</f>
        <v>140.38200000000001</v>
      </c>
      <c r="I2845" s="2">
        <f t="shared" si="637"/>
        <v>30.944138137368039</v>
      </c>
      <c r="J2845" s="18">
        <f t="shared" si="638"/>
        <v>0.30944138137368038</v>
      </c>
      <c r="K2845" s="2">
        <v>7</v>
      </c>
      <c r="L2845" s="3">
        <v>45646</v>
      </c>
      <c r="M2845" s="3">
        <v>45653</v>
      </c>
      <c r="N2845" s="3" t="str">
        <f t="shared" si="630"/>
        <v>low profit</v>
      </c>
      <c r="O2845" s="2" t="s">
        <v>15</v>
      </c>
      <c r="P2845" s="2" t="s">
        <v>22</v>
      </c>
      <c r="Q2845" s="2">
        <v>43.44</v>
      </c>
      <c r="R2845" s="2" t="s">
        <v>34</v>
      </c>
    </row>
    <row r="2846" spans="1:18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628"/>
        <v>discount given</v>
      </c>
      <c r="F2846" s="2">
        <v>0.3</v>
      </c>
      <c r="G2846" s="2">
        <f t="shared" si="629"/>
        <v>490.52399999999994</v>
      </c>
      <c r="H2846" s="2">
        <f>D2846-G2846</f>
        <v>1144.556</v>
      </c>
      <c r="I2846" s="2">
        <f t="shared" si="637"/>
        <v>30.638081491862344</v>
      </c>
      <c r="J2846" s="18">
        <f t="shared" si="638"/>
        <v>0.30638081491862346</v>
      </c>
      <c r="K2846" s="2">
        <v>2</v>
      </c>
      <c r="L2846" s="3">
        <v>45137</v>
      </c>
      <c r="M2846" s="3">
        <v>45144</v>
      </c>
      <c r="N2846" s="3" t="str">
        <f t="shared" si="630"/>
        <v>high profit</v>
      </c>
      <c r="O2846" s="2" t="s">
        <v>15</v>
      </c>
      <c r="P2846" s="2" t="s">
        <v>22</v>
      </c>
      <c r="Q2846" s="2">
        <v>350.67</v>
      </c>
      <c r="R2846" s="2" t="s">
        <v>48</v>
      </c>
    </row>
    <row r="2847" spans="1:18" ht="14.25" hidden="1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628"/>
        <v>discount given</v>
      </c>
      <c r="F2847" s="2">
        <v>0.2</v>
      </c>
      <c r="G2847" s="2">
        <f t="shared" si="629"/>
        <v>496.34</v>
      </c>
      <c r="H2847" s="2">
        <f>D2847-G2847</f>
        <v>1985.36</v>
      </c>
      <c r="I2847" s="2"/>
      <c r="J2847" s="2"/>
      <c r="K2847" s="2">
        <v>6</v>
      </c>
      <c r="L2847" s="3">
        <v>45590</v>
      </c>
      <c r="M2847" s="3">
        <v>45594</v>
      </c>
      <c r="N2847" s="3" t="str">
        <f t="shared" si="630"/>
        <v>high profit</v>
      </c>
      <c r="O2847" s="2" t="s">
        <v>31</v>
      </c>
      <c r="P2847" s="2" t="s">
        <v>16</v>
      </c>
      <c r="Q2847" s="2">
        <v>459.81</v>
      </c>
      <c r="R2847" s="2" t="s">
        <v>39</v>
      </c>
    </row>
    <row r="2848" spans="1:18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628"/>
        <v>discount given</v>
      </c>
      <c r="F2848" s="2">
        <v>0.03</v>
      </c>
      <c r="G2848" s="2">
        <f t="shared" si="629"/>
        <v>91.177800000000005</v>
      </c>
      <c r="H2848" s="2">
        <f>D2848-G2848</f>
        <v>2948.0822000000003</v>
      </c>
      <c r="I2848" s="2">
        <f>Q2848/H2848*100</f>
        <v>18.300710882484889</v>
      </c>
      <c r="J2848" s="18">
        <f>Q2848/H2848</f>
        <v>0.18300710882484889</v>
      </c>
      <c r="K2848" s="2">
        <v>1</v>
      </c>
      <c r="L2848" s="3">
        <v>45175</v>
      </c>
      <c r="M2848" s="3">
        <v>45178</v>
      </c>
      <c r="N2848" s="3" t="str">
        <f t="shared" si="630"/>
        <v>high profit</v>
      </c>
      <c r="O2848" s="2" t="s">
        <v>15</v>
      </c>
      <c r="P2848" s="2" t="s">
        <v>16</v>
      </c>
      <c r="Q2848" s="2">
        <v>539.52</v>
      </c>
      <c r="R2848" s="2" t="s">
        <v>28</v>
      </c>
    </row>
    <row r="2849" spans="1:18" ht="14.25" hidden="1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628"/>
        <v>discount given</v>
      </c>
      <c r="F2849" s="2">
        <v>0.19</v>
      </c>
      <c r="G2849" s="2">
        <f t="shared" si="629"/>
        <v>889.08410000000003</v>
      </c>
      <c r="H2849" s="2">
        <f>D2849-G2849</f>
        <v>3790.3059000000003</v>
      </c>
      <c r="I2849" s="2"/>
      <c r="J2849" s="2"/>
      <c r="K2849" s="2">
        <v>8</v>
      </c>
      <c r="L2849" s="3">
        <v>45033</v>
      </c>
      <c r="M2849" s="3">
        <v>45035</v>
      </c>
      <c r="N2849" s="3" t="str">
        <f t="shared" si="630"/>
        <v>high profit</v>
      </c>
      <c r="O2849" s="2" t="s">
        <v>15</v>
      </c>
      <c r="P2849" s="2" t="s">
        <v>22</v>
      </c>
      <c r="Q2849" s="2">
        <v>1000.97</v>
      </c>
      <c r="R2849" s="2" t="s">
        <v>28</v>
      </c>
    </row>
    <row r="2850" spans="1:18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628"/>
        <v>discount given</v>
      </c>
      <c r="F2850" s="2">
        <v>0.11</v>
      </c>
      <c r="G2850" s="2">
        <f t="shared" si="629"/>
        <v>139.8826</v>
      </c>
      <c r="H2850" s="2">
        <f>D2850-G2850</f>
        <v>1131.7774000000002</v>
      </c>
      <c r="I2850" s="2">
        <f>Q2850/H2850*100</f>
        <v>12.063326233586213</v>
      </c>
      <c r="J2850" s="18">
        <f>Q2850/H2850</f>
        <v>0.12063326233586213</v>
      </c>
      <c r="K2850" s="2">
        <v>5</v>
      </c>
      <c r="L2850" s="3">
        <v>45597</v>
      </c>
      <c r="M2850" s="3">
        <v>45602</v>
      </c>
      <c r="N2850" s="3" t="str">
        <f t="shared" si="630"/>
        <v>low profit</v>
      </c>
      <c r="O2850" s="2" t="s">
        <v>31</v>
      </c>
      <c r="P2850" s="2" t="s">
        <v>16</v>
      </c>
      <c r="Q2850" s="2">
        <v>136.53</v>
      </c>
      <c r="R2850" s="2" t="s">
        <v>17</v>
      </c>
    </row>
    <row r="2851" spans="1:18" ht="14.25" hidden="1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628"/>
        <v>discount given</v>
      </c>
      <c r="F2851" s="2">
        <v>0.42</v>
      </c>
      <c r="G2851" s="2">
        <f t="shared" si="629"/>
        <v>355.69799999999998</v>
      </c>
      <c r="H2851" s="2">
        <f>D2851-G2851</f>
        <v>491.202</v>
      </c>
      <c r="I2851" s="2"/>
      <c r="J2851" s="2"/>
      <c r="K2851" s="2">
        <v>9</v>
      </c>
      <c r="L2851" s="3">
        <v>45443</v>
      </c>
      <c r="M2851" s="3">
        <v>45450</v>
      </c>
      <c r="N2851" s="3" t="str">
        <f t="shared" si="630"/>
        <v>low profit</v>
      </c>
      <c r="O2851" s="2" t="s">
        <v>31</v>
      </c>
      <c r="P2851" s="2" t="s">
        <v>16</v>
      </c>
      <c r="Q2851" s="2">
        <v>133</v>
      </c>
      <c r="R2851" s="2" t="s">
        <v>17</v>
      </c>
    </row>
    <row r="2852" spans="1:18" ht="14.25" hidden="1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628"/>
        <v>discount given</v>
      </c>
      <c r="F2852" s="2">
        <v>0.05</v>
      </c>
      <c r="G2852" s="2">
        <f t="shared" si="629"/>
        <v>218.01400000000001</v>
      </c>
      <c r="H2852" s="2">
        <f>D2852-G2852</f>
        <v>4142.2659999999996</v>
      </c>
      <c r="I2852" s="2"/>
      <c r="J2852" s="2"/>
      <c r="K2852" s="2">
        <v>3</v>
      </c>
      <c r="L2852" s="3">
        <v>45391</v>
      </c>
      <c r="M2852" s="3">
        <v>45393</v>
      </c>
      <c r="N2852" s="3" t="str">
        <f t="shared" si="630"/>
        <v>high profit</v>
      </c>
      <c r="O2852" s="2" t="s">
        <v>15</v>
      </c>
      <c r="P2852" s="2" t="s">
        <v>22</v>
      </c>
      <c r="Q2852" s="2">
        <v>833.26</v>
      </c>
      <c r="R2852" s="2" t="s">
        <v>34</v>
      </c>
    </row>
    <row r="2853" spans="1:18" ht="14.25" hidden="1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628"/>
        <v>discount given</v>
      </c>
      <c r="F2853" s="2">
        <v>0.18</v>
      </c>
      <c r="G2853" s="2">
        <f t="shared" si="629"/>
        <v>848.70899999999995</v>
      </c>
      <c r="H2853" s="2">
        <f>D2853-G2853</f>
        <v>3866.3410000000003</v>
      </c>
      <c r="I2853" s="2"/>
      <c r="J2853" s="2"/>
      <c r="K2853" s="2">
        <v>2</v>
      </c>
      <c r="L2853" s="3">
        <v>45631</v>
      </c>
      <c r="M2853" s="3">
        <v>45637</v>
      </c>
      <c r="N2853" s="3" t="str">
        <f t="shared" si="630"/>
        <v>high profit</v>
      </c>
      <c r="O2853" s="2" t="s">
        <v>31</v>
      </c>
      <c r="P2853" s="2" t="s">
        <v>22</v>
      </c>
      <c r="Q2853" s="2">
        <v>669.2</v>
      </c>
      <c r="R2853" s="2" t="s">
        <v>28</v>
      </c>
    </row>
    <row r="2854" spans="1:18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628"/>
        <v>discount given</v>
      </c>
      <c r="F2854" s="2">
        <v>0.35</v>
      </c>
      <c r="G2854" s="2">
        <f t="shared" si="629"/>
        <v>871.84299999999996</v>
      </c>
      <c r="H2854" s="2">
        <f>D2854-G2854</f>
        <v>1619.1370000000002</v>
      </c>
      <c r="I2854" s="2">
        <f t="shared" ref="I2854:I2855" si="639">Q2854/H2854*100</f>
        <v>9.6965235183928211</v>
      </c>
      <c r="J2854" s="18">
        <f t="shared" ref="J2854:J2855" si="640">Q2854/H2854</f>
        <v>9.6965235183928217E-2</v>
      </c>
      <c r="K2854" s="2">
        <v>8</v>
      </c>
      <c r="L2854" s="3">
        <v>45603</v>
      </c>
      <c r="M2854" s="3">
        <v>45604</v>
      </c>
      <c r="N2854" s="3" t="str">
        <f t="shared" si="630"/>
        <v>low profit</v>
      </c>
      <c r="O2854" s="2" t="s">
        <v>21</v>
      </c>
      <c r="P2854" s="2" t="s">
        <v>27</v>
      </c>
      <c r="Q2854" s="2">
        <v>157</v>
      </c>
      <c r="R2854" s="2" t="s">
        <v>48</v>
      </c>
    </row>
    <row r="2855" spans="1:18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628"/>
        <v>discount given</v>
      </c>
      <c r="F2855" s="2">
        <v>0.45</v>
      </c>
      <c r="G2855" s="2">
        <f t="shared" si="629"/>
        <v>299.05199999999996</v>
      </c>
      <c r="H2855" s="2">
        <f>D2855-G2855</f>
        <v>365.50799999999998</v>
      </c>
      <c r="I2855" s="2">
        <f t="shared" si="639"/>
        <v>28.571194064151811</v>
      </c>
      <c r="J2855" s="18">
        <f t="shared" si="640"/>
        <v>0.28571194064151811</v>
      </c>
      <c r="K2855" s="2">
        <v>5</v>
      </c>
      <c r="L2855" s="3">
        <v>45532</v>
      </c>
      <c r="M2855" s="3">
        <v>45534</v>
      </c>
      <c r="N2855" s="3" t="str">
        <f t="shared" si="630"/>
        <v>low profit</v>
      </c>
      <c r="O2855" s="2" t="s">
        <v>15</v>
      </c>
      <c r="P2855" s="2" t="s">
        <v>27</v>
      </c>
      <c r="Q2855" s="2">
        <v>104.43</v>
      </c>
      <c r="R2855" s="2" t="s">
        <v>28</v>
      </c>
    </row>
    <row r="2856" spans="1:18" ht="14.25" hidden="1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628"/>
        <v>discount given</v>
      </c>
      <c r="F2856" s="2">
        <v>0.17</v>
      </c>
      <c r="G2856" s="2">
        <f t="shared" si="629"/>
        <v>421.32800000000003</v>
      </c>
      <c r="H2856" s="2">
        <f>D2856-G2856</f>
        <v>2057.0720000000001</v>
      </c>
      <c r="I2856" s="2"/>
      <c r="J2856" s="2"/>
      <c r="K2856" s="2">
        <v>1</v>
      </c>
      <c r="L2856" s="3">
        <v>45214</v>
      </c>
      <c r="M2856" s="3">
        <v>45221</v>
      </c>
      <c r="N2856" s="3" t="str">
        <f t="shared" si="630"/>
        <v>high profit</v>
      </c>
      <c r="O2856" s="2" t="s">
        <v>15</v>
      </c>
      <c r="P2856" s="2" t="s">
        <v>22</v>
      </c>
      <c r="Q2856" s="2">
        <v>210.06</v>
      </c>
      <c r="R2856" s="2" t="s">
        <v>23</v>
      </c>
    </row>
    <row r="2857" spans="1:18" ht="14.25" hidden="1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628"/>
        <v>discount given</v>
      </c>
      <c r="F2857" s="2">
        <v>0.3</v>
      </c>
      <c r="G2857" s="2">
        <f t="shared" si="629"/>
        <v>190.881</v>
      </c>
      <c r="H2857" s="2">
        <f>D2857-G2857</f>
        <v>445.38900000000001</v>
      </c>
      <c r="I2857" s="2"/>
      <c r="J2857" s="2"/>
      <c r="K2857" s="2">
        <v>6</v>
      </c>
      <c r="L2857" s="3">
        <v>45632</v>
      </c>
      <c r="M2857" s="3">
        <v>45633</v>
      </c>
      <c r="N2857" s="3" t="str">
        <f t="shared" si="630"/>
        <v>low profit</v>
      </c>
      <c r="O2857" s="2" t="s">
        <v>15</v>
      </c>
      <c r="P2857" s="2" t="s">
        <v>22</v>
      </c>
      <c r="Q2857" s="2">
        <v>156.52000000000001</v>
      </c>
      <c r="R2857" s="2" t="s">
        <v>39</v>
      </c>
    </row>
    <row r="2858" spans="1:18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628"/>
        <v>discount given</v>
      </c>
      <c r="F2858" s="2">
        <v>0.19</v>
      </c>
      <c r="G2858" s="2">
        <f t="shared" si="629"/>
        <v>841.24589999999989</v>
      </c>
      <c r="H2858" s="2">
        <f>D2858-G2858</f>
        <v>3586.3640999999998</v>
      </c>
      <c r="I2858" s="2">
        <f>Q2858/H2858*100</f>
        <v>21.774141671783966</v>
      </c>
      <c r="J2858" s="18">
        <f>Q2858/H2858</f>
        <v>0.21774141671783967</v>
      </c>
      <c r="K2858" s="2">
        <v>3</v>
      </c>
      <c r="L2858" s="3">
        <v>44955</v>
      </c>
      <c r="M2858" s="3">
        <v>44962</v>
      </c>
      <c r="N2858" s="3" t="str">
        <f t="shared" si="630"/>
        <v>high profit</v>
      </c>
      <c r="O2858" s="2" t="s">
        <v>21</v>
      </c>
      <c r="P2858" s="2" t="s">
        <v>27</v>
      </c>
      <c r="Q2858" s="2">
        <v>780.9</v>
      </c>
      <c r="R2858" s="2" t="s">
        <v>39</v>
      </c>
    </row>
    <row r="2859" spans="1:18" ht="14.25" hidden="1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628"/>
        <v>discount given</v>
      </c>
      <c r="F2859" s="2">
        <v>0.1</v>
      </c>
      <c r="G2859" s="2">
        <f t="shared" si="629"/>
        <v>356.99400000000003</v>
      </c>
      <c r="H2859" s="2">
        <f>D2859-G2859</f>
        <v>3212.9459999999999</v>
      </c>
      <c r="I2859" s="2"/>
      <c r="J2859" s="2"/>
      <c r="K2859" s="2">
        <v>8</v>
      </c>
      <c r="L2859" s="3">
        <v>45044</v>
      </c>
      <c r="M2859" s="3">
        <v>45051</v>
      </c>
      <c r="N2859" s="3" t="str">
        <f t="shared" si="630"/>
        <v>high profit</v>
      </c>
      <c r="O2859" s="2" t="s">
        <v>15</v>
      </c>
      <c r="P2859" s="2" t="s">
        <v>22</v>
      </c>
      <c r="Q2859" s="2">
        <v>1041.02</v>
      </c>
      <c r="R2859" s="2" t="s">
        <v>28</v>
      </c>
    </row>
    <row r="2860" spans="1:18" ht="14.25" hidden="1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628"/>
        <v>discount given</v>
      </c>
      <c r="F2860" s="2">
        <v>0.16</v>
      </c>
      <c r="G2860" s="2">
        <f t="shared" si="629"/>
        <v>205.05119999999999</v>
      </c>
      <c r="H2860" s="2">
        <f>D2860-G2860</f>
        <v>1076.5187999999998</v>
      </c>
      <c r="I2860" s="2"/>
      <c r="J2860" s="2"/>
      <c r="K2860" s="2">
        <v>6</v>
      </c>
      <c r="L2860" s="3">
        <v>45059</v>
      </c>
      <c r="M2860" s="3">
        <v>45061</v>
      </c>
      <c r="N2860" s="3" t="str">
        <f t="shared" si="630"/>
        <v>low profit</v>
      </c>
      <c r="O2860" s="2" t="s">
        <v>31</v>
      </c>
      <c r="P2860" s="2" t="s">
        <v>22</v>
      </c>
      <c r="Q2860" s="2">
        <v>181.46</v>
      </c>
      <c r="R2860" s="2" t="s">
        <v>17</v>
      </c>
    </row>
    <row r="2861" spans="1:18" ht="14.25" hidden="1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628"/>
        <v>discount given</v>
      </c>
      <c r="F2861" s="2">
        <v>0.32</v>
      </c>
      <c r="G2861" s="2">
        <f t="shared" si="629"/>
        <v>1422.3296</v>
      </c>
      <c r="H2861" s="2">
        <f>D2861-G2861</f>
        <v>3022.4503999999997</v>
      </c>
      <c r="I2861" s="2"/>
      <c r="J2861" s="2"/>
      <c r="K2861" s="2">
        <v>2</v>
      </c>
      <c r="L2861" s="3">
        <v>45084</v>
      </c>
      <c r="M2861" s="3">
        <v>45089</v>
      </c>
      <c r="N2861" s="3" t="str">
        <f t="shared" si="630"/>
        <v>high profit</v>
      </c>
      <c r="O2861" s="2" t="s">
        <v>21</v>
      </c>
      <c r="P2861" s="2" t="s">
        <v>22</v>
      </c>
      <c r="Q2861" s="2">
        <v>517.12</v>
      </c>
      <c r="R2861" s="2" t="s">
        <v>17</v>
      </c>
    </row>
    <row r="2862" spans="1:18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628"/>
        <v>discount given</v>
      </c>
      <c r="F2862" s="2">
        <v>0.36</v>
      </c>
      <c r="G2862" s="2">
        <f t="shared" si="629"/>
        <v>1161.2592</v>
      </c>
      <c r="H2862" s="2">
        <f>D2862-G2862</f>
        <v>2064.4607999999998</v>
      </c>
      <c r="I2862" s="2">
        <f t="shared" ref="I2862:I2863" si="641">Q2862/H2862*100</f>
        <v>46.78073809878105</v>
      </c>
      <c r="J2862" s="18">
        <f t="shared" ref="J2862:J2863" si="642">Q2862/H2862</f>
        <v>0.46780738098781049</v>
      </c>
      <c r="K2862" s="2">
        <v>6</v>
      </c>
      <c r="L2862" s="3">
        <v>45545</v>
      </c>
      <c r="M2862" s="3">
        <v>45551</v>
      </c>
      <c r="N2862" s="3" t="str">
        <f t="shared" si="630"/>
        <v>high profit</v>
      </c>
      <c r="O2862" s="2" t="s">
        <v>21</v>
      </c>
      <c r="P2862" s="2" t="s">
        <v>16</v>
      </c>
      <c r="Q2862" s="2">
        <v>965.77</v>
      </c>
      <c r="R2862" s="2" t="s">
        <v>17</v>
      </c>
    </row>
    <row r="2863" spans="1:18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628"/>
        <v>discount given</v>
      </c>
      <c r="F2863" s="2">
        <v>0.19</v>
      </c>
      <c r="G2863" s="2">
        <f t="shared" si="629"/>
        <v>906.48809999999992</v>
      </c>
      <c r="H2863" s="2">
        <f>D2863-G2863</f>
        <v>3864.5018999999998</v>
      </c>
      <c r="I2863" s="2">
        <f t="shared" si="641"/>
        <v>16.148782330783693</v>
      </c>
      <c r="J2863" s="18">
        <f t="shared" si="642"/>
        <v>0.16148782330783693</v>
      </c>
      <c r="K2863" s="2">
        <v>3</v>
      </c>
      <c r="L2863" s="3">
        <v>45099</v>
      </c>
      <c r="M2863" s="3">
        <v>45101</v>
      </c>
      <c r="N2863" s="3" t="str">
        <f t="shared" si="630"/>
        <v>high profit</v>
      </c>
      <c r="O2863" s="2" t="s">
        <v>21</v>
      </c>
      <c r="P2863" s="2" t="s">
        <v>27</v>
      </c>
      <c r="Q2863" s="2">
        <v>624.07000000000005</v>
      </c>
      <c r="R2863" s="2" t="s">
        <v>23</v>
      </c>
    </row>
    <row r="2864" spans="1:18" ht="14.25" hidden="1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628"/>
        <v>discount given</v>
      </c>
      <c r="F2864" s="2">
        <v>0.08</v>
      </c>
      <c r="G2864" s="2">
        <f t="shared" si="629"/>
        <v>392.34800000000001</v>
      </c>
      <c r="H2864" s="2">
        <f>D2864-G2864</f>
        <v>4512.0020000000004</v>
      </c>
      <c r="I2864" s="2"/>
      <c r="J2864" s="2"/>
      <c r="K2864" s="2">
        <v>7</v>
      </c>
      <c r="L2864" s="3">
        <v>45584</v>
      </c>
      <c r="M2864" s="3">
        <v>45591</v>
      </c>
      <c r="N2864" s="3" t="str">
        <f t="shared" si="630"/>
        <v>high profit</v>
      </c>
      <c r="O2864" s="2" t="s">
        <v>21</v>
      </c>
      <c r="P2864" s="2" t="s">
        <v>27</v>
      </c>
      <c r="Q2864" s="2">
        <v>735.06</v>
      </c>
      <c r="R2864" s="2" t="s">
        <v>17</v>
      </c>
    </row>
    <row r="2865" spans="1:18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628"/>
        <v>discount given</v>
      </c>
      <c r="F2865" s="2">
        <v>7.0000000000000007E-2</v>
      </c>
      <c r="G2865" s="2">
        <f t="shared" si="629"/>
        <v>8.1256000000000004</v>
      </c>
      <c r="H2865" s="2">
        <f>D2865-G2865</f>
        <v>107.95439999999999</v>
      </c>
      <c r="I2865" s="2">
        <f t="shared" ref="I2865:I2866" si="643">Q2865/H2865*100</f>
        <v>5.6412707587648123</v>
      </c>
      <c r="J2865" s="18">
        <f t="shared" ref="J2865:J2866" si="644">Q2865/H2865</f>
        <v>5.6412707587648124E-2</v>
      </c>
      <c r="K2865" s="2">
        <v>1</v>
      </c>
      <c r="L2865" s="3">
        <v>45260</v>
      </c>
      <c r="M2865" s="3">
        <v>45263</v>
      </c>
      <c r="N2865" s="3" t="str">
        <f t="shared" si="630"/>
        <v>low profit</v>
      </c>
      <c r="O2865" s="2" t="s">
        <v>31</v>
      </c>
      <c r="P2865" s="2" t="s">
        <v>27</v>
      </c>
      <c r="Q2865" s="2">
        <v>6.09</v>
      </c>
      <c r="R2865" s="2" t="s">
        <v>17</v>
      </c>
    </row>
    <row r="2866" spans="1:18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628"/>
        <v>discount given</v>
      </c>
      <c r="F2866" s="2">
        <v>0.41</v>
      </c>
      <c r="G2866" s="2">
        <f t="shared" si="629"/>
        <v>282.51049999999998</v>
      </c>
      <c r="H2866" s="2">
        <f>D2866-G2866</f>
        <v>406.53949999999998</v>
      </c>
      <c r="I2866" s="2">
        <f t="shared" si="643"/>
        <v>17.439879765680828</v>
      </c>
      <c r="J2866" s="18">
        <f t="shared" si="644"/>
        <v>0.17439879765680827</v>
      </c>
      <c r="K2866" s="2">
        <v>1</v>
      </c>
      <c r="L2866" s="3">
        <v>45347</v>
      </c>
      <c r="M2866" s="3">
        <v>45353</v>
      </c>
      <c r="N2866" s="3" t="str">
        <f t="shared" si="630"/>
        <v>low profit</v>
      </c>
      <c r="O2866" s="2" t="s">
        <v>21</v>
      </c>
      <c r="P2866" s="2" t="s">
        <v>22</v>
      </c>
      <c r="Q2866" s="2">
        <v>70.900000000000006</v>
      </c>
      <c r="R2866" s="2" t="s">
        <v>23</v>
      </c>
    </row>
    <row r="2867" spans="1:18" ht="14.25" hidden="1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628"/>
        <v>discount given</v>
      </c>
      <c r="F2867" s="2">
        <v>0.33</v>
      </c>
      <c r="G2867" s="2">
        <f t="shared" si="629"/>
        <v>917.37360000000012</v>
      </c>
      <c r="H2867" s="2">
        <f>D2867-G2867</f>
        <v>1862.5463999999999</v>
      </c>
      <c r="I2867" s="2"/>
      <c r="J2867" s="2"/>
      <c r="K2867" s="2">
        <v>4</v>
      </c>
      <c r="L2867" s="3">
        <v>45186</v>
      </c>
      <c r="M2867" s="3">
        <v>45193</v>
      </c>
      <c r="N2867" s="3" t="str">
        <f t="shared" si="630"/>
        <v>high profit</v>
      </c>
      <c r="O2867" s="2" t="s">
        <v>15</v>
      </c>
      <c r="P2867" s="2" t="s">
        <v>22</v>
      </c>
      <c r="Q2867" s="2">
        <v>678.05</v>
      </c>
      <c r="R2867" s="2" t="s">
        <v>34</v>
      </c>
    </row>
    <row r="2868" spans="1:18" ht="14.25" hidden="1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628"/>
        <v>discount given</v>
      </c>
      <c r="F2868" s="2">
        <v>0.36</v>
      </c>
      <c r="G2868" s="2">
        <f t="shared" si="629"/>
        <v>1722.1248000000001</v>
      </c>
      <c r="H2868" s="2">
        <f>D2868-G2868</f>
        <v>3061.5552000000002</v>
      </c>
      <c r="I2868" s="2"/>
      <c r="J2868" s="2"/>
      <c r="K2868" s="2">
        <v>7</v>
      </c>
      <c r="L2868" s="3">
        <v>45484</v>
      </c>
      <c r="M2868" s="3">
        <v>45486</v>
      </c>
      <c r="N2868" s="3" t="str">
        <f t="shared" si="630"/>
        <v>high profit</v>
      </c>
      <c r="O2868" s="2" t="s">
        <v>21</v>
      </c>
      <c r="P2868" s="2" t="s">
        <v>16</v>
      </c>
      <c r="Q2868" s="2">
        <v>1083</v>
      </c>
      <c r="R2868" s="2" t="s">
        <v>48</v>
      </c>
    </row>
    <row r="2869" spans="1:18" ht="14.25" hidden="1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628"/>
        <v>discount given</v>
      </c>
      <c r="F2869" s="2">
        <v>0.24</v>
      </c>
      <c r="G2869" s="2">
        <f t="shared" si="629"/>
        <v>1193.2175999999999</v>
      </c>
      <c r="H2869" s="2">
        <f>D2869-G2869</f>
        <v>3778.5223999999998</v>
      </c>
      <c r="I2869" s="2"/>
      <c r="J2869" s="2"/>
      <c r="K2869" s="2">
        <v>4</v>
      </c>
      <c r="L2869" s="3">
        <v>45590</v>
      </c>
      <c r="M2869" s="3">
        <v>45591</v>
      </c>
      <c r="N2869" s="3" t="str">
        <f t="shared" si="630"/>
        <v>high profit</v>
      </c>
      <c r="O2869" s="2" t="s">
        <v>21</v>
      </c>
      <c r="P2869" s="2" t="s">
        <v>27</v>
      </c>
      <c r="Q2869" s="2">
        <v>746.97</v>
      </c>
      <c r="R2869" s="2" t="s">
        <v>28</v>
      </c>
    </row>
    <row r="2870" spans="1:18" ht="14.25" hidden="1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628"/>
        <v>discount given</v>
      </c>
      <c r="F2870" s="2">
        <v>0.23</v>
      </c>
      <c r="G2870" s="2">
        <f t="shared" si="629"/>
        <v>662.46900000000005</v>
      </c>
      <c r="H2870" s="2">
        <f>D2870-G2870</f>
        <v>2217.8310000000001</v>
      </c>
      <c r="I2870" s="2"/>
      <c r="J2870" s="2"/>
      <c r="K2870" s="2">
        <v>9</v>
      </c>
      <c r="L2870" s="3">
        <v>45062</v>
      </c>
      <c r="M2870" s="3">
        <v>45069</v>
      </c>
      <c r="N2870" s="3" t="str">
        <f t="shared" si="630"/>
        <v>high profit</v>
      </c>
      <c r="O2870" s="2" t="s">
        <v>21</v>
      </c>
      <c r="P2870" s="2" t="s">
        <v>22</v>
      </c>
      <c r="Q2870" s="2">
        <v>805.32</v>
      </c>
      <c r="R2870" s="2" t="s">
        <v>39</v>
      </c>
    </row>
    <row r="2871" spans="1:18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628"/>
        <v>discount given</v>
      </c>
      <c r="F2871" s="2">
        <v>0.11</v>
      </c>
      <c r="G2871" s="2">
        <f t="shared" si="629"/>
        <v>104.6793</v>
      </c>
      <c r="H2871" s="2">
        <f>D2871-G2871</f>
        <v>846.95069999999998</v>
      </c>
      <c r="I2871" s="2">
        <f t="shared" ref="I2871:I2872" si="645">Q2871/H2871*100</f>
        <v>20.879609639616568</v>
      </c>
      <c r="J2871" s="18">
        <f t="shared" ref="J2871:J2872" si="646">Q2871/H2871</f>
        <v>0.2087960963961657</v>
      </c>
      <c r="K2871" s="2">
        <v>8</v>
      </c>
      <c r="L2871" s="3">
        <v>45142</v>
      </c>
      <c r="M2871" s="3">
        <v>45145</v>
      </c>
      <c r="N2871" s="3" t="str">
        <f t="shared" si="630"/>
        <v>low profit</v>
      </c>
      <c r="O2871" s="2" t="s">
        <v>21</v>
      </c>
      <c r="P2871" s="2" t="s">
        <v>22</v>
      </c>
      <c r="Q2871" s="2">
        <v>176.84</v>
      </c>
      <c r="R2871" s="2" t="s">
        <v>39</v>
      </c>
    </row>
    <row r="2872" spans="1:18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628"/>
        <v>discount given</v>
      </c>
      <c r="F2872" s="2">
        <v>0.08</v>
      </c>
      <c r="G2872" s="2">
        <f t="shared" si="629"/>
        <v>71.916000000000011</v>
      </c>
      <c r="H2872" s="2">
        <f>D2872-G2872</f>
        <v>827.03399999999999</v>
      </c>
      <c r="I2872" s="2">
        <f t="shared" si="645"/>
        <v>22.526280660770901</v>
      </c>
      <c r="J2872" s="18">
        <f t="shared" si="646"/>
        <v>0.225262806607709</v>
      </c>
      <c r="K2872" s="2">
        <v>5</v>
      </c>
      <c r="L2872" s="3">
        <v>45390</v>
      </c>
      <c r="M2872" s="3">
        <v>45396</v>
      </c>
      <c r="N2872" s="3" t="str">
        <f t="shared" si="630"/>
        <v>low profit</v>
      </c>
      <c r="O2872" s="2" t="s">
        <v>15</v>
      </c>
      <c r="P2872" s="2" t="s">
        <v>16</v>
      </c>
      <c r="Q2872" s="2">
        <v>186.3</v>
      </c>
      <c r="R2872" s="2" t="s">
        <v>23</v>
      </c>
    </row>
    <row r="2873" spans="1:18" ht="14.25" hidden="1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628"/>
        <v>discount given</v>
      </c>
      <c r="F2873" s="2">
        <v>0.08</v>
      </c>
      <c r="G2873" s="2">
        <f t="shared" si="629"/>
        <v>307.43200000000002</v>
      </c>
      <c r="H2873" s="2">
        <f>D2873-G2873</f>
        <v>3535.4679999999998</v>
      </c>
      <c r="I2873" s="2"/>
      <c r="J2873" s="2"/>
      <c r="K2873" s="2">
        <v>1</v>
      </c>
      <c r="L2873" s="3">
        <v>45572</v>
      </c>
      <c r="M2873" s="3">
        <v>45574</v>
      </c>
      <c r="N2873" s="3" t="str">
        <f t="shared" si="630"/>
        <v>high profit</v>
      </c>
      <c r="O2873" s="2" t="s">
        <v>15</v>
      </c>
      <c r="P2873" s="2" t="s">
        <v>22</v>
      </c>
      <c r="Q2873" s="2">
        <v>964.11</v>
      </c>
      <c r="R2873" s="2" t="s">
        <v>48</v>
      </c>
    </row>
    <row r="2874" spans="1:18" ht="14.25" hidden="1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628"/>
        <v>discount given</v>
      </c>
      <c r="F2874" s="2">
        <v>0.5</v>
      </c>
      <c r="G2874" s="2">
        <f t="shared" si="629"/>
        <v>1500.2449999999999</v>
      </c>
      <c r="H2874" s="2">
        <f>D2874-G2874</f>
        <v>1500.2449999999999</v>
      </c>
      <c r="I2874" s="2"/>
      <c r="J2874" s="2"/>
      <c r="K2874" s="2">
        <v>3</v>
      </c>
      <c r="L2874" s="3">
        <v>45150</v>
      </c>
      <c r="M2874" s="3">
        <v>45157</v>
      </c>
      <c r="N2874" s="3" t="str">
        <f t="shared" si="630"/>
        <v>high profit</v>
      </c>
      <c r="O2874" s="2" t="s">
        <v>21</v>
      </c>
      <c r="P2874" s="2" t="s">
        <v>27</v>
      </c>
      <c r="Q2874" s="2">
        <v>677.67</v>
      </c>
      <c r="R2874" s="2" t="s">
        <v>23</v>
      </c>
    </row>
    <row r="2875" spans="1:18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628"/>
        <v>discount given</v>
      </c>
      <c r="F2875" s="2">
        <v>0.41</v>
      </c>
      <c r="G2875" s="2">
        <f t="shared" si="629"/>
        <v>1143.4858999999999</v>
      </c>
      <c r="H2875" s="2">
        <f>D2875-G2875</f>
        <v>1645.5040999999999</v>
      </c>
      <c r="I2875" s="2">
        <f>Q2875/H2875*100</f>
        <v>14.800935470169904</v>
      </c>
      <c r="J2875" s="18">
        <f>Q2875/H2875</f>
        <v>0.14800935470169904</v>
      </c>
      <c r="K2875" s="2">
        <v>8</v>
      </c>
      <c r="L2875" s="3">
        <v>45421</v>
      </c>
      <c r="M2875" s="3">
        <v>45422</v>
      </c>
      <c r="N2875" s="3" t="str">
        <f t="shared" si="630"/>
        <v>high profit</v>
      </c>
      <c r="O2875" s="2" t="s">
        <v>21</v>
      </c>
      <c r="P2875" s="2" t="s">
        <v>27</v>
      </c>
      <c r="Q2875" s="2">
        <v>243.55</v>
      </c>
      <c r="R2875" s="2" t="s">
        <v>28</v>
      </c>
    </row>
    <row r="2876" spans="1:18" ht="14.25" hidden="1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628"/>
        <v>discount given</v>
      </c>
      <c r="F2876" s="2">
        <v>0.31</v>
      </c>
      <c r="G2876" s="2">
        <f t="shared" si="629"/>
        <v>738.49749999999995</v>
      </c>
      <c r="H2876" s="2">
        <f>D2876-G2876</f>
        <v>1643.7525000000001</v>
      </c>
      <c r="I2876" s="2"/>
      <c r="J2876" s="2"/>
      <c r="K2876" s="2">
        <v>7</v>
      </c>
      <c r="L2876" s="3">
        <v>45639</v>
      </c>
      <c r="M2876" s="3">
        <v>45646</v>
      </c>
      <c r="N2876" s="3" t="str">
        <f t="shared" si="630"/>
        <v>high profit</v>
      </c>
      <c r="O2876" s="2" t="s">
        <v>15</v>
      </c>
      <c r="P2876" s="2" t="s">
        <v>27</v>
      </c>
      <c r="Q2876" s="2">
        <v>403.88</v>
      </c>
      <c r="R2876" s="2" t="s">
        <v>34</v>
      </c>
    </row>
    <row r="2877" spans="1:18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628"/>
        <v>discount given</v>
      </c>
      <c r="F2877" s="2">
        <v>0.11</v>
      </c>
      <c r="G2877" s="2">
        <f t="shared" si="629"/>
        <v>401.8476</v>
      </c>
      <c r="H2877" s="2">
        <f>D2877-G2877</f>
        <v>3251.3123999999998</v>
      </c>
      <c r="I2877" s="2">
        <f>Q2877/H2877*100</f>
        <v>22.570270392965007</v>
      </c>
      <c r="J2877" s="18">
        <f>Q2877/H2877</f>
        <v>0.22570270392965008</v>
      </c>
      <c r="K2877" s="2">
        <v>8</v>
      </c>
      <c r="L2877" s="3">
        <v>44944</v>
      </c>
      <c r="M2877" s="3">
        <v>44950</v>
      </c>
      <c r="N2877" s="3" t="str">
        <f t="shared" si="630"/>
        <v>high profit</v>
      </c>
      <c r="O2877" s="2" t="s">
        <v>21</v>
      </c>
      <c r="P2877" s="2" t="s">
        <v>27</v>
      </c>
      <c r="Q2877" s="2">
        <v>733.83</v>
      </c>
      <c r="R2877" s="2" t="s">
        <v>39</v>
      </c>
    </row>
    <row r="2878" spans="1:18" ht="14.25" hidden="1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628"/>
        <v>discount given</v>
      </c>
      <c r="F2878" s="2">
        <v>0.17</v>
      </c>
      <c r="G2878" s="2">
        <f t="shared" si="629"/>
        <v>731.75990000000013</v>
      </c>
      <c r="H2878" s="2">
        <f>D2878-G2878</f>
        <v>3572.7101000000002</v>
      </c>
      <c r="I2878" s="2"/>
      <c r="J2878" s="2"/>
      <c r="K2878" s="2">
        <v>1</v>
      </c>
      <c r="L2878" s="3">
        <v>45130</v>
      </c>
      <c r="M2878" s="3">
        <v>45131</v>
      </c>
      <c r="N2878" s="3" t="str">
        <f t="shared" si="630"/>
        <v>high profit</v>
      </c>
      <c r="O2878" s="2" t="s">
        <v>15</v>
      </c>
      <c r="P2878" s="2" t="s">
        <v>16</v>
      </c>
      <c r="Q2878" s="2">
        <v>270.02999999999997</v>
      </c>
      <c r="R2878" s="2" t="s">
        <v>39</v>
      </c>
    </row>
    <row r="2879" spans="1:18" ht="14.25" hidden="1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628"/>
        <v>discount given</v>
      </c>
      <c r="F2879" s="2">
        <v>0.18</v>
      </c>
      <c r="G2879" s="2">
        <f t="shared" si="629"/>
        <v>285.20819999999998</v>
      </c>
      <c r="H2879" s="2">
        <f>D2879-G2879</f>
        <v>1299.2818</v>
      </c>
      <c r="I2879" s="2"/>
      <c r="J2879" s="2"/>
      <c r="K2879" s="2">
        <v>2</v>
      </c>
      <c r="L2879" s="3">
        <v>45060</v>
      </c>
      <c r="M2879" s="3">
        <v>45065</v>
      </c>
      <c r="N2879" s="3" t="str">
        <f t="shared" si="630"/>
        <v>low profit</v>
      </c>
      <c r="O2879" s="2" t="s">
        <v>31</v>
      </c>
      <c r="P2879" s="2" t="s">
        <v>22</v>
      </c>
      <c r="Q2879" s="2">
        <v>176.47</v>
      </c>
      <c r="R2879" s="2" t="s">
        <v>34</v>
      </c>
    </row>
    <row r="2880" spans="1:18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628"/>
        <v>discount given</v>
      </c>
      <c r="F2880" s="2">
        <v>0.24</v>
      </c>
      <c r="G2880" s="2">
        <f t="shared" si="629"/>
        <v>283.8</v>
      </c>
      <c r="H2880" s="2">
        <f>D2880-G2880</f>
        <v>898.7</v>
      </c>
      <c r="I2880" s="2">
        <f t="shared" ref="I2880:I2881" si="647">Q2880/H2880*100</f>
        <v>32.34783576276844</v>
      </c>
      <c r="J2880" s="18">
        <f t="shared" ref="J2880:J2881" si="648">Q2880/H2880</f>
        <v>0.3234783576276844</v>
      </c>
      <c r="K2880" s="2">
        <v>7</v>
      </c>
      <c r="L2880" s="3">
        <v>45273</v>
      </c>
      <c r="M2880" s="3">
        <v>45274</v>
      </c>
      <c r="N2880" s="3" t="str">
        <f t="shared" si="630"/>
        <v>high profit</v>
      </c>
      <c r="O2880" s="2" t="s">
        <v>31</v>
      </c>
      <c r="P2880" s="2" t="s">
        <v>16</v>
      </c>
      <c r="Q2880" s="2">
        <v>290.70999999999998</v>
      </c>
      <c r="R2880" s="2" t="s">
        <v>48</v>
      </c>
    </row>
    <row r="2881" spans="1:18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628"/>
        <v>discount given</v>
      </c>
      <c r="F2881" s="2">
        <v>0.21</v>
      </c>
      <c r="G2881" s="2">
        <f t="shared" si="629"/>
        <v>710.63580000000002</v>
      </c>
      <c r="H2881" s="2">
        <f>D2881-G2881</f>
        <v>2673.3442</v>
      </c>
      <c r="I2881" s="2">
        <f t="shared" si="647"/>
        <v>36.554215502814792</v>
      </c>
      <c r="J2881" s="18">
        <f t="shared" si="648"/>
        <v>0.36554215502814791</v>
      </c>
      <c r="K2881" s="2">
        <v>5</v>
      </c>
      <c r="L2881" s="3">
        <v>45034</v>
      </c>
      <c r="M2881" s="3">
        <v>45040</v>
      </c>
      <c r="N2881" s="3" t="str">
        <f t="shared" si="630"/>
        <v>high profit</v>
      </c>
      <c r="O2881" s="2" t="s">
        <v>21</v>
      </c>
      <c r="P2881" s="2" t="s">
        <v>16</v>
      </c>
      <c r="Q2881" s="2">
        <v>977.22</v>
      </c>
      <c r="R2881" s="2" t="s">
        <v>39</v>
      </c>
    </row>
    <row r="2882" spans="1:18" ht="14.25" hidden="1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628"/>
        <v>discount given</v>
      </c>
      <c r="F2882" s="2">
        <v>0.47</v>
      </c>
      <c r="G2882" s="2">
        <f t="shared" si="629"/>
        <v>2153.6292999999996</v>
      </c>
      <c r="H2882" s="2">
        <f>D2882-G2882</f>
        <v>2428.5607</v>
      </c>
      <c r="I2882" s="2"/>
      <c r="J2882" s="2"/>
      <c r="K2882" s="2">
        <v>5</v>
      </c>
      <c r="L2882" s="3">
        <v>45349</v>
      </c>
      <c r="M2882" s="3">
        <v>45356</v>
      </c>
      <c r="N2882" s="3" t="str">
        <f t="shared" si="630"/>
        <v>high profit</v>
      </c>
      <c r="O2882" s="2" t="s">
        <v>31</v>
      </c>
      <c r="P2882" s="2" t="s">
        <v>27</v>
      </c>
      <c r="Q2882" s="2">
        <v>1352.14</v>
      </c>
      <c r="R2882" s="2" t="s">
        <v>28</v>
      </c>
    </row>
    <row r="2883" spans="1:18" ht="14.25" hidden="1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649">IF(F2883=0,"zero discount","discount given")</f>
        <v>discount given</v>
      </c>
      <c r="F2883" s="2">
        <v>0.36</v>
      </c>
      <c r="G2883" s="2">
        <f t="shared" ref="G2883:G2946" si="650">D2883*F2883</f>
        <v>650.14919999999995</v>
      </c>
      <c r="H2883" s="2">
        <f>D2883-G2883</f>
        <v>1155.8208</v>
      </c>
      <c r="I2883" s="2"/>
      <c r="J2883" s="2"/>
      <c r="K2883" s="2">
        <v>9</v>
      </c>
      <c r="L2883" s="3">
        <v>45439</v>
      </c>
      <c r="M2883" s="3">
        <v>45442</v>
      </c>
      <c r="N2883" s="3" t="str">
        <f t="shared" ref="N2883:N2946" si="651">IF(Q2883&gt;=200,"high profit","low profit")</f>
        <v>high profit</v>
      </c>
      <c r="O2883" s="2" t="s">
        <v>31</v>
      </c>
      <c r="P2883" s="2" t="s">
        <v>27</v>
      </c>
      <c r="Q2883" s="2">
        <v>414.51</v>
      </c>
      <c r="R2883" s="2" t="s">
        <v>28</v>
      </c>
    </row>
    <row r="2884" spans="1:18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649"/>
        <v>discount given</v>
      </c>
      <c r="F2884" s="2">
        <v>0.04</v>
      </c>
      <c r="G2884" s="2">
        <f t="shared" si="650"/>
        <v>57.4</v>
      </c>
      <c r="H2884" s="2">
        <f>D2884-G2884</f>
        <v>1377.6</v>
      </c>
      <c r="I2884" s="2">
        <f>Q2884/H2884*100</f>
        <v>23.498838559814171</v>
      </c>
      <c r="J2884" s="18">
        <f>Q2884/H2884</f>
        <v>0.23498838559814172</v>
      </c>
      <c r="K2884" s="2">
        <v>1</v>
      </c>
      <c r="L2884" s="3">
        <v>44941</v>
      </c>
      <c r="M2884" s="3">
        <v>44945</v>
      </c>
      <c r="N2884" s="3" t="str">
        <f t="shared" si="651"/>
        <v>high profit</v>
      </c>
      <c r="O2884" s="2" t="s">
        <v>15</v>
      </c>
      <c r="P2884" s="2" t="s">
        <v>22</v>
      </c>
      <c r="Q2884" s="2">
        <v>323.72000000000003</v>
      </c>
      <c r="R2884" s="2" t="s">
        <v>39</v>
      </c>
    </row>
    <row r="2885" spans="1:18" ht="14.25" hidden="1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649"/>
        <v>discount given</v>
      </c>
      <c r="F2885" s="2">
        <v>0.18</v>
      </c>
      <c r="G2885" s="2">
        <f t="shared" si="650"/>
        <v>217.43279999999999</v>
      </c>
      <c r="H2885" s="2">
        <f>D2885-G2885</f>
        <v>990.52719999999999</v>
      </c>
      <c r="I2885" s="2"/>
      <c r="J2885" s="2"/>
      <c r="K2885" s="2">
        <v>5</v>
      </c>
      <c r="L2885" s="3">
        <v>45580</v>
      </c>
      <c r="M2885" s="3">
        <v>45581</v>
      </c>
      <c r="N2885" s="3" t="str">
        <f t="shared" si="651"/>
        <v>high profit</v>
      </c>
      <c r="O2885" s="2" t="s">
        <v>15</v>
      </c>
      <c r="P2885" s="2" t="s">
        <v>27</v>
      </c>
      <c r="Q2885" s="2">
        <v>273.67</v>
      </c>
      <c r="R2885" s="2" t="s">
        <v>17</v>
      </c>
    </row>
    <row r="2886" spans="1:18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649"/>
        <v>discount given</v>
      </c>
      <c r="F2886" s="2">
        <v>7.0000000000000007E-2</v>
      </c>
      <c r="G2886" s="2">
        <f t="shared" si="650"/>
        <v>94.290700000000015</v>
      </c>
      <c r="H2886" s="2">
        <f>D2886-G2886</f>
        <v>1252.7193</v>
      </c>
      <c r="I2886" s="2">
        <f>Q2886/H2886*100</f>
        <v>13.340578372186013</v>
      </c>
      <c r="J2886" s="18">
        <f>Q2886/H2886</f>
        <v>0.13340578372186013</v>
      </c>
      <c r="K2886" s="2">
        <v>7</v>
      </c>
      <c r="L2886" s="3">
        <v>45431</v>
      </c>
      <c r="M2886" s="3">
        <v>45434</v>
      </c>
      <c r="N2886" s="3" t="str">
        <f t="shared" si="651"/>
        <v>low profit</v>
      </c>
      <c r="O2886" s="2" t="s">
        <v>31</v>
      </c>
      <c r="P2886" s="2" t="s">
        <v>16</v>
      </c>
      <c r="Q2886" s="2">
        <v>167.12</v>
      </c>
      <c r="R2886" s="2" t="s">
        <v>34</v>
      </c>
    </row>
    <row r="2887" spans="1:18" ht="14.25" hidden="1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649"/>
        <v>discount given</v>
      </c>
      <c r="F2887" s="2">
        <v>0.14000000000000001</v>
      </c>
      <c r="G2887" s="2">
        <f t="shared" si="650"/>
        <v>106.5638</v>
      </c>
      <c r="H2887" s="2">
        <f>D2887-G2887</f>
        <v>654.60619999999994</v>
      </c>
      <c r="I2887" s="2"/>
      <c r="J2887" s="2"/>
      <c r="K2887" s="2">
        <v>5</v>
      </c>
      <c r="L2887" s="3">
        <v>45515</v>
      </c>
      <c r="M2887" s="3">
        <v>45521</v>
      </c>
      <c r="N2887" s="3" t="str">
        <f t="shared" si="651"/>
        <v>low profit</v>
      </c>
      <c r="O2887" s="2" t="s">
        <v>21</v>
      </c>
      <c r="P2887" s="2" t="s">
        <v>16</v>
      </c>
      <c r="Q2887" s="2">
        <v>116.27</v>
      </c>
      <c r="R2887" s="2" t="s">
        <v>28</v>
      </c>
    </row>
    <row r="2888" spans="1:18" ht="14.25" hidden="1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649"/>
        <v>discount given</v>
      </c>
      <c r="F2888" s="2">
        <v>0.48</v>
      </c>
      <c r="G2888" s="2">
        <f t="shared" si="650"/>
        <v>1451.6207999999999</v>
      </c>
      <c r="H2888" s="2">
        <f>D2888-G2888</f>
        <v>1572.5892000000001</v>
      </c>
      <c r="I2888" s="2"/>
      <c r="J2888" s="2"/>
      <c r="K2888" s="2">
        <v>7</v>
      </c>
      <c r="L2888" s="3">
        <v>45430</v>
      </c>
      <c r="M2888" s="3">
        <v>45437</v>
      </c>
      <c r="N2888" s="3" t="str">
        <f t="shared" si="651"/>
        <v>high profit</v>
      </c>
      <c r="O2888" s="2" t="s">
        <v>21</v>
      </c>
      <c r="P2888" s="2" t="s">
        <v>16</v>
      </c>
      <c r="Q2888" s="2">
        <v>286.79000000000002</v>
      </c>
      <c r="R2888" s="2" t="s">
        <v>34</v>
      </c>
    </row>
    <row r="2889" spans="1:18" ht="14.25" hidden="1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649"/>
        <v>discount given</v>
      </c>
      <c r="F2889" s="2">
        <v>0.35</v>
      </c>
      <c r="G2889" s="2">
        <f t="shared" si="650"/>
        <v>516.61749999999995</v>
      </c>
      <c r="H2889" s="2">
        <f>D2889-G2889</f>
        <v>959.4325</v>
      </c>
      <c r="I2889" s="2"/>
      <c r="J2889" s="2"/>
      <c r="K2889" s="2">
        <v>1</v>
      </c>
      <c r="L2889" s="3">
        <v>45100</v>
      </c>
      <c r="M2889" s="3">
        <v>45104</v>
      </c>
      <c r="N2889" s="3" t="str">
        <f t="shared" si="651"/>
        <v>high profit</v>
      </c>
      <c r="O2889" s="2" t="s">
        <v>21</v>
      </c>
      <c r="P2889" s="2" t="s">
        <v>22</v>
      </c>
      <c r="Q2889" s="2">
        <v>247.31</v>
      </c>
      <c r="R2889" s="2" t="s">
        <v>48</v>
      </c>
    </row>
    <row r="2890" spans="1:18" ht="14.25" hidden="1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649"/>
        <v>zero discount</v>
      </c>
      <c r="F2890" s="2">
        <v>0</v>
      </c>
      <c r="G2890" s="2">
        <f t="shared" si="650"/>
        <v>0</v>
      </c>
      <c r="H2890" s="2">
        <f>D2890-G2890</f>
        <v>3113.23</v>
      </c>
      <c r="I2890" s="2"/>
      <c r="J2890" s="2"/>
      <c r="K2890" s="2">
        <v>5</v>
      </c>
      <c r="L2890" s="3">
        <v>45037</v>
      </c>
      <c r="M2890" s="3">
        <v>45039</v>
      </c>
      <c r="N2890" s="3" t="str">
        <f t="shared" si="651"/>
        <v>low profit</v>
      </c>
      <c r="O2890" s="2" t="s">
        <v>31</v>
      </c>
      <c r="P2890" s="2" t="s">
        <v>16</v>
      </c>
      <c r="Q2890" s="2">
        <v>187.28</v>
      </c>
      <c r="R2890" s="2" t="s">
        <v>39</v>
      </c>
    </row>
    <row r="2891" spans="1:18" ht="14.25" hidden="1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649"/>
        <v>discount given</v>
      </c>
      <c r="F2891" s="2">
        <v>0.16</v>
      </c>
      <c r="G2891" s="2">
        <f t="shared" si="650"/>
        <v>81.0976</v>
      </c>
      <c r="H2891" s="2">
        <f>D2891-G2891</f>
        <v>425.76240000000001</v>
      </c>
      <c r="I2891" s="2"/>
      <c r="J2891" s="2"/>
      <c r="K2891" s="2">
        <v>6</v>
      </c>
      <c r="L2891" s="3">
        <v>45043</v>
      </c>
      <c r="M2891" s="3">
        <v>45044</v>
      </c>
      <c r="N2891" s="3" t="str">
        <f t="shared" si="651"/>
        <v>low profit</v>
      </c>
      <c r="O2891" s="2" t="s">
        <v>31</v>
      </c>
      <c r="P2891" s="2" t="s">
        <v>22</v>
      </c>
      <c r="Q2891" s="2">
        <v>130.38</v>
      </c>
      <c r="R2891" s="2" t="s">
        <v>39</v>
      </c>
    </row>
    <row r="2892" spans="1:18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649"/>
        <v>discount given</v>
      </c>
      <c r="F2892" s="2">
        <v>0.22</v>
      </c>
      <c r="G2892" s="2">
        <f t="shared" si="650"/>
        <v>146.46280000000002</v>
      </c>
      <c r="H2892" s="2">
        <f>D2892-G2892</f>
        <v>519.27719999999999</v>
      </c>
      <c r="I2892" s="2">
        <f>Q2892/H2892*100</f>
        <v>36.778044558859889</v>
      </c>
      <c r="J2892" s="18">
        <f>Q2892/H2892</f>
        <v>0.3677804455885989</v>
      </c>
      <c r="K2892" s="2">
        <v>6</v>
      </c>
      <c r="L2892" s="3">
        <v>44967</v>
      </c>
      <c r="M2892" s="3">
        <v>44972</v>
      </c>
      <c r="N2892" s="3" t="str">
        <f t="shared" si="651"/>
        <v>low profit</v>
      </c>
      <c r="O2892" s="2" t="s">
        <v>21</v>
      </c>
      <c r="P2892" s="2" t="s">
        <v>27</v>
      </c>
      <c r="Q2892" s="2">
        <v>190.98</v>
      </c>
      <c r="R2892" s="2" t="s">
        <v>17</v>
      </c>
    </row>
    <row r="2893" spans="1:18" ht="14.25" hidden="1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649"/>
        <v>discount given</v>
      </c>
      <c r="F2893" s="2">
        <v>0.3</v>
      </c>
      <c r="G2893" s="2">
        <f t="shared" si="650"/>
        <v>818.13</v>
      </c>
      <c r="H2893" s="2">
        <f>D2893-G2893</f>
        <v>1908.9699999999998</v>
      </c>
      <c r="I2893" s="2"/>
      <c r="J2893" s="2"/>
      <c r="K2893" s="2">
        <v>4</v>
      </c>
      <c r="L2893" s="3">
        <v>44932</v>
      </c>
      <c r="M2893" s="3">
        <v>44934</v>
      </c>
      <c r="N2893" s="3" t="str">
        <f t="shared" si="651"/>
        <v>high profit</v>
      </c>
      <c r="O2893" s="2" t="s">
        <v>31</v>
      </c>
      <c r="P2893" s="2" t="s">
        <v>22</v>
      </c>
      <c r="Q2893" s="2">
        <v>230.54</v>
      </c>
      <c r="R2893" s="2" t="s">
        <v>23</v>
      </c>
    </row>
    <row r="2894" spans="1:18" ht="14.25" hidden="1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649"/>
        <v>discount given</v>
      </c>
      <c r="F2894" s="2">
        <v>0.25</v>
      </c>
      <c r="G2894" s="2">
        <f t="shared" si="650"/>
        <v>651.625</v>
      </c>
      <c r="H2894" s="2">
        <f>D2894-G2894</f>
        <v>1954.875</v>
      </c>
      <c r="I2894" s="2"/>
      <c r="J2894" s="2"/>
      <c r="K2894" s="2">
        <v>5</v>
      </c>
      <c r="L2894" s="3">
        <v>45202</v>
      </c>
      <c r="M2894" s="3">
        <v>45207</v>
      </c>
      <c r="N2894" s="3" t="str">
        <f t="shared" si="651"/>
        <v>high profit</v>
      </c>
      <c r="O2894" s="2" t="s">
        <v>21</v>
      </c>
      <c r="P2894" s="2" t="s">
        <v>27</v>
      </c>
      <c r="Q2894" s="2">
        <v>446.26</v>
      </c>
      <c r="R2894" s="2" t="s">
        <v>39</v>
      </c>
    </row>
    <row r="2895" spans="1:18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649"/>
        <v>discount given</v>
      </c>
      <c r="F2895" s="2">
        <v>0.03</v>
      </c>
      <c r="G2895" s="2">
        <f t="shared" si="650"/>
        <v>42.911999999999999</v>
      </c>
      <c r="H2895" s="2">
        <f>D2895-G2895</f>
        <v>1387.4880000000001</v>
      </c>
      <c r="I2895" s="2">
        <f>Q2895/H2895*100</f>
        <v>16.482304711824533</v>
      </c>
      <c r="J2895" s="18">
        <f>Q2895/H2895</f>
        <v>0.16482304711824533</v>
      </c>
      <c r="K2895" s="2">
        <v>8</v>
      </c>
      <c r="L2895" s="3">
        <v>44994</v>
      </c>
      <c r="M2895" s="3">
        <v>45001</v>
      </c>
      <c r="N2895" s="3" t="str">
        <f t="shared" si="651"/>
        <v>high profit</v>
      </c>
      <c r="O2895" s="2" t="s">
        <v>15</v>
      </c>
      <c r="P2895" s="2" t="s">
        <v>27</v>
      </c>
      <c r="Q2895" s="2">
        <v>228.69</v>
      </c>
      <c r="R2895" s="2" t="s">
        <v>17</v>
      </c>
    </row>
    <row r="2896" spans="1:18" ht="14.25" hidden="1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649"/>
        <v>discount given</v>
      </c>
      <c r="F2896" s="2">
        <v>0.26</v>
      </c>
      <c r="G2896" s="2">
        <f t="shared" si="650"/>
        <v>1079.7644</v>
      </c>
      <c r="H2896" s="2">
        <f>D2896-G2896</f>
        <v>3073.1755999999996</v>
      </c>
      <c r="I2896" s="2"/>
      <c r="J2896" s="2"/>
      <c r="K2896" s="2">
        <v>6</v>
      </c>
      <c r="L2896" s="3">
        <v>45417</v>
      </c>
      <c r="M2896" s="3">
        <v>45420</v>
      </c>
      <c r="N2896" s="3" t="str">
        <f t="shared" si="651"/>
        <v>high profit</v>
      </c>
      <c r="O2896" s="2" t="s">
        <v>15</v>
      </c>
      <c r="P2896" s="2" t="s">
        <v>27</v>
      </c>
      <c r="Q2896" s="2">
        <v>981.94</v>
      </c>
      <c r="R2896" s="2" t="s">
        <v>39</v>
      </c>
    </row>
    <row r="2897" spans="1:18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649"/>
        <v>discount given</v>
      </c>
      <c r="F2897" s="2">
        <v>7.0000000000000007E-2</v>
      </c>
      <c r="G2897" s="2">
        <f t="shared" si="650"/>
        <v>71.1571</v>
      </c>
      <c r="H2897" s="2">
        <f>D2897-G2897</f>
        <v>945.37289999999996</v>
      </c>
      <c r="I2897" s="2">
        <f t="shared" ref="I2897:I2898" si="652">Q2897/H2897*100</f>
        <v>19.204062227719877</v>
      </c>
      <c r="J2897" s="18">
        <f t="shared" ref="J2897:J2898" si="653">Q2897/H2897</f>
        <v>0.19204062227719879</v>
      </c>
      <c r="K2897" s="2">
        <v>1</v>
      </c>
      <c r="L2897" s="3">
        <v>45542</v>
      </c>
      <c r="M2897" s="3">
        <v>45545</v>
      </c>
      <c r="N2897" s="3" t="str">
        <f t="shared" si="651"/>
        <v>low profit</v>
      </c>
      <c r="O2897" s="2" t="s">
        <v>21</v>
      </c>
      <c r="P2897" s="2" t="s">
        <v>22</v>
      </c>
      <c r="Q2897" s="2">
        <v>181.55</v>
      </c>
      <c r="R2897" s="2" t="s">
        <v>17</v>
      </c>
    </row>
    <row r="2898" spans="1:18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649"/>
        <v>discount given</v>
      </c>
      <c r="F2898" s="2">
        <v>0.26</v>
      </c>
      <c r="G2898" s="2">
        <f t="shared" si="650"/>
        <v>485.48240000000004</v>
      </c>
      <c r="H2898" s="2">
        <f>D2898-G2898</f>
        <v>1381.7575999999999</v>
      </c>
      <c r="I2898" s="2">
        <f t="shared" si="652"/>
        <v>21.851879085014623</v>
      </c>
      <c r="J2898" s="18">
        <f t="shared" si="653"/>
        <v>0.21851879085014622</v>
      </c>
      <c r="K2898" s="2">
        <v>5</v>
      </c>
      <c r="L2898" s="3">
        <v>45053</v>
      </c>
      <c r="M2898" s="3">
        <v>45059</v>
      </c>
      <c r="N2898" s="3" t="str">
        <f t="shared" si="651"/>
        <v>high profit</v>
      </c>
      <c r="O2898" s="2" t="s">
        <v>31</v>
      </c>
      <c r="P2898" s="2" t="s">
        <v>22</v>
      </c>
      <c r="Q2898" s="2">
        <v>301.94</v>
      </c>
      <c r="R2898" s="2" t="s">
        <v>48</v>
      </c>
    </row>
    <row r="2899" spans="1:18" ht="14.25" hidden="1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649"/>
        <v>discount given</v>
      </c>
      <c r="F2899" s="2">
        <v>0.12</v>
      </c>
      <c r="G2899" s="2">
        <f t="shared" si="650"/>
        <v>338.64120000000003</v>
      </c>
      <c r="H2899" s="2">
        <f>D2899-G2899</f>
        <v>2483.3688000000002</v>
      </c>
      <c r="I2899" s="2"/>
      <c r="J2899" s="2"/>
      <c r="K2899" s="2">
        <v>7</v>
      </c>
      <c r="L2899" s="3">
        <v>45512</v>
      </c>
      <c r="M2899" s="3">
        <v>45516</v>
      </c>
      <c r="N2899" s="3" t="str">
        <f t="shared" si="651"/>
        <v>high profit</v>
      </c>
      <c r="O2899" s="2" t="s">
        <v>15</v>
      </c>
      <c r="P2899" s="2" t="s">
        <v>27</v>
      </c>
      <c r="Q2899" s="2">
        <v>239.67</v>
      </c>
      <c r="R2899" s="2" t="s">
        <v>23</v>
      </c>
    </row>
    <row r="2900" spans="1:18" ht="14.25" hidden="1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649"/>
        <v>discount given</v>
      </c>
      <c r="F2900" s="2">
        <v>7.0000000000000007E-2</v>
      </c>
      <c r="G2900" s="2">
        <f t="shared" si="650"/>
        <v>304.45310000000001</v>
      </c>
      <c r="H2900" s="2">
        <f>D2900-G2900</f>
        <v>4044.8768999999998</v>
      </c>
      <c r="I2900" s="2"/>
      <c r="J2900" s="2"/>
      <c r="K2900" s="2">
        <v>8</v>
      </c>
      <c r="L2900" s="3">
        <v>45051</v>
      </c>
      <c r="M2900" s="3">
        <v>45058</v>
      </c>
      <c r="N2900" s="3" t="str">
        <f t="shared" si="651"/>
        <v>high profit</v>
      </c>
      <c r="O2900" s="2" t="s">
        <v>21</v>
      </c>
      <c r="P2900" s="2" t="s">
        <v>16</v>
      </c>
      <c r="Q2900" s="2">
        <v>528.32000000000005</v>
      </c>
      <c r="R2900" s="2" t="s">
        <v>28</v>
      </c>
    </row>
    <row r="2901" spans="1:18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649"/>
        <v>discount given</v>
      </c>
      <c r="F2901" s="2">
        <v>0.14000000000000001</v>
      </c>
      <c r="G2901" s="2">
        <f t="shared" si="650"/>
        <v>301.12600000000003</v>
      </c>
      <c r="H2901" s="2">
        <f>D2901-G2901</f>
        <v>1849.7740000000001</v>
      </c>
      <c r="I2901" s="2">
        <f t="shared" ref="I2901:I2905" si="654">Q2901/H2901*100</f>
        <v>22.900094822394522</v>
      </c>
      <c r="J2901" s="18">
        <f t="shared" ref="J2901:J2905" si="655">Q2901/H2901</f>
        <v>0.22900094822394521</v>
      </c>
      <c r="K2901" s="2">
        <v>4</v>
      </c>
      <c r="L2901" s="3">
        <v>45184</v>
      </c>
      <c r="M2901" s="3">
        <v>45189</v>
      </c>
      <c r="N2901" s="3" t="str">
        <f t="shared" si="651"/>
        <v>high profit</v>
      </c>
      <c r="O2901" s="2" t="s">
        <v>21</v>
      </c>
      <c r="P2901" s="2" t="s">
        <v>16</v>
      </c>
      <c r="Q2901" s="2">
        <v>423.6</v>
      </c>
      <c r="R2901" s="2" t="s">
        <v>34</v>
      </c>
    </row>
    <row r="2902" spans="1:18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649"/>
        <v>discount given</v>
      </c>
      <c r="F2902" s="2">
        <v>0.05</v>
      </c>
      <c r="G2902" s="2">
        <f t="shared" si="650"/>
        <v>102.657</v>
      </c>
      <c r="H2902" s="2">
        <f>D2902-G2902</f>
        <v>1950.4829999999999</v>
      </c>
      <c r="I2902" s="2">
        <f t="shared" si="654"/>
        <v>6.3348411649832377</v>
      </c>
      <c r="J2902" s="18">
        <f t="shared" si="655"/>
        <v>6.3348411649832376E-2</v>
      </c>
      <c r="K2902" s="2">
        <v>2</v>
      </c>
      <c r="L2902" s="3">
        <v>45277</v>
      </c>
      <c r="M2902" s="3">
        <v>45280</v>
      </c>
      <c r="N2902" s="3" t="str">
        <f t="shared" si="651"/>
        <v>low profit</v>
      </c>
      <c r="O2902" s="2" t="s">
        <v>31</v>
      </c>
      <c r="P2902" s="2" t="s">
        <v>27</v>
      </c>
      <c r="Q2902" s="2">
        <v>123.56</v>
      </c>
      <c r="R2902" s="2" t="s">
        <v>48</v>
      </c>
    </row>
    <row r="2903" spans="1:18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649"/>
        <v>discount given</v>
      </c>
      <c r="F2903" s="2">
        <v>0.14000000000000001</v>
      </c>
      <c r="G2903" s="2">
        <f t="shared" si="650"/>
        <v>411.56220000000002</v>
      </c>
      <c r="H2903" s="2">
        <f>D2903-G2903</f>
        <v>2528.1678000000002</v>
      </c>
      <c r="I2903" s="2">
        <f t="shared" si="654"/>
        <v>15.513210792416546</v>
      </c>
      <c r="J2903" s="18">
        <f t="shared" si="655"/>
        <v>0.15513210792416546</v>
      </c>
      <c r="K2903" s="2">
        <v>4</v>
      </c>
      <c r="L2903" s="3">
        <v>45235</v>
      </c>
      <c r="M2903" s="3">
        <v>45242</v>
      </c>
      <c r="N2903" s="3" t="str">
        <f t="shared" si="651"/>
        <v>high profit</v>
      </c>
      <c r="O2903" s="2" t="s">
        <v>31</v>
      </c>
      <c r="P2903" s="2" t="s">
        <v>16</v>
      </c>
      <c r="Q2903" s="2">
        <v>392.2</v>
      </c>
      <c r="R2903" s="2" t="s">
        <v>23</v>
      </c>
    </row>
    <row r="2904" spans="1:18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649"/>
        <v>discount given</v>
      </c>
      <c r="F2904" s="2">
        <v>0.43</v>
      </c>
      <c r="G2904" s="2">
        <f t="shared" si="650"/>
        <v>710.27829999999994</v>
      </c>
      <c r="H2904" s="2">
        <f>D2904-G2904</f>
        <v>941.5317</v>
      </c>
      <c r="I2904" s="2">
        <f t="shared" si="654"/>
        <v>15.05525517621977</v>
      </c>
      <c r="J2904" s="18">
        <f t="shared" si="655"/>
        <v>0.1505525517621977</v>
      </c>
      <c r="K2904" s="2">
        <v>6</v>
      </c>
      <c r="L2904" s="3">
        <v>45650</v>
      </c>
      <c r="M2904" s="3">
        <v>45656</v>
      </c>
      <c r="N2904" s="3" t="str">
        <f t="shared" si="651"/>
        <v>low profit</v>
      </c>
      <c r="O2904" s="2" t="s">
        <v>15</v>
      </c>
      <c r="P2904" s="2" t="s">
        <v>22</v>
      </c>
      <c r="Q2904" s="2">
        <v>141.75</v>
      </c>
      <c r="R2904" s="2" t="s">
        <v>48</v>
      </c>
    </row>
    <row r="2905" spans="1:18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649"/>
        <v>discount given</v>
      </c>
      <c r="F2905" s="2">
        <v>0.15</v>
      </c>
      <c r="G2905" s="2">
        <f t="shared" si="650"/>
        <v>536.24249999999995</v>
      </c>
      <c r="H2905" s="2">
        <f>D2905-G2905</f>
        <v>3038.7075</v>
      </c>
      <c r="I2905" s="2">
        <f t="shared" si="654"/>
        <v>8.1202287485715541</v>
      </c>
      <c r="J2905" s="18">
        <f t="shared" si="655"/>
        <v>8.1202287485715549E-2</v>
      </c>
      <c r="K2905" s="2">
        <v>6</v>
      </c>
      <c r="L2905" s="3">
        <v>45175</v>
      </c>
      <c r="M2905" s="3">
        <v>45180</v>
      </c>
      <c r="N2905" s="3" t="str">
        <f t="shared" si="651"/>
        <v>high profit</v>
      </c>
      <c r="O2905" s="2" t="s">
        <v>21</v>
      </c>
      <c r="P2905" s="2" t="s">
        <v>27</v>
      </c>
      <c r="Q2905" s="2">
        <v>246.75</v>
      </c>
      <c r="R2905" s="2" t="s">
        <v>28</v>
      </c>
    </row>
    <row r="2906" spans="1:18" ht="14.25" hidden="1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649"/>
        <v>discount given</v>
      </c>
      <c r="F2906" s="2">
        <v>0.24</v>
      </c>
      <c r="G2906" s="2">
        <f t="shared" si="650"/>
        <v>316.46639999999996</v>
      </c>
      <c r="H2906" s="2">
        <f>D2906-G2906</f>
        <v>1002.1435999999999</v>
      </c>
      <c r="I2906" s="2"/>
      <c r="J2906" s="2"/>
      <c r="K2906" s="2">
        <v>6</v>
      </c>
      <c r="L2906" s="3">
        <v>45444</v>
      </c>
      <c r="M2906" s="3">
        <v>45447</v>
      </c>
      <c r="N2906" s="3" t="str">
        <f t="shared" si="651"/>
        <v>high profit</v>
      </c>
      <c r="O2906" s="2" t="s">
        <v>21</v>
      </c>
      <c r="P2906" s="2" t="s">
        <v>16</v>
      </c>
      <c r="Q2906" s="2">
        <v>206.44</v>
      </c>
      <c r="R2906" s="2" t="s">
        <v>28</v>
      </c>
    </row>
    <row r="2907" spans="1:18" ht="14.25" hidden="1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649"/>
        <v>discount given</v>
      </c>
      <c r="F2907" s="2">
        <v>0.26</v>
      </c>
      <c r="G2907" s="2">
        <f t="shared" si="650"/>
        <v>1074.7516000000001</v>
      </c>
      <c r="H2907" s="2">
        <f>D2907-G2907</f>
        <v>3058.9083999999998</v>
      </c>
      <c r="I2907" s="2"/>
      <c r="J2907" s="2"/>
      <c r="K2907" s="2">
        <v>1</v>
      </c>
      <c r="L2907" s="3">
        <v>44969</v>
      </c>
      <c r="M2907" s="3">
        <v>44974</v>
      </c>
      <c r="N2907" s="3" t="str">
        <f t="shared" si="651"/>
        <v>high profit</v>
      </c>
      <c r="O2907" s="2" t="s">
        <v>21</v>
      </c>
      <c r="P2907" s="2" t="s">
        <v>16</v>
      </c>
      <c r="Q2907" s="2">
        <v>522.4</v>
      </c>
      <c r="R2907" s="2" t="s">
        <v>39</v>
      </c>
    </row>
    <row r="2908" spans="1:18" ht="14.25" hidden="1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649"/>
        <v>discount given</v>
      </c>
      <c r="F2908" s="2">
        <v>0.09</v>
      </c>
      <c r="G2908" s="2">
        <f t="shared" si="650"/>
        <v>129.10769999999999</v>
      </c>
      <c r="H2908" s="2">
        <f>D2908-G2908</f>
        <v>1305.4223</v>
      </c>
      <c r="I2908" s="2"/>
      <c r="J2908" s="2"/>
      <c r="K2908" s="2">
        <v>7</v>
      </c>
      <c r="L2908" s="3">
        <v>45329</v>
      </c>
      <c r="M2908" s="3">
        <v>45335</v>
      </c>
      <c r="N2908" s="3" t="str">
        <f t="shared" si="651"/>
        <v>high profit</v>
      </c>
      <c r="O2908" s="2" t="s">
        <v>15</v>
      </c>
      <c r="P2908" s="2" t="s">
        <v>16</v>
      </c>
      <c r="Q2908" s="2">
        <v>276.82</v>
      </c>
      <c r="R2908" s="2" t="s">
        <v>48</v>
      </c>
    </row>
    <row r="2909" spans="1:18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649"/>
        <v>discount given</v>
      </c>
      <c r="F2909" s="2">
        <v>0.22</v>
      </c>
      <c r="G2909" s="2">
        <f t="shared" si="650"/>
        <v>1092.1327999999999</v>
      </c>
      <c r="H2909" s="2">
        <f>D2909-G2909</f>
        <v>3872.1071999999999</v>
      </c>
      <c r="I2909" s="2">
        <f>Q2909/H2909*100</f>
        <v>12.979496022217566</v>
      </c>
      <c r="J2909" s="18">
        <f>Q2909/H2909</f>
        <v>0.12979496022217565</v>
      </c>
      <c r="K2909" s="2">
        <v>7</v>
      </c>
      <c r="L2909" s="3">
        <v>45072</v>
      </c>
      <c r="M2909" s="3">
        <v>45076</v>
      </c>
      <c r="N2909" s="3" t="str">
        <f t="shared" si="651"/>
        <v>high profit</v>
      </c>
      <c r="O2909" s="2" t="s">
        <v>15</v>
      </c>
      <c r="P2909" s="2" t="s">
        <v>22</v>
      </c>
      <c r="Q2909" s="2">
        <v>502.58</v>
      </c>
      <c r="R2909" s="2" t="s">
        <v>17</v>
      </c>
    </row>
    <row r="2910" spans="1:18" ht="14.25" hidden="1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649"/>
        <v>discount given</v>
      </c>
      <c r="F2910" s="2">
        <v>0.43</v>
      </c>
      <c r="G2910" s="2">
        <f t="shared" si="650"/>
        <v>709.78809999999999</v>
      </c>
      <c r="H2910" s="2">
        <f>D2910-G2910</f>
        <v>940.88190000000009</v>
      </c>
      <c r="I2910" s="2"/>
      <c r="J2910" s="2"/>
      <c r="K2910" s="2">
        <v>5</v>
      </c>
      <c r="L2910" s="3">
        <v>45212</v>
      </c>
      <c r="M2910" s="3">
        <v>45214</v>
      </c>
      <c r="N2910" s="3" t="str">
        <f t="shared" si="651"/>
        <v>low profit</v>
      </c>
      <c r="O2910" s="2" t="s">
        <v>15</v>
      </c>
      <c r="P2910" s="2" t="s">
        <v>22</v>
      </c>
      <c r="Q2910" s="2">
        <v>105.42</v>
      </c>
      <c r="R2910" s="2" t="s">
        <v>34</v>
      </c>
    </row>
    <row r="2911" spans="1:18" ht="14.25" hidden="1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649"/>
        <v>discount given</v>
      </c>
      <c r="F2911" s="2">
        <v>0.04</v>
      </c>
      <c r="G2911" s="2">
        <f t="shared" si="650"/>
        <v>176.25</v>
      </c>
      <c r="H2911" s="2">
        <f>D2911-G2911</f>
        <v>4230</v>
      </c>
      <c r="I2911" s="2"/>
      <c r="J2911" s="2"/>
      <c r="K2911" s="2">
        <v>4</v>
      </c>
      <c r="L2911" s="3">
        <v>45125</v>
      </c>
      <c r="M2911" s="3">
        <v>45132</v>
      </c>
      <c r="N2911" s="3" t="str">
        <f t="shared" si="651"/>
        <v>high profit</v>
      </c>
      <c r="O2911" s="2" t="s">
        <v>21</v>
      </c>
      <c r="P2911" s="2" t="s">
        <v>16</v>
      </c>
      <c r="Q2911" s="2">
        <v>258.99</v>
      </c>
      <c r="R2911" s="2" t="s">
        <v>17</v>
      </c>
    </row>
    <row r="2912" spans="1:18" ht="14.25" hidden="1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649"/>
        <v>discount given</v>
      </c>
      <c r="F2912" s="2">
        <v>0.46</v>
      </c>
      <c r="G2912" s="2">
        <f t="shared" si="650"/>
        <v>941.63840000000005</v>
      </c>
      <c r="H2912" s="2">
        <f>D2912-G2912</f>
        <v>1105.4015999999999</v>
      </c>
      <c r="I2912" s="2"/>
      <c r="J2912" s="2"/>
      <c r="K2912" s="2">
        <v>3</v>
      </c>
      <c r="L2912" s="3">
        <v>45327</v>
      </c>
      <c r="M2912" s="3">
        <v>45334</v>
      </c>
      <c r="N2912" s="3" t="str">
        <f t="shared" si="651"/>
        <v>high profit</v>
      </c>
      <c r="O2912" s="2" t="s">
        <v>31</v>
      </c>
      <c r="P2912" s="2" t="s">
        <v>16</v>
      </c>
      <c r="Q2912" s="2">
        <v>323.32</v>
      </c>
      <c r="R2912" s="2" t="s">
        <v>23</v>
      </c>
    </row>
    <row r="2913" spans="1:18" ht="14.25" hidden="1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649"/>
        <v>discount given</v>
      </c>
      <c r="F2913" s="2">
        <v>0.44</v>
      </c>
      <c r="G2913" s="2">
        <f t="shared" si="650"/>
        <v>574.49480000000005</v>
      </c>
      <c r="H2913" s="2">
        <f>D2913-G2913</f>
        <v>731.17520000000002</v>
      </c>
      <c r="I2913" s="2"/>
      <c r="J2913" s="2"/>
      <c r="K2913" s="2">
        <v>8</v>
      </c>
      <c r="L2913" s="3">
        <v>45555</v>
      </c>
      <c r="M2913" s="3">
        <v>45556</v>
      </c>
      <c r="N2913" s="3" t="str">
        <f t="shared" si="651"/>
        <v>low profit</v>
      </c>
      <c r="O2913" s="2" t="s">
        <v>21</v>
      </c>
      <c r="P2913" s="2" t="s">
        <v>16</v>
      </c>
      <c r="Q2913" s="2">
        <v>67.84</v>
      </c>
      <c r="R2913" s="2" t="s">
        <v>17</v>
      </c>
    </row>
    <row r="2914" spans="1:18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649"/>
        <v>discount given</v>
      </c>
      <c r="F2914" s="2">
        <v>0.43</v>
      </c>
      <c r="G2914" s="2">
        <f t="shared" si="650"/>
        <v>519.52600000000007</v>
      </c>
      <c r="H2914" s="2">
        <f>D2914-G2914</f>
        <v>688.67399999999998</v>
      </c>
      <c r="I2914" s="2">
        <f t="shared" ref="I2914:I2915" si="656">Q2914/H2914*100</f>
        <v>11.228825249682723</v>
      </c>
      <c r="J2914" s="18">
        <f t="shared" ref="J2914:J2915" si="657">Q2914/H2914</f>
        <v>0.11228825249682724</v>
      </c>
      <c r="K2914" s="2">
        <v>8</v>
      </c>
      <c r="L2914" s="3">
        <v>45107</v>
      </c>
      <c r="M2914" s="3">
        <v>45110</v>
      </c>
      <c r="N2914" s="3" t="str">
        <f t="shared" si="651"/>
        <v>low profit</v>
      </c>
      <c r="O2914" s="2" t="s">
        <v>31</v>
      </c>
      <c r="P2914" s="2" t="s">
        <v>16</v>
      </c>
      <c r="Q2914" s="2">
        <v>77.33</v>
      </c>
      <c r="R2914" s="2" t="s">
        <v>39</v>
      </c>
    </row>
    <row r="2915" spans="1:18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649"/>
        <v>discount given</v>
      </c>
      <c r="F2915" s="2">
        <v>0.1</v>
      </c>
      <c r="G2915" s="2">
        <f t="shared" si="650"/>
        <v>426.59399999999999</v>
      </c>
      <c r="H2915" s="2">
        <f>D2915-G2915</f>
        <v>3839.3459999999995</v>
      </c>
      <c r="I2915" s="2">
        <f t="shared" si="656"/>
        <v>15.094758326027403</v>
      </c>
      <c r="J2915" s="18">
        <f t="shared" si="657"/>
        <v>0.15094758326027402</v>
      </c>
      <c r="K2915" s="2">
        <v>3</v>
      </c>
      <c r="L2915" s="3">
        <v>45118</v>
      </c>
      <c r="M2915" s="3">
        <v>45124</v>
      </c>
      <c r="N2915" s="3" t="str">
        <f t="shared" si="651"/>
        <v>high profit</v>
      </c>
      <c r="O2915" s="2" t="s">
        <v>15</v>
      </c>
      <c r="P2915" s="2" t="s">
        <v>27</v>
      </c>
      <c r="Q2915" s="2">
        <v>579.54</v>
      </c>
      <c r="R2915" s="2" t="s">
        <v>39</v>
      </c>
    </row>
    <row r="2916" spans="1:18" ht="14.25" hidden="1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649"/>
        <v>discount given</v>
      </c>
      <c r="F2916" s="2">
        <v>0.24</v>
      </c>
      <c r="G2916" s="2">
        <f t="shared" si="650"/>
        <v>387.09360000000004</v>
      </c>
      <c r="H2916" s="2">
        <f>D2916-G2916</f>
        <v>1225.7964000000002</v>
      </c>
      <c r="I2916" s="2"/>
      <c r="J2916" s="2"/>
      <c r="K2916" s="2">
        <v>5</v>
      </c>
      <c r="L2916" s="3">
        <v>45057</v>
      </c>
      <c r="M2916" s="3">
        <v>45063</v>
      </c>
      <c r="N2916" s="3" t="str">
        <f t="shared" si="651"/>
        <v>high profit</v>
      </c>
      <c r="O2916" s="2" t="s">
        <v>21</v>
      </c>
      <c r="P2916" s="2" t="s">
        <v>16</v>
      </c>
      <c r="Q2916" s="2">
        <v>459.92</v>
      </c>
      <c r="R2916" s="2" t="s">
        <v>48</v>
      </c>
    </row>
    <row r="2917" spans="1:18" ht="14.25" hidden="1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649"/>
        <v>discount given</v>
      </c>
      <c r="F2917" s="2">
        <v>0.31</v>
      </c>
      <c r="G2917" s="2">
        <f t="shared" si="650"/>
        <v>545.27760000000001</v>
      </c>
      <c r="H2917" s="2">
        <f>D2917-G2917</f>
        <v>1213.6824000000001</v>
      </c>
      <c r="I2917" s="2"/>
      <c r="J2917" s="2"/>
      <c r="K2917" s="2">
        <v>8</v>
      </c>
      <c r="L2917" s="3">
        <v>45335</v>
      </c>
      <c r="M2917" s="3">
        <v>45341</v>
      </c>
      <c r="N2917" s="3" t="str">
        <f t="shared" si="651"/>
        <v>high profit</v>
      </c>
      <c r="O2917" s="2" t="s">
        <v>31</v>
      </c>
      <c r="P2917" s="2" t="s">
        <v>16</v>
      </c>
      <c r="Q2917" s="2">
        <v>402.52</v>
      </c>
      <c r="R2917" s="2" t="s">
        <v>23</v>
      </c>
    </row>
    <row r="2918" spans="1:18" ht="14.25" hidden="1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649"/>
        <v>discount given</v>
      </c>
      <c r="F2918" s="2">
        <v>0.05</v>
      </c>
      <c r="G2918" s="2">
        <f t="shared" si="650"/>
        <v>53.263500000000001</v>
      </c>
      <c r="H2918" s="2">
        <f>D2918-G2918</f>
        <v>1012.0065</v>
      </c>
      <c r="I2918" s="2"/>
      <c r="J2918" s="2"/>
      <c r="K2918" s="2">
        <v>6</v>
      </c>
      <c r="L2918" s="3">
        <v>45340</v>
      </c>
      <c r="M2918" s="3">
        <v>45346</v>
      </c>
      <c r="N2918" s="3" t="str">
        <f t="shared" si="651"/>
        <v>high profit</v>
      </c>
      <c r="O2918" s="2" t="s">
        <v>21</v>
      </c>
      <c r="P2918" s="2" t="s">
        <v>27</v>
      </c>
      <c r="Q2918" s="2">
        <v>250.22</v>
      </c>
      <c r="R2918" s="2" t="s">
        <v>17</v>
      </c>
    </row>
    <row r="2919" spans="1:18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649"/>
        <v>discount given</v>
      </c>
      <c r="F2919" s="2">
        <v>0.28000000000000003</v>
      </c>
      <c r="G2919" s="2">
        <f t="shared" si="650"/>
        <v>1346.9372000000001</v>
      </c>
      <c r="H2919" s="2">
        <f>D2919-G2919</f>
        <v>3463.5527999999995</v>
      </c>
      <c r="I2919" s="2">
        <f>Q2919/H2919*100</f>
        <v>12.87002178803222</v>
      </c>
      <c r="J2919" s="18">
        <f>Q2919/H2919</f>
        <v>0.12870021788032221</v>
      </c>
      <c r="K2919" s="2">
        <v>2</v>
      </c>
      <c r="L2919" s="3">
        <v>45090</v>
      </c>
      <c r="M2919" s="3">
        <v>45096</v>
      </c>
      <c r="N2919" s="3" t="str">
        <f t="shared" si="651"/>
        <v>high profit</v>
      </c>
      <c r="O2919" s="2" t="s">
        <v>21</v>
      </c>
      <c r="P2919" s="2" t="s">
        <v>27</v>
      </c>
      <c r="Q2919" s="2">
        <v>445.76</v>
      </c>
      <c r="R2919" s="2" t="s">
        <v>17</v>
      </c>
    </row>
    <row r="2920" spans="1:18" ht="14.25" hidden="1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649"/>
        <v>discount given</v>
      </c>
      <c r="F2920" s="2">
        <v>0.42</v>
      </c>
      <c r="G2920" s="2">
        <f t="shared" si="650"/>
        <v>545.68499999999995</v>
      </c>
      <c r="H2920" s="2">
        <f>D2920-G2920</f>
        <v>753.56500000000005</v>
      </c>
      <c r="I2920" s="2"/>
      <c r="J2920" s="2"/>
      <c r="K2920" s="2">
        <v>1</v>
      </c>
      <c r="L2920" s="3">
        <v>45260</v>
      </c>
      <c r="M2920" s="3">
        <v>45267</v>
      </c>
      <c r="N2920" s="3" t="str">
        <f t="shared" si="651"/>
        <v>high profit</v>
      </c>
      <c r="O2920" s="2" t="s">
        <v>21</v>
      </c>
      <c r="P2920" s="2" t="s">
        <v>16</v>
      </c>
      <c r="Q2920" s="2">
        <v>250.23</v>
      </c>
      <c r="R2920" s="2" t="s">
        <v>39</v>
      </c>
    </row>
    <row r="2921" spans="1:18" ht="14.25" hidden="1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649"/>
        <v>discount given</v>
      </c>
      <c r="F2921" s="2">
        <v>0.47</v>
      </c>
      <c r="G2921" s="2">
        <f t="shared" si="650"/>
        <v>616.86090000000002</v>
      </c>
      <c r="H2921" s="2">
        <f>D2921-G2921</f>
        <v>695.60910000000001</v>
      </c>
      <c r="I2921" s="2"/>
      <c r="J2921" s="2"/>
      <c r="K2921" s="2">
        <v>7</v>
      </c>
      <c r="L2921" s="3">
        <v>45077</v>
      </c>
      <c r="M2921" s="3">
        <v>45082</v>
      </c>
      <c r="N2921" s="3" t="str">
        <f t="shared" si="651"/>
        <v>low profit</v>
      </c>
      <c r="O2921" s="2" t="s">
        <v>21</v>
      </c>
      <c r="P2921" s="2" t="s">
        <v>16</v>
      </c>
      <c r="Q2921" s="2">
        <v>141.41</v>
      </c>
      <c r="R2921" s="2" t="s">
        <v>23</v>
      </c>
    </row>
    <row r="2922" spans="1:18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649"/>
        <v>discount given</v>
      </c>
      <c r="F2922" s="2">
        <v>0.14000000000000001</v>
      </c>
      <c r="G2922" s="2">
        <f t="shared" si="650"/>
        <v>661.51400000000012</v>
      </c>
      <c r="H2922" s="2">
        <f>D2922-G2922</f>
        <v>4063.5860000000002</v>
      </c>
      <c r="I2922" s="2">
        <f>Q2922/H2922*100</f>
        <v>20.880818075463395</v>
      </c>
      <c r="J2922" s="18">
        <f>Q2922/H2922</f>
        <v>0.20880818075463395</v>
      </c>
      <c r="K2922" s="2">
        <v>2</v>
      </c>
      <c r="L2922" s="3">
        <v>45616</v>
      </c>
      <c r="M2922" s="3">
        <v>45619</v>
      </c>
      <c r="N2922" s="3" t="str">
        <f t="shared" si="651"/>
        <v>high profit</v>
      </c>
      <c r="O2922" s="2" t="s">
        <v>15</v>
      </c>
      <c r="P2922" s="2" t="s">
        <v>27</v>
      </c>
      <c r="Q2922" s="2">
        <v>848.51</v>
      </c>
      <c r="R2922" s="2" t="s">
        <v>48</v>
      </c>
    </row>
    <row r="2923" spans="1:18" ht="14.25" hidden="1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649"/>
        <v>discount given</v>
      </c>
      <c r="F2923" s="2">
        <v>0.14000000000000001</v>
      </c>
      <c r="G2923" s="2">
        <f t="shared" si="650"/>
        <v>632.01599999999996</v>
      </c>
      <c r="H2923" s="2">
        <f>D2923-G2923</f>
        <v>3882.3839999999996</v>
      </c>
      <c r="I2923" s="2"/>
      <c r="J2923" s="2"/>
      <c r="K2923" s="2">
        <v>4</v>
      </c>
      <c r="L2923" s="3">
        <v>45040</v>
      </c>
      <c r="M2923" s="3">
        <v>45043</v>
      </c>
      <c r="N2923" s="3" t="str">
        <f t="shared" si="651"/>
        <v>high profit</v>
      </c>
      <c r="O2923" s="2" t="s">
        <v>15</v>
      </c>
      <c r="P2923" s="2" t="s">
        <v>22</v>
      </c>
      <c r="Q2923" s="2">
        <v>1143.6500000000001</v>
      </c>
      <c r="R2923" s="2" t="s">
        <v>23</v>
      </c>
    </row>
    <row r="2924" spans="1:18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649"/>
        <v>discount given</v>
      </c>
      <c r="F2924" s="2">
        <v>0.14000000000000001</v>
      </c>
      <c r="G2924" s="2">
        <f t="shared" si="650"/>
        <v>184.75240000000002</v>
      </c>
      <c r="H2924" s="2">
        <f>D2924-G2924</f>
        <v>1134.9076</v>
      </c>
      <c r="I2924" s="2">
        <f>Q2924/H2924*100</f>
        <v>18.361847255230295</v>
      </c>
      <c r="J2924" s="18">
        <f>Q2924/H2924</f>
        <v>0.18361847255230293</v>
      </c>
      <c r="K2924" s="2">
        <v>6</v>
      </c>
      <c r="L2924" s="3">
        <v>45454</v>
      </c>
      <c r="M2924" s="3">
        <v>45455</v>
      </c>
      <c r="N2924" s="3" t="str">
        <f t="shared" si="651"/>
        <v>high profit</v>
      </c>
      <c r="O2924" s="2" t="s">
        <v>31</v>
      </c>
      <c r="P2924" s="2" t="s">
        <v>22</v>
      </c>
      <c r="Q2924" s="2">
        <v>208.39</v>
      </c>
      <c r="R2924" s="2" t="s">
        <v>48</v>
      </c>
    </row>
    <row r="2925" spans="1:18" ht="14.25" hidden="1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649"/>
        <v>discount given</v>
      </c>
      <c r="F2925" s="2">
        <v>0.08</v>
      </c>
      <c r="G2925" s="2">
        <f t="shared" si="650"/>
        <v>346.97280000000001</v>
      </c>
      <c r="H2925" s="2">
        <f>D2925-G2925</f>
        <v>3990.1871999999998</v>
      </c>
      <c r="I2925" s="2"/>
      <c r="J2925" s="2"/>
      <c r="K2925" s="2">
        <v>7</v>
      </c>
      <c r="L2925" s="3">
        <v>45530</v>
      </c>
      <c r="M2925" s="3">
        <v>45534</v>
      </c>
      <c r="N2925" s="3" t="str">
        <f t="shared" si="651"/>
        <v>high profit</v>
      </c>
      <c r="O2925" s="2" t="s">
        <v>15</v>
      </c>
      <c r="P2925" s="2" t="s">
        <v>22</v>
      </c>
      <c r="Q2925" s="2">
        <v>464.81</v>
      </c>
      <c r="R2925" s="2" t="s">
        <v>34</v>
      </c>
    </row>
    <row r="2926" spans="1:18" ht="14.25" hidden="1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649"/>
        <v>discount given</v>
      </c>
      <c r="F2926" s="2">
        <v>0.22</v>
      </c>
      <c r="G2926" s="2">
        <f t="shared" si="650"/>
        <v>291.30860000000001</v>
      </c>
      <c r="H2926" s="2">
        <f>D2926-G2926</f>
        <v>1032.8214</v>
      </c>
      <c r="I2926" s="2"/>
      <c r="J2926" s="2"/>
      <c r="K2926" s="2">
        <v>7</v>
      </c>
      <c r="L2926" s="3">
        <v>45596</v>
      </c>
      <c r="M2926" s="3">
        <v>45603</v>
      </c>
      <c r="N2926" s="3" t="str">
        <f t="shared" si="651"/>
        <v>low profit</v>
      </c>
      <c r="O2926" s="2" t="s">
        <v>15</v>
      </c>
      <c r="P2926" s="2" t="s">
        <v>27</v>
      </c>
      <c r="Q2926" s="2">
        <v>168.18</v>
      </c>
      <c r="R2926" s="2" t="s">
        <v>23</v>
      </c>
    </row>
    <row r="2927" spans="1:18" ht="14.25" hidden="1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649"/>
        <v>discount given</v>
      </c>
      <c r="F2927" s="2">
        <v>0.39</v>
      </c>
      <c r="G2927" s="2">
        <f t="shared" si="650"/>
        <v>200.4093</v>
      </c>
      <c r="H2927" s="2">
        <f>D2927-G2927</f>
        <v>313.46069999999997</v>
      </c>
      <c r="I2927" s="2"/>
      <c r="J2927" s="2"/>
      <c r="K2927" s="2">
        <v>7</v>
      </c>
      <c r="L2927" s="3">
        <v>45287</v>
      </c>
      <c r="M2927" s="3">
        <v>45288</v>
      </c>
      <c r="N2927" s="3" t="str">
        <f t="shared" si="651"/>
        <v>low profit</v>
      </c>
      <c r="O2927" s="2" t="s">
        <v>15</v>
      </c>
      <c r="P2927" s="2" t="s">
        <v>16</v>
      </c>
      <c r="Q2927" s="2">
        <v>88.61</v>
      </c>
      <c r="R2927" s="2" t="s">
        <v>28</v>
      </c>
    </row>
    <row r="2928" spans="1:18" ht="14.25" hidden="1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649"/>
        <v>discount given</v>
      </c>
      <c r="F2928" s="2">
        <v>0.36</v>
      </c>
      <c r="G2928" s="2">
        <f t="shared" si="650"/>
        <v>1483.1172000000001</v>
      </c>
      <c r="H2928" s="2">
        <f>D2928-G2928</f>
        <v>2636.6528000000003</v>
      </c>
      <c r="I2928" s="2"/>
      <c r="J2928" s="2"/>
      <c r="K2928" s="2">
        <v>4</v>
      </c>
      <c r="L2928" s="3">
        <v>45115</v>
      </c>
      <c r="M2928" s="3">
        <v>45117</v>
      </c>
      <c r="N2928" s="3" t="str">
        <f t="shared" si="651"/>
        <v>high profit</v>
      </c>
      <c r="O2928" s="2" t="s">
        <v>15</v>
      </c>
      <c r="P2928" s="2" t="s">
        <v>22</v>
      </c>
      <c r="Q2928" s="2">
        <v>1040.26</v>
      </c>
      <c r="R2928" s="2" t="s">
        <v>39</v>
      </c>
    </row>
    <row r="2929" spans="1:18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649"/>
        <v>discount given</v>
      </c>
      <c r="F2929" s="2">
        <v>0.45</v>
      </c>
      <c r="G2929" s="2">
        <f t="shared" si="650"/>
        <v>1746.2835</v>
      </c>
      <c r="H2929" s="2">
        <f>D2929-G2929</f>
        <v>2134.3465000000001</v>
      </c>
      <c r="I2929" s="2">
        <f t="shared" ref="I2929:I2930" si="658">Q2929/H2929*100</f>
        <v>37.898719818923496</v>
      </c>
      <c r="J2929" s="18">
        <f t="shared" ref="J2929:J2930" si="659">Q2929/H2929</f>
        <v>0.37898719818923493</v>
      </c>
      <c r="K2929" s="2">
        <v>6</v>
      </c>
      <c r="L2929" s="3">
        <v>45156</v>
      </c>
      <c r="M2929" s="3">
        <v>45158</v>
      </c>
      <c r="N2929" s="3" t="str">
        <f t="shared" si="651"/>
        <v>high profit</v>
      </c>
      <c r="O2929" s="2" t="s">
        <v>31</v>
      </c>
      <c r="P2929" s="2" t="s">
        <v>22</v>
      </c>
      <c r="Q2929" s="2">
        <v>808.89</v>
      </c>
      <c r="R2929" s="2" t="s">
        <v>39</v>
      </c>
    </row>
    <row r="2930" spans="1:18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649"/>
        <v>discount given</v>
      </c>
      <c r="F2930" s="2">
        <v>0.18</v>
      </c>
      <c r="G2930" s="2">
        <f t="shared" si="650"/>
        <v>277.89659999999998</v>
      </c>
      <c r="H2930" s="2">
        <f>D2930-G2930</f>
        <v>1265.9733999999999</v>
      </c>
      <c r="I2930" s="2">
        <f t="shared" si="658"/>
        <v>35.2290182400357</v>
      </c>
      <c r="J2930" s="18">
        <f t="shared" si="659"/>
        <v>0.35229018240035698</v>
      </c>
      <c r="K2930" s="2">
        <v>3</v>
      </c>
      <c r="L2930" s="3">
        <v>45221</v>
      </c>
      <c r="M2930" s="3">
        <v>45223</v>
      </c>
      <c r="N2930" s="3" t="str">
        <f t="shared" si="651"/>
        <v>high profit</v>
      </c>
      <c r="O2930" s="2" t="s">
        <v>15</v>
      </c>
      <c r="P2930" s="2" t="s">
        <v>16</v>
      </c>
      <c r="Q2930" s="2">
        <v>445.99</v>
      </c>
      <c r="R2930" s="2" t="s">
        <v>17</v>
      </c>
    </row>
    <row r="2931" spans="1:18" ht="14.25" hidden="1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649"/>
        <v>discount given</v>
      </c>
      <c r="F2931" s="2">
        <v>0.28999999999999998</v>
      </c>
      <c r="G2931" s="2">
        <f t="shared" si="650"/>
        <v>157.08719999999997</v>
      </c>
      <c r="H2931" s="2">
        <f>D2931-G2931</f>
        <v>384.59280000000001</v>
      </c>
      <c r="I2931" s="2"/>
      <c r="J2931" s="2"/>
      <c r="K2931" s="2">
        <v>8</v>
      </c>
      <c r="L2931" s="3">
        <v>45443</v>
      </c>
      <c r="M2931" s="3">
        <v>45445</v>
      </c>
      <c r="N2931" s="3" t="str">
        <f t="shared" si="651"/>
        <v>low profit</v>
      </c>
      <c r="O2931" s="2" t="s">
        <v>15</v>
      </c>
      <c r="P2931" s="2" t="s">
        <v>27</v>
      </c>
      <c r="Q2931" s="2">
        <v>159.34</v>
      </c>
      <c r="R2931" s="2" t="s">
        <v>28</v>
      </c>
    </row>
    <row r="2932" spans="1:18" ht="14.25" hidden="1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649"/>
        <v>discount given</v>
      </c>
      <c r="F2932" s="2">
        <v>0.38</v>
      </c>
      <c r="G2932" s="2">
        <f t="shared" si="650"/>
        <v>422.38900000000001</v>
      </c>
      <c r="H2932" s="2">
        <f>D2932-G2932</f>
        <v>689.16099999999994</v>
      </c>
      <c r="I2932" s="2"/>
      <c r="J2932" s="2"/>
      <c r="K2932" s="2">
        <v>1</v>
      </c>
      <c r="L2932" s="3">
        <v>45000</v>
      </c>
      <c r="M2932" s="3">
        <v>45002</v>
      </c>
      <c r="N2932" s="3" t="str">
        <f t="shared" si="651"/>
        <v>low profit</v>
      </c>
      <c r="O2932" s="2" t="s">
        <v>31</v>
      </c>
      <c r="P2932" s="2" t="s">
        <v>22</v>
      </c>
      <c r="Q2932" s="2">
        <v>142.58000000000001</v>
      </c>
      <c r="R2932" s="2" t="s">
        <v>17</v>
      </c>
    </row>
    <row r="2933" spans="1:18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649"/>
        <v>discount given</v>
      </c>
      <c r="F2933" s="2">
        <v>0.45</v>
      </c>
      <c r="G2933" s="2">
        <f t="shared" si="650"/>
        <v>1745.181</v>
      </c>
      <c r="H2933" s="2">
        <f>D2933-G2933</f>
        <v>2132.9989999999998</v>
      </c>
      <c r="I2933" s="2">
        <f>Q2933/H2933*100</f>
        <v>39.09894003700893</v>
      </c>
      <c r="J2933" s="18">
        <f>Q2933/H2933</f>
        <v>0.39098940037008928</v>
      </c>
      <c r="K2933" s="2">
        <v>8</v>
      </c>
      <c r="L2933" s="3">
        <v>44956</v>
      </c>
      <c r="M2933" s="3">
        <v>44961</v>
      </c>
      <c r="N2933" s="3" t="str">
        <f t="shared" si="651"/>
        <v>high profit</v>
      </c>
      <c r="O2933" s="2" t="s">
        <v>15</v>
      </c>
      <c r="P2933" s="2" t="s">
        <v>22</v>
      </c>
      <c r="Q2933" s="2">
        <v>833.98</v>
      </c>
      <c r="R2933" s="2" t="s">
        <v>39</v>
      </c>
    </row>
    <row r="2934" spans="1:18" ht="14.25" hidden="1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649"/>
        <v>discount given</v>
      </c>
      <c r="F2934" s="2">
        <v>0.44</v>
      </c>
      <c r="G2934" s="2">
        <f t="shared" si="650"/>
        <v>2123.9944</v>
      </c>
      <c r="H2934" s="2">
        <f>D2934-G2934</f>
        <v>2703.2656000000002</v>
      </c>
      <c r="I2934" s="2"/>
      <c r="J2934" s="2"/>
      <c r="K2934" s="2">
        <v>5</v>
      </c>
      <c r="L2934" s="3">
        <v>45262</v>
      </c>
      <c r="M2934" s="3">
        <v>45265</v>
      </c>
      <c r="N2934" s="3" t="str">
        <f t="shared" si="651"/>
        <v>high profit</v>
      </c>
      <c r="O2934" s="2" t="s">
        <v>31</v>
      </c>
      <c r="P2934" s="2" t="s">
        <v>16</v>
      </c>
      <c r="Q2934" s="2">
        <v>1096.2</v>
      </c>
      <c r="R2934" s="2" t="s">
        <v>28</v>
      </c>
    </row>
    <row r="2935" spans="1:18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649"/>
        <v>discount given</v>
      </c>
      <c r="F2935" s="2">
        <v>0.23</v>
      </c>
      <c r="G2935" s="2">
        <f t="shared" si="650"/>
        <v>314.89529999999996</v>
      </c>
      <c r="H2935" s="2">
        <f>D2935-G2935</f>
        <v>1054.2147</v>
      </c>
      <c r="I2935" s="2">
        <f>Q2935/H2935*100</f>
        <v>24.674290730341742</v>
      </c>
      <c r="J2935" s="18">
        <f>Q2935/H2935</f>
        <v>0.24674290730341741</v>
      </c>
      <c r="K2935" s="2">
        <v>8</v>
      </c>
      <c r="L2935" s="3">
        <v>45193</v>
      </c>
      <c r="M2935" s="3">
        <v>45198</v>
      </c>
      <c r="N2935" s="3" t="str">
        <f t="shared" si="651"/>
        <v>high profit</v>
      </c>
      <c r="O2935" s="2" t="s">
        <v>15</v>
      </c>
      <c r="P2935" s="2" t="s">
        <v>16</v>
      </c>
      <c r="Q2935" s="2">
        <v>260.12</v>
      </c>
      <c r="R2935" s="2" t="s">
        <v>39</v>
      </c>
    </row>
    <row r="2936" spans="1:18" ht="14.25" hidden="1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649"/>
        <v>discount given</v>
      </c>
      <c r="F2936" s="2">
        <v>0.45</v>
      </c>
      <c r="G2936" s="2">
        <f t="shared" si="650"/>
        <v>1849.2615000000001</v>
      </c>
      <c r="H2936" s="2">
        <f>D2936-G2936</f>
        <v>2260.2085000000002</v>
      </c>
      <c r="I2936" s="2"/>
      <c r="J2936" s="2"/>
      <c r="K2936" s="2">
        <v>4</v>
      </c>
      <c r="L2936" s="3">
        <v>45569</v>
      </c>
      <c r="M2936" s="3">
        <v>45574</v>
      </c>
      <c r="N2936" s="3" t="str">
        <f t="shared" si="651"/>
        <v>high profit</v>
      </c>
      <c r="O2936" s="2" t="s">
        <v>15</v>
      </c>
      <c r="P2936" s="2" t="s">
        <v>27</v>
      </c>
      <c r="Q2936" s="2">
        <v>1031.06</v>
      </c>
      <c r="R2936" s="2" t="s">
        <v>23</v>
      </c>
    </row>
    <row r="2937" spans="1:18" ht="14.25" hidden="1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649"/>
        <v>discount given</v>
      </c>
      <c r="F2937" s="2">
        <v>0.22</v>
      </c>
      <c r="G2937" s="2">
        <f t="shared" si="650"/>
        <v>267.71139999999997</v>
      </c>
      <c r="H2937" s="2">
        <f>D2937-G2937</f>
        <v>949.15859999999998</v>
      </c>
      <c r="I2937" s="2"/>
      <c r="J2937" s="2"/>
      <c r="K2937" s="2">
        <v>2</v>
      </c>
      <c r="L2937" s="3">
        <v>44941</v>
      </c>
      <c r="M2937" s="3">
        <v>44942</v>
      </c>
      <c r="N2937" s="3" t="str">
        <f t="shared" si="651"/>
        <v>low profit</v>
      </c>
      <c r="O2937" s="2" t="s">
        <v>21</v>
      </c>
      <c r="P2937" s="2" t="s">
        <v>16</v>
      </c>
      <c r="Q2937" s="2">
        <v>144.83000000000001</v>
      </c>
      <c r="R2937" s="2" t="s">
        <v>34</v>
      </c>
    </row>
    <row r="2938" spans="1:18" ht="14.25" hidden="1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649"/>
        <v>discount given</v>
      </c>
      <c r="F2938" s="2">
        <v>0.45</v>
      </c>
      <c r="G2938" s="2">
        <f t="shared" si="650"/>
        <v>1543.518</v>
      </c>
      <c r="H2938" s="2">
        <f>D2938-G2938</f>
        <v>1886.5219999999999</v>
      </c>
      <c r="I2938" s="2"/>
      <c r="J2938" s="2"/>
      <c r="K2938" s="2">
        <v>4</v>
      </c>
      <c r="L2938" s="3">
        <v>45354</v>
      </c>
      <c r="M2938" s="3">
        <v>45355</v>
      </c>
      <c r="N2938" s="3" t="str">
        <f t="shared" si="651"/>
        <v>high profit</v>
      </c>
      <c r="O2938" s="2" t="s">
        <v>31</v>
      </c>
      <c r="P2938" s="2" t="s">
        <v>27</v>
      </c>
      <c r="Q2938" s="2">
        <v>824.69</v>
      </c>
      <c r="R2938" s="2" t="s">
        <v>39</v>
      </c>
    </row>
    <row r="2939" spans="1:18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649"/>
        <v>discount given</v>
      </c>
      <c r="F2939" s="2">
        <v>0.39</v>
      </c>
      <c r="G2939" s="2">
        <f t="shared" si="650"/>
        <v>198.7869</v>
      </c>
      <c r="H2939" s="2">
        <f>D2939-G2939</f>
        <v>310.92309999999998</v>
      </c>
      <c r="I2939" s="2">
        <f>Q2939/H2939*100</f>
        <v>18.490102536607928</v>
      </c>
      <c r="J2939" s="18">
        <f>Q2939/H2939</f>
        <v>0.18490102536607927</v>
      </c>
      <c r="K2939" s="2">
        <v>8</v>
      </c>
      <c r="L2939" s="3">
        <v>45492</v>
      </c>
      <c r="M2939" s="3">
        <v>45497</v>
      </c>
      <c r="N2939" s="3" t="str">
        <f t="shared" si="651"/>
        <v>low profit</v>
      </c>
      <c r="O2939" s="2" t="s">
        <v>31</v>
      </c>
      <c r="P2939" s="2" t="s">
        <v>27</v>
      </c>
      <c r="Q2939" s="2">
        <v>57.49</v>
      </c>
      <c r="R2939" s="2" t="s">
        <v>48</v>
      </c>
    </row>
    <row r="2940" spans="1:18" ht="14.25" hidden="1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649"/>
        <v>discount given</v>
      </c>
      <c r="F2940" s="2">
        <v>0.11</v>
      </c>
      <c r="G2940" s="2">
        <f t="shared" si="650"/>
        <v>326.47449999999998</v>
      </c>
      <c r="H2940" s="2">
        <f>D2940-G2940</f>
        <v>2641.4755</v>
      </c>
      <c r="I2940" s="2"/>
      <c r="J2940" s="2"/>
      <c r="K2940" s="2">
        <v>1</v>
      </c>
      <c r="L2940" s="3">
        <v>45567</v>
      </c>
      <c r="M2940" s="3">
        <v>45569</v>
      </c>
      <c r="N2940" s="3" t="str">
        <f t="shared" si="651"/>
        <v>high profit</v>
      </c>
      <c r="O2940" s="2" t="s">
        <v>21</v>
      </c>
      <c r="P2940" s="2" t="s">
        <v>16</v>
      </c>
      <c r="Q2940" s="2">
        <v>551.27</v>
      </c>
      <c r="R2940" s="2" t="s">
        <v>34</v>
      </c>
    </row>
    <row r="2941" spans="1:18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649"/>
        <v>discount given</v>
      </c>
      <c r="F2941" s="2">
        <v>0.46</v>
      </c>
      <c r="G2941" s="2">
        <f t="shared" si="650"/>
        <v>652.75380000000007</v>
      </c>
      <c r="H2941" s="2">
        <f>D2941-G2941</f>
        <v>766.2761999999999</v>
      </c>
      <c r="I2941" s="2">
        <f>Q2941/H2941*100</f>
        <v>14.494773555540419</v>
      </c>
      <c r="J2941" s="18">
        <f>Q2941/H2941</f>
        <v>0.14494773555540419</v>
      </c>
      <c r="K2941" s="2">
        <v>5</v>
      </c>
      <c r="L2941" s="3">
        <v>44939</v>
      </c>
      <c r="M2941" s="3">
        <v>44943</v>
      </c>
      <c r="N2941" s="3" t="str">
        <f t="shared" si="651"/>
        <v>low profit</v>
      </c>
      <c r="O2941" s="2" t="s">
        <v>31</v>
      </c>
      <c r="P2941" s="2" t="s">
        <v>22</v>
      </c>
      <c r="Q2941" s="2">
        <v>111.07</v>
      </c>
      <c r="R2941" s="2" t="s">
        <v>34</v>
      </c>
    </row>
    <row r="2942" spans="1:18" ht="14.25" hidden="1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649"/>
        <v>discount given</v>
      </c>
      <c r="F2942" s="2">
        <v>0.12</v>
      </c>
      <c r="G2942" s="2">
        <f t="shared" si="650"/>
        <v>556.39799999999991</v>
      </c>
      <c r="H2942" s="2">
        <f>D2942-G2942</f>
        <v>4080.2519999999995</v>
      </c>
      <c r="I2942" s="2"/>
      <c r="J2942" s="2"/>
      <c r="K2942" s="2">
        <v>6</v>
      </c>
      <c r="L2942" s="3">
        <v>45501</v>
      </c>
      <c r="M2942" s="3">
        <v>45504</v>
      </c>
      <c r="N2942" s="3" t="str">
        <f t="shared" si="651"/>
        <v>high profit</v>
      </c>
      <c r="O2942" s="2" t="s">
        <v>31</v>
      </c>
      <c r="P2942" s="2" t="s">
        <v>22</v>
      </c>
      <c r="Q2942" s="2">
        <v>1026.43</v>
      </c>
      <c r="R2942" s="2" t="s">
        <v>28</v>
      </c>
    </row>
    <row r="2943" spans="1:18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649"/>
        <v>discount given</v>
      </c>
      <c r="F2943" s="2">
        <v>0.45</v>
      </c>
      <c r="G2943" s="2">
        <f t="shared" si="650"/>
        <v>683.90099999999995</v>
      </c>
      <c r="H2943" s="2">
        <f>D2943-G2943</f>
        <v>835.87900000000002</v>
      </c>
      <c r="I2943" s="2">
        <f>Q2943/H2943*100</f>
        <v>48.032071627592032</v>
      </c>
      <c r="J2943" s="18">
        <f>Q2943/H2943</f>
        <v>0.48032071627592032</v>
      </c>
      <c r="K2943" s="2">
        <v>4</v>
      </c>
      <c r="L2943" s="3">
        <v>45238</v>
      </c>
      <c r="M2943" s="3">
        <v>45240</v>
      </c>
      <c r="N2943" s="3" t="str">
        <f t="shared" si="651"/>
        <v>high profit</v>
      </c>
      <c r="O2943" s="2" t="s">
        <v>31</v>
      </c>
      <c r="P2943" s="2" t="s">
        <v>22</v>
      </c>
      <c r="Q2943" s="2">
        <v>401.49</v>
      </c>
      <c r="R2943" s="2" t="s">
        <v>28</v>
      </c>
    </row>
    <row r="2944" spans="1:18" ht="14.25" hidden="1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649"/>
        <v>discount given</v>
      </c>
      <c r="F2944" s="2">
        <v>0.31</v>
      </c>
      <c r="G2944" s="2">
        <f t="shared" si="650"/>
        <v>636.23160000000007</v>
      </c>
      <c r="H2944" s="2">
        <f>D2944-G2944</f>
        <v>1416.1284000000001</v>
      </c>
      <c r="I2944" s="2"/>
      <c r="J2944" s="2"/>
      <c r="K2944" s="2">
        <v>4</v>
      </c>
      <c r="L2944" s="3">
        <v>45221</v>
      </c>
      <c r="M2944" s="3">
        <v>45222</v>
      </c>
      <c r="N2944" s="3" t="str">
        <f t="shared" si="651"/>
        <v>high profit</v>
      </c>
      <c r="O2944" s="2" t="s">
        <v>21</v>
      </c>
      <c r="P2944" s="2" t="s">
        <v>16</v>
      </c>
      <c r="Q2944" s="2">
        <v>482.84</v>
      </c>
      <c r="R2944" s="2" t="s">
        <v>28</v>
      </c>
    </row>
    <row r="2945" spans="1:18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649"/>
        <v>discount given</v>
      </c>
      <c r="F2945" s="2">
        <v>0.33</v>
      </c>
      <c r="G2945" s="2">
        <f t="shared" si="650"/>
        <v>1392.3788999999999</v>
      </c>
      <c r="H2945" s="2">
        <f>D2945-G2945</f>
        <v>2826.9511000000002</v>
      </c>
      <c r="I2945" s="2">
        <f t="shared" ref="I2945:I2946" si="660">Q2945/H2945*100</f>
        <v>43.043192363674059</v>
      </c>
      <c r="J2945" s="18">
        <f t="shared" ref="J2945:J2946" si="661">Q2945/H2945</f>
        <v>0.4304319236367406</v>
      </c>
      <c r="K2945" s="2">
        <v>4</v>
      </c>
      <c r="L2945" s="3">
        <v>44993</v>
      </c>
      <c r="M2945" s="3">
        <v>45000</v>
      </c>
      <c r="N2945" s="3" t="str">
        <f t="shared" si="651"/>
        <v>high profit</v>
      </c>
      <c r="O2945" s="2" t="s">
        <v>31</v>
      </c>
      <c r="P2945" s="2" t="s">
        <v>27</v>
      </c>
      <c r="Q2945" s="2">
        <v>1216.81</v>
      </c>
      <c r="R2945" s="2" t="s">
        <v>48</v>
      </c>
    </row>
    <row r="2946" spans="1:18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649"/>
        <v>discount given</v>
      </c>
      <c r="F2946" s="2">
        <v>0.05</v>
      </c>
      <c r="G2946" s="2">
        <f t="shared" si="650"/>
        <v>112.37750000000001</v>
      </c>
      <c r="H2946" s="2">
        <f>D2946-G2946</f>
        <v>2135.1725000000001</v>
      </c>
      <c r="I2946" s="2">
        <f t="shared" si="660"/>
        <v>31.284123413916205</v>
      </c>
      <c r="J2946" s="18">
        <f t="shared" si="661"/>
        <v>0.31284123413916204</v>
      </c>
      <c r="K2946" s="2">
        <v>3</v>
      </c>
      <c r="L2946" s="3">
        <v>45546</v>
      </c>
      <c r="M2946" s="3">
        <v>45551</v>
      </c>
      <c r="N2946" s="3" t="str">
        <f t="shared" si="651"/>
        <v>high profit</v>
      </c>
      <c r="O2946" s="2" t="s">
        <v>15</v>
      </c>
      <c r="P2946" s="2" t="s">
        <v>27</v>
      </c>
      <c r="Q2946" s="2">
        <v>667.97</v>
      </c>
      <c r="R2946" s="2" t="s">
        <v>23</v>
      </c>
    </row>
    <row r="2947" spans="1:18" ht="14.25" hidden="1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662">IF(F2947=0,"zero discount","discount given")</f>
        <v>discount given</v>
      </c>
      <c r="F2947" s="2">
        <v>0.03</v>
      </c>
      <c r="G2947" s="2">
        <f t="shared" ref="G2947:G3010" si="663">D2947*F2947</f>
        <v>38.046599999999998</v>
      </c>
      <c r="H2947" s="2">
        <f>D2947-G2947</f>
        <v>1230.1734000000001</v>
      </c>
      <c r="I2947" s="2"/>
      <c r="J2947" s="2"/>
      <c r="K2947" s="2">
        <v>5</v>
      </c>
      <c r="L2947" s="3">
        <v>45351</v>
      </c>
      <c r="M2947" s="3">
        <v>45357</v>
      </c>
      <c r="N2947" s="3" t="str">
        <f t="shared" ref="N2947:N3010" si="664">IF(Q2947&gt;=200,"high profit","low profit")</f>
        <v>high profit</v>
      </c>
      <c r="O2947" s="2" t="s">
        <v>15</v>
      </c>
      <c r="P2947" s="2" t="s">
        <v>16</v>
      </c>
      <c r="Q2947" s="2">
        <v>209.53</v>
      </c>
      <c r="R2947" s="2" t="s">
        <v>28</v>
      </c>
    </row>
    <row r="2948" spans="1:18" ht="14.25" hidden="1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662"/>
        <v>discount given</v>
      </c>
      <c r="F2948" s="2">
        <v>0.48</v>
      </c>
      <c r="G2948" s="2">
        <f t="shared" si="663"/>
        <v>1335.8255999999999</v>
      </c>
      <c r="H2948" s="2">
        <f>D2948-G2948</f>
        <v>1447.1443999999999</v>
      </c>
      <c r="I2948" s="2"/>
      <c r="J2948" s="2"/>
      <c r="K2948" s="2">
        <v>6</v>
      </c>
      <c r="L2948" s="3">
        <v>45016</v>
      </c>
      <c r="M2948" s="3">
        <v>45022</v>
      </c>
      <c r="N2948" s="3" t="str">
        <f t="shared" si="664"/>
        <v>high profit</v>
      </c>
      <c r="O2948" s="2" t="s">
        <v>31</v>
      </c>
      <c r="P2948" s="2" t="s">
        <v>16</v>
      </c>
      <c r="Q2948" s="2">
        <v>246.85</v>
      </c>
      <c r="R2948" s="2" t="s">
        <v>34</v>
      </c>
    </row>
    <row r="2949" spans="1:18" ht="14.25" hidden="1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662"/>
        <v>discount given</v>
      </c>
      <c r="F2949" s="2">
        <v>0.17</v>
      </c>
      <c r="G2949" s="2">
        <f t="shared" si="663"/>
        <v>716.71320000000003</v>
      </c>
      <c r="H2949" s="2">
        <f>D2949-G2949</f>
        <v>3499.2467999999999</v>
      </c>
      <c r="I2949" s="2"/>
      <c r="J2949" s="2"/>
      <c r="K2949" s="2">
        <v>3</v>
      </c>
      <c r="L2949" s="3">
        <v>45321</v>
      </c>
      <c r="M2949" s="3">
        <v>45322</v>
      </c>
      <c r="N2949" s="3" t="str">
        <f t="shared" si="664"/>
        <v>high profit</v>
      </c>
      <c r="O2949" s="2" t="s">
        <v>21</v>
      </c>
      <c r="P2949" s="2" t="s">
        <v>16</v>
      </c>
      <c r="Q2949" s="2">
        <v>961.81</v>
      </c>
      <c r="R2949" s="2" t="s">
        <v>28</v>
      </c>
    </row>
    <row r="2950" spans="1:18" ht="14.25" hidden="1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662"/>
        <v>discount given</v>
      </c>
      <c r="F2950" s="2">
        <v>0.42</v>
      </c>
      <c r="G2950" s="2">
        <f t="shared" si="663"/>
        <v>933.47940000000006</v>
      </c>
      <c r="H2950" s="2">
        <f>D2950-G2950</f>
        <v>1289.0906</v>
      </c>
      <c r="I2950" s="2"/>
      <c r="J2950" s="2"/>
      <c r="K2950" s="2">
        <v>3</v>
      </c>
      <c r="L2950" s="3">
        <v>45380</v>
      </c>
      <c r="M2950" s="3">
        <v>45383</v>
      </c>
      <c r="N2950" s="3" t="str">
        <f t="shared" si="664"/>
        <v>high profit</v>
      </c>
      <c r="O2950" s="2" t="s">
        <v>15</v>
      </c>
      <c r="P2950" s="2" t="s">
        <v>16</v>
      </c>
      <c r="Q2950" s="2">
        <v>344.82</v>
      </c>
      <c r="R2950" s="2" t="s">
        <v>28</v>
      </c>
    </row>
    <row r="2951" spans="1:18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662"/>
        <v>discount given</v>
      </c>
      <c r="F2951" s="2">
        <v>0.35</v>
      </c>
      <c r="G2951" s="2">
        <f t="shared" si="663"/>
        <v>262.90249999999997</v>
      </c>
      <c r="H2951" s="2">
        <f>D2951-G2951</f>
        <v>488.2475</v>
      </c>
      <c r="I2951" s="2">
        <f>Q2951/H2951*100</f>
        <v>22.453776004997465</v>
      </c>
      <c r="J2951" s="18">
        <f>Q2951/H2951</f>
        <v>0.22453776004997464</v>
      </c>
      <c r="K2951" s="2">
        <v>9</v>
      </c>
      <c r="L2951" s="3">
        <v>45514</v>
      </c>
      <c r="M2951" s="3">
        <v>45519</v>
      </c>
      <c r="N2951" s="3" t="str">
        <f t="shared" si="664"/>
        <v>low profit</v>
      </c>
      <c r="O2951" s="2" t="s">
        <v>15</v>
      </c>
      <c r="P2951" s="2" t="s">
        <v>22</v>
      </c>
      <c r="Q2951" s="2">
        <v>109.63</v>
      </c>
      <c r="R2951" s="2" t="s">
        <v>23</v>
      </c>
    </row>
    <row r="2952" spans="1:18" ht="14.25" hidden="1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662"/>
        <v>discount given</v>
      </c>
      <c r="F2952" s="2">
        <v>0.3</v>
      </c>
      <c r="G2952" s="2">
        <f t="shared" si="663"/>
        <v>593.13900000000001</v>
      </c>
      <c r="H2952" s="2">
        <f>D2952-G2952</f>
        <v>1383.991</v>
      </c>
      <c r="I2952" s="2"/>
      <c r="J2952" s="2"/>
      <c r="K2952" s="2">
        <v>2</v>
      </c>
      <c r="L2952" s="3">
        <v>45556</v>
      </c>
      <c r="M2952" s="3">
        <v>45563</v>
      </c>
      <c r="N2952" s="3" t="str">
        <f t="shared" si="664"/>
        <v>low profit</v>
      </c>
      <c r="O2952" s="2" t="s">
        <v>15</v>
      </c>
      <c r="P2952" s="2" t="s">
        <v>22</v>
      </c>
      <c r="Q2952" s="2">
        <v>188.65</v>
      </c>
      <c r="R2952" s="2" t="s">
        <v>28</v>
      </c>
    </row>
    <row r="2953" spans="1:18" ht="14.25" hidden="1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662"/>
        <v>discount given</v>
      </c>
      <c r="F2953" s="2">
        <v>0.34</v>
      </c>
      <c r="G2953" s="2">
        <f t="shared" si="663"/>
        <v>1624.1562000000001</v>
      </c>
      <c r="H2953" s="2">
        <f>D2953-G2953</f>
        <v>3152.7737999999999</v>
      </c>
      <c r="I2953" s="2"/>
      <c r="J2953" s="2"/>
      <c r="K2953" s="2">
        <v>6</v>
      </c>
      <c r="L2953" s="3">
        <v>45524</v>
      </c>
      <c r="M2953" s="3">
        <v>45528</v>
      </c>
      <c r="N2953" s="3" t="str">
        <f t="shared" si="664"/>
        <v>high profit</v>
      </c>
      <c r="O2953" s="2" t="s">
        <v>21</v>
      </c>
      <c r="P2953" s="2" t="s">
        <v>22</v>
      </c>
      <c r="Q2953" s="2">
        <v>287.26</v>
      </c>
      <c r="R2953" s="2" t="s">
        <v>48</v>
      </c>
    </row>
    <row r="2954" spans="1:18" ht="14.25" hidden="1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662"/>
        <v>discount given</v>
      </c>
      <c r="F2954" s="2">
        <v>0.04</v>
      </c>
      <c r="G2954" s="2">
        <f t="shared" si="663"/>
        <v>18.116400000000002</v>
      </c>
      <c r="H2954" s="2">
        <f>D2954-G2954</f>
        <v>434.79360000000003</v>
      </c>
      <c r="I2954" s="2"/>
      <c r="J2954" s="2"/>
      <c r="K2954" s="2">
        <v>8</v>
      </c>
      <c r="L2954" s="3">
        <v>45604</v>
      </c>
      <c r="M2954" s="3">
        <v>45609</v>
      </c>
      <c r="N2954" s="3" t="str">
        <f t="shared" si="664"/>
        <v>low profit</v>
      </c>
      <c r="O2954" s="2" t="s">
        <v>31</v>
      </c>
      <c r="P2954" s="2" t="s">
        <v>22</v>
      </c>
      <c r="Q2954" s="2">
        <v>109.14</v>
      </c>
      <c r="R2954" s="2" t="s">
        <v>34</v>
      </c>
    </row>
    <row r="2955" spans="1:18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662"/>
        <v>discount given</v>
      </c>
      <c r="F2955" s="2">
        <v>0.21</v>
      </c>
      <c r="G2955" s="2">
        <f t="shared" si="663"/>
        <v>441.28980000000001</v>
      </c>
      <c r="H2955" s="2">
        <f>D2955-G2955</f>
        <v>1660.0902000000001</v>
      </c>
      <c r="I2955" s="2">
        <f>Q2955/H2955*100</f>
        <v>21.577140808372942</v>
      </c>
      <c r="J2955" s="18">
        <f>Q2955/H2955</f>
        <v>0.21577140808372941</v>
      </c>
      <c r="K2955" s="2">
        <v>8</v>
      </c>
      <c r="L2955" s="3">
        <v>45450</v>
      </c>
      <c r="M2955" s="3">
        <v>45457</v>
      </c>
      <c r="N2955" s="3" t="str">
        <f t="shared" si="664"/>
        <v>high profit</v>
      </c>
      <c r="O2955" s="2" t="s">
        <v>15</v>
      </c>
      <c r="P2955" s="2" t="s">
        <v>27</v>
      </c>
      <c r="Q2955" s="2">
        <v>358.2</v>
      </c>
      <c r="R2955" s="2" t="s">
        <v>17</v>
      </c>
    </row>
    <row r="2956" spans="1:18" ht="14.25" hidden="1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662"/>
        <v>discount given</v>
      </c>
      <c r="F2956" s="2">
        <v>0.3</v>
      </c>
      <c r="G2956" s="2">
        <f t="shared" si="663"/>
        <v>982.60199999999998</v>
      </c>
      <c r="H2956" s="2">
        <f>D2956-G2956</f>
        <v>2292.7380000000003</v>
      </c>
      <c r="I2956" s="2"/>
      <c r="J2956" s="2"/>
      <c r="K2956" s="2">
        <v>1</v>
      </c>
      <c r="L2956" s="3">
        <v>45346</v>
      </c>
      <c r="M2956" s="3">
        <v>45347</v>
      </c>
      <c r="N2956" s="3" t="str">
        <f t="shared" si="664"/>
        <v>high profit</v>
      </c>
      <c r="O2956" s="2" t="s">
        <v>15</v>
      </c>
      <c r="P2956" s="2" t="s">
        <v>22</v>
      </c>
      <c r="Q2956" s="2">
        <v>488.99</v>
      </c>
      <c r="R2956" s="2" t="s">
        <v>34</v>
      </c>
    </row>
    <row r="2957" spans="1:18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662"/>
        <v>discount given</v>
      </c>
      <c r="F2957" s="2">
        <v>0.43</v>
      </c>
      <c r="G2957" s="2">
        <f t="shared" si="663"/>
        <v>208.43819999999999</v>
      </c>
      <c r="H2957" s="2">
        <f>D2957-G2957</f>
        <v>276.30180000000001</v>
      </c>
      <c r="I2957" s="2">
        <f>Q2957/H2957*100</f>
        <v>24.860496746673384</v>
      </c>
      <c r="J2957" s="18">
        <f>Q2957/H2957</f>
        <v>0.24860496746673383</v>
      </c>
      <c r="K2957" s="2">
        <v>1</v>
      </c>
      <c r="L2957" s="3">
        <v>45199</v>
      </c>
      <c r="M2957" s="3">
        <v>45201</v>
      </c>
      <c r="N2957" s="3" t="str">
        <f t="shared" si="664"/>
        <v>low profit</v>
      </c>
      <c r="O2957" s="2" t="s">
        <v>31</v>
      </c>
      <c r="P2957" s="2" t="s">
        <v>16</v>
      </c>
      <c r="Q2957" s="2">
        <v>68.69</v>
      </c>
      <c r="R2957" s="2" t="s">
        <v>17</v>
      </c>
    </row>
    <row r="2958" spans="1:18" ht="14.25" hidden="1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662"/>
        <v>discount given</v>
      </c>
      <c r="F2958" s="2">
        <v>0.36</v>
      </c>
      <c r="G2958" s="2">
        <f t="shared" si="663"/>
        <v>644.49720000000002</v>
      </c>
      <c r="H2958" s="2">
        <f>D2958-G2958</f>
        <v>1145.7728</v>
      </c>
      <c r="I2958" s="2"/>
      <c r="J2958" s="2"/>
      <c r="K2958" s="2">
        <v>8</v>
      </c>
      <c r="L2958" s="3">
        <v>45158</v>
      </c>
      <c r="M2958" s="3">
        <v>45159</v>
      </c>
      <c r="N2958" s="3" t="str">
        <f t="shared" si="664"/>
        <v>high profit</v>
      </c>
      <c r="O2958" s="2" t="s">
        <v>31</v>
      </c>
      <c r="P2958" s="2" t="s">
        <v>16</v>
      </c>
      <c r="Q2958" s="2">
        <v>315.22000000000003</v>
      </c>
      <c r="R2958" s="2" t="s">
        <v>39</v>
      </c>
    </row>
    <row r="2959" spans="1:18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662"/>
        <v>discount given</v>
      </c>
      <c r="F2959" s="2">
        <v>0.13</v>
      </c>
      <c r="G2959" s="2">
        <f t="shared" si="663"/>
        <v>612.14790000000005</v>
      </c>
      <c r="H2959" s="2">
        <f>D2959-G2959</f>
        <v>4096.6821</v>
      </c>
      <c r="I2959" s="2">
        <f>Q2959/H2959*100</f>
        <v>27.073128276172564</v>
      </c>
      <c r="J2959" s="18">
        <f>Q2959/H2959</f>
        <v>0.27073128276172564</v>
      </c>
      <c r="K2959" s="2">
        <v>1</v>
      </c>
      <c r="L2959" s="3">
        <v>45598</v>
      </c>
      <c r="M2959" s="3">
        <v>45605</v>
      </c>
      <c r="N2959" s="3" t="str">
        <f t="shared" si="664"/>
        <v>high profit</v>
      </c>
      <c r="O2959" s="2" t="s">
        <v>15</v>
      </c>
      <c r="P2959" s="2" t="s">
        <v>16</v>
      </c>
      <c r="Q2959" s="2">
        <v>1109.0999999999999</v>
      </c>
      <c r="R2959" s="2" t="s">
        <v>28</v>
      </c>
    </row>
    <row r="2960" spans="1:18" ht="14.25" hidden="1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662"/>
        <v>discount given</v>
      </c>
      <c r="F2960" s="2">
        <v>0.49</v>
      </c>
      <c r="G2960" s="2">
        <f t="shared" si="663"/>
        <v>122.5539</v>
      </c>
      <c r="H2960" s="2">
        <f>D2960-G2960</f>
        <v>127.55610000000001</v>
      </c>
      <c r="I2960" s="2"/>
      <c r="J2960" s="2"/>
      <c r="K2960" s="2">
        <v>3</v>
      </c>
      <c r="L2960" s="3">
        <v>45099</v>
      </c>
      <c r="M2960" s="3">
        <v>45102</v>
      </c>
      <c r="N2960" s="3" t="str">
        <f t="shared" si="664"/>
        <v>low profit</v>
      </c>
      <c r="O2960" s="2" t="s">
        <v>15</v>
      </c>
      <c r="P2960" s="2" t="s">
        <v>22</v>
      </c>
      <c r="Q2960" s="2">
        <v>39.659999999999997</v>
      </c>
      <c r="R2960" s="2" t="s">
        <v>34</v>
      </c>
    </row>
    <row r="2961" spans="1:18" ht="14.25" hidden="1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662"/>
        <v>discount given</v>
      </c>
      <c r="F2961" s="2">
        <v>0.32</v>
      </c>
      <c r="G2961" s="2">
        <f t="shared" si="663"/>
        <v>1210.7328</v>
      </c>
      <c r="H2961" s="2">
        <f>D2961-G2961</f>
        <v>2572.8072000000002</v>
      </c>
      <c r="I2961" s="2"/>
      <c r="J2961" s="2"/>
      <c r="K2961" s="2">
        <v>9</v>
      </c>
      <c r="L2961" s="3">
        <v>45633</v>
      </c>
      <c r="M2961" s="3">
        <v>45637</v>
      </c>
      <c r="N2961" s="3" t="str">
        <f t="shared" si="664"/>
        <v>high profit</v>
      </c>
      <c r="O2961" s="2" t="s">
        <v>15</v>
      </c>
      <c r="P2961" s="2" t="s">
        <v>22</v>
      </c>
      <c r="Q2961" s="2">
        <v>279.37</v>
      </c>
      <c r="R2961" s="2" t="s">
        <v>39</v>
      </c>
    </row>
    <row r="2962" spans="1:18" ht="14.25" hidden="1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662"/>
        <v>discount given</v>
      </c>
      <c r="F2962" s="2">
        <v>0.25</v>
      </c>
      <c r="G2962" s="2">
        <f t="shared" si="663"/>
        <v>1055.6849999999999</v>
      </c>
      <c r="H2962" s="2">
        <f>D2962-G2962</f>
        <v>3167.0549999999998</v>
      </c>
      <c r="I2962" s="2"/>
      <c r="J2962" s="2"/>
      <c r="K2962" s="2">
        <v>3</v>
      </c>
      <c r="L2962" s="3">
        <v>45009</v>
      </c>
      <c r="M2962" s="3">
        <v>45015</v>
      </c>
      <c r="N2962" s="3" t="str">
        <f t="shared" si="664"/>
        <v>high profit</v>
      </c>
      <c r="O2962" s="2" t="s">
        <v>21</v>
      </c>
      <c r="P2962" s="2" t="s">
        <v>16</v>
      </c>
      <c r="Q2962" s="2">
        <v>484.12</v>
      </c>
      <c r="R2962" s="2" t="s">
        <v>28</v>
      </c>
    </row>
    <row r="2963" spans="1:18" ht="14.25" hidden="1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662"/>
        <v>discount given</v>
      </c>
      <c r="F2963" s="2">
        <v>0.39</v>
      </c>
      <c r="G2963" s="2">
        <f t="shared" si="663"/>
        <v>568.46399999999994</v>
      </c>
      <c r="H2963" s="2">
        <f>D2963-G2963</f>
        <v>889.13599999999997</v>
      </c>
      <c r="I2963" s="2"/>
      <c r="J2963" s="2"/>
      <c r="K2963" s="2">
        <v>2</v>
      </c>
      <c r="L2963" s="3">
        <v>45552</v>
      </c>
      <c r="M2963" s="3">
        <v>45559</v>
      </c>
      <c r="N2963" s="3" t="str">
        <f t="shared" si="664"/>
        <v>low profit</v>
      </c>
      <c r="O2963" s="2" t="s">
        <v>31</v>
      </c>
      <c r="P2963" s="2" t="s">
        <v>16</v>
      </c>
      <c r="Q2963" s="2">
        <v>121.44</v>
      </c>
      <c r="R2963" s="2" t="s">
        <v>39</v>
      </c>
    </row>
    <row r="2964" spans="1:18" ht="14.25" hidden="1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662"/>
        <v>discount given</v>
      </c>
      <c r="F2964" s="2">
        <v>0.3</v>
      </c>
      <c r="G2964" s="2">
        <f t="shared" si="663"/>
        <v>345.62999999999994</v>
      </c>
      <c r="H2964" s="2">
        <f>D2964-G2964</f>
        <v>806.47</v>
      </c>
      <c r="I2964" s="2"/>
      <c r="J2964" s="2"/>
      <c r="K2964" s="2">
        <v>1</v>
      </c>
      <c r="L2964" s="3">
        <v>45028</v>
      </c>
      <c r="M2964" s="3">
        <v>45031</v>
      </c>
      <c r="N2964" s="3" t="str">
        <f t="shared" si="664"/>
        <v>low profit</v>
      </c>
      <c r="O2964" s="2" t="s">
        <v>21</v>
      </c>
      <c r="P2964" s="2" t="s">
        <v>22</v>
      </c>
      <c r="Q2964" s="2">
        <v>112.35</v>
      </c>
      <c r="R2964" s="2" t="s">
        <v>23</v>
      </c>
    </row>
    <row r="2965" spans="1:18" ht="14.25" hidden="1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662"/>
        <v>discount given</v>
      </c>
      <c r="F2965" s="2">
        <v>0.35</v>
      </c>
      <c r="G2965" s="2">
        <f t="shared" si="663"/>
        <v>1603.9169999999999</v>
      </c>
      <c r="H2965" s="2">
        <f>D2965-G2965</f>
        <v>2978.703</v>
      </c>
      <c r="I2965" s="2"/>
      <c r="J2965" s="2"/>
      <c r="K2965" s="2">
        <v>1</v>
      </c>
      <c r="L2965" s="3">
        <v>45031</v>
      </c>
      <c r="M2965" s="3">
        <v>45034</v>
      </c>
      <c r="N2965" s="3" t="str">
        <f t="shared" si="664"/>
        <v>high profit</v>
      </c>
      <c r="O2965" s="2" t="s">
        <v>21</v>
      </c>
      <c r="P2965" s="2" t="s">
        <v>27</v>
      </c>
      <c r="Q2965" s="2">
        <v>1231.0999999999999</v>
      </c>
      <c r="R2965" s="2" t="s">
        <v>17</v>
      </c>
    </row>
    <row r="2966" spans="1:18" ht="14.25" hidden="1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662"/>
        <v>discount given</v>
      </c>
      <c r="F2966" s="2">
        <v>0.31</v>
      </c>
      <c r="G2966" s="2">
        <f t="shared" si="663"/>
        <v>1191.5191</v>
      </c>
      <c r="H2966" s="2">
        <f>D2966-G2966</f>
        <v>2652.0909000000001</v>
      </c>
      <c r="I2966" s="2"/>
      <c r="J2966" s="2"/>
      <c r="K2966" s="2">
        <v>3</v>
      </c>
      <c r="L2966" s="3">
        <v>44969</v>
      </c>
      <c r="M2966" s="3">
        <v>44971</v>
      </c>
      <c r="N2966" s="3" t="str">
        <f t="shared" si="664"/>
        <v>high profit</v>
      </c>
      <c r="O2966" s="2" t="s">
        <v>21</v>
      </c>
      <c r="P2966" s="2" t="s">
        <v>16</v>
      </c>
      <c r="Q2966" s="2">
        <v>357.48</v>
      </c>
      <c r="R2966" s="2" t="s">
        <v>39</v>
      </c>
    </row>
    <row r="2967" spans="1:18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662"/>
        <v>discount given</v>
      </c>
      <c r="F2967" s="2">
        <v>0.09</v>
      </c>
      <c r="G2967" s="2">
        <f t="shared" si="663"/>
        <v>59.001300000000001</v>
      </c>
      <c r="H2967" s="2">
        <f>D2967-G2967</f>
        <v>596.56870000000004</v>
      </c>
      <c r="I2967" s="2">
        <f>Q2967/H2967*100</f>
        <v>25.440489921781012</v>
      </c>
      <c r="J2967" s="18">
        <f>Q2967/H2967</f>
        <v>0.25440489921781012</v>
      </c>
      <c r="K2967" s="2">
        <v>6</v>
      </c>
      <c r="L2967" s="3">
        <v>45165</v>
      </c>
      <c r="M2967" s="3">
        <v>45166</v>
      </c>
      <c r="N2967" s="3" t="str">
        <f t="shared" si="664"/>
        <v>low profit</v>
      </c>
      <c r="O2967" s="2" t="s">
        <v>31</v>
      </c>
      <c r="P2967" s="2" t="s">
        <v>22</v>
      </c>
      <c r="Q2967" s="2">
        <v>151.77000000000001</v>
      </c>
      <c r="R2967" s="2" t="s">
        <v>39</v>
      </c>
    </row>
    <row r="2968" spans="1:18" ht="14.25" hidden="1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662"/>
        <v>discount given</v>
      </c>
      <c r="F2968" s="2">
        <v>0.27</v>
      </c>
      <c r="G2968" s="2">
        <f t="shared" si="663"/>
        <v>307.73790000000002</v>
      </c>
      <c r="H2968" s="2">
        <f>D2968-G2968</f>
        <v>832.0320999999999</v>
      </c>
      <c r="I2968" s="2"/>
      <c r="J2968" s="2"/>
      <c r="K2968" s="2">
        <v>7</v>
      </c>
      <c r="L2968" s="3">
        <v>45201</v>
      </c>
      <c r="M2968" s="3">
        <v>45203</v>
      </c>
      <c r="N2968" s="3" t="str">
        <f t="shared" si="664"/>
        <v>low profit</v>
      </c>
      <c r="O2968" s="2" t="s">
        <v>31</v>
      </c>
      <c r="P2968" s="2" t="s">
        <v>16</v>
      </c>
      <c r="Q2968" s="2">
        <v>143.07</v>
      </c>
      <c r="R2968" s="2" t="s">
        <v>17</v>
      </c>
    </row>
    <row r="2969" spans="1:18" ht="14.25" hidden="1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662"/>
        <v>discount given</v>
      </c>
      <c r="F2969" s="2">
        <v>0.14000000000000001</v>
      </c>
      <c r="G2969" s="2">
        <f t="shared" si="663"/>
        <v>440.24960000000004</v>
      </c>
      <c r="H2969" s="2">
        <f>D2969-G2969</f>
        <v>2704.3903999999998</v>
      </c>
      <c r="I2969" s="2"/>
      <c r="J2969" s="2"/>
      <c r="K2969" s="2">
        <v>6</v>
      </c>
      <c r="L2969" s="3">
        <v>45023</v>
      </c>
      <c r="M2969" s="3">
        <v>45025</v>
      </c>
      <c r="N2969" s="3" t="str">
        <f t="shared" si="664"/>
        <v>high profit</v>
      </c>
      <c r="O2969" s="2" t="s">
        <v>15</v>
      </c>
      <c r="P2969" s="2" t="s">
        <v>22</v>
      </c>
      <c r="Q2969" s="2">
        <v>865.82</v>
      </c>
      <c r="R2969" s="2" t="s">
        <v>39</v>
      </c>
    </row>
    <row r="2970" spans="1:18" ht="14.25" hidden="1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662"/>
        <v>discount given</v>
      </c>
      <c r="F2970" s="2">
        <v>0.28999999999999998</v>
      </c>
      <c r="G2970" s="2">
        <f t="shared" si="663"/>
        <v>624.99059999999997</v>
      </c>
      <c r="H2970" s="2">
        <f>D2970-G2970</f>
        <v>1530.1493999999998</v>
      </c>
      <c r="I2970" s="2"/>
      <c r="J2970" s="2"/>
      <c r="K2970" s="2">
        <v>6</v>
      </c>
      <c r="L2970" s="3">
        <v>44941</v>
      </c>
      <c r="M2970" s="3">
        <v>44946</v>
      </c>
      <c r="N2970" s="3" t="str">
        <f t="shared" si="664"/>
        <v>high profit</v>
      </c>
      <c r="O2970" s="2" t="s">
        <v>21</v>
      </c>
      <c r="P2970" s="2" t="s">
        <v>22</v>
      </c>
      <c r="Q2970" s="2">
        <v>442.96</v>
      </c>
      <c r="R2970" s="2" t="s">
        <v>28</v>
      </c>
    </row>
    <row r="2971" spans="1:18" ht="14.25" hidden="1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662"/>
        <v>discount given</v>
      </c>
      <c r="F2971" s="2">
        <v>0.06</v>
      </c>
      <c r="G2971" s="2">
        <f t="shared" si="663"/>
        <v>154.22699999999998</v>
      </c>
      <c r="H2971" s="2">
        <f>D2971-G2971</f>
        <v>2416.223</v>
      </c>
      <c r="I2971" s="2"/>
      <c r="J2971" s="2"/>
      <c r="K2971" s="2">
        <v>9</v>
      </c>
      <c r="L2971" s="3">
        <v>45235</v>
      </c>
      <c r="M2971" s="3">
        <v>45242</v>
      </c>
      <c r="N2971" s="3" t="str">
        <f t="shared" si="664"/>
        <v>high profit</v>
      </c>
      <c r="O2971" s="2" t="s">
        <v>31</v>
      </c>
      <c r="P2971" s="2" t="s">
        <v>27</v>
      </c>
      <c r="Q2971" s="2">
        <v>562.14</v>
      </c>
      <c r="R2971" s="2" t="s">
        <v>28</v>
      </c>
    </row>
    <row r="2972" spans="1:18" ht="14.25" hidden="1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662"/>
        <v>discount given</v>
      </c>
      <c r="F2972" s="2">
        <v>0.12</v>
      </c>
      <c r="G2972" s="2">
        <f t="shared" si="663"/>
        <v>571.50720000000001</v>
      </c>
      <c r="H2972" s="2">
        <f>D2972-G2972</f>
        <v>4191.0528000000004</v>
      </c>
      <c r="I2972" s="2"/>
      <c r="J2972" s="2"/>
      <c r="K2972" s="2">
        <v>4</v>
      </c>
      <c r="L2972" s="3">
        <v>45155</v>
      </c>
      <c r="M2972" s="3">
        <v>45156</v>
      </c>
      <c r="N2972" s="3" t="str">
        <f t="shared" si="664"/>
        <v>high profit</v>
      </c>
      <c r="O2972" s="2" t="s">
        <v>21</v>
      </c>
      <c r="P2972" s="2" t="s">
        <v>27</v>
      </c>
      <c r="Q2972" s="2">
        <v>863.56</v>
      </c>
      <c r="R2972" s="2" t="s">
        <v>23</v>
      </c>
    </row>
    <row r="2973" spans="1:18" ht="14.25" hidden="1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662"/>
        <v>discount given</v>
      </c>
      <c r="F2973" s="2">
        <v>0.4</v>
      </c>
      <c r="G2973" s="2">
        <f t="shared" si="663"/>
        <v>863.66000000000008</v>
      </c>
      <c r="H2973" s="2">
        <f>D2973-G2973</f>
        <v>1295.49</v>
      </c>
      <c r="I2973" s="2"/>
      <c r="J2973" s="2"/>
      <c r="K2973" s="2">
        <v>5</v>
      </c>
      <c r="L2973" s="3">
        <v>45458</v>
      </c>
      <c r="M2973" s="3">
        <v>45464</v>
      </c>
      <c r="N2973" s="3" t="str">
        <f t="shared" si="664"/>
        <v>high profit</v>
      </c>
      <c r="O2973" s="2" t="s">
        <v>21</v>
      </c>
      <c r="P2973" s="2" t="s">
        <v>27</v>
      </c>
      <c r="Q2973" s="2">
        <v>608.39</v>
      </c>
      <c r="R2973" s="2" t="s">
        <v>39</v>
      </c>
    </row>
    <row r="2974" spans="1:18" ht="14.25" hidden="1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662"/>
        <v>discount given</v>
      </c>
      <c r="F2974" s="2">
        <v>0.2</v>
      </c>
      <c r="G2974" s="2">
        <f t="shared" si="663"/>
        <v>884.048</v>
      </c>
      <c r="H2974" s="2">
        <f>D2974-G2974</f>
        <v>3536.192</v>
      </c>
      <c r="I2974" s="2"/>
      <c r="J2974" s="2"/>
      <c r="K2974" s="2">
        <v>1</v>
      </c>
      <c r="L2974" s="3">
        <v>45571</v>
      </c>
      <c r="M2974" s="3">
        <v>45576</v>
      </c>
      <c r="N2974" s="3" t="str">
        <f t="shared" si="664"/>
        <v>high profit</v>
      </c>
      <c r="O2974" s="2" t="s">
        <v>31</v>
      </c>
      <c r="P2974" s="2" t="s">
        <v>27</v>
      </c>
      <c r="Q2974" s="2">
        <v>395.38</v>
      </c>
      <c r="R2974" s="2" t="s">
        <v>48</v>
      </c>
    </row>
    <row r="2975" spans="1:18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662"/>
        <v>discount given</v>
      </c>
      <c r="F2975" s="2">
        <v>0.34</v>
      </c>
      <c r="G2975" s="2">
        <f t="shared" si="663"/>
        <v>1134.8010000000002</v>
      </c>
      <c r="H2975" s="2">
        <f>D2975-G2975</f>
        <v>2202.8490000000002</v>
      </c>
      <c r="I2975" s="2">
        <f t="shared" ref="I2975:I2976" si="665">Q2975/H2975*100</f>
        <v>18.422506490458488</v>
      </c>
      <c r="J2975" s="18">
        <f t="shared" ref="J2975:J2976" si="666">Q2975/H2975</f>
        <v>0.1842250649045849</v>
      </c>
      <c r="K2975" s="2">
        <v>4</v>
      </c>
      <c r="L2975" s="3">
        <v>45358</v>
      </c>
      <c r="M2975" s="3">
        <v>45364</v>
      </c>
      <c r="N2975" s="3" t="str">
        <f t="shared" si="664"/>
        <v>high profit</v>
      </c>
      <c r="O2975" s="2" t="s">
        <v>21</v>
      </c>
      <c r="P2975" s="2" t="s">
        <v>16</v>
      </c>
      <c r="Q2975" s="2">
        <v>405.82</v>
      </c>
      <c r="R2975" s="2" t="s">
        <v>39</v>
      </c>
    </row>
    <row r="2976" spans="1:18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662"/>
        <v>discount given</v>
      </c>
      <c r="F2976" s="2">
        <v>0.25</v>
      </c>
      <c r="G2976" s="2">
        <f t="shared" si="663"/>
        <v>173.98500000000001</v>
      </c>
      <c r="H2976" s="2">
        <f>D2976-G2976</f>
        <v>521.95500000000004</v>
      </c>
      <c r="I2976" s="2">
        <f t="shared" si="665"/>
        <v>36.81926602868063</v>
      </c>
      <c r="J2976" s="18">
        <f t="shared" si="666"/>
        <v>0.36819266028680631</v>
      </c>
      <c r="K2976" s="2">
        <v>6</v>
      </c>
      <c r="L2976" s="3">
        <v>45566</v>
      </c>
      <c r="M2976" s="3">
        <v>45567</v>
      </c>
      <c r="N2976" s="3" t="str">
        <f t="shared" si="664"/>
        <v>low profit</v>
      </c>
      <c r="O2976" s="2" t="s">
        <v>15</v>
      </c>
      <c r="P2976" s="2" t="s">
        <v>27</v>
      </c>
      <c r="Q2976" s="2">
        <v>192.18</v>
      </c>
      <c r="R2976" s="2" t="s">
        <v>28</v>
      </c>
    </row>
    <row r="2977" spans="1:18" ht="14.25" hidden="1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662"/>
        <v>discount given</v>
      </c>
      <c r="F2977" s="2">
        <v>0.17</v>
      </c>
      <c r="G2977" s="2">
        <f t="shared" si="663"/>
        <v>637.17360000000008</v>
      </c>
      <c r="H2977" s="2">
        <f>D2977-G2977</f>
        <v>3110.9063999999998</v>
      </c>
      <c r="I2977" s="2"/>
      <c r="J2977" s="2"/>
      <c r="K2977" s="2">
        <v>7</v>
      </c>
      <c r="L2977" s="3">
        <v>45550</v>
      </c>
      <c r="M2977" s="3">
        <v>45552</v>
      </c>
      <c r="N2977" s="3" t="str">
        <f t="shared" si="664"/>
        <v>high profit</v>
      </c>
      <c r="O2977" s="2" t="s">
        <v>15</v>
      </c>
      <c r="P2977" s="2" t="s">
        <v>27</v>
      </c>
      <c r="Q2977" s="2">
        <v>1114.1099999999999</v>
      </c>
      <c r="R2977" s="2" t="s">
        <v>23</v>
      </c>
    </row>
    <row r="2978" spans="1:18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662"/>
        <v>discount given</v>
      </c>
      <c r="F2978" s="2">
        <v>0.25</v>
      </c>
      <c r="G2978" s="2">
        <f t="shared" si="663"/>
        <v>662.255</v>
      </c>
      <c r="H2978" s="2">
        <f>D2978-G2978</f>
        <v>1986.7649999999999</v>
      </c>
      <c r="I2978" s="2">
        <f>Q2978/H2978*100</f>
        <v>32.344036662614855</v>
      </c>
      <c r="J2978" s="18">
        <f>Q2978/H2978</f>
        <v>0.32344036662614856</v>
      </c>
      <c r="K2978" s="2">
        <v>2</v>
      </c>
      <c r="L2978" s="3">
        <v>45609</v>
      </c>
      <c r="M2978" s="3">
        <v>45613</v>
      </c>
      <c r="N2978" s="3" t="str">
        <f t="shared" si="664"/>
        <v>high profit</v>
      </c>
      <c r="O2978" s="2" t="s">
        <v>21</v>
      </c>
      <c r="P2978" s="2" t="s">
        <v>16</v>
      </c>
      <c r="Q2978" s="2">
        <v>642.6</v>
      </c>
      <c r="R2978" s="2" t="s">
        <v>39</v>
      </c>
    </row>
    <row r="2979" spans="1:18" ht="14.25" hidden="1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662"/>
        <v>discount given</v>
      </c>
      <c r="F2979" s="2">
        <v>0.41</v>
      </c>
      <c r="G2979" s="2">
        <f t="shared" si="663"/>
        <v>493.22179999999997</v>
      </c>
      <c r="H2979" s="2">
        <f>D2979-G2979</f>
        <v>709.75819999999999</v>
      </c>
      <c r="I2979" s="2"/>
      <c r="J2979" s="2"/>
      <c r="K2979" s="2">
        <v>6</v>
      </c>
      <c r="L2979" s="3">
        <v>45618</v>
      </c>
      <c r="M2979" s="3">
        <v>45625</v>
      </c>
      <c r="N2979" s="3" t="str">
        <f t="shared" si="664"/>
        <v>low profit</v>
      </c>
      <c r="O2979" s="2" t="s">
        <v>15</v>
      </c>
      <c r="P2979" s="2" t="s">
        <v>27</v>
      </c>
      <c r="Q2979" s="2">
        <v>124.06</v>
      </c>
      <c r="R2979" s="2" t="s">
        <v>39</v>
      </c>
    </row>
    <row r="2980" spans="1:18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662"/>
        <v>discount given</v>
      </c>
      <c r="F2980" s="2">
        <v>0.14000000000000001</v>
      </c>
      <c r="G2980" s="2">
        <f t="shared" si="663"/>
        <v>212.63060000000002</v>
      </c>
      <c r="H2980" s="2">
        <f>D2980-G2980</f>
        <v>1306.1594</v>
      </c>
      <c r="I2980" s="2">
        <f>Q2980/H2980*100</f>
        <v>32.218119779255119</v>
      </c>
      <c r="J2980" s="18">
        <f>Q2980/H2980</f>
        <v>0.32218119779255117</v>
      </c>
      <c r="K2980" s="2">
        <v>3</v>
      </c>
      <c r="L2980" s="3">
        <v>45331</v>
      </c>
      <c r="M2980" s="3">
        <v>45336</v>
      </c>
      <c r="N2980" s="3" t="str">
        <f t="shared" si="664"/>
        <v>high profit</v>
      </c>
      <c r="O2980" s="2" t="s">
        <v>21</v>
      </c>
      <c r="P2980" s="2" t="s">
        <v>27</v>
      </c>
      <c r="Q2980" s="2">
        <v>420.82</v>
      </c>
      <c r="R2980" s="2" t="s">
        <v>28</v>
      </c>
    </row>
    <row r="2981" spans="1:18" ht="14.25" hidden="1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662"/>
        <v>discount given</v>
      </c>
      <c r="F2981" s="2">
        <v>0.21</v>
      </c>
      <c r="G2981" s="2">
        <f t="shared" si="663"/>
        <v>594.49529999999993</v>
      </c>
      <c r="H2981" s="2">
        <f>D2981-G2981</f>
        <v>2236.4346999999998</v>
      </c>
      <c r="I2981" s="2"/>
      <c r="J2981" s="2"/>
      <c r="K2981" s="2">
        <v>7</v>
      </c>
      <c r="L2981" s="3">
        <v>45635</v>
      </c>
      <c r="M2981" s="3">
        <v>45636</v>
      </c>
      <c r="N2981" s="3" t="str">
        <f t="shared" si="664"/>
        <v>high profit</v>
      </c>
      <c r="O2981" s="2" t="s">
        <v>15</v>
      </c>
      <c r="P2981" s="2" t="s">
        <v>16</v>
      </c>
      <c r="Q2981" s="2">
        <v>260.31</v>
      </c>
      <c r="R2981" s="2" t="s">
        <v>39</v>
      </c>
    </row>
    <row r="2982" spans="1:18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662"/>
        <v>discount given</v>
      </c>
      <c r="F2982" s="2">
        <v>0.1</v>
      </c>
      <c r="G2982" s="2">
        <f t="shared" si="663"/>
        <v>304.834</v>
      </c>
      <c r="H2982" s="2">
        <f>D2982-G2982</f>
        <v>2743.5060000000003</v>
      </c>
      <c r="I2982" s="2">
        <f t="shared" ref="I2982:I2983" si="667">Q2982/H2982*100</f>
        <v>29.858874010116978</v>
      </c>
      <c r="J2982" s="18">
        <f t="shared" ref="J2982:J2983" si="668">Q2982/H2982</f>
        <v>0.29858874010116976</v>
      </c>
      <c r="K2982" s="2">
        <v>9</v>
      </c>
      <c r="L2982" s="3">
        <v>45323</v>
      </c>
      <c r="M2982" s="3">
        <v>45328</v>
      </c>
      <c r="N2982" s="3" t="str">
        <f t="shared" si="664"/>
        <v>high profit</v>
      </c>
      <c r="O2982" s="2" t="s">
        <v>21</v>
      </c>
      <c r="P2982" s="2" t="s">
        <v>22</v>
      </c>
      <c r="Q2982" s="2">
        <v>819.18</v>
      </c>
      <c r="R2982" s="2" t="s">
        <v>34</v>
      </c>
    </row>
    <row r="2983" spans="1:18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662"/>
        <v>discount given</v>
      </c>
      <c r="F2983" s="2">
        <v>0.18</v>
      </c>
      <c r="G2983" s="2">
        <f t="shared" si="663"/>
        <v>871.93080000000009</v>
      </c>
      <c r="H2983" s="2">
        <f>D2983-G2983</f>
        <v>3972.1292000000003</v>
      </c>
      <c r="I2983" s="2">
        <f t="shared" si="667"/>
        <v>17.776360345982702</v>
      </c>
      <c r="J2983" s="18">
        <f t="shared" si="668"/>
        <v>0.17776360345982703</v>
      </c>
      <c r="K2983" s="2">
        <v>4</v>
      </c>
      <c r="L2983" s="3">
        <v>45184</v>
      </c>
      <c r="M2983" s="3">
        <v>45191</v>
      </c>
      <c r="N2983" s="3" t="str">
        <f t="shared" si="664"/>
        <v>high profit</v>
      </c>
      <c r="O2983" s="2" t="s">
        <v>15</v>
      </c>
      <c r="P2983" s="2" t="s">
        <v>16</v>
      </c>
      <c r="Q2983" s="2">
        <v>706.1</v>
      </c>
      <c r="R2983" s="2" t="s">
        <v>23</v>
      </c>
    </row>
    <row r="2984" spans="1:18" ht="14.25" hidden="1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662"/>
        <v>discount given</v>
      </c>
      <c r="F2984" s="2">
        <v>0.44</v>
      </c>
      <c r="G2984" s="2">
        <f t="shared" si="663"/>
        <v>1886.7772</v>
      </c>
      <c r="H2984" s="2">
        <f>D2984-G2984</f>
        <v>2401.3528000000001</v>
      </c>
      <c r="I2984" s="2"/>
      <c r="J2984" s="2"/>
      <c r="K2984" s="2">
        <v>8</v>
      </c>
      <c r="L2984" s="3">
        <v>45290</v>
      </c>
      <c r="M2984" s="3">
        <v>45291</v>
      </c>
      <c r="N2984" s="3" t="str">
        <f t="shared" si="664"/>
        <v>high profit</v>
      </c>
      <c r="O2984" s="2" t="s">
        <v>15</v>
      </c>
      <c r="P2984" s="2" t="s">
        <v>22</v>
      </c>
      <c r="Q2984" s="2">
        <v>265.85000000000002</v>
      </c>
      <c r="R2984" s="2" t="s">
        <v>39</v>
      </c>
    </row>
    <row r="2985" spans="1:18" ht="14.25" hidden="1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662"/>
        <v>discount given</v>
      </c>
      <c r="F2985" s="2">
        <v>0.39</v>
      </c>
      <c r="G2985" s="2">
        <f t="shared" si="663"/>
        <v>432.35789999999997</v>
      </c>
      <c r="H2985" s="2">
        <f>D2985-G2985</f>
        <v>676.25209999999993</v>
      </c>
      <c r="I2985" s="2"/>
      <c r="J2985" s="2"/>
      <c r="K2985" s="2">
        <v>6</v>
      </c>
      <c r="L2985" s="3">
        <v>45060</v>
      </c>
      <c r="M2985" s="3">
        <v>45065</v>
      </c>
      <c r="N2985" s="3" t="str">
        <f t="shared" si="664"/>
        <v>high profit</v>
      </c>
      <c r="O2985" s="2" t="s">
        <v>31</v>
      </c>
      <c r="P2985" s="2" t="s">
        <v>22</v>
      </c>
      <c r="Q2985" s="2">
        <v>224.99</v>
      </c>
      <c r="R2985" s="2" t="s">
        <v>48</v>
      </c>
    </row>
    <row r="2986" spans="1:18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662"/>
        <v>discount given</v>
      </c>
      <c r="F2986" s="2">
        <v>0.19</v>
      </c>
      <c r="G2986" s="2">
        <f t="shared" si="663"/>
        <v>739.58640000000003</v>
      </c>
      <c r="H2986" s="2">
        <f>D2986-G2986</f>
        <v>3152.9735999999998</v>
      </c>
      <c r="I2986" s="2">
        <f>Q2986/H2986*100</f>
        <v>17.573569280757699</v>
      </c>
      <c r="J2986" s="18">
        <f>Q2986/H2986</f>
        <v>0.17573569280757698</v>
      </c>
      <c r="K2986" s="2">
        <v>3</v>
      </c>
      <c r="L2986" s="3">
        <v>45019</v>
      </c>
      <c r="M2986" s="3">
        <v>45023</v>
      </c>
      <c r="N2986" s="3" t="str">
        <f t="shared" si="664"/>
        <v>high profit</v>
      </c>
      <c r="O2986" s="2" t="s">
        <v>21</v>
      </c>
      <c r="P2986" s="2" t="s">
        <v>16</v>
      </c>
      <c r="Q2986" s="2">
        <v>554.09</v>
      </c>
      <c r="R2986" s="2" t="s">
        <v>17</v>
      </c>
    </row>
    <row r="2987" spans="1:18" ht="14.25" hidden="1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662"/>
        <v>discount given</v>
      </c>
      <c r="F2987" s="2">
        <v>7.0000000000000007E-2</v>
      </c>
      <c r="G2987" s="2">
        <f t="shared" si="663"/>
        <v>9.844100000000001</v>
      </c>
      <c r="H2987" s="2">
        <f>D2987-G2987</f>
        <v>130.7859</v>
      </c>
      <c r="I2987" s="2"/>
      <c r="J2987" s="2"/>
      <c r="K2987" s="2">
        <v>3</v>
      </c>
      <c r="L2987" s="3">
        <v>45589</v>
      </c>
      <c r="M2987" s="3">
        <v>45590</v>
      </c>
      <c r="N2987" s="3" t="str">
        <f t="shared" si="664"/>
        <v>low profit</v>
      </c>
      <c r="O2987" s="2" t="s">
        <v>15</v>
      </c>
      <c r="P2987" s="2" t="s">
        <v>16</v>
      </c>
      <c r="Q2987" s="2">
        <v>7.71</v>
      </c>
      <c r="R2987" s="2" t="s">
        <v>28</v>
      </c>
    </row>
    <row r="2988" spans="1:18" ht="14.25" hidden="1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662"/>
        <v>discount given</v>
      </c>
      <c r="F2988" s="2">
        <v>0.21</v>
      </c>
      <c r="G2988" s="2">
        <f t="shared" si="663"/>
        <v>154.57259999999999</v>
      </c>
      <c r="H2988" s="2">
        <f>D2988-G2988</f>
        <v>581.48739999999998</v>
      </c>
      <c r="I2988" s="2"/>
      <c r="J2988" s="2"/>
      <c r="K2988" s="2">
        <v>3</v>
      </c>
      <c r="L2988" s="3">
        <v>45409</v>
      </c>
      <c r="M2988" s="3">
        <v>45413</v>
      </c>
      <c r="N2988" s="3" t="str">
        <f t="shared" si="664"/>
        <v>low profit</v>
      </c>
      <c r="O2988" s="2" t="s">
        <v>31</v>
      </c>
      <c r="P2988" s="2" t="s">
        <v>27</v>
      </c>
      <c r="Q2988" s="2">
        <v>64.540000000000006</v>
      </c>
      <c r="R2988" s="2" t="s">
        <v>17</v>
      </c>
    </row>
    <row r="2989" spans="1:18" ht="14.25" hidden="1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662"/>
        <v>discount given</v>
      </c>
      <c r="F2989" s="2">
        <v>0.39</v>
      </c>
      <c r="G2989" s="2">
        <f t="shared" si="663"/>
        <v>420.62670000000003</v>
      </c>
      <c r="H2989" s="2">
        <f>D2989-G2989</f>
        <v>657.90329999999994</v>
      </c>
      <c r="I2989" s="2"/>
      <c r="J2989" s="2"/>
      <c r="K2989" s="2">
        <v>4</v>
      </c>
      <c r="L2989" s="3">
        <v>45256</v>
      </c>
      <c r="M2989" s="3">
        <v>45262</v>
      </c>
      <c r="N2989" s="3" t="str">
        <f t="shared" si="664"/>
        <v>low profit</v>
      </c>
      <c r="O2989" s="2" t="s">
        <v>31</v>
      </c>
      <c r="P2989" s="2" t="s">
        <v>27</v>
      </c>
      <c r="Q2989" s="2">
        <v>176.86</v>
      </c>
      <c r="R2989" s="2" t="s">
        <v>17</v>
      </c>
    </row>
    <row r="2990" spans="1:18" ht="14.25" hidden="1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662"/>
        <v>discount given</v>
      </c>
      <c r="F2990" s="2">
        <v>0.02</v>
      </c>
      <c r="G2990" s="2">
        <f t="shared" si="663"/>
        <v>60.525600000000004</v>
      </c>
      <c r="H2990" s="2">
        <f>D2990-G2990</f>
        <v>2965.7544000000003</v>
      </c>
      <c r="I2990" s="2"/>
      <c r="J2990" s="2"/>
      <c r="K2990" s="2">
        <v>2</v>
      </c>
      <c r="L2990" s="3">
        <v>45394</v>
      </c>
      <c r="M2990" s="3">
        <v>45398</v>
      </c>
      <c r="N2990" s="3" t="str">
        <f t="shared" si="664"/>
        <v>high profit</v>
      </c>
      <c r="O2990" s="2" t="s">
        <v>21</v>
      </c>
      <c r="P2990" s="2" t="s">
        <v>16</v>
      </c>
      <c r="Q2990" s="2">
        <v>644.80999999999995</v>
      </c>
      <c r="R2990" s="2" t="s">
        <v>28</v>
      </c>
    </row>
    <row r="2991" spans="1:18" ht="14.25" hidden="1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662"/>
        <v>discount given</v>
      </c>
      <c r="F2991" s="2">
        <v>0.37</v>
      </c>
      <c r="G2991" s="2">
        <f t="shared" si="663"/>
        <v>389.96519999999998</v>
      </c>
      <c r="H2991" s="2">
        <f>D2991-G2991</f>
        <v>663.99480000000005</v>
      </c>
      <c r="I2991" s="2"/>
      <c r="J2991" s="2"/>
      <c r="K2991" s="2">
        <v>5</v>
      </c>
      <c r="L2991" s="3">
        <v>45271</v>
      </c>
      <c r="M2991" s="3">
        <v>45277</v>
      </c>
      <c r="N2991" s="3" t="str">
        <f t="shared" si="664"/>
        <v>low profit</v>
      </c>
      <c r="O2991" s="2" t="s">
        <v>15</v>
      </c>
      <c r="P2991" s="2" t="s">
        <v>27</v>
      </c>
      <c r="Q2991" s="2">
        <v>61.35</v>
      </c>
      <c r="R2991" s="2" t="s">
        <v>17</v>
      </c>
    </row>
    <row r="2992" spans="1:18" ht="14.25" hidden="1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662"/>
        <v>discount given</v>
      </c>
      <c r="F2992" s="2">
        <v>0.34</v>
      </c>
      <c r="G2992" s="2">
        <f t="shared" si="663"/>
        <v>642.54560000000004</v>
      </c>
      <c r="H2992" s="2">
        <f>D2992-G2992</f>
        <v>1247.2943999999998</v>
      </c>
      <c r="I2992" s="2"/>
      <c r="J2992" s="2"/>
      <c r="K2992" s="2">
        <v>8</v>
      </c>
      <c r="L2992" s="3">
        <v>45602</v>
      </c>
      <c r="M2992" s="3">
        <v>45606</v>
      </c>
      <c r="N2992" s="3" t="str">
        <f t="shared" si="664"/>
        <v>high profit</v>
      </c>
      <c r="O2992" s="2" t="s">
        <v>15</v>
      </c>
      <c r="P2992" s="2" t="s">
        <v>27</v>
      </c>
      <c r="Q2992" s="2">
        <v>340.54</v>
      </c>
      <c r="R2992" s="2" t="s">
        <v>34</v>
      </c>
    </row>
    <row r="2993" spans="1:18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662"/>
        <v>discount given</v>
      </c>
      <c r="F2993" s="2">
        <v>0.03</v>
      </c>
      <c r="G2993" s="2">
        <f t="shared" si="663"/>
        <v>38.688599999999994</v>
      </c>
      <c r="H2993" s="2">
        <f>D2993-G2993</f>
        <v>1250.9313999999999</v>
      </c>
      <c r="I2993" s="2">
        <f>Q2993/H2993*100</f>
        <v>6.3680550348324454</v>
      </c>
      <c r="J2993" s="18">
        <f>Q2993/H2993</f>
        <v>6.3680550348324455E-2</v>
      </c>
      <c r="K2993" s="2">
        <v>7</v>
      </c>
      <c r="L2993" s="3">
        <v>45448</v>
      </c>
      <c r="M2993" s="3">
        <v>45453</v>
      </c>
      <c r="N2993" s="3" t="str">
        <f t="shared" si="664"/>
        <v>low profit</v>
      </c>
      <c r="O2993" s="2" t="s">
        <v>15</v>
      </c>
      <c r="P2993" s="2" t="s">
        <v>16</v>
      </c>
      <c r="Q2993" s="2">
        <v>79.66</v>
      </c>
      <c r="R2993" s="2" t="s">
        <v>23</v>
      </c>
    </row>
    <row r="2994" spans="1:18" ht="14.25" hidden="1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662"/>
        <v>discount given</v>
      </c>
      <c r="F2994" s="2">
        <v>0.32</v>
      </c>
      <c r="G2994" s="2">
        <f t="shared" si="663"/>
        <v>561.06880000000001</v>
      </c>
      <c r="H2994" s="2">
        <f>D2994-G2994</f>
        <v>1192.2711999999999</v>
      </c>
      <c r="I2994" s="2"/>
      <c r="J2994" s="2"/>
      <c r="K2994" s="2">
        <v>9</v>
      </c>
      <c r="L2994" s="3">
        <v>45337</v>
      </c>
      <c r="M2994" s="3">
        <v>45340</v>
      </c>
      <c r="N2994" s="3" t="str">
        <f t="shared" si="664"/>
        <v>high profit</v>
      </c>
      <c r="O2994" s="2" t="s">
        <v>15</v>
      </c>
      <c r="P2994" s="2" t="s">
        <v>22</v>
      </c>
      <c r="Q2994" s="2">
        <v>483.22</v>
      </c>
      <c r="R2994" s="2" t="s">
        <v>48</v>
      </c>
    </row>
    <row r="2995" spans="1:18" ht="14.25" hidden="1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662"/>
        <v>discount given</v>
      </c>
      <c r="F2995" s="2">
        <v>0.15</v>
      </c>
      <c r="G2995" s="2">
        <f t="shared" si="663"/>
        <v>707.70150000000001</v>
      </c>
      <c r="H2995" s="2">
        <f>D2995-G2995</f>
        <v>4010.3085000000001</v>
      </c>
      <c r="I2995" s="2"/>
      <c r="J2995" s="2"/>
      <c r="K2995" s="2">
        <v>3</v>
      </c>
      <c r="L2995" s="3">
        <v>45317</v>
      </c>
      <c r="M2995" s="3">
        <v>45319</v>
      </c>
      <c r="N2995" s="3" t="str">
        <f t="shared" si="664"/>
        <v>high profit</v>
      </c>
      <c r="O2995" s="2" t="s">
        <v>31</v>
      </c>
      <c r="P2995" s="2" t="s">
        <v>22</v>
      </c>
      <c r="Q2995" s="2">
        <v>1069.82</v>
      </c>
      <c r="R2995" s="2" t="s">
        <v>28</v>
      </c>
    </row>
    <row r="2996" spans="1:18" ht="14.25" hidden="1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662"/>
        <v>discount given</v>
      </c>
      <c r="F2996" s="2">
        <v>0.09</v>
      </c>
      <c r="G2996" s="2">
        <f t="shared" si="663"/>
        <v>448.8426</v>
      </c>
      <c r="H2996" s="2">
        <f>D2996-G2996</f>
        <v>4538.2974000000004</v>
      </c>
      <c r="I2996" s="2"/>
      <c r="J2996" s="2"/>
      <c r="K2996" s="2">
        <v>4</v>
      </c>
      <c r="L2996" s="3">
        <v>45488</v>
      </c>
      <c r="M2996" s="3">
        <v>45491</v>
      </c>
      <c r="N2996" s="3" t="str">
        <f t="shared" si="664"/>
        <v>high profit</v>
      </c>
      <c r="O2996" s="2" t="s">
        <v>31</v>
      </c>
      <c r="P2996" s="2" t="s">
        <v>22</v>
      </c>
      <c r="Q2996" s="2">
        <v>354</v>
      </c>
      <c r="R2996" s="2" t="s">
        <v>23</v>
      </c>
    </row>
    <row r="2997" spans="1:18" ht="14.25" hidden="1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662"/>
        <v>discount given</v>
      </c>
      <c r="F2997" s="2">
        <v>0.19</v>
      </c>
      <c r="G2997" s="2">
        <f t="shared" si="663"/>
        <v>657.4076</v>
      </c>
      <c r="H2997" s="2">
        <f>D2997-G2997</f>
        <v>2802.6324</v>
      </c>
      <c r="I2997" s="2"/>
      <c r="J2997" s="2"/>
      <c r="K2997" s="2">
        <v>8</v>
      </c>
      <c r="L2997" s="3">
        <v>45012</v>
      </c>
      <c r="M2997" s="3">
        <v>45015</v>
      </c>
      <c r="N2997" s="3" t="str">
        <f t="shared" si="664"/>
        <v>high profit</v>
      </c>
      <c r="O2997" s="2" t="s">
        <v>31</v>
      </c>
      <c r="P2997" s="2" t="s">
        <v>16</v>
      </c>
      <c r="Q2997" s="2">
        <v>612.12</v>
      </c>
      <c r="R2997" s="2" t="s">
        <v>39</v>
      </c>
    </row>
    <row r="2998" spans="1:18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662"/>
        <v>discount given</v>
      </c>
      <c r="F2998" s="2">
        <v>0.1</v>
      </c>
      <c r="G2998" s="2">
        <f t="shared" si="663"/>
        <v>290.43099999999998</v>
      </c>
      <c r="H2998" s="2">
        <f>D2998-G2998</f>
        <v>2613.8789999999999</v>
      </c>
      <c r="I2998" s="2">
        <f>Q2998/H2998*100</f>
        <v>25.975188599013194</v>
      </c>
      <c r="J2998" s="18">
        <f>Q2998/H2998</f>
        <v>0.25975188599013194</v>
      </c>
      <c r="K2998" s="2">
        <v>3</v>
      </c>
      <c r="L2998" s="3">
        <v>44972</v>
      </c>
      <c r="M2998" s="3">
        <v>44979</v>
      </c>
      <c r="N2998" s="3" t="str">
        <f t="shared" si="664"/>
        <v>high profit</v>
      </c>
      <c r="O2998" s="2" t="s">
        <v>21</v>
      </c>
      <c r="P2998" s="2" t="s">
        <v>22</v>
      </c>
      <c r="Q2998" s="2">
        <v>678.96</v>
      </c>
      <c r="R2998" s="2" t="s">
        <v>28</v>
      </c>
    </row>
    <row r="2999" spans="1:18" ht="14.25" hidden="1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662"/>
        <v>discount given</v>
      </c>
      <c r="F2999" s="2">
        <v>0.41</v>
      </c>
      <c r="G2999" s="2">
        <f t="shared" si="663"/>
        <v>1464.2698999999998</v>
      </c>
      <c r="H2999" s="2">
        <f>D2999-G2999</f>
        <v>2107.1201000000001</v>
      </c>
      <c r="I2999" s="2"/>
      <c r="J2999" s="2"/>
      <c r="K2999" s="2">
        <v>1</v>
      </c>
      <c r="L2999" s="3">
        <v>45439</v>
      </c>
      <c r="M2999" s="3">
        <v>45444</v>
      </c>
      <c r="N2999" s="3" t="str">
        <f t="shared" si="664"/>
        <v>high profit</v>
      </c>
      <c r="O2999" s="2" t="s">
        <v>21</v>
      </c>
      <c r="P2999" s="2" t="s">
        <v>22</v>
      </c>
      <c r="Q2999" s="2">
        <v>435.68</v>
      </c>
      <c r="R2999" s="2" t="s">
        <v>28</v>
      </c>
    </row>
    <row r="3000" spans="1:18" ht="14.25" hidden="1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662"/>
        <v>discount given</v>
      </c>
      <c r="F3000" s="2">
        <v>0.37</v>
      </c>
      <c r="G3000" s="2">
        <f t="shared" si="663"/>
        <v>1436.0070000000001</v>
      </c>
      <c r="H3000" s="2">
        <f>D3000-G3000</f>
        <v>2445.0929999999998</v>
      </c>
      <c r="I3000" s="2"/>
      <c r="J3000" s="2"/>
      <c r="K3000" s="2">
        <v>2</v>
      </c>
      <c r="L3000" s="3">
        <v>45271</v>
      </c>
      <c r="M3000" s="3">
        <v>45278</v>
      </c>
      <c r="N3000" s="3" t="str">
        <f t="shared" si="664"/>
        <v>high profit</v>
      </c>
      <c r="O3000" s="2" t="s">
        <v>31</v>
      </c>
      <c r="P3000" s="2" t="s">
        <v>16</v>
      </c>
      <c r="Q3000" s="2">
        <v>376.26</v>
      </c>
      <c r="R3000" s="2" t="s">
        <v>28</v>
      </c>
    </row>
    <row r="3001" spans="1:18" ht="14.25" hidden="1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662"/>
        <v>discount given</v>
      </c>
      <c r="F3001" s="2">
        <v>0.49</v>
      </c>
      <c r="G3001" s="2">
        <f t="shared" si="663"/>
        <v>1823.3683999999998</v>
      </c>
      <c r="H3001" s="2">
        <f>D3001-G3001</f>
        <v>1897.7916</v>
      </c>
      <c r="I3001" s="2"/>
      <c r="J3001" s="2"/>
      <c r="K3001" s="2">
        <v>8</v>
      </c>
      <c r="L3001" s="3">
        <v>45365</v>
      </c>
      <c r="M3001" s="3">
        <v>45368</v>
      </c>
      <c r="N3001" s="3" t="str">
        <f t="shared" si="664"/>
        <v>high profit</v>
      </c>
      <c r="O3001" s="2" t="s">
        <v>15</v>
      </c>
      <c r="P3001" s="2" t="s">
        <v>22</v>
      </c>
      <c r="Q3001" s="2">
        <v>814.66</v>
      </c>
      <c r="R3001" s="2" t="s">
        <v>48</v>
      </c>
    </row>
    <row r="3002" spans="1:18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662"/>
        <v>discount given</v>
      </c>
      <c r="F3002" s="2">
        <v>0.27</v>
      </c>
      <c r="G3002" s="2">
        <f t="shared" si="663"/>
        <v>135.34290000000001</v>
      </c>
      <c r="H3002" s="2">
        <f>D3002-G3002</f>
        <v>365.9271</v>
      </c>
      <c r="I3002" s="2">
        <f>Q3002/H3002*100</f>
        <v>33.52307057881201</v>
      </c>
      <c r="J3002" s="18">
        <f>Q3002/H3002</f>
        <v>0.33523070578812009</v>
      </c>
      <c r="K3002" s="2">
        <v>7</v>
      </c>
      <c r="L3002" s="3">
        <v>45174</v>
      </c>
      <c r="M3002" s="3">
        <v>45177</v>
      </c>
      <c r="N3002" s="3" t="str">
        <f t="shared" si="664"/>
        <v>low profit</v>
      </c>
      <c r="O3002" s="2" t="s">
        <v>15</v>
      </c>
      <c r="P3002" s="2" t="s">
        <v>22</v>
      </c>
      <c r="Q3002" s="2">
        <v>122.67</v>
      </c>
      <c r="R3002" s="2" t="s">
        <v>48</v>
      </c>
    </row>
    <row r="3003" spans="1:18" ht="14.25" hidden="1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662"/>
        <v>discount given</v>
      </c>
      <c r="F3003" s="2">
        <v>0.04</v>
      </c>
      <c r="G3003" s="2">
        <f t="shared" si="663"/>
        <v>64.817599999999999</v>
      </c>
      <c r="H3003" s="2">
        <f>D3003-G3003</f>
        <v>1555.6224</v>
      </c>
      <c r="I3003" s="2"/>
      <c r="J3003" s="2"/>
      <c r="K3003" s="2">
        <v>4</v>
      </c>
      <c r="L3003" s="3">
        <v>44979</v>
      </c>
      <c r="M3003" s="3">
        <v>44984</v>
      </c>
      <c r="N3003" s="3" t="str">
        <f t="shared" si="664"/>
        <v>high profit</v>
      </c>
      <c r="O3003" s="2" t="s">
        <v>31</v>
      </c>
      <c r="P3003" s="2" t="s">
        <v>27</v>
      </c>
      <c r="Q3003" s="2">
        <v>243.39</v>
      </c>
      <c r="R3003" s="2" t="s">
        <v>39</v>
      </c>
    </row>
    <row r="3004" spans="1:18" ht="14.25" hidden="1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662"/>
        <v>discount given</v>
      </c>
      <c r="F3004" s="2">
        <v>0.18</v>
      </c>
      <c r="G3004" s="2">
        <f t="shared" si="663"/>
        <v>320.9058</v>
      </c>
      <c r="H3004" s="2">
        <f>D3004-G3004</f>
        <v>1461.9041999999999</v>
      </c>
      <c r="I3004" s="2"/>
      <c r="J3004" s="2"/>
      <c r="K3004" s="2">
        <v>8</v>
      </c>
      <c r="L3004" s="3">
        <v>45331</v>
      </c>
      <c r="M3004" s="3">
        <v>45333</v>
      </c>
      <c r="N3004" s="3" t="str">
        <f t="shared" si="664"/>
        <v>low profit</v>
      </c>
      <c r="O3004" s="2" t="s">
        <v>15</v>
      </c>
      <c r="P3004" s="2" t="s">
        <v>22</v>
      </c>
      <c r="Q3004" s="2">
        <v>196.24</v>
      </c>
      <c r="R3004" s="2" t="s">
        <v>23</v>
      </c>
    </row>
    <row r="3005" spans="1:18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662"/>
        <v>discount given</v>
      </c>
      <c r="F3005" s="2">
        <v>0.42</v>
      </c>
      <c r="G3005" s="2">
        <f t="shared" si="663"/>
        <v>801.92699999999991</v>
      </c>
      <c r="H3005" s="2">
        <f>D3005-G3005</f>
        <v>1107.423</v>
      </c>
      <c r="I3005" s="2">
        <f t="shared" ref="I3005:I3008" si="669">Q3005/H3005*100</f>
        <v>49.221480861423331</v>
      </c>
      <c r="J3005" s="18">
        <f t="shared" ref="J3005:J3008" si="670">Q3005/H3005</f>
        <v>0.49221480861423328</v>
      </c>
      <c r="K3005" s="2">
        <v>3</v>
      </c>
      <c r="L3005" s="3">
        <v>45039</v>
      </c>
      <c r="M3005" s="3">
        <v>45041</v>
      </c>
      <c r="N3005" s="3" t="str">
        <f t="shared" si="664"/>
        <v>high profit</v>
      </c>
      <c r="O3005" s="2" t="s">
        <v>15</v>
      </c>
      <c r="P3005" s="2" t="s">
        <v>27</v>
      </c>
      <c r="Q3005" s="2">
        <v>545.09</v>
      </c>
      <c r="R3005" s="2" t="s">
        <v>34</v>
      </c>
    </row>
    <row r="3006" spans="1:18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662"/>
        <v>discount given</v>
      </c>
      <c r="F3006" s="2">
        <v>0.2</v>
      </c>
      <c r="G3006" s="2">
        <f t="shared" si="663"/>
        <v>357.42800000000005</v>
      </c>
      <c r="H3006" s="2">
        <f>D3006-G3006</f>
        <v>1429.712</v>
      </c>
      <c r="I3006" s="2">
        <f t="shared" si="669"/>
        <v>23.008130308761483</v>
      </c>
      <c r="J3006" s="18">
        <f t="shared" si="670"/>
        <v>0.23008130308761485</v>
      </c>
      <c r="K3006" s="2">
        <v>1</v>
      </c>
      <c r="L3006" s="3">
        <v>45342</v>
      </c>
      <c r="M3006" s="3">
        <v>45345</v>
      </c>
      <c r="N3006" s="3" t="str">
        <f t="shared" si="664"/>
        <v>high profit</v>
      </c>
      <c r="O3006" s="2" t="s">
        <v>21</v>
      </c>
      <c r="P3006" s="2" t="s">
        <v>22</v>
      </c>
      <c r="Q3006" s="2">
        <v>328.95</v>
      </c>
      <c r="R3006" s="2" t="s">
        <v>28</v>
      </c>
    </row>
    <row r="3007" spans="1:18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662"/>
        <v>discount given</v>
      </c>
      <c r="F3007" s="2">
        <v>0.23</v>
      </c>
      <c r="G3007" s="2">
        <f t="shared" si="663"/>
        <v>910.05250000000001</v>
      </c>
      <c r="H3007" s="2">
        <f>D3007-G3007</f>
        <v>3046.6975000000002</v>
      </c>
      <c r="I3007" s="2">
        <f t="shared" si="669"/>
        <v>22.409838850099163</v>
      </c>
      <c r="J3007" s="18">
        <f t="shared" si="670"/>
        <v>0.22409838850099162</v>
      </c>
      <c r="K3007" s="2">
        <v>4</v>
      </c>
      <c r="L3007" s="3">
        <v>45165</v>
      </c>
      <c r="M3007" s="3">
        <v>45167</v>
      </c>
      <c r="N3007" s="3" t="str">
        <f t="shared" si="664"/>
        <v>high profit</v>
      </c>
      <c r="O3007" s="2" t="s">
        <v>31</v>
      </c>
      <c r="P3007" s="2" t="s">
        <v>22</v>
      </c>
      <c r="Q3007" s="2">
        <v>682.76</v>
      </c>
      <c r="R3007" s="2" t="s">
        <v>48</v>
      </c>
    </row>
    <row r="3008" spans="1:18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662"/>
        <v>discount given</v>
      </c>
      <c r="F3008" s="2">
        <v>0.21</v>
      </c>
      <c r="G3008" s="2">
        <f t="shared" si="663"/>
        <v>790.28460000000007</v>
      </c>
      <c r="H3008" s="2">
        <f>D3008-G3008</f>
        <v>2972.9754000000003</v>
      </c>
      <c r="I3008" s="2">
        <f t="shared" si="669"/>
        <v>29.45365777328665</v>
      </c>
      <c r="J3008" s="18">
        <f t="shared" si="670"/>
        <v>0.29453657773286651</v>
      </c>
      <c r="K3008" s="2">
        <v>6</v>
      </c>
      <c r="L3008" s="3">
        <v>44940</v>
      </c>
      <c r="M3008" s="3">
        <v>44945</v>
      </c>
      <c r="N3008" s="3" t="str">
        <f t="shared" si="664"/>
        <v>high profit</v>
      </c>
      <c r="O3008" s="2" t="s">
        <v>21</v>
      </c>
      <c r="P3008" s="2" t="s">
        <v>27</v>
      </c>
      <c r="Q3008" s="2">
        <v>875.65</v>
      </c>
      <c r="R3008" s="2" t="s">
        <v>39</v>
      </c>
    </row>
    <row r="3009" spans="1:18" ht="14.25" hidden="1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662"/>
        <v>discount given</v>
      </c>
      <c r="F3009" s="2">
        <v>0.12</v>
      </c>
      <c r="G3009" s="2">
        <f t="shared" si="663"/>
        <v>14.704800000000001</v>
      </c>
      <c r="H3009" s="2">
        <f>D3009-G3009</f>
        <v>107.8352</v>
      </c>
      <c r="I3009" s="2"/>
      <c r="J3009" s="2"/>
      <c r="K3009" s="2">
        <v>6</v>
      </c>
      <c r="L3009" s="3">
        <v>45564</v>
      </c>
      <c r="M3009" s="3">
        <v>45568</v>
      </c>
      <c r="N3009" s="3" t="str">
        <f t="shared" si="664"/>
        <v>low profit</v>
      </c>
      <c r="O3009" s="2" t="s">
        <v>21</v>
      </c>
      <c r="P3009" s="2" t="s">
        <v>22</v>
      </c>
      <c r="Q3009" s="2">
        <v>33.58</v>
      </c>
      <c r="R3009" s="2" t="s">
        <v>34</v>
      </c>
    </row>
    <row r="3010" spans="1:18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662"/>
        <v>discount given</v>
      </c>
      <c r="F3010" s="2">
        <v>0.04</v>
      </c>
      <c r="G3010" s="2">
        <f t="shared" si="663"/>
        <v>62.090800000000002</v>
      </c>
      <c r="H3010" s="2">
        <f>D3010-G3010</f>
        <v>1490.1792</v>
      </c>
      <c r="I3010" s="2">
        <f t="shared" ref="I3010:I3011" si="671">Q3010/H3010*100</f>
        <v>13.170228117531099</v>
      </c>
      <c r="J3010" s="18">
        <f t="shared" ref="J3010:J3011" si="672">Q3010/H3010</f>
        <v>0.13170228117531099</v>
      </c>
      <c r="K3010" s="2">
        <v>4</v>
      </c>
      <c r="L3010" s="3">
        <v>45224</v>
      </c>
      <c r="M3010" s="3">
        <v>45225</v>
      </c>
      <c r="N3010" s="3" t="str">
        <f t="shared" si="664"/>
        <v>low profit</v>
      </c>
      <c r="O3010" s="2" t="s">
        <v>15</v>
      </c>
      <c r="P3010" s="2" t="s">
        <v>27</v>
      </c>
      <c r="Q3010" s="2">
        <v>196.26</v>
      </c>
      <c r="R3010" s="2" t="s">
        <v>28</v>
      </c>
    </row>
    <row r="3011" spans="1:18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673">IF(F3011=0,"zero discount","discount given")</f>
        <v>discount given</v>
      </c>
      <c r="F3011" s="2">
        <v>0.09</v>
      </c>
      <c r="G3011" s="2">
        <f t="shared" ref="G3011:G3074" si="674">D3011*F3011</f>
        <v>284.03549999999996</v>
      </c>
      <c r="H3011" s="2">
        <f>D3011-G3011</f>
        <v>2871.9144999999999</v>
      </c>
      <c r="I3011" s="2">
        <f t="shared" si="671"/>
        <v>27.826733699767175</v>
      </c>
      <c r="J3011" s="18">
        <f t="shared" si="672"/>
        <v>0.27826733699767175</v>
      </c>
      <c r="K3011" s="2">
        <v>8</v>
      </c>
      <c r="L3011" s="3">
        <v>45339</v>
      </c>
      <c r="M3011" s="3">
        <v>45344</v>
      </c>
      <c r="N3011" s="3" t="str">
        <f t="shared" ref="N3011:N3074" si="675">IF(Q3011&gt;=200,"high profit","low profit")</f>
        <v>high profit</v>
      </c>
      <c r="O3011" s="2" t="s">
        <v>31</v>
      </c>
      <c r="P3011" s="2" t="s">
        <v>27</v>
      </c>
      <c r="Q3011" s="2">
        <v>799.16</v>
      </c>
      <c r="R3011" s="2" t="s">
        <v>39</v>
      </c>
    </row>
    <row r="3012" spans="1:18" ht="14.25" hidden="1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673"/>
        <v>discount given</v>
      </c>
      <c r="F3012" s="2">
        <v>0.18</v>
      </c>
      <c r="G3012" s="2">
        <f t="shared" si="674"/>
        <v>124.07399999999998</v>
      </c>
      <c r="H3012" s="2">
        <f>D3012-G3012</f>
        <v>565.226</v>
      </c>
      <c r="I3012" s="2"/>
      <c r="J3012" s="2"/>
      <c r="K3012" s="2">
        <v>9</v>
      </c>
      <c r="L3012" s="3">
        <v>45214</v>
      </c>
      <c r="M3012" s="3">
        <v>45216</v>
      </c>
      <c r="N3012" s="3" t="str">
        <f t="shared" si="675"/>
        <v>low profit</v>
      </c>
      <c r="O3012" s="2" t="s">
        <v>31</v>
      </c>
      <c r="P3012" s="2" t="s">
        <v>16</v>
      </c>
      <c r="Q3012" s="2">
        <v>195.31</v>
      </c>
      <c r="R3012" s="2" t="s">
        <v>39</v>
      </c>
    </row>
    <row r="3013" spans="1:18" ht="14.25" hidden="1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673"/>
        <v>discount given</v>
      </c>
      <c r="F3013" s="2">
        <v>0.12</v>
      </c>
      <c r="G3013" s="2">
        <f t="shared" si="674"/>
        <v>53.864399999999996</v>
      </c>
      <c r="H3013" s="2">
        <f>D3013-G3013</f>
        <v>395.00560000000002</v>
      </c>
      <c r="I3013" s="2"/>
      <c r="J3013" s="2"/>
      <c r="K3013" s="2">
        <v>2</v>
      </c>
      <c r="L3013" s="3">
        <v>44937</v>
      </c>
      <c r="M3013" s="3">
        <v>44944</v>
      </c>
      <c r="N3013" s="3" t="str">
        <f t="shared" si="675"/>
        <v>low profit</v>
      </c>
      <c r="O3013" s="2" t="s">
        <v>15</v>
      </c>
      <c r="P3013" s="2" t="s">
        <v>22</v>
      </c>
      <c r="Q3013" s="2">
        <v>130.37</v>
      </c>
      <c r="R3013" s="2" t="s">
        <v>23</v>
      </c>
    </row>
    <row r="3014" spans="1:18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673"/>
        <v>discount given</v>
      </c>
      <c r="F3014" s="2">
        <v>0.28999999999999998</v>
      </c>
      <c r="G3014" s="2">
        <f t="shared" si="674"/>
        <v>1206.1534999999999</v>
      </c>
      <c r="H3014" s="2">
        <f>D3014-G3014</f>
        <v>2952.9964999999997</v>
      </c>
      <c r="I3014" s="2">
        <f>Q3014/H3014*100</f>
        <v>31.259095633875628</v>
      </c>
      <c r="J3014" s="18">
        <f>Q3014/H3014</f>
        <v>0.31259095633875628</v>
      </c>
      <c r="K3014" s="2">
        <v>3</v>
      </c>
      <c r="L3014" s="3">
        <v>45082</v>
      </c>
      <c r="M3014" s="3">
        <v>45085</v>
      </c>
      <c r="N3014" s="3" t="str">
        <f t="shared" si="675"/>
        <v>high profit</v>
      </c>
      <c r="O3014" s="2" t="s">
        <v>31</v>
      </c>
      <c r="P3014" s="2" t="s">
        <v>16</v>
      </c>
      <c r="Q3014" s="2">
        <v>923.08</v>
      </c>
      <c r="R3014" s="2" t="s">
        <v>39</v>
      </c>
    </row>
    <row r="3015" spans="1:18" ht="14.25" hidden="1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673"/>
        <v>discount given</v>
      </c>
      <c r="F3015" s="2">
        <v>0.31</v>
      </c>
      <c r="G3015" s="2">
        <f t="shared" si="674"/>
        <v>718.62650000000008</v>
      </c>
      <c r="H3015" s="2">
        <f>D3015-G3015</f>
        <v>1599.5235</v>
      </c>
      <c r="I3015" s="2"/>
      <c r="J3015" s="2"/>
      <c r="K3015" s="2">
        <v>8</v>
      </c>
      <c r="L3015" s="3">
        <v>45379</v>
      </c>
      <c r="M3015" s="3">
        <v>45386</v>
      </c>
      <c r="N3015" s="3" t="str">
        <f t="shared" si="675"/>
        <v>high profit</v>
      </c>
      <c r="O3015" s="2" t="s">
        <v>15</v>
      </c>
      <c r="P3015" s="2" t="s">
        <v>27</v>
      </c>
      <c r="Q3015" s="2">
        <v>562.65</v>
      </c>
      <c r="R3015" s="2" t="s">
        <v>48</v>
      </c>
    </row>
    <row r="3016" spans="1:18" ht="14.25" hidden="1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673"/>
        <v>discount given</v>
      </c>
      <c r="F3016" s="2">
        <v>0.28999999999999998</v>
      </c>
      <c r="G3016" s="2">
        <f t="shared" si="674"/>
        <v>1244.9322999999999</v>
      </c>
      <c r="H3016" s="2">
        <f>D3016-G3016</f>
        <v>3047.9376999999999</v>
      </c>
      <c r="I3016" s="2"/>
      <c r="J3016" s="2"/>
      <c r="K3016" s="2">
        <v>1</v>
      </c>
      <c r="L3016" s="3">
        <v>45207</v>
      </c>
      <c r="M3016" s="3">
        <v>45213</v>
      </c>
      <c r="N3016" s="3" t="str">
        <f t="shared" si="675"/>
        <v>high profit</v>
      </c>
      <c r="O3016" s="2" t="s">
        <v>21</v>
      </c>
      <c r="P3016" s="2" t="s">
        <v>22</v>
      </c>
      <c r="Q3016" s="2">
        <v>1118.8399999999999</v>
      </c>
      <c r="R3016" s="2" t="s">
        <v>17</v>
      </c>
    </row>
    <row r="3017" spans="1:18" ht="14.25" hidden="1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673"/>
        <v>discount given</v>
      </c>
      <c r="F3017" s="2">
        <v>0.04</v>
      </c>
      <c r="G3017" s="2">
        <f t="shared" si="674"/>
        <v>165.41640000000001</v>
      </c>
      <c r="H3017" s="2">
        <f>D3017-G3017</f>
        <v>3969.9935999999998</v>
      </c>
      <c r="I3017" s="2"/>
      <c r="J3017" s="2"/>
      <c r="K3017" s="2">
        <v>1</v>
      </c>
      <c r="L3017" s="3">
        <v>44978</v>
      </c>
      <c r="M3017" s="3">
        <v>44985</v>
      </c>
      <c r="N3017" s="3" t="str">
        <f t="shared" si="675"/>
        <v>high profit</v>
      </c>
      <c r="O3017" s="2" t="s">
        <v>31</v>
      </c>
      <c r="P3017" s="2" t="s">
        <v>22</v>
      </c>
      <c r="Q3017" s="2">
        <v>1025.96</v>
      </c>
      <c r="R3017" s="2" t="s">
        <v>28</v>
      </c>
    </row>
    <row r="3018" spans="1:18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673"/>
        <v>discount given</v>
      </c>
      <c r="F3018" s="2">
        <v>0.33</v>
      </c>
      <c r="G3018" s="2">
        <f t="shared" si="674"/>
        <v>1477.5816000000002</v>
      </c>
      <c r="H3018" s="2">
        <f>D3018-G3018</f>
        <v>2999.9384</v>
      </c>
      <c r="I3018" s="2">
        <f>Q3018/H3018*100</f>
        <v>14.446296630624147</v>
      </c>
      <c r="J3018" s="18">
        <f>Q3018/H3018</f>
        <v>0.14446296630624147</v>
      </c>
      <c r="K3018" s="2">
        <v>7</v>
      </c>
      <c r="L3018" s="3">
        <v>45607</v>
      </c>
      <c r="M3018" s="3">
        <v>45609</v>
      </c>
      <c r="N3018" s="3" t="str">
        <f t="shared" si="675"/>
        <v>high profit</v>
      </c>
      <c r="O3018" s="2" t="s">
        <v>21</v>
      </c>
      <c r="P3018" s="2" t="s">
        <v>27</v>
      </c>
      <c r="Q3018" s="2">
        <v>433.38</v>
      </c>
      <c r="R3018" s="2" t="s">
        <v>17</v>
      </c>
    </row>
    <row r="3019" spans="1:18" ht="14.25" hidden="1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673"/>
        <v>discount given</v>
      </c>
      <c r="F3019" s="2">
        <v>0.19</v>
      </c>
      <c r="G3019" s="2">
        <f t="shared" si="674"/>
        <v>63.944500000000005</v>
      </c>
      <c r="H3019" s="2">
        <f>D3019-G3019</f>
        <v>272.60550000000001</v>
      </c>
      <c r="I3019" s="2"/>
      <c r="J3019" s="2"/>
      <c r="K3019" s="2">
        <v>7</v>
      </c>
      <c r="L3019" s="3">
        <v>45105</v>
      </c>
      <c r="M3019" s="3">
        <v>45111</v>
      </c>
      <c r="N3019" s="3" t="str">
        <f t="shared" si="675"/>
        <v>low profit</v>
      </c>
      <c r="O3019" s="2" t="s">
        <v>21</v>
      </c>
      <c r="P3019" s="2" t="s">
        <v>27</v>
      </c>
      <c r="Q3019" s="2">
        <v>17.02</v>
      </c>
      <c r="R3019" s="2" t="s">
        <v>34</v>
      </c>
    </row>
    <row r="3020" spans="1:18" ht="14.25" hidden="1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673"/>
        <v>discount given</v>
      </c>
      <c r="F3020" s="2">
        <v>0.44</v>
      </c>
      <c r="G3020" s="2">
        <f t="shared" si="674"/>
        <v>445.29759999999999</v>
      </c>
      <c r="H3020" s="2">
        <f>D3020-G3020</f>
        <v>566.74239999999998</v>
      </c>
      <c r="I3020" s="2"/>
      <c r="J3020" s="2"/>
      <c r="K3020" s="2">
        <v>7</v>
      </c>
      <c r="L3020" s="3">
        <v>45573</v>
      </c>
      <c r="M3020" s="3">
        <v>45576</v>
      </c>
      <c r="N3020" s="3" t="str">
        <f t="shared" si="675"/>
        <v>low profit</v>
      </c>
      <c r="O3020" s="2" t="s">
        <v>31</v>
      </c>
      <c r="P3020" s="2" t="s">
        <v>22</v>
      </c>
      <c r="Q3020" s="2">
        <v>195.78</v>
      </c>
      <c r="R3020" s="2" t="s">
        <v>23</v>
      </c>
    </row>
    <row r="3021" spans="1:18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673"/>
        <v>discount given</v>
      </c>
      <c r="F3021" s="2">
        <v>0.26</v>
      </c>
      <c r="G3021" s="2">
        <f t="shared" si="674"/>
        <v>403.286</v>
      </c>
      <c r="H3021" s="2">
        <f>D3021-G3021</f>
        <v>1147.8139999999999</v>
      </c>
      <c r="I3021" s="2">
        <f t="shared" ref="I3021:I3025" si="676">Q3021/H3021*100</f>
        <v>27.867755577123127</v>
      </c>
      <c r="J3021" s="18">
        <f t="shared" ref="J3021:J3025" si="677">Q3021/H3021</f>
        <v>0.27867755577123127</v>
      </c>
      <c r="K3021" s="2">
        <v>5</v>
      </c>
      <c r="L3021" s="3">
        <v>45480</v>
      </c>
      <c r="M3021" s="3">
        <v>45481</v>
      </c>
      <c r="N3021" s="3" t="str">
        <f t="shared" si="675"/>
        <v>high profit</v>
      </c>
      <c r="O3021" s="2" t="s">
        <v>15</v>
      </c>
      <c r="P3021" s="2" t="s">
        <v>22</v>
      </c>
      <c r="Q3021" s="2">
        <v>319.87</v>
      </c>
      <c r="R3021" s="2" t="s">
        <v>23</v>
      </c>
    </row>
    <row r="3022" spans="1:18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673"/>
        <v>discount given</v>
      </c>
      <c r="F3022" s="2">
        <v>0.04</v>
      </c>
      <c r="G3022" s="2">
        <f t="shared" si="674"/>
        <v>30.7012</v>
      </c>
      <c r="H3022" s="2">
        <f>D3022-G3022</f>
        <v>736.8288</v>
      </c>
      <c r="I3022" s="2">
        <f t="shared" si="676"/>
        <v>11.089414528856635</v>
      </c>
      <c r="J3022" s="18">
        <f t="shared" si="677"/>
        <v>0.11089414528856635</v>
      </c>
      <c r="K3022" s="2">
        <v>7</v>
      </c>
      <c r="L3022" s="3">
        <v>45549</v>
      </c>
      <c r="M3022" s="3">
        <v>45556</v>
      </c>
      <c r="N3022" s="3" t="str">
        <f t="shared" si="675"/>
        <v>low profit</v>
      </c>
      <c r="O3022" s="2" t="s">
        <v>21</v>
      </c>
      <c r="P3022" s="2" t="s">
        <v>16</v>
      </c>
      <c r="Q3022" s="2">
        <v>81.709999999999994</v>
      </c>
      <c r="R3022" s="2" t="s">
        <v>23</v>
      </c>
    </row>
    <row r="3023" spans="1:18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673"/>
        <v>zero discount</v>
      </c>
      <c r="F3023" s="2">
        <v>0</v>
      </c>
      <c r="G3023" s="2">
        <f t="shared" si="674"/>
        <v>0</v>
      </c>
      <c r="H3023" s="2">
        <f>D3023-G3023</f>
        <v>2478.8000000000002</v>
      </c>
      <c r="I3023" s="2">
        <f t="shared" si="676"/>
        <v>9.6845247700500234</v>
      </c>
      <c r="J3023" s="18">
        <f t="shared" si="677"/>
        <v>9.6845247700500237E-2</v>
      </c>
      <c r="K3023" s="2">
        <v>9</v>
      </c>
      <c r="L3023" s="3">
        <v>45139</v>
      </c>
      <c r="M3023" s="3">
        <v>45143</v>
      </c>
      <c r="N3023" s="3" t="str">
        <f t="shared" si="675"/>
        <v>high profit</v>
      </c>
      <c r="O3023" s="2" t="s">
        <v>31</v>
      </c>
      <c r="P3023" s="2" t="s">
        <v>22</v>
      </c>
      <c r="Q3023" s="2">
        <v>240.06</v>
      </c>
      <c r="R3023" s="2" t="s">
        <v>48</v>
      </c>
    </row>
    <row r="3024" spans="1:18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673"/>
        <v>discount given</v>
      </c>
      <c r="F3024" s="2">
        <v>0.35</v>
      </c>
      <c r="G3024" s="2">
        <f t="shared" si="674"/>
        <v>1405.2464999999997</v>
      </c>
      <c r="H3024" s="2">
        <f>D3024-G3024</f>
        <v>2609.7435</v>
      </c>
      <c r="I3024" s="2">
        <f t="shared" si="676"/>
        <v>28.164453709722814</v>
      </c>
      <c r="J3024" s="18">
        <f t="shared" si="677"/>
        <v>0.28164453709722814</v>
      </c>
      <c r="K3024" s="2">
        <v>6</v>
      </c>
      <c r="L3024" s="3">
        <v>44983</v>
      </c>
      <c r="M3024" s="3">
        <v>44987</v>
      </c>
      <c r="N3024" s="3" t="str">
        <f t="shared" si="675"/>
        <v>high profit</v>
      </c>
      <c r="O3024" s="2" t="s">
        <v>31</v>
      </c>
      <c r="P3024" s="2" t="s">
        <v>27</v>
      </c>
      <c r="Q3024" s="2">
        <v>735.02</v>
      </c>
      <c r="R3024" s="2" t="s">
        <v>34</v>
      </c>
    </row>
    <row r="3025" spans="1:18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673"/>
        <v>discount given</v>
      </c>
      <c r="F3025" s="2">
        <v>0.2</v>
      </c>
      <c r="G3025" s="2">
        <f t="shared" si="674"/>
        <v>952.15800000000002</v>
      </c>
      <c r="H3025" s="2">
        <f>D3025-G3025</f>
        <v>3808.6320000000001</v>
      </c>
      <c r="I3025" s="2">
        <f t="shared" si="676"/>
        <v>34.161872294304089</v>
      </c>
      <c r="J3025" s="18">
        <f t="shared" si="677"/>
        <v>0.34161872294304091</v>
      </c>
      <c r="K3025" s="2">
        <v>6</v>
      </c>
      <c r="L3025" s="3">
        <v>44937</v>
      </c>
      <c r="M3025" s="3">
        <v>44942</v>
      </c>
      <c r="N3025" s="3" t="str">
        <f t="shared" si="675"/>
        <v>high profit</v>
      </c>
      <c r="O3025" s="2" t="s">
        <v>15</v>
      </c>
      <c r="P3025" s="2" t="s">
        <v>16</v>
      </c>
      <c r="Q3025" s="2">
        <v>1301.0999999999999</v>
      </c>
      <c r="R3025" s="2" t="s">
        <v>48</v>
      </c>
    </row>
    <row r="3026" spans="1:18" ht="14.25" hidden="1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673"/>
        <v>discount given</v>
      </c>
      <c r="F3026" s="2">
        <v>0.14000000000000001</v>
      </c>
      <c r="G3026" s="2">
        <f t="shared" si="674"/>
        <v>624.24740000000008</v>
      </c>
      <c r="H3026" s="2">
        <f>D3026-G3026</f>
        <v>3834.6625999999997</v>
      </c>
      <c r="I3026" s="2"/>
      <c r="J3026" s="2"/>
      <c r="K3026" s="2">
        <v>3</v>
      </c>
      <c r="L3026" s="3">
        <v>45249</v>
      </c>
      <c r="M3026" s="3">
        <v>45250</v>
      </c>
      <c r="N3026" s="3" t="str">
        <f t="shared" si="675"/>
        <v>high profit</v>
      </c>
      <c r="O3026" s="2" t="s">
        <v>21</v>
      </c>
      <c r="P3026" s="2" t="s">
        <v>16</v>
      </c>
      <c r="Q3026" s="2">
        <v>432.3</v>
      </c>
      <c r="R3026" s="2" t="s">
        <v>28</v>
      </c>
    </row>
    <row r="3027" spans="1:18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673"/>
        <v>discount given</v>
      </c>
      <c r="F3027" s="2">
        <v>0.22</v>
      </c>
      <c r="G3027" s="2">
        <f t="shared" si="674"/>
        <v>515.00900000000001</v>
      </c>
      <c r="H3027" s="2">
        <f>D3027-G3027</f>
        <v>1825.9409999999998</v>
      </c>
      <c r="I3027" s="2">
        <f t="shared" ref="I3027:I3028" si="678">Q3027/H3027*100</f>
        <v>34.45565875348656</v>
      </c>
      <c r="J3027" s="18">
        <f t="shared" ref="J3027:J3028" si="679">Q3027/H3027</f>
        <v>0.34455658753486562</v>
      </c>
      <c r="K3027" s="2">
        <v>7</v>
      </c>
      <c r="L3027" s="3">
        <v>44956</v>
      </c>
      <c r="M3027" s="3">
        <v>44961</v>
      </c>
      <c r="N3027" s="3" t="str">
        <f t="shared" si="675"/>
        <v>high profit</v>
      </c>
      <c r="O3027" s="2" t="s">
        <v>15</v>
      </c>
      <c r="P3027" s="2" t="s">
        <v>27</v>
      </c>
      <c r="Q3027" s="2">
        <v>629.14</v>
      </c>
      <c r="R3027" s="2" t="s">
        <v>23</v>
      </c>
    </row>
    <row r="3028" spans="1:18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673"/>
        <v>discount given</v>
      </c>
      <c r="F3028" s="2">
        <v>0.04</v>
      </c>
      <c r="G3028" s="2">
        <f t="shared" si="674"/>
        <v>128.75239999999999</v>
      </c>
      <c r="H3028" s="2">
        <f>D3028-G3028</f>
        <v>3090.0576000000001</v>
      </c>
      <c r="I3028" s="2">
        <f t="shared" si="678"/>
        <v>27.682008257710145</v>
      </c>
      <c r="J3028" s="18">
        <f t="shared" si="679"/>
        <v>0.27682008257710145</v>
      </c>
      <c r="K3028" s="2">
        <v>6</v>
      </c>
      <c r="L3028" s="3">
        <v>45402</v>
      </c>
      <c r="M3028" s="3">
        <v>45408</v>
      </c>
      <c r="N3028" s="3" t="str">
        <f t="shared" si="675"/>
        <v>high profit</v>
      </c>
      <c r="O3028" s="2" t="s">
        <v>31</v>
      </c>
      <c r="P3028" s="2" t="s">
        <v>22</v>
      </c>
      <c r="Q3028" s="2">
        <v>855.39</v>
      </c>
      <c r="R3028" s="2" t="s">
        <v>48</v>
      </c>
    </row>
    <row r="3029" spans="1:18" ht="14.25" hidden="1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673"/>
        <v>discount given</v>
      </c>
      <c r="F3029" s="2">
        <v>0.2</v>
      </c>
      <c r="G3029" s="2">
        <f t="shared" si="674"/>
        <v>246.08200000000002</v>
      </c>
      <c r="H3029" s="2">
        <f>D3029-G3029</f>
        <v>984.32800000000009</v>
      </c>
      <c r="I3029" s="2"/>
      <c r="J3029" s="2"/>
      <c r="K3029" s="2">
        <v>5</v>
      </c>
      <c r="L3029" s="3">
        <v>45287</v>
      </c>
      <c r="M3029" s="3">
        <v>45293</v>
      </c>
      <c r="N3029" s="3" t="str">
        <f t="shared" si="675"/>
        <v>low profit</v>
      </c>
      <c r="O3029" s="2" t="s">
        <v>31</v>
      </c>
      <c r="P3029" s="2" t="s">
        <v>22</v>
      </c>
      <c r="Q3029" s="2">
        <v>138.52000000000001</v>
      </c>
      <c r="R3029" s="2" t="s">
        <v>17</v>
      </c>
    </row>
    <row r="3030" spans="1:18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673"/>
        <v>discount given</v>
      </c>
      <c r="F3030" s="2">
        <v>0.16</v>
      </c>
      <c r="G3030" s="2">
        <f t="shared" si="674"/>
        <v>331.95839999999998</v>
      </c>
      <c r="H3030" s="2">
        <f>D3030-G3030</f>
        <v>1742.7815999999998</v>
      </c>
      <c r="I3030" s="2">
        <f>Q3030/H3030*100</f>
        <v>29.69391001144378</v>
      </c>
      <c r="J3030" s="18">
        <f>Q3030/H3030</f>
        <v>0.2969391001144378</v>
      </c>
      <c r="K3030" s="2">
        <v>3</v>
      </c>
      <c r="L3030" s="3">
        <v>45647</v>
      </c>
      <c r="M3030" s="3">
        <v>45648</v>
      </c>
      <c r="N3030" s="3" t="str">
        <f t="shared" si="675"/>
        <v>high profit</v>
      </c>
      <c r="O3030" s="2" t="s">
        <v>15</v>
      </c>
      <c r="P3030" s="2" t="s">
        <v>16</v>
      </c>
      <c r="Q3030" s="2">
        <v>517.5</v>
      </c>
      <c r="R3030" s="2" t="s">
        <v>39</v>
      </c>
    </row>
    <row r="3031" spans="1:18" ht="14.25" hidden="1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673"/>
        <v>discount given</v>
      </c>
      <c r="F3031" s="2">
        <v>0.4</v>
      </c>
      <c r="G3031" s="2">
        <f t="shared" si="674"/>
        <v>1747.5160000000001</v>
      </c>
      <c r="H3031" s="2">
        <f>D3031-G3031</f>
        <v>2621.2739999999999</v>
      </c>
      <c r="I3031" s="2"/>
      <c r="J3031" s="2"/>
      <c r="K3031" s="2">
        <v>3</v>
      </c>
      <c r="L3031" s="3">
        <v>44949</v>
      </c>
      <c r="M3031" s="3">
        <v>44950</v>
      </c>
      <c r="N3031" s="3" t="str">
        <f t="shared" si="675"/>
        <v>high profit</v>
      </c>
      <c r="O3031" s="2" t="s">
        <v>21</v>
      </c>
      <c r="P3031" s="2" t="s">
        <v>27</v>
      </c>
      <c r="Q3031" s="2">
        <v>1265.5</v>
      </c>
      <c r="R3031" s="2" t="s">
        <v>48</v>
      </c>
    </row>
    <row r="3032" spans="1:18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673"/>
        <v>discount given</v>
      </c>
      <c r="F3032" s="2">
        <v>0.09</v>
      </c>
      <c r="G3032" s="2">
        <f t="shared" si="674"/>
        <v>21.876299999999997</v>
      </c>
      <c r="H3032" s="2">
        <f>D3032-G3032</f>
        <v>221.19370000000001</v>
      </c>
      <c r="I3032" s="2">
        <f>Q3032/H3032*100</f>
        <v>9.8284896902579035</v>
      </c>
      <c r="J3032" s="18">
        <f>Q3032/H3032</f>
        <v>9.8284896902579036E-2</v>
      </c>
      <c r="K3032" s="2">
        <v>6</v>
      </c>
      <c r="L3032" s="3">
        <v>45267</v>
      </c>
      <c r="M3032" s="3">
        <v>45271</v>
      </c>
      <c r="N3032" s="3" t="str">
        <f t="shared" si="675"/>
        <v>low profit</v>
      </c>
      <c r="O3032" s="2" t="s">
        <v>15</v>
      </c>
      <c r="P3032" s="2" t="s">
        <v>16</v>
      </c>
      <c r="Q3032" s="2">
        <v>21.74</v>
      </c>
      <c r="R3032" s="2" t="s">
        <v>28</v>
      </c>
    </row>
    <row r="3033" spans="1:18" ht="14.25" hidden="1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673"/>
        <v>discount given</v>
      </c>
      <c r="F3033" s="2">
        <v>0.38</v>
      </c>
      <c r="G3033" s="2">
        <f t="shared" si="674"/>
        <v>1029.9975999999999</v>
      </c>
      <c r="H3033" s="2">
        <f>D3033-G3033</f>
        <v>1680.5224000000001</v>
      </c>
      <c r="I3033" s="2"/>
      <c r="J3033" s="2"/>
      <c r="K3033" s="2">
        <v>6</v>
      </c>
      <c r="L3033" s="3">
        <v>45443</v>
      </c>
      <c r="M3033" s="3">
        <v>45444</v>
      </c>
      <c r="N3033" s="3" t="str">
        <f t="shared" si="675"/>
        <v>high profit</v>
      </c>
      <c r="O3033" s="2" t="s">
        <v>21</v>
      </c>
      <c r="P3033" s="2" t="s">
        <v>16</v>
      </c>
      <c r="Q3033" s="2">
        <v>505.49</v>
      </c>
      <c r="R3033" s="2" t="s">
        <v>39</v>
      </c>
    </row>
    <row r="3034" spans="1:18" ht="14.25" hidden="1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673"/>
        <v>discount given</v>
      </c>
      <c r="F3034" s="2">
        <v>0.25</v>
      </c>
      <c r="G3034" s="2">
        <f t="shared" si="674"/>
        <v>1094.1775</v>
      </c>
      <c r="H3034" s="2">
        <f>D3034-G3034</f>
        <v>3282.5325000000003</v>
      </c>
      <c r="I3034" s="2"/>
      <c r="J3034" s="2"/>
      <c r="K3034" s="2">
        <v>5</v>
      </c>
      <c r="L3034" s="3">
        <v>45182</v>
      </c>
      <c r="M3034" s="3">
        <v>45189</v>
      </c>
      <c r="N3034" s="3" t="str">
        <f t="shared" si="675"/>
        <v>high profit</v>
      </c>
      <c r="O3034" s="2" t="s">
        <v>21</v>
      </c>
      <c r="P3034" s="2" t="s">
        <v>22</v>
      </c>
      <c r="Q3034" s="2">
        <v>1101.44</v>
      </c>
      <c r="R3034" s="2" t="s">
        <v>28</v>
      </c>
    </row>
    <row r="3035" spans="1:18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673"/>
        <v>discount given</v>
      </c>
      <c r="F3035" s="2">
        <v>0.04</v>
      </c>
      <c r="G3035" s="2">
        <f t="shared" si="674"/>
        <v>27.914000000000001</v>
      </c>
      <c r="H3035" s="2">
        <f>D3035-G3035</f>
        <v>669.93600000000004</v>
      </c>
      <c r="I3035" s="2">
        <f>Q3035/H3035*100</f>
        <v>13.849084091614722</v>
      </c>
      <c r="J3035" s="18">
        <f>Q3035/H3035</f>
        <v>0.13849084091614722</v>
      </c>
      <c r="K3035" s="2">
        <v>3</v>
      </c>
      <c r="L3035" s="3">
        <v>45098</v>
      </c>
      <c r="M3035" s="3">
        <v>45099</v>
      </c>
      <c r="N3035" s="3" t="str">
        <f t="shared" si="675"/>
        <v>low profit</v>
      </c>
      <c r="O3035" s="2" t="s">
        <v>31</v>
      </c>
      <c r="P3035" s="2" t="s">
        <v>22</v>
      </c>
      <c r="Q3035" s="2">
        <v>92.78</v>
      </c>
      <c r="R3035" s="2" t="s">
        <v>17</v>
      </c>
    </row>
    <row r="3036" spans="1:18" ht="14.25" hidden="1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673"/>
        <v>discount given</v>
      </c>
      <c r="F3036" s="2">
        <v>0.48</v>
      </c>
      <c r="G3036" s="2">
        <f t="shared" si="674"/>
        <v>2358.9503999999997</v>
      </c>
      <c r="H3036" s="2">
        <f>D3036-G3036</f>
        <v>2555.5295999999998</v>
      </c>
      <c r="I3036" s="2"/>
      <c r="J3036" s="2"/>
      <c r="K3036" s="2">
        <v>2</v>
      </c>
      <c r="L3036" s="3">
        <v>45453</v>
      </c>
      <c r="M3036" s="3">
        <v>45455</v>
      </c>
      <c r="N3036" s="3" t="str">
        <f t="shared" si="675"/>
        <v>high profit</v>
      </c>
      <c r="O3036" s="2" t="s">
        <v>31</v>
      </c>
      <c r="P3036" s="2" t="s">
        <v>27</v>
      </c>
      <c r="Q3036" s="2">
        <v>339.24</v>
      </c>
      <c r="R3036" s="2" t="s">
        <v>28</v>
      </c>
    </row>
    <row r="3037" spans="1:18" ht="14.25" hidden="1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673"/>
        <v>discount given</v>
      </c>
      <c r="F3037" s="2">
        <v>0.37</v>
      </c>
      <c r="G3037" s="2">
        <f t="shared" si="674"/>
        <v>59.4664</v>
      </c>
      <c r="H3037" s="2">
        <f>D3037-G3037</f>
        <v>101.25360000000001</v>
      </c>
      <c r="I3037" s="2"/>
      <c r="J3037" s="2"/>
      <c r="K3037" s="2">
        <v>4</v>
      </c>
      <c r="L3037" s="3">
        <v>45548</v>
      </c>
      <c r="M3037" s="3">
        <v>45549</v>
      </c>
      <c r="N3037" s="3" t="str">
        <f t="shared" si="675"/>
        <v>low profit</v>
      </c>
      <c r="O3037" s="2" t="s">
        <v>15</v>
      </c>
      <c r="P3037" s="2" t="s">
        <v>16</v>
      </c>
      <c r="Q3037" s="2">
        <v>12.97</v>
      </c>
      <c r="R3037" s="2" t="s">
        <v>23</v>
      </c>
    </row>
    <row r="3038" spans="1:18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673"/>
        <v>discount given</v>
      </c>
      <c r="F3038" s="2">
        <v>0.13</v>
      </c>
      <c r="G3038" s="2">
        <f t="shared" si="674"/>
        <v>577.45870000000002</v>
      </c>
      <c r="H3038" s="2">
        <f>D3038-G3038</f>
        <v>3864.5312999999996</v>
      </c>
      <c r="I3038" s="2">
        <f t="shared" ref="I3038:I3040" si="680">Q3038/H3038*100</f>
        <v>15.32682630879455</v>
      </c>
      <c r="J3038" s="18">
        <f t="shared" ref="J3038:J3040" si="681">Q3038/H3038</f>
        <v>0.1532682630879455</v>
      </c>
      <c r="K3038" s="2">
        <v>4</v>
      </c>
      <c r="L3038" s="3">
        <v>45440</v>
      </c>
      <c r="M3038" s="3">
        <v>45444</v>
      </c>
      <c r="N3038" s="3" t="str">
        <f t="shared" si="675"/>
        <v>high profit</v>
      </c>
      <c r="O3038" s="2" t="s">
        <v>21</v>
      </c>
      <c r="P3038" s="2" t="s">
        <v>27</v>
      </c>
      <c r="Q3038" s="2">
        <v>592.30999999999995</v>
      </c>
      <c r="R3038" s="2" t="s">
        <v>17</v>
      </c>
    </row>
    <row r="3039" spans="1:18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673"/>
        <v>discount given</v>
      </c>
      <c r="F3039" s="2">
        <v>0.28999999999999998</v>
      </c>
      <c r="G3039" s="2">
        <f t="shared" si="674"/>
        <v>531.56999999999994</v>
      </c>
      <c r="H3039" s="2">
        <f>D3039-G3039</f>
        <v>1301.43</v>
      </c>
      <c r="I3039" s="2">
        <f t="shared" si="680"/>
        <v>8.5413737196775852</v>
      </c>
      <c r="J3039" s="18">
        <f t="shared" si="681"/>
        <v>8.5413737196775849E-2</v>
      </c>
      <c r="K3039" s="2">
        <v>2</v>
      </c>
      <c r="L3039" s="3">
        <v>45620</v>
      </c>
      <c r="M3039" s="3">
        <v>45624</v>
      </c>
      <c r="N3039" s="3" t="str">
        <f t="shared" si="675"/>
        <v>low profit</v>
      </c>
      <c r="O3039" s="2" t="s">
        <v>15</v>
      </c>
      <c r="P3039" s="2" t="s">
        <v>27</v>
      </c>
      <c r="Q3039" s="2">
        <v>111.16</v>
      </c>
      <c r="R3039" s="2" t="s">
        <v>23</v>
      </c>
    </row>
    <row r="3040" spans="1:18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673"/>
        <v>discount given</v>
      </c>
      <c r="F3040" s="2">
        <v>0.45</v>
      </c>
      <c r="G3040" s="2">
        <f t="shared" si="674"/>
        <v>337.58099999999996</v>
      </c>
      <c r="H3040" s="2">
        <f>D3040-G3040</f>
        <v>412.59899999999999</v>
      </c>
      <c r="I3040" s="2">
        <f t="shared" si="680"/>
        <v>11.160957733780256</v>
      </c>
      <c r="J3040" s="18">
        <f t="shared" si="681"/>
        <v>0.11160957733780257</v>
      </c>
      <c r="K3040" s="2">
        <v>9</v>
      </c>
      <c r="L3040" s="3">
        <v>45138</v>
      </c>
      <c r="M3040" s="3">
        <v>45142</v>
      </c>
      <c r="N3040" s="3" t="str">
        <f t="shared" si="675"/>
        <v>low profit</v>
      </c>
      <c r="O3040" s="2" t="s">
        <v>21</v>
      </c>
      <c r="P3040" s="2" t="s">
        <v>22</v>
      </c>
      <c r="Q3040" s="2">
        <v>46.05</v>
      </c>
      <c r="R3040" s="2" t="s">
        <v>39</v>
      </c>
    </row>
    <row r="3041" spans="1:18" ht="14.25" hidden="1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673"/>
        <v>discount given</v>
      </c>
      <c r="F3041" s="2">
        <v>0.47</v>
      </c>
      <c r="G3041" s="2">
        <f t="shared" si="674"/>
        <v>409.39819999999997</v>
      </c>
      <c r="H3041" s="2">
        <f>D3041-G3041</f>
        <v>461.66179999999997</v>
      </c>
      <c r="I3041" s="2"/>
      <c r="J3041" s="2"/>
      <c r="K3041" s="2">
        <v>3</v>
      </c>
      <c r="L3041" s="3">
        <v>45308</v>
      </c>
      <c r="M3041" s="3">
        <v>45311</v>
      </c>
      <c r="N3041" s="3" t="str">
        <f t="shared" si="675"/>
        <v>high profit</v>
      </c>
      <c r="O3041" s="2" t="s">
        <v>15</v>
      </c>
      <c r="P3041" s="2" t="s">
        <v>16</v>
      </c>
      <c r="Q3041" s="2">
        <v>255.82</v>
      </c>
      <c r="R3041" s="2" t="s">
        <v>39</v>
      </c>
    </row>
    <row r="3042" spans="1:18" ht="14.25" hidden="1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673"/>
        <v>discount given</v>
      </c>
      <c r="F3042" s="2">
        <v>0.37</v>
      </c>
      <c r="G3042" s="2">
        <f t="shared" si="674"/>
        <v>1308.2386000000001</v>
      </c>
      <c r="H3042" s="2">
        <f>D3042-G3042</f>
        <v>2227.5414000000001</v>
      </c>
      <c r="I3042" s="2"/>
      <c r="J3042" s="2"/>
      <c r="K3042" s="2">
        <v>1</v>
      </c>
      <c r="L3042" s="3">
        <v>44967</v>
      </c>
      <c r="M3042" s="3">
        <v>44974</v>
      </c>
      <c r="N3042" s="3" t="str">
        <f t="shared" si="675"/>
        <v>high profit</v>
      </c>
      <c r="O3042" s="2" t="s">
        <v>15</v>
      </c>
      <c r="P3042" s="2" t="s">
        <v>16</v>
      </c>
      <c r="Q3042" s="2">
        <v>285.64</v>
      </c>
      <c r="R3042" s="2" t="s">
        <v>39</v>
      </c>
    </row>
    <row r="3043" spans="1:18" ht="14.25" hidden="1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673"/>
        <v>discount given</v>
      </c>
      <c r="F3043" s="2">
        <v>0.36</v>
      </c>
      <c r="G3043" s="2">
        <f t="shared" si="674"/>
        <v>1571.9507999999998</v>
      </c>
      <c r="H3043" s="2">
        <f>D3043-G3043</f>
        <v>2794.5792000000001</v>
      </c>
      <c r="I3043" s="2"/>
      <c r="J3043" s="2"/>
      <c r="K3043" s="2">
        <v>5</v>
      </c>
      <c r="L3043" s="3">
        <v>45229</v>
      </c>
      <c r="M3043" s="3">
        <v>45234</v>
      </c>
      <c r="N3043" s="3" t="str">
        <f t="shared" si="675"/>
        <v>high profit</v>
      </c>
      <c r="O3043" s="2" t="s">
        <v>15</v>
      </c>
      <c r="P3043" s="2" t="s">
        <v>27</v>
      </c>
      <c r="Q3043" s="2">
        <v>396.64</v>
      </c>
      <c r="R3043" s="2" t="s">
        <v>28</v>
      </c>
    </row>
    <row r="3044" spans="1:18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673"/>
        <v>discount given</v>
      </c>
      <c r="F3044" s="2">
        <v>0.14000000000000001</v>
      </c>
      <c r="G3044" s="2">
        <f t="shared" si="674"/>
        <v>453.77220000000005</v>
      </c>
      <c r="H3044" s="2">
        <f>D3044-G3044</f>
        <v>2787.4578000000001</v>
      </c>
      <c r="I3044" s="2">
        <f t="shared" ref="I3044:I3047" si="682">Q3044/H3044*100</f>
        <v>22.990482582373083</v>
      </c>
      <c r="J3044" s="18">
        <f t="shared" ref="J3044:J3047" si="683">Q3044/H3044</f>
        <v>0.22990482582373084</v>
      </c>
      <c r="K3044" s="2">
        <v>3</v>
      </c>
      <c r="L3044" s="3">
        <v>45052</v>
      </c>
      <c r="M3044" s="3">
        <v>45053</v>
      </c>
      <c r="N3044" s="3" t="str">
        <f t="shared" si="675"/>
        <v>high profit</v>
      </c>
      <c r="O3044" s="2" t="s">
        <v>31</v>
      </c>
      <c r="P3044" s="2" t="s">
        <v>27</v>
      </c>
      <c r="Q3044" s="2">
        <v>640.85</v>
      </c>
      <c r="R3044" s="2" t="s">
        <v>39</v>
      </c>
    </row>
    <row r="3045" spans="1:18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673"/>
        <v>discount given</v>
      </c>
      <c r="F3045" s="2">
        <v>0.49</v>
      </c>
      <c r="G3045" s="2">
        <f t="shared" si="674"/>
        <v>2278.8674999999998</v>
      </c>
      <c r="H3045" s="2">
        <f>D3045-G3045</f>
        <v>2371.8825000000002</v>
      </c>
      <c r="I3045" s="2">
        <f t="shared" si="682"/>
        <v>49.748248490386857</v>
      </c>
      <c r="J3045" s="18">
        <f t="shared" si="683"/>
        <v>0.49748248490386854</v>
      </c>
      <c r="K3045" s="2">
        <v>6</v>
      </c>
      <c r="L3045" s="3">
        <v>45267</v>
      </c>
      <c r="M3045" s="3">
        <v>45270</v>
      </c>
      <c r="N3045" s="3" t="str">
        <f t="shared" si="675"/>
        <v>high profit</v>
      </c>
      <c r="O3045" s="2" t="s">
        <v>15</v>
      </c>
      <c r="P3045" s="2" t="s">
        <v>27</v>
      </c>
      <c r="Q3045" s="2">
        <v>1179.97</v>
      </c>
      <c r="R3045" s="2" t="s">
        <v>34</v>
      </c>
    </row>
    <row r="3046" spans="1:18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673"/>
        <v>discount given</v>
      </c>
      <c r="F3046" s="2">
        <v>0.12</v>
      </c>
      <c r="G3046" s="2">
        <f t="shared" si="674"/>
        <v>507.37799999999993</v>
      </c>
      <c r="H3046" s="2">
        <f>D3046-G3046</f>
        <v>3720.7719999999999</v>
      </c>
      <c r="I3046" s="2">
        <f t="shared" si="682"/>
        <v>10.217503249325679</v>
      </c>
      <c r="J3046" s="18">
        <f t="shared" si="683"/>
        <v>0.10217503249325678</v>
      </c>
      <c r="K3046" s="2">
        <v>1</v>
      </c>
      <c r="L3046" s="3">
        <v>45403</v>
      </c>
      <c r="M3046" s="3">
        <v>45407</v>
      </c>
      <c r="N3046" s="3" t="str">
        <f t="shared" si="675"/>
        <v>high profit</v>
      </c>
      <c r="O3046" s="2" t="s">
        <v>15</v>
      </c>
      <c r="P3046" s="2" t="s">
        <v>16</v>
      </c>
      <c r="Q3046" s="2">
        <v>380.17</v>
      </c>
      <c r="R3046" s="2" t="s">
        <v>28</v>
      </c>
    </row>
    <row r="3047" spans="1:18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673"/>
        <v>discount given</v>
      </c>
      <c r="F3047" s="2">
        <v>0.04</v>
      </c>
      <c r="G3047" s="2">
        <f t="shared" si="674"/>
        <v>5.7703999999999995</v>
      </c>
      <c r="H3047" s="2">
        <f>D3047-G3047</f>
        <v>138.4896</v>
      </c>
      <c r="I3047" s="2">
        <f t="shared" si="682"/>
        <v>6.3253847220296686</v>
      </c>
      <c r="J3047" s="18">
        <f t="shared" si="683"/>
        <v>6.3253847220296686E-2</v>
      </c>
      <c r="K3047" s="2">
        <v>4</v>
      </c>
      <c r="L3047" s="3">
        <v>45560</v>
      </c>
      <c r="M3047" s="3">
        <v>45564</v>
      </c>
      <c r="N3047" s="3" t="str">
        <f t="shared" si="675"/>
        <v>low profit</v>
      </c>
      <c r="O3047" s="2" t="s">
        <v>21</v>
      </c>
      <c r="P3047" s="2" t="s">
        <v>22</v>
      </c>
      <c r="Q3047" s="2">
        <v>8.76</v>
      </c>
      <c r="R3047" s="2" t="s">
        <v>28</v>
      </c>
    </row>
    <row r="3048" spans="1:18" ht="14.25" hidden="1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673"/>
        <v>discount given</v>
      </c>
      <c r="F3048" s="2">
        <v>0.49</v>
      </c>
      <c r="G3048" s="2">
        <f t="shared" si="674"/>
        <v>1656.3028999999999</v>
      </c>
      <c r="H3048" s="2">
        <f>D3048-G3048</f>
        <v>1723.9071000000001</v>
      </c>
      <c r="I3048" s="2"/>
      <c r="J3048" s="2"/>
      <c r="K3048" s="2">
        <v>1</v>
      </c>
      <c r="L3048" s="3">
        <v>45464</v>
      </c>
      <c r="M3048" s="3">
        <v>45468</v>
      </c>
      <c r="N3048" s="3" t="str">
        <f t="shared" si="675"/>
        <v>high profit</v>
      </c>
      <c r="O3048" s="2" t="s">
        <v>31</v>
      </c>
      <c r="P3048" s="2" t="s">
        <v>27</v>
      </c>
      <c r="Q3048" s="2">
        <v>354.71</v>
      </c>
      <c r="R3048" s="2" t="s">
        <v>17</v>
      </c>
    </row>
    <row r="3049" spans="1:18" ht="14.25" hidden="1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673"/>
        <v>discount given</v>
      </c>
      <c r="F3049" s="2">
        <v>0.08</v>
      </c>
      <c r="G3049" s="2">
        <f t="shared" si="674"/>
        <v>127.41680000000001</v>
      </c>
      <c r="H3049" s="2">
        <f>D3049-G3049</f>
        <v>1465.2932000000001</v>
      </c>
      <c r="I3049" s="2"/>
      <c r="J3049" s="2"/>
      <c r="K3049" s="2">
        <v>1</v>
      </c>
      <c r="L3049" s="3">
        <v>45458</v>
      </c>
      <c r="M3049" s="3">
        <v>45459</v>
      </c>
      <c r="N3049" s="3" t="str">
        <f t="shared" si="675"/>
        <v>high profit</v>
      </c>
      <c r="O3049" s="2" t="s">
        <v>21</v>
      </c>
      <c r="P3049" s="2" t="s">
        <v>27</v>
      </c>
      <c r="Q3049" s="2">
        <v>280.29000000000002</v>
      </c>
      <c r="R3049" s="2" t="s">
        <v>48</v>
      </c>
    </row>
    <row r="3050" spans="1:18" ht="14.25" hidden="1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673"/>
        <v>discount given</v>
      </c>
      <c r="F3050" s="2">
        <v>0.26</v>
      </c>
      <c r="G3050" s="2">
        <f t="shared" si="674"/>
        <v>605.03300000000002</v>
      </c>
      <c r="H3050" s="2">
        <f>D3050-G3050</f>
        <v>1722.0170000000003</v>
      </c>
      <c r="I3050" s="2"/>
      <c r="J3050" s="2"/>
      <c r="K3050" s="2">
        <v>8</v>
      </c>
      <c r="L3050" s="3">
        <v>45218</v>
      </c>
      <c r="M3050" s="3">
        <v>45221</v>
      </c>
      <c r="N3050" s="3" t="str">
        <f t="shared" si="675"/>
        <v>high profit</v>
      </c>
      <c r="O3050" s="2" t="s">
        <v>15</v>
      </c>
      <c r="P3050" s="2" t="s">
        <v>16</v>
      </c>
      <c r="Q3050" s="2">
        <v>693.15</v>
      </c>
      <c r="R3050" s="2" t="s">
        <v>39</v>
      </c>
    </row>
    <row r="3051" spans="1:18" ht="14.25" hidden="1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673"/>
        <v>discount given</v>
      </c>
      <c r="F3051" s="2">
        <v>0.23</v>
      </c>
      <c r="G3051" s="2">
        <f t="shared" si="674"/>
        <v>128.9725</v>
      </c>
      <c r="H3051" s="2">
        <f>D3051-G3051</f>
        <v>431.77750000000003</v>
      </c>
      <c r="I3051" s="2"/>
      <c r="J3051" s="2"/>
      <c r="K3051" s="2">
        <v>4</v>
      </c>
      <c r="L3051" s="3">
        <v>45481</v>
      </c>
      <c r="M3051" s="3">
        <v>45484</v>
      </c>
      <c r="N3051" s="3" t="str">
        <f t="shared" si="675"/>
        <v>low profit</v>
      </c>
      <c r="O3051" s="2" t="s">
        <v>15</v>
      </c>
      <c r="P3051" s="2" t="s">
        <v>22</v>
      </c>
      <c r="Q3051" s="2">
        <v>114.68</v>
      </c>
      <c r="R3051" s="2" t="s">
        <v>17</v>
      </c>
    </row>
    <row r="3052" spans="1:18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673"/>
        <v>discount given</v>
      </c>
      <c r="F3052" s="2">
        <v>0.42</v>
      </c>
      <c r="G3052" s="2">
        <f t="shared" si="674"/>
        <v>622.56179999999995</v>
      </c>
      <c r="H3052" s="2">
        <f>D3052-G3052</f>
        <v>859.72820000000002</v>
      </c>
      <c r="I3052" s="2">
        <f t="shared" ref="I3052:I3053" si="684">Q3052/H3052*100</f>
        <v>18.180164382184973</v>
      </c>
      <c r="J3052" s="18">
        <f t="shared" ref="J3052:J3053" si="685">Q3052/H3052</f>
        <v>0.18180164382184974</v>
      </c>
      <c r="K3052" s="2">
        <v>3</v>
      </c>
      <c r="L3052" s="3">
        <v>45606</v>
      </c>
      <c r="M3052" s="3">
        <v>45608</v>
      </c>
      <c r="N3052" s="3" t="str">
        <f t="shared" si="675"/>
        <v>low profit</v>
      </c>
      <c r="O3052" s="2" t="s">
        <v>15</v>
      </c>
      <c r="P3052" s="2" t="s">
        <v>22</v>
      </c>
      <c r="Q3052" s="2">
        <v>156.30000000000001</v>
      </c>
      <c r="R3052" s="2" t="s">
        <v>28</v>
      </c>
    </row>
    <row r="3053" spans="1:18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673"/>
        <v>discount given</v>
      </c>
      <c r="F3053" s="2">
        <v>0.2</v>
      </c>
      <c r="G3053" s="2">
        <f t="shared" si="674"/>
        <v>640.03200000000004</v>
      </c>
      <c r="H3053" s="2">
        <f>D3053-G3053</f>
        <v>2560.1279999999997</v>
      </c>
      <c r="I3053" s="2">
        <f t="shared" si="684"/>
        <v>6.5953733563321837</v>
      </c>
      <c r="J3053" s="18">
        <f t="shared" si="685"/>
        <v>6.5953733563321834E-2</v>
      </c>
      <c r="K3053" s="2">
        <v>6</v>
      </c>
      <c r="L3053" s="3">
        <v>45456</v>
      </c>
      <c r="M3053" s="3">
        <v>45461</v>
      </c>
      <c r="N3053" s="3" t="str">
        <f t="shared" si="675"/>
        <v>low profit</v>
      </c>
      <c r="O3053" s="2" t="s">
        <v>31</v>
      </c>
      <c r="P3053" s="2" t="s">
        <v>22</v>
      </c>
      <c r="Q3053" s="2">
        <v>168.85</v>
      </c>
      <c r="R3053" s="2" t="s">
        <v>39</v>
      </c>
    </row>
    <row r="3054" spans="1:18" ht="14.25" hidden="1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673"/>
        <v>discount given</v>
      </c>
      <c r="F3054" s="2">
        <v>0.25</v>
      </c>
      <c r="G3054" s="2">
        <f t="shared" si="674"/>
        <v>292.51749999999998</v>
      </c>
      <c r="H3054" s="2">
        <f>D3054-G3054</f>
        <v>877.55250000000001</v>
      </c>
      <c r="I3054" s="2"/>
      <c r="J3054" s="2"/>
      <c r="K3054" s="2">
        <v>9</v>
      </c>
      <c r="L3054" s="3">
        <v>45131</v>
      </c>
      <c r="M3054" s="3">
        <v>45135</v>
      </c>
      <c r="N3054" s="3" t="str">
        <f t="shared" si="675"/>
        <v>low profit</v>
      </c>
      <c r="O3054" s="2" t="s">
        <v>21</v>
      </c>
      <c r="P3054" s="2" t="s">
        <v>27</v>
      </c>
      <c r="Q3054" s="2">
        <v>107.08</v>
      </c>
      <c r="R3054" s="2" t="s">
        <v>39</v>
      </c>
    </row>
    <row r="3055" spans="1:18" ht="14.25" hidden="1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673"/>
        <v>discount given</v>
      </c>
      <c r="F3055" s="2">
        <v>0.02</v>
      </c>
      <c r="G3055" s="2">
        <f t="shared" si="674"/>
        <v>65.458600000000004</v>
      </c>
      <c r="H3055" s="2">
        <f>D3055-G3055</f>
        <v>3207.4713999999999</v>
      </c>
      <c r="I3055" s="2"/>
      <c r="J3055" s="2"/>
      <c r="K3055" s="2">
        <v>6</v>
      </c>
      <c r="L3055" s="3">
        <v>45005</v>
      </c>
      <c r="M3055" s="3">
        <v>45011</v>
      </c>
      <c r="N3055" s="3" t="str">
        <f t="shared" si="675"/>
        <v>high profit</v>
      </c>
      <c r="O3055" s="2" t="s">
        <v>31</v>
      </c>
      <c r="P3055" s="2" t="s">
        <v>16</v>
      </c>
      <c r="Q3055" s="2">
        <v>700.56</v>
      </c>
      <c r="R3055" s="2" t="s">
        <v>48</v>
      </c>
    </row>
    <row r="3056" spans="1:18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673"/>
        <v>discount given</v>
      </c>
      <c r="F3056" s="2">
        <v>0.1</v>
      </c>
      <c r="G3056" s="2">
        <f t="shared" si="674"/>
        <v>462.286</v>
      </c>
      <c r="H3056" s="2">
        <f>D3056-G3056</f>
        <v>4160.5739999999996</v>
      </c>
      <c r="I3056" s="2">
        <f t="shared" ref="I3056:I3057" si="686">Q3056/H3056*100</f>
        <v>14.407627409102689</v>
      </c>
      <c r="J3056" s="18">
        <f t="shared" ref="J3056:J3057" si="687">Q3056/H3056</f>
        <v>0.14407627409102688</v>
      </c>
      <c r="K3056" s="2">
        <v>1</v>
      </c>
      <c r="L3056" s="3">
        <v>45454</v>
      </c>
      <c r="M3056" s="3">
        <v>45456</v>
      </c>
      <c r="N3056" s="3" t="str">
        <f t="shared" si="675"/>
        <v>high profit</v>
      </c>
      <c r="O3056" s="2" t="s">
        <v>15</v>
      </c>
      <c r="P3056" s="2" t="s">
        <v>16</v>
      </c>
      <c r="Q3056" s="2">
        <v>599.44000000000005</v>
      </c>
      <c r="R3056" s="2" t="s">
        <v>48</v>
      </c>
    </row>
    <row r="3057" spans="1:18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673"/>
        <v>discount given</v>
      </c>
      <c r="F3057" s="2">
        <v>0.42</v>
      </c>
      <c r="G3057" s="2">
        <f t="shared" si="674"/>
        <v>52.168199999999999</v>
      </c>
      <c r="H3057" s="2">
        <f>D3057-G3057</f>
        <v>72.041799999999995</v>
      </c>
      <c r="I3057" s="2">
        <f t="shared" si="686"/>
        <v>32.550547043521952</v>
      </c>
      <c r="J3057" s="18">
        <f t="shared" si="687"/>
        <v>0.32550547043521955</v>
      </c>
      <c r="K3057" s="2">
        <v>8</v>
      </c>
      <c r="L3057" s="3">
        <v>45399</v>
      </c>
      <c r="M3057" s="3">
        <v>45400</v>
      </c>
      <c r="N3057" s="3" t="str">
        <f t="shared" si="675"/>
        <v>low profit</v>
      </c>
      <c r="O3057" s="2" t="s">
        <v>21</v>
      </c>
      <c r="P3057" s="2" t="s">
        <v>22</v>
      </c>
      <c r="Q3057" s="2">
        <v>23.45</v>
      </c>
      <c r="R3057" s="2" t="s">
        <v>17</v>
      </c>
    </row>
    <row r="3058" spans="1:18" ht="14.25" hidden="1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673"/>
        <v>discount given</v>
      </c>
      <c r="F3058" s="2">
        <v>0.24</v>
      </c>
      <c r="G3058" s="2">
        <f t="shared" si="674"/>
        <v>948.06719999999996</v>
      </c>
      <c r="H3058" s="2">
        <f>D3058-G3058</f>
        <v>3002.2128000000002</v>
      </c>
      <c r="I3058" s="2"/>
      <c r="J3058" s="2"/>
      <c r="K3058" s="2">
        <v>1</v>
      </c>
      <c r="L3058" s="3">
        <v>45029</v>
      </c>
      <c r="M3058" s="3">
        <v>45031</v>
      </c>
      <c r="N3058" s="3" t="str">
        <f t="shared" si="675"/>
        <v>high profit</v>
      </c>
      <c r="O3058" s="2" t="s">
        <v>15</v>
      </c>
      <c r="P3058" s="2" t="s">
        <v>16</v>
      </c>
      <c r="Q3058" s="2">
        <v>776.06</v>
      </c>
      <c r="R3058" s="2" t="s">
        <v>28</v>
      </c>
    </row>
    <row r="3059" spans="1:18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673"/>
        <v>discount given</v>
      </c>
      <c r="F3059" s="2">
        <v>0.12</v>
      </c>
      <c r="G3059" s="2">
        <f t="shared" si="674"/>
        <v>389.09519999999998</v>
      </c>
      <c r="H3059" s="2">
        <f>D3059-G3059</f>
        <v>2853.3648000000003</v>
      </c>
      <c r="I3059" s="2">
        <f t="shared" ref="I3059:I3060" si="688">Q3059/H3059*100</f>
        <v>10.19953705183438</v>
      </c>
      <c r="J3059" s="18">
        <f t="shared" ref="J3059:J3060" si="689">Q3059/H3059</f>
        <v>0.1019953705183438</v>
      </c>
      <c r="K3059" s="2">
        <v>3</v>
      </c>
      <c r="L3059" s="3">
        <v>45023</v>
      </c>
      <c r="M3059" s="3">
        <v>45027</v>
      </c>
      <c r="N3059" s="3" t="str">
        <f t="shared" si="675"/>
        <v>high profit</v>
      </c>
      <c r="O3059" s="2" t="s">
        <v>15</v>
      </c>
      <c r="P3059" s="2" t="s">
        <v>22</v>
      </c>
      <c r="Q3059" s="2">
        <v>291.02999999999997</v>
      </c>
      <c r="R3059" s="2" t="s">
        <v>23</v>
      </c>
    </row>
    <row r="3060" spans="1:18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673"/>
        <v>discount given</v>
      </c>
      <c r="F3060" s="2">
        <v>0.18</v>
      </c>
      <c r="G3060" s="2">
        <f t="shared" si="674"/>
        <v>59.129999999999995</v>
      </c>
      <c r="H3060" s="2">
        <f>D3060-G3060</f>
        <v>269.37</v>
      </c>
      <c r="I3060" s="2">
        <f t="shared" si="688"/>
        <v>18.554404722129412</v>
      </c>
      <c r="J3060" s="18">
        <f t="shared" si="689"/>
        <v>0.18554404722129411</v>
      </c>
      <c r="K3060" s="2">
        <v>9</v>
      </c>
      <c r="L3060" s="3">
        <v>45540</v>
      </c>
      <c r="M3060" s="3">
        <v>45542</v>
      </c>
      <c r="N3060" s="3" t="str">
        <f t="shared" si="675"/>
        <v>low profit</v>
      </c>
      <c r="O3060" s="2" t="s">
        <v>31</v>
      </c>
      <c r="P3060" s="2" t="s">
        <v>27</v>
      </c>
      <c r="Q3060" s="2">
        <v>49.98</v>
      </c>
      <c r="R3060" s="2" t="s">
        <v>23</v>
      </c>
    </row>
    <row r="3061" spans="1:18" ht="14.25" hidden="1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673"/>
        <v>discount given</v>
      </c>
      <c r="F3061" s="2">
        <v>0.14000000000000001</v>
      </c>
      <c r="G3061" s="2">
        <f t="shared" si="674"/>
        <v>556.05480000000011</v>
      </c>
      <c r="H3061" s="2">
        <f>D3061-G3061</f>
        <v>3415.7651999999998</v>
      </c>
      <c r="I3061" s="2"/>
      <c r="J3061" s="2"/>
      <c r="K3061" s="2">
        <v>4</v>
      </c>
      <c r="L3061" s="3">
        <v>45442</v>
      </c>
      <c r="M3061" s="3">
        <v>45446</v>
      </c>
      <c r="N3061" s="3" t="str">
        <f t="shared" si="675"/>
        <v>high profit</v>
      </c>
      <c r="O3061" s="2" t="s">
        <v>15</v>
      </c>
      <c r="P3061" s="2" t="s">
        <v>16</v>
      </c>
      <c r="Q3061" s="2">
        <v>748.38</v>
      </c>
      <c r="R3061" s="2" t="s">
        <v>28</v>
      </c>
    </row>
    <row r="3062" spans="1:18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673"/>
        <v>discount given</v>
      </c>
      <c r="F3062" s="2">
        <v>0.28000000000000003</v>
      </c>
      <c r="G3062" s="2">
        <f t="shared" si="674"/>
        <v>336.04200000000003</v>
      </c>
      <c r="H3062" s="2">
        <f>D3062-G3062</f>
        <v>864.10800000000006</v>
      </c>
      <c r="I3062" s="2">
        <f>Q3062/H3062*100</f>
        <v>37.05671050377962</v>
      </c>
      <c r="J3062" s="18">
        <f>Q3062/H3062</f>
        <v>0.37056710503779616</v>
      </c>
      <c r="K3062" s="2">
        <v>8</v>
      </c>
      <c r="L3062" s="3">
        <v>45609</v>
      </c>
      <c r="M3062" s="3">
        <v>45611</v>
      </c>
      <c r="N3062" s="3" t="str">
        <f t="shared" si="675"/>
        <v>high profit</v>
      </c>
      <c r="O3062" s="2" t="s">
        <v>15</v>
      </c>
      <c r="P3062" s="2" t="s">
        <v>22</v>
      </c>
      <c r="Q3062" s="2">
        <v>320.20999999999998</v>
      </c>
      <c r="R3062" s="2" t="s">
        <v>23</v>
      </c>
    </row>
    <row r="3063" spans="1:18" ht="14.25" hidden="1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673"/>
        <v>discount given</v>
      </c>
      <c r="F3063" s="2">
        <v>0.03</v>
      </c>
      <c r="G3063" s="2">
        <f t="shared" si="674"/>
        <v>42.075600000000001</v>
      </c>
      <c r="H3063" s="2">
        <f>D3063-G3063</f>
        <v>1360.4444000000001</v>
      </c>
      <c r="I3063" s="2"/>
      <c r="J3063" s="2"/>
      <c r="K3063" s="2">
        <v>9</v>
      </c>
      <c r="L3063" s="3">
        <v>45540</v>
      </c>
      <c r="M3063" s="3">
        <v>45544</v>
      </c>
      <c r="N3063" s="3" t="str">
        <f t="shared" si="675"/>
        <v>high profit</v>
      </c>
      <c r="O3063" s="2" t="s">
        <v>15</v>
      </c>
      <c r="P3063" s="2" t="s">
        <v>16</v>
      </c>
      <c r="Q3063" s="2">
        <v>350.46</v>
      </c>
      <c r="R3063" s="2" t="s">
        <v>48</v>
      </c>
    </row>
    <row r="3064" spans="1:18" ht="14.25" hidden="1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673"/>
        <v>discount given</v>
      </c>
      <c r="F3064" s="2">
        <v>0.11</v>
      </c>
      <c r="G3064" s="2">
        <f t="shared" si="674"/>
        <v>61.405300000000004</v>
      </c>
      <c r="H3064" s="2">
        <f>D3064-G3064</f>
        <v>496.82470000000001</v>
      </c>
      <c r="I3064" s="2"/>
      <c r="J3064" s="2"/>
      <c r="K3064" s="2">
        <v>8</v>
      </c>
      <c r="L3064" s="3">
        <v>45174</v>
      </c>
      <c r="M3064" s="3">
        <v>45177</v>
      </c>
      <c r="N3064" s="3" t="str">
        <f t="shared" si="675"/>
        <v>low profit</v>
      </c>
      <c r="O3064" s="2" t="s">
        <v>15</v>
      </c>
      <c r="P3064" s="2" t="s">
        <v>27</v>
      </c>
      <c r="Q3064" s="2">
        <v>121.91</v>
      </c>
      <c r="R3064" s="2" t="s">
        <v>23</v>
      </c>
    </row>
    <row r="3065" spans="1:18" ht="14.25" hidden="1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673"/>
        <v>discount given</v>
      </c>
      <c r="F3065" s="2">
        <v>0.18</v>
      </c>
      <c r="G3065" s="2">
        <f t="shared" si="674"/>
        <v>489.32279999999997</v>
      </c>
      <c r="H3065" s="2">
        <f>D3065-G3065</f>
        <v>2229.1372000000001</v>
      </c>
      <c r="I3065" s="2"/>
      <c r="J3065" s="2"/>
      <c r="K3065" s="2">
        <v>6</v>
      </c>
      <c r="L3065" s="3">
        <v>45555</v>
      </c>
      <c r="M3065" s="3">
        <v>45557</v>
      </c>
      <c r="N3065" s="3" t="str">
        <f t="shared" si="675"/>
        <v>high profit</v>
      </c>
      <c r="O3065" s="2" t="s">
        <v>21</v>
      </c>
      <c r="P3065" s="2" t="s">
        <v>27</v>
      </c>
      <c r="Q3065" s="2">
        <v>664.11</v>
      </c>
      <c r="R3065" s="2" t="s">
        <v>34</v>
      </c>
    </row>
    <row r="3066" spans="1:18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673"/>
        <v>discount given</v>
      </c>
      <c r="F3066" s="2">
        <v>0.46</v>
      </c>
      <c r="G3066" s="2">
        <f t="shared" si="674"/>
        <v>1168.998</v>
      </c>
      <c r="H3066" s="2">
        <f>D3066-G3066</f>
        <v>1372.3020000000001</v>
      </c>
      <c r="I3066" s="2">
        <f>Q3066/H3066*100</f>
        <v>53.631780759628711</v>
      </c>
      <c r="J3066" s="18">
        <f>Q3066/H3066</f>
        <v>0.53631780759628711</v>
      </c>
      <c r="K3066" s="2">
        <v>9</v>
      </c>
      <c r="L3066" s="3">
        <v>45248</v>
      </c>
      <c r="M3066" s="3">
        <v>45251</v>
      </c>
      <c r="N3066" s="3" t="str">
        <f t="shared" si="675"/>
        <v>high profit</v>
      </c>
      <c r="O3066" s="2" t="s">
        <v>15</v>
      </c>
      <c r="P3066" s="2" t="s">
        <v>16</v>
      </c>
      <c r="Q3066" s="2">
        <v>735.99</v>
      </c>
      <c r="R3066" s="2" t="s">
        <v>28</v>
      </c>
    </row>
    <row r="3067" spans="1:18" ht="14.25" hidden="1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673"/>
        <v>discount given</v>
      </c>
      <c r="F3067" s="2">
        <v>0.31</v>
      </c>
      <c r="G3067" s="2">
        <f t="shared" si="674"/>
        <v>558.3596</v>
      </c>
      <c r="H3067" s="2">
        <f>D3067-G3067</f>
        <v>1242.8004000000001</v>
      </c>
      <c r="I3067" s="2"/>
      <c r="J3067" s="2"/>
      <c r="K3067" s="2">
        <v>6</v>
      </c>
      <c r="L3067" s="3">
        <v>45372</v>
      </c>
      <c r="M3067" s="3">
        <v>45377</v>
      </c>
      <c r="N3067" s="3" t="str">
        <f t="shared" si="675"/>
        <v>high profit</v>
      </c>
      <c r="O3067" s="2" t="s">
        <v>31</v>
      </c>
      <c r="P3067" s="2" t="s">
        <v>16</v>
      </c>
      <c r="Q3067" s="2">
        <v>433.62</v>
      </c>
      <c r="R3067" s="2" t="s">
        <v>39</v>
      </c>
    </row>
    <row r="3068" spans="1:18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673"/>
        <v>discount given</v>
      </c>
      <c r="F3068" s="2">
        <v>0.25</v>
      </c>
      <c r="G3068" s="2">
        <f t="shared" si="674"/>
        <v>231.7225</v>
      </c>
      <c r="H3068" s="2">
        <f>D3068-G3068</f>
        <v>695.16750000000002</v>
      </c>
      <c r="I3068" s="2">
        <f>Q3068/H3068*100</f>
        <v>13.465819388852326</v>
      </c>
      <c r="J3068" s="18">
        <f>Q3068/H3068</f>
        <v>0.13465819388852326</v>
      </c>
      <c r="K3068" s="2">
        <v>5</v>
      </c>
      <c r="L3068" s="3">
        <v>45521</v>
      </c>
      <c r="M3068" s="3">
        <v>45528</v>
      </c>
      <c r="N3068" s="3" t="str">
        <f t="shared" si="675"/>
        <v>low profit</v>
      </c>
      <c r="O3068" s="2" t="s">
        <v>31</v>
      </c>
      <c r="P3068" s="2" t="s">
        <v>27</v>
      </c>
      <c r="Q3068" s="2">
        <v>93.61</v>
      </c>
      <c r="R3068" s="2" t="s">
        <v>48</v>
      </c>
    </row>
    <row r="3069" spans="1:18" ht="14.25" hidden="1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673"/>
        <v>discount given</v>
      </c>
      <c r="F3069" s="2">
        <v>0.1</v>
      </c>
      <c r="G3069" s="2">
        <f t="shared" si="674"/>
        <v>420.59700000000004</v>
      </c>
      <c r="H3069" s="2">
        <f>D3069-G3069</f>
        <v>3785.373</v>
      </c>
      <c r="I3069" s="2"/>
      <c r="J3069" s="2"/>
      <c r="K3069" s="2">
        <v>8</v>
      </c>
      <c r="L3069" s="3">
        <v>44989</v>
      </c>
      <c r="M3069" s="3">
        <v>44994</v>
      </c>
      <c r="N3069" s="3" t="str">
        <f t="shared" si="675"/>
        <v>high profit</v>
      </c>
      <c r="O3069" s="2" t="s">
        <v>21</v>
      </c>
      <c r="P3069" s="2" t="s">
        <v>27</v>
      </c>
      <c r="Q3069" s="2">
        <v>563.69000000000005</v>
      </c>
      <c r="R3069" s="2" t="s">
        <v>17</v>
      </c>
    </row>
    <row r="3070" spans="1:18" ht="14.25" hidden="1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673"/>
        <v>discount given</v>
      </c>
      <c r="F3070" s="2">
        <v>0.28000000000000003</v>
      </c>
      <c r="G3070" s="2">
        <f t="shared" si="674"/>
        <v>1230.3900000000001</v>
      </c>
      <c r="H3070" s="2">
        <f>D3070-G3070</f>
        <v>3163.8599999999997</v>
      </c>
      <c r="I3070" s="2"/>
      <c r="J3070" s="2"/>
      <c r="K3070" s="2">
        <v>4</v>
      </c>
      <c r="L3070" s="3">
        <v>45105</v>
      </c>
      <c r="M3070" s="3">
        <v>45110</v>
      </c>
      <c r="N3070" s="3" t="str">
        <f t="shared" si="675"/>
        <v>high profit</v>
      </c>
      <c r="O3070" s="2" t="s">
        <v>15</v>
      </c>
      <c r="P3070" s="2" t="s">
        <v>16</v>
      </c>
      <c r="Q3070" s="2">
        <v>623.88</v>
      </c>
      <c r="R3070" s="2" t="s">
        <v>17</v>
      </c>
    </row>
    <row r="3071" spans="1:18" ht="14.25" hidden="1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673"/>
        <v>discount given</v>
      </c>
      <c r="F3071" s="2">
        <v>0.46</v>
      </c>
      <c r="G3071" s="2">
        <f t="shared" si="674"/>
        <v>1264.4664</v>
      </c>
      <c r="H3071" s="2">
        <f>D3071-G3071</f>
        <v>1484.3736000000001</v>
      </c>
      <c r="I3071" s="2"/>
      <c r="J3071" s="2"/>
      <c r="K3071" s="2">
        <v>3</v>
      </c>
      <c r="L3071" s="3">
        <v>45118</v>
      </c>
      <c r="M3071" s="3">
        <v>45120</v>
      </c>
      <c r="N3071" s="3" t="str">
        <f t="shared" si="675"/>
        <v>high profit</v>
      </c>
      <c r="O3071" s="2" t="s">
        <v>31</v>
      </c>
      <c r="P3071" s="2" t="s">
        <v>22</v>
      </c>
      <c r="Q3071" s="2">
        <v>438.13</v>
      </c>
      <c r="R3071" s="2" t="s">
        <v>23</v>
      </c>
    </row>
    <row r="3072" spans="1:18" ht="14.25" hidden="1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673"/>
        <v>discount given</v>
      </c>
      <c r="F3072" s="2">
        <v>0.28000000000000003</v>
      </c>
      <c r="G3072" s="2">
        <f t="shared" si="674"/>
        <v>363.07600000000002</v>
      </c>
      <c r="H3072" s="2">
        <f>D3072-G3072</f>
        <v>933.62400000000002</v>
      </c>
      <c r="I3072" s="2"/>
      <c r="J3072" s="2"/>
      <c r="K3072" s="2">
        <v>4</v>
      </c>
      <c r="L3072" s="3">
        <v>45648</v>
      </c>
      <c r="M3072" s="3">
        <v>45653</v>
      </c>
      <c r="N3072" s="3" t="str">
        <f t="shared" si="675"/>
        <v>high profit</v>
      </c>
      <c r="O3072" s="2" t="s">
        <v>31</v>
      </c>
      <c r="P3072" s="2" t="s">
        <v>22</v>
      </c>
      <c r="Q3072" s="2">
        <v>270.22000000000003</v>
      </c>
      <c r="R3072" s="2" t="s">
        <v>28</v>
      </c>
    </row>
    <row r="3073" spans="1:18" ht="14.25" hidden="1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673"/>
        <v>discount given</v>
      </c>
      <c r="F3073" s="2">
        <v>0.08</v>
      </c>
      <c r="G3073" s="2">
        <f t="shared" si="674"/>
        <v>45.675200000000004</v>
      </c>
      <c r="H3073" s="2">
        <f>D3073-G3073</f>
        <v>525.26480000000004</v>
      </c>
      <c r="I3073" s="2"/>
      <c r="J3073" s="2"/>
      <c r="K3073" s="2">
        <v>9</v>
      </c>
      <c r="L3073" s="3">
        <v>45562</v>
      </c>
      <c r="M3073" s="3">
        <v>45565</v>
      </c>
      <c r="N3073" s="3" t="str">
        <f t="shared" si="675"/>
        <v>low profit</v>
      </c>
      <c r="O3073" s="2" t="s">
        <v>31</v>
      </c>
      <c r="P3073" s="2" t="s">
        <v>22</v>
      </c>
      <c r="Q3073" s="2">
        <v>88.51</v>
      </c>
      <c r="R3073" s="2" t="s">
        <v>34</v>
      </c>
    </row>
    <row r="3074" spans="1:18" ht="14.25" hidden="1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673"/>
        <v>discount given</v>
      </c>
      <c r="F3074" s="2">
        <v>0.5</v>
      </c>
      <c r="G3074" s="2">
        <f t="shared" si="674"/>
        <v>2177.9349999999999</v>
      </c>
      <c r="H3074" s="2">
        <f>D3074-G3074</f>
        <v>2177.9349999999999</v>
      </c>
      <c r="I3074" s="2"/>
      <c r="J3074" s="2"/>
      <c r="K3074" s="2">
        <v>4</v>
      </c>
      <c r="L3074" s="3">
        <v>44937</v>
      </c>
      <c r="M3074" s="3">
        <v>44940</v>
      </c>
      <c r="N3074" s="3" t="str">
        <f t="shared" si="675"/>
        <v>high profit</v>
      </c>
      <c r="O3074" s="2" t="s">
        <v>15</v>
      </c>
      <c r="P3074" s="2" t="s">
        <v>27</v>
      </c>
      <c r="Q3074" s="2">
        <v>724.37</v>
      </c>
      <c r="R3074" s="2" t="s">
        <v>34</v>
      </c>
    </row>
    <row r="3075" spans="1:18" ht="14.25" hidden="1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690">IF(F3075=0,"zero discount","discount given")</f>
        <v>discount given</v>
      </c>
      <c r="F3075" s="2">
        <v>0.25</v>
      </c>
      <c r="G3075" s="2">
        <f t="shared" ref="G3075:G3138" si="691">D3075*F3075</f>
        <v>142.66499999999999</v>
      </c>
      <c r="H3075" s="2">
        <f>D3075-G3075</f>
        <v>427.995</v>
      </c>
      <c r="I3075" s="2"/>
      <c r="J3075" s="2"/>
      <c r="K3075" s="2">
        <v>7</v>
      </c>
      <c r="L3075" s="3">
        <v>45089</v>
      </c>
      <c r="M3075" s="3">
        <v>45095</v>
      </c>
      <c r="N3075" s="3" t="str">
        <f t="shared" ref="N3075:N3138" si="692">IF(Q3075&gt;=200,"high profit","low profit")</f>
        <v>low profit</v>
      </c>
      <c r="O3075" s="2" t="s">
        <v>21</v>
      </c>
      <c r="P3075" s="2" t="s">
        <v>27</v>
      </c>
      <c r="Q3075" s="2">
        <v>113.15</v>
      </c>
      <c r="R3075" s="2" t="s">
        <v>17</v>
      </c>
    </row>
    <row r="3076" spans="1:18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690"/>
        <v>discount given</v>
      </c>
      <c r="F3076" s="2">
        <v>0.16</v>
      </c>
      <c r="G3076" s="2">
        <f t="shared" si="691"/>
        <v>26.332800000000002</v>
      </c>
      <c r="H3076" s="2">
        <f>D3076-G3076</f>
        <v>138.24720000000002</v>
      </c>
      <c r="I3076" s="2">
        <f>Q3076/H3076*100</f>
        <v>30.07655851257746</v>
      </c>
      <c r="J3076" s="18">
        <f>Q3076/H3076</f>
        <v>0.30076558512577461</v>
      </c>
      <c r="K3076" s="2">
        <v>1</v>
      </c>
      <c r="L3076" s="3">
        <v>45343</v>
      </c>
      <c r="M3076" s="3">
        <v>45349</v>
      </c>
      <c r="N3076" s="3" t="str">
        <f t="shared" si="692"/>
        <v>low profit</v>
      </c>
      <c r="O3076" s="2" t="s">
        <v>21</v>
      </c>
      <c r="P3076" s="2" t="s">
        <v>27</v>
      </c>
      <c r="Q3076" s="2">
        <v>41.58</v>
      </c>
      <c r="R3076" s="2" t="s">
        <v>34</v>
      </c>
    </row>
    <row r="3077" spans="1:18" ht="14.25" hidden="1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690"/>
        <v>discount given</v>
      </c>
      <c r="F3077" s="2">
        <v>0.25</v>
      </c>
      <c r="G3077" s="2">
        <f t="shared" si="691"/>
        <v>600.01250000000005</v>
      </c>
      <c r="H3077" s="2">
        <f>D3077-G3077</f>
        <v>1800.0375000000001</v>
      </c>
      <c r="I3077" s="2"/>
      <c r="J3077" s="2"/>
      <c r="K3077" s="2">
        <v>6</v>
      </c>
      <c r="L3077" s="3">
        <v>45504</v>
      </c>
      <c r="M3077" s="3">
        <v>45510</v>
      </c>
      <c r="N3077" s="3" t="str">
        <f t="shared" si="692"/>
        <v>high profit</v>
      </c>
      <c r="O3077" s="2" t="s">
        <v>21</v>
      </c>
      <c r="P3077" s="2" t="s">
        <v>22</v>
      </c>
      <c r="Q3077" s="2">
        <v>389.09</v>
      </c>
      <c r="R3077" s="2" t="s">
        <v>17</v>
      </c>
    </row>
    <row r="3078" spans="1:18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690"/>
        <v>discount given</v>
      </c>
      <c r="F3078" s="2">
        <v>0.13</v>
      </c>
      <c r="G3078" s="2">
        <f t="shared" si="691"/>
        <v>478.81990000000002</v>
      </c>
      <c r="H3078" s="2">
        <f>D3078-G3078</f>
        <v>3204.4101000000001</v>
      </c>
      <c r="I3078" s="2">
        <f>Q3078/H3078*100</f>
        <v>23.866795326852824</v>
      </c>
      <c r="J3078" s="18">
        <f>Q3078/H3078</f>
        <v>0.23866795326852824</v>
      </c>
      <c r="K3078" s="2">
        <v>8</v>
      </c>
      <c r="L3078" s="3">
        <v>45311</v>
      </c>
      <c r="M3078" s="3">
        <v>45316</v>
      </c>
      <c r="N3078" s="3" t="str">
        <f t="shared" si="692"/>
        <v>high profit</v>
      </c>
      <c r="O3078" s="2" t="s">
        <v>31</v>
      </c>
      <c r="P3078" s="2" t="s">
        <v>22</v>
      </c>
      <c r="Q3078" s="2">
        <v>764.79</v>
      </c>
      <c r="R3078" s="2" t="s">
        <v>39</v>
      </c>
    </row>
    <row r="3079" spans="1:18" ht="14.25" hidden="1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690"/>
        <v>discount given</v>
      </c>
      <c r="F3079" s="2">
        <v>0.02</v>
      </c>
      <c r="G3079" s="2">
        <f t="shared" si="691"/>
        <v>46.8386</v>
      </c>
      <c r="H3079" s="2">
        <f>D3079-G3079</f>
        <v>2295.0913999999998</v>
      </c>
      <c r="I3079" s="2"/>
      <c r="J3079" s="2"/>
      <c r="K3079" s="2">
        <v>7</v>
      </c>
      <c r="L3079" s="3">
        <v>44959</v>
      </c>
      <c r="M3079" s="3">
        <v>44964</v>
      </c>
      <c r="N3079" s="3" t="str">
        <f t="shared" si="692"/>
        <v>high profit</v>
      </c>
      <c r="O3079" s="2" t="s">
        <v>21</v>
      </c>
      <c r="P3079" s="2" t="s">
        <v>22</v>
      </c>
      <c r="Q3079" s="2">
        <v>389.39</v>
      </c>
      <c r="R3079" s="2" t="s">
        <v>39</v>
      </c>
    </row>
    <row r="3080" spans="1:18" ht="14.25" hidden="1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690"/>
        <v>discount given</v>
      </c>
      <c r="F3080" s="2">
        <v>0.44</v>
      </c>
      <c r="G3080" s="2">
        <f t="shared" si="691"/>
        <v>154.84040000000002</v>
      </c>
      <c r="H3080" s="2">
        <f>D3080-G3080</f>
        <v>197.06960000000001</v>
      </c>
      <c r="I3080" s="2"/>
      <c r="J3080" s="2"/>
      <c r="K3080" s="2">
        <v>5</v>
      </c>
      <c r="L3080" s="3">
        <v>45003</v>
      </c>
      <c r="M3080" s="3">
        <v>45004</v>
      </c>
      <c r="N3080" s="3" t="str">
        <f t="shared" si="692"/>
        <v>low profit</v>
      </c>
      <c r="O3080" s="2" t="s">
        <v>31</v>
      </c>
      <c r="P3080" s="2" t="s">
        <v>27</v>
      </c>
      <c r="Q3080" s="2">
        <v>105.36</v>
      </c>
      <c r="R3080" s="2" t="s">
        <v>23</v>
      </c>
    </row>
    <row r="3081" spans="1:18" ht="14.25" hidden="1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690"/>
        <v>discount given</v>
      </c>
      <c r="F3081" s="2">
        <v>0.21</v>
      </c>
      <c r="G3081" s="2">
        <f t="shared" si="691"/>
        <v>731.0394</v>
      </c>
      <c r="H3081" s="2">
        <f>D3081-G3081</f>
        <v>2750.1005999999998</v>
      </c>
      <c r="I3081" s="2"/>
      <c r="J3081" s="2"/>
      <c r="K3081" s="2">
        <v>4</v>
      </c>
      <c r="L3081" s="3">
        <v>45593</v>
      </c>
      <c r="M3081" s="3">
        <v>45594</v>
      </c>
      <c r="N3081" s="3" t="str">
        <f t="shared" si="692"/>
        <v>high profit</v>
      </c>
      <c r="O3081" s="2" t="s">
        <v>21</v>
      </c>
      <c r="P3081" s="2" t="s">
        <v>27</v>
      </c>
      <c r="Q3081" s="2">
        <v>995.18</v>
      </c>
      <c r="R3081" s="2" t="s">
        <v>23</v>
      </c>
    </row>
    <row r="3082" spans="1:18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690"/>
        <v>discount given</v>
      </c>
      <c r="F3082" s="2">
        <v>0.38</v>
      </c>
      <c r="G3082" s="2">
        <f t="shared" si="691"/>
        <v>1234.0234</v>
      </c>
      <c r="H3082" s="2">
        <f>D3082-G3082</f>
        <v>2013.4065999999998</v>
      </c>
      <c r="I3082" s="2">
        <f>Q3082/H3082*100</f>
        <v>29.870767285654075</v>
      </c>
      <c r="J3082" s="18">
        <f>Q3082/H3082</f>
        <v>0.29870767285654076</v>
      </c>
      <c r="K3082" s="2">
        <v>2</v>
      </c>
      <c r="L3082" s="3">
        <v>45375</v>
      </c>
      <c r="M3082" s="3">
        <v>45377</v>
      </c>
      <c r="N3082" s="3" t="str">
        <f t="shared" si="692"/>
        <v>high profit</v>
      </c>
      <c r="O3082" s="2" t="s">
        <v>31</v>
      </c>
      <c r="P3082" s="2" t="s">
        <v>22</v>
      </c>
      <c r="Q3082" s="2">
        <v>601.41999999999996</v>
      </c>
      <c r="R3082" s="2" t="s">
        <v>34</v>
      </c>
    </row>
    <row r="3083" spans="1:18" ht="14.25" hidden="1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690"/>
        <v>discount given</v>
      </c>
      <c r="F3083" s="2">
        <v>0.49</v>
      </c>
      <c r="G3083" s="2">
        <f t="shared" si="691"/>
        <v>1685.355</v>
      </c>
      <c r="H3083" s="2">
        <f>D3083-G3083</f>
        <v>1754.145</v>
      </c>
      <c r="I3083" s="2"/>
      <c r="J3083" s="2"/>
      <c r="K3083" s="2">
        <v>1</v>
      </c>
      <c r="L3083" s="3">
        <v>45147</v>
      </c>
      <c r="M3083" s="3">
        <v>45148</v>
      </c>
      <c r="N3083" s="3" t="str">
        <f t="shared" si="692"/>
        <v>high profit</v>
      </c>
      <c r="O3083" s="2" t="s">
        <v>15</v>
      </c>
      <c r="P3083" s="2" t="s">
        <v>16</v>
      </c>
      <c r="Q3083" s="2">
        <v>873.1</v>
      </c>
      <c r="R3083" s="2" t="s">
        <v>28</v>
      </c>
    </row>
    <row r="3084" spans="1:18" ht="14.25" hidden="1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690"/>
        <v>discount given</v>
      </c>
      <c r="F3084" s="2">
        <v>0.32</v>
      </c>
      <c r="G3084" s="2">
        <f t="shared" si="691"/>
        <v>363.16480000000001</v>
      </c>
      <c r="H3084" s="2">
        <f>D3084-G3084</f>
        <v>771.72520000000009</v>
      </c>
      <c r="I3084" s="2"/>
      <c r="J3084" s="2"/>
      <c r="K3084" s="2">
        <v>1</v>
      </c>
      <c r="L3084" s="3">
        <v>45099</v>
      </c>
      <c r="M3084" s="3">
        <v>45102</v>
      </c>
      <c r="N3084" s="3" t="str">
        <f t="shared" si="692"/>
        <v>high profit</v>
      </c>
      <c r="O3084" s="2" t="s">
        <v>31</v>
      </c>
      <c r="P3084" s="2" t="s">
        <v>27</v>
      </c>
      <c r="Q3084" s="2">
        <v>301.67</v>
      </c>
      <c r="R3084" s="2" t="s">
        <v>28</v>
      </c>
    </row>
    <row r="3085" spans="1:18" ht="14.25" hidden="1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690"/>
        <v>discount given</v>
      </c>
      <c r="F3085" s="2">
        <v>0.35</v>
      </c>
      <c r="G3085" s="2">
        <f t="shared" si="691"/>
        <v>1399.6219999999998</v>
      </c>
      <c r="H3085" s="2">
        <f>D3085-G3085</f>
        <v>2599.2980000000002</v>
      </c>
      <c r="I3085" s="2"/>
      <c r="J3085" s="2"/>
      <c r="K3085" s="2">
        <v>5</v>
      </c>
      <c r="L3085" s="3">
        <v>45012</v>
      </c>
      <c r="M3085" s="3">
        <v>45015</v>
      </c>
      <c r="N3085" s="3" t="str">
        <f t="shared" si="692"/>
        <v>high profit</v>
      </c>
      <c r="O3085" s="2" t="s">
        <v>21</v>
      </c>
      <c r="P3085" s="2" t="s">
        <v>27</v>
      </c>
      <c r="Q3085" s="2">
        <v>227.81</v>
      </c>
      <c r="R3085" s="2" t="s">
        <v>28</v>
      </c>
    </row>
    <row r="3086" spans="1:18" ht="14.25" hidden="1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690"/>
        <v>discount given</v>
      </c>
      <c r="F3086" s="2">
        <v>0.47</v>
      </c>
      <c r="G3086" s="2">
        <f t="shared" si="691"/>
        <v>1150.5224000000001</v>
      </c>
      <c r="H3086" s="2">
        <f>D3086-G3086</f>
        <v>1297.3976</v>
      </c>
      <c r="I3086" s="2"/>
      <c r="J3086" s="2"/>
      <c r="K3086" s="2">
        <v>9</v>
      </c>
      <c r="L3086" s="3">
        <v>45522</v>
      </c>
      <c r="M3086" s="3">
        <v>45524</v>
      </c>
      <c r="N3086" s="3" t="str">
        <f t="shared" si="692"/>
        <v>high profit</v>
      </c>
      <c r="O3086" s="2" t="s">
        <v>31</v>
      </c>
      <c r="P3086" s="2" t="s">
        <v>16</v>
      </c>
      <c r="Q3086" s="2">
        <v>685.49</v>
      </c>
      <c r="R3086" s="2" t="s">
        <v>48</v>
      </c>
    </row>
    <row r="3087" spans="1:18" ht="14.25" hidden="1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690"/>
        <v>discount given</v>
      </c>
      <c r="F3087" s="2">
        <v>0.26</v>
      </c>
      <c r="G3087" s="2">
        <f t="shared" si="691"/>
        <v>709.31380000000001</v>
      </c>
      <c r="H3087" s="2">
        <f>D3087-G3087</f>
        <v>2018.8162000000002</v>
      </c>
      <c r="I3087" s="2"/>
      <c r="J3087" s="2"/>
      <c r="K3087" s="2">
        <v>7</v>
      </c>
      <c r="L3087" s="3">
        <v>45226</v>
      </c>
      <c r="M3087" s="3">
        <v>45228</v>
      </c>
      <c r="N3087" s="3" t="str">
        <f t="shared" si="692"/>
        <v>high profit</v>
      </c>
      <c r="O3087" s="2" t="s">
        <v>15</v>
      </c>
      <c r="P3087" s="2" t="s">
        <v>27</v>
      </c>
      <c r="Q3087" s="2">
        <v>723.25</v>
      </c>
      <c r="R3087" s="2" t="s">
        <v>39</v>
      </c>
    </row>
    <row r="3088" spans="1:18" ht="14.25" hidden="1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690"/>
        <v>discount given</v>
      </c>
      <c r="F3088" s="2">
        <v>0.16</v>
      </c>
      <c r="G3088" s="2">
        <f t="shared" si="691"/>
        <v>443.93120000000005</v>
      </c>
      <c r="H3088" s="2">
        <f>D3088-G3088</f>
        <v>2330.6388000000002</v>
      </c>
      <c r="I3088" s="2"/>
      <c r="J3088" s="2"/>
      <c r="K3088" s="2">
        <v>2</v>
      </c>
      <c r="L3088" s="3">
        <v>45483</v>
      </c>
      <c r="M3088" s="3">
        <v>45490</v>
      </c>
      <c r="N3088" s="3" t="str">
        <f t="shared" si="692"/>
        <v>high profit</v>
      </c>
      <c r="O3088" s="2" t="s">
        <v>21</v>
      </c>
      <c r="P3088" s="2" t="s">
        <v>27</v>
      </c>
      <c r="Q3088" s="2">
        <v>706.75</v>
      </c>
      <c r="R3088" s="2" t="s">
        <v>48</v>
      </c>
    </row>
    <row r="3089" spans="1:18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690"/>
        <v>discount given</v>
      </c>
      <c r="F3089" s="2">
        <v>0.46</v>
      </c>
      <c r="G3089" s="2">
        <f t="shared" si="691"/>
        <v>692.46100000000001</v>
      </c>
      <c r="H3089" s="2">
        <f>D3089-G3089</f>
        <v>812.8889999999999</v>
      </c>
      <c r="I3089" s="2">
        <f t="shared" ref="I3089:I3091" si="693">Q3089/H3089*100</f>
        <v>35.538677482411501</v>
      </c>
      <c r="J3089" s="18">
        <f t="shared" ref="J3089:J3091" si="694">Q3089/H3089</f>
        <v>0.35538677482411501</v>
      </c>
      <c r="K3089" s="2">
        <v>6</v>
      </c>
      <c r="L3089" s="3">
        <v>45568</v>
      </c>
      <c r="M3089" s="3">
        <v>45572</v>
      </c>
      <c r="N3089" s="3" t="str">
        <f t="shared" si="692"/>
        <v>high profit</v>
      </c>
      <c r="O3089" s="2" t="s">
        <v>15</v>
      </c>
      <c r="P3089" s="2" t="s">
        <v>16</v>
      </c>
      <c r="Q3089" s="2">
        <v>288.89</v>
      </c>
      <c r="R3089" s="2" t="s">
        <v>48</v>
      </c>
    </row>
    <row r="3090" spans="1:18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690"/>
        <v>discount given</v>
      </c>
      <c r="F3090" s="2">
        <v>0.03</v>
      </c>
      <c r="G3090" s="2">
        <f t="shared" si="691"/>
        <v>39.769800000000004</v>
      </c>
      <c r="H3090" s="2">
        <f>D3090-G3090</f>
        <v>1285.8902</v>
      </c>
      <c r="I3090" s="2">
        <f t="shared" si="693"/>
        <v>11.025047084113403</v>
      </c>
      <c r="J3090" s="18">
        <f t="shared" si="694"/>
        <v>0.11025047084113403</v>
      </c>
      <c r="K3090" s="2">
        <v>7</v>
      </c>
      <c r="L3090" s="3">
        <v>45607</v>
      </c>
      <c r="M3090" s="3">
        <v>45608</v>
      </c>
      <c r="N3090" s="3" t="str">
        <f t="shared" si="692"/>
        <v>low profit</v>
      </c>
      <c r="O3090" s="2" t="s">
        <v>21</v>
      </c>
      <c r="P3090" s="2" t="s">
        <v>16</v>
      </c>
      <c r="Q3090" s="2">
        <v>141.77000000000001</v>
      </c>
      <c r="R3090" s="2" t="s">
        <v>28</v>
      </c>
    </row>
    <row r="3091" spans="1:18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690"/>
        <v>discount given</v>
      </c>
      <c r="F3091" s="2">
        <v>0.11</v>
      </c>
      <c r="G3091" s="2">
        <f t="shared" si="691"/>
        <v>13.5685</v>
      </c>
      <c r="H3091" s="2">
        <f>D3091-G3091</f>
        <v>109.78149999999999</v>
      </c>
      <c r="I3091" s="2">
        <f t="shared" si="693"/>
        <v>19.702773235927729</v>
      </c>
      <c r="J3091" s="18">
        <f t="shared" si="694"/>
        <v>0.19702773235927729</v>
      </c>
      <c r="K3091" s="2">
        <v>8</v>
      </c>
      <c r="L3091" s="3">
        <v>45362</v>
      </c>
      <c r="M3091" s="3">
        <v>45366</v>
      </c>
      <c r="N3091" s="3" t="str">
        <f t="shared" si="692"/>
        <v>low profit</v>
      </c>
      <c r="O3091" s="2" t="s">
        <v>15</v>
      </c>
      <c r="P3091" s="2" t="s">
        <v>27</v>
      </c>
      <c r="Q3091" s="2">
        <v>21.63</v>
      </c>
      <c r="R3091" s="2" t="s">
        <v>48</v>
      </c>
    </row>
    <row r="3092" spans="1:18" ht="14.25" hidden="1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690"/>
        <v>discount given</v>
      </c>
      <c r="F3092" s="2">
        <v>0.17</v>
      </c>
      <c r="G3092" s="2">
        <f t="shared" si="691"/>
        <v>347.37630000000001</v>
      </c>
      <c r="H3092" s="2">
        <f>D3092-G3092</f>
        <v>1696.0137</v>
      </c>
      <c r="I3092" s="2"/>
      <c r="J3092" s="2"/>
      <c r="K3092" s="2">
        <v>9</v>
      </c>
      <c r="L3092" s="3">
        <v>44943</v>
      </c>
      <c r="M3092" s="3">
        <v>44948</v>
      </c>
      <c r="N3092" s="3" t="str">
        <f t="shared" si="692"/>
        <v>high profit</v>
      </c>
      <c r="O3092" s="2" t="s">
        <v>21</v>
      </c>
      <c r="P3092" s="2" t="s">
        <v>27</v>
      </c>
      <c r="Q3092" s="2">
        <v>510.51</v>
      </c>
      <c r="R3092" s="2" t="s">
        <v>28</v>
      </c>
    </row>
    <row r="3093" spans="1:18" ht="14.25" hidden="1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690"/>
        <v>discount given</v>
      </c>
      <c r="F3093" s="2">
        <v>0.39</v>
      </c>
      <c r="G3093" s="2">
        <f t="shared" si="691"/>
        <v>966.03000000000009</v>
      </c>
      <c r="H3093" s="2">
        <f>D3093-G3093</f>
        <v>1510.9699999999998</v>
      </c>
      <c r="I3093" s="2"/>
      <c r="J3093" s="2"/>
      <c r="K3093" s="2">
        <v>3</v>
      </c>
      <c r="L3093" s="3">
        <v>44976</v>
      </c>
      <c r="M3093" s="3">
        <v>44982</v>
      </c>
      <c r="N3093" s="3" t="str">
        <f t="shared" si="692"/>
        <v>high profit</v>
      </c>
      <c r="O3093" s="2" t="s">
        <v>15</v>
      </c>
      <c r="P3093" s="2" t="s">
        <v>16</v>
      </c>
      <c r="Q3093" s="2">
        <v>403.54</v>
      </c>
      <c r="R3093" s="2" t="s">
        <v>28</v>
      </c>
    </row>
    <row r="3094" spans="1:18" ht="14.25" hidden="1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690"/>
        <v>discount given</v>
      </c>
      <c r="F3094" s="2">
        <v>0.45</v>
      </c>
      <c r="G3094" s="2">
        <f t="shared" si="691"/>
        <v>1682.883</v>
      </c>
      <c r="H3094" s="2">
        <f>D3094-G3094</f>
        <v>2056.857</v>
      </c>
      <c r="I3094" s="2"/>
      <c r="J3094" s="2"/>
      <c r="K3094" s="2">
        <v>2</v>
      </c>
      <c r="L3094" s="3">
        <v>45430</v>
      </c>
      <c r="M3094" s="3">
        <v>45436</v>
      </c>
      <c r="N3094" s="3" t="str">
        <f t="shared" si="692"/>
        <v>high profit</v>
      </c>
      <c r="O3094" s="2" t="s">
        <v>21</v>
      </c>
      <c r="P3094" s="2" t="s">
        <v>16</v>
      </c>
      <c r="Q3094" s="2">
        <v>1110.0899999999999</v>
      </c>
      <c r="R3094" s="2" t="s">
        <v>23</v>
      </c>
    </row>
    <row r="3095" spans="1:18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690"/>
        <v>discount given</v>
      </c>
      <c r="F3095" s="2">
        <v>0.23</v>
      </c>
      <c r="G3095" s="2">
        <f t="shared" si="691"/>
        <v>98.088100000000011</v>
      </c>
      <c r="H3095" s="2">
        <f>D3095-G3095</f>
        <v>328.38190000000003</v>
      </c>
      <c r="I3095" s="2">
        <f>Q3095/H3095*100</f>
        <v>13.852773249682762</v>
      </c>
      <c r="J3095" s="18">
        <f>Q3095/H3095</f>
        <v>0.13852773249682762</v>
      </c>
      <c r="K3095" s="2">
        <v>7</v>
      </c>
      <c r="L3095" s="3">
        <v>45607</v>
      </c>
      <c r="M3095" s="3">
        <v>45610</v>
      </c>
      <c r="N3095" s="3" t="str">
        <f t="shared" si="692"/>
        <v>low profit</v>
      </c>
      <c r="O3095" s="2" t="s">
        <v>31</v>
      </c>
      <c r="P3095" s="2" t="s">
        <v>16</v>
      </c>
      <c r="Q3095" s="2">
        <v>45.49</v>
      </c>
      <c r="R3095" s="2" t="s">
        <v>34</v>
      </c>
    </row>
    <row r="3096" spans="1:18" ht="14.25" hidden="1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690"/>
        <v>discount given</v>
      </c>
      <c r="F3096" s="2">
        <v>0.14000000000000001</v>
      </c>
      <c r="G3096" s="2">
        <f t="shared" si="691"/>
        <v>647.85700000000008</v>
      </c>
      <c r="H3096" s="2">
        <f>D3096-G3096</f>
        <v>3979.6930000000002</v>
      </c>
      <c r="I3096" s="2"/>
      <c r="J3096" s="2"/>
      <c r="K3096" s="2">
        <v>8</v>
      </c>
      <c r="L3096" s="3">
        <v>45358</v>
      </c>
      <c r="M3096" s="3">
        <v>45365</v>
      </c>
      <c r="N3096" s="3" t="str">
        <f t="shared" si="692"/>
        <v>high profit</v>
      </c>
      <c r="O3096" s="2" t="s">
        <v>15</v>
      </c>
      <c r="P3096" s="2" t="s">
        <v>22</v>
      </c>
      <c r="Q3096" s="2">
        <v>1285.04</v>
      </c>
      <c r="R3096" s="2" t="s">
        <v>39</v>
      </c>
    </row>
    <row r="3097" spans="1:18" ht="14.25" hidden="1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690"/>
        <v>discount given</v>
      </c>
      <c r="F3097" s="2">
        <v>0.18</v>
      </c>
      <c r="G3097" s="2">
        <f t="shared" si="691"/>
        <v>250.81200000000001</v>
      </c>
      <c r="H3097" s="2">
        <f>D3097-G3097</f>
        <v>1142.5880000000002</v>
      </c>
      <c r="I3097" s="2"/>
      <c r="J3097" s="2"/>
      <c r="K3097" s="2">
        <v>9</v>
      </c>
      <c r="L3097" s="3">
        <v>45088</v>
      </c>
      <c r="M3097" s="3">
        <v>45090</v>
      </c>
      <c r="N3097" s="3" t="str">
        <f t="shared" si="692"/>
        <v>low profit</v>
      </c>
      <c r="O3097" s="2" t="s">
        <v>21</v>
      </c>
      <c r="P3097" s="2" t="s">
        <v>16</v>
      </c>
      <c r="Q3097" s="2">
        <v>182.11</v>
      </c>
      <c r="R3097" s="2" t="s">
        <v>28</v>
      </c>
    </row>
    <row r="3098" spans="1:18" ht="14.25" hidden="1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690"/>
        <v>discount given</v>
      </c>
      <c r="F3098" s="2">
        <v>0.33</v>
      </c>
      <c r="G3098" s="2">
        <f t="shared" si="691"/>
        <v>625.98690000000011</v>
      </c>
      <c r="H3098" s="2">
        <f>D3098-G3098</f>
        <v>1270.9431</v>
      </c>
      <c r="I3098" s="2"/>
      <c r="J3098" s="2"/>
      <c r="K3098" s="2">
        <v>5</v>
      </c>
      <c r="L3098" s="3">
        <v>45276</v>
      </c>
      <c r="M3098" s="3">
        <v>45281</v>
      </c>
      <c r="N3098" s="3" t="str">
        <f t="shared" si="692"/>
        <v>high profit</v>
      </c>
      <c r="O3098" s="2" t="s">
        <v>21</v>
      </c>
      <c r="P3098" s="2" t="s">
        <v>16</v>
      </c>
      <c r="Q3098" s="2">
        <v>492.56</v>
      </c>
      <c r="R3098" s="2" t="s">
        <v>48</v>
      </c>
    </row>
    <row r="3099" spans="1:18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690"/>
        <v>discount given</v>
      </c>
      <c r="F3099" s="2">
        <v>0.08</v>
      </c>
      <c r="G3099" s="2">
        <f t="shared" si="691"/>
        <v>26.958400000000001</v>
      </c>
      <c r="H3099" s="2">
        <f>D3099-G3099</f>
        <v>310.02160000000003</v>
      </c>
      <c r="I3099" s="2">
        <f>Q3099/H3099*100</f>
        <v>17.240734194004546</v>
      </c>
      <c r="J3099" s="18">
        <f>Q3099/H3099</f>
        <v>0.17240734194004545</v>
      </c>
      <c r="K3099" s="2">
        <v>9</v>
      </c>
      <c r="L3099" s="3">
        <v>44928</v>
      </c>
      <c r="M3099" s="3">
        <v>44935</v>
      </c>
      <c r="N3099" s="3" t="str">
        <f t="shared" si="692"/>
        <v>low profit</v>
      </c>
      <c r="O3099" s="2" t="s">
        <v>31</v>
      </c>
      <c r="P3099" s="2" t="s">
        <v>22</v>
      </c>
      <c r="Q3099" s="2">
        <v>53.45</v>
      </c>
      <c r="R3099" s="2" t="s">
        <v>34</v>
      </c>
    </row>
    <row r="3100" spans="1:18" ht="14.25" hidden="1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690"/>
        <v>discount given</v>
      </c>
      <c r="F3100" s="2">
        <v>0.27</v>
      </c>
      <c r="G3100" s="2">
        <f t="shared" si="691"/>
        <v>891.09990000000005</v>
      </c>
      <c r="H3100" s="2">
        <f>D3100-G3100</f>
        <v>2409.2700999999997</v>
      </c>
      <c r="I3100" s="2"/>
      <c r="J3100" s="2"/>
      <c r="K3100" s="2">
        <v>1</v>
      </c>
      <c r="L3100" s="3">
        <v>45642</v>
      </c>
      <c r="M3100" s="3">
        <v>45646</v>
      </c>
      <c r="N3100" s="3" t="str">
        <f t="shared" si="692"/>
        <v>high profit</v>
      </c>
      <c r="O3100" s="2" t="s">
        <v>15</v>
      </c>
      <c r="P3100" s="2" t="s">
        <v>22</v>
      </c>
      <c r="Q3100" s="2">
        <v>852</v>
      </c>
      <c r="R3100" s="2" t="s">
        <v>28</v>
      </c>
    </row>
    <row r="3101" spans="1:18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690"/>
        <v>discount given</v>
      </c>
      <c r="F3101" s="2">
        <v>0.28999999999999998</v>
      </c>
      <c r="G3101" s="2">
        <f t="shared" si="691"/>
        <v>1036.3788</v>
      </c>
      <c r="H3101" s="2">
        <f>D3101-G3101</f>
        <v>2537.3411999999998</v>
      </c>
      <c r="I3101" s="2">
        <f t="shared" ref="I3101:I3104" si="695">Q3101/H3101*100</f>
        <v>27.789719411800039</v>
      </c>
      <c r="J3101" s="18">
        <f t="shared" ref="J3101:J3104" si="696">Q3101/H3101</f>
        <v>0.2778971941180004</v>
      </c>
      <c r="K3101" s="2">
        <v>9</v>
      </c>
      <c r="L3101" s="3">
        <v>45110</v>
      </c>
      <c r="M3101" s="3">
        <v>45115</v>
      </c>
      <c r="N3101" s="3" t="str">
        <f t="shared" si="692"/>
        <v>high profit</v>
      </c>
      <c r="O3101" s="2" t="s">
        <v>21</v>
      </c>
      <c r="P3101" s="2" t="s">
        <v>16</v>
      </c>
      <c r="Q3101" s="2">
        <v>705.12</v>
      </c>
      <c r="R3101" s="2" t="s">
        <v>34</v>
      </c>
    </row>
    <row r="3102" spans="1:18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690"/>
        <v>discount given</v>
      </c>
      <c r="F3102" s="2">
        <v>0.35</v>
      </c>
      <c r="G3102" s="2">
        <f t="shared" si="691"/>
        <v>1627.8779999999999</v>
      </c>
      <c r="H3102" s="2">
        <f>D3102-G3102</f>
        <v>3023.2020000000002</v>
      </c>
      <c r="I3102" s="2">
        <f t="shared" si="695"/>
        <v>42.582665663756501</v>
      </c>
      <c r="J3102" s="18">
        <f t="shared" si="696"/>
        <v>0.42582665663756503</v>
      </c>
      <c r="K3102" s="2">
        <v>5</v>
      </c>
      <c r="L3102" s="3">
        <v>45358</v>
      </c>
      <c r="M3102" s="3">
        <v>45363</v>
      </c>
      <c r="N3102" s="3" t="str">
        <f t="shared" si="692"/>
        <v>high profit</v>
      </c>
      <c r="O3102" s="2" t="s">
        <v>21</v>
      </c>
      <c r="P3102" s="2" t="s">
        <v>27</v>
      </c>
      <c r="Q3102" s="2">
        <v>1287.3599999999999</v>
      </c>
      <c r="R3102" s="2" t="s">
        <v>17</v>
      </c>
    </row>
    <row r="3103" spans="1:18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690"/>
        <v>discount given</v>
      </c>
      <c r="F3103" s="2">
        <v>0.3</v>
      </c>
      <c r="G3103" s="2">
        <f t="shared" si="691"/>
        <v>525.13800000000003</v>
      </c>
      <c r="H3103" s="2">
        <f>D3103-G3103</f>
        <v>1225.3220000000001</v>
      </c>
      <c r="I3103" s="2">
        <f t="shared" si="695"/>
        <v>24.233630017252604</v>
      </c>
      <c r="J3103" s="18">
        <f t="shared" si="696"/>
        <v>0.24233630017252605</v>
      </c>
      <c r="K3103" s="2">
        <v>2</v>
      </c>
      <c r="L3103" s="3">
        <v>45298</v>
      </c>
      <c r="M3103" s="3">
        <v>45300</v>
      </c>
      <c r="N3103" s="3" t="str">
        <f t="shared" si="692"/>
        <v>high profit</v>
      </c>
      <c r="O3103" s="2" t="s">
        <v>31</v>
      </c>
      <c r="P3103" s="2" t="s">
        <v>22</v>
      </c>
      <c r="Q3103" s="2">
        <v>296.94</v>
      </c>
      <c r="R3103" s="2" t="s">
        <v>23</v>
      </c>
    </row>
    <row r="3104" spans="1:18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690"/>
        <v>discount given</v>
      </c>
      <c r="F3104" s="2">
        <v>0.05</v>
      </c>
      <c r="G3104" s="2">
        <f t="shared" si="691"/>
        <v>68.055499999999995</v>
      </c>
      <c r="H3104" s="2">
        <f>D3104-G3104</f>
        <v>1293.0545</v>
      </c>
      <c r="I3104" s="2">
        <f t="shared" si="695"/>
        <v>29.820088789760991</v>
      </c>
      <c r="J3104" s="18">
        <f t="shared" si="696"/>
        <v>0.2982008878976099</v>
      </c>
      <c r="K3104" s="2">
        <v>6</v>
      </c>
      <c r="L3104" s="3">
        <v>45541</v>
      </c>
      <c r="M3104" s="3">
        <v>45542</v>
      </c>
      <c r="N3104" s="3" t="str">
        <f t="shared" si="692"/>
        <v>high profit</v>
      </c>
      <c r="O3104" s="2" t="s">
        <v>31</v>
      </c>
      <c r="P3104" s="2" t="s">
        <v>16</v>
      </c>
      <c r="Q3104" s="2">
        <v>385.59</v>
      </c>
      <c r="R3104" s="2" t="s">
        <v>28</v>
      </c>
    </row>
    <row r="3105" spans="1:18" ht="14.25" hidden="1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690"/>
        <v>discount given</v>
      </c>
      <c r="F3105" s="2">
        <v>0.34</v>
      </c>
      <c r="G3105" s="2">
        <f t="shared" si="691"/>
        <v>1243.6588000000002</v>
      </c>
      <c r="H3105" s="2">
        <f>D3105-G3105</f>
        <v>2414.1612</v>
      </c>
      <c r="I3105" s="2"/>
      <c r="J3105" s="2"/>
      <c r="K3105" s="2">
        <v>1</v>
      </c>
      <c r="L3105" s="3">
        <v>45370</v>
      </c>
      <c r="M3105" s="3">
        <v>45372</v>
      </c>
      <c r="N3105" s="3" t="str">
        <f t="shared" si="692"/>
        <v>high profit</v>
      </c>
      <c r="O3105" s="2" t="s">
        <v>15</v>
      </c>
      <c r="P3105" s="2" t="s">
        <v>27</v>
      </c>
      <c r="Q3105" s="2">
        <v>299.39999999999998</v>
      </c>
      <c r="R3105" s="2" t="s">
        <v>39</v>
      </c>
    </row>
    <row r="3106" spans="1:18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690"/>
        <v>discount given</v>
      </c>
      <c r="F3106" s="2">
        <v>0.01</v>
      </c>
      <c r="G3106" s="2">
        <f t="shared" si="691"/>
        <v>35.633200000000002</v>
      </c>
      <c r="H3106" s="2">
        <f>D3106-G3106</f>
        <v>3527.6867999999999</v>
      </c>
      <c r="I3106" s="2">
        <f t="shared" ref="I3106:I3107" si="697">Q3106/H3106*100</f>
        <v>25.478735810673442</v>
      </c>
      <c r="J3106" s="18">
        <f t="shared" ref="J3106:J3107" si="698">Q3106/H3106</f>
        <v>0.25478735810673442</v>
      </c>
      <c r="K3106" s="2">
        <v>7</v>
      </c>
      <c r="L3106" s="3">
        <v>45421</v>
      </c>
      <c r="M3106" s="3">
        <v>45423</v>
      </c>
      <c r="N3106" s="3" t="str">
        <f t="shared" si="692"/>
        <v>high profit</v>
      </c>
      <c r="O3106" s="2" t="s">
        <v>15</v>
      </c>
      <c r="P3106" s="2" t="s">
        <v>27</v>
      </c>
      <c r="Q3106" s="2">
        <v>898.81</v>
      </c>
      <c r="R3106" s="2" t="s">
        <v>34</v>
      </c>
    </row>
    <row r="3107" spans="1:18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690"/>
        <v>discount given</v>
      </c>
      <c r="F3107" s="2">
        <v>0.2</v>
      </c>
      <c r="G3107" s="2">
        <f t="shared" si="691"/>
        <v>938.38200000000006</v>
      </c>
      <c r="H3107" s="2">
        <f>D3107-G3107</f>
        <v>3753.5279999999998</v>
      </c>
      <c r="I3107" s="2">
        <f t="shared" si="697"/>
        <v>13.149762037208729</v>
      </c>
      <c r="J3107" s="18">
        <f t="shared" si="698"/>
        <v>0.13149762037208729</v>
      </c>
      <c r="K3107" s="2">
        <v>7</v>
      </c>
      <c r="L3107" s="3">
        <v>44963</v>
      </c>
      <c r="M3107" s="3">
        <v>44964</v>
      </c>
      <c r="N3107" s="3" t="str">
        <f t="shared" si="692"/>
        <v>high profit</v>
      </c>
      <c r="O3107" s="2" t="s">
        <v>31</v>
      </c>
      <c r="P3107" s="2" t="s">
        <v>16</v>
      </c>
      <c r="Q3107" s="2">
        <v>493.58</v>
      </c>
      <c r="R3107" s="2" t="s">
        <v>23</v>
      </c>
    </row>
    <row r="3108" spans="1:18" ht="14.25" hidden="1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690"/>
        <v>discount given</v>
      </c>
      <c r="F3108" s="2">
        <v>0.21</v>
      </c>
      <c r="G3108" s="2">
        <f t="shared" si="691"/>
        <v>232.27259999999998</v>
      </c>
      <c r="H3108" s="2">
        <f>D3108-G3108</f>
        <v>873.78739999999993</v>
      </c>
      <c r="I3108" s="2"/>
      <c r="J3108" s="2"/>
      <c r="K3108" s="2">
        <v>8</v>
      </c>
      <c r="L3108" s="3">
        <v>45459</v>
      </c>
      <c r="M3108" s="3">
        <v>45466</v>
      </c>
      <c r="N3108" s="3" t="str">
        <f t="shared" si="692"/>
        <v>low profit</v>
      </c>
      <c r="O3108" s="2" t="s">
        <v>15</v>
      </c>
      <c r="P3108" s="2" t="s">
        <v>16</v>
      </c>
      <c r="Q3108" s="2">
        <v>118.9</v>
      </c>
      <c r="R3108" s="2" t="s">
        <v>39</v>
      </c>
    </row>
    <row r="3109" spans="1:18" ht="14.25" hidden="1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690"/>
        <v>discount given</v>
      </c>
      <c r="F3109" s="2">
        <v>0.06</v>
      </c>
      <c r="G3109" s="2">
        <f t="shared" si="691"/>
        <v>213.35579999999999</v>
      </c>
      <c r="H3109" s="2">
        <f>D3109-G3109</f>
        <v>3342.5742</v>
      </c>
      <c r="I3109" s="2"/>
      <c r="J3109" s="2"/>
      <c r="K3109" s="2">
        <v>1</v>
      </c>
      <c r="L3109" s="3">
        <v>45200</v>
      </c>
      <c r="M3109" s="3">
        <v>45201</v>
      </c>
      <c r="N3109" s="3" t="str">
        <f t="shared" si="692"/>
        <v>high profit</v>
      </c>
      <c r="O3109" s="2" t="s">
        <v>31</v>
      </c>
      <c r="P3109" s="2" t="s">
        <v>22</v>
      </c>
      <c r="Q3109" s="2">
        <v>236.13</v>
      </c>
      <c r="R3109" s="2" t="s">
        <v>23</v>
      </c>
    </row>
    <row r="3110" spans="1:18" ht="14.25" hidden="1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690"/>
        <v>zero discount</v>
      </c>
      <c r="F3110" s="2">
        <v>0</v>
      </c>
      <c r="G3110" s="2">
        <f t="shared" si="691"/>
        <v>0</v>
      </c>
      <c r="H3110" s="2">
        <f>D3110-G3110</f>
        <v>427.66</v>
      </c>
      <c r="I3110" s="2"/>
      <c r="J3110" s="2"/>
      <c r="K3110" s="2">
        <v>2</v>
      </c>
      <c r="L3110" s="3">
        <v>45427</v>
      </c>
      <c r="M3110" s="3">
        <v>45429</v>
      </c>
      <c r="N3110" s="3" t="str">
        <f t="shared" si="692"/>
        <v>low profit</v>
      </c>
      <c r="O3110" s="2" t="s">
        <v>31</v>
      </c>
      <c r="P3110" s="2" t="s">
        <v>27</v>
      </c>
      <c r="Q3110" s="2">
        <v>99.62</v>
      </c>
      <c r="R3110" s="2" t="s">
        <v>34</v>
      </c>
    </row>
    <row r="3111" spans="1:18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690"/>
        <v>discount given</v>
      </c>
      <c r="F3111" s="2">
        <v>0.04</v>
      </c>
      <c r="G3111" s="2">
        <f t="shared" si="691"/>
        <v>98.152000000000015</v>
      </c>
      <c r="H3111" s="2">
        <f>D3111-G3111</f>
        <v>2355.6480000000001</v>
      </c>
      <c r="I3111" s="2">
        <f t="shared" ref="I3111:I3112" si="699">Q3111/H3111*100</f>
        <v>21.974420626511261</v>
      </c>
      <c r="J3111" s="18">
        <f t="shared" ref="J3111:J3112" si="700">Q3111/H3111</f>
        <v>0.2197442062651126</v>
      </c>
      <c r="K3111" s="2">
        <v>1</v>
      </c>
      <c r="L3111" s="3">
        <v>45109</v>
      </c>
      <c r="M3111" s="3">
        <v>45110</v>
      </c>
      <c r="N3111" s="3" t="str">
        <f t="shared" si="692"/>
        <v>high profit</v>
      </c>
      <c r="O3111" s="2" t="s">
        <v>21</v>
      </c>
      <c r="P3111" s="2" t="s">
        <v>27</v>
      </c>
      <c r="Q3111" s="2">
        <v>517.64</v>
      </c>
      <c r="R3111" s="2" t="s">
        <v>39</v>
      </c>
    </row>
    <row r="3112" spans="1:18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690"/>
        <v>discount given</v>
      </c>
      <c r="F3112" s="2">
        <v>0.22</v>
      </c>
      <c r="G3112" s="2">
        <f t="shared" si="691"/>
        <v>150.7022</v>
      </c>
      <c r="H3112" s="2">
        <f>D3112-G3112</f>
        <v>534.30780000000004</v>
      </c>
      <c r="I3112" s="2">
        <f t="shared" si="699"/>
        <v>17.151162681884859</v>
      </c>
      <c r="J3112" s="18">
        <f t="shared" si="700"/>
        <v>0.1715116268188486</v>
      </c>
      <c r="K3112" s="2">
        <v>8</v>
      </c>
      <c r="L3112" s="3">
        <v>45527</v>
      </c>
      <c r="M3112" s="3">
        <v>45530</v>
      </c>
      <c r="N3112" s="3" t="str">
        <f t="shared" si="692"/>
        <v>low profit</v>
      </c>
      <c r="O3112" s="2" t="s">
        <v>15</v>
      </c>
      <c r="P3112" s="2" t="s">
        <v>27</v>
      </c>
      <c r="Q3112" s="2">
        <v>91.64</v>
      </c>
      <c r="R3112" s="2" t="s">
        <v>23</v>
      </c>
    </row>
    <row r="3113" spans="1:18" ht="14.25" hidden="1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690"/>
        <v>discount given</v>
      </c>
      <c r="F3113" s="2">
        <v>0.12</v>
      </c>
      <c r="G3113" s="2">
        <f t="shared" si="691"/>
        <v>396.05039999999997</v>
      </c>
      <c r="H3113" s="2">
        <f>D3113-G3113</f>
        <v>2904.3696</v>
      </c>
      <c r="I3113" s="2"/>
      <c r="J3113" s="2"/>
      <c r="K3113" s="2">
        <v>8</v>
      </c>
      <c r="L3113" s="3">
        <v>45134</v>
      </c>
      <c r="M3113" s="3">
        <v>45139</v>
      </c>
      <c r="N3113" s="3" t="str">
        <f t="shared" si="692"/>
        <v>high profit</v>
      </c>
      <c r="O3113" s="2" t="s">
        <v>21</v>
      </c>
      <c r="P3113" s="2" t="s">
        <v>16</v>
      </c>
      <c r="Q3113" s="2">
        <v>970.15</v>
      </c>
      <c r="R3113" s="2" t="s">
        <v>48</v>
      </c>
    </row>
    <row r="3114" spans="1:18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690"/>
        <v>discount given</v>
      </c>
      <c r="F3114" s="2">
        <v>0.03</v>
      </c>
      <c r="G3114" s="2">
        <f t="shared" si="691"/>
        <v>91.415700000000001</v>
      </c>
      <c r="H3114" s="2">
        <f>D3114-G3114</f>
        <v>2955.7743</v>
      </c>
      <c r="I3114" s="2">
        <f>Q3114/H3114*100</f>
        <v>6.6527407048636968</v>
      </c>
      <c r="J3114" s="18">
        <f>Q3114/H3114</f>
        <v>6.6527407048636966E-2</v>
      </c>
      <c r="K3114" s="2">
        <v>3</v>
      </c>
      <c r="L3114" s="3">
        <v>45035</v>
      </c>
      <c r="M3114" s="3">
        <v>45040</v>
      </c>
      <c r="N3114" s="3" t="str">
        <f t="shared" si="692"/>
        <v>low profit</v>
      </c>
      <c r="O3114" s="2" t="s">
        <v>31</v>
      </c>
      <c r="P3114" s="2" t="s">
        <v>16</v>
      </c>
      <c r="Q3114" s="2">
        <v>196.64</v>
      </c>
      <c r="R3114" s="2" t="s">
        <v>48</v>
      </c>
    </row>
    <row r="3115" spans="1:18" ht="14.25" hidden="1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690"/>
        <v>discount given</v>
      </c>
      <c r="F3115" s="2">
        <v>0.13</v>
      </c>
      <c r="G3115" s="2">
        <f t="shared" si="691"/>
        <v>44.106400000000001</v>
      </c>
      <c r="H3115" s="2">
        <f>D3115-G3115</f>
        <v>295.17359999999996</v>
      </c>
      <c r="I3115" s="2"/>
      <c r="J3115" s="2"/>
      <c r="K3115" s="2">
        <v>2</v>
      </c>
      <c r="L3115" s="3">
        <v>45501</v>
      </c>
      <c r="M3115" s="3">
        <v>45505</v>
      </c>
      <c r="N3115" s="3" t="str">
        <f t="shared" si="692"/>
        <v>low profit</v>
      </c>
      <c r="O3115" s="2" t="s">
        <v>31</v>
      </c>
      <c r="P3115" s="2" t="s">
        <v>16</v>
      </c>
      <c r="Q3115" s="2">
        <v>82.26</v>
      </c>
      <c r="R3115" s="2" t="s">
        <v>48</v>
      </c>
    </row>
    <row r="3116" spans="1:18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690"/>
        <v>discount given</v>
      </c>
      <c r="F3116" s="2">
        <v>0.26</v>
      </c>
      <c r="G3116" s="2">
        <f t="shared" si="691"/>
        <v>433.19380000000007</v>
      </c>
      <c r="H3116" s="2">
        <f>D3116-G3116</f>
        <v>1232.9362000000001</v>
      </c>
      <c r="I3116" s="2">
        <f>Q3116/H3116*100</f>
        <v>15.673154863974306</v>
      </c>
      <c r="J3116" s="18">
        <f>Q3116/H3116</f>
        <v>0.15673154863974306</v>
      </c>
      <c r="K3116" s="2">
        <v>9</v>
      </c>
      <c r="L3116" s="3">
        <v>45626</v>
      </c>
      <c r="M3116" s="3">
        <v>45628</v>
      </c>
      <c r="N3116" s="3" t="str">
        <f t="shared" si="692"/>
        <v>low profit</v>
      </c>
      <c r="O3116" s="2" t="s">
        <v>15</v>
      </c>
      <c r="P3116" s="2" t="s">
        <v>27</v>
      </c>
      <c r="Q3116" s="2">
        <v>193.24</v>
      </c>
      <c r="R3116" s="2" t="s">
        <v>28</v>
      </c>
    </row>
    <row r="3117" spans="1:18" ht="14.25" hidden="1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690"/>
        <v>discount given</v>
      </c>
      <c r="F3117" s="2">
        <v>0.37</v>
      </c>
      <c r="G3117" s="2">
        <f t="shared" si="691"/>
        <v>753.19420000000002</v>
      </c>
      <c r="H3117" s="2">
        <f>D3117-G3117</f>
        <v>1282.4657999999999</v>
      </c>
      <c r="I3117" s="2"/>
      <c r="J3117" s="2"/>
      <c r="K3117" s="2">
        <v>5</v>
      </c>
      <c r="L3117" s="3">
        <v>45612</v>
      </c>
      <c r="M3117" s="3">
        <v>45617</v>
      </c>
      <c r="N3117" s="3" t="str">
        <f t="shared" si="692"/>
        <v>low profit</v>
      </c>
      <c r="O3117" s="2" t="s">
        <v>15</v>
      </c>
      <c r="P3117" s="2" t="s">
        <v>22</v>
      </c>
      <c r="Q3117" s="2">
        <v>135.88999999999999</v>
      </c>
      <c r="R3117" s="2" t="s">
        <v>17</v>
      </c>
    </row>
    <row r="3118" spans="1:18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690"/>
        <v>discount given</v>
      </c>
      <c r="F3118" s="2">
        <v>0.21</v>
      </c>
      <c r="G3118" s="2">
        <f t="shared" si="691"/>
        <v>276.255</v>
      </c>
      <c r="H3118" s="2">
        <f>D3118-G3118</f>
        <v>1039.2449999999999</v>
      </c>
      <c r="I3118" s="2">
        <f>Q3118/H3118*100</f>
        <v>26.479800239597019</v>
      </c>
      <c r="J3118" s="18">
        <f>Q3118/H3118</f>
        <v>0.26479800239597018</v>
      </c>
      <c r="K3118" s="2">
        <v>9</v>
      </c>
      <c r="L3118" s="3">
        <v>44942</v>
      </c>
      <c r="M3118" s="3">
        <v>44947</v>
      </c>
      <c r="N3118" s="3" t="str">
        <f t="shared" si="692"/>
        <v>high profit</v>
      </c>
      <c r="O3118" s="2" t="s">
        <v>31</v>
      </c>
      <c r="P3118" s="2" t="s">
        <v>27</v>
      </c>
      <c r="Q3118" s="2">
        <v>275.19</v>
      </c>
      <c r="R3118" s="2" t="s">
        <v>39</v>
      </c>
    </row>
    <row r="3119" spans="1:18" ht="14.25" hidden="1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690"/>
        <v>discount given</v>
      </c>
      <c r="F3119" s="2">
        <v>0.31</v>
      </c>
      <c r="G3119" s="2">
        <f t="shared" si="691"/>
        <v>89.738800000000012</v>
      </c>
      <c r="H3119" s="2">
        <f>D3119-G3119</f>
        <v>199.74119999999999</v>
      </c>
      <c r="I3119" s="2"/>
      <c r="J3119" s="2"/>
      <c r="K3119" s="2">
        <v>2</v>
      </c>
      <c r="L3119" s="3">
        <v>45140</v>
      </c>
      <c r="M3119" s="3">
        <v>45145</v>
      </c>
      <c r="N3119" s="3" t="str">
        <f t="shared" si="692"/>
        <v>low profit</v>
      </c>
      <c r="O3119" s="2" t="s">
        <v>31</v>
      </c>
      <c r="P3119" s="2" t="s">
        <v>16</v>
      </c>
      <c r="Q3119" s="2">
        <v>38.29</v>
      </c>
      <c r="R3119" s="2" t="s">
        <v>23</v>
      </c>
    </row>
    <row r="3120" spans="1:18" ht="14.25" hidden="1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690"/>
        <v>discount given</v>
      </c>
      <c r="F3120" s="2">
        <v>0.3</v>
      </c>
      <c r="G3120" s="2">
        <f t="shared" si="691"/>
        <v>498.66899999999998</v>
      </c>
      <c r="H3120" s="2">
        <f>D3120-G3120</f>
        <v>1163.5610000000001</v>
      </c>
      <c r="I3120" s="2"/>
      <c r="J3120" s="2"/>
      <c r="K3120" s="2">
        <v>6</v>
      </c>
      <c r="L3120" s="3">
        <v>45610</v>
      </c>
      <c r="M3120" s="3">
        <v>45617</v>
      </c>
      <c r="N3120" s="3" t="str">
        <f t="shared" si="692"/>
        <v>high profit</v>
      </c>
      <c r="O3120" s="2" t="s">
        <v>15</v>
      </c>
      <c r="P3120" s="2" t="s">
        <v>27</v>
      </c>
      <c r="Q3120" s="2">
        <v>270.32</v>
      </c>
      <c r="R3120" s="2" t="s">
        <v>28</v>
      </c>
    </row>
    <row r="3121" spans="1:18" ht="14.25" hidden="1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690"/>
        <v>discount given</v>
      </c>
      <c r="F3121" s="2">
        <v>0.45</v>
      </c>
      <c r="G3121" s="2">
        <f t="shared" si="691"/>
        <v>1792.7370000000001</v>
      </c>
      <c r="H3121" s="2">
        <f>D3121-G3121</f>
        <v>2191.123</v>
      </c>
      <c r="I3121" s="2"/>
      <c r="J3121" s="2"/>
      <c r="K3121" s="2">
        <v>1</v>
      </c>
      <c r="L3121" s="3">
        <v>45578</v>
      </c>
      <c r="M3121" s="3">
        <v>45579</v>
      </c>
      <c r="N3121" s="3" t="str">
        <f t="shared" si="692"/>
        <v>high profit</v>
      </c>
      <c r="O3121" s="2" t="s">
        <v>31</v>
      </c>
      <c r="P3121" s="2" t="s">
        <v>16</v>
      </c>
      <c r="Q3121" s="2">
        <v>670.07</v>
      </c>
      <c r="R3121" s="2" t="s">
        <v>17</v>
      </c>
    </row>
    <row r="3122" spans="1:18" ht="14.25" hidden="1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690"/>
        <v>discount given</v>
      </c>
      <c r="F3122" s="2">
        <v>0.09</v>
      </c>
      <c r="G3122" s="2">
        <f t="shared" si="691"/>
        <v>167.80769999999998</v>
      </c>
      <c r="H3122" s="2">
        <f>D3122-G3122</f>
        <v>1696.7222999999999</v>
      </c>
      <c r="I3122" s="2"/>
      <c r="J3122" s="2"/>
      <c r="K3122" s="2">
        <v>7</v>
      </c>
      <c r="L3122" s="3">
        <v>45246</v>
      </c>
      <c r="M3122" s="3">
        <v>45247</v>
      </c>
      <c r="N3122" s="3" t="str">
        <f t="shared" si="692"/>
        <v>low profit</v>
      </c>
      <c r="O3122" s="2" t="s">
        <v>15</v>
      </c>
      <c r="P3122" s="2" t="s">
        <v>27</v>
      </c>
      <c r="Q3122" s="2">
        <v>112.19</v>
      </c>
      <c r="R3122" s="2" t="s">
        <v>17</v>
      </c>
    </row>
    <row r="3123" spans="1:18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690"/>
        <v>discount given</v>
      </c>
      <c r="F3123" s="2">
        <v>0.24</v>
      </c>
      <c r="G3123" s="2">
        <f t="shared" si="691"/>
        <v>404.2824</v>
      </c>
      <c r="H3123" s="2">
        <f>D3123-G3123</f>
        <v>1280.2275999999999</v>
      </c>
      <c r="I3123" s="2">
        <f t="shared" ref="I3123:I3124" si="701">Q3123/H3123*100</f>
        <v>24.071501036221999</v>
      </c>
      <c r="J3123" s="18">
        <f t="shared" ref="J3123:J3124" si="702">Q3123/H3123</f>
        <v>0.24071501036221998</v>
      </c>
      <c r="K3123" s="2">
        <v>4</v>
      </c>
      <c r="L3123" s="3">
        <v>45400</v>
      </c>
      <c r="M3123" s="3">
        <v>45405</v>
      </c>
      <c r="N3123" s="3" t="str">
        <f t="shared" si="692"/>
        <v>high profit</v>
      </c>
      <c r="O3123" s="2" t="s">
        <v>21</v>
      </c>
      <c r="P3123" s="2" t="s">
        <v>27</v>
      </c>
      <c r="Q3123" s="2">
        <v>308.17</v>
      </c>
      <c r="R3123" s="2" t="s">
        <v>17</v>
      </c>
    </row>
    <row r="3124" spans="1:18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690"/>
        <v>discount given</v>
      </c>
      <c r="F3124" s="2">
        <v>0.32</v>
      </c>
      <c r="G3124" s="2">
        <f t="shared" si="691"/>
        <v>1508.6688000000001</v>
      </c>
      <c r="H3124" s="2">
        <f>D3124-G3124</f>
        <v>3205.9211999999998</v>
      </c>
      <c r="I3124" s="2">
        <f t="shared" si="701"/>
        <v>8.7987190702004785</v>
      </c>
      <c r="J3124" s="18">
        <f t="shared" si="702"/>
        <v>8.7987190702004781E-2</v>
      </c>
      <c r="K3124" s="2">
        <v>7</v>
      </c>
      <c r="L3124" s="3">
        <v>45594</v>
      </c>
      <c r="M3124" s="3">
        <v>45597</v>
      </c>
      <c r="N3124" s="3" t="str">
        <f t="shared" si="692"/>
        <v>high profit</v>
      </c>
      <c r="O3124" s="2" t="s">
        <v>21</v>
      </c>
      <c r="P3124" s="2" t="s">
        <v>16</v>
      </c>
      <c r="Q3124" s="2">
        <v>282.08</v>
      </c>
      <c r="R3124" s="2" t="s">
        <v>23</v>
      </c>
    </row>
    <row r="3125" spans="1:18" ht="14.25" hidden="1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690"/>
        <v>discount given</v>
      </c>
      <c r="F3125" s="2">
        <v>0.26</v>
      </c>
      <c r="G3125" s="2">
        <f t="shared" si="691"/>
        <v>79.037400000000005</v>
      </c>
      <c r="H3125" s="2">
        <f>D3125-G3125</f>
        <v>224.95260000000002</v>
      </c>
      <c r="I3125" s="2"/>
      <c r="J3125" s="2"/>
      <c r="K3125" s="2">
        <v>9</v>
      </c>
      <c r="L3125" s="3">
        <v>45013</v>
      </c>
      <c r="M3125" s="3">
        <v>45014</v>
      </c>
      <c r="N3125" s="3" t="str">
        <f t="shared" si="692"/>
        <v>low profit</v>
      </c>
      <c r="O3125" s="2" t="s">
        <v>31</v>
      </c>
      <c r="P3125" s="2" t="s">
        <v>22</v>
      </c>
      <c r="Q3125" s="2">
        <v>29.1</v>
      </c>
      <c r="R3125" s="2" t="s">
        <v>28</v>
      </c>
    </row>
    <row r="3126" spans="1:18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690"/>
        <v>discount given</v>
      </c>
      <c r="F3126" s="2">
        <v>0.23</v>
      </c>
      <c r="G3126" s="2">
        <f t="shared" si="691"/>
        <v>887.7333000000001</v>
      </c>
      <c r="H3126" s="2">
        <f>D3126-G3126</f>
        <v>2971.9767000000002</v>
      </c>
      <c r="I3126" s="2">
        <f>Q3126/H3126*100</f>
        <v>29.764701721921305</v>
      </c>
      <c r="J3126" s="18">
        <f>Q3126/H3126</f>
        <v>0.29764701721921305</v>
      </c>
      <c r="K3126" s="2">
        <v>1</v>
      </c>
      <c r="L3126" s="3">
        <v>45541</v>
      </c>
      <c r="M3126" s="3">
        <v>45546</v>
      </c>
      <c r="N3126" s="3" t="str">
        <f t="shared" si="692"/>
        <v>high profit</v>
      </c>
      <c r="O3126" s="2" t="s">
        <v>31</v>
      </c>
      <c r="P3126" s="2" t="s">
        <v>27</v>
      </c>
      <c r="Q3126" s="2">
        <v>884.6</v>
      </c>
      <c r="R3126" s="2" t="s">
        <v>48</v>
      </c>
    </row>
    <row r="3127" spans="1:18" ht="14.25" hidden="1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690"/>
        <v>discount given</v>
      </c>
      <c r="F3127" s="2">
        <v>0.49</v>
      </c>
      <c r="G3127" s="2">
        <f t="shared" si="691"/>
        <v>1208.9083999999998</v>
      </c>
      <c r="H3127" s="2">
        <f>D3127-G3127</f>
        <v>1258.2516000000001</v>
      </c>
      <c r="I3127" s="2"/>
      <c r="J3127" s="2"/>
      <c r="K3127" s="2">
        <v>1</v>
      </c>
      <c r="L3127" s="3">
        <v>45532</v>
      </c>
      <c r="M3127" s="3">
        <v>45536</v>
      </c>
      <c r="N3127" s="3" t="str">
        <f t="shared" si="692"/>
        <v>high profit</v>
      </c>
      <c r="O3127" s="2" t="s">
        <v>15</v>
      </c>
      <c r="P3127" s="2" t="s">
        <v>27</v>
      </c>
      <c r="Q3127" s="2">
        <v>569.66999999999996</v>
      </c>
      <c r="R3127" s="2" t="s">
        <v>23</v>
      </c>
    </row>
    <row r="3128" spans="1:18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690"/>
        <v>discount given</v>
      </c>
      <c r="F3128" s="2">
        <v>0.47</v>
      </c>
      <c r="G3128" s="2">
        <f t="shared" si="691"/>
        <v>2222.0989</v>
      </c>
      <c r="H3128" s="2">
        <f>D3128-G3128</f>
        <v>2505.7710999999999</v>
      </c>
      <c r="I3128" s="2">
        <f>Q3128/H3128*100</f>
        <v>9.5663167318036351</v>
      </c>
      <c r="J3128" s="18">
        <f>Q3128/H3128</f>
        <v>9.5663167318036355E-2</v>
      </c>
      <c r="K3128" s="2">
        <v>7</v>
      </c>
      <c r="L3128" s="3">
        <v>45324</v>
      </c>
      <c r="M3128" s="3">
        <v>45329</v>
      </c>
      <c r="N3128" s="3" t="str">
        <f t="shared" si="692"/>
        <v>high profit</v>
      </c>
      <c r="O3128" s="2" t="s">
        <v>15</v>
      </c>
      <c r="P3128" s="2" t="s">
        <v>16</v>
      </c>
      <c r="Q3128" s="2">
        <v>239.71</v>
      </c>
      <c r="R3128" s="2" t="s">
        <v>48</v>
      </c>
    </row>
    <row r="3129" spans="1:18" ht="14.25" hidden="1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690"/>
        <v>discount given</v>
      </c>
      <c r="F3129" s="2">
        <v>0.31</v>
      </c>
      <c r="G3129" s="2">
        <f t="shared" si="691"/>
        <v>628.68309999999997</v>
      </c>
      <c r="H3129" s="2">
        <f>D3129-G3129</f>
        <v>1399.3269</v>
      </c>
      <c r="I3129" s="2"/>
      <c r="J3129" s="2"/>
      <c r="K3129" s="2">
        <v>2</v>
      </c>
      <c r="L3129" s="3">
        <v>45597</v>
      </c>
      <c r="M3129" s="3">
        <v>45604</v>
      </c>
      <c r="N3129" s="3" t="str">
        <f t="shared" si="692"/>
        <v>high profit</v>
      </c>
      <c r="O3129" s="2" t="s">
        <v>21</v>
      </c>
      <c r="P3129" s="2" t="s">
        <v>16</v>
      </c>
      <c r="Q3129" s="2">
        <v>531.78</v>
      </c>
      <c r="R3129" s="2" t="s">
        <v>23</v>
      </c>
    </row>
    <row r="3130" spans="1:18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690"/>
        <v>discount given</v>
      </c>
      <c r="F3130" s="2">
        <v>0.22</v>
      </c>
      <c r="G3130" s="2">
        <f t="shared" si="691"/>
        <v>785.27019999999993</v>
      </c>
      <c r="H3130" s="2">
        <f>D3130-G3130</f>
        <v>2784.1397999999999</v>
      </c>
      <c r="I3130" s="2">
        <f>Q3130/H3130*100</f>
        <v>6.6889600874208979</v>
      </c>
      <c r="J3130" s="18">
        <f>Q3130/H3130</f>
        <v>6.6889600874208976E-2</v>
      </c>
      <c r="K3130" s="2">
        <v>8</v>
      </c>
      <c r="L3130" s="3">
        <v>44989</v>
      </c>
      <c r="M3130" s="3">
        <v>44995</v>
      </c>
      <c r="N3130" s="3" t="str">
        <f t="shared" si="692"/>
        <v>low profit</v>
      </c>
      <c r="O3130" s="2" t="s">
        <v>31</v>
      </c>
      <c r="P3130" s="2" t="s">
        <v>16</v>
      </c>
      <c r="Q3130" s="2">
        <v>186.23</v>
      </c>
      <c r="R3130" s="2" t="s">
        <v>34</v>
      </c>
    </row>
    <row r="3131" spans="1:18" ht="14.25" hidden="1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690"/>
        <v>discount given</v>
      </c>
      <c r="F3131" s="2">
        <v>0.38</v>
      </c>
      <c r="G3131" s="2">
        <f t="shared" si="691"/>
        <v>168.2184</v>
      </c>
      <c r="H3131" s="2">
        <f>D3131-G3131</f>
        <v>274.46159999999998</v>
      </c>
      <c r="I3131" s="2"/>
      <c r="J3131" s="2"/>
      <c r="K3131" s="2">
        <v>4</v>
      </c>
      <c r="L3131" s="3">
        <v>45002</v>
      </c>
      <c r="M3131" s="3">
        <v>45008</v>
      </c>
      <c r="N3131" s="3" t="str">
        <f t="shared" si="692"/>
        <v>low profit</v>
      </c>
      <c r="O3131" s="2" t="s">
        <v>21</v>
      </c>
      <c r="P3131" s="2" t="s">
        <v>27</v>
      </c>
      <c r="Q3131" s="2">
        <v>129.37</v>
      </c>
      <c r="R3131" s="2" t="s">
        <v>17</v>
      </c>
    </row>
    <row r="3132" spans="1:18" ht="14.25" hidden="1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690"/>
        <v>discount given</v>
      </c>
      <c r="F3132" s="2">
        <v>0.26</v>
      </c>
      <c r="G3132" s="2">
        <f t="shared" si="691"/>
        <v>1209.2547999999999</v>
      </c>
      <c r="H3132" s="2">
        <f>D3132-G3132</f>
        <v>3441.7251999999999</v>
      </c>
      <c r="I3132" s="2"/>
      <c r="J3132" s="2"/>
      <c r="K3132" s="2">
        <v>7</v>
      </c>
      <c r="L3132" s="3">
        <v>45385</v>
      </c>
      <c r="M3132" s="3">
        <v>45387</v>
      </c>
      <c r="N3132" s="3" t="str">
        <f t="shared" si="692"/>
        <v>high profit</v>
      </c>
      <c r="O3132" s="2" t="s">
        <v>15</v>
      </c>
      <c r="P3132" s="2" t="s">
        <v>22</v>
      </c>
      <c r="Q3132" s="2">
        <v>884.2</v>
      </c>
      <c r="R3132" s="2" t="s">
        <v>48</v>
      </c>
    </row>
    <row r="3133" spans="1:18" ht="14.25" hidden="1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690"/>
        <v>discount given</v>
      </c>
      <c r="F3133" s="2">
        <v>0.5</v>
      </c>
      <c r="G3133" s="2">
        <f t="shared" si="691"/>
        <v>894.13</v>
      </c>
      <c r="H3133" s="2">
        <f>D3133-G3133</f>
        <v>894.13</v>
      </c>
      <c r="I3133" s="2"/>
      <c r="J3133" s="2"/>
      <c r="K3133" s="2">
        <v>2</v>
      </c>
      <c r="L3133" s="3">
        <v>45314</v>
      </c>
      <c r="M3133" s="3">
        <v>45319</v>
      </c>
      <c r="N3133" s="3" t="str">
        <f t="shared" si="692"/>
        <v>high profit</v>
      </c>
      <c r="O3133" s="2" t="s">
        <v>31</v>
      </c>
      <c r="P3133" s="2" t="s">
        <v>16</v>
      </c>
      <c r="Q3133" s="2">
        <v>254.01</v>
      </c>
      <c r="R3133" s="2" t="s">
        <v>28</v>
      </c>
    </row>
    <row r="3134" spans="1:18" ht="14.25" hidden="1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690"/>
        <v>discount given</v>
      </c>
      <c r="F3134" s="2">
        <v>0.34</v>
      </c>
      <c r="G3134" s="2">
        <f t="shared" si="691"/>
        <v>906.99080000000004</v>
      </c>
      <c r="H3134" s="2">
        <f>D3134-G3134</f>
        <v>1760.6291999999999</v>
      </c>
      <c r="I3134" s="2"/>
      <c r="J3134" s="2"/>
      <c r="K3134" s="2">
        <v>8</v>
      </c>
      <c r="L3134" s="3">
        <v>45399</v>
      </c>
      <c r="M3134" s="3">
        <v>45406</v>
      </c>
      <c r="N3134" s="3" t="str">
        <f t="shared" si="692"/>
        <v>high profit</v>
      </c>
      <c r="O3134" s="2" t="s">
        <v>15</v>
      </c>
      <c r="P3134" s="2" t="s">
        <v>16</v>
      </c>
      <c r="Q3134" s="2">
        <v>538.25</v>
      </c>
      <c r="R3134" s="2" t="s">
        <v>39</v>
      </c>
    </row>
    <row r="3135" spans="1:18" ht="14.25" hidden="1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690"/>
        <v>discount given</v>
      </c>
      <c r="F3135" s="2">
        <v>0.03</v>
      </c>
      <c r="G3135" s="2">
        <f t="shared" si="691"/>
        <v>23.356799999999996</v>
      </c>
      <c r="H3135" s="2">
        <f>D3135-G3135</f>
        <v>755.20319999999992</v>
      </c>
      <c r="I3135" s="2"/>
      <c r="J3135" s="2"/>
      <c r="K3135" s="2">
        <v>6</v>
      </c>
      <c r="L3135" s="3">
        <v>45271</v>
      </c>
      <c r="M3135" s="3">
        <v>45273</v>
      </c>
      <c r="N3135" s="3" t="str">
        <f t="shared" si="692"/>
        <v>low profit</v>
      </c>
      <c r="O3135" s="2" t="s">
        <v>21</v>
      </c>
      <c r="P3135" s="2" t="s">
        <v>16</v>
      </c>
      <c r="Q3135" s="2">
        <v>67.84</v>
      </c>
      <c r="R3135" s="2" t="s">
        <v>48</v>
      </c>
    </row>
    <row r="3136" spans="1:18" ht="14.25" hidden="1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690"/>
        <v>discount given</v>
      </c>
      <c r="F3136" s="2">
        <v>0.2</v>
      </c>
      <c r="G3136" s="2">
        <f t="shared" si="691"/>
        <v>946.64599999999996</v>
      </c>
      <c r="H3136" s="2">
        <f>D3136-G3136</f>
        <v>3786.5839999999998</v>
      </c>
      <c r="I3136" s="2"/>
      <c r="J3136" s="2"/>
      <c r="K3136" s="2">
        <v>1</v>
      </c>
      <c r="L3136" s="3">
        <v>45290</v>
      </c>
      <c r="M3136" s="3">
        <v>45294</v>
      </c>
      <c r="N3136" s="3" t="str">
        <f t="shared" si="692"/>
        <v>high profit</v>
      </c>
      <c r="O3136" s="2" t="s">
        <v>31</v>
      </c>
      <c r="P3136" s="2" t="s">
        <v>27</v>
      </c>
      <c r="Q3136" s="2">
        <v>801.39</v>
      </c>
      <c r="R3136" s="2" t="s">
        <v>39</v>
      </c>
    </row>
    <row r="3137" spans="1:18" ht="14.25" hidden="1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690"/>
        <v>discount given</v>
      </c>
      <c r="F3137" s="2">
        <v>0.37</v>
      </c>
      <c r="G3137" s="2">
        <f t="shared" si="691"/>
        <v>1257.0934999999999</v>
      </c>
      <c r="H3137" s="2">
        <f>D3137-G3137</f>
        <v>2140.4565000000002</v>
      </c>
      <c r="I3137" s="2"/>
      <c r="J3137" s="2"/>
      <c r="K3137" s="2">
        <v>9</v>
      </c>
      <c r="L3137" s="3">
        <v>45202</v>
      </c>
      <c r="M3137" s="3">
        <v>45209</v>
      </c>
      <c r="N3137" s="3" t="str">
        <f t="shared" si="692"/>
        <v>high profit</v>
      </c>
      <c r="O3137" s="2" t="s">
        <v>15</v>
      </c>
      <c r="P3137" s="2" t="s">
        <v>27</v>
      </c>
      <c r="Q3137" s="2">
        <v>754.93</v>
      </c>
      <c r="R3137" s="2" t="s">
        <v>28</v>
      </c>
    </row>
    <row r="3138" spans="1:18" ht="14.25" hidden="1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690"/>
        <v>discount given</v>
      </c>
      <c r="F3138" s="2">
        <v>0.42</v>
      </c>
      <c r="G3138" s="2">
        <f t="shared" si="691"/>
        <v>153.02279999999999</v>
      </c>
      <c r="H3138" s="2">
        <f>D3138-G3138</f>
        <v>211.31719999999999</v>
      </c>
      <c r="I3138" s="2"/>
      <c r="J3138" s="2"/>
      <c r="K3138" s="2">
        <v>2</v>
      </c>
      <c r="L3138" s="3">
        <v>45382</v>
      </c>
      <c r="M3138" s="3">
        <v>45386</v>
      </c>
      <c r="N3138" s="3" t="str">
        <f t="shared" si="692"/>
        <v>low profit</v>
      </c>
      <c r="O3138" s="2" t="s">
        <v>15</v>
      </c>
      <c r="P3138" s="2" t="s">
        <v>22</v>
      </c>
      <c r="Q3138" s="2">
        <v>77.83</v>
      </c>
      <c r="R3138" s="2" t="s">
        <v>17</v>
      </c>
    </row>
    <row r="3139" spans="1:18" ht="14.25" hidden="1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703">IF(F3139=0,"zero discount","discount given")</f>
        <v>discount given</v>
      </c>
      <c r="F3139" s="2">
        <v>0.41</v>
      </c>
      <c r="G3139" s="2">
        <f t="shared" ref="G3139:G3202" si="704">D3139*F3139</f>
        <v>352.8091</v>
      </c>
      <c r="H3139" s="2">
        <f>D3139-G3139</f>
        <v>507.70089999999999</v>
      </c>
      <c r="I3139" s="2"/>
      <c r="J3139" s="2"/>
      <c r="K3139" s="2">
        <v>4</v>
      </c>
      <c r="L3139" s="3">
        <v>44950</v>
      </c>
      <c r="M3139" s="3">
        <v>44953</v>
      </c>
      <c r="N3139" s="3" t="str">
        <f t="shared" ref="N3139:N3202" si="705">IF(Q3139&gt;=200,"high profit","low profit")</f>
        <v>high profit</v>
      </c>
      <c r="O3139" s="2" t="s">
        <v>21</v>
      </c>
      <c r="P3139" s="2" t="s">
        <v>22</v>
      </c>
      <c r="Q3139" s="2">
        <v>238.28</v>
      </c>
      <c r="R3139" s="2" t="s">
        <v>39</v>
      </c>
    </row>
    <row r="3140" spans="1:18" ht="14.25" hidden="1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703"/>
        <v>discount given</v>
      </c>
      <c r="F3140" s="2">
        <v>0.49</v>
      </c>
      <c r="G3140" s="2">
        <f t="shared" si="704"/>
        <v>1009.0031</v>
      </c>
      <c r="H3140" s="2">
        <f>D3140-G3140</f>
        <v>1050.1869000000002</v>
      </c>
      <c r="I3140" s="2"/>
      <c r="J3140" s="2"/>
      <c r="K3140" s="2">
        <v>9</v>
      </c>
      <c r="L3140" s="3">
        <v>45220</v>
      </c>
      <c r="M3140" s="3">
        <v>45225</v>
      </c>
      <c r="N3140" s="3" t="str">
        <f t="shared" si="705"/>
        <v>high profit</v>
      </c>
      <c r="O3140" s="2" t="s">
        <v>21</v>
      </c>
      <c r="P3140" s="2" t="s">
        <v>22</v>
      </c>
      <c r="Q3140" s="2">
        <v>249.35</v>
      </c>
      <c r="R3140" s="2" t="s">
        <v>23</v>
      </c>
    </row>
    <row r="3141" spans="1:18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703"/>
        <v>discount given</v>
      </c>
      <c r="F3141" s="2">
        <v>0.24</v>
      </c>
      <c r="G3141" s="2">
        <f t="shared" si="704"/>
        <v>278.92320000000001</v>
      </c>
      <c r="H3141" s="2">
        <f>D3141-G3141</f>
        <v>883.25680000000011</v>
      </c>
      <c r="I3141" s="2">
        <f>Q3141/H3141*100</f>
        <v>8.8988842203082932</v>
      </c>
      <c r="J3141" s="18">
        <f>Q3141/H3141</f>
        <v>8.8988842203082938E-2</v>
      </c>
      <c r="K3141" s="2">
        <v>8</v>
      </c>
      <c r="L3141" s="3">
        <v>45255</v>
      </c>
      <c r="M3141" s="3">
        <v>45256</v>
      </c>
      <c r="N3141" s="3" t="str">
        <f t="shared" si="705"/>
        <v>low profit</v>
      </c>
      <c r="O3141" s="2" t="s">
        <v>31</v>
      </c>
      <c r="P3141" s="2" t="s">
        <v>22</v>
      </c>
      <c r="Q3141" s="2">
        <v>78.599999999999994</v>
      </c>
      <c r="R3141" s="2" t="s">
        <v>39</v>
      </c>
    </row>
    <row r="3142" spans="1:18" ht="14.25" hidden="1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703"/>
        <v>discount given</v>
      </c>
      <c r="F3142" s="2">
        <v>7.0000000000000007E-2</v>
      </c>
      <c r="G3142" s="2">
        <f t="shared" si="704"/>
        <v>111.48690000000002</v>
      </c>
      <c r="H3142" s="2">
        <f>D3142-G3142</f>
        <v>1481.1831</v>
      </c>
      <c r="I3142" s="2"/>
      <c r="J3142" s="2"/>
      <c r="K3142" s="2">
        <v>8</v>
      </c>
      <c r="L3142" s="3">
        <v>45334</v>
      </c>
      <c r="M3142" s="3">
        <v>45337</v>
      </c>
      <c r="N3142" s="3" t="str">
        <f t="shared" si="705"/>
        <v>high profit</v>
      </c>
      <c r="O3142" s="2" t="s">
        <v>21</v>
      </c>
      <c r="P3142" s="2" t="s">
        <v>27</v>
      </c>
      <c r="Q3142" s="2">
        <v>227.96</v>
      </c>
      <c r="R3142" s="2" t="s">
        <v>28</v>
      </c>
    </row>
    <row r="3143" spans="1:18" ht="14.25" hidden="1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703"/>
        <v>discount given</v>
      </c>
      <c r="F3143" s="2">
        <v>0.33</v>
      </c>
      <c r="G3143" s="2">
        <f t="shared" si="704"/>
        <v>1645.9443000000001</v>
      </c>
      <c r="H3143" s="2">
        <f>D3143-G3143</f>
        <v>3341.7656999999999</v>
      </c>
      <c r="I3143" s="2"/>
      <c r="J3143" s="2"/>
      <c r="K3143" s="2">
        <v>4</v>
      </c>
      <c r="L3143" s="3">
        <v>45251</v>
      </c>
      <c r="M3143" s="3">
        <v>45257</v>
      </c>
      <c r="N3143" s="3" t="str">
        <f t="shared" si="705"/>
        <v>high profit</v>
      </c>
      <c r="O3143" s="2" t="s">
        <v>15</v>
      </c>
      <c r="P3143" s="2" t="s">
        <v>27</v>
      </c>
      <c r="Q3143" s="2">
        <v>414.98</v>
      </c>
      <c r="R3143" s="2" t="s">
        <v>17</v>
      </c>
    </row>
    <row r="3144" spans="1:18" ht="14.25" hidden="1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703"/>
        <v>discount given</v>
      </c>
      <c r="F3144" s="2">
        <v>0.04</v>
      </c>
      <c r="G3144" s="2">
        <f t="shared" si="704"/>
        <v>133.09520000000001</v>
      </c>
      <c r="H3144" s="2">
        <f>D3144-G3144</f>
        <v>3194.2847999999999</v>
      </c>
      <c r="I3144" s="2"/>
      <c r="J3144" s="2"/>
      <c r="K3144" s="2">
        <v>1</v>
      </c>
      <c r="L3144" s="3">
        <v>45358</v>
      </c>
      <c r="M3144" s="3">
        <v>45361</v>
      </c>
      <c r="N3144" s="3" t="str">
        <f t="shared" si="705"/>
        <v>high profit</v>
      </c>
      <c r="O3144" s="2" t="s">
        <v>31</v>
      </c>
      <c r="P3144" s="2" t="s">
        <v>22</v>
      </c>
      <c r="Q3144" s="2">
        <v>909.43</v>
      </c>
      <c r="R3144" s="2" t="s">
        <v>48</v>
      </c>
    </row>
    <row r="3145" spans="1:18" ht="14.25" hidden="1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703"/>
        <v>discount given</v>
      </c>
      <c r="F3145" s="2">
        <v>0.49</v>
      </c>
      <c r="G3145" s="2">
        <f t="shared" si="704"/>
        <v>2263.2462999999998</v>
      </c>
      <c r="H3145" s="2">
        <f>D3145-G3145</f>
        <v>2355.6237000000001</v>
      </c>
      <c r="I3145" s="2"/>
      <c r="J3145" s="2"/>
      <c r="K3145" s="2">
        <v>4</v>
      </c>
      <c r="L3145" s="3">
        <v>44971</v>
      </c>
      <c r="M3145" s="3">
        <v>44973</v>
      </c>
      <c r="N3145" s="3" t="str">
        <f t="shared" si="705"/>
        <v>high profit</v>
      </c>
      <c r="O3145" s="2" t="s">
        <v>15</v>
      </c>
      <c r="P3145" s="2" t="s">
        <v>16</v>
      </c>
      <c r="Q3145" s="2">
        <v>1364.1</v>
      </c>
      <c r="R3145" s="2" t="s">
        <v>48</v>
      </c>
    </row>
    <row r="3146" spans="1:18" ht="14.25" hidden="1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703"/>
        <v>discount given</v>
      </c>
      <c r="F3146" s="2">
        <v>0.38</v>
      </c>
      <c r="G3146" s="2">
        <f t="shared" si="704"/>
        <v>849.45579999999995</v>
      </c>
      <c r="H3146" s="2">
        <f>D3146-G3146</f>
        <v>1385.9541999999999</v>
      </c>
      <c r="I3146" s="2"/>
      <c r="J3146" s="2"/>
      <c r="K3146" s="2">
        <v>3</v>
      </c>
      <c r="L3146" s="3">
        <v>45259</v>
      </c>
      <c r="M3146" s="3">
        <v>45262</v>
      </c>
      <c r="N3146" s="3" t="str">
        <f t="shared" si="705"/>
        <v>high profit</v>
      </c>
      <c r="O3146" s="2" t="s">
        <v>31</v>
      </c>
      <c r="P3146" s="2" t="s">
        <v>22</v>
      </c>
      <c r="Q3146" s="2">
        <v>466.37</v>
      </c>
      <c r="R3146" s="2" t="s">
        <v>23</v>
      </c>
    </row>
    <row r="3147" spans="1:18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703"/>
        <v>discount given</v>
      </c>
      <c r="F3147" s="2">
        <v>0.49</v>
      </c>
      <c r="G3147" s="2">
        <f t="shared" si="704"/>
        <v>1754.3861999999999</v>
      </c>
      <c r="H3147" s="2">
        <f>D3147-G3147</f>
        <v>1825.9938000000002</v>
      </c>
      <c r="I3147" s="2">
        <f>Q3147/H3147*100</f>
        <v>48.712651707798784</v>
      </c>
      <c r="J3147" s="18">
        <f>Q3147/H3147</f>
        <v>0.48712651707798782</v>
      </c>
      <c r="K3147" s="2">
        <v>3</v>
      </c>
      <c r="L3147" s="3">
        <v>45331</v>
      </c>
      <c r="M3147" s="3">
        <v>45337</v>
      </c>
      <c r="N3147" s="3" t="str">
        <f t="shared" si="705"/>
        <v>high profit</v>
      </c>
      <c r="O3147" s="2" t="s">
        <v>15</v>
      </c>
      <c r="P3147" s="2" t="s">
        <v>27</v>
      </c>
      <c r="Q3147" s="2">
        <v>889.49</v>
      </c>
      <c r="R3147" s="2" t="s">
        <v>17</v>
      </c>
    </row>
    <row r="3148" spans="1:18" ht="14.25" hidden="1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703"/>
        <v>discount given</v>
      </c>
      <c r="F3148" s="2">
        <v>0.19</v>
      </c>
      <c r="G3148" s="2">
        <f t="shared" si="704"/>
        <v>446.97120000000001</v>
      </c>
      <c r="H3148" s="2">
        <f>D3148-G3148</f>
        <v>1905.5088000000001</v>
      </c>
      <c r="I3148" s="2"/>
      <c r="J3148" s="2"/>
      <c r="K3148" s="2">
        <v>1</v>
      </c>
      <c r="L3148" s="3">
        <v>45632</v>
      </c>
      <c r="M3148" s="3">
        <v>45638</v>
      </c>
      <c r="N3148" s="3" t="str">
        <f t="shared" si="705"/>
        <v>high profit</v>
      </c>
      <c r="O3148" s="2" t="s">
        <v>21</v>
      </c>
      <c r="P3148" s="2" t="s">
        <v>22</v>
      </c>
      <c r="Q3148" s="2">
        <v>527.37</v>
      </c>
      <c r="R3148" s="2" t="s">
        <v>17</v>
      </c>
    </row>
    <row r="3149" spans="1:18" ht="14.25" hidden="1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703"/>
        <v>discount given</v>
      </c>
      <c r="F3149" s="2">
        <v>0.01</v>
      </c>
      <c r="G3149" s="2">
        <f t="shared" si="704"/>
        <v>17.082999999999998</v>
      </c>
      <c r="H3149" s="2">
        <f>D3149-G3149</f>
        <v>1691.2169999999999</v>
      </c>
      <c r="I3149" s="2"/>
      <c r="J3149" s="2"/>
      <c r="K3149" s="2">
        <v>9</v>
      </c>
      <c r="L3149" s="3">
        <v>45363</v>
      </c>
      <c r="M3149" s="3">
        <v>45366</v>
      </c>
      <c r="N3149" s="3" t="str">
        <f t="shared" si="705"/>
        <v>high profit</v>
      </c>
      <c r="O3149" s="2" t="s">
        <v>21</v>
      </c>
      <c r="P3149" s="2" t="s">
        <v>22</v>
      </c>
      <c r="Q3149" s="2">
        <v>319.44</v>
      </c>
      <c r="R3149" s="2" t="s">
        <v>23</v>
      </c>
    </row>
    <row r="3150" spans="1:18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703"/>
        <v>discount given</v>
      </c>
      <c r="F3150" s="2">
        <v>0.26</v>
      </c>
      <c r="G3150" s="2">
        <f t="shared" si="704"/>
        <v>687.42700000000002</v>
      </c>
      <c r="H3150" s="2">
        <f>D3150-G3150</f>
        <v>1956.5229999999997</v>
      </c>
      <c r="I3150" s="2">
        <f>Q3150/H3150*100</f>
        <v>34.738155390966533</v>
      </c>
      <c r="J3150" s="18">
        <f>Q3150/H3150</f>
        <v>0.3473815539096653</v>
      </c>
      <c r="K3150" s="2">
        <v>3</v>
      </c>
      <c r="L3150" s="3">
        <v>45375</v>
      </c>
      <c r="M3150" s="3">
        <v>45382</v>
      </c>
      <c r="N3150" s="3" t="str">
        <f t="shared" si="705"/>
        <v>high profit</v>
      </c>
      <c r="O3150" s="2" t="s">
        <v>31</v>
      </c>
      <c r="P3150" s="2" t="s">
        <v>16</v>
      </c>
      <c r="Q3150" s="2">
        <v>679.66</v>
      </c>
      <c r="R3150" s="2" t="s">
        <v>28</v>
      </c>
    </row>
    <row r="3151" spans="1:18" ht="14.25" hidden="1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703"/>
        <v>discount given</v>
      </c>
      <c r="F3151" s="2">
        <v>0.06</v>
      </c>
      <c r="G3151" s="2">
        <f t="shared" si="704"/>
        <v>131.6292</v>
      </c>
      <c r="H3151" s="2">
        <f>D3151-G3151</f>
        <v>2062.1908000000003</v>
      </c>
      <c r="I3151" s="2"/>
      <c r="J3151" s="2"/>
      <c r="K3151" s="2">
        <v>4</v>
      </c>
      <c r="L3151" s="3">
        <v>45190</v>
      </c>
      <c r="M3151" s="3">
        <v>45197</v>
      </c>
      <c r="N3151" s="3" t="str">
        <f t="shared" si="705"/>
        <v>high profit</v>
      </c>
      <c r="O3151" s="2" t="s">
        <v>15</v>
      </c>
      <c r="P3151" s="2" t="s">
        <v>22</v>
      </c>
      <c r="Q3151" s="2">
        <v>599.6</v>
      </c>
      <c r="R3151" s="2" t="s">
        <v>48</v>
      </c>
    </row>
    <row r="3152" spans="1:18" ht="14.25" hidden="1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703"/>
        <v>discount given</v>
      </c>
      <c r="F3152" s="2">
        <v>0.34</v>
      </c>
      <c r="G3152" s="2">
        <f t="shared" si="704"/>
        <v>1667.5809999999999</v>
      </c>
      <c r="H3152" s="2">
        <f>D3152-G3152</f>
        <v>3237.0689999999995</v>
      </c>
      <c r="I3152" s="2"/>
      <c r="J3152" s="2"/>
      <c r="K3152" s="2">
        <v>1</v>
      </c>
      <c r="L3152" s="3">
        <v>45398</v>
      </c>
      <c r="M3152" s="3">
        <v>45401</v>
      </c>
      <c r="N3152" s="3" t="str">
        <f t="shared" si="705"/>
        <v>high profit</v>
      </c>
      <c r="O3152" s="2" t="s">
        <v>21</v>
      </c>
      <c r="P3152" s="2" t="s">
        <v>27</v>
      </c>
      <c r="Q3152" s="2">
        <v>873.84</v>
      </c>
      <c r="R3152" s="2" t="s">
        <v>23</v>
      </c>
    </row>
    <row r="3153" spans="1:18" ht="14.25" hidden="1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703"/>
        <v>discount given</v>
      </c>
      <c r="F3153" s="2">
        <v>0.25</v>
      </c>
      <c r="G3153" s="2">
        <f t="shared" si="704"/>
        <v>632.80499999999995</v>
      </c>
      <c r="H3153" s="2">
        <f>D3153-G3153</f>
        <v>1898.415</v>
      </c>
      <c r="I3153" s="2"/>
      <c r="J3153" s="2"/>
      <c r="K3153" s="2">
        <v>3</v>
      </c>
      <c r="L3153" s="3">
        <v>44960</v>
      </c>
      <c r="M3153" s="3">
        <v>44967</v>
      </c>
      <c r="N3153" s="3" t="str">
        <f t="shared" si="705"/>
        <v>high profit</v>
      </c>
      <c r="O3153" s="2" t="s">
        <v>21</v>
      </c>
      <c r="P3153" s="2" t="s">
        <v>16</v>
      </c>
      <c r="Q3153" s="2">
        <v>639.85</v>
      </c>
      <c r="R3153" s="2" t="s">
        <v>48</v>
      </c>
    </row>
    <row r="3154" spans="1:18" ht="14.25" hidden="1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703"/>
        <v>discount given</v>
      </c>
      <c r="F3154" s="2">
        <v>0.38</v>
      </c>
      <c r="G3154" s="2">
        <f t="shared" si="704"/>
        <v>1548.2909999999999</v>
      </c>
      <c r="H3154" s="2">
        <f>D3154-G3154</f>
        <v>2526.1589999999997</v>
      </c>
      <c r="I3154" s="2"/>
      <c r="J3154" s="2"/>
      <c r="K3154" s="2">
        <v>1</v>
      </c>
      <c r="L3154" s="3">
        <v>45064</v>
      </c>
      <c r="M3154" s="3">
        <v>45070</v>
      </c>
      <c r="N3154" s="3" t="str">
        <f t="shared" si="705"/>
        <v>high profit</v>
      </c>
      <c r="O3154" s="2" t="s">
        <v>21</v>
      </c>
      <c r="P3154" s="2" t="s">
        <v>27</v>
      </c>
      <c r="Q3154" s="2">
        <v>601.11</v>
      </c>
      <c r="R3154" s="2" t="s">
        <v>23</v>
      </c>
    </row>
    <row r="3155" spans="1:18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703"/>
        <v>discount given</v>
      </c>
      <c r="F3155" s="2">
        <v>0.15</v>
      </c>
      <c r="G3155" s="2">
        <f t="shared" si="704"/>
        <v>505.113</v>
      </c>
      <c r="H3155" s="2">
        <f>D3155-G3155</f>
        <v>2862.3070000000002</v>
      </c>
      <c r="I3155" s="2">
        <f t="shared" ref="I3155:I3156" si="706">Q3155/H3155*100</f>
        <v>12.744265377543357</v>
      </c>
      <c r="J3155" s="18">
        <f t="shared" ref="J3155:J3156" si="707">Q3155/H3155</f>
        <v>0.12744265377543357</v>
      </c>
      <c r="K3155" s="2">
        <v>4</v>
      </c>
      <c r="L3155" s="3">
        <v>45311</v>
      </c>
      <c r="M3155" s="3">
        <v>45313</v>
      </c>
      <c r="N3155" s="3" t="str">
        <f t="shared" si="705"/>
        <v>high profit</v>
      </c>
      <c r="O3155" s="2" t="s">
        <v>31</v>
      </c>
      <c r="P3155" s="2" t="s">
        <v>16</v>
      </c>
      <c r="Q3155" s="2">
        <v>364.78</v>
      </c>
      <c r="R3155" s="2" t="s">
        <v>34</v>
      </c>
    </row>
    <row r="3156" spans="1:18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703"/>
        <v>discount given</v>
      </c>
      <c r="F3156" s="2">
        <v>0.41</v>
      </c>
      <c r="G3156" s="2">
        <f t="shared" si="704"/>
        <v>1004.5697</v>
      </c>
      <c r="H3156" s="2">
        <f>D3156-G3156</f>
        <v>1445.6003000000001</v>
      </c>
      <c r="I3156" s="2">
        <f t="shared" si="706"/>
        <v>28.092827595567044</v>
      </c>
      <c r="J3156" s="18">
        <f t="shared" si="707"/>
        <v>0.28092827595567044</v>
      </c>
      <c r="K3156" s="2">
        <v>7</v>
      </c>
      <c r="L3156" s="3">
        <v>45089</v>
      </c>
      <c r="M3156" s="3">
        <v>45093</v>
      </c>
      <c r="N3156" s="3" t="str">
        <f t="shared" si="705"/>
        <v>high profit</v>
      </c>
      <c r="O3156" s="2" t="s">
        <v>21</v>
      </c>
      <c r="P3156" s="2" t="s">
        <v>22</v>
      </c>
      <c r="Q3156" s="2">
        <v>406.11</v>
      </c>
      <c r="R3156" s="2" t="s">
        <v>23</v>
      </c>
    </row>
    <row r="3157" spans="1:18" ht="14.25" hidden="1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703"/>
        <v>discount given</v>
      </c>
      <c r="F3157" s="2">
        <v>0.33</v>
      </c>
      <c r="G3157" s="2">
        <f t="shared" si="704"/>
        <v>799.70220000000006</v>
      </c>
      <c r="H3157" s="2">
        <f>D3157-G3157</f>
        <v>1623.6378</v>
      </c>
      <c r="I3157" s="2"/>
      <c r="J3157" s="2"/>
      <c r="K3157" s="2">
        <v>8</v>
      </c>
      <c r="L3157" s="3">
        <v>45287</v>
      </c>
      <c r="M3157" s="3">
        <v>45290</v>
      </c>
      <c r="N3157" s="3" t="str">
        <f t="shared" si="705"/>
        <v>high profit</v>
      </c>
      <c r="O3157" s="2" t="s">
        <v>15</v>
      </c>
      <c r="P3157" s="2" t="s">
        <v>16</v>
      </c>
      <c r="Q3157" s="2">
        <v>271.05</v>
      </c>
      <c r="R3157" s="2" t="s">
        <v>23</v>
      </c>
    </row>
    <row r="3158" spans="1:18" ht="14.25" hidden="1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703"/>
        <v>discount given</v>
      </c>
      <c r="F3158" s="2">
        <v>0.49</v>
      </c>
      <c r="G3158" s="2">
        <f t="shared" si="704"/>
        <v>869.87739999999997</v>
      </c>
      <c r="H3158" s="2">
        <f>D3158-G3158</f>
        <v>905.38260000000002</v>
      </c>
      <c r="I3158" s="2"/>
      <c r="J3158" s="2"/>
      <c r="K3158" s="2">
        <v>8</v>
      </c>
      <c r="L3158" s="3">
        <v>45429</v>
      </c>
      <c r="M3158" s="3">
        <v>45433</v>
      </c>
      <c r="N3158" s="3" t="str">
        <f t="shared" si="705"/>
        <v>high profit</v>
      </c>
      <c r="O3158" s="2" t="s">
        <v>31</v>
      </c>
      <c r="P3158" s="2" t="s">
        <v>22</v>
      </c>
      <c r="Q3158" s="2">
        <v>262.67</v>
      </c>
      <c r="R3158" s="2" t="s">
        <v>39</v>
      </c>
    </row>
    <row r="3159" spans="1:18" ht="14.25" hidden="1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703"/>
        <v>discount given</v>
      </c>
      <c r="F3159" s="2">
        <v>0.09</v>
      </c>
      <c r="G3159" s="2">
        <f t="shared" si="704"/>
        <v>56.178899999999999</v>
      </c>
      <c r="H3159" s="2">
        <f>D3159-G3159</f>
        <v>568.03110000000004</v>
      </c>
      <c r="I3159" s="2"/>
      <c r="J3159" s="2"/>
      <c r="K3159" s="2">
        <v>1</v>
      </c>
      <c r="L3159" s="3">
        <v>45493</v>
      </c>
      <c r="M3159" s="3">
        <v>45497</v>
      </c>
      <c r="N3159" s="3" t="str">
        <f t="shared" si="705"/>
        <v>low profit</v>
      </c>
      <c r="O3159" s="2" t="s">
        <v>31</v>
      </c>
      <c r="P3159" s="2" t="s">
        <v>16</v>
      </c>
      <c r="Q3159" s="2">
        <v>131.19</v>
      </c>
      <c r="R3159" s="2" t="s">
        <v>34</v>
      </c>
    </row>
    <row r="3160" spans="1:18" ht="14.25" hidden="1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703"/>
        <v>discount given</v>
      </c>
      <c r="F3160" s="2">
        <v>0.03</v>
      </c>
      <c r="G3160" s="2">
        <f t="shared" si="704"/>
        <v>114.93599999999999</v>
      </c>
      <c r="H3160" s="2">
        <f>D3160-G3160</f>
        <v>3716.2639999999997</v>
      </c>
      <c r="I3160" s="2"/>
      <c r="J3160" s="2"/>
      <c r="K3160" s="2">
        <v>6</v>
      </c>
      <c r="L3160" s="3">
        <v>45464</v>
      </c>
      <c r="M3160" s="3">
        <v>45470</v>
      </c>
      <c r="N3160" s="3" t="str">
        <f t="shared" si="705"/>
        <v>high profit</v>
      </c>
      <c r="O3160" s="2" t="s">
        <v>31</v>
      </c>
      <c r="P3160" s="2" t="s">
        <v>22</v>
      </c>
      <c r="Q3160" s="2">
        <v>356.25</v>
      </c>
      <c r="R3160" s="2" t="s">
        <v>28</v>
      </c>
    </row>
    <row r="3161" spans="1:18" ht="14.25" hidden="1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703"/>
        <v>discount given</v>
      </c>
      <c r="F3161" s="2">
        <v>0.43</v>
      </c>
      <c r="G3161" s="2">
        <f t="shared" si="704"/>
        <v>1977.4237999999998</v>
      </c>
      <c r="H3161" s="2">
        <f>D3161-G3161</f>
        <v>2621.2362000000003</v>
      </c>
      <c r="I3161" s="2"/>
      <c r="J3161" s="2"/>
      <c r="K3161" s="2">
        <v>8</v>
      </c>
      <c r="L3161" s="3">
        <v>45506</v>
      </c>
      <c r="M3161" s="3">
        <v>45512</v>
      </c>
      <c r="N3161" s="3" t="str">
        <f t="shared" si="705"/>
        <v>high profit</v>
      </c>
      <c r="O3161" s="2" t="s">
        <v>31</v>
      </c>
      <c r="P3161" s="2" t="s">
        <v>16</v>
      </c>
      <c r="Q3161" s="2">
        <v>1062.67</v>
      </c>
      <c r="R3161" s="2" t="s">
        <v>34</v>
      </c>
    </row>
    <row r="3162" spans="1:18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703"/>
        <v>discount given</v>
      </c>
      <c r="F3162" s="2">
        <v>0.17</v>
      </c>
      <c r="G3162" s="2">
        <f t="shared" si="704"/>
        <v>198.55660000000003</v>
      </c>
      <c r="H3162" s="2">
        <f>D3162-G3162</f>
        <v>969.42340000000002</v>
      </c>
      <c r="I3162" s="2">
        <f>Q3162/H3162*100</f>
        <v>33.018596415147393</v>
      </c>
      <c r="J3162" s="18">
        <f>Q3162/H3162</f>
        <v>0.33018596415147394</v>
      </c>
      <c r="K3162" s="2">
        <v>8</v>
      </c>
      <c r="L3162" s="3">
        <v>45277</v>
      </c>
      <c r="M3162" s="3">
        <v>45283</v>
      </c>
      <c r="N3162" s="3" t="str">
        <f t="shared" si="705"/>
        <v>high profit</v>
      </c>
      <c r="O3162" s="2" t="s">
        <v>31</v>
      </c>
      <c r="P3162" s="2" t="s">
        <v>22</v>
      </c>
      <c r="Q3162" s="2">
        <v>320.08999999999997</v>
      </c>
      <c r="R3162" s="2" t="s">
        <v>17</v>
      </c>
    </row>
    <row r="3163" spans="1:18" ht="14.25" hidden="1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703"/>
        <v>discount given</v>
      </c>
      <c r="F3163" s="2">
        <v>0.22</v>
      </c>
      <c r="G3163" s="2">
        <f t="shared" si="704"/>
        <v>1019.8760000000001</v>
      </c>
      <c r="H3163" s="2">
        <f>D3163-G3163</f>
        <v>3615.924</v>
      </c>
      <c r="I3163" s="2"/>
      <c r="J3163" s="2"/>
      <c r="K3163" s="2">
        <v>9</v>
      </c>
      <c r="L3163" s="3">
        <v>45571</v>
      </c>
      <c r="M3163" s="3">
        <v>45577</v>
      </c>
      <c r="N3163" s="3" t="str">
        <f t="shared" si="705"/>
        <v>high profit</v>
      </c>
      <c r="O3163" s="2" t="s">
        <v>31</v>
      </c>
      <c r="P3163" s="2" t="s">
        <v>27</v>
      </c>
      <c r="Q3163" s="2">
        <v>675.12</v>
      </c>
      <c r="R3163" s="2" t="s">
        <v>23</v>
      </c>
    </row>
    <row r="3164" spans="1:18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703"/>
        <v>discount given</v>
      </c>
      <c r="F3164" s="2">
        <v>0.46</v>
      </c>
      <c r="G3164" s="2">
        <f t="shared" si="704"/>
        <v>569.61339999999996</v>
      </c>
      <c r="H3164" s="2">
        <f>D3164-G3164</f>
        <v>668.67660000000001</v>
      </c>
      <c r="I3164" s="2">
        <f t="shared" ref="I3164:I3165" si="708">Q3164/H3164*100</f>
        <v>54.377557103089892</v>
      </c>
      <c r="J3164" s="18">
        <f t="shared" ref="J3164:J3165" si="709">Q3164/H3164</f>
        <v>0.54377557103089891</v>
      </c>
      <c r="K3164" s="2">
        <v>8</v>
      </c>
      <c r="L3164" s="3">
        <v>45525</v>
      </c>
      <c r="M3164" s="3">
        <v>45527</v>
      </c>
      <c r="N3164" s="3" t="str">
        <f t="shared" si="705"/>
        <v>high profit</v>
      </c>
      <c r="O3164" s="2" t="s">
        <v>21</v>
      </c>
      <c r="P3164" s="2" t="s">
        <v>16</v>
      </c>
      <c r="Q3164" s="2">
        <v>363.61</v>
      </c>
      <c r="R3164" s="2" t="s">
        <v>23</v>
      </c>
    </row>
    <row r="3165" spans="1:18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703"/>
        <v>discount given</v>
      </c>
      <c r="F3165" s="2">
        <v>0.22</v>
      </c>
      <c r="G3165" s="2">
        <f t="shared" si="704"/>
        <v>593.42579999999998</v>
      </c>
      <c r="H3165" s="2">
        <f>D3165-G3165</f>
        <v>2103.9641999999999</v>
      </c>
      <c r="I3165" s="2">
        <f t="shared" si="708"/>
        <v>28.493830836095025</v>
      </c>
      <c r="J3165" s="18">
        <f t="shared" si="709"/>
        <v>0.28493830836095024</v>
      </c>
      <c r="K3165" s="2">
        <v>5</v>
      </c>
      <c r="L3165" s="3">
        <v>45408</v>
      </c>
      <c r="M3165" s="3">
        <v>45412</v>
      </c>
      <c r="N3165" s="3" t="str">
        <f t="shared" si="705"/>
        <v>high profit</v>
      </c>
      <c r="O3165" s="2" t="s">
        <v>31</v>
      </c>
      <c r="P3165" s="2" t="s">
        <v>16</v>
      </c>
      <c r="Q3165" s="2">
        <v>599.5</v>
      </c>
      <c r="R3165" s="2" t="s">
        <v>23</v>
      </c>
    </row>
    <row r="3166" spans="1:18" ht="14.25" hidden="1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703"/>
        <v>discount given</v>
      </c>
      <c r="F3166" s="2">
        <v>0.15</v>
      </c>
      <c r="G3166" s="2">
        <f t="shared" si="704"/>
        <v>267.5625</v>
      </c>
      <c r="H3166" s="2">
        <f>D3166-G3166</f>
        <v>1516.1875</v>
      </c>
      <c r="I3166" s="2"/>
      <c r="J3166" s="2"/>
      <c r="K3166" s="2">
        <v>1</v>
      </c>
      <c r="L3166" s="3">
        <v>45005</v>
      </c>
      <c r="M3166" s="3">
        <v>45011</v>
      </c>
      <c r="N3166" s="3" t="str">
        <f t="shared" si="705"/>
        <v>high profit</v>
      </c>
      <c r="O3166" s="2" t="s">
        <v>21</v>
      </c>
      <c r="P3166" s="2" t="s">
        <v>27</v>
      </c>
      <c r="Q3166" s="2">
        <v>345.76</v>
      </c>
      <c r="R3166" s="2" t="s">
        <v>39</v>
      </c>
    </row>
    <row r="3167" spans="1:18" ht="14.25" hidden="1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703"/>
        <v>discount given</v>
      </c>
      <c r="F3167" s="2">
        <v>0.03</v>
      </c>
      <c r="G3167" s="2">
        <f t="shared" si="704"/>
        <v>19.832699999999999</v>
      </c>
      <c r="H3167" s="2">
        <f>D3167-G3167</f>
        <v>641.25729999999999</v>
      </c>
      <c r="I3167" s="2"/>
      <c r="J3167" s="2"/>
      <c r="K3167" s="2">
        <v>9</v>
      </c>
      <c r="L3167" s="3">
        <v>45377</v>
      </c>
      <c r="M3167" s="3">
        <v>45384</v>
      </c>
      <c r="N3167" s="3" t="str">
        <f t="shared" si="705"/>
        <v>low profit</v>
      </c>
      <c r="O3167" s="2" t="s">
        <v>15</v>
      </c>
      <c r="P3167" s="2" t="s">
        <v>27</v>
      </c>
      <c r="Q3167" s="2">
        <v>83.29</v>
      </c>
      <c r="R3167" s="2" t="s">
        <v>23</v>
      </c>
    </row>
    <row r="3168" spans="1:18" ht="14.25" hidden="1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703"/>
        <v>discount given</v>
      </c>
      <c r="F3168" s="2">
        <v>0.22</v>
      </c>
      <c r="G3168" s="2">
        <f t="shared" si="704"/>
        <v>78.9602</v>
      </c>
      <c r="H3168" s="2">
        <f>D3168-G3168</f>
        <v>279.94980000000004</v>
      </c>
      <c r="I3168" s="2"/>
      <c r="J3168" s="2"/>
      <c r="K3168" s="2">
        <v>5</v>
      </c>
      <c r="L3168" s="3">
        <v>45225</v>
      </c>
      <c r="M3168" s="3">
        <v>45227</v>
      </c>
      <c r="N3168" s="3" t="str">
        <f t="shared" si="705"/>
        <v>low profit</v>
      </c>
      <c r="O3168" s="2" t="s">
        <v>21</v>
      </c>
      <c r="P3168" s="2" t="s">
        <v>16</v>
      </c>
      <c r="Q3168" s="2">
        <v>19.420000000000002</v>
      </c>
      <c r="R3168" s="2" t="s">
        <v>39</v>
      </c>
    </row>
    <row r="3169" spans="1:18" ht="14.25" hidden="1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703"/>
        <v>discount given</v>
      </c>
      <c r="F3169" s="2">
        <v>0.33</v>
      </c>
      <c r="G3169" s="2">
        <f t="shared" si="704"/>
        <v>623.76600000000008</v>
      </c>
      <c r="H3169" s="2">
        <f>D3169-G3169</f>
        <v>1266.434</v>
      </c>
      <c r="I3169" s="2"/>
      <c r="J3169" s="2"/>
      <c r="K3169" s="2">
        <v>7</v>
      </c>
      <c r="L3169" s="3">
        <v>45477</v>
      </c>
      <c r="M3169" s="3">
        <v>45480</v>
      </c>
      <c r="N3169" s="3" t="str">
        <f t="shared" si="705"/>
        <v>high profit</v>
      </c>
      <c r="O3169" s="2" t="s">
        <v>31</v>
      </c>
      <c r="P3169" s="2" t="s">
        <v>27</v>
      </c>
      <c r="Q3169" s="2">
        <v>289.83</v>
      </c>
      <c r="R3169" s="2" t="s">
        <v>28</v>
      </c>
    </row>
    <row r="3170" spans="1:18" ht="14.25" hidden="1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703"/>
        <v>discount given</v>
      </c>
      <c r="F3170" s="2">
        <v>0.13</v>
      </c>
      <c r="G3170" s="2">
        <f t="shared" si="704"/>
        <v>43.157400000000003</v>
      </c>
      <c r="H3170" s="2">
        <f>D3170-G3170</f>
        <v>288.82260000000002</v>
      </c>
      <c r="I3170" s="2"/>
      <c r="J3170" s="2"/>
      <c r="K3170" s="2">
        <v>7</v>
      </c>
      <c r="L3170" s="3">
        <v>45157</v>
      </c>
      <c r="M3170" s="3">
        <v>45158</v>
      </c>
      <c r="N3170" s="3" t="str">
        <f t="shared" si="705"/>
        <v>low profit</v>
      </c>
      <c r="O3170" s="2" t="s">
        <v>15</v>
      </c>
      <c r="P3170" s="2" t="s">
        <v>27</v>
      </c>
      <c r="Q3170" s="2">
        <v>92.27</v>
      </c>
      <c r="R3170" s="2" t="s">
        <v>28</v>
      </c>
    </row>
    <row r="3171" spans="1:18" ht="14.25" hidden="1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703"/>
        <v>discount given</v>
      </c>
      <c r="F3171" s="2">
        <v>0.36</v>
      </c>
      <c r="G3171" s="2">
        <f t="shared" si="704"/>
        <v>219.81960000000001</v>
      </c>
      <c r="H3171" s="2">
        <f>D3171-G3171</f>
        <v>390.79039999999998</v>
      </c>
      <c r="I3171" s="2"/>
      <c r="J3171" s="2"/>
      <c r="K3171" s="2">
        <v>4</v>
      </c>
      <c r="L3171" s="3">
        <v>45337</v>
      </c>
      <c r="M3171" s="3">
        <v>45339</v>
      </c>
      <c r="N3171" s="3" t="str">
        <f t="shared" si="705"/>
        <v>low profit</v>
      </c>
      <c r="O3171" s="2" t="s">
        <v>31</v>
      </c>
      <c r="P3171" s="2" t="s">
        <v>27</v>
      </c>
      <c r="Q3171" s="2">
        <v>153.28</v>
      </c>
      <c r="R3171" s="2" t="s">
        <v>39</v>
      </c>
    </row>
    <row r="3172" spans="1:18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703"/>
        <v>discount given</v>
      </c>
      <c r="F3172" s="2">
        <v>0.24</v>
      </c>
      <c r="G3172" s="2">
        <f t="shared" si="704"/>
        <v>191.3424</v>
      </c>
      <c r="H3172" s="2">
        <f>D3172-G3172</f>
        <v>605.91759999999999</v>
      </c>
      <c r="I3172" s="2">
        <f t="shared" ref="I3172:I3174" si="710">Q3172/H3172*100</f>
        <v>38.907930715331588</v>
      </c>
      <c r="J3172" s="18">
        <f t="shared" ref="J3172:J3174" si="711">Q3172/H3172</f>
        <v>0.3890793071533159</v>
      </c>
      <c r="K3172" s="2">
        <v>8</v>
      </c>
      <c r="L3172" s="3">
        <v>45332</v>
      </c>
      <c r="M3172" s="3">
        <v>45339</v>
      </c>
      <c r="N3172" s="3" t="str">
        <f t="shared" si="705"/>
        <v>high profit</v>
      </c>
      <c r="O3172" s="2" t="s">
        <v>31</v>
      </c>
      <c r="P3172" s="2" t="s">
        <v>27</v>
      </c>
      <c r="Q3172" s="2">
        <v>235.75</v>
      </c>
      <c r="R3172" s="2" t="s">
        <v>28</v>
      </c>
    </row>
    <row r="3173" spans="1:18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703"/>
        <v>discount given</v>
      </c>
      <c r="F3173" s="2">
        <v>0.43</v>
      </c>
      <c r="G3173" s="2">
        <f t="shared" si="704"/>
        <v>47.037700000000001</v>
      </c>
      <c r="H3173" s="2">
        <f>D3173-G3173</f>
        <v>62.3523</v>
      </c>
      <c r="I3173" s="2">
        <f t="shared" si="710"/>
        <v>44.20045451410774</v>
      </c>
      <c r="J3173" s="18">
        <f t="shared" si="711"/>
        <v>0.4420045451410774</v>
      </c>
      <c r="K3173" s="2">
        <v>9</v>
      </c>
      <c r="L3173" s="3">
        <v>45240</v>
      </c>
      <c r="M3173" s="3">
        <v>45246</v>
      </c>
      <c r="N3173" s="3" t="str">
        <f t="shared" si="705"/>
        <v>low profit</v>
      </c>
      <c r="O3173" s="2" t="s">
        <v>31</v>
      </c>
      <c r="P3173" s="2" t="s">
        <v>27</v>
      </c>
      <c r="Q3173" s="2">
        <v>27.56</v>
      </c>
      <c r="R3173" s="2" t="s">
        <v>39</v>
      </c>
    </row>
    <row r="3174" spans="1:18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703"/>
        <v>discount given</v>
      </c>
      <c r="F3174" s="2">
        <v>0.08</v>
      </c>
      <c r="G3174" s="2">
        <f t="shared" si="704"/>
        <v>68.075200000000009</v>
      </c>
      <c r="H3174" s="2">
        <f>D3174-G3174</f>
        <v>782.86480000000006</v>
      </c>
      <c r="I3174" s="2">
        <f t="shared" si="710"/>
        <v>25.258512070027926</v>
      </c>
      <c r="J3174" s="18">
        <f t="shared" si="711"/>
        <v>0.25258512070027928</v>
      </c>
      <c r="K3174" s="2">
        <v>4</v>
      </c>
      <c r="L3174" s="3">
        <v>45133</v>
      </c>
      <c r="M3174" s="3">
        <v>45134</v>
      </c>
      <c r="N3174" s="3" t="str">
        <f t="shared" si="705"/>
        <v>low profit</v>
      </c>
      <c r="O3174" s="2" t="s">
        <v>21</v>
      </c>
      <c r="P3174" s="2" t="s">
        <v>22</v>
      </c>
      <c r="Q3174" s="2">
        <v>197.74</v>
      </c>
      <c r="R3174" s="2" t="s">
        <v>39</v>
      </c>
    </row>
    <row r="3175" spans="1:18" ht="14.25" hidden="1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703"/>
        <v>discount given</v>
      </c>
      <c r="F3175" s="2">
        <v>0.38</v>
      </c>
      <c r="G3175" s="2">
        <f t="shared" si="704"/>
        <v>1112.8946000000001</v>
      </c>
      <c r="H3175" s="2">
        <f>D3175-G3175</f>
        <v>1815.7754</v>
      </c>
      <c r="I3175" s="2"/>
      <c r="J3175" s="2"/>
      <c r="K3175" s="2">
        <v>2</v>
      </c>
      <c r="L3175" s="3">
        <v>45478</v>
      </c>
      <c r="M3175" s="3">
        <v>45481</v>
      </c>
      <c r="N3175" s="3" t="str">
        <f t="shared" si="705"/>
        <v>high profit</v>
      </c>
      <c r="O3175" s="2" t="s">
        <v>15</v>
      </c>
      <c r="P3175" s="2" t="s">
        <v>27</v>
      </c>
      <c r="Q3175" s="2">
        <v>210.05</v>
      </c>
      <c r="R3175" s="2" t="s">
        <v>48</v>
      </c>
    </row>
    <row r="3176" spans="1:18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703"/>
        <v>discount given</v>
      </c>
      <c r="F3176" s="2">
        <v>0.47</v>
      </c>
      <c r="G3176" s="2">
        <f t="shared" si="704"/>
        <v>1934.3601999999998</v>
      </c>
      <c r="H3176" s="2">
        <f>D3176-G3176</f>
        <v>2181.2997999999998</v>
      </c>
      <c r="I3176" s="2">
        <f>Q3176/H3176*100</f>
        <v>55.645720959585667</v>
      </c>
      <c r="J3176" s="18">
        <f>Q3176/H3176</f>
        <v>0.55645720959585665</v>
      </c>
      <c r="K3176" s="2">
        <v>4</v>
      </c>
      <c r="L3176" s="3">
        <v>45544</v>
      </c>
      <c r="M3176" s="3">
        <v>45545</v>
      </c>
      <c r="N3176" s="3" t="str">
        <f t="shared" si="705"/>
        <v>high profit</v>
      </c>
      <c r="O3176" s="2" t="s">
        <v>15</v>
      </c>
      <c r="P3176" s="2" t="s">
        <v>27</v>
      </c>
      <c r="Q3176" s="2">
        <v>1213.8</v>
      </c>
      <c r="R3176" s="2" t="s">
        <v>17</v>
      </c>
    </row>
    <row r="3177" spans="1:18" ht="14.25" hidden="1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703"/>
        <v>discount given</v>
      </c>
      <c r="F3177" s="2">
        <v>0.37</v>
      </c>
      <c r="G3177" s="2">
        <f t="shared" si="704"/>
        <v>387.68969999999996</v>
      </c>
      <c r="H3177" s="2">
        <f>D3177-G3177</f>
        <v>660.12030000000004</v>
      </c>
      <c r="I3177" s="2"/>
      <c r="J3177" s="2"/>
      <c r="K3177" s="2">
        <v>2</v>
      </c>
      <c r="L3177" s="3">
        <v>45214</v>
      </c>
      <c r="M3177" s="3">
        <v>45219</v>
      </c>
      <c r="N3177" s="3" t="str">
        <f t="shared" si="705"/>
        <v>low profit</v>
      </c>
      <c r="O3177" s="2" t="s">
        <v>15</v>
      </c>
      <c r="P3177" s="2" t="s">
        <v>22</v>
      </c>
      <c r="Q3177" s="2">
        <v>128.88</v>
      </c>
      <c r="R3177" s="2" t="s">
        <v>39</v>
      </c>
    </row>
    <row r="3178" spans="1:18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703"/>
        <v>discount given</v>
      </c>
      <c r="F3178" s="2">
        <v>0.2</v>
      </c>
      <c r="G3178" s="2">
        <f t="shared" si="704"/>
        <v>99.256</v>
      </c>
      <c r="H3178" s="2">
        <f>D3178-G3178</f>
        <v>397.024</v>
      </c>
      <c r="I3178" s="2">
        <f>Q3178/H3178*100</f>
        <v>13.868179253647137</v>
      </c>
      <c r="J3178" s="18">
        <f>Q3178/H3178</f>
        <v>0.13868179253647137</v>
      </c>
      <c r="K3178" s="2">
        <v>1</v>
      </c>
      <c r="L3178" s="3">
        <v>44984</v>
      </c>
      <c r="M3178" s="3">
        <v>44989</v>
      </c>
      <c r="N3178" s="3" t="str">
        <f t="shared" si="705"/>
        <v>low profit</v>
      </c>
      <c r="O3178" s="2" t="s">
        <v>21</v>
      </c>
      <c r="P3178" s="2" t="s">
        <v>27</v>
      </c>
      <c r="Q3178" s="2">
        <v>55.06</v>
      </c>
      <c r="R3178" s="2" t="s">
        <v>34</v>
      </c>
    </row>
    <row r="3179" spans="1:18" ht="14.25" hidden="1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703"/>
        <v>discount given</v>
      </c>
      <c r="F3179" s="2">
        <v>0.12</v>
      </c>
      <c r="G3179" s="2">
        <f t="shared" si="704"/>
        <v>440.95439999999996</v>
      </c>
      <c r="H3179" s="2">
        <f>D3179-G3179</f>
        <v>3233.6655999999998</v>
      </c>
      <c r="I3179" s="2"/>
      <c r="J3179" s="2"/>
      <c r="K3179" s="2">
        <v>1</v>
      </c>
      <c r="L3179" s="3">
        <v>45277</v>
      </c>
      <c r="M3179" s="3">
        <v>45283</v>
      </c>
      <c r="N3179" s="3" t="str">
        <f t="shared" si="705"/>
        <v>high profit</v>
      </c>
      <c r="O3179" s="2" t="s">
        <v>21</v>
      </c>
      <c r="P3179" s="2" t="s">
        <v>27</v>
      </c>
      <c r="Q3179" s="2">
        <v>210.69</v>
      </c>
      <c r="R3179" s="2" t="s">
        <v>23</v>
      </c>
    </row>
    <row r="3180" spans="1:18" ht="14.25" hidden="1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703"/>
        <v>discount given</v>
      </c>
      <c r="F3180" s="2">
        <v>0.05</v>
      </c>
      <c r="G3180" s="2">
        <f t="shared" si="704"/>
        <v>7</v>
      </c>
      <c r="H3180" s="2">
        <f>D3180-G3180</f>
        <v>133</v>
      </c>
      <c r="I3180" s="2"/>
      <c r="J3180" s="2"/>
      <c r="K3180" s="2">
        <v>4</v>
      </c>
      <c r="L3180" s="3">
        <v>45426</v>
      </c>
      <c r="M3180" s="3">
        <v>45429</v>
      </c>
      <c r="N3180" s="3" t="str">
        <f t="shared" si="705"/>
        <v>low profit</v>
      </c>
      <c r="O3180" s="2" t="s">
        <v>21</v>
      </c>
      <c r="P3180" s="2" t="s">
        <v>16</v>
      </c>
      <c r="Q3180" s="2">
        <v>21.05</v>
      </c>
      <c r="R3180" s="2" t="s">
        <v>39</v>
      </c>
    </row>
    <row r="3181" spans="1:18" ht="14.25" hidden="1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703"/>
        <v>discount given</v>
      </c>
      <c r="F3181" s="2">
        <v>0.32</v>
      </c>
      <c r="G3181" s="2">
        <f t="shared" si="704"/>
        <v>1183.1648</v>
      </c>
      <c r="H3181" s="2">
        <f>D3181-G3181</f>
        <v>2514.2251999999999</v>
      </c>
      <c r="I3181" s="2"/>
      <c r="J3181" s="2"/>
      <c r="K3181" s="2">
        <v>9</v>
      </c>
      <c r="L3181" s="3">
        <v>44982</v>
      </c>
      <c r="M3181" s="3">
        <v>44986</v>
      </c>
      <c r="N3181" s="3" t="str">
        <f t="shared" si="705"/>
        <v>high profit</v>
      </c>
      <c r="O3181" s="2" t="s">
        <v>21</v>
      </c>
      <c r="P3181" s="2" t="s">
        <v>16</v>
      </c>
      <c r="Q3181" s="2">
        <v>1011.86</v>
      </c>
      <c r="R3181" s="2" t="s">
        <v>23</v>
      </c>
    </row>
    <row r="3182" spans="1:18" ht="14.25" hidden="1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703"/>
        <v>discount given</v>
      </c>
      <c r="F3182" s="2">
        <v>7.0000000000000007E-2</v>
      </c>
      <c r="G3182" s="2">
        <f t="shared" si="704"/>
        <v>51.97290000000001</v>
      </c>
      <c r="H3182" s="2">
        <f>D3182-G3182</f>
        <v>690.49710000000005</v>
      </c>
      <c r="I3182" s="2"/>
      <c r="J3182" s="2"/>
      <c r="K3182" s="2">
        <v>9</v>
      </c>
      <c r="L3182" s="3">
        <v>45029</v>
      </c>
      <c r="M3182" s="3">
        <v>45033</v>
      </c>
      <c r="N3182" s="3" t="str">
        <f t="shared" si="705"/>
        <v>low profit</v>
      </c>
      <c r="O3182" s="2" t="s">
        <v>15</v>
      </c>
      <c r="P3182" s="2" t="s">
        <v>16</v>
      </c>
      <c r="Q3182" s="2">
        <v>179.95</v>
      </c>
      <c r="R3182" s="2" t="s">
        <v>23</v>
      </c>
    </row>
    <row r="3183" spans="1:18" ht="14.25" hidden="1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703"/>
        <v>discount given</v>
      </c>
      <c r="F3183" s="2">
        <v>0.42</v>
      </c>
      <c r="G3183" s="2">
        <f t="shared" si="704"/>
        <v>511.81199999999995</v>
      </c>
      <c r="H3183" s="2">
        <f>D3183-G3183</f>
        <v>706.78800000000001</v>
      </c>
      <c r="I3183" s="2"/>
      <c r="J3183" s="2"/>
      <c r="K3183" s="2">
        <v>7</v>
      </c>
      <c r="L3183" s="3">
        <v>45301</v>
      </c>
      <c r="M3183" s="3">
        <v>45303</v>
      </c>
      <c r="N3183" s="3" t="str">
        <f t="shared" si="705"/>
        <v>high profit</v>
      </c>
      <c r="O3183" s="2" t="s">
        <v>21</v>
      </c>
      <c r="P3183" s="2" t="s">
        <v>22</v>
      </c>
      <c r="Q3183" s="2">
        <v>239.52</v>
      </c>
      <c r="R3183" s="2" t="s">
        <v>48</v>
      </c>
    </row>
    <row r="3184" spans="1:18" ht="14.25" hidden="1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703"/>
        <v>discount given</v>
      </c>
      <c r="F3184" s="2">
        <v>0.48</v>
      </c>
      <c r="G3184" s="2">
        <f t="shared" si="704"/>
        <v>330.40320000000003</v>
      </c>
      <c r="H3184" s="2">
        <f>D3184-G3184</f>
        <v>357.93680000000001</v>
      </c>
      <c r="I3184" s="2"/>
      <c r="J3184" s="2"/>
      <c r="K3184" s="2">
        <v>5</v>
      </c>
      <c r="L3184" s="3">
        <v>44978</v>
      </c>
      <c r="M3184" s="3">
        <v>44984</v>
      </c>
      <c r="N3184" s="3" t="str">
        <f t="shared" si="705"/>
        <v>low profit</v>
      </c>
      <c r="O3184" s="2" t="s">
        <v>31</v>
      </c>
      <c r="P3184" s="2" t="s">
        <v>16</v>
      </c>
      <c r="Q3184" s="2">
        <v>162.93</v>
      </c>
      <c r="R3184" s="2" t="s">
        <v>23</v>
      </c>
    </row>
    <row r="3185" spans="1:18" ht="14.25" hidden="1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703"/>
        <v>discount given</v>
      </c>
      <c r="F3185" s="2">
        <v>7.0000000000000007E-2</v>
      </c>
      <c r="G3185" s="2">
        <f t="shared" si="704"/>
        <v>91.83720000000001</v>
      </c>
      <c r="H3185" s="2">
        <f>D3185-G3185</f>
        <v>1220.1228000000001</v>
      </c>
      <c r="I3185" s="2"/>
      <c r="J3185" s="2"/>
      <c r="K3185" s="2">
        <v>6</v>
      </c>
      <c r="L3185" s="3">
        <v>45155</v>
      </c>
      <c r="M3185" s="3">
        <v>45160</v>
      </c>
      <c r="N3185" s="3" t="str">
        <f t="shared" si="705"/>
        <v>low profit</v>
      </c>
      <c r="O3185" s="2" t="s">
        <v>15</v>
      </c>
      <c r="P3185" s="2" t="s">
        <v>27</v>
      </c>
      <c r="Q3185" s="2">
        <v>82.92</v>
      </c>
      <c r="R3185" s="2" t="s">
        <v>39</v>
      </c>
    </row>
    <row r="3186" spans="1:18" ht="14.25" hidden="1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703"/>
        <v>discount given</v>
      </c>
      <c r="F3186" s="2">
        <v>0.19</v>
      </c>
      <c r="G3186" s="2">
        <f t="shared" si="704"/>
        <v>762.10140000000001</v>
      </c>
      <c r="H3186" s="2">
        <f>D3186-G3186</f>
        <v>3248.9585999999999</v>
      </c>
      <c r="I3186" s="2"/>
      <c r="J3186" s="2"/>
      <c r="K3186" s="2">
        <v>1</v>
      </c>
      <c r="L3186" s="3">
        <v>45646</v>
      </c>
      <c r="M3186" s="3">
        <v>45648</v>
      </c>
      <c r="N3186" s="3" t="str">
        <f t="shared" si="705"/>
        <v>high profit</v>
      </c>
      <c r="O3186" s="2" t="s">
        <v>21</v>
      </c>
      <c r="P3186" s="2" t="s">
        <v>16</v>
      </c>
      <c r="Q3186" s="2">
        <v>389.11</v>
      </c>
      <c r="R3186" s="2" t="s">
        <v>39</v>
      </c>
    </row>
    <row r="3187" spans="1:18" ht="14.25" hidden="1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703"/>
        <v>discount given</v>
      </c>
      <c r="F3187" s="2">
        <v>0.47</v>
      </c>
      <c r="G3187" s="2">
        <f t="shared" si="704"/>
        <v>352.2509</v>
      </c>
      <c r="H3187" s="2">
        <f>D3187-G3187</f>
        <v>397.21910000000003</v>
      </c>
      <c r="I3187" s="2"/>
      <c r="J3187" s="2"/>
      <c r="K3187" s="2">
        <v>3</v>
      </c>
      <c r="L3187" s="3">
        <v>45210</v>
      </c>
      <c r="M3187" s="3">
        <v>45213</v>
      </c>
      <c r="N3187" s="3" t="str">
        <f t="shared" si="705"/>
        <v>low profit</v>
      </c>
      <c r="O3187" s="2" t="s">
        <v>21</v>
      </c>
      <c r="P3187" s="2" t="s">
        <v>27</v>
      </c>
      <c r="Q3187" s="2">
        <v>125.18</v>
      </c>
      <c r="R3187" s="2" t="s">
        <v>48</v>
      </c>
    </row>
    <row r="3188" spans="1:18" ht="14.25" hidden="1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703"/>
        <v>discount given</v>
      </c>
      <c r="F3188" s="2">
        <v>0.24</v>
      </c>
      <c r="G3188" s="2">
        <f t="shared" si="704"/>
        <v>1193.1383999999998</v>
      </c>
      <c r="H3188" s="2">
        <f>D3188-G3188</f>
        <v>3778.2716</v>
      </c>
      <c r="I3188" s="2"/>
      <c r="J3188" s="2"/>
      <c r="K3188" s="2">
        <v>1</v>
      </c>
      <c r="L3188" s="3">
        <v>45022</v>
      </c>
      <c r="M3188" s="3">
        <v>45029</v>
      </c>
      <c r="N3188" s="3" t="str">
        <f t="shared" si="705"/>
        <v>high profit</v>
      </c>
      <c r="O3188" s="2" t="s">
        <v>31</v>
      </c>
      <c r="P3188" s="2" t="s">
        <v>27</v>
      </c>
      <c r="Q3188" s="2">
        <v>1080.08</v>
      </c>
      <c r="R3188" s="2" t="s">
        <v>17</v>
      </c>
    </row>
    <row r="3189" spans="1:18" ht="14.25" hidden="1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703"/>
        <v>discount given</v>
      </c>
      <c r="F3189" s="2">
        <v>0.27</v>
      </c>
      <c r="G3189" s="2">
        <f t="shared" si="704"/>
        <v>459.75060000000002</v>
      </c>
      <c r="H3189" s="2">
        <f>D3189-G3189</f>
        <v>1243.0293999999999</v>
      </c>
      <c r="I3189" s="2"/>
      <c r="J3189" s="2"/>
      <c r="K3189" s="2">
        <v>5</v>
      </c>
      <c r="L3189" s="3">
        <v>45334</v>
      </c>
      <c r="M3189" s="3">
        <v>45335</v>
      </c>
      <c r="N3189" s="3" t="str">
        <f t="shared" si="705"/>
        <v>high profit</v>
      </c>
      <c r="O3189" s="2" t="s">
        <v>31</v>
      </c>
      <c r="P3189" s="2" t="s">
        <v>27</v>
      </c>
      <c r="Q3189" s="2">
        <v>327.33999999999997</v>
      </c>
      <c r="R3189" s="2" t="s">
        <v>23</v>
      </c>
    </row>
    <row r="3190" spans="1:18" ht="14.25" hidden="1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703"/>
        <v>discount given</v>
      </c>
      <c r="F3190" s="2">
        <v>0.37</v>
      </c>
      <c r="G3190" s="2">
        <f t="shared" si="704"/>
        <v>1708.5268000000001</v>
      </c>
      <c r="H3190" s="2">
        <f>D3190-G3190</f>
        <v>2909.1132000000002</v>
      </c>
      <c r="I3190" s="2"/>
      <c r="J3190" s="2"/>
      <c r="K3190" s="2">
        <v>4</v>
      </c>
      <c r="L3190" s="3">
        <v>45308</v>
      </c>
      <c r="M3190" s="3">
        <v>45314</v>
      </c>
      <c r="N3190" s="3" t="str">
        <f t="shared" si="705"/>
        <v>high profit</v>
      </c>
      <c r="O3190" s="2" t="s">
        <v>31</v>
      </c>
      <c r="P3190" s="2" t="s">
        <v>22</v>
      </c>
      <c r="Q3190" s="2">
        <v>408.3</v>
      </c>
      <c r="R3190" s="2" t="s">
        <v>28</v>
      </c>
    </row>
    <row r="3191" spans="1:18" ht="14.25" hidden="1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703"/>
        <v>discount given</v>
      </c>
      <c r="F3191" s="2">
        <v>0.11</v>
      </c>
      <c r="G3191" s="2">
        <f t="shared" si="704"/>
        <v>113.42760000000001</v>
      </c>
      <c r="H3191" s="2">
        <f>D3191-G3191</f>
        <v>917.7324000000001</v>
      </c>
      <c r="I3191" s="2"/>
      <c r="J3191" s="2"/>
      <c r="K3191" s="2">
        <v>3</v>
      </c>
      <c r="L3191" s="3">
        <v>45603</v>
      </c>
      <c r="M3191" s="3">
        <v>45609</v>
      </c>
      <c r="N3191" s="3" t="str">
        <f t="shared" si="705"/>
        <v>high profit</v>
      </c>
      <c r="O3191" s="2" t="s">
        <v>31</v>
      </c>
      <c r="P3191" s="2" t="s">
        <v>22</v>
      </c>
      <c r="Q3191" s="2">
        <v>263.38</v>
      </c>
      <c r="R3191" s="2" t="s">
        <v>48</v>
      </c>
    </row>
    <row r="3192" spans="1:18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703"/>
        <v>discount given</v>
      </c>
      <c r="F3192" s="2">
        <v>0.49</v>
      </c>
      <c r="G3192" s="2">
        <f t="shared" si="704"/>
        <v>500.14300000000003</v>
      </c>
      <c r="H3192" s="2">
        <f>D3192-G3192</f>
        <v>520.55700000000002</v>
      </c>
      <c r="I3192" s="2">
        <f t="shared" ref="I3192:I3194" si="712">Q3192/H3192*100</f>
        <v>16.457371623088346</v>
      </c>
      <c r="J3192" s="18">
        <f t="shared" ref="J3192:J3194" si="713">Q3192/H3192</f>
        <v>0.16457371623088346</v>
      </c>
      <c r="K3192" s="2">
        <v>6</v>
      </c>
      <c r="L3192" s="3">
        <v>45628</v>
      </c>
      <c r="M3192" s="3">
        <v>45633</v>
      </c>
      <c r="N3192" s="3" t="str">
        <f t="shared" si="705"/>
        <v>low profit</v>
      </c>
      <c r="O3192" s="2" t="s">
        <v>15</v>
      </c>
      <c r="P3192" s="2" t="s">
        <v>27</v>
      </c>
      <c r="Q3192" s="2">
        <v>85.67</v>
      </c>
      <c r="R3192" s="2" t="s">
        <v>23</v>
      </c>
    </row>
    <row r="3193" spans="1:18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703"/>
        <v>discount given</v>
      </c>
      <c r="F3193" s="2">
        <v>0.39</v>
      </c>
      <c r="G3193" s="2">
        <f t="shared" si="704"/>
        <v>1119.3545999999999</v>
      </c>
      <c r="H3193" s="2">
        <f>D3193-G3193</f>
        <v>1750.7854</v>
      </c>
      <c r="I3193" s="2">
        <f t="shared" si="712"/>
        <v>18.485989202331705</v>
      </c>
      <c r="J3193" s="18">
        <f t="shared" si="713"/>
        <v>0.18485989202331707</v>
      </c>
      <c r="K3193" s="2">
        <v>6</v>
      </c>
      <c r="L3193" s="3">
        <v>44931</v>
      </c>
      <c r="M3193" s="3">
        <v>44935</v>
      </c>
      <c r="N3193" s="3" t="str">
        <f t="shared" si="705"/>
        <v>high profit</v>
      </c>
      <c r="O3193" s="2" t="s">
        <v>31</v>
      </c>
      <c r="P3193" s="2" t="s">
        <v>27</v>
      </c>
      <c r="Q3193" s="2">
        <v>323.64999999999998</v>
      </c>
      <c r="R3193" s="2" t="s">
        <v>28</v>
      </c>
    </row>
    <row r="3194" spans="1:18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703"/>
        <v>discount given</v>
      </c>
      <c r="F3194" s="2">
        <v>0.08</v>
      </c>
      <c r="G3194" s="2">
        <f t="shared" si="704"/>
        <v>27.8352</v>
      </c>
      <c r="H3194" s="2">
        <f>D3194-G3194</f>
        <v>320.10480000000001</v>
      </c>
      <c r="I3194" s="2">
        <f t="shared" si="712"/>
        <v>31.164793530118885</v>
      </c>
      <c r="J3194" s="18">
        <f t="shared" si="713"/>
        <v>0.31164793530118884</v>
      </c>
      <c r="K3194" s="2">
        <v>9</v>
      </c>
      <c r="L3194" s="3">
        <v>45610</v>
      </c>
      <c r="M3194" s="3">
        <v>45612</v>
      </c>
      <c r="N3194" s="3" t="str">
        <f t="shared" si="705"/>
        <v>low profit</v>
      </c>
      <c r="O3194" s="2" t="s">
        <v>31</v>
      </c>
      <c r="P3194" s="2" t="s">
        <v>22</v>
      </c>
      <c r="Q3194" s="2">
        <v>99.76</v>
      </c>
      <c r="R3194" s="2" t="s">
        <v>23</v>
      </c>
    </row>
    <row r="3195" spans="1:18" ht="14.25" hidden="1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703"/>
        <v>discount given</v>
      </c>
      <c r="F3195" s="2">
        <v>0.06</v>
      </c>
      <c r="G3195" s="2">
        <f t="shared" si="704"/>
        <v>241.49459999999999</v>
      </c>
      <c r="H3195" s="2">
        <f>D3195-G3195</f>
        <v>3783.4153999999999</v>
      </c>
      <c r="I3195" s="2"/>
      <c r="J3195" s="2"/>
      <c r="K3195" s="2">
        <v>4</v>
      </c>
      <c r="L3195" s="3">
        <v>45232</v>
      </c>
      <c r="M3195" s="3">
        <v>45233</v>
      </c>
      <c r="N3195" s="3" t="str">
        <f t="shared" si="705"/>
        <v>high profit</v>
      </c>
      <c r="O3195" s="2" t="s">
        <v>21</v>
      </c>
      <c r="P3195" s="2" t="s">
        <v>16</v>
      </c>
      <c r="Q3195" s="2">
        <v>1144.95</v>
      </c>
      <c r="R3195" s="2" t="s">
        <v>28</v>
      </c>
    </row>
    <row r="3196" spans="1:18" ht="14.25" hidden="1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703"/>
        <v>discount given</v>
      </c>
      <c r="F3196" s="2">
        <v>0.47</v>
      </c>
      <c r="G3196" s="2">
        <f t="shared" si="704"/>
        <v>1059.4317000000001</v>
      </c>
      <c r="H3196" s="2">
        <f>D3196-G3196</f>
        <v>1194.6783</v>
      </c>
      <c r="I3196" s="2"/>
      <c r="J3196" s="2"/>
      <c r="K3196" s="2">
        <v>9</v>
      </c>
      <c r="L3196" s="3">
        <v>45567</v>
      </c>
      <c r="M3196" s="3">
        <v>45571</v>
      </c>
      <c r="N3196" s="3" t="str">
        <f t="shared" si="705"/>
        <v>high profit</v>
      </c>
      <c r="O3196" s="2" t="s">
        <v>31</v>
      </c>
      <c r="P3196" s="2" t="s">
        <v>16</v>
      </c>
      <c r="Q3196" s="2">
        <v>205.93</v>
      </c>
      <c r="R3196" s="2" t="s">
        <v>34</v>
      </c>
    </row>
    <row r="3197" spans="1:18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703"/>
        <v>discount given</v>
      </c>
      <c r="F3197" s="2">
        <v>0.34</v>
      </c>
      <c r="G3197" s="2">
        <f t="shared" si="704"/>
        <v>1198.8604</v>
      </c>
      <c r="H3197" s="2">
        <f>D3197-G3197</f>
        <v>2327.1995999999999</v>
      </c>
      <c r="I3197" s="2">
        <f>Q3197/H3197*100</f>
        <v>16.248283989048467</v>
      </c>
      <c r="J3197" s="18">
        <f>Q3197/H3197</f>
        <v>0.16248283989048468</v>
      </c>
      <c r="K3197" s="2">
        <v>4</v>
      </c>
      <c r="L3197" s="3">
        <v>45374</v>
      </c>
      <c r="M3197" s="3">
        <v>45378</v>
      </c>
      <c r="N3197" s="3" t="str">
        <f t="shared" si="705"/>
        <v>high profit</v>
      </c>
      <c r="O3197" s="2" t="s">
        <v>21</v>
      </c>
      <c r="P3197" s="2" t="s">
        <v>16</v>
      </c>
      <c r="Q3197" s="2">
        <v>378.13</v>
      </c>
      <c r="R3197" s="2" t="s">
        <v>23</v>
      </c>
    </row>
    <row r="3198" spans="1:18" ht="14.25" hidden="1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703"/>
        <v>discount given</v>
      </c>
      <c r="F3198" s="2">
        <v>0.02</v>
      </c>
      <c r="G3198" s="2">
        <f t="shared" si="704"/>
        <v>19.114000000000001</v>
      </c>
      <c r="H3198" s="2">
        <f>D3198-G3198</f>
        <v>936.58600000000001</v>
      </c>
      <c r="I3198" s="2"/>
      <c r="J3198" s="2"/>
      <c r="K3198" s="2">
        <v>8</v>
      </c>
      <c r="L3198" s="3">
        <v>45387</v>
      </c>
      <c r="M3198" s="3">
        <v>45393</v>
      </c>
      <c r="N3198" s="3" t="str">
        <f t="shared" si="705"/>
        <v>high profit</v>
      </c>
      <c r="O3198" s="2" t="s">
        <v>31</v>
      </c>
      <c r="P3198" s="2" t="s">
        <v>16</v>
      </c>
      <c r="Q3198" s="2">
        <v>201.51</v>
      </c>
      <c r="R3198" s="2" t="s">
        <v>39</v>
      </c>
    </row>
    <row r="3199" spans="1:18" ht="14.25" hidden="1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703"/>
        <v>discount given</v>
      </c>
      <c r="F3199" s="2">
        <v>7.0000000000000007E-2</v>
      </c>
      <c r="G3199" s="2">
        <f t="shared" si="704"/>
        <v>227.32850000000005</v>
      </c>
      <c r="H3199" s="2">
        <f>D3199-G3199</f>
        <v>3020.2215000000001</v>
      </c>
      <c r="I3199" s="2"/>
      <c r="J3199" s="2"/>
      <c r="K3199" s="2">
        <v>8</v>
      </c>
      <c r="L3199" s="3">
        <v>45170</v>
      </c>
      <c r="M3199" s="3">
        <v>45173</v>
      </c>
      <c r="N3199" s="3" t="str">
        <f t="shared" si="705"/>
        <v>high profit</v>
      </c>
      <c r="O3199" s="2" t="s">
        <v>15</v>
      </c>
      <c r="P3199" s="2" t="s">
        <v>27</v>
      </c>
      <c r="Q3199" s="2">
        <v>843.12</v>
      </c>
      <c r="R3199" s="2" t="s">
        <v>23</v>
      </c>
    </row>
    <row r="3200" spans="1:18" ht="14.25" hidden="1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703"/>
        <v>discount given</v>
      </c>
      <c r="F3200" s="2">
        <v>0.02</v>
      </c>
      <c r="G3200" s="2">
        <f t="shared" si="704"/>
        <v>60.218999999999994</v>
      </c>
      <c r="H3200" s="2">
        <f>D3200-G3200</f>
        <v>2950.7309999999998</v>
      </c>
      <c r="I3200" s="2"/>
      <c r="J3200" s="2"/>
      <c r="K3200" s="2">
        <v>2</v>
      </c>
      <c r="L3200" s="3">
        <v>45382</v>
      </c>
      <c r="M3200" s="3">
        <v>45386</v>
      </c>
      <c r="N3200" s="3" t="str">
        <f t="shared" si="705"/>
        <v>high profit</v>
      </c>
      <c r="O3200" s="2" t="s">
        <v>21</v>
      </c>
      <c r="P3200" s="2" t="s">
        <v>16</v>
      </c>
      <c r="Q3200" s="2">
        <v>570.27</v>
      </c>
      <c r="R3200" s="2" t="s">
        <v>28</v>
      </c>
    </row>
    <row r="3201" spans="1:18" ht="14.25" hidden="1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703"/>
        <v>discount given</v>
      </c>
      <c r="F3201" s="2">
        <v>0.49</v>
      </c>
      <c r="G3201" s="2">
        <f t="shared" si="704"/>
        <v>1863.3425999999999</v>
      </c>
      <c r="H3201" s="2">
        <f>D3201-G3201</f>
        <v>1939.3973999999998</v>
      </c>
      <c r="I3201" s="2"/>
      <c r="J3201" s="2"/>
      <c r="K3201" s="2">
        <v>8</v>
      </c>
      <c r="L3201" s="3">
        <v>45183</v>
      </c>
      <c r="M3201" s="3">
        <v>45187</v>
      </c>
      <c r="N3201" s="3" t="str">
        <f t="shared" si="705"/>
        <v>high profit</v>
      </c>
      <c r="O3201" s="2" t="s">
        <v>21</v>
      </c>
      <c r="P3201" s="2" t="s">
        <v>27</v>
      </c>
      <c r="Q3201" s="2">
        <v>456.66</v>
      </c>
      <c r="R3201" s="2" t="s">
        <v>28</v>
      </c>
    </row>
    <row r="3202" spans="1:18" ht="14.25" hidden="1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703"/>
        <v>discount given</v>
      </c>
      <c r="F3202" s="2">
        <v>0.25</v>
      </c>
      <c r="G3202" s="2">
        <f t="shared" si="704"/>
        <v>389.3175</v>
      </c>
      <c r="H3202" s="2">
        <f>D3202-G3202</f>
        <v>1167.9524999999999</v>
      </c>
      <c r="I3202" s="2"/>
      <c r="J3202" s="2"/>
      <c r="K3202" s="2">
        <v>2</v>
      </c>
      <c r="L3202" s="3">
        <v>45069</v>
      </c>
      <c r="M3202" s="3">
        <v>45073</v>
      </c>
      <c r="N3202" s="3" t="str">
        <f t="shared" si="705"/>
        <v>low profit</v>
      </c>
      <c r="O3202" s="2" t="s">
        <v>21</v>
      </c>
      <c r="P3202" s="2" t="s">
        <v>27</v>
      </c>
      <c r="Q3202" s="2">
        <v>188.71</v>
      </c>
      <c r="R3202" s="2" t="s">
        <v>28</v>
      </c>
    </row>
    <row r="3203" spans="1:18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714">IF(F3203=0,"zero discount","discount given")</f>
        <v>discount given</v>
      </c>
      <c r="F3203" s="2">
        <v>0.23</v>
      </c>
      <c r="G3203" s="2">
        <f t="shared" ref="G3203:G3266" si="715">D3203*F3203</f>
        <v>1074.6773000000001</v>
      </c>
      <c r="H3203" s="2">
        <f>D3203-G3203</f>
        <v>3597.8326999999999</v>
      </c>
      <c r="I3203" s="2">
        <f t="shared" ref="I3203:I3204" si="716">Q3203/H3203*100</f>
        <v>7.6657260911548235</v>
      </c>
      <c r="J3203" s="18">
        <f t="shared" ref="J3203:J3204" si="717">Q3203/H3203</f>
        <v>7.6657260911548231E-2</v>
      </c>
      <c r="K3203" s="2">
        <v>8</v>
      </c>
      <c r="L3203" s="3">
        <v>45128</v>
      </c>
      <c r="M3203" s="3">
        <v>45129</v>
      </c>
      <c r="N3203" s="3" t="str">
        <f t="shared" ref="N3203:N3266" si="718">IF(Q3203&gt;=200,"high profit","low profit")</f>
        <v>high profit</v>
      </c>
      <c r="O3203" s="2" t="s">
        <v>21</v>
      </c>
      <c r="P3203" s="2" t="s">
        <v>22</v>
      </c>
      <c r="Q3203" s="2">
        <v>275.8</v>
      </c>
      <c r="R3203" s="2" t="s">
        <v>23</v>
      </c>
    </row>
    <row r="3204" spans="1:18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714"/>
        <v>discount given</v>
      </c>
      <c r="F3204" s="2">
        <v>0.48</v>
      </c>
      <c r="G3204" s="2">
        <f t="shared" si="715"/>
        <v>2308.9823999999999</v>
      </c>
      <c r="H3204" s="2">
        <f>D3204-G3204</f>
        <v>2501.3976000000002</v>
      </c>
      <c r="I3204" s="2">
        <f t="shared" si="716"/>
        <v>9.8840744070434852</v>
      </c>
      <c r="J3204" s="18">
        <f t="shared" si="717"/>
        <v>9.8840744070434861E-2</v>
      </c>
      <c r="K3204" s="2">
        <v>6</v>
      </c>
      <c r="L3204" s="3">
        <v>44927</v>
      </c>
      <c r="M3204" s="3">
        <v>44928</v>
      </c>
      <c r="N3204" s="3" t="str">
        <f t="shared" si="718"/>
        <v>high profit</v>
      </c>
      <c r="O3204" s="2" t="s">
        <v>21</v>
      </c>
      <c r="P3204" s="2" t="s">
        <v>16</v>
      </c>
      <c r="Q3204" s="2">
        <v>247.24</v>
      </c>
      <c r="R3204" s="2" t="s">
        <v>34</v>
      </c>
    </row>
    <row r="3205" spans="1:18" ht="14.25" hidden="1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714"/>
        <v>discount given</v>
      </c>
      <c r="F3205" s="2">
        <v>0.25</v>
      </c>
      <c r="G3205" s="2">
        <f t="shared" si="715"/>
        <v>1088.4525000000001</v>
      </c>
      <c r="H3205" s="2">
        <f>D3205-G3205</f>
        <v>3265.3575000000001</v>
      </c>
      <c r="I3205" s="2"/>
      <c r="J3205" s="2"/>
      <c r="K3205" s="2">
        <v>3</v>
      </c>
      <c r="L3205" s="3">
        <v>45419</v>
      </c>
      <c r="M3205" s="3">
        <v>45423</v>
      </c>
      <c r="N3205" s="3" t="str">
        <f t="shared" si="718"/>
        <v>high profit</v>
      </c>
      <c r="O3205" s="2" t="s">
        <v>31</v>
      </c>
      <c r="P3205" s="2" t="s">
        <v>16</v>
      </c>
      <c r="Q3205" s="2">
        <v>357.25</v>
      </c>
      <c r="R3205" s="2" t="s">
        <v>23</v>
      </c>
    </row>
    <row r="3206" spans="1:18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714"/>
        <v>discount given</v>
      </c>
      <c r="F3206" s="2">
        <v>0.26</v>
      </c>
      <c r="G3206" s="2">
        <f t="shared" si="715"/>
        <v>754.7722</v>
      </c>
      <c r="H3206" s="2">
        <f>D3206-G3206</f>
        <v>2148.1977999999999</v>
      </c>
      <c r="I3206" s="2">
        <f>Q3206/H3206*100</f>
        <v>40.304016697158893</v>
      </c>
      <c r="J3206" s="18">
        <f>Q3206/H3206</f>
        <v>0.4030401669715889</v>
      </c>
      <c r="K3206" s="2">
        <v>7</v>
      </c>
      <c r="L3206" s="3">
        <v>45438</v>
      </c>
      <c r="M3206" s="3">
        <v>45444</v>
      </c>
      <c r="N3206" s="3" t="str">
        <f t="shared" si="718"/>
        <v>high profit</v>
      </c>
      <c r="O3206" s="2" t="s">
        <v>31</v>
      </c>
      <c r="P3206" s="2" t="s">
        <v>22</v>
      </c>
      <c r="Q3206" s="2">
        <v>865.81</v>
      </c>
      <c r="R3206" s="2" t="s">
        <v>48</v>
      </c>
    </row>
    <row r="3207" spans="1:18" ht="14.25" hidden="1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714"/>
        <v>discount given</v>
      </c>
      <c r="F3207" s="2">
        <v>0.49</v>
      </c>
      <c r="G3207" s="2">
        <f t="shared" si="715"/>
        <v>1058.1108999999999</v>
      </c>
      <c r="H3207" s="2">
        <f>D3207-G3207</f>
        <v>1101.2991</v>
      </c>
      <c r="I3207" s="2"/>
      <c r="J3207" s="2"/>
      <c r="K3207" s="2">
        <v>6</v>
      </c>
      <c r="L3207" s="3">
        <v>45283</v>
      </c>
      <c r="M3207" s="3">
        <v>45286</v>
      </c>
      <c r="N3207" s="3" t="str">
        <f t="shared" si="718"/>
        <v>high profit</v>
      </c>
      <c r="O3207" s="2" t="s">
        <v>15</v>
      </c>
      <c r="P3207" s="2" t="s">
        <v>22</v>
      </c>
      <c r="Q3207" s="2">
        <v>213.91</v>
      </c>
      <c r="R3207" s="2" t="s">
        <v>28</v>
      </c>
    </row>
    <row r="3208" spans="1:18" ht="14.25" hidden="1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714"/>
        <v>discount given</v>
      </c>
      <c r="F3208" s="2">
        <v>0.06</v>
      </c>
      <c r="G3208" s="2">
        <f t="shared" si="715"/>
        <v>23.049600000000002</v>
      </c>
      <c r="H3208" s="2">
        <f>D3208-G3208</f>
        <v>361.11040000000003</v>
      </c>
      <c r="I3208" s="2"/>
      <c r="J3208" s="2"/>
      <c r="K3208" s="2">
        <v>3</v>
      </c>
      <c r="L3208" s="3">
        <v>45479</v>
      </c>
      <c r="M3208" s="3">
        <v>45486</v>
      </c>
      <c r="N3208" s="3" t="str">
        <f t="shared" si="718"/>
        <v>low profit</v>
      </c>
      <c r="O3208" s="2" t="s">
        <v>31</v>
      </c>
      <c r="P3208" s="2" t="s">
        <v>27</v>
      </c>
      <c r="Q3208" s="2">
        <v>71.959999999999994</v>
      </c>
      <c r="R3208" s="2" t="s">
        <v>17</v>
      </c>
    </row>
    <row r="3209" spans="1:18" ht="14.25" hidden="1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714"/>
        <v>discount given</v>
      </c>
      <c r="F3209" s="2">
        <v>0.49</v>
      </c>
      <c r="G3209" s="2">
        <f t="shared" si="715"/>
        <v>2323.2957999999999</v>
      </c>
      <c r="H3209" s="2">
        <f>D3209-G3209</f>
        <v>2418.1242000000002</v>
      </c>
      <c r="I3209" s="2"/>
      <c r="J3209" s="2"/>
      <c r="K3209" s="2">
        <v>5</v>
      </c>
      <c r="L3209" s="3">
        <v>45203</v>
      </c>
      <c r="M3209" s="3">
        <v>45207</v>
      </c>
      <c r="N3209" s="3" t="str">
        <f t="shared" si="718"/>
        <v>high profit</v>
      </c>
      <c r="O3209" s="2" t="s">
        <v>15</v>
      </c>
      <c r="P3209" s="2" t="s">
        <v>16</v>
      </c>
      <c r="Q3209" s="2">
        <v>440.9</v>
      </c>
      <c r="R3209" s="2" t="s">
        <v>23</v>
      </c>
    </row>
    <row r="3210" spans="1:18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714"/>
        <v>discount given</v>
      </c>
      <c r="F3210" s="2">
        <v>0.08</v>
      </c>
      <c r="G3210" s="2">
        <f t="shared" si="715"/>
        <v>381.09839999999997</v>
      </c>
      <c r="H3210" s="2">
        <f>D3210-G3210</f>
        <v>4382.6315999999997</v>
      </c>
      <c r="I3210" s="2">
        <f t="shared" ref="I3210:I3212" si="719">Q3210/H3210*100</f>
        <v>28.974600557345497</v>
      </c>
      <c r="J3210" s="18">
        <f t="shared" ref="J3210:J3212" si="720">Q3210/H3210</f>
        <v>0.28974600557345498</v>
      </c>
      <c r="K3210" s="2">
        <v>4</v>
      </c>
      <c r="L3210" s="3">
        <v>45145</v>
      </c>
      <c r="M3210" s="3">
        <v>45150</v>
      </c>
      <c r="N3210" s="3" t="str">
        <f t="shared" si="718"/>
        <v>high profit</v>
      </c>
      <c r="O3210" s="2" t="s">
        <v>15</v>
      </c>
      <c r="P3210" s="2" t="s">
        <v>27</v>
      </c>
      <c r="Q3210" s="2">
        <v>1269.8499999999999</v>
      </c>
      <c r="R3210" s="2" t="s">
        <v>34</v>
      </c>
    </row>
    <row r="3211" spans="1:18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714"/>
        <v>discount given</v>
      </c>
      <c r="F3211" s="2">
        <v>0.24</v>
      </c>
      <c r="G3211" s="2">
        <f t="shared" si="715"/>
        <v>45.976799999999997</v>
      </c>
      <c r="H3211" s="2">
        <f>D3211-G3211</f>
        <v>145.5932</v>
      </c>
      <c r="I3211" s="2">
        <f t="shared" si="719"/>
        <v>28.346104076289279</v>
      </c>
      <c r="J3211" s="18">
        <f t="shared" si="720"/>
        <v>0.2834610407628928</v>
      </c>
      <c r="K3211" s="2">
        <v>6</v>
      </c>
      <c r="L3211" s="3">
        <v>45297</v>
      </c>
      <c r="M3211" s="3">
        <v>45302</v>
      </c>
      <c r="N3211" s="3" t="str">
        <f t="shared" si="718"/>
        <v>low profit</v>
      </c>
      <c r="O3211" s="2" t="s">
        <v>21</v>
      </c>
      <c r="P3211" s="2" t="s">
        <v>16</v>
      </c>
      <c r="Q3211" s="2">
        <v>41.27</v>
      </c>
      <c r="R3211" s="2" t="s">
        <v>17</v>
      </c>
    </row>
    <row r="3212" spans="1:18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714"/>
        <v>discount given</v>
      </c>
      <c r="F3212" s="2">
        <v>0.17</v>
      </c>
      <c r="G3212" s="2">
        <f t="shared" si="715"/>
        <v>314.28750000000002</v>
      </c>
      <c r="H3212" s="2">
        <f>D3212-G3212</f>
        <v>1534.4625000000001</v>
      </c>
      <c r="I3212" s="2">
        <f t="shared" si="719"/>
        <v>28.37410493902588</v>
      </c>
      <c r="J3212" s="18">
        <f t="shared" si="720"/>
        <v>0.28374104939025879</v>
      </c>
      <c r="K3212" s="2">
        <v>1</v>
      </c>
      <c r="L3212" s="3">
        <v>44978</v>
      </c>
      <c r="M3212" s="3">
        <v>44985</v>
      </c>
      <c r="N3212" s="3" t="str">
        <f t="shared" si="718"/>
        <v>high profit</v>
      </c>
      <c r="O3212" s="2" t="s">
        <v>15</v>
      </c>
      <c r="P3212" s="2" t="s">
        <v>16</v>
      </c>
      <c r="Q3212" s="2">
        <v>435.39</v>
      </c>
      <c r="R3212" s="2" t="s">
        <v>48</v>
      </c>
    </row>
    <row r="3213" spans="1:18" ht="14.25" hidden="1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714"/>
        <v>discount given</v>
      </c>
      <c r="F3213" s="2">
        <v>0.48</v>
      </c>
      <c r="G3213" s="2">
        <f t="shared" si="715"/>
        <v>2117.8463999999999</v>
      </c>
      <c r="H3213" s="2">
        <f>D3213-G3213</f>
        <v>2294.3336000000004</v>
      </c>
      <c r="I3213" s="2"/>
      <c r="J3213" s="2"/>
      <c r="K3213" s="2">
        <v>1</v>
      </c>
      <c r="L3213" s="3">
        <v>45125</v>
      </c>
      <c r="M3213" s="3">
        <v>45127</v>
      </c>
      <c r="N3213" s="3" t="str">
        <f t="shared" si="718"/>
        <v>high profit</v>
      </c>
      <c r="O3213" s="2" t="s">
        <v>15</v>
      </c>
      <c r="P3213" s="2" t="s">
        <v>27</v>
      </c>
      <c r="Q3213" s="2">
        <v>1120.7</v>
      </c>
      <c r="R3213" s="2" t="s">
        <v>17</v>
      </c>
    </row>
    <row r="3214" spans="1:18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714"/>
        <v>discount given</v>
      </c>
      <c r="F3214" s="2">
        <v>0.24</v>
      </c>
      <c r="G3214" s="2">
        <f t="shared" si="715"/>
        <v>119.0808</v>
      </c>
      <c r="H3214" s="2">
        <f>D3214-G3214</f>
        <v>377.08920000000001</v>
      </c>
      <c r="I3214" s="2">
        <f>Q3214/H3214*100</f>
        <v>33.257383133751908</v>
      </c>
      <c r="J3214" s="18">
        <f>Q3214/H3214</f>
        <v>0.33257383133751905</v>
      </c>
      <c r="K3214" s="2">
        <v>8</v>
      </c>
      <c r="L3214" s="3">
        <v>45392</v>
      </c>
      <c r="M3214" s="3">
        <v>45397</v>
      </c>
      <c r="N3214" s="3" t="str">
        <f t="shared" si="718"/>
        <v>low profit</v>
      </c>
      <c r="O3214" s="2" t="s">
        <v>15</v>
      </c>
      <c r="P3214" s="2" t="s">
        <v>22</v>
      </c>
      <c r="Q3214" s="2">
        <v>125.41</v>
      </c>
      <c r="R3214" s="2" t="s">
        <v>39</v>
      </c>
    </row>
    <row r="3215" spans="1:18" ht="14.25" hidden="1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714"/>
        <v>discount given</v>
      </c>
      <c r="F3215" s="2">
        <v>0.01</v>
      </c>
      <c r="G3215" s="2">
        <f t="shared" si="715"/>
        <v>10.6318</v>
      </c>
      <c r="H3215" s="2">
        <f>D3215-G3215</f>
        <v>1052.5482</v>
      </c>
      <c r="I3215" s="2"/>
      <c r="J3215" s="2"/>
      <c r="K3215" s="2">
        <v>8</v>
      </c>
      <c r="L3215" s="3">
        <v>45427</v>
      </c>
      <c r="M3215" s="3">
        <v>45429</v>
      </c>
      <c r="N3215" s="3" t="str">
        <f t="shared" si="718"/>
        <v>low profit</v>
      </c>
      <c r="O3215" s="2" t="s">
        <v>15</v>
      </c>
      <c r="P3215" s="2" t="s">
        <v>16</v>
      </c>
      <c r="Q3215" s="2">
        <v>55.08</v>
      </c>
      <c r="R3215" s="2" t="s">
        <v>17</v>
      </c>
    </row>
    <row r="3216" spans="1:18" ht="14.25" hidden="1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714"/>
        <v>discount given</v>
      </c>
      <c r="F3216" s="2">
        <v>0.11</v>
      </c>
      <c r="G3216" s="2">
        <f t="shared" si="715"/>
        <v>538.50720000000001</v>
      </c>
      <c r="H3216" s="2">
        <f>D3216-G3216</f>
        <v>4357.0128000000004</v>
      </c>
      <c r="I3216" s="2"/>
      <c r="J3216" s="2"/>
      <c r="K3216" s="2">
        <v>9</v>
      </c>
      <c r="L3216" s="3">
        <v>45537</v>
      </c>
      <c r="M3216" s="3">
        <v>45539</v>
      </c>
      <c r="N3216" s="3" t="str">
        <f t="shared" si="718"/>
        <v>high profit</v>
      </c>
      <c r="O3216" s="2" t="s">
        <v>15</v>
      </c>
      <c r="P3216" s="2" t="s">
        <v>16</v>
      </c>
      <c r="Q3216" s="2">
        <v>1067.0899999999999</v>
      </c>
      <c r="R3216" s="2" t="s">
        <v>17</v>
      </c>
    </row>
    <row r="3217" spans="1:18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714"/>
        <v>discount given</v>
      </c>
      <c r="F3217" s="2">
        <v>0.22</v>
      </c>
      <c r="G3217" s="2">
        <f t="shared" si="715"/>
        <v>935.37840000000006</v>
      </c>
      <c r="H3217" s="2">
        <f>D3217-G3217</f>
        <v>3316.3416000000002</v>
      </c>
      <c r="I3217" s="2">
        <f t="shared" ref="I3217:I3218" si="721">Q3217/H3217*100</f>
        <v>32.773463385074685</v>
      </c>
      <c r="J3217" s="18">
        <f t="shared" ref="J3217:J3218" si="722">Q3217/H3217</f>
        <v>0.32773463385074686</v>
      </c>
      <c r="K3217" s="2">
        <v>8</v>
      </c>
      <c r="L3217" s="3">
        <v>44994</v>
      </c>
      <c r="M3217" s="3">
        <v>44996</v>
      </c>
      <c r="N3217" s="3" t="str">
        <f t="shared" si="718"/>
        <v>high profit</v>
      </c>
      <c r="O3217" s="2" t="s">
        <v>21</v>
      </c>
      <c r="P3217" s="2" t="s">
        <v>22</v>
      </c>
      <c r="Q3217" s="2">
        <v>1086.8800000000001</v>
      </c>
      <c r="R3217" s="2" t="s">
        <v>17</v>
      </c>
    </row>
    <row r="3218" spans="1:18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714"/>
        <v>discount given</v>
      </c>
      <c r="F3218" s="2">
        <v>0.34</v>
      </c>
      <c r="G3218" s="2">
        <f t="shared" si="715"/>
        <v>1553.4974</v>
      </c>
      <c r="H3218" s="2">
        <f>D3218-G3218</f>
        <v>3015.6125999999995</v>
      </c>
      <c r="I3218" s="2">
        <f t="shared" si="721"/>
        <v>9.6647029528925579</v>
      </c>
      <c r="J3218" s="18">
        <f t="shared" si="722"/>
        <v>9.6647029528925579E-2</v>
      </c>
      <c r="K3218" s="2">
        <v>2</v>
      </c>
      <c r="L3218" s="3">
        <v>45175</v>
      </c>
      <c r="M3218" s="3">
        <v>45182</v>
      </c>
      <c r="N3218" s="3" t="str">
        <f t="shared" si="718"/>
        <v>high profit</v>
      </c>
      <c r="O3218" s="2" t="s">
        <v>15</v>
      </c>
      <c r="P3218" s="2" t="s">
        <v>22</v>
      </c>
      <c r="Q3218" s="2">
        <v>291.45</v>
      </c>
      <c r="R3218" s="2" t="s">
        <v>34</v>
      </c>
    </row>
    <row r="3219" spans="1:18" ht="14.25" hidden="1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714"/>
        <v>discount given</v>
      </c>
      <c r="F3219" s="2">
        <v>0.28000000000000003</v>
      </c>
      <c r="G3219" s="2">
        <f t="shared" si="715"/>
        <v>223.0368</v>
      </c>
      <c r="H3219" s="2">
        <f>D3219-G3219</f>
        <v>573.52319999999997</v>
      </c>
      <c r="I3219" s="2"/>
      <c r="J3219" s="2"/>
      <c r="K3219" s="2">
        <v>5</v>
      </c>
      <c r="L3219" s="3">
        <v>45264</v>
      </c>
      <c r="M3219" s="3">
        <v>45266</v>
      </c>
      <c r="N3219" s="3" t="str">
        <f t="shared" si="718"/>
        <v>low profit</v>
      </c>
      <c r="O3219" s="2" t="s">
        <v>21</v>
      </c>
      <c r="P3219" s="2" t="s">
        <v>27</v>
      </c>
      <c r="Q3219" s="2">
        <v>145.88999999999999</v>
      </c>
      <c r="R3219" s="2" t="s">
        <v>48</v>
      </c>
    </row>
    <row r="3220" spans="1:18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714"/>
        <v>discount given</v>
      </c>
      <c r="F3220" s="2">
        <v>0.42</v>
      </c>
      <c r="G3220" s="2">
        <f t="shared" si="715"/>
        <v>476.88900000000001</v>
      </c>
      <c r="H3220" s="2">
        <f>D3220-G3220</f>
        <v>658.56100000000004</v>
      </c>
      <c r="I3220" s="2">
        <f t="shared" ref="I3220:I3221" si="723">Q3220/H3220*100</f>
        <v>16.033442611997977</v>
      </c>
      <c r="J3220" s="18">
        <f t="shared" ref="J3220:J3221" si="724">Q3220/H3220</f>
        <v>0.16033442611997978</v>
      </c>
      <c r="K3220" s="2">
        <v>8</v>
      </c>
      <c r="L3220" s="3">
        <v>45376</v>
      </c>
      <c r="M3220" s="3">
        <v>45380</v>
      </c>
      <c r="N3220" s="3" t="str">
        <f t="shared" si="718"/>
        <v>low profit</v>
      </c>
      <c r="O3220" s="2" t="s">
        <v>31</v>
      </c>
      <c r="P3220" s="2" t="s">
        <v>27</v>
      </c>
      <c r="Q3220" s="2">
        <v>105.59</v>
      </c>
      <c r="R3220" s="2" t="s">
        <v>39</v>
      </c>
    </row>
    <row r="3221" spans="1:18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714"/>
        <v>discount given</v>
      </c>
      <c r="F3221" s="2">
        <v>0.41</v>
      </c>
      <c r="G3221" s="2">
        <f t="shared" si="715"/>
        <v>1257.2813999999998</v>
      </c>
      <c r="H3221" s="2">
        <f>D3221-G3221</f>
        <v>1809.2586000000001</v>
      </c>
      <c r="I3221" s="2">
        <f t="shared" si="723"/>
        <v>17.491142504449058</v>
      </c>
      <c r="J3221" s="18">
        <f t="shared" si="724"/>
        <v>0.17491142504449059</v>
      </c>
      <c r="K3221" s="2">
        <v>9</v>
      </c>
      <c r="L3221" s="3">
        <v>45017</v>
      </c>
      <c r="M3221" s="3">
        <v>45023</v>
      </c>
      <c r="N3221" s="3" t="str">
        <f t="shared" si="718"/>
        <v>high profit</v>
      </c>
      <c r="O3221" s="2" t="s">
        <v>15</v>
      </c>
      <c r="P3221" s="2" t="s">
        <v>22</v>
      </c>
      <c r="Q3221" s="2">
        <v>316.45999999999998</v>
      </c>
      <c r="R3221" s="2" t="s">
        <v>48</v>
      </c>
    </row>
    <row r="3222" spans="1:18" ht="14.25" hidden="1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714"/>
        <v>discount given</v>
      </c>
      <c r="F3222" s="2">
        <v>0.3</v>
      </c>
      <c r="G3222" s="2">
        <f t="shared" si="715"/>
        <v>767.55599999999993</v>
      </c>
      <c r="H3222" s="2">
        <f>D3222-G3222</f>
        <v>1790.9639999999999</v>
      </c>
      <c r="I3222" s="2"/>
      <c r="J3222" s="2"/>
      <c r="K3222" s="2">
        <v>6</v>
      </c>
      <c r="L3222" s="3">
        <v>45542</v>
      </c>
      <c r="M3222" s="3">
        <v>45543</v>
      </c>
      <c r="N3222" s="3" t="str">
        <f t="shared" si="718"/>
        <v>high profit</v>
      </c>
      <c r="O3222" s="2" t="s">
        <v>31</v>
      </c>
      <c r="P3222" s="2" t="s">
        <v>27</v>
      </c>
      <c r="Q3222" s="2">
        <v>666.58</v>
      </c>
      <c r="R3222" s="2" t="s">
        <v>17</v>
      </c>
    </row>
    <row r="3223" spans="1:18" ht="14.25" hidden="1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714"/>
        <v>discount given</v>
      </c>
      <c r="F3223" s="2">
        <v>0.28999999999999998</v>
      </c>
      <c r="G3223" s="2">
        <f t="shared" si="715"/>
        <v>453.17430000000002</v>
      </c>
      <c r="H3223" s="2">
        <f>D3223-G3223</f>
        <v>1109.4956999999999</v>
      </c>
      <c r="I3223" s="2"/>
      <c r="J3223" s="2"/>
      <c r="K3223" s="2">
        <v>4</v>
      </c>
      <c r="L3223" s="3">
        <v>45223</v>
      </c>
      <c r="M3223" s="3">
        <v>45228</v>
      </c>
      <c r="N3223" s="3" t="str">
        <f t="shared" si="718"/>
        <v>high profit</v>
      </c>
      <c r="O3223" s="2" t="s">
        <v>31</v>
      </c>
      <c r="P3223" s="2" t="s">
        <v>27</v>
      </c>
      <c r="Q3223" s="2">
        <v>257.79000000000002</v>
      </c>
      <c r="R3223" s="2" t="s">
        <v>17</v>
      </c>
    </row>
    <row r="3224" spans="1:18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714"/>
        <v>discount given</v>
      </c>
      <c r="F3224" s="2">
        <v>0.14000000000000001</v>
      </c>
      <c r="G3224" s="2">
        <f t="shared" si="715"/>
        <v>620.31900000000007</v>
      </c>
      <c r="H3224" s="2">
        <f>D3224-G3224</f>
        <v>3810.5310000000004</v>
      </c>
      <c r="I3224" s="2">
        <f>Q3224/H3224*100</f>
        <v>11.179281837623154</v>
      </c>
      <c r="J3224" s="18">
        <f>Q3224/H3224</f>
        <v>0.11179281837623155</v>
      </c>
      <c r="K3224" s="2">
        <v>9</v>
      </c>
      <c r="L3224" s="3">
        <v>45277</v>
      </c>
      <c r="M3224" s="3">
        <v>45284</v>
      </c>
      <c r="N3224" s="3" t="str">
        <f t="shared" si="718"/>
        <v>high profit</v>
      </c>
      <c r="O3224" s="2" t="s">
        <v>15</v>
      </c>
      <c r="P3224" s="2" t="s">
        <v>27</v>
      </c>
      <c r="Q3224" s="2">
        <v>425.99</v>
      </c>
      <c r="R3224" s="2" t="s">
        <v>23</v>
      </c>
    </row>
    <row r="3225" spans="1:18" ht="14.25" hidden="1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714"/>
        <v>discount given</v>
      </c>
      <c r="F3225" s="2">
        <v>0.48</v>
      </c>
      <c r="G3225" s="2">
        <f t="shared" si="715"/>
        <v>2168.0639999999999</v>
      </c>
      <c r="H3225" s="2">
        <f>D3225-G3225</f>
        <v>2348.7360000000003</v>
      </c>
      <c r="I3225" s="2"/>
      <c r="J3225" s="2"/>
      <c r="K3225" s="2">
        <v>4</v>
      </c>
      <c r="L3225" s="3">
        <v>45543</v>
      </c>
      <c r="M3225" s="3">
        <v>45548</v>
      </c>
      <c r="N3225" s="3" t="str">
        <f t="shared" si="718"/>
        <v>high profit</v>
      </c>
      <c r="O3225" s="2" t="s">
        <v>31</v>
      </c>
      <c r="P3225" s="2" t="s">
        <v>16</v>
      </c>
      <c r="Q3225" s="2">
        <v>1068.3499999999999</v>
      </c>
      <c r="R3225" s="2" t="s">
        <v>17</v>
      </c>
    </row>
    <row r="3226" spans="1:18" ht="14.25" hidden="1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714"/>
        <v>discount given</v>
      </c>
      <c r="F3226" s="2">
        <v>0.04</v>
      </c>
      <c r="G3226" s="2">
        <f t="shared" si="715"/>
        <v>61.17</v>
      </c>
      <c r="H3226" s="2">
        <f>D3226-G3226</f>
        <v>1468.08</v>
      </c>
      <c r="I3226" s="2"/>
      <c r="J3226" s="2"/>
      <c r="K3226" s="2">
        <v>6</v>
      </c>
      <c r="L3226" s="3">
        <v>45152</v>
      </c>
      <c r="M3226" s="3">
        <v>45157</v>
      </c>
      <c r="N3226" s="3" t="str">
        <f t="shared" si="718"/>
        <v>high profit</v>
      </c>
      <c r="O3226" s="2" t="s">
        <v>21</v>
      </c>
      <c r="P3226" s="2" t="s">
        <v>16</v>
      </c>
      <c r="Q3226" s="2">
        <v>417.28</v>
      </c>
      <c r="R3226" s="2" t="s">
        <v>23</v>
      </c>
    </row>
    <row r="3227" spans="1:18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714"/>
        <v>discount given</v>
      </c>
      <c r="F3227" s="2">
        <v>0.2</v>
      </c>
      <c r="G3227" s="2">
        <f t="shared" si="715"/>
        <v>172.63800000000003</v>
      </c>
      <c r="H3227" s="2">
        <f>D3227-G3227</f>
        <v>690.55200000000002</v>
      </c>
      <c r="I3227" s="2">
        <f>Q3227/H3227*100</f>
        <v>27.464984534111842</v>
      </c>
      <c r="J3227" s="18">
        <f>Q3227/H3227</f>
        <v>0.27464984534111841</v>
      </c>
      <c r="K3227" s="2">
        <v>5</v>
      </c>
      <c r="L3227" s="3">
        <v>45189</v>
      </c>
      <c r="M3227" s="3">
        <v>45191</v>
      </c>
      <c r="N3227" s="3" t="str">
        <f t="shared" si="718"/>
        <v>low profit</v>
      </c>
      <c r="O3227" s="2" t="s">
        <v>21</v>
      </c>
      <c r="P3227" s="2" t="s">
        <v>22</v>
      </c>
      <c r="Q3227" s="2">
        <v>189.66</v>
      </c>
      <c r="R3227" s="2" t="s">
        <v>28</v>
      </c>
    </row>
    <row r="3228" spans="1:18" ht="14.25" hidden="1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714"/>
        <v>discount given</v>
      </c>
      <c r="F3228" s="2">
        <v>0.33</v>
      </c>
      <c r="G3228" s="2">
        <f t="shared" si="715"/>
        <v>274.08150000000001</v>
      </c>
      <c r="H3228" s="2">
        <f>D3228-G3228</f>
        <v>556.46849999999995</v>
      </c>
      <c r="I3228" s="2"/>
      <c r="J3228" s="2"/>
      <c r="K3228" s="2">
        <v>1</v>
      </c>
      <c r="L3228" s="3">
        <v>45495</v>
      </c>
      <c r="M3228" s="3">
        <v>45498</v>
      </c>
      <c r="N3228" s="3" t="str">
        <f t="shared" si="718"/>
        <v>high profit</v>
      </c>
      <c r="O3228" s="2" t="s">
        <v>31</v>
      </c>
      <c r="P3228" s="2" t="s">
        <v>27</v>
      </c>
      <c r="Q3228" s="2">
        <v>232.72</v>
      </c>
      <c r="R3228" s="2" t="s">
        <v>48</v>
      </c>
    </row>
    <row r="3229" spans="1:18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714"/>
        <v>discount given</v>
      </c>
      <c r="F3229" s="2">
        <v>0.47</v>
      </c>
      <c r="G3229" s="2">
        <f t="shared" si="715"/>
        <v>1162.6295999999998</v>
      </c>
      <c r="H3229" s="2">
        <f>D3229-G3229</f>
        <v>1311.0504000000001</v>
      </c>
      <c r="I3229" s="2">
        <f>Q3229/H3229*100</f>
        <v>22.947249014988287</v>
      </c>
      <c r="J3229" s="18">
        <f>Q3229/H3229</f>
        <v>0.22947249014988289</v>
      </c>
      <c r="K3229" s="2">
        <v>4</v>
      </c>
      <c r="L3229" s="3">
        <v>45611</v>
      </c>
      <c r="M3229" s="3">
        <v>45618</v>
      </c>
      <c r="N3229" s="3" t="str">
        <f t="shared" si="718"/>
        <v>high profit</v>
      </c>
      <c r="O3229" s="2" t="s">
        <v>15</v>
      </c>
      <c r="P3229" s="2" t="s">
        <v>16</v>
      </c>
      <c r="Q3229" s="2">
        <v>300.85000000000002</v>
      </c>
      <c r="R3229" s="2" t="s">
        <v>39</v>
      </c>
    </row>
    <row r="3230" spans="1:18" ht="14.25" hidden="1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714"/>
        <v>discount given</v>
      </c>
      <c r="F3230" s="2">
        <v>0.25</v>
      </c>
      <c r="G3230" s="2">
        <f t="shared" si="715"/>
        <v>187.82499999999999</v>
      </c>
      <c r="H3230" s="2">
        <f>D3230-G3230</f>
        <v>563.47499999999991</v>
      </c>
      <c r="I3230" s="2"/>
      <c r="J3230" s="2"/>
      <c r="K3230" s="2">
        <v>3</v>
      </c>
      <c r="L3230" s="3">
        <v>45052</v>
      </c>
      <c r="M3230" s="3">
        <v>45053</v>
      </c>
      <c r="N3230" s="3" t="str">
        <f t="shared" si="718"/>
        <v>low profit</v>
      </c>
      <c r="O3230" s="2" t="s">
        <v>31</v>
      </c>
      <c r="P3230" s="2" t="s">
        <v>16</v>
      </c>
      <c r="Q3230" s="2">
        <v>118.85</v>
      </c>
      <c r="R3230" s="2" t="s">
        <v>17</v>
      </c>
    </row>
    <row r="3231" spans="1:18" ht="14.25" hidden="1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714"/>
        <v>discount given</v>
      </c>
      <c r="F3231" s="2">
        <v>0.45</v>
      </c>
      <c r="G3231" s="2">
        <f t="shared" si="715"/>
        <v>1088.7165</v>
      </c>
      <c r="H3231" s="2">
        <f>D3231-G3231</f>
        <v>1330.6534999999999</v>
      </c>
      <c r="I3231" s="2"/>
      <c r="J3231" s="2"/>
      <c r="K3231" s="2">
        <v>8</v>
      </c>
      <c r="L3231" s="3">
        <v>45019</v>
      </c>
      <c r="M3231" s="3">
        <v>45022</v>
      </c>
      <c r="N3231" s="3" t="str">
        <f t="shared" si="718"/>
        <v>low profit</v>
      </c>
      <c r="O3231" s="2" t="s">
        <v>15</v>
      </c>
      <c r="P3231" s="2" t="s">
        <v>27</v>
      </c>
      <c r="Q3231" s="2">
        <v>184.68</v>
      </c>
      <c r="R3231" s="2" t="s">
        <v>39</v>
      </c>
    </row>
    <row r="3232" spans="1:18" ht="14.25" hidden="1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714"/>
        <v>discount given</v>
      </c>
      <c r="F3232" s="2">
        <v>0.05</v>
      </c>
      <c r="G3232" s="2">
        <f t="shared" si="715"/>
        <v>118.17400000000001</v>
      </c>
      <c r="H3232" s="2">
        <f>D3232-G3232</f>
        <v>2245.306</v>
      </c>
      <c r="I3232" s="2"/>
      <c r="J3232" s="2"/>
      <c r="K3232" s="2">
        <v>7</v>
      </c>
      <c r="L3232" s="3">
        <v>45047</v>
      </c>
      <c r="M3232" s="3">
        <v>45050</v>
      </c>
      <c r="N3232" s="3" t="str">
        <f t="shared" si="718"/>
        <v>low profit</v>
      </c>
      <c r="O3232" s="2" t="s">
        <v>31</v>
      </c>
      <c r="P3232" s="2" t="s">
        <v>27</v>
      </c>
      <c r="Q3232" s="2">
        <v>161.53</v>
      </c>
      <c r="R3232" s="2" t="s">
        <v>34</v>
      </c>
    </row>
    <row r="3233" spans="1:18" ht="14.25" hidden="1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714"/>
        <v>discount given</v>
      </c>
      <c r="F3233" s="2">
        <v>0.27</v>
      </c>
      <c r="G3233" s="2">
        <f t="shared" si="715"/>
        <v>1196.6778000000002</v>
      </c>
      <c r="H3233" s="2">
        <f>D3233-G3233</f>
        <v>3235.4621999999999</v>
      </c>
      <c r="I3233" s="2"/>
      <c r="J3233" s="2"/>
      <c r="K3233" s="2">
        <v>1</v>
      </c>
      <c r="L3233" s="3">
        <v>45151</v>
      </c>
      <c r="M3233" s="3">
        <v>45156</v>
      </c>
      <c r="N3233" s="3" t="str">
        <f t="shared" si="718"/>
        <v>high profit</v>
      </c>
      <c r="O3233" s="2" t="s">
        <v>15</v>
      </c>
      <c r="P3233" s="2" t="s">
        <v>27</v>
      </c>
      <c r="Q3233" s="2">
        <v>668.36</v>
      </c>
      <c r="R3233" s="2" t="s">
        <v>28</v>
      </c>
    </row>
    <row r="3234" spans="1:18" ht="14.25" hidden="1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714"/>
        <v>discount given</v>
      </c>
      <c r="F3234" s="2">
        <v>0.16</v>
      </c>
      <c r="G3234" s="2">
        <f t="shared" si="715"/>
        <v>248.22880000000001</v>
      </c>
      <c r="H3234" s="2">
        <f>D3234-G3234</f>
        <v>1303.2012</v>
      </c>
      <c r="I3234" s="2"/>
      <c r="J3234" s="2"/>
      <c r="K3234" s="2">
        <v>8</v>
      </c>
      <c r="L3234" s="3">
        <v>45441</v>
      </c>
      <c r="M3234" s="3">
        <v>45444</v>
      </c>
      <c r="N3234" s="3" t="str">
        <f t="shared" si="718"/>
        <v>high profit</v>
      </c>
      <c r="O3234" s="2" t="s">
        <v>31</v>
      </c>
      <c r="P3234" s="2" t="s">
        <v>16</v>
      </c>
      <c r="Q3234" s="2">
        <v>342.15</v>
      </c>
      <c r="R3234" s="2" t="s">
        <v>48</v>
      </c>
    </row>
    <row r="3235" spans="1:18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714"/>
        <v>discount given</v>
      </c>
      <c r="F3235" s="2">
        <v>0.4</v>
      </c>
      <c r="G3235" s="2">
        <f t="shared" si="715"/>
        <v>1138.8799999999999</v>
      </c>
      <c r="H3235" s="2">
        <f>D3235-G3235</f>
        <v>1708.32</v>
      </c>
      <c r="I3235" s="2">
        <f t="shared" ref="I3235:I3237" si="725">Q3235/H3235*100</f>
        <v>39.761871312166342</v>
      </c>
      <c r="J3235" s="18">
        <f t="shared" ref="J3235:J3237" si="726">Q3235/H3235</f>
        <v>0.39761871312166341</v>
      </c>
      <c r="K3235" s="2">
        <v>7</v>
      </c>
      <c r="L3235" s="3">
        <v>45030</v>
      </c>
      <c r="M3235" s="3">
        <v>45034</v>
      </c>
      <c r="N3235" s="3" t="str">
        <f t="shared" si="718"/>
        <v>high profit</v>
      </c>
      <c r="O3235" s="2" t="s">
        <v>15</v>
      </c>
      <c r="P3235" s="2" t="s">
        <v>22</v>
      </c>
      <c r="Q3235" s="2">
        <v>679.26</v>
      </c>
      <c r="R3235" s="2" t="s">
        <v>48</v>
      </c>
    </row>
    <row r="3236" spans="1:18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714"/>
        <v>discount given</v>
      </c>
      <c r="F3236" s="2">
        <v>0.22</v>
      </c>
      <c r="G3236" s="2">
        <f t="shared" si="715"/>
        <v>823.49300000000005</v>
      </c>
      <c r="H3236" s="2">
        <f>D3236-G3236</f>
        <v>2919.6570000000002</v>
      </c>
      <c r="I3236" s="2">
        <f t="shared" si="725"/>
        <v>11.245156537223378</v>
      </c>
      <c r="J3236" s="18">
        <f t="shared" si="726"/>
        <v>0.11245156537223379</v>
      </c>
      <c r="K3236" s="2">
        <v>2</v>
      </c>
      <c r="L3236" s="3">
        <v>45598</v>
      </c>
      <c r="M3236" s="3">
        <v>45601</v>
      </c>
      <c r="N3236" s="3" t="str">
        <f t="shared" si="718"/>
        <v>high profit</v>
      </c>
      <c r="O3236" s="2" t="s">
        <v>31</v>
      </c>
      <c r="P3236" s="2" t="s">
        <v>16</v>
      </c>
      <c r="Q3236" s="2">
        <v>328.32</v>
      </c>
      <c r="R3236" s="2" t="s">
        <v>23</v>
      </c>
    </row>
    <row r="3237" spans="1:18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714"/>
        <v>discount given</v>
      </c>
      <c r="F3237" s="2">
        <v>0.24</v>
      </c>
      <c r="G3237" s="2">
        <f t="shared" si="715"/>
        <v>724.79520000000002</v>
      </c>
      <c r="H3237" s="2">
        <f>D3237-G3237</f>
        <v>2295.1848</v>
      </c>
      <c r="I3237" s="2">
        <f t="shared" si="725"/>
        <v>26.767779221960691</v>
      </c>
      <c r="J3237" s="18">
        <f t="shared" si="726"/>
        <v>0.26767779221960691</v>
      </c>
      <c r="K3237" s="2">
        <v>4</v>
      </c>
      <c r="L3237" s="3">
        <v>45649</v>
      </c>
      <c r="M3237" s="3">
        <v>45652</v>
      </c>
      <c r="N3237" s="3" t="str">
        <f t="shared" si="718"/>
        <v>high profit</v>
      </c>
      <c r="O3237" s="2" t="s">
        <v>15</v>
      </c>
      <c r="P3237" s="2" t="s">
        <v>22</v>
      </c>
      <c r="Q3237" s="2">
        <v>614.37</v>
      </c>
      <c r="R3237" s="2" t="s">
        <v>39</v>
      </c>
    </row>
    <row r="3238" spans="1:18" ht="14.25" hidden="1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714"/>
        <v>discount given</v>
      </c>
      <c r="F3238" s="2">
        <v>0.03</v>
      </c>
      <c r="G3238" s="2">
        <f t="shared" si="715"/>
        <v>143.24790000000002</v>
      </c>
      <c r="H3238" s="2">
        <f>D3238-G3238</f>
        <v>4631.6821</v>
      </c>
      <c r="I3238" s="2"/>
      <c r="J3238" s="2"/>
      <c r="K3238" s="2">
        <v>2</v>
      </c>
      <c r="L3238" s="3">
        <v>45250</v>
      </c>
      <c r="M3238" s="3">
        <v>45255</v>
      </c>
      <c r="N3238" s="3" t="str">
        <f t="shared" si="718"/>
        <v>high profit</v>
      </c>
      <c r="O3238" s="2" t="s">
        <v>21</v>
      </c>
      <c r="P3238" s="2" t="s">
        <v>16</v>
      </c>
      <c r="Q3238" s="2">
        <v>865.42</v>
      </c>
      <c r="R3238" s="2" t="s">
        <v>17</v>
      </c>
    </row>
    <row r="3239" spans="1:18" ht="14.25" hidden="1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714"/>
        <v>discount given</v>
      </c>
      <c r="F3239" s="2">
        <v>0.22</v>
      </c>
      <c r="G3239" s="2">
        <f t="shared" si="715"/>
        <v>671.25519999999995</v>
      </c>
      <c r="H3239" s="2">
        <f>D3239-G3239</f>
        <v>2379.9047999999998</v>
      </c>
      <c r="I3239" s="2"/>
      <c r="J3239" s="2"/>
      <c r="K3239" s="2">
        <v>9</v>
      </c>
      <c r="L3239" s="3">
        <v>45320</v>
      </c>
      <c r="M3239" s="3">
        <v>45323</v>
      </c>
      <c r="N3239" s="3" t="str">
        <f t="shared" si="718"/>
        <v>high profit</v>
      </c>
      <c r="O3239" s="2" t="s">
        <v>21</v>
      </c>
      <c r="P3239" s="2" t="s">
        <v>16</v>
      </c>
      <c r="Q3239" s="2">
        <v>768.81</v>
      </c>
      <c r="R3239" s="2" t="s">
        <v>28</v>
      </c>
    </row>
    <row r="3240" spans="1:18" ht="14.25" hidden="1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714"/>
        <v>discount given</v>
      </c>
      <c r="F3240" s="2">
        <v>0.04</v>
      </c>
      <c r="G3240" s="2">
        <f t="shared" si="715"/>
        <v>180.76480000000001</v>
      </c>
      <c r="H3240" s="2">
        <f>D3240-G3240</f>
        <v>4338.3552</v>
      </c>
      <c r="I3240" s="2"/>
      <c r="J3240" s="2"/>
      <c r="K3240" s="2">
        <v>8</v>
      </c>
      <c r="L3240" s="3">
        <v>45265</v>
      </c>
      <c r="M3240" s="3">
        <v>45267</v>
      </c>
      <c r="N3240" s="3" t="str">
        <f t="shared" si="718"/>
        <v>high profit</v>
      </c>
      <c r="O3240" s="2" t="s">
        <v>15</v>
      </c>
      <c r="P3240" s="2" t="s">
        <v>27</v>
      </c>
      <c r="Q3240" s="2">
        <v>1049.22</v>
      </c>
      <c r="R3240" s="2" t="s">
        <v>39</v>
      </c>
    </row>
    <row r="3241" spans="1:18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714"/>
        <v>discount given</v>
      </c>
      <c r="F3241" s="2">
        <v>0.15</v>
      </c>
      <c r="G3241" s="2">
        <f t="shared" si="715"/>
        <v>195.11699999999999</v>
      </c>
      <c r="H3241" s="2">
        <f>D3241-G3241</f>
        <v>1105.663</v>
      </c>
      <c r="I3241" s="2">
        <f>Q3241/H3241*100</f>
        <v>20.588551846267801</v>
      </c>
      <c r="J3241" s="18">
        <f>Q3241/H3241</f>
        <v>0.20588551846267802</v>
      </c>
      <c r="K3241" s="2">
        <v>1</v>
      </c>
      <c r="L3241" s="3">
        <v>45107</v>
      </c>
      <c r="M3241" s="3">
        <v>45113</v>
      </c>
      <c r="N3241" s="3" t="str">
        <f t="shared" si="718"/>
        <v>high profit</v>
      </c>
      <c r="O3241" s="2" t="s">
        <v>15</v>
      </c>
      <c r="P3241" s="2" t="s">
        <v>27</v>
      </c>
      <c r="Q3241" s="2">
        <v>227.64</v>
      </c>
      <c r="R3241" s="2" t="s">
        <v>23</v>
      </c>
    </row>
    <row r="3242" spans="1:18" ht="14.25" hidden="1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714"/>
        <v>discount given</v>
      </c>
      <c r="F3242" s="2">
        <v>0.06</v>
      </c>
      <c r="G3242" s="2">
        <f t="shared" si="715"/>
        <v>170.8614</v>
      </c>
      <c r="H3242" s="2">
        <f>D3242-G3242</f>
        <v>2676.8285999999998</v>
      </c>
      <c r="I3242" s="2"/>
      <c r="J3242" s="2"/>
      <c r="K3242" s="2">
        <v>1</v>
      </c>
      <c r="L3242" s="3">
        <v>45514</v>
      </c>
      <c r="M3242" s="3">
        <v>45515</v>
      </c>
      <c r="N3242" s="3" t="str">
        <f t="shared" si="718"/>
        <v>high profit</v>
      </c>
      <c r="O3242" s="2" t="s">
        <v>21</v>
      </c>
      <c r="P3242" s="2" t="s">
        <v>22</v>
      </c>
      <c r="Q3242" s="2">
        <v>317.7</v>
      </c>
      <c r="R3242" s="2" t="s">
        <v>34</v>
      </c>
    </row>
    <row r="3243" spans="1:18" ht="14.25" hidden="1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714"/>
        <v>discount given</v>
      </c>
      <c r="F3243" s="2">
        <v>0.17</v>
      </c>
      <c r="G3243" s="2">
        <f t="shared" si="715"/>
        <v>469.57400000000001</v>
      </c>
      <c r="H3243" s="2">
        <f>D3243-G3243</f>
        <v>2292.6259999999997</v>
      </c>
      <c r="I3243" s="2"/>
      <c r="J3243" s="2"/>
      <c r="K3243" s="2">
        <v>8</v>
      </c>
      <c r="L3243" s="3">
        <v>45598</v>
      </c>
      <c r="M3243" s="3">
        <v>45602</v>
      </c>
      <c r="N3243" s="3" t="str">
        <f t="shared" si="718"/>
        <v>high profit</v>
      </c>
      <c r="O3243" s="2" t="s">
        <v>15</v>
      </c>
      <c r="P3243" s="2" t="s">
        <v>16</v>
      </c>
      <c r="Q3243" s="2">
        <v>743.77</v>
      </c>
      <c r="R3243" s="2" t="s">
        <v>39</v>
      </c>
    </row>
    <row r="3244" spans="1:18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714"/>
        <v>discount given</v>
      </c>
      <c r="F3244" s="2">
        <v>0.11</v>
      </c>
      <c r="G3244" s="2">
        <f t="shared" si="715"/>
        <v>544.3152</v>
      </c>
      <c r="H3244" s="2">
        <f>D3244-G3244</f>
        <v>4404.0047999999997</v>
      </c>
      <c r="I3244" s="2">
        <f>Q3244/H3244*100</f>
        <v>10.315610918498546</v>
      </c>
      <c r="J3244" s="18">
        <f>Q3244/H3244</f>
        <v>0.10315610918498545</v>
      </c>
      <c r="K3244" s="2">
        <v>5</v>
      </c>
      <c r="L3244" s="3">
        <v>45444</v>
      </c>
      <c r="M3244" s="3">
        <v>45445</v>
      </c>
      <c r="N3244" s="3" t="str">
        <f t="shared" si="718"/>
        <v>high profit</v>
      </c>
      <c r="O3244" s="2" t="s">
        <v>21</v>
      </c>
      <c r="P3244" s="2" t="s">
        <v>16</v>
      </c>
      <c r="Q3244" s="2">
        <v>454.3</v>
      </c>
      <c r="R3244" s="2" t="s">
        <v>23</v>
      </c>
    </row>
    <row r="3245" spans="1:18" ht="14.25" hidden="1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714"/>
        <v>discount given</v>
      </c>
      <c r="F3245" s="2">
        <v>0.14000000000000001</v>
      </c>
      <c r="G3245" s="2">
        <f t="shared" si="715"/>
        <v>154.2912</v>
      </c>
      <c r="H3245" s="2">
        <f>D3245-G3245</f>
        <v>947.78879999999992</v>
      </c>
      <c r="I3245" s="2"/>
      <c r="J3245" s="2"/>
      <c r="K3245" s="2">
        <v>1</v>
      </c>
      <c r="L3245" s="3">
        <v>45604</v>
      </c>
      <c r="M3245" s="3">
        <v>45606</v>
      </c>
      <c r="N3245" s="3" t="str">
        <f t="shared" si="718"/>
        <v>low profit</v>
      </c>
      <c r="O3245" s="2" t="s">
        <v>21</v>
      </c>
      <c r="P3245" s="2" t="s">
        <v>22</v>
      </c>
      <c r="Q3245" s="2">
        <v>126.75</v>
      </c>
      <c r="R3245" s="2" t="s">
        <v>17</v>
      </c>
    </row>
    <row r="3246" spans="1:18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714"/>
        <v>discount given</v>
      </c>
      <c r="F3246" s="2">
        <v>7.0000000000000007E-2</v>
      </c>
      <c r="G3246" s="2">
        <f t="shared" si="715"/>
        <v>55.360900000000008</v>
      </c>
      <c r="H3246" s="2">
        <f>D3246-G3246</f>
        <v>735.50909999999999</v>
      </c>
      <c r="I3246" s="2">
        <f>Q3246/H3246*100</f>
        <v>23.502088553357126</v>
      </c>
      <c r="J3246" s="18">
        <f>Q3246/H3246</f>
        <v>0.23502088553357126</v>
      </c>
      <c r="K3246" s="2">
        <v>4</v>
      </c>
      <c r="L3246" s="3">
        <v>45126</v>
      </c>
      <c r="M3246" s="3">
        <v>45129</v>
      </c>
      <c r="N3246" s="3" t="str">
        <f t="shared" si="718"/>
        <v>low profit</v>
      </c>
      <c r="O3246" s="2" t="s">
        <v>31</v>
      </c>
      <c r="P3246" s="2" t="s">
        <v>22</v>
      </c>
      <c r="Q3246" s="2">
        <v>172.86</v>
      </c>
      <c r="R3246" s="2" t="s">
        <v>39</v>
      </c>
    </row>
    <row r="3247" spans="1:18" ht="14.25" hidden="1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714"/>
        <v>discount given</v>
      </c>
      <c r="F3247" s="2">
        <v>0.22</v>
      </c>
      <c r="G3247" s="2">
        <f t="shared" si="715"/>
        <v>681.3818</v>
      </c>
      <c r="H3247" s="2">
        <f>D3247-G3247</f>
        <v>2415.8081999999999</v>
      </c>
      <c r="I3247" s="2"/>
      <c r="J3247" s="2"/>
      <c r="K3247" s="2">
        <v>2</v>
      </c>
      <c r="L3247" s="3">
        <v>45512</v>
      </c>
      <c r="M3247" s="3">
        <v>45517</v>
      </c>
      <c r="N3247" s="3" t="str">
        <f t="shared" si="718"/>
        <v>high profit</v>
      </c>
      <c r="O3247" s="2" t="s">
        <v>31</v>
      </c>
      <c r="P3247" s="2" t="s">
        <v>16</v>
      </c>
      <c r="Q3247" s="2">
        <v>563.96</v>
      </c>
      <c r="R3247" s="2" t="s">
        <v>48</v>
      </c>
    </row>
    <row r="3248" spans="1:18" ht="14.25" hidden="1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714"/>
        <v>discount given</v>
      </c>
      <c r="F3248" s="2">
        <v>0.25</v>
      </c>
      <c r="G3248" s="2">
        <f t="shared" si="715"/>
        <v>299.02249999999998</v>
      </c>
      <c r="H3248" s="2">
        <f>D3248-G3248</f>
        <v>897.06749999999988</v>
      </c>
      <c r="I3248" s="2"/>
      <c r="J3248" s="2"/>
      <c r="K3248" s="2">
        <v>9</v>
      </c>
      <c r="L3248" s="3">
        <v>45140</v>
      </c>
      <c r="M3248" s="3">
        <v>45141</v>
      </c>
      <c r="N3248" s="3" t="str">
        <f t="shared" si="718"/>
        <v>low profit</v>
      </c>
      <c r="O3248" s="2" t="s">
        <v>15</v>
      </c>
      <c r="P3248" s="2" t="s">
        <v>22</v>
      </c>
      <c r="Q3248" s="2">
        <v>91.02</v>
      </c>
      <c r="R3248" s="2" t="s">
        <v>17</v>
      </c>
    </row>
    <row r="3249" spans="1:18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714"/>
        <v>discount given</v>
      </c>
      <c r="F3249" s="2">
        <v>0.42</v>
      </c>
      <c r="G3249" s="2">
        <f t="shared" si="715"/>
        <v>1357.3812</v>
      </c>
      <c r="H3249" s="2">
        <f>D3249-G3249</f>
        <v>1874.4788000000001</v>
      </c>
      <c r="I3249" s="2">
        <f>Q3249/H3249*100</f>
        <v>29.512737087237262</v>
      </c>
      <c r="J3249" s="18">
        <f>Q3249/H3249</f>
        <v>0.29512737087237262</v>
      </c>
      <c r="K3249" s="2">
        <v>6</v>
      </c>
      <c r="L3249" s="3">
        <v>45152</v>
      </c>
      <c r="M3249" s="3">
        <v>45155</v>
      </c>
      <c r="N3249" s="3" t="str">
        <f t="shared" si="718"/>
        <v>high profit</v>
      </c>
      <c r="O3249" s="2" t="s">
        <v>15</v>
      </c>
      <c r="P3249" s="2" t="s">
        <v>27</v>
      </c>
      <c r="Q3249" s="2">
        <v>553.21</v>
      </c>
      <c r="R3249" s="2" t="s">
        <v>39</v>
      </c>
    </row>
    <row r="3250" spans="1:18" ht="14.25" hidden="1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714"/>
        <v>discount given</v>
      </c>
      <c r="F3250" s="2">
        <v>0.27</v>
      </c>
      <c r="G3250" s="2">
        <f t="shared" si="715"/>
        <v>1313.604</v>
      </c>
      <c r="H3250" s="2">
        <f>D3250-G3250</f>
        <v>3551.5959999999995</v>
      </c>
      <c r="I3250" s="2"/>
      <c r="J3250" s="2"/>
      <c r="K3250" s="2">
        <v>9</v>
      </c>
      <c r="L3250" s="3">
        <v>45035</v>
      </c>
      <c r="M3250" s="3">
        <v>45036</v>
      </c>
      <c r="N3250" s="3" t="str">
        <f t="shared" si="718"/>
        <v>high profit</v>
      </c>
      <c r="O3250" s="2" t="s">
        <v>21</v>
      </c>
      <c r="P3250" s="2" t="s">
        <v>22</v>
      </c>
      <c r="Q3250" s="2">
        <v>386.71</v>
      </c>
      <c r="R3250" s="2" t="s">
        <v>39</v>
      </c>
    </row>
    <row r="3251" spans="1:18" ht="14.25" hidden="1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714"/>
        <v>discount given</v>
      </c>
      <c r="F3251" s="2">
        <v>0.11</v>
      </c>
      <c r="G3251" s="2">
        <f t="shared" si="715"/>
        <v>521.16679999999997</v>
      </c>
      <c r="H3251" s="2">
        <f>D3251-G3251</f>
        <v>4216.7132000000001</v>
      </c>
      <c r="I3251" s="2"/>
      <c r="J3251" s="2"/>
      <c r="K3251" s="2">
        <v>1</v>
      </c>
      <c r="L3251" s="3">
        <v>45041</v>
      </c>
      <c r="M3251" s="3">
        <v>45044</v>
      </c>
      <c r="N3251" s="3" t="str">
        <f t="shared" si="718"/>
        <v>high profit</v>
      </c>
      <c r="O3251" s="2" t="s">
        <v>21</v>
      </c>
      <c r="P3251" s="2" t="s">
        <v>16</v>
      </c>
      <c r="Q3251" s="2">
        <v>365.89</v>
      </c>
      <c r="R3251" s="2" t="s">
        <v>39</v>
      </c>
    </row>
    <row r="3252" spans="1:18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714"/>
        <v>discount given</v>
      </c>
      <c r="F3252" s="2">
        <v>0.37</v>
      </c>
      <c r="G3252" s="2">
        <f t="shared" si="715"/>
        <v>455.98800000000006</v>
      </c>
      <c r="H3252" s="2">
        <f>D3252-G3252</f>
        <v>776.41200000000003</v>
      </c>
      <c r="I3252" s="2">
        <f t="shared" ref="I3252:I3253" si="727">Q3252/H3252*100</f>
        <v>18.097350375831386</v>
      </c>
      <c r="J3252" s="18">
        <f t="shared" ref="J3252:J3253" si="728">Q3252/H3252</f>
        <v>0.18097350375831386</v>
      </c>
      <c r="K3252" s="2">
        <v>1</v>
      </c>
      <c r="L3252" s="3">
        <v>45182</v>
      </c>
      <c r="M3252" s="3">
        <v>45187</v>
      </c>
      <c r="N3252" s="3" t="str">
        <f t="shared" si="718"/>
        <v>low profit</v>
      </c>
      <c r="O3252" s="2" t="s">
        <v>21</v>
      </c>
      <c r="P3252" s="2" t="s">
        <v>27</v>
      </c>
      <c r="Q3252" s="2">
        <v>140.51</v>
      </c>
      <c r="R3252" s="2" t="s">
        <v>48</v>
      </c>
    </row>
    <row r="3253" spans="1:18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714"/>
        <v>discount given</v>
      </c>
      <c r="F3253" s="2">
        <v>0.15</v>
      </c>
      <c r="G3253" s="2">
        <f t="shared" si="715"/>
        <v>140.60849999999999</v>
      </c>
      <c r="H3253" s="2">
        <f>D3253-G3253</f>
        <v>796.78150000000005</v>
      </c>
      <c r="I3253" s="2">
        <f t="shared" si="727"/>
        <v>10.935243852925801</v>
      </c>
      <c r="J3253" s="18">
        <f t="shared" si="728"/>
        <v>0.10935243852925801</v>
      </c>
      <c r="K3253" s="2">
        <v>4</v>
      </c>
      <c r="L3253" s="3">
        <v>45524</v>
      </c>
      <c r="M3253" s="3">
        <v>45530</v>
      </c>
      <c r="N3253" s="3" t="str">
        <f t="shared" si="718"/>
        <v>low profit</v>
      </c>
      <c r="O3253" s="2" t="s">
        <v>31</v>
      </c>
      <c r="P3253" s="2" t="s">
        <v>27</v>
      </c>
      <c r="Q3253" s="2">
        <v>87.13</v>
      </c>
      <c r="R3253" s="2" t="s">
        <v>48</v>
      </c>
    </row>
    <row r="3254" spans="1:18" ht="14.25" hidden="1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714"/>
        <v>discount given</v>
      </c>
      <c r="F3254" s="2">
        <v>0.38</v>
      </c>
      <c r="G3254" s="2">
        <f t="shared" si="715"/>
        <v>1082.0955999999999</v>
      </c>
      <c r="H3254" s="2">
        <f>D3254-G3254</f>
        <v>1765.5244</v>
      </c>
      <c r="I3254" s="2"/>
      <c r="J3254" s="2"/>
      <c r="K3254" s="2">
        <v>2</v>
      </c>
      <c r="L3254" s="3">
        <v>45332</v>
      </c>
      <c r="M3254" s="3">
        <v>45334</v>
      </c>
      <c r="N3254" s="3" t="str">
        <f t="shared" si="718"/>
        <v>high profit</v>
      </c>
      <c r="O3254" s="2" t="s">
        <v>21</v>
      </c>
      <c r="P3254" s="2" t="s">
        <v>16</v>
      </c>
      <c r="Q3254" s="2">
        <v>848.43</v>
      </c>
      <c r="R3254" s="2" t="s">
        <v>39</v>
      </c>
    </row>
    <row r="3255" spans="1:18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714"/>
        <v>discount given</v>
      </c>
      <c r="F3255" s="2">
        <v>0.19</v>
      </c>
      <c r="G3255" s="2">
        <f t="shared" si="715"/>
        <v>565.28989999999999</v>
      </c>
      <c r="H3255" s="2">
        <f>D3255-G3255</f>
        <v>2409.9201000000003</v>
      </c>
      <c r="I3255" s="2">
        <f>Q3255/H3255*100</f>
        <v>35.735624596018759</v>
      </c>
      <c r="J3255" s="18">
        <f>Q3255/H3255</f>
        <v>0.35735624596018761</v>
      </c>
      <c r="K3255" s="2">
        <v>1</v>
      </c>
      <c r="L3255" s="3">
        <v>45444</v>
      </c>
      <c r="M3255" s="3">
        <v>45445</v>
      </c>
      <c r="N3255" s="3" t="str">
        <f t="shared" si="718"/>
        <v>high profit</v>
      </c>
      <c r="O3255" s="2" t="s">
        <v>31</v>
      </c>
      <c r="P3255" s="2" t="s">
        <v>27</v>
      </c>
      <c r="Q3255" s="2">
        <v>861.2</v>
      </c>
      <c r="R3255" s="2" t="s">
        <v>23</v>
      </c>
    </row>
    <row r="3256" spans="1:18" ht="14.25" hidden="1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714"/>
        <v>discount given</v>
      </c>
      <c r="F3256" s="2">
        <v>0.26</v>
      </c>
      <c r="G3256" s="2">
        <f t="shared" si="715"/>
        <v>869.70780000000013</v>
      </c>
      <c r="H3256" s="2">
        <f>D3256-G3256</f>
        <v>2475.3222000000001</v>
      </c>
      <c r="I3256" s="2"/>
      <c r="J3256" s="2"/>
      <c r="K3256" s="2">
        <v>6</v>
      </c>
      <c r="L3256" s="3">
        <v>45405</v>
      </c>
      <c r="M3256" s="3">
        <v>45409</v>
      </c>
      <c r="N3256" s="3" t="str">
        <f t="shared" si="718"/>
        <v>high profit</v>
      </c>
      <c r="O3256" s="2" t="s">
        <v>15</v>
      </c>
      <c r="P3256" s="2" t="s">
        <v>27</v>
      </c>
      <c r="Q3256" s="2">
        <v>772.94</v>
      </c>
      <c r="R3256" s="2" t="s">
        <v>28</v>
      </c>
    </row>
    <row r="3257" spans="1:18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714"/>
        <v>discount given</v>
      </c>
      <c r="F3257" s="2">
        <v>0.25</v>
      </c>
      <c r="G3257" s="2">
        <f t="shared" si="715"/>
        <v>933.32749999999999</v>
      </c>
      <c r="H3257" s="2">
        <f>D3257-G3257</f>
        <v>2799.9825000000001</v>
      </c>
      <c r="I3257" s="2">
        <f t="shared" ref="I3257:I3260" si="729">Q3257/H3257*100</f>
        <v>34.650573708942822</v>
      </c>
      <c r="J3257" s="18">
        <f t="shared" ref="J3257:J3260" si="730">Q3257/H3257</f>
        <v>0.34650573708942822</v>
      </c>
      <c r="K3257" s="2">
        <v>8</v>
      </c>
      <c r="L3257" s="3">
        <v>45218</v>
      </c>
      <c r="M3257" s="3">
        <v>45225</v>
      </c>
      <c r="N3257" s="3" t="str">
        <f t="shared" si="718"/>
        <v>high profit</v>
      </c>
      <c r="O3257" s="2" t="s">
        <v>31</v>
      </c>
      <c r="P3257" s="2" t="s">
        <v>27</v>
      </c>
      <c r="Q3257" s="2">
        <v>970.21</v>
      </c>
      <c r="R3257" s="2" t="s">
        <v>34</v>
      </c>
    </row>
    <row r="3258" spans="1:18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714"/>
        <v>discount given</v>
      </c>
      <c r="F3258" s="2">
        <v>0.48</v>
      </c>
      <c r="G3258" s="2">
        <f t="shared" si="715"/>
        <v>1461.4512</v>
      </c>
      <c r="H3258" s="2">
        <f>D3258-G3258</f>
        <v>1583.2388000000001</v>
      </c>
      <c r="I3258" s="2">
        <f t="shared" si="729"/>
        <v>52.798731309515659</v>
      </c>
      <c r="J3258" s="18">
        <f t="shared" si="730"/>
        <v>0.52798731309515656</v>
      </c>
      <c r="K3258" s="2">
        <v>1</v>
      </c>
      <c r="L3258" s="3">
        <v>45565</v>
      </c>
      <c r="M3258" s="3">
        <v>45567</v>
      </c>
      <c r="N3258" s="3" t="str">
        <f t="shared" si="718"/>
        <v>high profit</v>
      </c>
      <c r="O3258" s="2" t="s">
        <v>15</v>
      </c>
      <c r="P3258" s="2" t="s">
        <v>27</v>
      </c>
      <c r="Q3258" s="2">
        <v>835.93</v>
      </c>
      <c r="R3258" s="2" t="s">
        <v>28</v>
      </c>
    </row>
    <row r="3259" spans="1:18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714"/>
        <v>discount given</v>
      </c>
      <c r="F3259" s="2">
        <v>0.08</v>
      </c>
      <c r="G3259" s="2">
        <f t="shared" si="715"/>
        <v>51.807200000000002</v>
      </c>
      <c r="H3259" s="2">
        <f>D3259-G3259</f>
        <v>595.78280000000007</v>
      </c>
      <c r="I3259" s="2">
        <f t="shared" si="729"/>
        <v>19.827695596448905</v>
      </c>
      <c r="J3259" s="18">
        <f t="shared" si="730"/>
        <v>0.19827695596448905</v>
      </c>
      <c r="K3259" s="2">
        <v>6</v>
      </c>
      <c r="L3259" s="3">
        <v>45264</v>
      </c>
      <c r="M3259" s="3">
        <v>45270</v>
      </c>
      <c r="N3259" s="3" t="str">
        <f t="shared" si="718"/>
        <v>low profit</v>
      </c>
      <c r="O3259" s="2" t="s">
        <v>15</v>
      </c>
      <c r="P3259" s="2" t="s">
        <v>22</v>
      </c>
      <c r="Q3259" s="2">
        <v>118.13</v>
      </c>
      <c r="R3259" s="2" t="s">
        <v>23</v>
      </c>
    </row>
    <row r="3260" spans="1:18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714"/>
        <v>discount given</v>
      </c>
      <c r="F3260" s="2">
        <v>0.47</v>
      </c>
      <c r="G3260" s="2">
        <f t="shared" si="715"/>
        <v>1866.7319</v>
      </c>
      <c r="H3260" s="2">
        <f>D3260-G3260</f>
        <v>2105.0380999999998</v>
      </c>
      <c r="I3260" s="2">
        <f t="shared" si="729"/>
        <v>47.560184302602416</v>
      </c>
      <c r="J3260" s="18">
        <f t="shared" si="730"/>
        <v>0.47560184302602415</v>
      </c>
      <c r="K3260" s="2">
        <v>1</v>
      </c>
      <c r="L3260" s="3">
        <v>45472</v>
      </c>
      <c r="M3260" s="3">
        <v>45477</v>
      </c>
      <c r="N3260" s="3" t="str">
        <f t="shared" si="718"/>
        <v>high profit</v>
      </c>
      <c r="O3260" s="2" t="s">
        <v>15</v>
      </c>
      <c r="P3260" s="2" t="s">
        <v>22</v>
      </c>
      <c r="Q3260" s="2">
        <v>1001.16</v>
      </c>
      <c r="R3260" s="2" t="s">
        <v>34</v>
      </c>
    </row>
    <row r="3261" spans="1:18" ht="14.25" hidden="1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714"/>
        <v>discount given</v>
      </c>
      <c r="F3261" s="2">
        <v>0.28000000000000003</v>
      </c>
      <c r="G3261" s="2">
        <f t="shared" si="715"/>
        <v>137.09640000000002</v>
      </c>
      <c r="H3261" s="2">
        <f>D3261-G3261</f>
        <v>352.53359999999998</v>
      </c>
      <c r="I3261" s="2"/>
      <c r="J3261" s="2"/>
      <c r="K3261" s="2">
        <v>8</v>
      </c>
      <c r="L3261" s="3">
        <v>45185</v>
      </c>
      <c r="M3261" s="3">
        <v>45191</v>
      </c>
      <c r="N3261" s="3" t="str">
        <f t="shared" si="718"/>
        <v>low profit</v>
      </c>
      <c r="O3261" s="2" t="s">
        <v>31</v>
      </c>
      <c r="P3261" s="2" t="s">
        <v>27</v>
      </c>
      <c r="Q3261" s="2">
        <v>134.96</v>
      </c>
      <c r="R3261" s="2" t="s">
        <v>39</v>
      </c>
    </row>
    <row r="3262" spans="1:18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714"/>
        <v>discount given</v>
      </c>
      <c r="F3262" s="2">
        <v>0.5</v>
      </c>
      <c r="G3262" s="2">
        <f t="shared" si="715"/>
        <v>98.98</v>
      </c>
      <c r="H3262" s="2">
        <f>D3262-G3262</f>
        <v>98.98</v>
      </c>
      <c r="I3262" s="2">
        <f>Q3262/H3262*100</f>
        <v>12.517680339462517</v>
      </c>
      <c r="J3262" s="18">
        <f>Q3262/H3262</f>
        <v>0.12517680339462517</v>
      </c>
      <c r="K3262" s="2">
        <v>6</v>
      </c>
      <c r="L3262" s="3">
        <v>45543</v>
      </c>
      <c r="M3262" s="3">
        <v>45547</v>
      </c>
      <c r="N3262" s="3" t="str">
        <f t="shared" si="718"/>
        <v>low profit</v>
      </c>
      <c r="O3262" s="2" t="s">
        <v>15</v>
      </c>
      <c r="P3262" s="2" t="s">
        <v>16</v>
      </c>
      <c r="Q3262" s="2">
        <v>12.39</v>
      </c>
      <c r="R3262" s="2" t="s">
        <v>17</v>
      </c>
    </row>
    <row r="3263" spans="1:18" ht="14.25" hidden="1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714"/>
        <v>discount given</v>
      </c>
      <c r="F3263" s="2">
        <v>0.28999999999999998</v>
      </c>
      <c r="G3263" s="2">
        <f t="shared" si="715"/>
        <v>1122.6857</v>
      </c>
      <c r="H3263" s="2">
        <f>D3263-G3263</f>
        <v>2748.6442999999999</v>
      </c>
      <c r="I3263" s="2"/>
      <c r="J3263" s="2"/>
      <c r="K3263" s="2">
        <v>1</v>
      </c>
      <c r="L3263" s="3">
        <v>45553</v>
      </c>
      <c r="M3263" s="3">
        <v>45560</v>
      </c>
      <c r="N3263" s="3" t="str">
        <f t="shared" si="718"/>
        <v>high profit</v>
      </c>
      <c r="O3263" s="2" t="s">
        <v>31</v>
      </c>
      <c r="P3263" s="2" t="s">
        <v>16</v>
      </c>
      <c r="Q3263" s="2">
        <v>973.83</v>
      </c>
      <c r="R3263" s="2" t="s">
        <v>23</v>
      </c>
    </row>
    <row r="3264" spans="1:18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714"/>
        <v>discount given</v>
      </c>
      <c r="F3264" s="2">
        <v>0.33</v>
      </c>
      <c r="G3264" s="2">
        <f t="shared" si="715"/>
        <v>919.69349999999997</v>
      </c>
      <c r="H3264" s="2">
        <f>D3264-G3264</f>
        <v>1867.2565</v>
      </c>
      <c r="I3264" s="2">
        <f t="shared" ref="I3264:I3265" si="731">Q3264/H3264*100</f>
        <v>10.557199827661599</v>
      </c>
      <c r="J3264" s="18">
        <f t="shared" ref="J3264:J3265" si="732">Q3264/H3264</f>
        <v>0.10557199827661598</v>
      </c>
      <c r="K3264" s="2">
        <v>9</v>
      </c>
      <c r="L3264" s="3">
        <v>45360</v>
      </c>
      <c r="M3264" s="3">
        <v>45363</v>
      </c>
      <c r="N3264" s="3" t="str">
        <f t="shared" si="718"/>
        <v>low profit</v>
      </c>
      <c r="O3264" s="2" t="s">
        <v>31</v>
      </c>
      <c r="P3264" s="2" t="s">
        <v>22</v>
      </c>
      <c r="Q3264" s="2">
        <v>197.13</v>
      </c>
      <c r="R3264" s="2" t="s">
        <v>48</v>
      </c>
    </row>
    <row r="3265" spans="1:18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714"/>
        <v>discount given</v>
      </c>
      <c r="F3265" s="2">
        <v>0.37</v>
      </c>
      <c r="G3265" s="2">
        <f t="shared" si="715"/>
        <v>1303.547</v>
      </c>
      <c r="H3265" s="2">
        <f>D3265-G3265</f>
        <v>2219.5529999999999</v>
      </c>
      <c r="I3265" s="2">
        <f t="shared" si="731"/>
        <v>45.402835616000161</v>
      </c>
      <c r="J3265" s="18">
        <f t="shared" si="732"/>
        <v>0.45402835616000159</v>
      </c>
      <c r="K3265" s="2">
        <v>1</v>
      </c>
      <c r="L3265" s="3">
        <v>45284</v>
      </c>
      <c r="M3265" s="3">
        <v>45290</v>
      </c>
      <c r="N3265" s="3" t="str">
        <f t="shared" si="718"/>
        <v>high profit</v>
      </c>
      <c r="O3265" s="2" t="s">
        <v>15</v>
      </c>
      <c r="P3265" s="2" t="s">
        <v>16</v>
      </c>
      <c r="Q3265" s="2">
        <v>1007.74</v>
      </c>
      <c r="R3265" s="2" t="s">
        <v>28</v>
      </c>
    </row>
    <row r="3266" spans="1:18" ht="14.25" hidden="1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714"/>
        <v>discount given</v>
      </c>
      <c r="F3266" s="2">
        <v>0.41</v>
      </c>
      <c r="G3266" s="2">
        <f t="shared" si="715"/>
        <v>809.93859999999995</v>
      </c>
      <c r="H3266" s="2">
        <f>D3266-G3266</f>
        <v>1165.5214000000001</v>
      </c>
      <c r="I3266" s="2"/>
      <c r="J3266" s="2"/>
      <c r="K3266" s="2">
        <v>9</v>
      </c>
      <c r="L3266" s="3">
        <v>45174</v>
      </c>
      <c r="M3266" s="3">
        <v>45175</v>
      </c>
      <c r="N3266" s="3" t="str">
        <f t="shared" si="718"/>
        <v>high profit</v>
      </c>
      <c r="O3266" s="2" t="s">
        <v>15</v>
      </c>
      <c r="P3266" s="2" t="s">
        <v>22</v>
      </c>
      <c r="Q3266" s="2">
        <v>430.92</v>
      </c>
      <c r="R3266" s="2" t="s">
        <v>48</v>
      </c>
    </row>
    <row r="3267" spans="1:18" ht="14.25" hidden="1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733">IF(F3267=0,"zero discount","discount given")</f>
        <v>discount given</v>
      </c>
      <c r="F3267" s="2">
        <v>0.24</v>
      </c>
      <c r="G3267" s="2">
        <f t="shared" ref="G3267:G3330" si="734">D3267*F3267</f>
        <v>37.043999999999997</v>
      </c>
      <c r="H3267" s="2">
        <f>D3267-G3267</f>
        <v>117.306</v>
      </c>
      <c r="I3267" s="2"/>
      <c r="J3267" s="2"/>
      <c r="K3267" s="2">
        <v>3</v>
      </c>
      <c r="L3267" s="3">
        <v>45647</v>
      </c>
      <c r="M3267" s="3">
        <v>45654</v>
      </c>
      <c r="N3267" s="3" t="str">
        <f t="shared" ref="N3267:N3330" si="735">IF(Q3267&gt;=200,"high profit","low profit")</f>
        <v>low profit</v>
      </c>
      <c r="O3267" s="2" t="s">
        <v>31</v>
      </c>
      <c r="P3267" s="2" t="s">
        <v>22</v>
      </c>
      <c r="Q3267" s="2">
        <v>46.24</v>
      </c>
      <c r="R3267" s="2" t="s">
        <v>23</v>
      </c>
    </row>
    <row r="3268" spans="1:18" ht="14.25" hidden="1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733"/>
        <v>discount given</v>
      </c>
      <c r="F3268" s="2">
        <v>0.34</v>
      </c>
      <c r="G3268" s="2">
        <f t="shared" si="734"/>
        <v>585.47320000000002</v>
      </c>
      <c r="H3268" s="2">
        <f>D3268-G3268</f>
        <v>1136.5068000000001</v>
      </c>
      <c r="I3268" s="2"/>
      <c r="J3268" s="2"/>
      <c r="K3268" s="2">
        <v>8</v>
      </c>
      <c r="L3268" s="3">
        <v>45532</v>
      </c>
      <c r="M3268" s="3">
        <v>45539</v>
      </c>
      <c r="N3268" s="3" t="str">
        <f t="shared" si="735"/>
        <v>high profit</v>
      </c>
      <c r="O3268" s="2" t="s">
        <v>15</v>
      </c>
      <c r="P3268" s="2" t="s">
        <v>27</v>
      </c>
      <c r="Q3268" s="2">
        <v>259.45999999999998</v>
      </c>
      <c r="R3268" s="2" t="s">
        <v>48</v>
      </c>
    </row>
    <row r="3269" spans="1:18" ht="14.25" hidden="1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733"/>
        <v>discount given</v>
      </c>
      <c r="F3269" s="2">
        <v>0.31</v>
      </c>
      <c r="G3269" s="2">
        <f t="shared" si="734"/>
        <v>954.75660000000005</v>
      </c>
      <c r="H3269" s="2">
        <f>D3269-G3269</f>
        <v>2125.1034</v>
      </c>
      <c r="I3269" s="2"/>
      <c r="J3269" s="2"/>
      <c r="K3269" s="2">
        <v>8</v>
      </c>
      <c r="L3269" s="3">
        <v>45365</v>
      </c>
      <c r="M3269" s="3">
        <v>45372</v>
      </c>
      <c r="N3269" s="3" t="str">
        <f t="shared" si="735"/>
        <v>high profit</v>
      </c>
      <c r="O3269" s="2" t="s">
        <v>21</v>
      </c>
      <c r="P3269" s="2" t="s">
        <v>22</v>
      </c>
      <c r="Q3269" s="2">
        <v>815.81</v>
      </c>
      <c r="R3269" s="2" t="s">
        <v>48</v>
      </c>
    </row>
    <row r="3270" spans="1:18" ht="14.25" hidden="1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733"/>
        <v>discount given</v>
      </c>
      <c r="F3270" s="2">
        <v>0.2</v>
      </c>
      <c r="G3270" s="2">
        <f t="shared" si="734"/>
        <v>241.19000000000003</v>
      </c>
      <c r="H3270" s="2">
        <f>D3270-G3270</f>
        <v>964.76</v>
      </c>
      <c r="I3270" s="2"/>
      <c r="J3270" s="2"/>
      <c r="K3270" s="2">
        <v>7</v>
      </c>
      <c r="L3270" s="3">
        <v>45468</v>
      </c>
      <c r="M3270" s="3">
        <v>45474</v>
      </c>
      <c r="N3270" s="3" t="str">
        <f t="shared" si="735"/>
        <v>high profit</v>
      </c>
      <c r="O3270" s="2" t="s">
        <v>15</v>
      </c>
      <c r="P3270" s="2" t="s">
        <v>22</v>
      </c>
      <c r="Q3270" s="2">
        <v>348.6</v>
      </c>
      <c r="R3270" s="2" t="s">
        <v>34</v>
      </c>
    </row>
    <row r="3271" spans="1:18" ht="14.25" hidden="1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733"/>
        <v>discount given</v>
      </c>
      <c r="F3271" s="2">
        <v>0.41</v>
      </c>
      <c r="G3271" s="2">
        <f t="shared" si="734"/>
        <v>1422.7983999999999</v>
      </c>
      <c r="H3271" s="2">
        <f>D3271-G3271</f>
        <v>2047.4415999999999</v>
      </c>
      <c r="I3271" s="2"/>
      <c r="J3271" s="2"/>
      <c r="K3271" s="2">
        <v>2</v>
      </c>
      <c r="L3271" s="3">
        <v>45500</v>
      </c>
      <c r="M3271" s="3">
        <v>45507</v>
      </c>
      <c r="N3271" s="3" t="str">
        <f t="shared" si="735"/>
        <v>high profit</v>
      </c>
      <c r="O3271" s="2" t="s">
        <v>15</v>
      </c>
      <c r="P3271" s="2" t="s">
        <v>16</v>
      </c>
      <c r="Q3271" s="2">
        <v>428.55</v>
      </c>
      <c r="R3271" s="2" t="s">
        <v>17</v>
      </c>
    </row>
    <row r="3272" spans="1:18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733"/>
        <v>discount given</v>
      </c>
      <c r="F3272" s="2">
        <v>0.1</v>
      </c>
      <c r="G3272" s="2">
        <f t="shared" si="734"/>
        <v>399.25600000000003</v>
      </c>
      <c r="H3272" s="2">
        <f>D3272-G3272</f>
        <v>3593.3040000000001</v>
      </c>
      <c r="I3272" s="2">
        <f>Q3272/H3272*100</f>
        <v>29.475101466505482</v>
      </c>
      <c r="J3272" s="18">
        <f>Q3272/H3272</f>
        <v>0.29475101466505482</v>
      </c>
      <c r="K3272" s="2">
        <v>3</v>
      </c>
      <c r="L3272" s="3">
        <v>45107</v>
      </c>
      <c r="M3272" s="3">
        <v>45114</v>
      </c>
      <c r="N3272" s="3" t="str">
        <f t="shared" si="735"/>
        <v>high profit</v>
      </c>
      <c r="O3272" s="2" t="s">
        <v>21</v>
      </c>
      <c r="P3272" s="2" t="s">
        <v>16</v>
      </c>
      <c r="Q3272" s="2">
        <v>1059.1300000000001</v>
      </c>
      <c r="R3272" s="2" t="s">
        <v>39</v>
      </c>
    </row>
    <row r="3273" spans="1:18" ht="14.25" hidden="1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733"/>
        <v>discount given</v>
      </c>
      <c r="F3273" s="2">
        <v>0.08</v>
      </c>
      <c r="G3273" s="2">
        <f t="shared" si="734"/>
        <v>186.0728</v>
      </c>
      <c r="H3273" s="2">
        <f>D3273-G3273</f>
        <v>2139.8371999999999</v>
      </c>
      <c r="I3273" s="2"/>
      <c r="J3273" s="2"/>
      <c r="K3273" s="2">
        <v>5</v>
      </c>
      <c r="L3273" s="3">
        <v>45033</v>
      </c>
      <c r="M3273" s="3">
        <v>45037</v>
      </c>
      <c r="N3273" s="3" t="str">
        <f t="shared" si="735"/>
        <v>high profit</v>
      </c>
      <c r="O3273" s="2" t="s">
        <v>31</v>
      </c>
      <c r="P3273" s="2" t="s">
        <v>22</v>
      </c>
      <c r="Q3273" s="2">
        <v>333.84</v>
      </c>
      <c r="R3273" s="2" t="s">
        <v>28</v>
      </c>
    </row>
    <row r="3274" spans="1:18" ht="14.25" hidden="1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733"/>
        <v>discount given</v>
      </c>
      <c r="F3274" s="2">
        <v>0.37</v>
      </c>
      <c r="G3274" s="2">
        <f t="shared" si="734"/>
        <v>1624.6810999999998</v>
      </c>
      <c r="H3274" s="2">
        <f>D3274-G3274</f>
        <v>2766.3489</v>
      </c>
      <c r="I3274" s="2"/>
      <c r="J3274" s="2"/>
      <c r="K3274" s="2">
        <v>5</v>
      </c>
      <c r="L3274" s="3">
        <v>45488</v>
      </c>
      <c r="M3274" s="3">
        <v>45494</v>
      </c>
      <c r="N3274" s="3" t="str">
        <f t="shared" si="735"/>
        <v>high profit</v>
      </c>
      <c r="O3274" s="2" t="s">
        <v>15</v>
      </c>
      <c r="P3274" s="2" t="s">
        <v>22</v>
      </c>
      <c r="Q3274" s="2">
        <v>678.78</v>
      </c>
      <c r="R3274" s="2" t="s">
        <v>17</v>
      </c>
    </row>
    <row r="3275" spans="1:18" ht="14.25" hidden="1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733"/>
        <v>discount given</v>
      </c>
      <c r="F3275" s="2">
        <v>0.32</v>
      </c>
      <c r="G3275" s="2">
        <f t="shared" si="734"/>
        <v>1372.3520000000001</v>
      </c>
      <c r="H3275" s="2">
        <f>D3275-G3275</f>
        <v>2916.2480000000005</v>
      </c>
      <c r="I3275" s="2"/>
      <c r="J3275" s="2"/>
      <c r="K3275" s="2">
        <v>2</v>
      </c>
      <c r="L3275" s="3">
        <v>45149</v>
      </c>
      <c r="M3275" s="3">
        <v>45151</v>
      </c>
      <c r="N3275" s="3" t="str">
        <f t="shared" si="735"/>
        <v>high profit</v>
      </c>
      <c r="O3275" s="2" t="s">
        <v>21</v>
      </c>
      <c r="P3275" s="2" t="s">
        <v>27</v>
      </c>
      <c r="Q3275" s="2">
        <v>1148.6400000000001</v>
      </c>
      <c r="R3275" s="2" t="s">
        <v>23</v>
      </c>
    </row>
    <row r="3276" spans="1:18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733"/>
        <v>discount given</v>
      </c>
      <c r="F3276" s="2">
        <v>0.16</v>
      </c>
      <c r="G3276" s="2">
        <f t="shared" si="734"/>
        <v>704.39679999999998</v>
      </c>
      <c r="H3276" s="2">
        <f>D3276-G3276</f>
        <v>3698.0831999999996</v>
      </c>
      <c r="I3276" s="2">
        <f>Q3276/H3276*100</f>
        <v>22.004642837673313</v>
      </c>
      <c r="J3276" s="18">
        <f>Q3276/H3276</f>
        <v>0.22004642837673313</v>
      </c>
      <c r="K3276" s="2">
        <v>1</v>
      </c>
      <c r="L3276" s="3">
        <v>45086</v>
      </c>
      <c r="M3276" s="3">
        <v>45092</v>
      </c>
      <c r="N3276" s="3" t="str">
        <f t="shared" si="735"/>
        <v>high profit</v>
      </c>
      <c r="O3276" s="2" t="s">
        <v>21</v>
      </c>
      <c r="P3276" s="2" t="s">
        <v>22</v>
      </c>
      <c r="Q3276" s="2">
        <v>813.75</v>
      </c>
      <c r="R3276" s="2" t="s">
        <v>48</v>
      </c>
    </row>
    <row r="3277" spans="1:18" ht="14.25" hidden="1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733"/>
        <v>discount given</v>
      </c>
      <c r="F3277" s="2">
        <v>0.32</v>
      </c>
      <c r="G3277" s="2">
        <f t="shared" si="734"/>
        <v>1068.5056</v>
      </c>
      <c r="H3277" s="2">
        <f>D3277-G3277</f>
        <v>2270.5744</v>
      </c>
      <c r="I3277" s="2"/>
      <c r="J3277" s="2"/>
      <c r="K3277" s="2">
        <v>5</v>
      </c>
      <c r="L3277" s="3">
        <v>45046</v>
      </c>
      <c r="M3277" s="3">
        <v>45050</v>
      </c>
      <c r="N3277" s="3" t="str">
        <f t="shared" si="735"/>
        <v>high profit</v>
      </c>
      <c r="O3277" s="2" t="s">
        <v>31</v>
      </c>
      <c r="P3277" s="2" t="s">
        <v>16</v>
      </c>
      <c r="Q3277" s="2">
        <v>504.73</v>
      </c>
      <c r="R3277" s="2" t="s">
        <v>34</v>
      </c>
    </row>
    <row r="3278" spans="1:18" ht="14.25" hidden="1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733"/>
        <v>discount given</v>
      </c>
      <c r="F3278" s="2">
        <v>0.39</v>
      </c>
      <c r="G3278" s="2">
        <f t="shared" si="734"/>
        <v>621.45330000000001</v>
      </c>
      <c r="H3278" s="2">
        <f>D3278-G3278</f>
        <v>972.01670000000001</v>
      </c>
      <c r="I3278" s="2"/>
      <c r="J3278" s="2"/>
      <c r="K3278" s="2">
        <v>5</v>
      </c>
      <c r="L3278" s="3">
        <v>45265</v>
      </c>
      <c r="M3278" s="3">
        <v>45270</v>
      </c>
      <c r="N3278" s="3" t="str">
        <f t="shared" si="735"/>
        <v>low profit</v>
      </c>
      <c r="O3278" s="2" t="s">
        <v>31</v>
      </c>
      <c r="P3278" s="2" t="s">
        <v>22</v>
      </c>
      <c r="Q3278" s="2">
        <v>140.18</v>
      </c>
      <c r="R3278" s="2" t="s">
        <v>48</v>
      </c>
    </row>
    <row r="3279" spans="1:18" ht="14.25" hidden="1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733"/>
        <v>discount given</v>
      </c>
      <c r="F3279" s="2">
        <v>0.11</v>
      </c>
      <c r="G3279" s="2">
        <f t="shared" si="734"/>
        <v>270.39429999999999</v>
      </c>
      <c r="H3279" s="2">
        <f>D3279-G3279</f>
        <v>2187.7357000000002</v>
      </c>
      <c r="I3279" s="2"/>
      <c r="J3279" s="2"/>
      <c r="K3279" s="2">
        <v>3</v>
      </c>
      <c r="L3279" s="3">
        <v>45198</v>
      </c>
      <c r="M3279" s="3">
        <v>45202</v>
      </c>
      <c r="N3279" s="3" t="str">
        <f t="shared" si="735"/>
        <v>high profit</v>
      </c>
      <c r="O3279" s="2" t="s">
        <v>31</v>
      </c>
      <c r="P3279" s="2" t="s">
        <v>27</v>
      </c>
      <c r="Q3279" s="2">
        <v>391.55</v>
      </c>
      <c r="R3279" s="2" t="s">
        <v>34</v>
      </c>
    </row>
    <row r="3280" spans="1:18" ht="14.25" hidden="1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733"/>
        <v>discount given</v>
      </c>
      <c r="F3280" s="2">
        <v>0.28999999999999998</v>
      </c>
      <c r="G3280" s="2">
        <f t="shared" si="734"/>
        <v>1038.635</v>
      </c>
      <c r="H3280" s="2">
        <f>D3280-G3280</f>
        <v>2542.8649999999998</v>
      </c>
      <c r="I3280" s="2"/>
      <c r="J3280" s="2"/>
      <c r="K3280" s="2">
        <v>8</v>
      </c>
      <c r="L3280" s="3">
        <v>45348</v>
      </c>
      <c r="M3280" s="3">
        <v>45349</v>
      </c>
      <c r="N3280" s="3" t="str">
        <f t="shared" si="735"/>
        <v>high profit</v>
      </c>
      <c r="O3280" s="2" t="s">
        <v>21</v>
      </c>
      <c r="P3280" s="2" t="s">
        <v>22</v>
      </c>
      <c r="Q3280" s="2">
        <v>833.01</v>
      </c>
      <c r="R3280" s="2" t="s">
        <v>48</v>
      </c>
    </row>
    <row r="3281" spans="1:18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733"/>
        <v>discount given</v>
      </c>
      <c r="F3281" s="2">
        <v>0.41</v>
      </c>
      <c r="G3281" s="2">
        <f t="shared" si="734"/>
        <v>464.02159999999998</v>
      </c>
      <c r="H3281" s="2">
        <f>D3281-G3281</f>
        <v>667.73839999999996</v>
      </c>
      <c r="I3281" s="2">
        <f t="shared" ref="I3281:I3282" si="736">Q3281/H3281*100</f>
        <v>37.70488562586786</v>
      </c>
      <c r="J3281" s="18">
        <f t="shared" ref="J3281:J3282" si="737">Q3281/H3281</f>
        <v>0.37704885625867857</v>
      </c>
      <c r="K3281" s="2">
        <v>6</v>
      </c>
      <c r="L3281" s="3">
        <v>45329</v>
      </c>
      <c r="M3281" s="3">
        <v>45335</v>
      </c>
      <c r="N3281" s="3" t="str">
        <f t="shared" si="735"/>
        <v>high profit</v>
      </c>
      <c r="O3281" s="2" t="s">
        <v>31</v>
      </c>
      <c r="P3281" s="2" t="s">
        <v>16</v>
      </c>
      <c r="Q3281" s="2">
        <v>251.77</v>
      </c>
      <c r="R3281" s="2" t="s">
        <v>17</v>
      </c>
    </row>
    <row r="3282" spans="1:18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733"/>
        <v>discount given</v>
      </c>
      <c r="F3282" s="2">
        <v>0.21</v>
      </c>
      <c r="G3282" s="2">
        <f t="shared" si="734"/>
        <v>781.26929999999993</v>
      </c>
      <c r="H3282" s="2">
        <f>D3282-G3282</f>
        <v>2939.0607</v>
      </c>
      <c r="I3282" s="2">
        <f t="shared" si="736"/>
        <v>31.092246580684773</v>
      </c>
      <c r="J3282" s="18">
        <f t="shared" si="737"/>
        <v>0.31092246580684774</v>
      </c>
      <c r="K3282" s="2">
        <v>2</v>
      </c>
      <c r="L3282" s="3">
        <v>45426</v>
      </c>
      <c r="M3282" s="3">
        <v>45427</v>
      </c>
      <c r="N3282" s="3" t="str">
        <f t="shared" si="735"/>
        <v>high profit</v>
      </c>
      <c r="O3282" s="2" t="s">
        <v>15</v>
      </c>
      <c r="P3282" s="2" t="s">
        <v>22</v>
      </c>
      <c r="Q3282" s="2">
        <v>913.82</v>
      </c>
      <c r="R3282" s="2" t="s">
        <v>28</v>
      </c>
    </row>
    <row r="3283" spans="1:18" ht="14.25" hidden="1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733"/>
        <v>discount given</v>
      </c>
      <c r="F3283" s="2">
        <v>0.28999999999999998</v>
      </c>
      <c r="G3283" s="2">
        <f t="shared" si="734"/>
        <v>807.83269999999993</v>
      </c>
      <c r="H3283" s="2">
        <f>D3283-G3283</f>
        <v>1977.7973000000002</v>
      </c>
      <c r="I3283" s="2"/>
      <c r="J3283" s="2"/>
      <c r="K3283" s="2">
        <v>2</v>
      </c>
      <c r="L3283" s="3">
        <v>45517</v>
      </c>
      <c r="M3283" s="3">
        <v>45520</v>
      </c>
      <c r="N3283" s="3" t="str">
        <f t="shared" si="735"/>
        <v>high profit</v>
      </c>
      <c r="O3283" s="2" t="s">
        <v>15</v>
      </c>
      <c r="P3283" s="2" t="s">
        <v>27</v>
      </c>
      <c r="Q3283" s="2">
        <v>665.45</v>
      </c>
      <c r="R3283" s="2" t="s">
        <v>28</v>
      </c>
    </row>
    <row r="3284" spans="1:18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733"/>
        <v>discount given</v>
      </c>
      <c r="F3284" s="2">
        <v>0.04</v>
      </c>
      <c r="G3284" s="2">
        <f t="shared" si="734"/>
        <v>22.819600000000001</v>
      </c>
      <c r="H3284" s="2">
        <f>D3284-G3284</f>
        <v>547.67039999999997</v>
      </c>
      <c r="I3284" s="2">
        <f t="shared" ref="I3284:I3285" si="738">Q3284/H3284*100</f>
        <v>14.605499950335091</v>
      </c>
      <c r="J3284" s="18">
        <f t="shared" ref="J3284:J3285" si="739">Q3284/H3284</f>
        <v>0.14605499950335091</v>
      </c>
      <c r="K3284" s="2">
        <v>4</v>
      </c>
      <c r="L3284" s="3">
        <v>45159</v>
      </c>
      <c r="M3284" s="3">
        <v>45163</v>
      </c>
      <c r="N3284" s="3" t="str">
        <f t="shared" si="735"/>
        <v>low profit</v>
      </c>
      <c r="O3284" s="2" t="s">
        <v>15</v>
      </c>
      <c r="P3284" s="2" t="s">
        <v>16</v>
      </c>
      <c r="Q3284" s="2">
        <v>79.989999999999995</v>
      </c>
      <c r="R3284" s="2" t="s">
        <v>23</v>
      </c>
    </row>
    <row r="3285" spans="1:18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733"/>
        <v>discount given</v>
      </c>
      <c r="F3285" s="2">
        <v>0.42</v>
      </c>
      <c r="G3285" s="2">
        <f t="shared" si="734"/>
        <v>1188.8939999999998</v>
      </c>
      <c r="H3285" s="2">
        <f>D3285-G3285</f>
        <v>1641.806</v>
      </c>
      <c r="I3285" s="2">
        <f t="shared" si="738"/>
        <v>44.767164939097555</v>
      </c>
      <c r="J3285" s="18">
        <f t="shared" si="739"/>
        <v>0.44767164939097553</v>
      </c>
      <c r="K3285" s="2">
        <v>6</v>
      </c>
      <c r="L3285" s="3">
        <v>45117</v>
      </c>
      <c r="M3285" s="3">
        <v>45121</v>
      </c>
      <c r="N3285" s="3" t="str">
        <f t="shared" si="735"/>
        <v>high profit</v>
      </c>
      <c r="O3285" s="2" t="s">
        <v>21</v>
      </c>
      <c r="P3285" s="2" t="s">
        <v>22</v>
      </c>
      <c r="Q3285" s="2">
        <v>734.99</v>
      </c>
      <c r="R3285" s="2" t="s">
        <v>34</v>
      </c>
    </row>
    <row r="3286" spans="1:18" ht="14.25" hidden="1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733"/>
        <v>discount given</v>
      </c>
      <c r="F3286" s="2">
        <v>0.4</v>
      </c>
      <c r="G3286" s="2">
        <f t="shared" si="734"/>
        <v>170.88</v>
      </c>
      <c r="H3286" s="2">
        <f>D3286-G3286</f>
        <v>256.32</v>
      </c>
      <c r="I3286" s="2"/>
      <c r="J3286" s="2"/>
      <c r="K3286" s="2">
        <v>9</v>
      </c>
      <c r="L3286" s="3">
        <v>45523</v>
      </c>
      <c r="M3286" s="3">
        <v>45528</v>
      </c>
      <c r="N3286" s="3" t="str">
        <f t="shared" si="735"/>
        <v>low profit</v>
      </c>
      <c r="O3286" s="2" t="s">
        <v>31</v>
      </c>
      <c r="P3286" s="2" t="s">
        <v>22</v>
      </c>
      <c r="Q3286" s="2">
        <v>25.5</v>
      </c>
      <c r="R3286" s="2" t="s">
        <v>48</v>
      </c>
    </row>
    <row r="3287" spans="1:18" ht="14.25" hidden="1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733"/>
        <v>discount given</v>
      </c>
      <c r="F3287" s="2">
        <v>0.23</v>
      </c>
      <c r="G3287" s="2">
        <f t="shared" si="734"/>
        <v>39.125300000000003</v>
      </c>
      <c r="H3287" s="2">
        <f>D3287-G3287</f>
        <v>130.9847</v>
      </c>
      <c r="I3287" s="2"/>
      <c r="J3287" s="2"/>
      <c r="K3287" s="2">
        <v>8</v>
      </c>
      <c r="L3287" s="3">
        <v>45562</v>
      </c>
      <c r="M3287" s="3">
        <v>45563</v>
      </c>
      <c r="N3287" s="3" t="str">
        <f t="shared" si="735"/>
        <v>low profit</v>
      </c>
      <c r="O3287" s="2" t="s">
        <v>21</v>
      </c>
      <c r="P3287" s="2" t="s">
        <v>27</v>
      </c>
      <c r="Q3287" s="2">
        <v>9.7200000000000006</v>
      </c>
      <c r="R3287" s="2" t="s">
        <v>39</v>
      </c>
    </row>
    <row r="3288" spans="1:18" ht="14.25" hidden="1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733"/>
        <v>discount given</v>
      </c>
      <c r="F3288" s="2">
        <v>0.06</v>
      </c>
      <c r="G3288" s="2">
        <f t="shared" si="734"/>
        <v>267.55079999999998</v>
      </c>
      <c r="H3288" s="2">
        <f>D3288-G3288</f>
        <v>4191.6292000000003</v>
      </c>
      <c r="I3288" s="2"/>
      <c r="J3288" s="2"/>
      <c r="K3288" s="2">
        <v>8</v>
      </c>
      <c r="L3288" s="3">
        <v>45353</v>
      </c>
      <c r="M3288" s="3">
        <v>45360</v>
      </c>
      <c r="N3288" s="3" t="str">
        <f t="shared" si="735"/>
        <v>high profit</v>
      </c>
      <c r="O3288" s="2" t="s">
        <v>21</v>
      </c>
      <c r="P3288" s="2" t="s">
        <v>16</v>
      </c>
      <c r="Q3288" s="2">
        <v>1288.83</v>
      </c>
      <c r="R3288" s="2" t="s">
        <v>39</v>
      </c>
    </row>
    <row r="3289" spans="1:18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733"/>
        <v>discount given</v>
      </c>
      <c r="F3289" s="2">
        <v>0.33</v>
      </c>
      <c r="G3289" s="2">
        <f t="shared" si="734"/>
        <v>825.19470000000013</v>
      </c>
      <c r="H3289" s="2">
        <f>D3289-G3289</f>
        <v>1675.3953000000001</v>
      </c>
      <c r="I3289" s="2">
        <f>Q3289/H3289*100</f>
        <v>40.166640075927155</v>
      </c>
      <c r="J3289" s="18">
        <f>Q3289/H3289</f>
        <v>0.40166640075927157</v>
      </c>
      <c r="K3289" s="2">
        <v>2</v>
      </c>
      <c r="L3289" s="3">
        <v>45512</v>
      </c>
      <c r="M3289" s="3">
        <v>45514</v>
      </c>
      <c r="N3289" s="3" t="str">
        <f t="shared" si="735"/>
        <v>high profit</v>
      </c>
      <c r="O3289" s="2" t="s">
        <v>31</v>
      </c>
      <c r="P3289" s="2" t="s">
        <v>22</v>
      </c>
      <c r="Q3289" s="2">
        <v>672.95</v>
      </c>
      <c r="R3289" s="2" t="s">
        <v>48</v>
      </c>
    </row>
    <row r="3290" spans="1:18" ht="14.25" hidden="1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733"/>
        <v>discount given</v>
      </c>
      <c r="F3290" s="2">
        <v>0.28999999999999998</v>
      </c>
      <c r="G3290" s="2">
        <f t="shared" si="734"/>
        <v>801.01479999999992</v>
      </c>
      <c r="H3290" s="2">
        <f>D3290-G3290</f>
        <v>1961.1052</v>
      </c>
      <c r="I3290" s="2"/>
      <c r="J3290" s="2"/>
      <c r="K3290" s="2">
        <v>4</v>
      </c>
      <c r="L3290" s="3">
        <v>45425</v>
      </c>
      <c r="M3290" s="3">
        <v>45428</v>
      </c>
      <c r="N3290" s="3" t="str">
        <f t="shared" si="735"/>
        <v>high profit</v>
      </c>
      <c r="O3290" s="2" t="s">
        <v>15</v>
      </c>
      <c r="P3290" s="2" t="s">
        <v>27</v>
      </c>
      <c r="Q3290" s="2">
        <v>416.14</v>
      </c>
      <c r="R3290" s="2" t="s">
        <v>23</v>
      </c>
    </row>
    <row r="3291" spans="1:18" ht="14.25" hidden="1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733"/>
        <v>discount given</v>
      </c>
      <c r="F3291" s="2">
        <v>0.46</v>
      </c>
      <c r="G3291" s="2">
        <f t="shared" si="734"/>
        <v>676.98200000000008</v>
      </c>
      <c r="H3291" s="2">
        <f>D3291-G3291</f>
        <v>794.71799999999996</v>
      </c>
      <c r="I3291" s="2"/>
      <c r="J3291" s="2"/>
      <c r="K3291" s="2">
        <v>6</v>
      </c>
      <c r="L3291" s="3">
        <v>45143</v>
      </c>
      <c r="M3291" s="3">
        <v>45150</v>
      </c>
      <c r="N3291" s="3" t="str">
        <f t="shared" si="735"/>
        <v>high profit</v>
      </c>
      <c r="O3291" s="2" t="s">
        <v>21</v>
      </c>
      <c r="P3291" s="2" t="s">
        <v>16</v>
      </c>
      <c r="Q3291" s="2">
        <v>383.77</v>
      </c>
      <c r="R3291" s="2" t="s">
        <v>28</v>
      </c>
    </row>
    <row r="3292" spans="1:18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733"/>
        <v>discount given</v>
      </c>
      <c r="F3292" s="2">
        <v>0.14000000000000001</v>
      </c>
      <c r="G3292" s="2">
        <f t="shared" si="734"/>
        <v>386.32300000000004</v>
      </c>
      <c r="H3292" s="2">
        <f>D3292-G3292</f>
        <v>2373.127</v>
      </c>
      <c r="I3292" s="2">
        <f t="shared" ref="I3292:I3294" si="740">Q3292/H3292*100</f>
        <v>24.711698952479157</v>
      </c>
      <c r="J3292" s="18">
        <f t="shared" ref="J3292:J3294" si="741">Q3292/H3292</f>
        <v>0.24711698952479158</v>
      </c>
      <c r="K3292" s="2">
        <v>6</v>
      </c>
      <c r="L3292" s="3">
        <v>45278</v>
      </c>
      <c r="M3292" s="3">
        <v>45282</v>
      </c>
      <c r="N3292" s="3" t="str">
        <f t="shared" si="735"/>
        <v>high profit</v>
      </c>
      <c r="O3292" s="2" t="s">
        <v>31</v>
      </c>
      <c r="P3292" s="2" t="s">
        <v>22</v>
      </c>
      <c r="Q3292" s="2">
        <v>586.44000000000005</v>
      </c>
      <c r="R3292" s="2" t="s">
        <v>28</v>
      </c>
    </row>
    <row r="3293" spans="1:18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733"/>
        <v>discount given</v>
      </c>
      <c r="F3293" s="2">
        <v>0.02</v>
      </c>
      <c r="G3293" s="2">
        <f t="shared" si="734"/>
        <v>18.549200000000003</v>
      </c>
      <c r="H3293" s="2">
        <f>D3293-G3293</f>
        <v>908.91079999999999</v>
      </c>
      <c r="I3293" s="2">
        <f t="shared" si="740"/>
        <v>9.4398702270893899</v>
      </c>
      <c r="J3293" s="18">
        <f t="shared" si="741"/>
        <v>9.4398702270893906E-2</v>
      </c>
      <c r="K3293" s="2">
        <v>6</v>
      </c>
      <c r="L3293" s="3">
        <v>45215</v>
      </c>
      <c r="M3293" s="3">
        <v>45218</v>
      </c>
      <c r="N3293" s="3" t="str">
        <f t="shared" si="735"/>
        <v>low profit</v>
      </c>
      <c r="O3293" s="2" t="s">
        <v>15</v>
      </c>
      <c r="P3293" s="2" t="s">
        <v>22</v>
      </c>
      <c r="Q3293" s="2">
        <v>85.8</v>
      </c>
      <c r="R3293" s="2" t="s">
        <v>28</v>
      </c>
    </row>
    <row r="3294" spans="1:18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733"/>
        <v>discount given</v>
      </c>
      <c r="F3294" s="2">
        <v>0.13</v>
      </c>
      <c r="G3294" s="2">
        <f t="shared" si="734"/>
        <v>487.97579999999999</v>
      </c>
      <c r="H3294" s="2">
        <f>D3294-G3294</f>
        <v>3265.6841999999997</v>
      </c>
      <c r="I3294" s="2">
        <f t="shared" si="740"/>
        <v>18.854548152573972</v>
      </c>
      <c r="J3294" s="18">
        <f t="shared" si="741"/>
        <v>0.18854548152573972</v>
      </c>
      <c r="K3294" s="2">
        <v>8</v>
      </c>
      <c r="L3294" s="3">
        <v>44975</v>
      </c>
      <c r="M3294" s="3">
        <v>44979</v>
      </c>
      <c r="N3294" s="3" t="str">
        <f t="shared" si="735"/>
        <v>high profit</v>
      </c>
      <c r="O3294" s="2" t="s">
        <v>31</v>
      </c>
      <c r="P3294" s="2" t="s">
        <v>27</v>
      </c>
      <c r="Q3294" s="2">
        <v>615.73</v>
      </c>
      <c r="R3294" s="2" t="s">
        <v>48</v>
      </c>
    </row>
    <row r="3295" spans="1:18" ht="14.25" hidden="1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733"/>
        <v>discount given</v>
      </c>
      <c r="F3295" s="2">
        <v>0.21</v>
      </c>
      <c r="G3295" s="2">
        <f t="shared" si="734"/>
        <v>868.22609999999997</v>
      </c>
      <c r="H3295" s="2">
        <f>D3295-G3295</f>
        <v>3266.1839</v>
      </c>
      <c r="I3295" s="2"/>
      <c r="J3295" s="2"/>
      <c r="K3295" s="2">
        <v>8</v>
      </c>
      <c r="L3295" s="3">
        <v>45105</v>
      </c>
      <c r="M3295" s="3">
        <v>45111</v>
      </c>
      <c r="N3295" s="3" t="str">
        <f t="shared" si="735"/>
        <v>high profit</v>
      </c>
      <c r="O3295" s="2" t="s">
        <v>31</v>
      </c>
      <c r="P3295" s="2" t="s">
        <v>22</v>
      </c>
      <c r="Q3295" s="2">
        <v>272.17</v>
      </c>
      <c r="R3295" s="2" t="s">
        <v>48</v>
      </c>
    </row>
    <row r="3296" spans="1:18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733"/>
        <v>discount given</v>
      </c>
      <c r="F3296" s="2">
        <v>0.08</v>
      </c>
      <c r="G3296" s="2">
        <f t="shared" si="734"/>
        <v>343.50319999999999</v>
      </c>
      <c r="H3296" s="2">
        <f>D3296-G3296</f>
        <v>3950.2867999999999</v>
      </c>
      <c r="I3296" s="2">
        <f>Q3296/H3296*100</f>
        <v>14.536159754274044</v>
      </c>
      <c r="J3296" s="18">
        <f>Q3296/H3296</f>
        <v>0.14536159754274044</v>
      </c>
      <c r="K3296" s="2">
        <v>7</v>
      </c>
      <c r="L3296" s="3">
        <v>45616</v>
      </c>
      <c r="M3296" s="3">
        <v>45620</v>
      </c>
      <c r="N3296" s="3" t="str">
        <f t="shared" si="735"/>
        <v>high profit</v>
      </c>
      <c r="O3296" s="2" t="s">
        <v>15</v>
      </c>
      <c r="P3296" s="2" t="s">
        <v>16</v>
      </c>
      <c r="Q3296" s="2">
        <v>574.22</v>
      </c>
      <c r="R3296" s="2" t="s">
        <v>28</v>
      </c>
    </row>
    <row r="3297" spans="1:18" ht="14.25" hidden="1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733"/>
        <v>discount given</v>
      </c>
      <c r="F3297" s="2">
        <v>0.49</v>
      </c>
      <c r="G3297" s="2">
        <f t="shared" si="734"/>
        <v>305.07400000000001</v>
      </c>
      <c r="H3297" s="2">
        <f>D3297-G3297</f>
        <v>317.52600000000001</v>
      </c>
      <c r="I3297" s="2"/>
      <c r="J3297" s="2"/>
      <c r="K3297" s="2">
        <v>5</v>
      </c>
      <c r="L3297" s="3">
        <v>45462</v>
      </c>
      <c r="M3297" s="3">
        <v>45467</v>
      </c>
      <c r="N3297" s="3" t="str">
        <f t="shared" si="735"/>
        <v>low profit</v>
      </c>
      <c r="O3297" s="2" t="s">
        <v>15</v>
      </c>
      <c r="P3297" s="2" t="s">
        <v>16</v>
      </c>
      <c r="Q3297" s="2">
        <v>63.35</v>
      </c>
      <c r="R3297" s="2" t="s">
        <v>48</v>
      </c>
    </row>
    <row r="3298" spans="1:18" ht="14.25" hidden="1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733"/>
        <v>discount given</v>
      </c>
      <c r="F3298" s="2">
        <v>0.11</v>
      </c>
      <c r="G3298" s="2">
        <f t="shared" si="734"/>
        <v>311.63</v>
      </c>
      <c r="H3298" s="2">
        <f>D3298-G3298</f>
        <v>2521.37</v>
      </c>
      <c r="I3298" s="2"/>
      <c r="J3298" s="2"/>
      <c r="K3298" s="2">
        <v>6</v>
      </c>
      <c r="L3298" s="3">
        <v>45203</v>
      </c>
      <c r="M3298" s="3">
        <v>45207</v>
      </c>
      <c r="N3298" s="3" t="str">
        <f t="shared" si="735"/>
        <v>high profit</v>
      </c>
      <c r="O3298" s="2" t="s">
        <v>21</v>
      </c>
      <c r="P3298" s="2" t="s">
        <v>27</v>
      </c>
      <c r="Q3298" s="2">
        <v>723.42</v>
      </c>
      <c r="R3298" s="2" t="s">
        <v>28</v>
      </c>
    </row>
    <row r="3299" spans="1:18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733"/>
        <v>discount given</v>
      </c>
      <c r="F3299" s="2">
        <v>0.34</v>
      </c>
      <c r="G3299" s="2">
        <f t="shared" si="734"/>
        <v>1381.3792000000001</v>
      </c>
      <c r="H3299" s="2">
        <f>D3299-G3299</f>
        <v>2681.5007999999998</v>
      </c>
      <c r="I3299" s="2">
        <f>Q3299/H3299*100</f>
        <v>35.506235910874992</v>
      </c>
      <c r="J3299" s="18">
        <f>Q3299/H3299</f>
        <v>0.35506235910874989</v>
      </c>
      <c r="K3299" s="2">
        <v>6</v>
      </c>
      <c r="L3299" s="3">
        <v>45336</v>
      </c>
      <c r="M3299" s="3">
        <v>45339</v>
      </c>
      <c r="N3299" s="3" t="str">
        <f t="shared" si="735"/>
        <v>high profit</v>
      </c>
      <c r="O3299" s="2" t="s">
        <v>21</v>
      </c>
      <c r="P3299" s="2" t="s">
        <v>22</v>
      </c>
      <c r="Q3299" s="2">
        <v>952.1</v>
      </c>
      <c r="R3299" s="2" t="s">
        <v>48</v>
      </c>
    </row>
    <row r="3300" spans="1:18" ht="14.25" hidden="1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733"/>
        <v>discount given</v>
      </c>
      <c r="F3300" s="2">
        <v>0.23</v>
      </c>
      <c r="G3300" s="2">
        <f t="shared" si="734"/>
        <v>167.49979999999999</v>
      </c>
      <c r="H3300" s="2">
        <f>D3300-G3300</f>
        <v>560.76019999999994</v>
      </c>
      <c r="I3300" s="2"/>
      <c r="J3300" s="2"/>
      <c r="K3300" s="2">
        <v>3</v>
      </c>
      <c r="L3300" s="3">
        <v>45519</v>
      </c>
      <c r="M3300" s="3">
        <v>45522</v>
      </c>
      <c r="N3300" s="3" t="str">
        <f t="shared" si="735"/>
        <v>low profit</v>
      </c>
      <c r="O3300" s="2" t="s">
        <v>15</v>
      </c>
      <c r="P3300" s="2" t="s">
        <v>16</v>
      </c>
      <c r="Q3300" s="2">
        <v>47.53</v>
      </c>
      <c r="R3300" s="2" t="s">
        <v>48</v>
      </c>
    </row>
    <row r="3301" spans="1:18" ht="14.25" hidden="1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733"/>
        <v>discount given</v>
      </c>
      <c r="F3301" s="2">
        <v>0.28000000000000003</v>
      </c>
      <c r="G3301" s="2">
        <f t="shared" si="734"/>
        <v>164.54480000000001</v>
      </c>
      <c r="H3301" s="2">
        <f>D3301-G3301</f>
        <v>423.11519999999996</v>
      </c>
      <c r="I3301" s="2"/>
      <c r="J3301" s="2"/>
      <c r="K3301" s="2">
        <v>3</v>
      </c>
      <c r="L3301" s="3">
        <v>45073</v>
      </c>
      <c r="M3301" s="3">
        <v>45078</v>
      </c>
      <c r="N3301" s="3" t="str">
        <f t="shared" si="735"/>
        <v>low profit</v>
      </c>
      <c r="O3301" s="2" t="s">
        <v>31</v>
      </c>
      <c r="P3301" s="2" t="s">
        <v>27</v>
      </c>
      <c r="Q3301" s="2">
        <v>108.41</v>
      </c>
      <c r="R3301" s="2" t="s">
        <v>17</v>
      </c>
    </row>
    <row r="3302" spans="1:18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733"/>
        <v>discount given</v>
      </c>
      <c r="F3302" s="2">
        <v>0.47</v>
      </c>
      <c r="G3302" s="2">
        <f t="shared" si="734"/>
        <v>1928.4194</v>
      </c>
      <c r="H3302" s="2">
        <f>D3302-G3302</f>
        <v>2174.6006000000007</v>
      </c>
      <c r="I3302" s="2">
        <f>Q3302/H3302*100</f>
        <v>43.67790572668838</v>
      </c>
      <c r="J3302" s="18">
        <f>Q3302/H3302</f>
        <v>0.43677905726688376</v>
      </c>
      <c r="K3302" s="2">
        <v>7</v>
      </c>
      <c r="L3302" s="3">
        <v>45633</v>
      </c>
      <c r="M3302" s="3">
        <v>45638</v>
      </c>
      <c r="N3302" s="3" t="str">
        <f t="shared" si="735"/>
        <v>high profit</v>
      </c>
      <c r="O3302" s="2" t="s">
        <v>15</v>
      </c>
      <c r="P3302" s="2" t="s">
        <v>27</v>
      </c>
      <c r="Q3302" s="2">
        <v>949.82</v>
      </c>
      <c r="R3302" s="2" t="s">
        <v>48</v>
      </c>
    </row>
    <row r="3303" spans="1:18" ht="14.25" hidden="1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733"/>
        <v>discount given</v>
      </c>
      <c r="F3303" s="2">
        <v>0.27</v>
      </c>
      <c r="G3303" s="2">
        <f t="shared" si="734"/>
        <v>1081.0827000000002</v>
      </c>
      <c r="H3303" s="2">
        <f>D3303-G3303</f>
        <v>2922.9273000000003</v>
      </c>
      <c r="I3303" s="2"/>
      <c r="J3303" s="2"/>
      <c r="K3303" s="2">
        <v>6</v>
      </c>
      <c r="L3303" s="3">
        <v>45387</v>
      </c>
      <c r="M3303" s="3">
        <v>45390</v>
      </c>
      <c r="N3303" s="3" t="str">
        <f t="shared" si="735"/>
        <v>high profit</v>
      </c>
      <c r="O3303" s="2" t="s">
        <v>15</v>
      </c>
      <c r="P3303" s="2" t="s">
        <v>27</v>
      </c>
      <c r="Q3303" s="2">
        <v>824.09</v>
      </c>
      <c r="R3303" s="2" t="s">
        <v>17</v>
      </c>
    </row>
    <row r="3304" spans="1:18" ht="14.25" hidden="1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733"/>
        <v>discount given</v>
      </c>
      <c r="F3304" s="2">
        <v>0.15</v>
      </c>
      <c r="G3304" s="2">
        <f t="shared" si="734"/>
        <v>344.78999999999996</v>
      </c>
      <c r="H3304" s="2">
        <f>D3304-G3304</f>
        <v>1953.81</v>
      </c>
      <c r="I3304" s="2"/>
      <c r="J3304" s="2"/>
      <c r="K3304" s="2">
        <v>5</v>
      </c>
      <c r="L3304" s="3">
        <v>45504</v>
      </c>
      <c r="M3304" s="3">
        <v>45507</v>
      </c>
      <c r="N3304" s="3" t="str">
        <f t="shared" si="735"/>
        <v>low profit</v>
      </c>
      <c r="O3304" s="2" t="s">
        <v>15</v>
      </c>
      <c r="P3304" s="2" t="s">
        <v>22</v>
      </c>
      <c r="Q3304" s="2">
        <v>145.94999999999999</v>
      </c>
      <c r="R3304" s="2" t="s">
        <v>48</v>
      </c>
    </row>
    <row r="3305" spans="1:18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733"/>
        <v>discount given</v>
      </c>
      <c r="F3305" s="2">
        <v>0.11</v>
      </c>
      <c r="G3305" s="2">
        <f t="shared" si="734"/>
        <v>70.133800000000008</v>
      </c>
      <c r="H3305" s="2">
        <f>D3305-G3305</f>
        <v>567.44620000000009</v>
      </c>
      <c r="I3305" s="2">
        <f t="shared" ref="I3305:I3307" si="742">Q3305/H3305*100</f>
        <v>11.162291685097193</v>
      </c>
      <c r="J3305" s="18">
        <f t="shared" ref="J3305:J3307" si="743">Q3305/H3305</f>
        <v>0.11162291685097193</v>
      </c>
      <c r="K3305" s="2">
        <v>6</v>
      </c>
      <c r="L3305" s="3">
        <v>44990</v>
      </c>
      <c r="M3305" s="3">
        <v>44994</v>
      </c>
      <c r="N3305" s="3" t="str">
        <f t="shared" si="735"/>
        <v>low profit</v>
      </c>
      <c r="O3305" s="2" t="s">
        <v>21</v>
      </c>
      <c r="P3305" s="2" t="s">
        <v>27</v>
      </c>
      <c r="Q3305" s="2">
        <v>63.34</v>
      </c>
      <c r="R3305" s="2" t="s">
        <v>23</v>
      </c>
    </row>
    <row r="3306" spans="1:18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733"/>
        <v>discount given</v>
      </c>
      <c r="F3306" s="2">
        <v>0.45</v>
      </c>
      <c r="G3306" s="2">
        <f t="shared" si="734"/>
        <v>1183.05</v>
      </c>
      <c r="H3306" s="2">
        <f>D3306-G3306</f>
        <v>1445.95</v>
      </c>
      <c r="I3306" s="2">
        <f t="shared" si="742"/>
        <v>26.562467581866589</v>
      </c>
      <c r="J3306" s="18">
        <f t="shared" si="743"/>
        <v>0.26562467581866589</v>
      </c>
      <c r="K3306" s="2">
        <v>6</v>
      </c>
      <c r="L3306" s="3">
        <v>45291</v>
      </c>
      <c r="M3306" s="3">
        <v>45298</v>
      </c>
      <c r="N3306" s="3" t="str">
        <f t="shared" si="735"/>
        <v>high profit</v>
      </c>
      <c r="O3306" s="2" t="s">
        <v>31</v>
      </c>
      <c r="P3306" s="2" t="s">
        <v>22</v>
      </c>
      <c r="Q3306" s="2">
        <v>384.08</v>
      </c>
      <c r="R3306" s="2" t="s">
        <v>39</v>
      </c>
    </row>
    <row r="3307" spans="1:18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733"/>
        <v>discount given</v>
      </c>
      <c r="F3307" s="2">
        <v>0.49</v>
      </c>
      <c r="G3307" s="2">
        <f t="shared" si="734"/>
        <v>996.92459999999994</v>
      </c>
      <c r="H3307" s="2">
        <f>D3307-G3307</f>
        <v>1037.6154000000001</v>
      </c>
      <c r="I3307" s="2">
        <f t="shared" si="742"/>
        <v>16.078211637953714</v>
      </c>
      <c r="J3307" s="18">
        <f t="shared" si="743"/>
        <v>0.16078211637953715</v>
      </c>
      <c r="K3307" s="2">
        <v>4</v>
      </c>
      <c r="L3307" s="3">
        <v>45406</v>
      </c>
      <c r="M3307" s="3">
        <v>45407</v>
      </c>
      <c r="N3307" s="3" t="str">
        <f t="shared" si="735"/>
        <v>low profit</v>
      </c>
      <c r="O3307" s="2" t="s">
        <v>21</v>
      </c>
      <c r="P3307" s="2" t="s">
        <v>27</v>
      </c>
      <c r="Q3307" s="2">
        <v>166.83</v>
      </c>
      <c r="R3307" s="2" t="s">
        <v>48</v>
      </c>
    </row>
    <row r="3308" spans="1:18" ht="14.25" hidden="1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733"/>
        <v>discount given</v>
      </c>
      <c r="F3308" s="2">
        <v>0.13</v>
      </c>
      <c r="G3308" s="2">
        <f t="shared" si="734"/>
        <v>343.31440000000003</v>
      </c>
      <c r="H3308" s="2">
        <f>D3308-G3308</f>
        <v>2297.5655999999999</v>
      </c>
      <c r="I3308" s="2"/>
      <c r="J3308" s="2"/>
      <c r="K3308" s="2">
        <v>5</v>
      </c>
      <c r="L3308" s="3">
        <v>45343</v>
      </c>
      <c r="M3308" s="3">
        <v>45346</v>
      </c>
      <c r="N3308" s="3" t="str">
        <f t="shared" si="735"/>
        <v>high profit</v>
      </c>
      <c r="O3308" s="2" t="s">
        <v>21</v>
      </c>
      <c r="P3308" s="2" t="s">
        <v>16</v>
      </c>
      <c r="Q3308" s="2">
        <v>228.74</v>
      </c>
      <c r="R3308" s="2" t="s">
        <v>39</v>
      </c>
    </row>
    <row r="3309" spans="1:18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733"/>
        <v>discount given</v>
      </c>
      <c r="F3309" s="2">
        <v>0.36</v>
      </c>
      <c r="G3309" s="2">
        <f t="shared" si="734"/>
        <v>811.9763999999999</v>
      </c>
      <c r="H3309" s="2">
        <f>D3309-G3309</f>
        <v>1443.5135999999998</v>
      </c>
      <c r="I3309" s="2">
        <f t="shared" ref="I3309:I3312" si="744">Q3309/H3309*100</f>
        <v>22.903144106158756</v>
      </c>
      <c r="J3309" s="18">
        <f t="shared" ref="J3309:J3312" si="745">Q3309/H3309</f>
        <v>0.22903144106158754</v>
      </c>
      <c r="K3309" s="2">
        <v>7</v>
      </c>
      <c r="L3309" s="3">
        <v>45470</v>
      </c>
      <c r="M3309" s="3">
        <v>45472</v>
      </c>
      <c r="N3309" s="3" t="str">
        <f t="shared" si="735"/>
        <v>high profit</v>
      </c>
      <c r="O3309" s="2" t="s">
        <v>15</v>
      </c>
      <c r="P3309" s="2" t="s">
        <v>22</v>
      </c>
      <c r="Q3309" s="2">
        <v>330.61</v>
      </c>
      <c r="R3309" s="2" t="s">
        <v>23</v>
      </c>
    </row>
    <row r="3310" spans="1:18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733"/>
        <v>discount given</v>
      </c>
      <c r="F3310" s="2">
        <v>0.25</v>
      </c>
      <c r="G3310" s="2">
        <f t="shared" si="734"/>
        <v>721.43</v>
      </c>
      <c r="H3310" s="2">
        <f>D3310-G3310</f>
        <v>2164.29</v>
      </c>
      <c r="I3310" s="2">
        <f t="shared" si="744"/>
        <v>23.019558377112123</v>
      </c>
      <c r="J3310" s="18">
        <f t="shared" si="745"/>
        <v>0.23019558377112123</v>
      </c>
      <c r="K3310" s="2">
        <v>1</v>
      </c>
      <c r="L3310" s="3">
        <v>45544</v>
      </c>
      <c r="M3310" s="3">
        <v>45545</v>
      </c>
      <c r="N3310" s="3" t="str">
        <f t="shared" si="735"/>
        <v>high profit</v>
      </c>
      <c r="O3310" s="2" t="s">
        <v>15</v>
      </c>
      <c r="P3310" s="2" t="s">
        <v>16</v>
      </c>
      <c r="Q3310" s="2">
        <v>498.21</v>
      </c>
      <c r="R3310" s="2" t="s">
        <v>48</v>
      </c>
    </row>
    <row r="3311" spans="1:18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733"/>
        <v>discount given</v>
      </c>
      <c r="F3311" s="2">
        <v>0.35</v>
      </c>
      <c r="G3311" s="2">
        <f t="shared" si="734"/>
        <v>1282.029</v>
      </c>
      <c r="H3311" s="2">
        <f>D3311-G3311</f>
        <v>2380.9110000000001</v>
      </c>
      <c r="I3311" s="2">
        <f t="shared" si="744"/>
        <v>10.264138390725231</v>
      </c>
      <c r="J3311" s="18">
        <f t="shared" si="745"/>
        <v>0.1026413839072523</v>
      </c>
      <c r="K3311" s="2">
        <v>6</v>
      </c>
      <c r="L3311" s="3">
        <v>45427</v>
      </c>
      <c r="M3311" s="3">
        <v>45429</v>
      </c>
      <c r="N3311" s="3" t="str">
        <f t="shared" si="735"/>
        <v>high profit</v>
      </c>
      <c r="O3311" s="2" t="s">
        <v>21</v>
      </c>
      <c r="P3311" s="2" t="s">
        <v>27</v>
      </c>
      <c r="Q3311" s="2">
        <v>244.38</v>
      </c>
      <c r="R3311" s="2" t="s">
        <v>17</v>
      </c>
    </row>
    <row r="3312" spans="1:18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733"/>
        <v>discount given</v>
      </c>
      <c r="F3312" s="2">
        <v>0.48</v>
      </c>
      <c r="G3312" s="2">
        <f t="shared" si="734"/>
        <v>1870.4687999999999</v>
      </c>
      <c r="H3312" s="2">
        <f>D3312-G3312</f>
        <v>2026.3412000000001</v>
      </c>
      <c r="I3312" s="2">
        <f t="shared" si="744"/>
        <v>44.694842112473452</v>
      </c>
      <c r="J3312" s="18">
        <f t="shared" si="745"/>
        <v>0.44694842112473454</v>
      </c>
      <c r="K3312" s="2">
        <v>5</v>
      </c>
      <c r="L3312" s="3">
        <v>45591</v>
      </c>
      <c r="M3312" s="3">
        <v>45592</v>
      </c>
      <c r="N3312" s="3" t="str">
        <f t="shared" si="735"/>
        <v>high profit</v>
      </c>
      <c r="O3312" s="2" t="s">
        <v>15</v>
      </c>
      <c r="P3312" s="2" t="s">
        <v>22</v>
      </c>
      <c r="Q3312" s="2">
        <v>905.67</v>
      </c>
      <c r="R3312" s="2" t="s">
        <v>48</v>
      </c>
    </row>
    <row r="3313" spans="1:18" ht="14.25" hidden="1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733"/>
        <v>discount given</v>
      </c>
      <c r="F3313" s="2">
        <v>0.14000000000000001</v>
      </c>
      <c r="G3313" s="2">
        <f t="shared" si="734"/>
        <v>459.20140000000009</v>
      </c>
      <c r="H3313" s="2">
        <f>D3313-G3313</f>
        <v>2820.8086000000003</v>
      </c>
      <c r="I3313" s="2"/>
      <c r="J3313" s="2"/>
      <c r="K3313" s="2">
        <v>6</v>
      </c>
      <c r="L3313" s="3">
        <v>45370</v>
      </c>
      <c r="M3313" s="3">
        <v>45373</v>
      </c>
      <c r="N3313" s="3" t="str">
        <f t="shared" si="735"/>
        <v>high profit</v>
      </c>
      <c r="O3313" s="2" t="s">
        <v>31</v>
      </c>
      <c r="P3313" s="2" t="s">
        <v>16</v>
      </c>
      <c r="Q3313" s="2">
        <v>609.29</v>
      </c>
      <c r="R3313" s="2" t="s">
        <v>34</v>
      </c>
    </row>
    <row r="3314" spans="1:18" ht="14.25" hidden="1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733"/>
        <v>discount given</v>
      </c>
      <c r="F3314" s="2">
        <v>0.37</v>
      </c>
      <c r="G3314" s="2">
        <f t="shared" si="734"/>
        <v>397.67969999999997</v>
      </c>
      <c r="H3314" s="2">
        <f>D3314-G3314</f>
        <v>677.13030000000003</v>
      </c>
      <c r="I3314" s="2"/>
      <c r="J3314" s="2"/>
      <c r="K3314" s="2">
        <v>1</v>
      </c>
      <c r="L3314" s="3">
        <v>45313</v>
      </c>
      <c r="M3314" s="3">
        <v>45318</v>
      </c>
      <c r="N3314" s="3" t="str">
        <f t="shared" si="735"/>
        <v>high profit</v>
      </c>
      <c r="O3314" s="2" t="s">
        <v>21</v>
      </c>
      <c r="P3314" s="2" t="s">
        <v>22</v>
      </c>
      <c r="Q3314" s="2">
        <v>312.01</v>
      </c>
      <c r="R3314" s="2" t="s">
        <v>34</v>
      </c>
    </row>
    <row r="3315" spans="1:18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733"/>
        <v>discount given</v>
      </c>
      <c r="F3315" s="2">
        <v>0.22</v>
      </c>
      <c r="G3315" s="2">
        <f t="shared" si="734"/>
        <v>450.09800000000001</v>
      </c>
      <c r="H3315" s="2">
        <f>D3315-G3315</f>
        <v>1595.8020000000001</v>
      </c>
      <c r="I3315" s="2">
        <f>Q3315/H3315*100</f>
        <v>15.403540038175162</v>
      </c>
      <c r="J3315" s="18">
        <f>Q3315/H3315</f>
        <v>0.15403540038175162</v>
      </c>
      <c r="K3315" s="2">
        <v>4</v>
      </c>
      <c r="L3315" s="3">
        <v>44933</v>
      </c>
      <c r="M3315" s="3">
        <v>44938</v>
      </c>
      <c r="N3315" s="3" t="str">
        <f t="shared" si="735"/>
        <v>high profit</v>
      </c>
      <c r="O3315" s="2" t="s">
        <v>15</v>
      </c>
      <c r="P3315" s="2" t="s">
        <v>27</v>
      </c>
      <c r="Q3315" s="2">
        <v>245.81</v>
      </c>
      <c r="R3315" s="2" t="s">
        <v>34</v>
      </c>
    </row>
    <row r="3316" spans="1:18" ht="14.25" hidden="1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733"/>
        <v>discount given</v>
      </c>
      <c r="F3316" s="2">
        <v>0.33</v>
      </c>
      <c r="G3316" s="2">
        <f t="shared" si="734"/>
        <v>148.17000000000002</v>
      </c>
      <c r="H3316" s="2">
        <f>D3316-G3316</f>
        <v>300.83</v>
      </c>
      <c r="I3316" s="2"/>
      <c r="J3316" s="2"/>
      <c r="K3316" s="2">
        <v>8</v>
      </c>
      <c r="L3316" s="3">
        <v>45551</v>
      </c>
      <c r="M3316" s="3">
        <v>45554</v>
      </c>
      <c r="N3316" s="3" t="str">
        <f t="shared" si="735"/>
        <v>low profit</v>
      </c>
      <c r="O3316" s="2" t="s">
        <v>21</v>
      </c>
      <c r="P3316" s="2" t="s">
        <v>22</v>
      </c>
      <c r="Q3316" s="2">
        <v>51.72</v>
      </c>
      <c r="R3316" s="2" t="s">
        <v>39</v>
      </c>
    </row>
    <row r="3317" spans="1:18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733"/>
        <v>discount given</v>
      </c>
      <c r="F3317" s="2">
        <v>0.2</v>
      </c>
      <c r="G3317" s="2">
        <f t="shared" si="734"/>
        <v>462.64</v>
      </c>
      <c r="H3317" s="2">
        <f>D3317-G3317</f>
        <v>1850.56</v>
      </c>
      <c r="I3317" s="2">
        <f>Q3317/H3317*100</f>
        <v>16.85327684592772</v>
      </c>
      <c r="J3317" s="18">
        <f>Q3317/H3317</f>
        <v>0.1685327684592772</v>
      </c>
      <c r="K3317" s="2">
        <v>4</v>
      </c>
      <c r="L3317" s="3">
        <v>45115</v>
      </c>
      <c r="M3317" s="3">
        <v>45116</v>
      </c>
      <c r="N3317" s="3" t="str">
        <f t="shared" si="735"/>
        <v>high profit</v>
      </c>
      <c r="O3317" s="2" t="s">
        <v>31</v>
      </c>
      <c r="P3317" s="2" t="s">
        <v>22</v>
      </c>
      <c r="Q3317" s="2">
        <v>311.88</v>
      </c>
      <c r="R3317" s="2" t="s">
        <v>39</v>
      </c>
    </row>
    <row r="3318" spans="1:18" ht="14.25" hidden="1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733"/>
        <v>discount given</v>
      </c>
      <c r="F3318" s="2">
        <v>0.35</v>
      </c>
      <c r="G3318" s="2">
        <f t="shared" si="734"/>
        <v>1699.1309999999999</v>
      </c>
      <c r="H3318" s="2">
        <f>D3318-G3318</f>
        <v>3155.529</v>
      </c>
      <c r="I3318" s="2"/>
      <c r="J3318" s="2"/>
      <c r="K3318" s="2">
        <v>8</v>
      </c>
      <c r="L3318" s="3">
        <v>45180</v>
      </c>
      <c r="M3318" s="3">
        <v>45183</v>
      </c>
      <c r="N3318" s="3" t="str">
        <f t="shared" si="735"/>
        <v>high profit</v>
      </c>
      <c r="O3318" s="2" t="s">
        <v>21</v>
      </c>
      <c r="P3318" s="2" t="s">
        <v>22</v>
      </c>
      <c r="Q3318" s="2">
        <v>903.04</v>
      </c>
      <c r="R3318" s="2" t="s">
        <v>23</v>
      </c>
    </row>
    <row r="3319" spans="1:18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733"/>
        <v>discount given</v>
      </c>
      <c r="F3319" s="2">
        <v>0.17</v>
      </c>
      <c r="G3319" s="2">
        <f t="shared" si="734"/>
        <v>551.5616</v>
      </c>
      <c r="H3319" s="2">
        <f>D3319-G3319</f>
        <v>2692.9184</v>
      </c>
      <c r="I3319" s="2">
        <f>Q3319/H3319*100</f>
        <v>15.223632472487839</v>
      </c>
      <c r="J3319" s="18">
        <f>Q3319/H3319</f>
        <v>0.15223632472487839</v>
      </c>
      <c r="K3319" s="2">
        <v>8</v>
      </c>
      <c r="L3319" s="3">
        <v>45530</v>
      </c>
      <c r="M3319" s="3">
        <v>45537</v>
      </c>
      <c r="N3319" s="3" t="str">
        <f t="shared" si="735"/>
        <v>high profit</v>
      </c>
      <c r="O3319" s="2" t="s">
        <v>21</v>
      </c>
      <c r="P3319" s="2" t="s">
        <v>22</v>
      </c>
      <c r="Q3319" s="2">
        <v>409.96</v>
      </c>
      <c r="R3319" s="2" t="s">
        <v>23</v>
      </c>
    </row>
    <row r="3320" spans="1:18" ht="14.25" hidden="1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733"/>
        <v>discount given</v>
      </c>
      <c r="F3320" s="2">
        <v>0.24</v>
      </c>
      <c r="G3320" s="2">
        <f t="shared" si="734"/>
        <v>205.82399999999998</v>
      </c>
      <c r="H3320" s="2">
        <f>D3320-G3320</f>
        <v>651.77600000000007</v>
      </c>
      <c r="I3320" s="2"/>
      <c r="J3320" s="2"/>
      <c r="K3320" s="2">
        <v>2</v>
      </c>
      <c r="L3320" s="3">
        <v>45642</v>
      </c>
      <c r="M3320" s="3">
        <v>45643</v>
      </c>
      <c r="N3320" s="3" t="str">
        <f t="shared" si="735"/>
        <v>low profit</v>
      </c>
      <c r="O3320" s="2" t="s">
        <v>21</v>
      </c>
      <c r="P3320" s="2" t="s">
        <v>27</v>
      </c>
      <c r="Q3320" s="2">
        <v>107.96</v>
      </c>
      <c r="R3320" s="2" t="s">
        <v>28</v>
      </c>
    </row>
    <row r="3321" spans="1:18" ht="14.25" hidden="1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733"/>
        <v>discount given</v>
      </c>
      <c r="F3321" s="2">
        <v>0.35</v>
      </c>
      <c r="G3321" s="2">
        <f t="shared" si="734"/>
        <v>495.61049999999994</v>
      </c>
      <c r="H3321" s="2">
        <f>D3321-G3321</f>
        <v>920.41949999999997</v>
      </c>
      <c r="I3321" s="2"/>
      <c r="J3321" s="2"/>
      <c r="K3321" s="2">
        <v>6</v>
      </c>
      <c r="L3321" s="3">
        <v>45446</v>
      </c>
      <c r="M3321" s="3">
        <v>45452</v>
      </c>
      <c r="N3321" s="3" t="str">
        <f t="shared" si="735"/>
        <v>high profit</v>
      </c>
      <c r="O3321" s="2" t="s">
        <v>15</v>
      </c>
      <c r="P3321" s="2" t="s">
        <v>22</v>
      </c>
      <c r="Q3321" s="2">
        <v>375.07</v>
      </c>
      <c r="R3321" s="2" t="s">
        <v>17</v>
      </c>
    </row>
    <row r="3322" spans="1:18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733"/>
        <v>discount given</v>
      </c>
      <c r="F3322" s="2">
        <v>0.02</v>
      </c>
      <c r="G3322" s="2">
        <f t="shared" si="734"/>
        <v>8.3282000000000007</v>
      </c>
      <c r="H3322" s="2">
        <f>D3322-G3322</f>
        <v>408.08180000000004</v>
      </c>
      <c r="I3322" s="2">
        <f t="shared" ref="I3322:I3323" si="746">Q3322/H3322*100</f>
        <v>7.5793627650142676</v>
      </c>
      <c r="J3322" s="18">
        <f t="shared" ref="J3322:J3323" si="747">Q3322/H3322</f>
        <v>7.5793627650142678E-2</v>
      </c>
      <c r="K3322" s="2">
        <v>7</v>
      </c>
      <c r="L3322" s="3">
        <v>45437</v>
      </c>
      <c r="M3322" s="3">
        <v>45444</v>
      </c>
      <c r="N3322" s="3" t="str">
        <f t="shared" si="735"/>
        <v>low profit</v>
      </c>
      <c r="O3322" s="2" t="s">
        <v>21</v>
      </c>
      <c r="P3322" s="2" t="s">
        <v>27</v>
      </c>
      <c r="Q3322" s="2">
        <v>30.93</v>
      </c>
      <c r="R3322" s="2" t="s">
        <v>48</v>
      </c>
    </row>
    <row r="3323" spans="1:18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733"/>
        <v>discount given</v>
      </c>
      <c r="F3323" s="2">
        <v>0.16</v>
      </c>
      <c r="G3323" s="2">
        <f t="shared" si="734"/>
        <v>159.0128</v>
      </c>
      <c r="H3323" s="2">
        <f>D3323-G3323</f>
        <v>834.81720000000007</v>
      </c>
      <c r="I3323" s="2">
        <f t="shared" si="746"/>
        <v>20.828511918537373</v>
      </c>
      <c r="J3323" s="18">
        <f t="shared" si="747"/>
        <v>0.20828511918537373</v>
      </c>
      <c r="K3323" s="2">
        <v>7</v>
      </c>
      <c r="L3323" s="3">
        <v>45148</v>
      </c>
      <c r="M3323" s="3">
        <v>45151</v>
      </c>
      <c r="N3323" s="3" t="str">
        <f t="shared" si="735"/>
        <v>low profit</v>
      </c>
      <c r="O3323" s="2" t="s">
        <v>15</v>
      </c>
      <c r="P3323" s="2" t="s">
        <v>22</v>
      </c>
      <c r="Q3323" s="2">
        <v>173.88</v>
      </c>
      <c r="R3323" s="2" t="s">
        <v>23</v>
      </c>
    </row>
    <row r="3324" spans="1:18" ht="14.25" hidden="1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733"/>
        <v>discount given</v>
      </c>
      <c r="F3324" s="2">
        <v>0.27</v>
      </c>
      <c r="G3324" s="2">
        <f t="shared" si="734"/>
        <v>672.41340000000002</v>
      </c>
      <c r="H3324" s="2">
        <f>D3324-G3324</f>
        <v>1818.0066000000002</v>
      </c>
      <c r="I3324" s="2"/>
      <c r="J3324" s="2"/>
      <c r="K3324" s="2">
        <v>1</v>
      </c>
      <c r="L3324" s="3">
        <v>45373</v>
      </c>
      <c r="M3324" s="3">
        <v>45380</v>
      </c>
      <c r="N3324" s="3" t="str">
        <f t="shared" si="735"/>
        <v>high profit</v>
      </c>
      <c r="O3324" s="2" t="s">
        <v>15</v>
      </c>
      <c r="P3324" s="2" t="s">
        <v>16</v>
      </c>
      <c r="Q3324" s="2">
        <v>594.09</v>
      </c>
      <c r="R3324" s="2" t="s">
        <v>34</v>
      </c>
    </row>
    <row r="3325" spans="1:18" ht="14.25" hidden="1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733"/>
        <v>discount given</v>
      </c>
      <c r="F3325" s="2">
        <v>0.04</v>
      </c>
      <c r="G3325" s="2">
        <f t="shared" si="734"/>
        <v>71.591999999999999</v>
      </c>
      <c r="H3325" s="2">
        <f>D3325-G3325</f>
        <v>1718.2079999999999</v>
      </c>
      <c r="I3325" s="2"/>
      <c r="J3325" s="2"/>
      <c r="K3325" s="2">
        <v>4</v>
      </c>
      <c r="L3325" s="3">
        <v>45342</v>
      </c>
      <c r="M3325" s="3">
        <v>45349</v>
      </c>
      <c r="N3325" s="3" t="str">
        <f t="shared" si="735"/>
        <v>high profit</v>
      </c>
      <c r="O3325" s="2" t="s">
        <v>21</v>
      </c>
      <c r="P3325" s="2" t="s">
        <v>22</v>
      </c>
      <c r="Q3325" s="2">
        <v>517.62</v>
      </c>
      <c r="R3325" s="2" t="s">
        <v>39</v>
      </c>
    </row>
    <row r="3326" spans="1:18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733"/>
        <v>discount given</v>
      </c>
      <c r="F3326" s="2">
        <v>0.35</v>
      </c>
      <c r="G3326" s="2">
        <f t="shared" si="734"/>
        <v>384.79700000000003</v>
      </c>
      <c r="H3326" s="2">
        <f>D3326-G3326</f>
        <v>714.62300000000005</v>
      </c>
      <c r="I3326" s="2">
        <f t="shared" ref="I3326:I3329" si="748">Q3326/H3326*100</f>
        <v>41.603754707027342</v>
      </c>
      <c r="J3326" s="18">
        <f t="shared" ref="J3326:J3329" si="749">Q3326/H3326</f>
        <v>0.41603754707027341</v>
      </c>
      <c r="K3326" s="2">
        <v>7</v>
      </c>
      <c r="L3326" s="3">
        <v>45154</v>
      </c>
      <c r="M3326" s="3">
        <v>45160</v>
      </c>
      <c r="N3326" s="3" t="str">
        <f t="shared" si="735"/>
        <v>high profit</v>
      </c>
      <c r="O3326" s="2" t="s">
        <v>21</v>
      </c>
      <c r="P3326" s="2" t="s">
        <v>27</v>
      </c>
      <c r="Q3326" s="2">
        <v>297.31</v>
      </c>
      <c r="R3326" s="2" t="s">
        <v>48</v>
      </c>
    </row>
    <row r="3327" spans="1:18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733"/>
        <v>discount given</v>
      </c>
      <c r="F3327" s="2">
        <v>0.41</v>
      </c>
      <c r="G3327" s="2">
        <f t="shared" si="734"/>
        <v>335.51530000000002</v>
      </c>
      <c r="H3327" s="2">
        <f>D3327-G3327</f>
        <v>482.81470000000002</v>
      </c>
      <c r="I3327" s="2">
        <f t="shared" si="748"/>
        <v>17.464256991346783</v>
      </c>
      <c r="J3327" s="18">
        <f t="shared" si="749"/>
        <v>0.17464256991346783</v>
      </c>
      <c r="K3327" s="2">
        <v>6</v>
      </c>
      <c r="L3327" s="3">
        <v>45491</v>
      </c>
      <c r="M3327" s="3">
        <v>45498</v>
      </c>
      <c r="N3327" s="3" t="str">
        <f t="shared" si="735"/>
        <v>low profit</v>
      </c>
      <c r="O3327" s="2" t="s">
        <v>21</v>
      </c>
      <c r="P3327" s="2" t="s">
        <v>16</v>
      </c>
      <c r="Q3327" s="2">
        <v>84.32</v>
      </c>
      <c r="R3327" s="2" t="s">
        <v>23</v>
      </c>
    </row>
    <row r="3328" spans="1:18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733"/>
        <v>discount given</v>
      </c>
      <c r="F3328" s="2">
        <v>0.08</v>
      </c>
      <c r="G3328" s="2">
        <f t="shared" si="734"/>
        <v>265.18</v>
      </c>
      <c r="H3328" s="2">
        <f>D3328-G3328</f>
        <v>3049.57</v>
      </c>
      <c r="I3328" s="2">
        <f t="shared" si="748"/>
        <v>17.95236705502743</v>
      </c>
      <c r="J3328" s="18">
        <f t="shared" si="749"/>
        <v>0.17952367055027429</v>
      </c>
      <c r="K3328" s="2">
        <v>3</v>
      </c>
      <c r="L3328" s="3">
        <v>45207</v>
      </c>
      <c r="M3328" s="3">
        <v>45209</v>
      </c>
      <c r="N3328" s="3" t="str">
        <f t="shared" si="735"/>
        <v>high profit</v>
      </c>
      <c r="O3328" s="2" t="s">
        <v>21</v>
      </c>
      <c r="P3328" s="2" t="s">
        <v>16</v>
      </c>
      <c r="Q3328" s="2">
        <v>547.47</v>
      </c>
      <c r="R3328" s="2" t="s">
        <v>23</v>
      </c>
    </row>
    <row r="3329" spans="1:18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733"/>
        <v>discount given</v>
      </c>
      <c r="F3329" s="2">
        <v>0.37</v>
      </c>
      <c r="G3329" s="2">
        <f t="shared" si="734"/>
        <v>1048.8389999999999</v>
      </c>
      <c r="H3329" s="2">
        <f>D3329-G3329</f>
        <v>1785.8609999999999</v>
      </c>
      <c r="I3329" s="2">
        <f t="shared" si="748"/>
        <v>31.009132289691077</v>
      </c>
      <c r="J3329" s="18">
        <f t="shared" si="749"/>
        <v>0.31009132289691077</v>
      </c>
      <c r="K3329" s="2">
        <v>1</v>
      </c>
      <c r="L3329" s="3">
        <v>45464</v>
      </c>
      <c r="M3329" s="3">
        <v>45470</v>
      </c>
      <c r="N3329" s="3" t="str">
        <f t="shared" si="735"/>
        <v>high profit</v>
      </c>
      <c r="O3329" s="2" t="s">
        <v>21</v>
      </c>
      <c r="P3329" s="2" t="s">
        <v>16</v>
      </c>
      <c r="Q3329" s="2">
        <v>553.78</v>
      </c>
      <c r="R3329" s="2" t="s">
        <v>48</v>
      </c>
    </row>
    <row r="3330" spans="1:18" ht="14.25" hidden="1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733"/>
        <v>discount given</v>
      </c>
      <c r="F3330" s="2">
        <v>0.32</v>
      </c>
      <c r="G3330" s="2">
        <f t="shared" si="734"/>
        <v>1353.2607999999998</v>
      </c>
      <c r="H3330" s="2">
        <f>D3330-G3330</f>
        <v>2875.6791999999996</v>
      </c>
      <c r="I3330" s="2"/>
      <c r="J3330" s="2"/>
      <c r="K3330" s="2">
        <v>5</v>
      </c>
      <c r="L3330" s="3">
        <v>44934</v>
      </c>
      <c r="M3330" s="3">
        <v>44937</v>
      </c>
      <c r="N3330" s="3" t="str">
        <f t="shared" si="735"/>
        <v>high profit</v>
      </c>
      <c r="O3330" s="2" t="s">
        <v>21</v>
      </c>
      <c r="P3330" s="2" t="s">
        <v>27</v>
      </c>
      <c r="Q3330" s="2">
        <v>554.95000000000005</v>
      </c>
      <c r="R3330" s="2" t="s">
        <v>17</v>
      </c>
    </row>
    <row r="3331" spans="1:18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750">IF(F3331=0,"zero discount","discount given")</f>
        <v>discount given</v>
      </c>
      <c r="F3331" s="2">
        <v>0.21</v>
      </c>
      <c r="G3331" s="2">
        <f t="shared" ref="G3331:G3394" si="751">D3331*F3331</f>
        <v>209.56739999999999</v>
      </c>
      <c r="H3331" s="2">
        <f>D3331-G3331</f>
        <v>788.37260000000003</v>
      </c>
      <c r="I3331" s="2">
        <f t="shared" ref="I3331:I3334" si="752">Q3331/H3331*100</f>
        <v>16.403411280402182</v>
      </c>
      <c r="J3331" s="18">
        <f t="shared" ref="J3331:J3334" si="753">Q3331/H3331</f>
        <v>0.16403411280402183</v>
      </c>
      <c r="K3331" s="2">
        <v>8</v>
      </c>
      <c r="L3331" s="3">
        <v>45123</v>
      </c>
      <c r="M3331" s="3">
        <v>45124</v>
      </c>
      <c r="N3331" s="3" t="str">
        <f t="shared" ref="N3331:N3394" si="754">IF(Q3331&gt;=200,"high profit","low profit")</f>
        <v>low profit</v>
      </c>
      <c r="O3331" s="2" t="s">
        <v>21</v>
      </c>
      <c r="P3331" s="2" t="s">
        <v>27</v>
      </c>
      <c r="Q3331" s="2">
        <v>129.32</v>
      </c>
      <c r="R3331" s="2" t="s">
        <v>23</v>
      </c>
    </row>
    <row r="3332" spans="1:18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750"/>
        <v>discount given</v>
      </c>
      <c r="F3332" s="2">
        <v>0.08</v>
      </c>
      <c r="G3332" s="2">
        <f t="shared" si="751"/>
        <v>340.41040000000004</v>
      </c>
      <c r="H3332" s="2">
        <f>D3332-G3332</f>
        <v>3914.7195999999999</v>
      </c>
      <c r="I3332" s="2">
        <f t="shared" si="752"/>
        <v>10.467671809751074</v>
      </c>
      <c r="J3332" s="18">
        <f t="shared" si="753"/>
        <v>0.10467671809751074</v>
      </c>
      <c r="K3332" s="2">
        <v>3</v>
      </c>
      <c r="L3332" s="3">
        <v>45073</v>
      </c>
      <c r="M3332" s="3">
        <v>45077</v>
      </c>
      <c r="N3332" s="3" t="str">
        <f t="shared" si="754"/>
        <v>high profit</v>
      </c>
      <c r="O3332" s="2" t="s">
        <v>15</v>
      </c>
      <c r="P3332" s="2" t="s">
        <v>16</v>
      </c>
      <c r="Q3332" s="2">
        <v>409.78</v>
      </c>
      <c r="R3332" s="2" t="s">
        <v>39</v>
      </c>
    </row>
    <row r="3333" spans="1:18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750"/>
        <v>discount given</v>
      </c>
      <c r="F3333" s="2">
        <v>0.48</v>
      </c>
      <c r="G3333" s="2">
        <f t="shared" si="751"/>
        <v>1407.2447999999999</v>
      </c>
      <c r="H3333" s="2">
        <f>D3333-G3333</f>
        <v>1524.5152000000003</v>
      </c>
      <c r="I3333" s="2">
        <f t="shared" si="752"/>
        <v>12.038581183054125</v>
      </c>
      <c r="J3333" s="18">
        <f t="shared" si="753"/>
        <v>0.12038581183054126</v>
      </c>
      <c r="K3333" s="2">
        <v>5</v>
      </c>
      <c r="L3333" s="3">
        <v>45642</v>
      </c>
      <c r="M3333" s="3">
        <v>45648</v>
      </c>
      <c r="N3333" s="3" t="str">
        <f t="shared" si="754"/>
        <v>low profit</v>
      </c>
      <c r="O3333" s="2" t="s">
        <v>31</v>
      </c>
      <c r="P3333" s="2" t="s">
        <v>27</v>
      </c>
      <c r="Q3333" s="2">
        <v>183.53</v>
      </c>
      <c r="R3333" s="2" t="s">
        <v>34</v>
      </c>
    </row>
    <row r="3334" spans="1:18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750"/>
        <v>discount given</v>
      </c>
      <c r="F3334" s="2">
        <v>0.23</v>
      </c>
      <c r="G3334" s="2">
        <f t="shared" si="751"/>
        <v>323.03270000000003</v>
      </c>
      <c r="H3334" s="2">
        <f>D3334-G3334</f>
        <v>1081.4573</v>
      </c>
      <c r="I3334" s="2">
        <f t="shared" si="752"/>
        <v>31.774717318936212</v>
      </c>
      <c r="J3334" s="18">
        <f t="shared" si="753"/>
        <v>0.31774717318936213</v>
      </c>
      <c r="K3334" s="2">
        <v>9</v>
      </c>
      <c r="L3334" s="3">
        <v>45413</v>
      </c>
      <c r="M3334" s="3">
        <v>45418</v>
      </c>
      <c r="N3334" s="3" t="str">
        <f t="shared" si="754"/>
        <v>high profit</v>
      </c>
      <c r="O3334" s="2" t="s">
        <v>31</v>
      </c>
      <c r="P3334" s="2" t="s">
        <v>16</v>
      </c>
      <c r="Q3334" s="2">
        <v>343.63</v>
      </c>
      <c r="R3334" s="2" t="s">
        <v>28</v>
      </c>
    </row>
    <row r="3335" spans="1:18" ht="14.25" hidden="1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750"/>
        <v>discount given</v>
      </c>
      <c r="F3335" s="2">
        <v>0.09</v>
      </c>
      <c r="G3335" s="2">
        <f t="shared" si="751"/>
        <v>129.6369</v>
      </c>
      <c r="H3335" s="2">
        <f>D3335-G3335</f>
        <v>1310.7731000000001</v>
      </c>
      <c r="I3335" s="2"/>
      <c r="J3335" s="2"/>
      <c r="K3335" s="2">
        <v>8</v>
      </c>
      <c r="L3335" s="3">
        <v>45124</v>
      </c>
      <c r="M3335" s="3">
        <v>45128</v>
      </c>
      <c r="N3335" s="3" t="str">
        <f t="shared" si="754"/>
        <v>high profit</v>
      </c>
      <c r="O3335" s="2" t="s">
        <v>31</v>
      </c>
      <c r="P3335" s="2" t="s">
        <v>22</v>
      </c>
      <c r="Q3335" s="2">
        <v>233.31</v>
      </c>
      <c r="R3335" s="2" t="s">
        <v>23</v>
      </c>
    </row>
    <row r="3336" spans="1:18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750"/>
        <v>discount given</v>
      </c>
      <c r="F3336" s="2">
        <v>0.36</v>
      </c>
      <c r="G3336" s="2">
        <f t="shared" si="751"/>
        <v>724.62959999999998</v>
      </c>
      <c r="H3336" s="2">
        <f>D3336-G3336</f>
        <v>1288.2303999999999</v>
      </c>
      <c r="I3336" s="2">
        <f>Q3336/H3336*100</f>
        <v>41.868286915135684</v>
      </c>
      <c r="J3336" s="18">
        <f>Q3336/H3336</f>
        <v>0.41868286915135683</v>
      </c>
      <c r="K3336" s="2">
        <v>9</v>
      </c>
      <c r="L3336" s="3">
        <v>45173</v>
      </c>
      <c r="M3336" s="3">
        <v>45176</v>
      </c>
      <c r="N3336" s="3" t="str">
        <f t="shared" si="754"/>
        <v>high profit</v>
      </c>
      <c r="O3336" s="2" t="s">
        <v>31</v>
      </c>
      <c r="P3336" s="2" t="s">
        <v>16</v>
      </c>
      <c r="Q3336" s="2">
        <v>539.36</v>
      </c>
      <c r="R3336" s="2" t="s">
        <v>34</v>
      </c>
    </row>
    <row r="3337" spans="1:18" ht="14.25" hidden="1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750"/>
        <v>discount given</v>
      </c>
      <c r="F3337" s="2">
        <v>0.3</v>
      </c>
      <c r="G3337" s="2">
        <f t="shared" si="751"/>
        <v>706.38599999999997</v>
      </c>
      <c r="H3337" s="2">
        <f>D3337-G3337</f>
        <v>1648.2339999999999</v>
      </c>
      <c r="I3337" s="2"/>
      <c r="J3337" s="2"/>
      <c r="K3337" s="2">
        <v>5</v>
      </c>
      <c r="L3337" s="3">
        <v>45113</v>
      </c>
      <c r="M3337" s="3">
        <v>45114</v>
      </c>
      <c r="N3337" s="3" t="str">
        <f t="shared" si="754"/>
        <v>high profit</v>
      </c>
      <c r="O3337" s="2" t="s">
        <v>15</v>
      </c>
      <c r="P3337" s="2" t="s">
        <v>27</v>
      </c>
      <c r="Q3337" s="2">
        <v>230.73</v>
      </c>
      <c r="R3337" s="2" t="s">
        <v>23</v>
      </c>
    </row>
    <row r="3338" spans="1:18" ht="14.25" hidden="1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750"/>
        <v>discount given</v>
      </c>
      <c r="F3338" s="2">
        <v>0.41</v>
      </c>
      <c r="G3338" s="2">
        <f t="shared" si="751"/>
        <v>206.75069999999997</v>
      </c>
      <c r="H3338" s="2">
        <f>D3338-G3338</f>
        <v>297.51930000000004</v>
      </c>
      <c r="I3338" s="2"/>
      <c r="J3338" s="2"/>
      <c r="K3338" s="2">
        <v>3</v>
      </c>
      <c r="L3338" s="3">
        <v>45059</v>
      </c>
      <c r="M3338" s="3">
        <v>45064</v>
      </c>
      <c r="N3338" s="3" t="str">
        <f t="shared" si="754"/>
        <v>low profit</v>
      </c>
      <c r="O3338" s="2" t="s">
        <v>31</v>
      </c>
      <c r="P3338" s="2" t="s">
        <v>16</v>
      </c>
      <c r="Q3338" s="2">
        <v>72.03</v>
      </c>
      <c r="R3338" s="2" t="s">
        <v>48</v>
      </c>
    </row>
    <row r="3339" spans="1:18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750"/>
        <v>discount given</v>
      </c>
      <c r="F3339" s="2">
        <v>0.5</v>
      </c>
      <c r="G3339" s="2">
        <f t="shared" si="751"/>
        <v>2112.9</v>
      </c>
      <c r="H3339" s="2">
        <f>D3339-G3339</f>
        <v>2112.9</v>
      </c>
      <c r="I3339" s="2">
        <f>Q3339/H3339*100</f>
        <v>27.767050026030578</v>
      </c>
      <c r="J3339" s="18">
        <f>Q3339/H3339</f>
        <v>0.27767050026030576</v>
      </c>
      <c r="K3339" s="2">
        <v>9</v>
      </c>
      <c r="L3339" s="3">
        <v>45085</v>
      </c>
      <c r="M3339" s="3">
        <v>45088</v>
      </c>
      <c r="N3339" s="3" t="str">
        <f t="shared" si="754"/>
        <v>high profit</v>
      </c>
      <c r="O3339" s="2" t="s">
        <v>21</v>
      </c>
      <c r="P3339" s="2" t="s">
        <v>16</v>
      </c>
      <c r="Q3339" s="2">
        <v>586.69000000000005</v>
      </c>
      <c r="R3339" s="2" t="s">
        <v>39</v>
      </c>
    </row>
    <row r="3340" spans="1:18" ht="14.25" hidden="1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750"/>
        <v>discount given</v>
      </c>
      <c r="F3340" s="2">
        <v>0.02</v>
      </c>
      <c r="G3340" s="2">
        <f t="shared" si="751"/>
        <v>13.911</v>
      </c>
      <c r="H3340" s="2">
        <f>D3340-G3340</f>
        <v>681.63900000000001</v>
      </c>
      <c r="I3340" s="2"/>
      <c r="J3340" s="2"/>
      <c r="K3340" s="2">
        <v>4</v>
      </c>
      <c r="L3340" s="3">
        <v>45323</v>
      </c>
      <c r="M3340" s="3">
        <v>45327</v>
      </c>
      <c r="N3340" s="3" t="str">
        <f t="shared" si="754"/>
        <v>low profit</v>
      </c>
      <c r="O3340" s="2" t="s">
        <v>15</v>
      </c>
      <c r="P3340" s="2" t="s">
        <v>22</v>
      </c>
      <c r="Q3340" s="2">
        <v>140.04</v>
      </c>
      <c r="R3340" s="2" t="s">
        <v>34</v>
      </c>
    </row>
    <row r="3341" spans="1:18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750"/>
        <v>discount given</v>
      </c>
      <c r="F3341" s="2">
        <v>0.37</v>
      </c>
      <c r="G3341" s="2">
        <f t="shared" si="751"/>
        <v>913.51149999999996</v>
      </c>
      <c r="H3341" s="2">
        <f>D3341-G3341</f>
        <v>1555.4384999999997</v>
      </c>
      <c r="I3341" s="2">
        <f>Q3341/H3341*100</f>
        <v>27.302268781440091</v>
      </c>
      <c r="J3341" s="18">
        <f>Q3341/H3341</f>
        <v>0.27302268781440092</v>
      </c>
      <c r="K3341" s="2">
        <v>1</v>
      </c>
      <c r="L3341" s="3">
        <v>45044</v>
      </c>
      <c r="M3341" s="3">
        <v>45049</v>
      </c>
      <c r="N3341" s="3" t="str">
        <f t="shared" si="754"/>
        <v>high profit</v>
      </c>
      <c r="O3341" s="2" t="s">
        <v>31</v>
      </c>
      <c r="P3341" s="2" t="s">
        <v>27</v>
      </c>
      <c r="Q3341" s="2">
        <v>424.67</v>
      </c>
      <c r="R3341" s="2" t="s">
        <v>28</v>
      </c>
    </row>
    <row r="3342" spans="1:18" ht="14.25" hidden="1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750"/>
        <v>discount given</v>
      </c>
      <c r="F3342" s="2">
        <v>0.49</v>
      </c>
      <c r="G3342" s="2">
        <f t="shared" si="751"/>
        <v>968.50459999999998</v>
      </c>
      <c r="H3342" s="2">
        <f>D3342-G3342</f>
        <v>1008.0354</v>
      </c>
      <c r="I3342" s="2"/>
      <c r="J3342" s="2"/>
      <c r="K3342" s="2">
        <v>2</v>
      </c>
      <c r="L3342" s="3">
        <v>45311</v>
      </c>
      <c r="M3342" s="3">
        <v>45314</v>
      </c>
      <c r="N3342" s="3" t="str">
        <f t="shared" si="754"/>
        <v>high profit</v>
      </c>
      <c r="O3342" s="2" t="s">
        <v>31</v>
      </c>
      <c r="P3342" s="2" t="s">
        <v>16</v>
      </c>
      <c r="Q3342" s="2">
        <v>398.94</v>
      </c>
      <c r="R3342" s="2" t="s">
        <v>17</v>
      </c>
    </row>
    <row r="3343" spans="1:18" ht="14.25" hidden="1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750"/>
        <v>discount given</v>
      </c>
      <c r="F3343" s="2">
        <v>0.27</v>
      </c>
      <c r="G3343" s="2">
        <f t="shared" si="751"/>
        <v>704.75670000000002</v>
      </c>
      <c r="H3343" s="2">
        <f>D3343-G3343</f>
        <v>1905.4533000000001</v>
      </c>
      <c r="I3343" s="2"/>
      <c r="J3343" s="2"/>
      <c r="K3343" s="2">
        <v>8</v>
      </c>
      <c r="L3343" s="3">
        <v>45484</v>
      </c>
      <c r="M3343" s="3">
        <v>45489</v>
      </c>
      <c r="N3343" s="3" t="str">
        <f t="shared" si="754"/>
        <v>high profit</v>
      </c>
      <c r="O3343" s="2" t="s">
        <v>31</v>
      </c>
      <c r="P3343" s="2" t="s">
        <v>27</v>
      </c>
      <c r="Q3343" s="2">
        <v>361.96</v>
      </c>
      <c r="R3343" s="2" t="s">
        <v>39</v>
      </c>
    </row>
    <row r="3344" spans="1:18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750"/>
        <v>discount given</v>
      </c>
      <c r="F3344" s="2">
        <v>0.36</v>
      </c>
      <c r="G3344" s="2">
        <f t="shared" si="751"/>
        <v>1601.5175999999999</v>
      </c>
      <c r="H3344" s="2">
        <f>D3344-G3344</f>
        <v>2847.1423999999997</v>
      </c>
      <c r="I3344" s="2">
        <f>Q3344/H3344*100</f>
        <v>44.589620807164408</v>
      </c>
      <c r="J3344" s="18">
        <f>Q3344/H3344</f>
        <v>0.4458962080716441</v>
      </c>
      <c r="K3344" s="2">
        <v>2</v>
      </c>
      <c r="L3344" s="3">
        <v>45058</v>
      </c>
      <c r="M3344" s="3">
        <v>45060</v>
      </c>
      <c r="N3344" s="3" t="str">
        <f t="shared" si="754"/>
        <v>high profit</v>
      </c>
      <c r="O3344" s="2" t="s">
        <v>31</v>
      </c>
      <c r="P3344" s="2" t="s">
        <v>27</v>
      </c>
      <c r="Q3344" s="2">
        <v>1269.53</v>
      </c>
      <c r="R3344" s="2" t="s">
        <v>34</v>
      </c>
    </row>
    <row r="3345" spans="1:18" ht="14.25" hidden="1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750"/>
        <v>discount given</v>
      </c>
      <c r="F3345" s="2">
        <v>0.22</v>
      </c>
      <c r="G3345" s="2">
        <f t="shared" si="751"/>
        <v>1088.2366</v>
      </c>
      <c r="H3345" s="2">
        <f>D3345-G3345</f>
        <v>3858.2933999999996</v>
      </c>
      <c r="I3345" s="2"/>
      <c r="J3345" s="2"/>
      <c r="K3345" s="2">
        <v>6</v>
      </c>
      <c r="L3345" s="3">
        <v>45300</v>
      </c>
      <c r="M3345" s="3">
        <v>45307</v>
      </c>
      <c r="N3345" s="3" t="str">
        <f t="shared" si="754"/>
        <v>high profit</v>
      </c>
      <c r="O3345" s="2" t="s">
        <v>31</v>
      </c>
      <c r="P3345" s="2" t="s">
        <v>27</v>
      </c>
      <c r="Q3345" s="2">
        <v>1401.44</v>
      </c>
      <c r="R3345" s="2" t="s">
        <v>48</v>
      </c>
    </row>
    <row r="3346" spans="1:18" ht="14.25" hidden="1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750"/>
        <v>discount given</v>
      </c>
      <c r="F3346" s="2">
        <v>0.18</v>
      </c>
      <c r="G3346" s="2">
        <f t="shared" si="751"/>
        <v>35.879400000000004</v>
      </c>
      <c r="H3346" s="2">
        <f>D3346-G3346</f>
        <v>163.45060000000001</v>
      </c>
      <c r="I3346" s="2"/>
      <c r="J3346" s="2"/>
      <c r="K3346" s="2">
        <v>5</v>
      </c>
      <c r="L3346" s="3">
        <v>45330</v>
      </c>
      <c r="M3346" s="3">
        <v>45335</v>
      </c>
      <c r="N3346" s="3" t="str">
        <f t="shared" si="754"/>
        <v>low profit</v>
      </c>
      <c r="O3346" s="2" t="s">
        <v>31</v>
      </c>
      <c r="P3346" s="2" t="s">
        <v>22</v>
      </c>
      <c r="Q3346" s="2">
        <v>48.74</v>
      </c>
      <c r="R3346" s="2" t="s">
        <v>48</v>
      </c>
    </row>
    <row r="3347" spans="1:18" ht="14.25" hidden="1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750"/>
        <v>discount given</v>
      </c>
      <c r="F3347" s="2">
        <v>0.35</v>
      </c>
      <c r="G3347" s="2">
        <f t="shared" si="751"/>
        <v>709.40449999999987</v>
      </c>
      <c r="H3347" s="2">
        <f>D3347-G3347</f>
        <v>1317.4655</v>
      </c>
      <c r="I3347" s="2"/>
      <c r="J3347" s="2"/>
      <c r="K3347" s="2">
        <v>9</v>
      </c>
      <c r="L3347" s="3">
        <v>45275</v>
      </c>
      <c r="M3347" s="3">
        <v>45277</v>
      </c>
      <c r="N3347" s="3" t="str">
        <f t="shared" si="754"/>
        <v>high profit</v>
      </c>
      <c r="O3347" s="2" t="s">
        <v>15</v>
      </c>
      <c r="P3347" s="2" t="s">
        <v>27</v>
      </c>
      <c r="Q3347" s="2">
        <v>605.89</v>
      </c>
      <c r="R3347" s="2" t="s">
        <v>39</v>
      </c>
    </row>
    <row r="3348" spans="1:18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750"/>
        <v>discount given</v>
      </c>
      <c r="F3348" s="2">
        <v>0.49</v>
      </c>
      <c r="G3348" s="2">
        <f t="shared" si="751"/>
        <v>2012.0820999999999</v>
      </c>
      <c r="H3348" s="2">
        <f>D3348-G3348</f>
        <v>2094.2079000000003</v>
      </c>
      <c r="I3348" s="2">
        <f t="shared" ref="I3348:I3351" si="755">Q3348/H3348*100</f>
        <v>20.02953001944076</v>
      </c>
      <c r="J3348" s="18">
        <f t="shared" ref="J3348:J3351" si="756">Q3348/H3348</f>
        <v>0.20029530019440758</v>
      </c>
      <c r="K3348" s="2">
        <v>8</v>
      </c>
      <c r="L3348" s="3">
        <v>44958</v>
      </c>
      <c r="M3348" s="3">
        <v>44964</v>
      </c>
      <c r="N3348" s="3" t="str">
        <f t="shared" si="754"/>
        <v>high profit</v>
      </c>
      <c r="O3348" s="2" t="s">
        <v>21</v>
      </c>
      <c r="P3348" s="2" t="s">
        <v>27</v>
      </c>
      <c r="Q3348" s="2">
        <v>419.46</v>
      </c>
      <c r="R3348" s="2" t="s">
        <v>17</v>
      </c>
    </row>
    <row r="3349" spans="1:18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750"/>
        <v>discount given</v>
      </c>
      <c r="F3349" s="2">
        <v>0.05</v>
      </c>
      <c r="G3349" s="2">
        <f t="shared" si="751"/>
        <v>85.017499999999998</v>
      </c>
      <c r="H3349" s="2">
        <f>D3349-G3349</f>
        <v>1615.3325</v>
      </c>
      <c r="I3349" s="2">
        <f t="shared" si="755"/>
        <v>16.647965666511386</v>
      </c>
      <c r="J3349" s="18">
        <f t="shared" si="756"/>
        <v>0.16647965666511386</v>
      </c>
      <c r="K3349" s="2">
        <v>1</v>
      </c>
      <c r="L3349" s="3">
        <v>45023</v>
      </c>
      <c r="M3349" s="3">
        <v>45028</v>
      </c>
      <c r="N3349" s="3" t="str">
        <f t="shared" si="754"/>
        <v>high profit</v>
      </c>
      <c r="O3349" s="2" t="s">
        <v>31</v>
      </c>
      <c r="P3349" s="2" t="s">
        <v>27</v>
      </c>
      <c r="Q3349" s="2">
        <v>268.92</v>
      </c>
      <c r="R3349" s="2" t="s">
        <v>39</v>
      </c>
    </row>
    <row r="3350" spans="1:18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750"/>
        <v>discount given</v>
      </c>
      <c r="F3350" s="2">
        <v>0.21</v>
      </c>
      <c r="G3350" s="2">
        <f t="shared" si="751"/>
        <v>688.85879999999997</v>
      </c>
      <c r="H3350" s="2">
        <f>D3350-G3350</f>
        <v>2591.4212000000002</v>
      </c>
      <c r="I3350" s="2">
        <f t="shared" si="755"/>
        <v>26.312202740334143</v>
      </c>
      <c r="J3350" s="18">
        <f t="shared" si="756"/>
        <v>0.26312202740334145</v>
      </c>
      <c r="K3350" s="2">
        <v>3</v>
      </c>
      <c r="L3350" s="3">
        <v>45516</v>
      </c>
      <c r="M3350" s="3">
        <v>45521</v>
      </c>
      <c r="N3350" s="3" t="str">
        <f t="shared" si="754"/>
        <v>high profit</v>
      </c>
      <c r="O3350" s="2" t="s">
        <v>31</v>
      </c>
      <c r="P3350" s="2" t="s">
        <v>22</v>
      </c>
      <c r="Q3350" s="2">
        <v>681.86</v>
      </c>
      <c r="R3350" s="2" t="s">
        <v>28</v>
      </c>
    </row>
    <row r="3351" spans="1:18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750"/>
        <v>discount given</v>
      </c>
      <c r="F3351" s="2">
        <v>0.47</v>
      </c>
      <c r="G3351" s="2">
        <f t="shared" si="751"/>
        <v>2332.1728999999996</v>
      </c>
      <c r="H3351" s="2">
        <f>D3351-G3351</f>
        <v>2629.8971000000001</v>
      </c>
      <c r="I3351" s="2">
        <f t="shared" si="755"/>
        <v>27.811734535164888</v>
      </c>
      <c r="J3351" s="18">
        <f t="shared" si="756"/>
        <v>0.27811734535164889</v>
      </c>
      <c r="K3351" s="2">
        <v>5</v>
      </c>
      <c r="L3351" s="3">
        <v>45265</v>
      </c>
      <c r="M3351" s="3">
        <v>45270</v>
      </c>
      <c r="N3351" s="3" t="str">
        <f t="shared" si="754"/>
        <v>high profit</v>
      </c>
      <c r="O3351" s="2" t="s">
        <v>31</v>
      </c>
      <c r="P3351" s="2" t="s">
        <v>27</v>
      </c>
      <c r="Q3351" s="2">
        <v>731.42</v>
      </c>
      <c r="R3351" s="2" t="s">
        <v>34</v>
      </c>
    </row>
    <row r="3352" spans="1:18" ht="14.25" hidden="1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750"/>
        <v>discount given</v>
      </c>
      <c r="F3352" s="2">
        <v>0.06</v>
      </c>
      <c r="G3352" s="2">
        <f t="shared" si="751"/>
        <v>196.15079999999998</v>
      </c>
      <c r="H3352" s="2">
        <f>D3352-G3352</f>
        <v>3073.0291999999999</v>
      </c>
      <c r="I3352" s="2"/>
      <c r="J3352" s="2"/>
      <c r="K3352" s="2">
        <v>8</v>
      </c>
      <c r="L3352" s="3">
        <v>45313</v>
      </c>
      <c r="M3352" s="3">
        <v>45315</v>
      </c>
      <c r="N3352" s="3" t="str">
        <f t="shared" si="754"/>
        <v>high profit</v>
      </c>
      <c r="O3352" s="2" t="s">
        <v>15</v>
      </c>
      <c r="P3352" s="2" t="s">
        <v>27</v>
      </c>
      <c r="Q3352" s="2">
        <v>349.67</v>
      </c>
      <c r="R3352" s="2" t="s">
        <v>23</v>
      </c>
    </row>
    <row r="3353" spans="1:18" ht="14.25" hidden="1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750"/>
        <v>discount given</v>
      </c>
      <c r="F3353" s="2">
        <v>0.33</v>
      </c>
      <c r="G3353" s="2">
        <f t="shared" si="751"/>
        <v>212.79720000000003</v>
      </c>
      <c r="H3353" s="2">
        <f>D3353-G3353</f>
        <v>432.0428</v>
      </c>
      <c r="I3353" s="2"/>
      <c r="J3353" s="2"/>
      <c r="K3353" s="2">
        <v>7</v>
      </c>
      <c r="L3353" s="3">
        <v>45111</v>
      </c>
      <c r="M3353" s="3">
        <v>45114</v>
      </c>
      <c r="N3353" s="3" t="str">
        <f t="shared" si="754"/>
        <v>low profit</v>
      </c>
      <c r="O3353" s="2" t="s">
        <v>31</v>
      </c>
      <c r="P3353" s="2" t="s">
        <v>22</v>
      </c>
      <c r="Q3353" s="2">
        <v>39.21</v>
      </c>
      <c r="R3353" s="2" t="s">
        <v>23</v>
      </c>
    </row>
    <row r="3354" spans="1:18" ht="14.25" hidden="1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750"/>
        <v>discount given</v>
      </c>
      <c r="F3354" s="2">
        <v>0.22</v>
      </c>
      <c r="G3354" s="2">
        <f t="shared" si="751"/>
        <v>930.68139999999994</v>
      </c>
      <c r="H3354" s="2">
        <f>D3354-G3354</f>
        <v>3299.6886</v>
      </c>
      <c r="I3354" s="2"/>
      <c r="J3354" s="2"/>
      <c r="K3354" s="2">
        <v>2</v>
      </c>
      <c r="L3354" s="3">
        <v>45110</v>
      </c>
      <c r="M3354" s="3">
        <v>45114</v>
      </c>
      <c r="N3354" s="3" t="str">
        <f t="shared" si="754"/>
        <v>high profit</v>
      </c>
      <c r="O3354" s="2" t="s">
        <v>15</v>
      </c>
      <c r="P3354" s="2" t="s">
        <v>22</v>
      </c>
      <c r="Q3354" s="2">
        <v>1211.54</v>
      </c>
      <c r="R3354" s="2" t="s">
        <v>17</v>
      </c>
    </row>
    <row r="3355" spans="1:18" ht="14.25" hidden="1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750"/>
        <v>discount given</v>
      </c>
      <c r="F3355" s="2">
        <v>0.19</v>
      </c>
      <c r="G3355" s="2">
        <f t="shared" si="751"/>
        <v>918.95780000000002</v>
      </c>
      <c r="H3355" s="2">
        <f>D3355-G3355</f>
        <v>3917.6621999999998</v>
      </c>
      <c r="I3355" s="2"/>
      <c r="J3355" s="2"/>
      <c r="K3355" s="2">
        <v>7</v>
      </c>
      <c r="L3355" s="3">
        <v>44977</v>
      </c>
      <c r="M3355" s="3">
        <v>44982</v>
      </c>
      <c r="N3355" s="3" t="str">
        <f t="shared" si="754"/>
        <v>high profit</v>
      </c>
      <c r="O3355" s="2" t="s">
        <v>15</v>
      </c>
      <c r="P3355" s="2" t="s">
        <v>16</v>
      </c>
      <c r="Q3355" s="2">
        <v>520.57000000000005</v>
      </c>
      <c r="R3355" s="2" t="s">
        <v>17</v>
      </c>
    </row>
    <row r="3356" spans="1:18" ht="14.25" hidden="1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750"/>
        <v>discount given</v>
      </c>
      <c r="F3356" s="2">
        <v>0.1</v>
      </c>
      <c r="G3356" s="2">
        <f t="shared" si="751"/>
        <v>359.12900000000002</v>
      </c>
      <c r="H3356" s="2">
        <f>D3356-G3356</f>
        <v>3232.1610000000001</v>
      </c>
      <c r="I3356" s="2"/>
      <c r="J3356" s="2"/>
      <c r="K3356" s="2">
        <v>5</v>
      </c>
      <c r="L3356" s="3">
        <v>44928</v>
      </c>
      <c r="M3356" s="3">
        <v>44934</v>
      </c>
      <c r="N3356" s="3" t="str">
        <f t="shared" si="754"/>
        <v>high profit</v>
      </c>
      <c r="O3356" s="2" t="s">
        <v>21</v>
      </c>
      <c r="P3356" s="2" t="s">
        <v>27</v>
      </c>
      <c r="Q3356" s="2">
        <v>602.71</v>
      </c>
      <c r="R3356" s="2" t="s">
        <v>39</v>
      </c>
    </row>
    <row r="3357" spans="1:18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750"/>
        <v>discount given</v>
      </c>
      <c r="F3357" s="2">
        <v>0.09</v>
      </c>
      <c r="G3357" s="2">
        <f t="shared" si="751"/>
        <v>193.80869999999999</v>
      </c>
      <c r="H3357" s="2">
        <f>D3357-G3357</f>
        <v>1959.6212999999998</v>
      </c>
      <c r="I3357" s="2">
        <f t="shared" ref="I3357:I3358" si="757">Q3357/H3357*100</f>
        <v>6.1042406509870055</v>
      </c>
      <c r="J3357" s="18">
        <f t="shared" ref="J3357:J3358" si="758">Q3357/H3357</f>
        <v>6.1042406509870056E-2</v>
      </c>
      <c r="K3357" s="2">
        <v>6</v>
      </c>
      <c r="L3357" s="3">
        <v>45003</v>
      </c>
      <c r="M3357" s="3">
        <v>45007</v>
      </c>
      <c r="N3357" s="3" t="str">
        <f t="shared" si="754"/>
        <v>low profit</v>
      </c>
      <c r="O3357" s="2" t="s">
        <v>15</v>
      </c>
      <c r="P3357" s="2" t="s">
        <v>16</v>
      </c>
      <c r="Q3357" s="2">
        <v>119.62</v>
      </c>
      <c r="R3357" s="2" t="s">
        <v>48</v>
      </c>
    </row>
    <row r="3358" spans="1:18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750"/>
        <v>discount given</v>
      </c>
      <c r="F3358" s="2">
        <v>0.26</v>
      </c>
      <c r="G3358" s="2">
        <f t="shared" si="751"/>
        <v>1234.2616</v>
      </c>
      <c r="H3358" s="2">
        <f>D3358-G3358</f>
        <v>3512.8984</v>
      </c>
      <c r="I3358" s="2">
        <f t="shared" si="757"/>
        <v>24.925286766050508</v>
      </c>
      <c r="J3358" s="18">
        <f t="shared" si="758"/>
        <v>0.24925286766050508</v>
      </c>
      <c r="K3358" s="2">
        <v>8</v>
      </c>
      <c r="L3358" s="3">
        <v>45405</v>
      </c>
      <c r="M3358" s="3">
        <v>45409</v>
      </c>
      <c r="N3358" s="3" t="str">
        <f t="shared" si="754"/>
        <v>high profit</v>
      </c>
      <c r="O3358" s="2" t="s">
        <v>21</v>
      </c>
      <c r="P3358" s="2" t="s">
        <v>22</v>
      </c>
      <c r="Q3358" s="2">
        <v>875.6</v>
      </c>
      <c r="R3358" s="2" t="s">
        <v>17</v>
      </c>
    </row>
    <row r="3359" spans="1:18" ht="14.25" hidden="1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750"/>
        <v>discount given</v>
      </c>
      <c r="F3359" s="2">
        <v>0.19</v>
      </c>
      <c r="G3359" s="2">
        <f t="shared" si="751"/>
        <v>920.74</v>
      </c>
      <c r="H3359" s="2">
        <f>D3359-G3359</f>
        <v>3925.26</v>
      </c>
      <c r="I3359" s="2"/>
      <c r="J3359" s="2"/>
      <c r="K3359" s="2">
        <v>5</v>
      </c>
      <c r="L3359" s="3">
        <v>45388</v>
      </c>
      <c r="M3359" s="3">
        <v>45393</v>
      </c>
      <c r="N3359" s="3" t="str">
        <f t="shared" si="754"/>
        <v>high profit</v>
      </c>
      <c r="O3359" s="2" t="s">
        <v>31</v>
      </c>
      <c r="P3359" s="2" t="s">
        <v>27</v>
      </c>
      <c r="Q3359" s="2">
        <v>1256.68</v>
      </c>
      <c r="R3359" s="2" t="s">
        <v>34</v>
      </c>
    </row>
    <row r="3360" spans="1:18" ht="14.25" hidden="1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750"/>
        <v>discount given</v>
      </c>
      <c r="F3360" s="2">
        <v>0.25</v>
      </c>
      <c r="G3360" s="2">
        <f t="shared" si="751"/>
        <v>1170.5174999999999</v>
      </c>
      <c r="H3360" s="2">
        <f>D3360-G3360</f>
        <v>3511.5524999999998</v>
      </c>
      <c r="I3360" s="2"/>
      <c r="J3360" s="2"/>
      <c r="K3360" s="2">
        <v>9</v>
      </c>
      <c r="L3360" s="3">
        <v>45325</v>
      </c>
      <c r="M3360" s="3">
        <v>45327</v>
      </c>
      <c r="N3360" s="3" t="str">
        <f t="shared" si="754"/>
        <v>high profit</v>
      </c>
      <c r="O3360" s="2" t="s">
        <v>31</v>
      </c>
      <c r="P3360" s="2" t="s">
        <v>16</v>
      </c>
      <c r="Q3360" s="2">
        <v>770.27</v>
      </c>
      <c r="R3360" s="2" t="s">
        <v>28</v>
      </c>
    </row>
    <row r="3361" spans="1:18" ht="14.25" hidden="1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750"/>
        <v>discount given</v>
      </c>
      <c r="F3361" s="2">
        <v>0.1</v>
      </c>
      <c r="G3361" s="2">
        <f t="shared" si="751"/>
        <v>211.791</v>
      </c>
      <c r="H3361" s="2">
        <f>D3361-G3361</f>
        <v>1906.1189999999999</v>
      </c>
      <c r="I3361" s="2"/>
      <c r="J3361" s="2"/>
      <c r="K3361" s="2">
        <v>1</v>
      </c>
      <c r="L3361" s="3">
        <v>44965</v>
      </c>
      <c r="M3361" s="3">
        <v>44966</v>
      </c>
      <c r="N3361" s="3" t="str">
        <f t="shared" si="754"/>
        <v>high profit</v>
      </c>
      <c r="O3361" s="2" t="s">
        <v>31</v>
      </c>
      <c r="P3361" s="2" t="s">
        <v>22</v>
      </c>
      <c r="Q3361" s="2">
        <v>588.57000000000005</v>
      </c>
      <c r="R3361" s="2" t="s">
        <v>34</v>
      </c>
    </row>
    <row r="3362" spans="1:18" ht="14.25" hidden="1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750"/>
        <v>discount given</v>
      </c>
      <c r="F3362" s="2">
        <v>0.18</v>
      </c>
      <c r="G3362" s="2">
        <f t="shared" si="751"/>
        <v>714.52260000000001</v>
      </c>
      <c r="H3362" s="2">
        <f>D3362-G3362</f>
        <v>3255.0474000000004</v>
      </c>
      <c r="I3362" s="2"/>
      <c r="J3362" s="2"/>
      <c r="K3362" s="2">
        <v>5</v>
      </c>
      <c r="L3362" s="3">
        <v>45472</v>
      </c>
      <c r="M3362" s="3">
        <v>45473</v>
      </c>
      <c r="N3362" s="3" t="str">
        <f t="shared" si="754"/>
        <v>high profit</v>
      </c>
      <c r="O3362" s="2" t="s">
        <v>31</v>
      </c>
      <c r="P3362" s="2" t="s">
        <v>27</v>
      </c>
      <c r="Q3362" s="2">
        <v>410.81</v>
      </c>
      <c r="R3362" s="2" t="s">
        <v>17</v>
      </c>
    </row>
    <row r="3363" spans="1:18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750"/>
        <v>discount given</v>
      </c>
      <c r="F3363" s="2">
        <v>0.5</v>
      </c>
      <c r="G3363" s="2">
        <f t="shared" si="751"/>
        <v>1652.74</v>
      </c>
      <c r="H3363" s="2">
        <f>D3363-G3363</f>
        <v>1652.74</v>
      </c>
      <c r="I3363" s="2">
        <f>Q3363/H3363*100</f>
        <v>20.132628241586698</v>
      </c>
      <c r="J3363" s="18">
        <f>Q3363/H3363</f>
        <v>0.20132628241586698</v>
      </c>
      <c r="K3363" s="2">
        <v>1</v>
      </c>
      <c r="L3363" s="3">
        <v>45609</v>
      </c>
      <c r="M3363" s="3">
        <v>45610</v>
      </c>
      <c r="N3363" s="3" t="str">
        <f t="shared" si="754"/>
        <v>high profit</v>
      </c>
      <c r="O3363" s="2" t="s">
        <v>15</v>
      </c>
      <c r="P3363" s="2" t="s">
        <v>22</v>
      </c>
      <c r="Q3363" s="2">
        <v>332.74</v>
      </c>
      <c r="R3363" s="2" t="s">
        <v>28</v>
      </c>
    </row>
    <row r="3364" spans="1:18" ht="14.25" hidden="1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750"/>
        <v>discount given</v>
      </c>
      <c r="F3364" s="2">
        <v>0.18</v>
      </c>
      <c r="G3364" s="2">
        <f t="shared" si="751"/>
        <v>176.50079999999997</v>
      </c>
      <c r="H3364" s="2">
        <f>D3364-G3364</f>
        <v>804.05919999999992</v>
      </c>
      <c r="I3364" s="2"/>
      <c r="J3364" s="2"/>
      <c r="K3364" s="2">
        <v>1</v>
      </c>
      <c r="L3364" s="3">
        <v>45177</v>
      </c>
      <c r="M3364" s="3">
        <v>45182</v>
      </c>
      <c r="N3364" s="3" t="str">
        <f t="shared" si="754"/>
        <v>low profit</v>
      </c>
      <c r="O3364" s="2" t="s">
        <v>21</v>
      </c>
      <c r="P3364" s="2" t="s">
        <v>16</v>
      </c>
      <c r="Q3364" s="2">
        <v>195.77</v>
      </c>
      <c r="R3364" s="2" t="s">
        <v>48</v>
      </c>
    </row>
    <row r="3365" spans="1:18" ht="14.25" hidden="1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750"/>
        <v>discount given</v>
      </c>
      <c r="F3365" s="2">
        <v>0.21</v>
      </c>
      <c r="G3365" s="2">
        <f t="shared" si="751"/>
        <v>572.04419999999993</v>
      </c>
      <c r="H3365" s="2">
        <f>D3365-G3365</f>
        <v>2151.9758000000002</v>
      </c>
      <c r="I3365" s="2"/>
      <c r="J3365" s="2"/>
      <c r="K3365" s="2">
        <v>1</v>
      </c>
      <c r="L3365" s="3">
        <v>44992</v>
      </c>
      <c r="M3365" s="3">
        <v>44996</v>
      </c>
      <c r="N3365" s="3" t="str">
        <f t="shared" si="754"/>
        <v>high profit</v>
      </c>
      <c r="O3365" s="2" t="s">
        <v>15</v>
      </c>
      <c r="P3365" s="2" t="s">
        <v>22</v>
      </c>
      <c r="Q3365" s="2">
        <v>687.96</v>
      </c>
      <c r="R3365" s="2" t="s">
        <v>39</v>
      </c>
    </row>
    <row r="3366" spans="1:18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750"/>
        <v>discount given</v>
      </c>
      <c r="F3366" s="2">
        <v>0.01</v>
      </c>
      <c r="G3366" s="2">
        <f t="shared" si="751"/>
        <v>37.636900000000004</v>
      </c>
      <c r="H3366" s="2">
        <f>D3366-G3366</f>
        <v>3726.0531000000001</v>
      </c>
      <c r="I3366" s="2">
        <f>Q3366/H3366*100</f>
        <v>5.1738393100194946</v>
      </c>
      <c r="J3366" s="18">
        <f>Q3366/H3366</f>
        <v>5.173839310019495E-2</v>
      </c>
      <c r="K3366" s="2">
        <v>5</v>
      </c>
      <c r="L3366" s="3">
        <v>45355</v>
      </c>
      <c r="M3366" s="3">
        <v>45356</v>
      </c>
      <c r="N3366" s="3" t="str">
        <f t="shared" si="754"/>
        <v>low profit</v>
      </c>
      <c r="O3366" s="2" t="s">
        <v>31</v>
      </c>
      <c r="P3366" s="2" t="s">
        <v>16</v>
      </c>
      <c r="Q3366" s="2">
        <v>192.78</v>
      </c>
      <c r="R3366" s="2" t="s">
        <v>39</v>
      </c>
    </row>
    <row r="3367" spans="1:18" ht="14.25" hidden="1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750"/>
        <v>discount given</v>
      </c>
      <c r="F3367" s="2">
        <v>0.19</v>
      </c>
      <c r="G3367" s="2">
        <f t="shared" si="751"/>
        <v>853.09430000000009</v>
      </c>
      <c r="H3367" s="2">
        <f>D3367-G3367</f>
        <v>3636.8757000000001</v>
      </c>
      <c r="I3367" s="2"/>
      <c r="J3367" s="2"/>
      <c r="K3367" s="2">
        <v>9</v>
      </c>
      <c r="L3367" s="3">
        <v>45279</v>
      </c>
      <c r="M3367" s="3">
        <v>45286</v>
      </c>
      <c r="N3367" s="3" t="str">
        <f t="shared" si="754"/>
        <v>high profit</v>
      </c>
      <c r="O3367" s="2" t="s">
        <v>15</v>
      </c>
      <c r="P3367" s="2" t="s">
        <v>22</v>
      </c>
      <c r="Q3367" s="2">
        <v>509.23</v>
      </c>
      <c r="R3367" s="2" t="s">
        <v>28</v>
      </c>
    </row>
    <row r="3368" spans="1:18" ht="14.25" hidden="1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750"/>
        <v>discount given</v>
      </c>
      <c r="F3368" s="2">
        <v>0.38</v>
      </c>
      <c r="G3368" s="2">
        <f t="shared" si="751"/>
        <v>1644.1573999999998</v>
      </c>
      <c r="H3368" s="2">
        <f>D3368-G3368</f>
        <v>2682.5725999999995</v>
      </c>
      <c r="I3368" s="2"/>
      <c r="J3368" s="2"/>
      <c r="K3368" s="2">
        <v>2</v>
      </c>
      <c r="L3368" s="3">
        <v>45309</v>
      </c>
      <c r="M3368" s="3">
        <v>45315</v>
      </c>
      <c r="N3368" s="3" t="str">
        <f t="shared" si="754"/>
        <v>high profit</v>
      </c>
      <c r="O3368" s="2" t="s">
        <v>31</v>
      </c>
      <c r="P3368" s="2" t="s">
        <v>27</v>
      </c>
      <c r="Q3368" s="2">
        <v>485.17</v>
      </c>
      <c r="R3368" s="2" t="s">
        <v>39</v>
      </c>
    </row>
    <row r="3369" spans="1:18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750"/>
        <v>discount given</v>
      </c>
      <c r="F3369" s="2">
        <v>0.26</v>
      </c>
      <c r="G3369" s="2">
        <f t="shared" si="751"/>
        <v>223.03580000000002</v>
      </c>
      <c r="H3369" s="2">
        <f>D3369-G3369</f>
        <v>634.79420000000005</v>
      </c>
      <c r="I3369" s="2">
        <f t="shared" ref="I3369:I3370" si="759">Q3369/H3369*100</f>
        <v>24.050314259330026</v>
      </c>
      <c r="J3369" s="18">
        <f t="shared" ref="J3369:J3370" si="760">Q3369/H3369</f>
        <v>0.24050314259330027</v>
      </c>
      <c r="K3369" s="2">
        <v>6</v>
      </c>
      <c r="L3369" s="3">
        <v>44953</v>
      </c>
      <c r="M3369" s="3">
        <v>44958</v>
      </c>
      <c r="N3369" s="3" t="str">
        <f t="shared" si="754"/>
        <v>low profit</v>
      </c>
      <c r="O3369" s="2" t="s">
        <v>21</v>
      </c>
      <c r="P3369" s="2" t="s">
        <v>16</v>
      </c>
      <c r="Q3369" s="2">
        <v>152.66999999999999</v>
      </c>
      <c r="R3369" s="2" t="s">
        <v>34</v>
      </c>
    </row>
    <row r="3370" spans="1:18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750"/>
        <v>discount given</v>
      </c>
      <c r="F3370" s="2">
        <v>0.33</v>
      </c>
      <c r="G3370" s="2">
        <f t="shared" si="751"/>
        <v>822.14880000000005</v>
      </c>
      <c r="H3370" s="2">
        <f>D3370-G3370</f>
        <v>1669.2112000000002</v>
      </c>
      <c r="I3370" s="2">
        <f t="shared" si="759"/>
        <v>30.485656937839856</v>
      </c>
      <c r="J3370" s="18">
        <f t="shared" si="760"/>
        <v>0.30485656937839856</v>
      </c>
      <c r="K3370" s="2">
        <v>5</v>
      </c>
      <c r="L3370" s="3">
        <v>44993</v>
      </c>
      <c r="M3370" s="3">
        <v>44998</v>
      </c>
      <c r="N3370" s="3" t="str">
        <f t="shared" si="754"/>
        <v>high profit</v>
      </c>
      <c r="O3370" s="2" t="s">
        <v>15</v>
      </c>
      <c r="P3370" s="2" t="s">
        <v>22</v>
      </c>
      <c r="Q3370" s="2">
        <v>508.87</v>
      </c>
      <c r="R3370" s="2" t="s">
        <v>23</v>
      </c>
    </row>
    <row r="3371" spans="1:18" ht="14.25" hidden="1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750"/>
        <v>discount given</v>
      </c>
      <c r="F3371" s="2">
        <v>0.28000000000000003</v>
      </c>
      <c r="G3371" s="2">
        <f t="shared" si="751"/>
        <v>684.18560000000002</v>
      </c>
      <c r="H3371" s="2">
        <f>D3371-G3371</f>
        <v>1759.3344</v>
      </c>
      <c r="I3371" s="2"/>
      <c r="J3371" s="2"/>
      <c r="K3371" s="2">
        <v>7</v>
      </c>
      <c r="L3371" s="3">
        <v>45628</v>
      </c>
      <c r="M3371" s="3">
        <v>45633</v>
      </c>
      <c r="N3371" s="3" t="str">
        <f t="shared" si="754"/>
        <v>high profit</v>
      </c>
      <c r="O3371" s="2" t="s">
        <v>21</v>
      </c>
      <c r="P3371" s="2" t="s">
        <v>27</v>
      </c>
      <c r="Q3371" s="2">
        <v>453.7</v>
      </c>
      <c r="R3371" s="2" t="s">
        <v>28</v>
      </c>
    </row>
    <row r="3372" spans="1:18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750"/>
        <v>discount given</v>
      </c>
      <c r="F3372" s="2">
        <v>0.05</v>
      </c>
      <c r="G3372" s="2">
        <f t="shared" si="751"/>
        <v>225.19050000000004</v>
      </c>
      <c r="H3372" s="2">
        <f>D3372-G3372</f>
        <v>4278.6195000000007</v>
      </c>
      <c r="I3372" s="2">
        <f t="shared" ref="I3372:I3373" si="761">Q3372/H3372*100</f>
        <v>11.687414597161535</v>
      </c>
      <c r="J3372" s="18">
        <f t="shared" ref="J3372:J3373" si="762">Q3372/H3372</f>
        <v>0.11687414597161536</v>
      </c>
      <c r="K3372" s="2">
        <v>7</v>
      </c>
      <c r="L3372" s="3">
        <v>45426</v>
      </c>
      <c r="M3372" s="3">
        <v>45428</v>
      </c>
      <c r="N3372" s="3" t="str">
        <f t="shared" si="754"/>
        <v>high profit</v>
      </c>
      <c r="O3372" s="2" t="s">
        <v>15</v>
      </c>
      <c r="P3372" s="2" t="s">
        <v>22</v>
      </c>
      <c r="Q3372" s="2">
        <v>500.06</v>
      </c>
      <c r="R3372" s="2" t="s">
        <v>28</v>
      </c>
    </row>
    <row r="3373" spans="1:18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750"/>
        <v>discount given</v>
      </c>
      <c r="F3373" s="2">
        <v>0.17</v>
      </c>
      <c r="G3373" s="2">
        <f t="shared" si="751"/>
        <v>18.613299999999999</v>
      </c>
      <c r="H3373" s="2">
        <f>D3373-G3373</f>
        <v>90.8767</v>
      </c>
      <c r="I3373" s="2">
        <f t="shared" si="761"/>
        <v>32.252491562743806</v>
      </c>
      <c r="J3373" s="18">
        <f t="shared" si="762"/>
        <v>0.32252491562743807</v>
      </c>
      <c r="K3373" s="2">
        <v>3</v>
      </c>
      <c r="L3373" s="3">
        <v>45338</v>
      </c>
      <c r="M3373" s="3">
        <v>45344</v>
      </c>
      <c r="N3373" s="3" t="str">
        <f t="shared" si="754"/>
        <v>low profit</v>
      </c>
      <c r="O3373" s="2" t="s">
        <v>21</v>
      </c>
      <c r="P3373" s="2" t="s">
        <v>27</v>
      </c>
      <c r="Q3373" s="2">
        <v>29.31</v>
      </c>
      <c r="R3373" s="2" t="s">
        <v>17</v>
      </c>
    </row>
    <row r="3374" spans="1:18" ht="14.25" hidden="1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750"/>
        <v>discount given</v>
      </c>
      <c r="F3374" s="2">
        <v>0.35</v>
      </c>
      <c r="G3374" s="2">
        <f t="shared" si="751"/>
        <v>1301.8949999999998</v>
      </c>
      <c r="H3374" s="2">
        <f>D3374-G3374</f>
        <v>2417.8050000000003</v>
      </c>
      <c r="I3374" s="2"/>
      <c r="J3374" s="2"/>
      <c r="K3374" s="2">
        <v>6</v>
      </c>
      <c r="L3374" s="3">
        <v>45556</v>
      </c>
      <c r="M3374" s="3">
        <v>45559</v>
      </c>
      <c r="N3374" s="3" t="str">
        <f t="shared" si="754"/>
        <v>high profit</v>
      </c>
      <c r="O3374" s="2" t="s">
        <v>15</v>
      </c>
      <c r="P3374" s="2" t="s">
        <v>16</v>
      </c>
      <c r="Q3374" s="2">
        <v>906.06</v>
      </c>
      <c r="R3374" s="2" t="s">
        <v>34</v>
      </c>
    </row>
    <row r="3375" spans="1:18" ht="14.25" hidden="1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750"/>
        <v>discount given</v>
      </c>
      <c r="F3375" s="2">
        <v>0.27</v>
      </c>
      <c r="G3375" s="2">
        <f t="shared" si="751"/>
        <v>845.46180000000004</v>
      </c>
      <c r="H3375" s="2">
        <f>D3375-G3375</f>
        <v>2285.8782000000001</v>
      </c>
      <c r="I3375" s="2"/>
      <c r="J3375" s="2"/>
      <c r="K3375" s="2">
        <v>3</v>
      </c>
      <c r="L3375" s="3">
        <v>45607</v>
      </c>
      <c r="M3375" s="3">
        <v>45609</v>
      </c>
      <c r="N3375" s="3" t="str">
        <f t="shared" si="754"/>
        <v>high profit</v>
      </c>
      <c r="O3375" s="2" t="s">
        <v>15</v>
      </c>
      <c r="P3375" s="2" t="s">
        <v>27</v>
      </c>
      <c r="Q3375" s="2">
        <v>654.29</v>
      </c>
      <c r="R3375" s="2" t="s">
        <v>17</v>
      </c>
    </row>
    <row r="3376" spans="1:18" ht="14.25" hidden="1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750"/>
        <v>discount given</v>
      </c>
      <c r="F3376" s="2">
        <v>0.34</v>
      </c>
      <c r="G3376" s="2">
        <f t="shared" si="751"/>
        <v>1569.338</v>
      </c>
      <c r="H3376" s="2">
        <f>D3376-G3376</f>
        <v>3046.3620000000001</v>
      </c>
      <c r="I3376" s="2"/>
      <c r="J3376" s="2"/>
      <c r="K3376" s="2">
        <v>2</v>
      </c>
      <c r="L3376" s="3">
        <v>45296</v>
      </c>
      <c r="M3376" s="3">
        <v>45300</v>
      </c>
      <c r="N3376" s="3" t="str">
        <f t="shared" si="754"/>
        <v>high profit</v>
      </c>
      <c r="O3376" s="2" t="s">
        <v>31</v>
      </c>
      <c r="P3376" s="2" t="s">
        <v>22</v>
      </c>
      <c r="Q3376" s="2">
        <v>660.11</v>
      </c>
      <c r="R3376" s="2" t="s">
        <v>23</v>
      </c>
    </row>
    <row r="3377" spans="1:18" ht="14.25" hidden="1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750"/>
        <v>discount given</v>
      </c>
      <c r="F3377" s="2">
        <v>0.18</v>
      </c>
      <c r="G3377" s="2">
        <f t="shared" si="751"/>
        <v>421.00200000000001</v>
      </c>
      <c r="H3377" s="2">
        <f>D3377-G3377</f>
        <v>1917.8980000000001</v>
      </c>
      <c r="I3377" s="2"/>
      <c r="J3377" s="2"/>
      <c r="K3377" s="2">
        <v>5</v>
      </c>
      <c r="L3377" s="3">
        <v>45525</v>
      </c>
      <c r="M3377" s="3">
        <v>45530</v>
      </c>
      <c r="N3377" s="3" t="str">
        <f t="shared" si="754"/>
        <v>high profit</v>
      </c>
      <c r="O3377" s="2" t="s">
        <v>15</v>
      </c>
      <c r="P3377" s="2" t="s">
        <v>22</v>
      </c>
      <c r="Q3377" s="2">
        <v>308.79000000000002</v>
      </c>
      <c r="R3377" s="2" t="s">
        <v>23</v>
      </c>
    </row>
    <row r="3378" spans="1:18" ht="14.25" hidden="1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750"/>
        <v>discount given</v>
      </c>
      <c r="F3378" s="2">
        <v>0.1</v>
      </c>
      <c r="G3378" s="2">
        <f t="shared" si="751"/>
        <v>332.25900000000001</v>
      </c>
      <c r="H3378" s="2">
        <f>D3378-G3378</f>
        <v>2990.3310000000001</v>
      </c>
      <c r="I3378" s="2"/>
      <c r="J3378" s="2"/>
      <c r="K3378" s="2">
        <v>4</v>
      </c>
      <c r="L3378" s="3">
        <v>45535</v>
      </c>
      <c r="M3378" s="3">
        <v>45537</v>
      </c>
      <c r="N3378" s="3" t="str">
        <f t="shared" si="754"/>
        <v>high profit</v>
      </c>
      <c r="O3378" s="2" t="s">
        <v>21</v>
      </c>
      <c r="P3378" s="2" t="s">
        <v>22</v>
      </c>
      <c r="Q3378" s="2">
        <v>782.41</v>
      </c>
      <c r="R3378" s="2" t="s">
        <v>23</v>
      </c>
    </row>
    <row r="3379" spans="1:18" ht="14.25" hidden="1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750"/>
        <v>discount given</v>
      </c>
      <c r="F3379" s="2">
        <v>0.41</v>
      </c>
      <c r="G3379" s="2">
        <f t="shared" si="751"/>
        <v>1995.2485999999999</v>
      </c>
      <c r="H3379" s="2">
        <f>D3379-G3379</f>
        <v>2871.2114000000001</v>
      </c>
      <c r="I3379" s="2"/>
      <c r="J3379" s="2"/>
      <c r="K3379" s="2">
        <v>4</v>
      </c>
      <c r="L3379" s="3">
        <v>45362</v>
      </c>
      <c r="M3379" s="3">
        <v>45363</v>
      </c>
      <c r="N3379" s="3" t="str">
        <f t="shared" si="754"/>
        <v>high profit</v>
      </c>
      <c r="O3379" s="2" t="s">
        <v>21</v>
      </c>
      <c r="P3379" s="2" t="s">
        <v>16</v>
      </c>
      <c r="Q3379" s="2">
        <v>393.02</v>
      </c>
      <c r="R3379" s="2" t="s">
        <v>28</v>
      </c>
    </row>
    <row r="3380" spans="1:18" ht="14.25" hidden="1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750"/>
        <v>discount given</v>
      </c>
      <c r="F3380" s="2">
        <v>0.19</v>
      </c>
      <c r="G3380" s="2">
        <f t="shared" si="751"/>
        <v>711.57470000000001</v>
      </c>
      <c r="H3380" s="2">
        <f>D3380-G3380</f>
        <v>3033.5553</v>
      </c>
      <c r="I3380" s="2"/>
      <c r="J3380" s="2"/>
      <c r="K3380" s="2">
        <v>4</v>
      </c>
      <c r="L3380" s="3">
        <v>44987</v>
      </c>
      <c r="M3380" s="3">
        <v>44994</v>
      </c>
      <c r="N3380" s="3" t="str">
        <f t="shared" si="754"/>
        <v>high profit</v>
      </c>
      <c r="O3380" s="2" t="s">
        <v>21</v>
      </c>
      <c r="P3380" s="2" t="s">
        <v>22</v>
      </c>
      <c r="Q3380" s="2">
        <v>218.95</v>
      </c>
      <c r="R3380" s="2" t="s">
        <v>34</v>
      </c>
    </row>
    <row r="3381" spans="1:18" ht="14.25" hidden="1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750"/>
        <v>discount given</v>
      </c>
      <c r="F3381" s="2">
        <v>0.33</v>
      </c>
      <c r="G3381" s="2">
        <f t="shared" si="751"/>
        <v>141.95940000000002</v>
      </c>
      <c r="H3381" s="2">
        <f>D3381-G3381</f>
        <v>288.22059999999999</v>
      </c>
      <c r="I3381" s="2"/>
      <c r="J3381" s="2"/>
      <c r="K3381" s="2">
        <v>8</v>
      </c>
      <c r="L3381" s="3">
        <v>44976</v>
      </c>
      <c r="M3381" s="3">
        <v>44983</v>
      </c>
      <c r="N3381" s="3" t="str">
        <f t="shared" si="754"/>
        <v>low profit</v>
      </c>
      <c r="O3381" s="2" t="s">
        <v>31</v>
      </c>
      <c r="P3381" s="2" t="s">
        <v>27</v>
      </c>
      <c r="Q3381" s="2">
        <v>125.6</v>
      </c>
      <c r="R3381" s="2" t="s">
        <v>28</v>
      </c>
    </row>
    <row r="3382" spans="1:18" ht="14.25" hidden="1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750"/>
        <v>discount given</v>
      </c>
      <c r="F3382" s="2">
        <v>0.19</v>
      </c>
      <c r="G3382" s="2">
        <f t="shared" si="751"/>
        <v>174.97290000000001</v>
      </c>
      <c r="H3382" s="2">
        <f>D3382-G3382</f>
        <v>745.93709999999999</v>
      </c>
      <c r="I3382" s="2"/>
      <c r="J3382" s="2"/>
      <c r="K3382" s="2">
        <v>1</v>
      </c>
      <c r="L3382" s="3">
        <v>45451</v>
      </c>
      <c r="M3382" s="3">
        <v>45454</v>
      </c>
      <c r="N3382" s="3" t="str">
        <f t="shared" si="754"/>
        <v>high profit</v>
      </c>
      <c r="O3382" s="2" t="s">
        <v>21</v>
      </c>
      <c r="P3382" s="2" t="s">
        <v>22</v>
      </c>
      <c r="Q3382" s="2">
        <v>264.62</v>
      </c>
      <c r="R3382" s="2" t="s">
        <v>23</v>
      </c>
    </row>
    <row r="3383" spans="1:18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750"/>
        <v>discount given</v>
      </c>
      <c r="F3383" s="2">
        <v>0.46</v>
      </c>
      <c r="G3383" s="2">
        <f t="shared" si="751"/>
        <v>1897.5506</v>
      </c>
      <c r="H3383" s="2">
        <f>D3383-G3383</f>
        <v>2227.5593999999996</v>
      </c>
      <c r="I3383" s="2">
        <f>Q3383/H3383*100</f>
        <v>52.906333272190189</v>
      </c>
      <c r="J3383" s="18">
        <f>Q3383/H3383</f>
        <v>0.52906333272190187</v>
      </c>
      <c r="K3383" s="2">
        <v>3</v>
      </c>
      <c r="L3383" s="3">
        <v>45122</v>
      </c>
      <c r="M3383" s="3">
        <v>45129</v>
      </c>
      <c r="N3383" s="3" t="str">
        <f t="shared" si="754"/>
        <v>high profit</v>
      </c>
      <c r="O3383" s="2" t="s">
        <v>31</v>
      </c>
      <c r="P3383" s="2" t="s">
        <v>22</v>
      </c>
      <c r="Q3383" s="2">
        <v>1178.52</v>
      </c>
      <c r="R3383" s="2" t="s">
        <v>48</v>
      </c>
    </row>
    <row r="3384" spans="1:18" ht="14.25" hidden="1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750"/>
        <v>discount given</v>
      </c>
      <c r="F3384" s="2">
        <v>0.5</v>
      </c>
      <c r="G3384" s="2">
        <f t="shared" si="751"/>
        <v>870.25</v>
      </c>
      <c r="H3384" s="2">
        <f>D3384-G3384</f>
        <v>870.25</v>
      </c>
      <c r="I3384" s="2"/>
      <c r="J3384" s="2"/>
      <c r="K3384" s="2">
        <v>9</v>
      </c>
      <c r="L3384" s="3">
        <v>45296</v>
      </c>
      <c r="M3384" s="3">
        <v>45301</v>
      </c>
      <c r="N3384" s="3" t="str">
        <f t="shared" si="754"/>
        <v>high profit</v>
      </c>
      <c r="O3384" s="2" t="s">
        <v>21</v>
      </c>
      <c r="P3384" s="2" t="s">
        <v>27</v>
      </c>
      <c r="Q3384" s="2">
        <v>325.27</v>
      </c>
      <c r="R3384" s="2" t="s">
        <v>39</v>
      </c>
    </row>
    <row r="3385" spans="1:18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750"/>
        <v>discount given</v>
      </c>
      <c r="F3385" s="2">
        <v>0.32</v>
      </c>
      <c r="G3385" s="2">
        <f t="shared" si="751"/>
        <v>1138.8800000000001</v>
      </c>
      <c r="H3385" s="2">
        <f>D3385-G3385</f>
        <v>2420.12</v>
      </c>
      <c r="I3385" s="2">
        <f>Q3385/H3385*100</f>
        <v>10.909789597210056</v>
      </c>
      <c r="J3385" s="18">
        <f>Q3385/H3385</f>
        <v>0.10909789597210055</v>
      </c>
      <c r="K3385" s="2">
        <v>3</v>
      </c>
      <c r="L3385" s="3">
        <v>45201</v>
      </c>
      <c r="M3385" s="3">
        <v>45203</v>
      </c>
      <c r="N3385" s="3" t="str">
        <f t="shared" si="754"/>
        <v>high profit</v>
      </c>
      <c r="O3385" s="2" t="s">
        <v>31</v>
      </c>
      <c r="P3385" s="2" t="s">
        <v>22</v>
      </c>
      <c r="Q3385" s="2">
        <v>264.02999999999997</v>
      </c>
      <c r="R3385" s="2" t="s">
        <v>17</v>
      </c>
    </row>
    <row r="3386" spans="1:18" ht="14.25" hidden="1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750"/>
        <v>discount given</v>
      </c>
      <c r="F3386" s="2">
        <v>0.3</v>
      </c>
      <c r="G3386" s="2">
        <f t="shared" si="751"/>
        <v>1058.742</v>
      </c>
      <c r="H3386" s="2">
        <f>D3386-G3386</f>
        <v>2470.3980000000001</v>
      </c>
      <c r="I3386" s="2"/>
      <c r="J3386" s="2"/>
      <c r="K3386" s="2">
        <v>1</v>
      </c>
      <c r="L3386" s="3">
        <v>45142</v>
      </c>
      <c r="M3386" s="3">
        <v>45143</v>
      </c>
      <c r="N3386" s="3" t="str">
        <f t="shared" si="754"/>
        <v>high profit</v>
      </c>
      <c r="O3386" s="2" t="s">
        <v>21</v>
      </c>
      <c r="P3386" s="2" t="s">
        <v>22</v>
      </c>
      <c r="Q3386" s="2">
        <v>617.77</v>
      </c>
      <c r="R3386" s="2" t="s">
        <v>48</v>
      </c>
    </row>
    <row r="3387" spans="1:18" ht="14.25" hidden="1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750"/>
        <v>discount given</v>
      </c>
      <c r="F3387" s="2">
        <v>0.42</v>
      </c>
      <c r="G3387" s="2">
        <f t="shared" si="751"/>
        <v>2087.0346</v>
      </c>
      <c r="H3387" s="2">
        <f>D3387-G3387</f>
        <v>2882.0954000000002</v>
      </c>
      <c r="I3387" s="2"/>
      <c r="J3387" s="2"/>
      <c r="K3387" s="2">
        <v>5</v>
      </c>
      <c r="L3387" s="3">
        <v>45218</v>
      </c>
      <c r="M3387" s="3">
        <v>45225</v>
      </c>
      <c r="N3387" s="3" t="str">
        <f t="shared" si="754"/>
        <v>high profit</v>
      </c>
      <c r="O3387" s="2" t="s">
        <v>31</v>
      </c>
      <c r="P3387" s="2" t="s">
        <v>27</v>
      </c>
      <c r="Q3387" s="2">
        <v>695.75</v>
      </c>
      <c r="R3387" s="2" t="s">
        <v>34</v>
      </c>
    </row>
    <row r="3388" spans="1:18" ht="14.25" hidden="1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750"/>
        <v>discount given</v>
      </c>
      <c r="F3388" s="2">
        <v>0.26</v>
      </c>
      <c r="G3388" s="2">
        <f t="shared" si="751"/>
        <v>624.61880000000008</v>
      </c>
      <c r="H3388" s="2">
        <f>D3388-G3388</f>
        <v>1777.7611999999999</v>
      </c>
      <c r="I3388" s="2"/>
      <c r="J3388" s="2"/>
      <c r="K3388" s="2">
        <v>4</v>
      </c>
      <c r="L3388" s="3">
        <v>45252</v>
      </c>
      <c r="M3388" s="3">
        <v>45253</v>
      </c>
      <c r="N3388" s="3" t="str">
        <f t="shared" si="754"/>
        <v>high profit</v>
      </c>
      <c r="O3388" s="2" t="s">
        <v>15</v>
      </c>
      <c r="P3388" s="2" t="s">
        <v>16</v>
      </c>
      <c r="Q3388" s="2">
        <v>467.97</v>
      </c>
      <c r="R3388" s="2" t="s">
        <v>28</v>
      </c>
    </row>
    <row r="3389" spans="1:18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750"/>
        <v>discount given</v>
      </c>
      <c r="F3389" s="2">
        <v>0.43</v>
      </c>
      <c r="G3389" s="2">
        <f t="shared" si="751"/>
        <v>1597.6134</v>
      </c>
      <c r="H3389" s="2">
        <f>D3389-G3389</f>
        <v>2117.7665999999999</v>
      </c>
      <c r="I3389" s="2">
        <f t="shared" ref="I3389:I3390" si="763">Q3389/H3389*100</f>
        <v>48.231943973429367</v>
      </c>
      <c r="J3389" s="18">
        <f t="shared" ref="J3389:J3390" si="764">Q3389/H3389</f>
        <v>0.4823194397342937</v>
      </c>
      <c r="K3389" s="2">
        <v>8</v>
      </c>
      <c r="L3389" s="3">
        <v>45451</v>
      </c>
      <c r="M3389" s="3">
        <v>45458</v>
      </c>
      <c r="N3389" s="3" t="str">
        <f t="shared" si="754"/>
        <v>high profit</v>
      </c>
      <c r="O3389" s="2" t="s">
        <v>21</v>
      </c>
      <c r="P3389" s="2" t="s">
        <v>16</v>
      </c>
      <c r="Q3389" s="2">
        <v>1021.44</v>
      </c>
      <c r="R3389" s="2" t="s">
        <v>39</v>
      </c>
    </row>
    <row r="3390" spans="1:18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750"/>
        <v>discount given</v>
      </c>
      <c r="F3390" s="2">
        <v>0.21</v>
      </c>
      <c r="G3390" s="2">
        <f t="shared" si="751"/>
        <v>71.166899999999998</v>
      </c>
      <c r="H3390" s="2">
        <f>D3390-G3390</f>
        <v>267.72309999999999</v>
      </c>
      <c r="I3390" s="2">
        <f t="shared" si="763"/>
        <v>21.111364689860533</v>
      </c>
      <c r="J3390" s="18">
        <f t="shared" si="764"/>
        <v>0.21111364689860534</v>
      </c>
      <c r="K3390" s="2">
        <v>9</v>
      </c>
      <c r="L3390" s="3">
        <v>45462</v>
      </c>
      <c r="M3390" s="3">
        <v>45464</v>
      </c>
      <c r="N3390" s="3" t="str">
        <f t="shared" si="754"/>
        <v>low profit</v>
      </c>
      <c r="O3390" s="2" t="s">
        <v>31</v>
      </c>
      <c r="P3390" s="2" t="s">
        <v>27</v>
      </c>
      <c r="Q3390" s="2">
        <v>56.52</v>
      </c>
      <c r="R3390" s="2" t="s">
        <v>34</v>
      </c>
    </row>
    <row r="3391" spans="1:18" ht="14.25" hidden="1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750"/>
        <v>discount given</v>
      </c>
      <c r="F3391" s="2">
        <v>0.02</v>
      </c>
      <c r="G3391" s="2">
        <f t="shared" si="751"/>
        <v>47.333999999999996</v>
      </c>
      <c r="H3391" s="2">
        <f>D3391-G3391</f>
        <v>2319.366</v>
      </c>
      <c r="I3391" s="2"/>
      <c r="J3391" s="2"/>
      <c r="K3391" s="2">
        <v>5</v>
      </c>
      <c r="L3391" s="3">
        <v>45100</v>
      </c>
      <c r="M3391" s="3">
        <v>45102</v>
      </c>
      <c r="N3391" s="3" t="str">
        <f t="shared" si="754"/>
        <v>high profit</v>
      </c>
      <c r="O3391" s="2" t="s">
        <v>31</v>
      </c>
      <c r="P3391" s="2" t="s">
        <v>16</v>
      </c>
      <c r="Q3391" s="2">
        <v>601.86</v>
      </c>
      <c r="R3391" s="2" t="s">
        <v>34</v>
      </c>
    </row>
    <row r="3392" spans="1:18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750"/>
        <v>discount given</v>
      </c>
      <c r="F3392" s="2">
        <v>0.46</v>
      </c>
      <c r="G3392" s="2">
        <f t="shared" si="751"/>
        <v>466.78040000000004</v>
      </c>
      <c r="H3392" s="2">
        <f>D3392-G3392</f>
        <v>547.95959999999991</v>
      </c>
      <c r="I3392" s="2">
        <f t="shared" ref="I3392:I3394" si="765">Q3392/H3392*100</f>
        <v>31.958560448617018</v>
      </c>
      <c r="J3392" s="18">
        <f t="shared" ref="J3392:J3394" si="766">Q3392/H3392</f>
        <v>0.31958560448617018</v>
      </c>
      <c r="K3392" s="2">
        <v>1</v>
      </c>
      <c r="L3392" s="3">
        <v>45356</v>
      </c>
      <c r="M3392" s="3">
        <v>45363</v>
      </c>
      <c r="N3392" s="3" t="str">
        <f t="shared" si="754"/>
        <v>low profit</v>
      </c>
      <c r="O3392" s="2" t="s">
        <v>31</v>
      </c>
      <c r="P3392" s="2" t="s">
        <v>27</v>
      </c>
      <c r="Q3392" s="2">
        <v>175.12</v>
      </c>
      <c r="R3392" s="2" t="s">
        <v>34</v>
      </c>
    </row>
    <row r="3393" spans="1:18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750"/>
        <v>discount given</v>
      </c>
      <c r="F3393" s="2">
        <v>0.36</v>
      </c>
      <c r="G3393" s="2">
        <f t="shared" si="751"/>
        <v>1518.768</v>
      </c>
      <c r="H3393" s="2">
        <f>D3393-G3393</f>
        <v>2700.0320000000002</v>
      </c>
      <c r="I3393" s="2">
        <f t="shared" si="765"/>
        <v>44.980207641983498</v>
      </c>
      <c r="J3393" s="18">
        <f t="shared" si="766"/>
        <v>0.449802076419835</v>
      </c>
      <c r="K3393" s="2">
        <v>4</v>
      </c>
      <c r="L3393" s="3">
        <v>45532</v>
      </c>
      <c r="M3393" s="3">
        <v>45538</v>
      </c>
      <c r="N3393" s="3" t="str">
        <f t="shared" si="754"/>
        <v>high profit</v>
      </c>
      <c r="O3393" s="2" t="s">
        <v>31</v>
      </c>
      <c r="P3393" s="2" t="s">
        <v>27</v>
      </c>
      <c r="Q3393" s="2">
        <v>1214.48</v>
      </c>
      <c r="R3393" s="2" t="s">
        <v>23</v>
      </c>
    </row>
    <row r="3394" spans="1:18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750"/>
        <v>discount given</v>
      </c>
      <c r="F3394" s="2">
        <v>0.26</v>
      </c>
      <c r="G3394" s="2">
        <f t="shared" si="751"/>
        <v>1096.0430000000001</v>
      </c>
      <c r="H3394" s="2">
        <f>D3394-G3394</f>
        <v>3119.5070000000001</v>
      </c>
      <c r="I3394" s="2">
        <f t="shared" si="765"/>
        <v>22.69397055368044</v>
      </c>
      <c r="J3394" s="18">
        <f t="shared" si="766"/>
        <v>0.2269397055368044</v>
      </c>
      <c r="K3394" s="2">
        <v>3</v>
      </c>
      <c r="L3394" s="3">
        <v>45534</v>
      </c>
      <c r="M3394" s="3">
        <v>45540</v>
      </c>
      <c r="N3394" s="3" t="str">
        <f t="shared" si="754"/>
        <v>high profit</v>
      </c>
      <c r="O3394" s="2" t="s">
        <v>21</v>
      </c>
      <c r="P3394" s="2" t="s">
        <v>16</v>
      </c>
      <c r="Q3394" s="2">
        <v>707.94</v>
      </c>
      <c r="R3394" s="2" t="s">
        <v>39</v>
      </c>
    </row>
    <row r="3395" spans="1:18" ht="14.25" hidden="1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767">IF(F3395=0,"zero discount","discount given")</f>
        <v>discount given</v>
      </c>
      <c r="F3395" s="2">
        <v>0.47</v>
      </c>
      <c r="G3395" s="2">
        <f t="shared" ref="G3395:G3458" si="768">D3395*F3395</f>
        <v>591.34929999999997</v>
      </c>
      <c r="H3395" s="2">
        <f>D3395-G3395</f>
        <v>666.84070000000008</v>
      </c>
      <c r="I3395" s="2"/>
      <c r="J3395" s="2"/>
      <c r="K3395" s="2">
        <v>6</v>
      </c>
      <c r="L3395" s="3">
        <v>44961</v>
      </c>
      <c r="M3395" s="3">
        <v>44967</v>
      </c>
      <c r="N3395" s="3" t="str">
        <f t="shared" ref="N3395:N3458" si="769">IF(Q3395&gt;=200,"high profit","low profit")</f>
        <v>high profit</v>
      </c>
      <c r="O3395" s="2" t="s">
        <v>31</v>
      </c>
      <c r="P3395" s="2" t="s">
        <v>16</v>
      </c>
      <c r="Q3395" s="2">
        <v>286.63</v>
      </c>
      <c r="R3395" s="2" t="s">
        <v>39</v>
      </c>
    </row>
    <row r="3396" spans="1:18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767"/>
        <v>discount given</v>
      </c>
      <c r="F3396" s="2">
        <v>0.44</v>
      </c>
      <c r="G3396" s="2">
        <f t="shared" si="768"/>
        <v>730.22399999999993</v>
      </c>
      <c r="H3396" s="2">
        <f>D3396-G3396</f>
        <v>929.37599999999998</v>
      </c>
      <c r="I3396" s="2">
        <f>Q3396/H3396*100</f>
        <v>29.348724305340358</v>
      </c>
      <c r="J3396" s="18">
        <f>Q3396/H3396</f>
        <v>0.29348724305340357</v>
      </c>
      <c r="K3396" s="2">
        <v>2</v>
      </c>
      <c r="L3396" s="3">
        <v>45645</v>
      </c>
      <c r="M3396" s="3">
        <v>45651</v>
      </c>
      <c r="N3396" s="3" t="str">
        <f t="shared" si="769"/>
        <v>high profit</v>
      </c>
      <c r="O3396" s="2" t="s">
        <v>21</v>
      </c>
      <c r="P3396" s="2" t="s">
        <v>22</v>
      </c>
      <c r="Q3396" s="2">
        <v>272.76</v>
      </c>
      <c r="R3396" s="2" t="s">
        <v>34</v>
      </c>
    </row>
    <row r="3397" spans="1:18" ht="14.25" hidden="1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767"/>
        <v>discount given</v>
      </c>
      <c r="F3397" s="2">
        <v>0.05</v>
      </c>
      <c r="G3397" s="2">
        <f t="shared" si="768"/>
        <v>177.107</v>
      </c>
      <c r="H3397" s="2">
        <f>D3397-G3397</f>
        <v>3365.0329999999999</v>
      </c>
      <c r="I3397" s="2"/>
      <c r="J3397" s="2"/>
      <c r="K3397" s="2">
        <v>5</v>
      </c>
      <c r="L3397" s="3">
        <v>45588</v>
      </c>
      <c r="M3397" s="3">
        <v>45592</v>
      </c>
      <c r="N3397" s="3" t="str">
        <f t="shared" si="769"/>
        <v>high profit</v>
      </c>
      <c r="O3397" s="2" t="s">
        <v>15</v>
      </c>
      <c r="P3397" s="2" t="s">
        <v>22</v>
      </c>
      <c r="Q3397" s="2">
        <v>533.94000000000005</v>
      </c>
      <c r="R3397" s="2" t="s">
        <v>23</v>
      </c>
    </row>
    <row r="3398" spans="1:18" ht="14.25" hidden="1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767"/>
        <v>discount given</v>
      </c>
      <c r="F3398" s="2">
        <v>0.31</v>
      </c>
      <c r="G3398" s="2">
        <f t="shared" si="768"/>
        <v>1152.425</v>
      </c>
      <c r="H3398" s="2">
        <f>D3398-G3398</f>
        <v>2565.0749999999998</v>
      </c>
      <c r="I3398" s="2"/>
      <c r="J3398" s="2"/>
      <c r="K3398" s="2">
        <v>8</v>
      </c>
      <c r="L3398" s="3">
        <v>45090</v>
      </c>
      <c r="M3398" s="3">
        <v>45095</v>
      </c>
      <c r="N3398" s="3" t="str">
        <f t="shared" si="769"/>
        <v>high profit</v>
      </c>
      <c r="O3398" s="2" t="s">
        <v>15</v>
      </c>
      <c r="P3398" s="2" t="s">
        <v>27</v>
      </c>
      <c r="Q3398" s="2">
        <v>881.66</v>
      </c>
      <c r="R3398" s="2" t="s">
        <v>34</v>
      </c>
    </row>
    <row r="3399" spans="1:18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767"/>
        <v>discount given</v>
      </c>
      <c r="F3399" s="2">
        <v>0.27</v>
      </c>
      <c r="G3399" s="2">
        <f t="shared" si="768"/>
        <v>897.0453</v>
      </c>
      <c r="H3399" s="2">
        <f>D3399-G3399</f>
        <v>2425.3446999999996</v>
      </c>
      <c r="I3399" s="2">
        <f t="shared" ref="I3399:I3400" si="770">Q3399/H3399*100</f>
        <v>32.366120988905209</v>
      </c>
      <c r="J3399" s="18">
        <f t="shared" ref="J3399:J3400" si="771">Q3399/H3399</f>
        <v>0.32366120988905211</v>
      </c>
      <c r="K3399" s="2">
        <v>5</v>
      </c>
      <c r="L3399" s="3">
        <v>45320</v>
      </c>
      <c r="M3399" s="3">
        <v>45326</v>
      </c>
      <c r="N3399" s="3" t="str">
        <f t="shared" si="769"/>
        <v>high profit</v>
      </c>
      <c r="O3399" s="2" t="s">
        <v>15</v>
      </c>
      <c r="P3399" s="2" t="s">
        <v>22</v>
      </c>
      <c r="Q3399" s="2">
        <v>784.99</v>
      </c>
      <c r="R3399" s="2" t="s">
        <v>17</v>
      </c>
    </row>
    <row r="3400" spans="1:18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767"/>
        <v>discount given</v>
      </c>
      <c r="F3400" s="2">
        <v>0.39</v>
      </c>
      <c r="G3400" s="2">
        <f t="shared" si="768"/>
        <v>1943.6820000000002</v>
      </c>
      <c r="H3400" s="2">
        <f>D3400-G3400</f>
        <v>3040.1179999999999</v>
      </c>
      <c r="I3400" s="2">
        <f t="shared" si="770"/>
        <v>17.100323079564674</v>
      </c>
      <c r="J3400" s="18">
        <f t="shared" si="771"/>
        <v>0.17100323079564675</v>
      </c>
      <c r="K3400" s="2">
        <v>5</v>
      </c>
      <c r="L3400" s="3">
        <v>45194</v>
      </c>
      <c r="M3400" s="3">
        <v>45195</v>
      </c>
      <c r="N3400" s="3" t="str">
        <f t="shared" si="769"/>
        <v>high profit</v>
      </c>
      <c r="O3400" s="2" t="s">
        <v>21</v>
      </c>
      <c r="P3400" s="2" t="s">
        <v>22</v>
      </c>
      <c r="Q3400" s="2">
        <v>519.87</v>
      </c>
      <c r="R3400" s="2" t="s">
        <v>17</v>
      </c>
    </row>
    <row r="3401" spans="1:18" ht="14.25" hidden="1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767"/>
        <v>discount given</v>
      </c>
      <c r="F3401" s="2">
        <v>0.15</v>
      </c>
      <c r="G3401" s="2">
        <f t="shared" si="768"/>
        <v>653.48249999999996</v>
      </c>
      <c r="H3401" s="2">
        <f>D3401-G3401</f>
        <v>3703.0675000000001</v>
      </c>
      <c r="I3401" s="2"/>
      <c r="J3401" s="2"/>
      <c r="K3401" s="2">
        <v>8</v>
      </c>
      <c r="L3401" s="3">
        <v>45251</v>
      </c>
      <c r="M3401" s="3">
        <v>45258</v>
      </c>
      <c r="N3401" s="3" t="str">
        <f t="shared" si="769"/>
        <v>high profit</v>
      </c>
      <c r="O3401" s="2" t="s">
        <v>15</v>
      </c>
      <c r="P3401" s="2" t="s">
        <v>22</v>
      </c>
      <c r="Q3401" s="2">
        <v>663.63</v>
      </c>
      <c r="R3401" s="2" t="s">
        <v>39</v>
      </c>
    </row>
    <row r="3402" spans="1:18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767"/>
        <v>zero discount</v>
      </c>
      <c r="F3402" s="2">
        <v>0</v>
      </c>
      <c r="G3402" s="2">
        <f t="shared" si="768"/>
        <v>0</v>
      </c>
      <c r="H3402" s="2">
        <f>D3402-G3402</f>
        <v>2143.59</v>
      </c>
      <c r="I3402" s="2">
        <f>Q3402/H3402*100</f>
        <v>5.2146166011224162</v>
      </c>
      <c r="J3402" s="18">
        <f>Q3402/H3402</f>
        <v>5.2146166011224161E-2</v>
      </c>
      <c r="K3402" s="2">
        <v>5</v>
      </c>
      <c r="L3402" s="3">
        <v>45330</v>
      </c>
      <c r="M3402" s="3">
        <v>45334</v>
      </c>
      <c r="N3402" s="3" t="str">
        <f t="shared" si="769"/>
        <v>low profit</v>
      </c>
      <c r="O3402" s="2" t="s">
        <v>21</v>
      </c>
      <c r="P3402" s="2" t="s">
        <v>22</v>
      </c>
      <c r="Q3402" s="2">
        <v>111.78</v>
      </c>
      <c r="R3402" s="2" t="s">
        <v>39</v>
      </c>
    </row>
    <row r="3403" spans="1:18" ht="14.25" hidden="1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767"/>
        <v>discount given</v>
      </c>
      <c r="F3403" s="2">
        <v>0.09</v>
      </c>
      <c r="G3403" s="2">
        <f t="shared" si="768"/>
        <v>153.19710000000001</v>
      </c>
      <c r="H3403" s="2">
        <f>D3403-G3403</f>
        <v>1548.9929</v>
      </c>
      <c r="I3403" s="2"/>
      <c r="J3403" s="2"/>
      <c r="K3403" s="2">
        <v>4</v>
      </c>
      <c r="L3403" s="3">
        <v>44963</v>
      </c>
      <c r="M3403" s="3">
        <v>44964</v>
      </c>
      <c r="N3403" s="3" t="str">
        <f t="shared" si="769"/>
        <v>low profit</v>
      </c>
      <c r="O3403" s="2" t="s">
        <v>15</v>
      </c>
      <c r="P3403" s="2" t="s">
        <v>22</v>
      </c>
      <c r="Q3403" s="2">
        <v>92.95</v>
      </c>
      <c r="R3403" s="2" t="s">
        <v>17</v>
      </c>
    </row>
    <row r="3404" spans="1:18" ht="14.25" hidden="1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767"/>
        <v>discount given</v>
      </c>
      <c r="F3404" s="2">
        <v>0.11</v>
      </c>
      <c r="G3404" s="2">
        <f t="shared" si="768"/>
        <v>332.70159999999998</v>
      </c>
      <c r="H3404" s="2">
        <f>D3404-G3404</f>
        <v>2691.8584000000001</v>
      </c>
      <c r="I3404" s="2"/>
      <c r="J3404" s="2"/>
      <c r="K3404" s="2">
        <v>9</v>
      </c>
      <c r="L3404" s="3">
        <v>45422</v>
      </c>
      <c r="M3404" s="3">
        <v>45424</v>
      </c>
      <c r="N3404" s="3" t="str">
        <f t="shared" si="769"/>
        <v>high profit</v>
      </c>
      <c r="O3404" s="2" t="s">
        <v>15</v>
      </c>
      <c r="P3404" s="2" t="s">
        <v>22</v>
      </c>
      <c r="Q3404" s="2">
        <v>260.81</v>
      </c>
      <c r="R3404" s="2" t="s">
        <v>39</v>
      </c>
    </row>
    <row r="3405" spans="1:18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767"/>
        <v>discount given</v>
      </c>
      <c r="F3405" s="2">
        <v>0.15</v>
      </c>
      <c r="G3405" s="2">
        <f t="shared" si="768"/>
        <v>615.96299999999997</v>
      </c>
      <c r="H3405" s="2">
        <f>D3405-G3405</f>
        <v>3490.4570000000003</v>
      </c>
      <c r="I3405" s="2">
        <f t="shared" ref="I3405:I3406" si="772">Q3405/H3405*100</f>
        <v>28.320360342499562</v>
      </c>
      <c r="J3405" s="18">
        <f t="shared" ref="J3405:J3406" si="773">Q3405/H3405</f>
        <v>0.28320360342499562</v>
      </c>
      <c r="K3405" s="2">
        <v>2</v>
      </c>
      <c r="L3405" s="3">
        <v>45456</v>
      </c>
      <c r="M3405" s="3">
        <v>45457</v>
      </c>
      <c r="N3405" s="3" t="str">
        <f t="shared" si="769"/>
        <v>high profit</v>
      </c>
      <c r="O3405" s="2" t="s">
        <v>21</v>
      </c>
      <c r="P3405" s="2" t="s">
        <v>27</v>
      </c>
      <c r="Q3405" s="2">
        <v>988.51</v>
      </c>
      <c r="R3405" s="2" t="s">
        <v>48</v>
      </c>
    </row>
    <row r="3406" spans="1:18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767"/>
        <v>discount given</v>
      </c>
      <c r="F3406" s="2">
        <v>0.19</v>
      </c>
      <c r="G3406" s="2">
        <f t="shared" si="768"/>
        <v>461.54419999999999</v>
      </c>
      <c r="H3406" s="2">
        <f>D3406-G3406</f>
        <v>1967.6357999999998</v>
      </c>
      <c r="I3406" s="2">
        <f t="shared" si="772"/>
        <v>8.4995404129158469</v>
      </c>
      <c r="J3406" s="18">
        <f t="shared" si="773"/>
        <v>8.4995404129158472E-2</v>
      </c>
      <c r="K3406" s="2">
        <v>1</v>
      </c>
      <c r="L3406" s="3">
        <v>45037</v>
      </c>
      <c r="M3406" s="3">
        <v>45044</v>
      </c>
      <c r="N3406" s="3" t="str">
        <f t="shared" si="769"/>
        <v>low profit</v>
      </c>
      <c r="O3406" s="2" t="s">
        <v>15</v>
      </c>
      <c r="P3406" s="2" t="s">
        <v>16</v>
      </c>
      <c r="Q3406" s="2">
        <v>167.24</v>
      </c>
      <c r="R3406" s="2" t="s">
        <v>34</v>
      </c>
    </row>
    <row r="3407" spans="1:18" ht="14.25" hidden="1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767"/>
        <v>discount given</v>
      </c>
      <c r="F3407" s="2">
        <v>0.35</v>
      </c>
      <c r="G3407" s="2">
        <f t="shared" si="768"/>
        <v>1300.1415</v>
      </c>
      <c r="H3407" s="2">
        <f>D3407-G3407</f>
        <v>2414.5484999999999</v>
      </c>
      <c r="I3407" s="2"/>
      <c r="J3407" s="2"/>
      <c r="K3407" s="2">
        <v>4</v>
      </c>
      <c r="L3407" s="3">
        <v>45414</v>
      </c>
      <c r="M3407" s="3">
        <v>45415</v>
      </c>
      <c r="N3407" s="3" t="str">
        <f t="shared" si="769"/>
        <v>high profit</v>
      </c>
      <c r="O3407" s="2" t="s">
        <v>21</v>
      </c>
      <c r="P3407" s="2" t="s">
        <v>27</v>
      </c>
      <c r="Q3407" s="2">
        <v>1059.25</v>
      </c>
      <c r="R3407" s="2" t="s">
        <v>34</v>
      </c>
    </row>
    <row r="3408" spans="1:18" ht="14.25" hidden="1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767"/>
        <v>discount given</v>
      </c>
      <c r="F3408" s="2">
        <v>0.04</v>
      </c>
      <c r="G3408" s="2">
        <f t="shared" si="768"/>
        <v>7.7552000000000003</v>
      </c>
      <c r="H3408" s="2">
        <f>D3408-G3408</f>
        <v>186.12479999999999</v>
      </c>
      <c r="I3408" s="2"/>
      <c r="J3408" s="2"/>
      <c r="K3408" s="2">
        <v>3</v>
      </c>
      <c r="L3408" s="3">
        <v>45151</v>
      </c>
      <c r="M3408" s="3">
        <v>45156</v>
      </c>
      <c r="N3408" s="3" t="str">
        <f t="shared" si="769"/>
        <v>low profit</v>
      </c>
      <c r="O3408" s="2" t="s">
        <v>21</v>
      </c>
      <c r="P3408" s="2" t="s">
        <v>16</v>
      </c>
      <c r="Q3408" s="2">
        <v>19.079999999999998</v>
      </c>
      <c r="R3408" s="2" t="s">
        <v>48</v>
      </c>
    </row>
    <row r="3409" spans="1:18" ht="14.25" hidden="1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767"/>
        <v>discount given</v>
      </c>
      <c r="F3409" s="2">
        <v>0.24</v>
      </c>
      <c r="G3409" s="2">
        <f t="shared" si="768"/>
        <v>1112.7888</v>
      </c>
      <c r="H3409" s="2">
        <f>D3409-G3409</f>
        <v>3523.8311999999996</v>
      </c>
      <c r="I3409" s="2"/>
      <c r="J3409" s="2"/>
      <c r="K3409" s="2">
        <v>9</v>
      </c>
      <c r="L3409" s="3">
        <v>45223</v>
      </c>
      <c r="M3409" s="3">
        <v>45225</v>
      </c>
      <c r="N3409" s="3" t="str">
        <f t="shared" si="769"/>
        <v>high profit</v>
      </c>
      <c r="O3409" s="2" t="s">
        <v>15</v>
      </c>
      <c r="P3409" s="2" t="s">
        <v>27</v>
      </c>
      <c r="Q3409" s="2">
        <v>1259.32</v>
      </c>
      <c r="R3409" s="2" t="s">
        <v>17</v>
      </c>
    </row>
    <row r="3410" spans="1:18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767"/>
        <v>discount given</v>
      </c>
      <c r="F3410" s="2">
        <v>0.25</v>
      </c>
      <c r="G3410" s="2">
        <f t="shared" si="768"/>
        <v>972.94749999999999</v>
      </c>
      <c r="H3410" s="2">
        <f>D3410-G3410</f>
        <v>2918.8424999999997</v>
      </c>
      <c r="I3410" s="2">
        <f>Q3410/H3410*100</f>
        <v>38.348420649623954</v>
      </c>
      <c r="J3410" s="18">
        <f>Q3410/H3410</f>
        <v>0.38348420649623954</v>
      </c>
      <c r="K3410" s="2">
        <v>3</v>
      </c>
      <c r="L3410" s="3">
        <v>45123</v>
      </c>
      <c r="M3410" s="3">
        <v>45124</v>
      </c>
      <c r="N3410" s="3" t="str">
        <f t="shared" si="769"/>
        <v>high profit</v>
      </c>
      <c r="O3410" s="2" t="s">
        <v>21</v>
      </c>
      <c r="P3410" s="2" t="s">
        <v>16</v>
      </c>
      <c r="Q3410" s="2">
        <v>1119.33</v>
      </c>
      <c r="R3410" s="2" t="s">
        <v>17</v>
      </c>
    </row>
    <row r="3411" spans="1:18" ht="14.25" hidden="1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767"/>
        <v>discount given</v>
      </c>
      <c r="F3411" s="2">
        <v>0.31</v>
      </c>
      <c r="G3411" s="2">
        <f t="shared" si="768"/>
        <v>629.77430000000004</v>
      </c>
      <c r="H3411" s="2">
        <f>D3411-G3411</f>
        <v>1401.7556999999999</v>
      </c>
      <c r="I3411" s="2"/>
      <c r="J3411" s="2"/>
      <c r="K3411" s="2">
        <v>3</v>
      </c>
      <c r="L3411" s="3">
        <v>45255</v>
      </c>
      <c r="M3411" s="3">
        <v>45258</v>
      </c>
      <c r="N3411" s="3" t="str">
        <f t="shared" si="769"/>
        <v>high profit</v>
      </c>
      <c r="O3411" s="2" t="s">
        <v>31</v>
      </c>
      <c r="P3411" s="2" t="s">
        <v>22</v>
      </c>
      <c r="Q3411" s="2">
        <v>318.64999999999998</v>
      </c>
      <c r="R3411" s="2" t="s">
        <v>48</v>
      </c>
    </row>
    <row r="3412" spans="1:18" ht="14.25" hidden="1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767"/>
        <v>discount given</v>
      </c>
      <c r="F3412" s="2">
        <v>0.16</v>
      </c>
      <c r="G3412" s="2">
        <f t="shared" si="768"/>
        <v>317.06560000000002</v>
      </c>
      <c r="H3412" s="2">
        <f>D3412-G3412</f>
        <v>1664.5944</v>
      </c>
      <c r="I3412" s="2"/>
      <c r="J3412" s="2"/>
      <c r="K3412" s="2">
        <v>7</v>
      </c>
      <c r="L3412" s="3">
        <v>45023</v>
      </c>
      <c r="M3412" s="3">
        <v>45027</v>
      </c>
      <c r="N3412" s="3" t="str">
        <f t="shared" si="769"/>
        <v>high profit</v>
      </c>
      <c r="O3412" s="2" t="s">
        <v>31</v>
      </c>
      <c r="P3412" s="2" t="s">
        <v>16</v>
      </c>
      <c r="Q3412" s="2">
        <v>358.05</v>
      </c>
      <c r="R3412" s="2" t="s">
        <v>48</v>
      </c>
    </row>
    <row r="3413" spans="1:18" ht="14.25" hidden="1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767"/>
        <v>discount given</v>
      </c>
      <c r="F3413" s="2">
        <v>0.13</v>
      </c>
      <c r="G3413" s="2">
        <f t="shared" si="768"/>
        <v>78.539500000000004</v>
      </c>
      <c r="H3413" s="2">
        <f>D3413-G3413</f>
        <v>525.6105</v>
      </c>
      <c r="I3413" s="2"/>
      <c r="J3413" s="2"/>
      <c r="K3413" s="2">
        <v>2</v>
      </c>
      <c r="L3413" s="3">
        <v>45374</v>
      </c>
      <c r="M3413" s="3">
        <v>45380</v>
      </c>
      <c r="N3413" s="3" t="str">
        <f t="shared" si="769"/>
        <v>low profit</v>
      </c>
      <c r="O3413" s="2" t="s">
        <v>15</v>
      </c>
      <c r="P3413" s="2" t="s">
        <v>27</v>
      </c>
      <c r="Q3413" s="2">
        <v>78.64</v>
      </c>
      <c r="R3413" s="2" t="s">
        <v>39</v>
      </c>
    </row>
    <row r="3414" spans="1:18" ht="14.25" hidden="1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767"/>
        <v>discount given</v>
      </c>
      <c r="F3414" s="2">
        <v>0.24</v>
      </c>
      <c r="G3414" s="2">
        <f t="shared" si="768"/>
        <v>983.79599999999982</v>
      </c>
      <c r="H3414" s="2">
        <f>D3414-G3414</f>
        <v>3115.3539999999998</v>
      </c>
      <c r="I3414" s="2"/>
      <c r="J3414" s="2"/>
      <c r="K3414" s="2">
        <v>8</v>
      </c>
      <c r="L3414" s="3">
        <v>45084</v>
      </c>
      <c r="M3414" s="3">
        <v>45090</v>
      </c>
      <c r="N3414" s="3" t="str">
        <f t="shared" si="769"/>
        <v>high profit</v>
      </c>
      <c r="O3414" s="2" t="s">
        <v>31</v>
      </c>
      <c r="P3414" s="2" t="s">
        <v>27</v>
      </c>
      <c r="Q3414" s="2">
        <v>1126.81</v>
      </c>
      <c r="R3414" s="2" t="s">
        <v>28</v>
      </c>
    </row>
    <row r="3415" spans="1:18" ht="14.25" hidden="1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767"/>
        <v>discount given</v>
      </c>
      <c r="F3415" s="2">
        <v>0.33</v>
      </c>
      <c r="G3415" s="2">
        <f t="shared" si="768"/>
        <v>1275.8724000000002</v>
      </c>
      <c r="H3415" s="2">
        <f>D3415-G3415</f>
        <v>2590.4076</v>
      </c>
      <c r="I3415" s="2"/>
      <c r="J3415" s="2"/>
      <c r="K3415" s="2">
        <v>6</v>
      </c>
      <c r="L3415" s="3">
        <v>45420</v>
      </c>
      <c r="M3415" s="3">
        <v>45421</v>
      </c>
      <c r="N3415" s="3" t="str">
        <f t="shared" si="769"/>
        <v>high profit</v>
      </c>
      <c r="O3415" s="2" t="s">
        <v>15</v>
      </c>
      <c r="P3415" s="2" t="s">
        <v>27</v>
      </c>
      <c r="Q3415" s="2">
        <v>686.21</v>
      </c>
      <c r="R3415" s="2" t="s">
        <v>17</v>
      </c>
    </row>
    <row r="3416" spans="1:18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767"/>
        <v>discount given</v>
      </c>
      <c r="F3416" s="2">
        <v>0.02</v>
      </c>
      <c r="G3416" s="2">
        <f t="shared" si="768"/>
        <v>63.764399999999995</v>
      </c>
      <c r="H3416" s="2">
        <f>D3416-G3416</f>
        <v>3124.4555999999998</v>
      </c>
      <c r="I3416" s="2">
        <f>Q3416/H3416*100</f>
        <v>30.141570902783833</v>
      </c>
      <c r="J3416" s="18">
        <f>Q3416/H3416</f>
        <v>0.30141570902783832</v>
      </c>
      <c r="K3416" s="2">
        <v>9</v>
      </c>
      <c r="L3416" s="3">
        <v>44943</v>
      </c>
      <c r="M3416" s="3">
        <v>44944</v>
      </c>
      <c r="N3416" s="3" t="str">
        <f t="shared" si="769"/>
        <v>high profit</v>
      </c>
      <c r="O3416" s="2" t="s">
        <v>21</v>
      </c>
      <c r="P3416" s="2" t="s">
        <v>22</v>
      </c>
      <c r="Q3416" s="2">
        <v>941.76</v>
      </c>
      <c r="R3416" s="2" t="s">
        <v>17</v>
      </c>
    </row>
    <row r="3417" spans="1:18" ht="14.25" hidden="1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767"/>
        <v>discount given</v>
      </c>
      <c r="F3417" s="2">
        <v>0.15</v>
      </c>
      <c r="G3417" s="2">
        <f t="shared" si="768"/>
        <v>89.570999999999998</v>
      </c>
      <c r="H3417" s="2">
        <f>D3417-G3417</f>
        <v>507.56899999999996</v>
      </c>
      <c r="I3417" s="2"/>
      <c r="J3417" s="2"/>
      <c r="K3417" s="2">
        <v>8</v>
      </c>
      <c r="L3417" s="3">
        <v>45473</v>
      </c>
      <c r="M3417" s="3">
        <v>45477</v>
      </c>
      <c r="N3417" s="3" t="str">
        <f t="shared" si="769"/>
        <v>low profit</v>
      </c>
      <c r="O3417" s="2" t="s">
        <v>21</v>
      </c>
      <c r="P3417" s="2" t="s">
        <v>27</v>
      </c>
      <c r="Q3417" s="2">
        <v>174.51</v>
      </c>
      <c r="R3417" s="2" t="s">
        <v>17</v>
      </c>
    </row>
    <row r="3418" spans="1:18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767"/>
        <v>discount given</v>
      </c>
      <c r="F3418" s="2">
        <v>0.39</v>
      </c>
      <c r="G3418" s="2">
        <f t="shared" si="768"/>
        <v>540.33330000000001</v>
      </c>
      <c r="H3418" s="2">
        <f>D3418-G3418</f>
        <v>845.13670000000002</v>
      </c>
      <c r="I3418" s="2">
        <f>Q3418/H3418*100</f>
        <v>47.219579980374768</v>
      </c>
      <c r="J3418" s="18">
        <f>Q3418/H3418</f>
        <v>0.47219579980374771</v>
      </c>
      <c r="K3418" s="2">
        <v>4</v>
      </c>
      <c r="L3418" s="3">
        <v>45262</v>
      </c>
      <c r="M3418" s="3">
        <v>45263</v>
      </c>
      <c r="N3418" s="3" t="str">
        <f t="shared" si="769"/>
        <v>high profit</v>
      </c>
      <c r="O3418" s="2" t="s">
        <v>31</v>
      </c>
      <c r="P3418" s="2" t="s">
        <v>22</v>
      </c>
      <c r="Q3418" s="2">
        <v>399.07</v>
      </c>
      <c r="R3418" s="2" t="s">
        <v>48</v>
      </c>
    </row>
    <row r="3419" spans="1:18" ht="14.25" hidden="1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767"/>
        <v>discount given</v>
      </c>
      <c r="F3419" s="2">
        <v>0.24</v>
      </c>
      <c r="G3419" s="2">
        <f t="shared" si="768"/>
        <v>563.68319999999994</v>
      </c>
      <c r="H3419" s="2">
        <f>D3419-G3419</f>
        <v>1784.9967999999999</v>
      </c>
      <c r="I3419" s="2"/>
      <c r="J3419" s="2"/>
      <c r="K3419" s="2">
        <v>8</v>
      </c>
      <c r="L3419" s="3">
        <v>45350</v>
      </c>
      <c r="M3419" s="3">
        <v>45352</v>
      </c>
      <c r="N3419" s="3" t="str">
        <f t="shared" si="769"/>
        <v>high profit</v>
      </c>
      <c r="O3419" s="2" t="s">
        <v>31</v>
      </c>
      <c r="P3419" s="2" t="s">
        <v>22</v>
      </c>
      <c r="Q3419" s="2">
        <v>326.62</v>
      </c>
      <c r="R3419" s="2" t="s">
        <v>17</v>
      </c>
    </row>
    <row r="3420" spans="1:18" ht="14.25" hidden="1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767"/>
        <v>discount given</v>
      </c>
      <c r="F3420" s="2">
        <v>0.48</v>
      </c>
      <c r="G3420" s="2">
        <f t="shared" si="768"/>
        <v>673.56479999999999</v>
      </c>
      <c r="H3420" s="2">
        <f>D3420-G3420</f>
        <v>729.6952</v>
      </c>
      <c r="I3420" s="2"/>
      <c r="J3420" s="2"/>
      <c r="K3420" s="2">
        <v>4</v>
      </c>
      <c r="L3420" s="3">
        <v>45329</v>
      </c>
      <c r="M3420" s="3">
        <v>45330</v>
      </c>
      <c r="N3420" s="3" t="str">
        <f t="shared" si="769"/>
        <v>low profit</v>
      </c>
      <c r="O3420" s="2" t="s">
        <v>31</v>
      </c>
      <c r="P3420" s="2" t="s">
        <v>22</v>
      </c>
      <c r="Q3420" s="2">
        <v>99.06</v>
      </c>
      <c r="R3420" s="2" t="s">
        <v>17</v>
      </c>
    </row>
    <row r="3421" spans="1:18" ht="14.25" hidden="1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767"/>
        <v>discount given</v>
      </c>
      <c r="F3421" s="2">
        <v>0.43</v>
      </c>
      <c r="G3421" s="2">
        <f t="shared" si="768"/>
        <v>957.38209999999992</v>
      </c>
      <c r="H3421" s="2">
        <f>D3421-G3421</f>
        <v>1269.0879</v>
      </c>
      <c r="I3421" s="2"/>
      <c r="J3421" s="2"/>
      <c r="K3421" s="2">
        <v>5</v>
      </c>
      <c r="L3421" s="3">
        <v>45357</v>
      </c>
      <c r="M3421" s="3">
        <v>45359</v>
      </c>
      <c r="N3421" s="3" t="str">
        <f t="shared" si="769"/>
        <v>high profit</v>
      </c>
      <c r="O3421" s="2" t="s">
        <v>21</v>
      </c>
      <c r="P3421" s="2" t="s">
        <v>27</v>
      </c>
      <c r="Q3421" s="2">
        <v>483.76</v>
      </c>
      <c r="R3421" s="2" t="s">
        <v>23</v>
      </c>
    </row>
    <row r="3422" spans="1:18" ht="14.25" hidden="1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767"/>
        <v>discount given</v>
      </c>
      <c r="F3422" s="2">
        <v>0.17</v>
      </c>
      <c r="G3422" s="2">
        <f t="shared" si="768"/>
        <v>205.22230000000002</v>
      </c>
      <c r="H3422" s="2">
        <f>D3422-G3422</f>
        <v>1001.9677</v>
      </c>
      <c r="I3422" s="2"/>
      <c r="J3422" s="2"/>
      <c r="K3422" s="2">
        <v>7</v>
      </c>
      <c r="L3422" s="3">
        <v>45636</v>
      </c>
      <c r="M3422" s="3">
        <v>45643</v>
      </c>
      <c r="N3422" s="3" t="str">
        <f t="shared" si="769"/>
        <v>high profit</v>
      </c>
      <c r="O3422" s="2" t="s">
        <v>31</v>
      </c>
      <c r="P3422" s="2" t="s">
        <v>16</v>
      </c>
      <c r="Q3422" s="2">
        <v>323.95</v>
      </c>
      <c r="R3422" s="2" t="s">
        <v>39</v>
      </c>
    </row>
    <row r="3423" spans="1:18" ht="14.25" hidden="1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767"/>
        <v>discount given</v>
      </c>
      <c r="F3423" s="2">
        <v>0.36</v>
      </c>
      <c r="G3423" s="2">
        <f t="shared" si="768"/>
        <v>652.69439999999997</v>
      </c>
      <c r="H3423" s="2">
        <f>D3423-G3423</f>
        <v>1160.3456000000001</v>
      </c>
      <c r="I3423" s="2"/>
      <c r="J3423" s="2"/>
      <c r="K3423" s="2">
        <v>6</v>
      </c>
      <c r="L3423" s="3">
        <v>45555</v>
      </c>
      <c r="M3423" s="3">
        <v>45557</v>
      </c>
      <c r="N3423" s="3" t="str">
        <f t="shared" si="769"/>
        <v>high profit</v>
      </c>
      <c r="O3423" s="2" t="s">
        <v>15</v>
      </c>
      <c r="P3423" s="2" t="s">
        <v>22</v>
      </c>
      <c r="Q3423" s="2">
        <v>251.36</v>
      </c>
      <c r="R3423" s="2" t="s">
        <v>48</v>
      </c>
    </row>
    <row r="3424" spans="1:18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767"/>
        <v>discount given</v>
      </c>
      <c r="F3424" s="2">
        <v>0.14000000000000001</v>
      </c>
      <c r="G3424" s="2">
        <f t="shared" si="768"/>
        <v>461.47500000000002</v>
      </c>
      <c r="H3424" s="2">
        <f>D3424-G3424</f>
        <v>2834.7750000000001</v>
      </c>
      <c r="I3424" s="2">
        <f>Q3424/H3424*100</f>
        <v>33.800213420818224</v>
      </c>
      <c r="J3424" s="18">
        <f>Q3424/H3424</f>
        <v>0.33800213420818226</v>
      </c>
      <c r="K3424" s="2">
        <v>5</v>
      </c>
      <c r="L3424" s="3">
        <v>45419</v>
      </c>
      <c r="M3424" s="3">
        <v>45421</v>
      </c>
      <c r="N3424" s="3" t="str">
        <f t="shared" si="769"/>
        <v>high profit</v>
      </c>
      <c r="O3424" s="2" t="s">
        <v>21</v>
      </c>
      <c r="P3424" s="2" t="s">
        <v>27</v>
      </c>
      <c r="Q3424" s="2">
        <v>958.16</v>
      </c>
      <c r="R3424" s="2" t="s">
        <v>48</v>
      </c>
    </row>
    <row r="3425" spans="1:18" ht="14.25" hidden="1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767"/>
        <v>discount given</v>
      </c>
      <c r="F3425" s="2">
        <v>0.09</v>
      </c>
      <c r="G3425" s="2">
        <f t="shared" si="768"/>
        <v>402.53129999999993</v>
      </c>
      <c r="H3425" s="2">
        <f>D3425-G3425</f>
        <v>4070.0386999999996</v>
      </c>
      <c r="I3425" s="2"/>
      <c r="J3425" s="2"/>
      <c r="K3425" s="2">
        <v>2</v>
      </c>
      <c r="L3425" s="3">
        <v>45370</v>
      </c>
      <c r="M3425" s="3">
        <v>45376</v>
      </c>
      <c r="N3425" s="3" t="str">
        <f t="shared" si="769"/>
        <v>high profit</v>
      </c>
      <c r="O3425" s="2" t="s">
        <v>31</v>
      </c>
      <c r="P3425" s="2" t="s">
        <v>16</v>
      </c>
      <c r="Q3425" s="2">
        <v>1241.98</v>
      </c>
      <c r="R3425" s="2" t="s">
        <v>39</v>
      </c>
    </row>
    <row r="3426" spans="1:18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767"/>
        <v>discount given</v>
      </c>
      <c r="F3426" s="2">
        <v>0.44</v>
      </c>
      <c r="G3426" s="2">
        <f t="shared" si="768"/>
        <v>874.12600000000009</v>
      </c>
      <c r="H3426" s="2">
        <f>D3426-G3426</f>
        <v>1112.5239999999999</v>
      </c>
      <c r="I3426" s="2">
        <f>Q3426/H3426*100</f>
        <v>37.037403238042508</v>
      </c>
      <c r="J3426" s="18">
        <f>Q3426/H3426</f>
        <v>0.3703740323804251</v>
      </c>
      <c r="K3426" s="2">
        <v>5</v>
      </c>
      <c r="L3426" s="3">
        <v>44937</v>
      </c>
      <c r="M3426" s="3">
        <v>44941</v>
      </c>
      <c r="N3426" s="3" t="str">
        <f t="shared" si="769"/>
        <v>high profit</v>
      </c>
      <c r="O3426" s="2" t="s">
        <v>21</v>
      </c>
      <c r="P3426" s="2" t="s">
        <v>16</v>
      </c>
      <c r="Q3426" s="2">
        <v>412.05</v>
      </c>
      <c r="R3426" s="2" t="s">
        <v>28</v>
      </c>
    </row>
    <row r="3427" spans="1:18" ht="14.25" hidden="1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767"/>
        <v>discount given</v>
      </c>
      <c r="F3427" s="2">
        <v>0.18</v>
      </c>
      <c r="G3427" s="2">
        <f t="shared" si="768"/>
        <v>628.26299999999992</v>
      </c>
      <c r="H3427" s="2">
        <f>D3427-G3427</f>
        <v>2862.087</v>
      </c>
      <c r="I3427" s="2"/>
      <c r="J3427" s="2"/>
      <c r="K3427" s="2">
        <v>7</v>
      </c>
      <c r="L3427" s="3">
        <v>45465</v>
      </c>
      <c r="M3427" s="3">
        <v>45472</v>
      </c>
      <c r="N3427" s="3" t="str">
        <f t="shared" si="769"/>
        <v>high profit</v>
      </c>
      <c r="O3427" s="2" t="s">
        <v>21</v>
      </c>
      <c r="P3427" s="2" t="s">
        <v>27</v>
      </c>
      <c r="Q3427" s="2">
        <v>276.35000000000002</v>
      </c>
      <c r="R3427" s="2" t="s">
        <v>48</v>
      </c>
    </row>
    <row r="3428" spans="1:18" ht="14.25" hidden="1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767"/>
        <v>discount given</v>
      </c>
      <c r="F3428" s="2">
        <v>0.1</v>
      </c>
      <c r="G3428" s="2">
        <f t="shared" si="768"/>
        <v>76.049000000000007</v>
      </c>
      <c r="H3428" s="2">
        <f>D3428-G3428</f>
        <v>684.44100000000003</v>
      </c>
      <c r="I3428" s="2"/>
      <c r="J3428" s="2"/>
      <c r="K3428" s="2">
        <v>6</v>
      </c>
      <c r="L3428" s="3">
        <v>45196</v>
      </c>
      <c r="M3428" s="3">
        <v>45198</v>
      </c>
      <c r="N3428" s="3" t="str">
        <f t="shared" si="769"/>
        <v>high profit</v>
      </c>
      <c r="O3428" s="2" t="s">
        <v>15</v>
      </c>
      <c r="P3428" s="2" t="s">
        <v>27</v>
      </c>
      <c r="Q3428" s="2">
        <v>207.73</v>
      </c>
      <c r="R3428" s="2" t="s">
        <v>39</v>
      </c>
    </row>
    <row r="3429" spans="1:18" ht="14.25" hidden="1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767"/>
        <v>discount given</v>
      </c>
      <c r="F3429" s="2">
        <v>0.48</v>
      </c>
      <c r="G3429" s="2">
        <f t="shared" si="768"/>
        <v>1320.0048000000002</v>
      </c>
      <c r="H3429" s="2">
        <f>D3429-G3429</f>
        <v>1430.0052000000001</v>
      </c>
      <c r="I3429" s="2"/>
      <c r="J3429" s="2"/>
      <c r="K3429" s="2">
        <v>6</v>
      </c>
      <c r="L3429" s="3">
        <v>45537</v>
      </c>
      <c r="M3429" s="3">
        <v>45538</v>
      </c>
      <c r="N3429" s="3" t="str">
        <f t="shared" si="769"/>
        <v>high profit</v>
      </c>
      <c r="O3429" s="2" t="s">
        <v>15</v>
      </c>
      <c r="P3429" s="2" t="s">
        <v>22</v>
      </c>
      <c r="Q3429" s="2">
        <v>221.93</v>
      </c>
      <c r="R3429" s="2" t="s">
        <v>34</v>
      </c>
    </row>
    <row r="3430" spans="1:18" ht="14.25" hidden="1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767"/>
        <v>discount given</v>
      </c>
      <c r="F3430" s="2">
        <v>0.02</v>
      </c>
      <c r="G3430" s="2">
        <f t="shared" si="768"/>
        <v>92.327000000000012</v>
      </c>
      <c r="H3430" s="2">
        <f>D3430-G3430</f>
        <v>4524.0230000000001</v>
      </c>
      <c r="I3430" s="2"/>
      <c r="J3430" s="2"/>
      <c r="K3430" s="2">
        <v>5</v>
      </c>
      <c r="L3430" s="3">
        <v>45052</v>
      </c>
      <c r="M3430" s="3">
        <v>45057</v>
      </c>
      <c r="N3430" s="3" t="str">
        <f t="shared" si="769"/>
        <v>high profit</v>
      </c>
      <c r="O3430" s="2" t="s">
        <v>31</v>
      </c>
      <c r="P3430" s="2" t="s">
        <v>27</v>
      </c>
      <c r="Q3430" s="2">
        <v>834.4</v>
      </c>
      <c r="R3430" s="2" t="s">
        <v>39</v>
      </c>
    </row>
    <row r="3431" spans="1:18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767"/>
        <v>discount given</v>
      </c>
      <c r="F3431" s="2">
        <v>0.18</v>
      </c>
      <c r="G3431" s="2">
        <f t="shared" si="768"/>
        <v>42.640199999999993</v>
      </c>
      <c r="H3431" s="2">
        <f>D3431-G3431</f>
        <v>194.24979999999999</v>
      </c>
      <c r="I3431" s="2">
        <f>Q3431/H3431*100</f>
        <v>6.6821175620258053</v>
      </c>
      <c r="J3431" s="18">
        <f>Q3431/H3431</f>
        <v>6.682117562025805E-2</v>
      </c>
      <c r="K3431" s="2">
        <v>9</v>
      </c>
      <c r="L3431" s="3">
        <v>45650</v>
      </c>
      <c r="M3431" s="3">
        <v>45652</v>
      </c>
      <c r="N3431" s="3" t="str">
        <f t="shared" si="769"/>
        <v>low profit</v>
      </c>
      <c r="O3431" s="2" t="s">
        <v>21</v>
      </c>
      <c r="P3431" s="2" t="s">
        <v>27</v>
      </c>
      <c r="Q3431" s="2">
        <v>12.98</v>
      </c>
      <c r="R3431" s="2" t="s">
        <v>34</v>
      </c>
    </row>
    <row r="3432" spans="1:18" ht="14.25" hidden="1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767"/>
        <v>discount given</v>
      </c>
      <c r="F3432" s="2">
        <v>0.02</v>
      </c>
      <c r="G3432" s="2">
        <f t="shared" si="768"/>
        <v>28.220600000000001</v>
      </c>
      <c r="H3432" s="2">
        <f>D3432-G3432</f>
        <v>1382.8093999999999</v>
      </c>
      <c r="I3432" s="2"/>
      <c r="J3432" s="2"/>
      <c r="K3432" s="2">
        <v>1</v>
      </c>
      <c r="L3432" s="3">
        <v>45048</v>
      </c>
      <c r="M3432" s="3">
        <v>45049</v>
      </c>
      <c r="N3432" s="3" t="str">
        <f t="shared" si="769"/>
        <v>low profit</v>
      </c>
      <c r="O3432" s="2" t="s">
        <v>15</v>
      </c>
      <c r="P3432" s="2" t="s">
        <v>22</v>
      </c>
      <c r="Q3432" s="2">
        <v>125.08</v>
      </c>
      <c r="R3432" s="2" t="s">
        <v>28</v>
      </c>
    </row>
    <row r="3433" spans="1:18" ht="14.25" hidden="1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767"/>
        <v>discount given</v>
      </c>
      <c r="F3433" s="2">
        <v>0.25</v>
      </c>
      <c r="G3433" s="2">
        <f t="shared" si="768"/>
        <v>187.30500000000001</v>
      </c>
      <c r="H3433" s="2">
        <f>D3433-G3433</f>
        <v>561.91499999999996</v>
      </c>
      <c r="I3433" s="2"/>
      <c r="J3433" s="2"/>
      <c r="K3433" s="2">
        <v>4</v>
      </c>
      <c r="L3433" s="3">
        <v>45278</v>
      </c>
      <c r="M3433" s="3">
        <v>45279</v>
      </c>
      <c r="N3433" s="3" t="str">
        <f t="shared" si="769"/>
        <v>low profit</v>
      </c>
      <c r="O3433" s="2" t="s">
        <v>15</v>
      </c>
      <c r="P3433" s="2" t="s">
        <v>27</v>
      </c>
      <c r="Q3433" s="2">
        <v>143.05000000000001</v>
      </c>
      <c r="R3433" s="2" t="s">
        <v>39</v>
      </c>
    </row>
    <row r="3434" spans="1:18" ht="14.25" hidden="1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767"/>
        <v>discount given</v>
      </c>
      <c r="F3434" s="2">
        <v>0.2</v>
      </c>
      <c r="G3434" s="2">
        <f t="shared" si="768"/>
        <v>542.46</v>
      </c>
      <c r="H3434" s="2">
        <f>D3434-G3434</f>
        <v>2169.84</v>
      </c>
      <c r="I3434" s="2"/>
      <c r="J3434" s="2"/>
      <c r="K3434" s="2">
        <v>7</v>
      </c>
      <c r="L3434" s="3">
        <v>45294</v>
      </c>
      <c r="M3434" s="3">
        <v>45297</v>
      </c>
      <c r="N3434" s="3" t="str">
        <f t="shared" si="769"/>
        <v>low profit</v>
      </c>
      <c r="O3434" s="2" t="s">
        <v>31</v>
      </c>
      <c r="P3434" s="2" t="s">
        <v>22</v>
      </c>
      <c r="Q3434" s="2">
        <v>136.63999999999999</v>
      </c>
      <c r="R3434" s="2" t="s">
        <v>48</v>
      </c>
    </row>
    <row r="3435" spans="1:18" ht="14.25" hidden="1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767"/>
        <v>discount given</v>
      </c>
      <c r="F3435" s="2">
        <v>0.36</v>
      </c>
      <c r="G3435" s="2">
        <f t="shared" si="768"/>
        <v>1234.8899999999999</v>
      </c>
      <c r="H3435" s="2">
        <f>D3435-G3435</f>
        <v>2195.36</v>
      </c>
      <c r="I3435" s="2"/>
      <c r="J3435" s="2"/>
      <c r="K3435" s="2">
        <v>1</v>
      </c>
      <c r="L3435" s="3">
        <v>45318</v>
      </c>
      <c r="M3435" s="3">
        <v>45319</v>
      </c>
      <c r="N3435" s="3" t="str">
        <f t="shared" si="769"/>
        <v>high profit</v>
      </c>
      <c r="O3435" s="2" t="s">
        <v>21</v>
      </c>
      <c r="P3435" s="2" t="s">
        <v>16</v>
      </c>
      <c r="Q3435" s="2">
        <v>301.33</v>
      </c>
      <c r="R3435" s="2" t="s">
        <v>48</v>
      </c>
    </row>
    <row r="3436" spans="1:18" ht="14.25" hidden="1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767"/>
        <v>discount given</v>
      </c>
      <c r="F3436" s="2">
        <v>0.48</v>
      </c>
      <c r="G3436" s="2">
        <f t="shared" si="768"/>
        <v>183.89759999999998</v>
      </c>
      <c r="H3436" s="2">
        <f>D3436-G3436</f>
        <v>199.22240000000002</v>
      </c>
      <c r="I3436" s="2"/>
      <c r="J3436" s="2"/>
      <c r="K3436" s="2">
        <v>4</v>
      </c>
      <c r="L3436" s="3">
        <v>45001</v>
      </c>
      <c r="M3436" s="3">
        <v>45004</v>
      </c>
      <c r="N3436" s="3" t="str">
        <f t="shared" si="769"/>
        <v>low profit</v>
      </c>
      <c r="O3436" s="2" t="s">
        <v>31</v>
      </c>
      <c r="P3436" s="2" t="s">
        <v>22</v>
      </c>
      <c r="Q3436" s="2">
        <v>40.29</v>
      </c>
      <c r="R3436" s="2" t="s">
        <v>34</v>
      </c>
    </row>
    <row r="3437" spans="1:18" ht="14.25" hidden="1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767"/>
        <v>discount given</v>
      </c>
      <c r="F3437" s="2">
        <v>0.26</v>
      </c>
      <c r="G3437" s="2">
        <f t="shared" si="768"/>
        <v>115.5414</v>
      </c>
      <c r="H3437" s="2">
        <f>D3437-G3437</f>
        <v>328.84859999999998</v>
      </c>
      <c r="I3437" s="2"/>
      <c r="J3437" s="2"/>
      <c r="K3437" s="2">
        <v>6</v>
      </c>
      <c r="L3437" s="3">
        <v>45376</v>
      </c>
      <c r="M3437" s="3">
        <v>45377</v>
      </c>
      <c r="N3437" s="3" t="str">
        <f t="shared" si="769"/>
        <v>low profit</v>
      </c>
      <c r="O3437" s="2" t="s">
        <v>31</v>
      </c>
      <c r="P3437" s="2" t="s">
        <v>16</v>
      </c>
      <c r="Q3437" s="2">
        <v>26.97</v>
      </c>
      <c r="R3437" s="2" t="s">
        <v>39</v>
      </c>
    </row>
    <row r="3438" spans="1:18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767"/>
        <v>discount given</v>
      </c>
      <c r="F3438" s="2">
        <v>0.14000000000000001</v>
      </c>
      <c r="G3438" s="2">
        <f t="shared" si="768"/>
        <v>610.56520000000012</v>
      </c>
      <c r="H3438" s="2">
        <f>D3438-G3438</f>
        <v>3750.6148000000003</v>
      </c>
      <c r="I3438" s="2">
        <f>Q3438/H3438*100</f>
        <v>22.664817512051624</v>
      </c>
      <c r="J3438" s="18">
        <f>Q3438/H3438</f>
        <v>0.22664817512051624</v>
      </c>
      <c r="K3438" s="2">
        <v>8</v>
      </c>
      <c r="L3438" s="3">
        <v>44931</v>
      </c>
      <c r="M3438" s="3">
        <v>44933</v>
      </c>
      <c r="N3438" s="3" t="str">
        <f t="shared" si="769"/>
        <v>high profit</v>
      </c>
      <c r="O3438" s="2" t="s">
        <v>31</v>
      </c>
      <c r="P3438" s="2" t="s">
        <v>16</v>
      </c>
      <c r="Q3438" s="2">
        <v>850.07</v>
      </c>
      <c r="R3438" s="2" t="s">
        <v>28</v>
      </c>
    </row>
    <row r="3439" spans="1:18" ht="14.25" hidden="1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767"/>
        <v>discount given</v>
      </c>
      <c r="F3439" s="2">
        <v>0.44</v>
      </c>
      <c r="G3439" s="2">
        <f t="shared" si="768"/>
        <v>1027.6376</v>
      </c>
      <c r="H3439" s="2">
        <f>D3439-G3439</f>
        <v>1307.9023999999999</v>
      </c>
      <c r="I3439" s="2"/>
      <c r="J3439" s="2"/>
      <c r="K3439" s="2">
        <v>7</v>
      </c>
      <c r="L3439" s="3">
        <v>45084</v>
      </c>
      <c r="M3439" s="3">
        <v>45090</v>
      </c>
      <c r="N3439" s="3" t="str">
        <f t="shared" si="769"/>
        <v>high profit</v>
      </c>
      <c r="O3439" s="2" t="s">
        <v>21</v>
      </c>
      <c r="P3439" s="2" t="s">
        <v>16</v>
      </c>
      <c r="Q3439" s="2">
        <v>562.82000000000005</v>
      </c>
      <c r="R3439" s="2" t="s">
        <v>17</v>
      </c>
    </row>
    <row r="3440" spans="1:18" ht="14.25" hidden="1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767"/>
        <v>discount given</v>
      </c>
      <c r="F3440" s="2">
        <v>0.3</v>
      </c>
      <c r="G3440" s="2">
        <f t="shared" si="768"/>
        <v>710.53800000000001</v>
      </c>
      <c r="H3440" s="2">
        <f>D3440-G3440</f>
        <v>1657.922</v>
      </c>
      <c r="I3440" s="2"/>
      <c r="J3440" s="2"/>
      <c r="K3440" s="2">
        <v>9</v>
      </c>
      <c r="L3440" s="3">
        <v>45162</v>
      </c>
      <c r="M3440" s="3">
        <v>45165</v>
      </c>
      <c r="N3440" s="3" t="str">
        <f t="shared" si="769"/>
        <v>low profit</v>
      </c>
      <c r="O3440" s="2" t="s">
        <v>21</v>
      </c>
      <c r="P3440" s="2" t="s">
        <v>22</v>
      </c>
      <c r="Q3440" s="2">
        <v>140.65</v>
      </c>
      <c r="R3440" s="2" t="s">
        <v>39</v>
      </c>
    </row>
    <row r="3441" spans="1:18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767"/>
        <v>discount given</v>
      </c>
      <c r="F3441" s="2">
        <v>0.28000000000000003</v>
      </c>
      <c r="G3441" s="2">
        <f t="shared" si="768"/>
        <v>1323.9631999999999</v>
      </c>
      <c r="H3441" s="2">
        <f>D3441-G3441</f>
        <v>3404.4767999999995</v>
      </c>
      <c r="I3441" s="2">
        <f>Q3441/H3441*100</f>
        <v>21.397707865126296</v>
      </c>
      <c r="J3441" s="18">
        <f>Q3441/H3441</f>
        <v>0.21397707865126298</v>
      </c>
      <c r="K3441" s="2">
        <v>7</v>
      </c>
      <c r="L3441" s="3">
        <v>45415</v>
      </c>
      <c r="M3441" s="3">
        <v>45418</v>
      </c>
      <c r="N3441" s="3" t="str">
        <f t="shared" si="769"/>
        <v>high profit</v>
      </c>
      <c r="O3441" s="2" t="s">
        <v>31</v>
      </c>
      <c r="P3441" s="2" t="s">
        <v>16</v>
      </c>
      <c r="Q3441" s="2">
        <v>728.48</v>
      </c>
      <c r="R3441" s="2" t="s">
        <v>39</v>
      </c>
    </row>
    <row r="3442" spans="1:18" ht="14.25" hidden="1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767"/>
        <v>discount given</v>
      </c>
      <c r="F3442" s="2">
        <v>0.09</v>
      </c>
      <c r="G3442" s="2">
        <f t="shared" si="768"/>
        <v>150.21269999999998</v>
      </c>
      <c r="H3442" s="2">
        <f>D3442-G3442</f>
        <v>1518.8172999999999</v>
      </c>
      <c r="I3442" s="2"/>
      <c r="J3442" s="2"/>
      <c r="K3442" s="2">
        <v>3</v>
      </c>
      <c r="L3442" s="3">
        <v>45129</v>
      </c>
      <c r="M3442" s="3">
        <v>45136</v>
      </c>
      <c r="N3442" s="3" t="str">
        <f t="shared" si="769"/>
        <v>high profit</v>
      </c>
      <c r="O3442" s="2" t="s">
        <v>31</v>
      </c>
      <c r="P3442" s="2" t="s">
        <v>22</v>
      </c>
      <c r="Q3442" s="2">
        <v>309.91000000000003</v>
      </c>
      <c r="R3442" s="2" t="s">
        <v>17</v>
      </c>
    </row>
    <row r="3443" spans="1:18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767"/>
        <v>discount given</v>
      </c>
      <c r="F3443" s="2">
        <v>0.02</v>
      </c>
      <c r="G3443" s="2">
        <f t="shared" si="768"/>
        <v>89.9084</v>
      </c>
      <c r="H3443" s="2">
        <f>D3443-G3443</f>
        <v>4405.5115999999998</v>
      </c>
      <c r="I3443" s="2">
        <f>Q3443/H3443*100</f>
        <v>18.426917772728142</v>
      </c>
      <c r="J3443" s="18">
        <f>Q3443/H3443</f>
        <v>0.18426917772728144</v>
      </c>
      <c r="K3443" s="2">
        <v>4</v>
      </c>
      <c r="L3443" s="3">
        <v>45646</v>
      </c>
      <c r="M3443" s="3">
        <v>45649</v>
      </c>
      <c r="N3443" s="3" t="str">
        <f t="shared" si="769"/>
        <v>high profit</v>
      </c>
      <c r="O3443" s="2" t="s">
        <v>31</v>
      </c>
      <c r="P3443" s="2" t="s">
        <v>22</v>
      </c>
      <c r="Q3443" s="2">
        <v>811.8</v>
      </c>
      <c r="R3443" s="2" t="s">
        <v>28</v>
      </c>
    </row>
    <row r="3444" spans="1:18" ht="14.25" hidden="1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767"/>
        <v>discount given</v>
      </c>
      <c r="F3444" s="2">
        <v>0.23</v>
      </c>
      <c r="G3444" s="2">
        <f t="shared" si="768"/>
        <v>1120.9855000000002</v>
      </c>
      <c r="H3444" s="2">
        <f>D3444-G3444</f>
        <v>3752.8645000000001</v>
      </c>
      <c r="I3444" s="2"/>
      <c r="J3444" s="2"/>
      <c r="K3444" s="2">
        <v>3</v>
      </c>
      <c r="L3444" s="3">
        <v>45288</v>
      </c>
      <c r="M3444" s="3">
        <v>45290</v>
      </c>
      <c r="N3444" s="3" t="str">
        <f t="shared" si="769"/>
        <v>high profit</v>
      </c>
      <c r="O3444" s="2" t="s">
        <v>21</v>
      </c>
      <c r="P3444" s="2" t="s">
        <v>22</v>
      </c>
      <c r="Q3444" s="2">
        <v>834.54</v>
      </c>
      <c r="R3444" s="2" t="s">
        <v>39</v>
      </c>
    </row>
    <row r="3445" spans="1:18" ht="14.25" hidden="1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767"/>
        <v>discount given</v>
      </c>
      <c r="F3445" s="2">
        <v>0.26</v>
      </c>
      <c r="G3445" s="2">
        <f t="shared" si="768"/>
        <v>333.91800000000001</v>
      </c>
      <c r="H3445" s="2">
        <f>D3445-G3445</f>
        <v>950.38199999999995</v>
      </c>
      <c r="I3445" s="2"/>
      <c r="J3445" s="2"/>
      <c r="K3445" s="2">
        <v>9</v>
      </c>
      <c r="L3445" s="3">
        <v>45257</v>
      </c>
      <c r="M3445" s="3">
        <v>45262</v>
      </c>
      <c r="N3445" s="3" t="str">
        <f t="shared" si="769"/>
        <v>low profit</v>
      </c>
      <c r="O3445" s="2" t="s">
        <v>31</v>
      </c>
      <c r="P3445" s="2" t="s">
        <v>22</v>
      </c>
      <c r="Q3445" s="2">
        <v>94.9</v>
      </c>
      <c r="R3445" s="2" t="s">
        <v>17</v>
      </c>
    </row>
    <row r="3446" spans="1:18" ht="14.25" hidden="1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767"/>
        <v>discount given</v>
      </c>
      <c r="F3446" s="2">
        <v>0.06</v>
      </c>
      <c r="G3446" s="2">
        <f t="shared" si="768"/>
        <v>157.12739999999999</v>
      </c>
      <c r="H3446" s="2">
        <f>D3446-G3446</f>
        <v>2461.6626000000001</v>
      </c>
      <c r="I3446" s="2"/>
      <c r="J3446" s="2"/>
      <c r="K3446" s="2">
        <v>8</v>
      </c>
      <c r="L3446" s="3">
        <v>45500</v>
      </c>
      <c r="M3446" s="3">
        <v>45502</v>
      </c>
      <c r="N3446" s="3" t="str">
        <f t="shared" si="769"/>
        <v>high profit</v>
      </c>
      <c r="O3446" s="2" t="s">
        <v>15</v>
      </c>
      <c r="P3446" s="2" t="s">
        <v>27</v>
      </c>
      <c r="Q3446" s="2">
        <v>293.83999999999997</v>
      </c>
      <c r="R3446" s="2" t="s">
        <v>17</v>
      </c>
    </row>
    <row r="3447" spans="1:18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767"/>
        <v>discount given</v>
      </c>
      <c r="F3447" s="2">
        <v>0.03</v>
      </c>
      <c r="G3447" s="2">
        <f t="shared" si="768"/>
        <v>81.5505</v>
      </c>
      <c r="H3447" s="2">
        <f>D3447-G3447</f>
        <v>2636.7995000000001</v>
      </c>
      <c r="I3447" s="2">
        <f>Q3447/H3447*100</f>
        <v>29.065539492100172</v>
      </c>
      <c r="J3447" s="18">
        <f>Q3447/H3447</f>
        <v>0.29065539492100173</v>
      </c>
      <c r="K3447" s="2">
        <v>9</v>
      </c>
      <c r="L3447" s="3">
        <v>45247</v>
      </c>
      <c r="M3447" s="3">
        <v>45254</v>
      </c>
      <c r="N3447" s="3" t="str">
        <f t="shared" si="769"/>
        <v>high profit</v>
      </c>
      <c r="O3447" s="2" t="s">
        <v>31</v>
      </c>
      <c r="P3447" s="2" t="s">
        <v>22</v>
      </c>
      <c r="Q3447" s="2">
        <v>766.4</v>
      </c>
      <c r="R3447" s="2" t="s">
        <v>17</v>
      </c>
    </row>
    <row r="3448" spans="1:18" ht="14.25" hidden="1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767"/>
        <v>discount given</v>
      </c>
      <c r="F3448" s="2">
        <v>0.11</v>
      </c>
      <c r="G3448" s="2">
        <f t="shared" si="768"/>
        <v>477.86420000000004</v>
      </c>
      <c r="H3448" s="2">
        <f>D3448-G3448</f>
        <v>3866.3558000000003</v>
      </c>
      <c r="I3448" s="2"/>
      <c r="J3448" s="2"/>
      <c r="K3448" s="2">
        <v>2</v>
      </c>
      <c r="L3448" s="3">
        <v>45183</v>
      </c>
      <c r="M3448" s="3">
        <v>45188</v>
      </c>
      <c r="N3448" s="3" t="str">
        <f t="shared" si="769"/>
        <v>high profit</v>
      </c>
      <c r="O3448" s="2" t="s">
        <v>31</v>
      </c>
      <c r="P3448" s="2" t="s">
        <v>16</v>
      </c>
      <c r="Q3448" s="2">
        <v>416.17</v>
      </c>
      <c r="R3448" s="2" t="s">
        <v>28</v>
      </c>
    </row>
    <row r="3449" spans="1:18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767"/>
        <v>discount given</v>
      </c>
      <c r="F3449" s="2">
        <v>0.03</v>
      </c>
      <c r="G3449" s="2">
        <f t="shared" si="768"/>
        <v>47.674500000000002</v>
      </c>
      <c r="H3449" s="2">
        <f>D3449-G3449</f>
        <v>1541.4755</v>
      </c>
      <c r="I3449" s="2">
        <f>Q3449/H3449*100</f>
        <v>25.364658731196183</v>
      </c>
      <c r="J3449" s="18">
        <f>Q3449/H3449</f>
        <v>0.25364658731196182</v>
      </c>
      <c r="K3449" s="2">
        <v>5</v>
      </c>
      <c r="L3449" s="3">
        <v>45302</v>
      </c>
      <c r="M3449" s="3">
        <v>45304</v>
      </c>
      <c r="N3449" s="3" t="str">
        <f t="shared" si="769"/>
        <v>high profit</v>
      </c>
      <c r="O3449" s="2" t="s">
        <v>21</v>
      </c>
      <c r="P3449" s="2" t="s">
        <v>27</v>
      </c>
      <c r="Q3449" s="2">
        <v>390.99</v>
      </c>
      <c r="R3449" s="2" t="s">
        <v>39</v>
      </c>
    </row>
    <row r="3450" spans="1:18" ht="14.25" hidden="1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767"/>
        <v>discount given</v>
      </c>
      <c r="F3450" s="2">
        <v>0.03</v>
      </c>
      <c r="G3450" s="2">
        <f t="shared" si="768"/>
        <v>120.31229999999999</v>
      </c>
      <c r="H3450" s="2">
        <f>D3450-G3450</f>
        <v>3890.0976999999998</v>
      </c>
      <c r="I3450" s="2"/>
      <c r="J3450" s="2"/>
      <c r="K3450" s="2">
        <v>5</v>
      </c>
      <c r="L3450" s="3">
        <v>45554</v>
      </c>
      <c r="M3450" s="3">
        <v>45555</v>
      </c>
      <c r="N3450" s="3" t="str">
        <f t="shared" si="769"/>
        <v>high profit</v>
      </c>
      <c r="O3450" s="2" t="s">
        <v>21</v>
      </c>
      <c r="P3450" s="2" t="s">
        <v>27</v>
      </c>
      <c r="Q3450" s="2">
        <v>347.91</v>
      </c>
      <c r="R3450" s="2" t="s">
        <v>23</v>
      </c>
    </row>
    <row r="3451" spans="1:18" ht="14.25" hidden="1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767"/>
        <v>discount given</v>
      </c>
      <c r="F3451" s="2">
        <v>0.22</v>
      </c>
      <c r="G3451" s="2">
        <f t="shared" si="768"/>
        <v>1068.7467999999999</v>
      </c>
      <c r="H3451" s="2">
        <f>D3451-G3451</f>
        <v>3789.1931999999997</v>
      </c>
      <c r="I3451" s="2"/>
      <c r="J3451" s="2"/>
      <c r="K3451" s="2">
        <v>7</v>
      </c>
      <c r="L3451" s="3">
        <v>45101</v>
      </c>
      <c r="M3451" s="3">
        <v>45103</v>
      </c>
      <c r="N3451" s="3" t="str">
        <f t="shared" si="769"/>
        <v>high profit</v>
      </c>
      <c r="O3451" s="2" t="s">
        <v>15</v>
      </c>
      <c r="P3451" s="2" t="s">
        <v>27</v>
      </c>
      <c r="Q3451" s="2">
        <v>1143.3599999999999</v>
      </c>
      <c r="R3451" s="2" t="s">
        <v>28</v>
      </c>
    </row>
    <row r="3452" spans="1:18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767"/>
        <v>discount given</v>
      </c>
      <c r="F3452" s="2">
        <v>0.41</v>
      </c>
      <c r="G3452" s="2">
        <f t="shared" si="768"/>
        <v>1729.2364999999998</v>
      </c>
      <c r="H3452" s="2">
        <f>D3452-G3452</f>
        <v>2488.4134999999997</v>
      </c>
      <c r="I3452" s="2">
        <f t="shared" ref="I3452:I3455" si="774">Q3452/H3452*100</f>
        <v>37.238585950445938</v>
      </c>
      <c r="J3452" s="18">
        <f t="shared" ref="J3452:J3455" si="775">Q3452/H3452</f>
        <v>0.3723858595044594</v>
      </c>
      <c r="K3452" s="2">
        <v>4</v>
      </c>
      <c r="L3452" s="3">
        <v>45255</v>
      </c>
      <c r="M3452" s="3">
        <v>45260</v>
      </c>
      <c r="N3452" s="3" t="str">
        <f t="shared" si="769"/>
        <v>high profit</v>
      </c>
      <c r="O3452" s="2" t="s">
        <v>31</v>
      </c>
      <c r="P3452" s="2" t="s">
        <v>22</v>
      </c>
      <c r="Q3452" s="2">
        <v>926.65</v>
      </c>
      <c r="R3452" s="2" t="s">
        <v>28</v>
      </c>
    </row>
    <row r="3453" spans="1:18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767"/>
        <v>discount given</v>
      </c>
      <c r="F3453" s="2">
        <v>0.33</v>
      </c>
      <c r="G3453" s="2">
        <f t="shared" si="768"/>
        <v>1503.0807</v>
      </c>
      <c r="H3453" s="2">
        <f>D3453-G3453</f>
        <v>3051.7093</v>
      </c>
      <c r="I3453" s="2">
        <f t="shared" si="774"/>
        <v>44.48523324289112</v>
      </c>
      <c r="J3453" s="18">
        <f t="shared" si="775"/>
        <v>0.4448523324289112</v>
      </c>
      <c r="K3453" s="2">
        <v>4</v>
      </c>
      <c r="L3453" s="3">
        <v>45209</v>
      </c>
      <c r="M3453" s="3">
        <v>45213</v>
      </c>
      <c r="N3453" s="3" t="str">
        <f t="shared" si="769"/>
        <v>high profit</v>
      </c>
      <c r="O3453" s="2" t="s">
        <v>21</v>
      </c>
      <c r="P3453" s="2" t="s">
        <v>27</v>
      </c>
      <c r="Q3453" s="2">
        <v>1357.56</v>
      </c>
      <c r="R3453" s="2" t="s">
        <v>48</v>
      </c>
    </row>
    <row r="3454" spans="1:18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767"/>
        <v>discount given</v>
      </c>
      <c r="F3454" s="2">
        <v>0.34</v>
      </c>
      <c r="G3454" s="2">
        <f t="shared" si="768"/>
        <v>1214.1196000000002</v>
      </c>
      <c r="H3454" s="2">
        <f>D3454-G3454</f>
        <v>2356.8203999999996</v>
      </c>
      <c r="I3454" s="2">
        <f t="shared" si="774"/>
        <v>13.398984496230604</v>
      </c>
      <c r="J3454" s="18">
        <f t="shared" si="775"/>
        <v>0.13398984496230604</v>
      </c>
      <c r="K3454" s="2">
        <v>8</v>
      </c>
      <c r="L3454" s="3">
        <v>45220</v>
      </c>
      <c r="M3454" s="3">
        <v>45227</v>
      </c>
      <c r="N3454" s="3" t="str">
        <f t="shared" si="769"/>
        <v>high profit</v>
      </c>
      <c r="O3454" s="2" t="s">
        <v>21</v>
      </c>
      <c r="P3454" s="2" t="s">
        <v>16</v>
      </c>
      <c r="Q3454" s="2">
        <v>315.79000000000002</v>
      </c>
      <c r="R3454" s="2" t="s">
        <v>39</v>
      </c>
    </row>
    <row r="3455" spans="1:18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767"/>
        <v>discount given</v>
      </c>
      <c r="F3455" s="2">
        <v>0.13</v>
      </c>
      <c r="G3455" s="2">
        <f t="shared" si="768"/>
        <v>588.81940000000009</v>
      </c>
      <c r="H3455" s="2">
        <f>D3455-G3455</f>
        <v>3940.5605999999998</v>
      </c>
      <c r="I3455" s="2">
        <f t="shared" si="774"/>
        <v>13.677495531980908</v>
      </c>
      <c r="J3455" s="18">
        <f t="shared" si="775"/>
        <v>0.13677495531980907</v>
      </c>
      <c r="K3455" s="2">
        <v>1</v>
      </c>
      <c r="L3455" s="3">
        <v>45329</v>
      </c>
      <c r="M3455" s="3">
        <v>45330</v>
      </c>
      <c r="N3455" s="3" t="str">
        <f t="shared" si="769"/>
        <v>high profit</v>
      </c>
      <c r="O3455" s="2" t="s">
        <v>21</v>
      </c>
      <c r="P3455" s="2" t="s">
        <v>27</v>
      </c>
      <c r="Q3455" s="2">
        <v>538.97</v>
      </c>
      <c r="R3455" s="2" t="s">
        <v>48</v>
      </c>
    </row>
    <row r="3456" spans="1:18" ht="14.25" hidden="1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767"/>
        <v>discount given</v>
      </c>
      <c r="F3456" s="2">
        <v>0.01</v>
      </c>
      <c r="G3456" s="2">
        <f t="shared" si="768"/>
        <v>9.0777000000000001</v>
      </c>
      <c r="H3456" s="2">
        <f>D3456-G3456</f>
        <v>898.69229999999993</v>
      </c>
      <c r="I3456" s="2"/>
      <c r="J3456" s="2"/>
      <c r="K3456" s="2">
        <v>6</v>
      </c>
      <c r="L3456" s="3">
        <v>45647</v>
      </c>
      <c r="M3456" s="3">
        <v>45650</v>
      </c>
      <c r="N3456" s="3" t="str">
        <f t="shared" si="769"/>
        <v>high profit</v>
      </c>
      <c r="O3456" s="2" t="s">
        <v>21</v>
      </c>
      <c r="P3456" s="2" t="s">
        <v>27</v>
      </c>
      <c r="Q3456" s="2">
        <v>236.63</v>
      </c>
      <c r="R3456" s="2" t="s">
        <v>39</v>
      </c>
    </row>
    <row r="3457" spans="1:18" ht="14.25" hidden="1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767"/>
        <v>discount given</v>
      </c>
      <c r="F3457" s="2">
        <v>0.23</v>
      </c>
      <c r="G3457" s="2">
        <f t="shared" si="768"/>
        <v>825.83110000000011</v>
      </c>
      <c r="H3457" s="2">
        <f>D3457-G3457</f>
        <v>2764.7389000000003</v>
      </c>
      <c r="I3457" s="2"/>
      <c r="J3457" s="2"/>
      <c r="K3457" s="2">
        <v>9</v>
      </c>
      <c r="L3457" s="3">
        <v>45578</v>
      </c>
      <c r="M3457" s="3">
        <v>45580</v>
      </c>
      <c r="N3457" s="3" t="str">
        <f t="shared" si="769"/>
        <v>high profit</v>
      </c>
      <c r="O3457" s="2" t="s">
        <v>21</v>
      </c>
      <c r="P3457" s="2" t="s">
        <v>27</v>
      </c>
      <c r="Q3457" s="2">
        <v>679.57</v>
      </c>
      <c r="R3457" s="2" t="s">
        <v>34</v>
      </c>
    </row>
    <row r="3458" spans="1:18" ht="14.25" hidden="1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767"/>
        <v>discount given</v>
      </c>
      <c r="F3458" s="2">
        <v>0.19</v>
      </c>
      <c r="G3458" s="2">
        <f t="shared" si="768"/>
        <v>700.37799999999993</v>
      </c>
      <c r="H3458" s="2">
        <f>D3458-G3458</f>
        <v>2985.8220000000001</v>
      </c>
      <c r="I3458" s="2"/>
      <c r="J3458" s="2"/>
      <c r="K3458" s="2">
        <v>2</v>
      </c>
      <c r="L3458" s="3">
        <v>45504</v>
      </c>
      <c r="M3458" s="3">
        <v>45510</v>
      </c>
      <c r="N3458" s="3" t="str">
        <f t="shared" si="769"/>
        <v>high profit</v>
      </c>
      <c r="O3458" s="2" t="s">
        <v>21</v>
      </c>
      <c r="P3458" s="2" t="s">
        <v>16</v>
      </c>
      <c r="Q3458" s="2">
        <v>488.01</v>
      </c>
      <c r="R3458" s="2" t="s">
        <v>39</v>
      </c>
    </row>
    <row r="3459" spans="1:18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776">IF(F3459=0,"zero discount","discount given")</f>
        <v>discount given</v>
      </c>
      <c r="F3459" s="2">
        <v>0.47</v>
      </c>
      <c r="G3459" s="2">
        <f t="shared" ref="G3459:G3522" si="777">D3459*F3459</f>
        <v>1058.4352999999999</v>
      </c>
      <c r="H3459" s="2">
        <f>D3459-G3459</f>
        <v>1193.5546999999999</v>
      </c>
      <c r="I3459" s="2">
        <f t="shared" ref="I3459:I3462" si="778">Q3459/H3459*100</f>
        <v>16.532966608065809</v>
      </c>
      <c r="J3459" s="18">
        <f t="shared" ref="J3459:J3462" si="779">Q3459/H3459</f>
        <v>0.16532966608065808</v>
      </c>
      <c r="K3459" s="2">
        <v>5</v>
      </c>
      <c r="L3459" s="3">
        <v>45126</v>
      </c>
      <c r="M3459" s="3">
        <v>45127</v>
      </c>
      <c r="N3459" s="3" t="str">
        <f t="shared" ref="N3459:N3522" si="780">IF(Q3459&gt;=200,"high profit","low profit")</f>
        <v>low profit</v>
      </c>
      <c r="O3459" s="2" t="s">
        <v>31</v>
      </c>
      <c r="P3459" s="2" t="s">
        <v>22</v>
      </c>
      <c r="Q3459" s="2">
        <v>197.33</v>
      </c>
      <c r="R3459" s="2" t="s">
        <v>39</v>
      </c>
    </row>
    <row r="3460" spans="1:18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776"/>
        <v>discount given</v>
      </c>
      <c r="F3460" s="2">
        <v>0.04</v>
      </c>
      <c r="G3460" s="2">
        <f t="shared" si="777"/>
        <v>19.628800000000002</v>
      </c>
      <c r="H3460" s="2">
        <f>D3460-G3460</f>
        <v>471.09120000000001</v>
      </c>
      <c r="I3460" s="2">
        <f t="shared" si="778"/>
        <v>19.726541272687754</v>
      </c>
      <c r="J3460" s="18">
        <f t="shared" si="779"/>
        <v>0.19726541272687753</v>
      </c>
      <c r="K3460" s="2">
        <v>9</v>
      </c>
      <c r="L3460" s="3">
        <v>44959</v>
      </c>
      <c r="M3460" s="3">
        <v>44964</v>
      </c>
      <c r="N3460" s="3" t="str">
        <f t="shared" si="780"/>
        <v>low profit</v>
      </c>
      <c r="O3460" s="2" t="s">
        <v>21</v>
      </c>
      <c r="P3460" s="2" t="s">
        <v>22</v>
      </c>
      <c r="Q3460" s="2">
        <v>92.93</v>
      </c>
      <c r="R3460" s="2" t="s">
        <v>17</v>
      </c>
    </row>
    <row r="3461" spans="1:18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776"/>
        <v>discount given</v>
      </c>
      <c r="F3461" s="2">
        <v>0.39</v>
      </c>
      <c r="G3461" s="2">
        <f t="shared" si="777"/>
        <v>1228.4883</v>
      </c>
      <c r="H3461" s="2">
        <f>D3461-G3461</f>
        <v>1921.4816999999998</v>
      </c>
      <c r="I3461" s="2">
        <f t="shared" si="778"/>
        <v>27.976326810710709</v>
      </c>
      <c r="J3461" s="18">
        <f t="shared" si="779"/>
        <v>0.27976326810710711</v>
      </c>
      <c r="K3461" s="2">
        <v>4</v>
      </c>
      <c r="L3461" s="3">
        <v>45434</v>
      </c>
      <c r="M3461" s="3">
        <v>45437</v>
      </c>
      <c r="N3461" s="3" t="str">
        <f t="shared" si="780"/>
        <v>high profit</v>
      </c>
      <c r="O3461" s="2" t="s">
        <v>31</v>
      </c>
      <c r="P3461" s="2" t="s">
        <v>22</v>
      </c>
      <c r="Q3461" s="2">
        <v>537.55999999999995</v>
      </c>
      <c r="R3461" s="2" t="s">
        <v>39</v>
      </c>
    </row>
    <row r="3462" spans="1:18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776"/>
        <v>discount given</v>
      </c>
      <c r="F3462" s="2">
        <v>0.19</v>
      </c>
      <c r="G3462" s="2">
        <f t="shared" si="777"/>
        <v>67.3018</v>
      </c>
      <c r="H3462" s="2">
        <f>D3462-G3462</f>
        <v>286.91820000000001</v>
      </c>
      <c r="I3462" s="2">
        <f t="shared" si="778"/>
        <v>13.777445975891386</v>
      </c>
      <c r="J3462" s="18">
        <f t="shared" si="779"/>
        <v>0.13777445975891386</v>
      </c>
      <c r="K3462" s="2">
        <v>9</v>
      </c>
      <c r="L3462" s="3">
        <v>45067</v>
      </c>
      <c r="M3462" s="3">
        <v>45072</v>
      </c>
      <c r="N3462" s="3" t="str">
        <f t="shared" si="780"/>
        <v>low profit</v>
      </c>
      <c r="O3462" s="2" t="s">
        <v>31</v>
      </c>
      <c r="P3462" s="2" t="s">
        <v>16</v>
      </c>
      <c r="Q3462" s="2">
        <v>39.53</v>
      </c>
      <c r="R3462" s="2" t="s">
        <v>28</v>
      </c>
    </row>
    <row r="3463" spans="1:18" ht="14.25" hidden="1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776"/>
        <v>discount given</v>
      </c>
      <c r="F3463" s="2">
        <v>0.41</v>
      </c>
      <c r="G3463" s="2">
        <f t="shared" si="777"/>
        <v>809.24569999999994</v>
      </c>
      <c r="H3463" s="2">
        <f>D3463-G3463</f>
        <v>1164.5243</v>
      </c>
      <c r="I3463" s="2"/>
      <c r="J3463" s="2"/>
      <c r="K3463" s="2">
        <v>8</v>
      </c>
      <c r="L3463" s="3">
        <v>44969</v>
      </c>
      <c r="M3463" s="3">
        <v>44970</v>
      </c>
      <c r="N3463" s="3" t="str">
        <f t="shared" si="780"/>
        <v>high profit</v>
      </c>
      <c r="O3463" s="2" t="s">
        <v>15</v>
      </c>
      <c r="P3463" s="2" t="s">
        <v>27</v>
      </c>
      <c r="Q3463" s="2">
        <v>408.95</v>
      </c>
      <c r="R3463" s="2" t="s">
        <v>28</v>
      </c>
    </row>
    <row r="3464" spans="1:18" ht="14.25" hidden="1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776"/>
        <v>discount given</v>
      </c>
      <c r="F3464" s="2">
        <v>0.25</v>
      </c>
      <c r="G3464" s="2">
        <f t="shared" si="777"/>
        <v>507.245</v>
      </c>
      <c r="H3464" s="2">
        <f>D3464-G3464</f>
        <v>1521.7350000000001</v>
      </c>
      <c r="I3464" s="2"/>
      <c r="J3464" s="2"/>
      <c r="K3464" s="2">
        <v>9</v>
      </c>
      <c r="L3464" s="3">
        <v>45587</v>
      </c>
      <c r="M3464" s="3">
        <v>45588</v>
      </c>
      <c r="N3464" s="3" t="str">
        <f t="shared" si="780"/>
        <v>high profit</v>
      </c>
      <c r="O3464" s="2" t="s">
        <v>15</v>
      </c>
      <c r="P3464" s="2" t="s">
        <v>16</v>
      </c>
      <c r="Q3464" s="2">
        <v>447.71</v>
      </c>
      <c r="R3464" s="2" t="s">
        <v>23</v>
      </c>
    </row>
    <row r="3465" spans="1:18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776"/>
        <v>discount given</v>
      </c>
      <c r="F3465" s="2">
        <v>0.41</v>
      </c>
      <c r="G3465" s="2">
        <f t="shared" si="777"/>
        <v>2047.8352</v>
      </c>
      <c r="H3465" s="2">
        <f>D3465-G3465</f>
        <v>2946.8848000000003</v>
      </c>
      <c r="I3465" s="2">
        <f>Q3465/H3465*100</f>
        <v>31.960190639281183</v>
      </c>
      <c r="J3465" s="18">
        <f>Q3465/H3465</f>
        <v>0.31960190639281183</v>
      </c>
      <c r="K3465" s="2">
        <v>2</v>
      </c>
      <c r="L3465" s="3">
        <v>45649</v>
      </c>
      <c r="M3465" s="3">
        <v>45650</v>
      </c>
      <c r="N3465" s="3" t="str">
        <f t="shared" si="780"/>
        <v>high profit</v>
      </c>
      <c r="O3465" s="2" t="s">
        <v>15</v>
      </c>
      <c r="P3465" s="2" t="s">
        <v>22</v>
      </c>
      <c r="Q3465" s="2">
        <v>941.83</v>
      </c>
      <c r="R3465" s="2" t="s">
        <v>17</v>
      </c>
    </row>
    <row r="3466" spans="1:18" ht="14.25" hidden="1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776"/>
        <v>discount given</v>
      </c>
      <c r="F3466" s="2">
        <v>0.23</v>
      </c>
      <c r="G3466" s="2">
        <f t="shared" si="777"/>
        <v>360.87690000000003</v>
      </c>
      <c r="H3466" s="2">
        <f>D3466-G3466</f>
        <v>1208.1531</v>
      </c>
      <c r="I3466" s="2"/>
      <c r="J3466" s="2"/>
      <c r="K3466" s="2">
        <v>5</v>
      </c>
      <c r="L3466" s="3">
        <v>45344</v>
      </c>
      <c r="M3466" s="3">
        <v>45345</v>
      </c>
      <c r="N3466" s="3" t="str">
        <f t="shared" si="780"/>
        <v>high profit</v>
      </c>
      <c r="O3466" s="2" t="s">
        <v>31</v>
      </c>
      <c r="P3466" s="2" t="s">
        <v>16</v>
      </c>
      <c r="Q3466" s="2">
        <v>339.61</v>
      </c>
      <c r="R3466" s="2" t="s">
        <v>17</v>
      </c>
    </row>
    <row r="3467" spans="1:18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776"/>
        <v>discount given</v>
      </c>
      <c r="F3467" s="2">
        <v>0.2</v>
      </c>
      <c r="G3467" s="2">
        <f t="shared" si="777"/>
        <v>824.0440000000001</v>
      </c>
      <c r="H3467" s="2">
        <f>D3467-G3467</f>
        <v>3296.1760000000004</v>
      </c>
      <c r="I3467" s="2">
        <f>Q3467/H3467*100</f>
        <v>14.236497080252994</v>
      </c>
      <c r="J3467" s="18">
        <f>Q3467/H3467</f>
        <v>0.14236497080252994</v>
      </c>
      <c r="K3467" s="2">
        <v>9</v>
      </c>
      <c r="L3467" s="3">
        <v>45202</v>
      </c>
      <c r="M3467" s="3">
        <v>45207</v>
      </c>
      <c r="N3467" s="3" t="str">
        <f t="shared" si="780"/>
        <v>high profit</v>
      </c>
      <c r="O3467" s="2" t="s">
        <v>31</v>
      </c>
      <c r="P3467" s="2" t="s">
        <v>22</v>
      </c>
      <c r="Q3467" s="2">
        <v>469.26</v>
      </c>
      <c r="R3467" s="2" t="s">
        <v>39</v>
      </c>
    </row>
    <row r="3468" spans="1:18" ht="14.25" hidden="1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776"/>
        <v>discount given</v>
      </c>
      <c r="F3468" s="2">
        <v>0.48</v>
      </c>
      <c r="G3468" s="2">
        <f t="shared" si="777"/>
        <v>173.0592</v>
      </c>
      <c r="H3468" s="2">
        <f>D3468-G3468</f>
        <v>187.48080000000002</v>
      </c>
      <c r="I3468" s="2"/>
      <c r="J3468" s="2"/>
      <c r="K3468" s="2">
        <v>5</v>
      </c>
      <c r="L3468" s="3">
        <v>45008</v>
      </c>
      <c r="M3468" s="3">
        <v>45012</v>
      </c>
      <c r="N3468" s="3" t="str">
        <f t="shared" si="780"/>
        <v>low profit</v>
      </c>
      <c r="O3468" s="2" t="s">
        <v>31</v>
      </c>
      <c r="P3468" s="2" t="s">
        <v>16</v>
      </c>
      <c r="Q3468" s="2">
        <v>99.56</v>
      </c>
      <c r="R3468" s="2" t="s">
        <v>28</v>
      </c>
    </row>
    <row r="3469" spans="1:18" ht="14.25" hidden="1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776"/>
        <v>discount given</v>
      </c>
      <c r="F3469" s="2">
        <v>0.18</v>
      </c>
      <c r="G3469" s="2">
        <f t="shared" si="777"/>
        <v>485.25299999999999</v>
      </c>
      <c r="H3469" s="2">
        <f>D3469-G3469</f>
        <v>2210.5969999999998</v>
      </c>
      <c r="I3469" s="2"/>
      <c r="J3469" s="2"/>
      <c r="K3469" s="2">
        <v>4</v>
      </c>
      <c r="L3469" s="3">
        <v>45139</v>
      </c>
      <c r="M3469" s="3">
        <v>45140</v>
      </c>
      <c r="N3469" s="3" t="str">
        <f t="shared" si="780"/>
        <v>low profit</v>
      </c>
      <c r="O3469" s="2" t="s">
        <v>21</v>
      </c>
      <c r="P3469" s="2" t="s">
        <v>16</v>
      </c>
      <c r="Q3469" s="2">
        <v>170.5</v>
      </c>
      <c r="R3469" s="2" t="s">
        <v>39</v>
      </c>
    </row>
    <row r="3470" spans="1:18" ht="14.25" hidden="1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776"/>
        <v>discount given</v>
      </c>
      <c r="F3470" s="2">
        <v>0.4</v>
      </c>
      <c r="G3470" s="2">
        <f t="shared" si="777"/>
        <v>1091.9159999999999</v>
      </c>
      <c r="H3470" s="2">
        <f>D3470-G3470</f>
        <v>1637.874</v>
      </c>
      <c r="I3470" s="2"/>
      <c r="J3470" s="2"/>
      <c r="K3470" s="2">
        <v>8</v>
      </c>
      <c r="L3470" s="3">
        <v>45558</v>
      </c>
      <c r="M3470" s="3">
        <v>45565</v>
      </c>
      <c r="N3470" s="3" t="str">
        <f t="shared" si="780"/>
        <v>high profit</v>
      </c>
      <c r="O3470" s="2" t="s">
        <v>15</v>
      </c>
      <c r="P3470" s="2" t="s">
        <v>27</v>
      </c>
      <c r="Q3470" s="2">
        <v>252.77</v>
      </c>
      <c r="R3470" s="2" t="s">
        <v>17</v>
      </c>
    </row>
    <row r="3471" spans="1:18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776"/>
        <v>discount given</v>
      </c>
      <c r="F3471" s="2">
        <v>0.03</v>
      </c>
      <c r="G3471" s="2">
        <f t="shared" si="777"/>
        <v>95.426099999999991</v>
      </c>
      <c r="H3471" s="2">
        <f>D3471-G3471</f>
        <v>3085.4438999999998</v>
      </c>
      <c r="I3471" s="2">
        <f>Q3471/H3471*100</f>
        <v>10.889194906444418</v>
      </c>
      <c r="J3471" s="18">
        <f>Q3471/H3471</f>
        <v>0.10889194906444419</v>
      </c>
      <c r="K3471" s="2">
        <v>6</v>
      </c>
      <c r="L3471" s="3">
        <v>45123</v>
      </c>
      <c r="M3471" s="3">
        <v>45126</v>
      </c>
      <c r="N3471" s="3" t="str">
        <f t="shared" si="780"/>
        <v>high profit</v>
      </c>
      <c r="O3471" s="2" t="s">
        <v>21</v>
      </c>
      <c r="P3471" s="2" t="s">
        <v>27</v>
      </c>
      <c r="Q3471" s="2">
        <v>335.98</v>
      </c>
      <c r="R3471" s="2" t="s">
        <v>48</v>
      </c>
    </row>
    <row r="3472" spans="1:18" ht="14.25" hidden="1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776"/>
        <v>discount given</v>
      </c>
      <c r="F3472" s="2">
        <v>0.03</v>
      </c>
      <c r="G3472" s="2">
        <f t="shared" si="777"/>
        <v>122.07089999999999</v>
      </c>
      <c r="H3472" s="2">
        <f>D3472-G3472</f>
        <v>3946.9591</v>
      </c>
      <c r="I3472" s="2"/>
      <c r="J3472" s="2"/>
      <c r="K3472" s="2">
        <v>2</v>
      </c>
      <c r="L3472" s="3">
        <v>44971</v>
      </c>
      <c r="M3472" s="3">
        <v>44976</v>
      </c>
      <c r="N3472" s="3" t="str">
        <f t="shared" si="780"/>
        <v>high profit</v>
      </c>
      <c r="O3472" s="2" t="s">
        <v>15</v>
      </c>
      <c r="P3472" s="2" t="s">
        <v>16</v>
      </c>
      <c r="Q3472" s="2">
        <v>1173.26</v>
      </c>
      <c r="R3472" s="2" t="s">
        <v>23</v>
      </c>
    </row>
    <row r="3473" spans="1:18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776"/>
        <v>discount given</v>
      </c>
      <c r="F3473" s="2">
        <v>0.22</v>
      </c>
      <c r="G3473" s="2">
        <f t="shared" si="777"/>
        <v>843.35239999999999</v>
      </c>
      <c r="H3473" s="2">
        <f>D3473-G3473</f>
        <v>2990.0676000000003</v>
      </c>
      <c r="I3473" s="2">
        <f>Q3473/H3473*100</f>
        <v>15.600650634119443</v>
      </c>
      <c r="J3473" s="18">
        <f>Q3473/H3473</f>
        <v>0.15600650634119442</v>
      </c>
      <c r="K3473" s="2">
        <v>8</v>
      </c>
      <c r="L3473" s="3">
        <v>45456</v>
      </c>
      <c r="M3473" s="3">
        <v>45458</v>
      </c>
      <c r="N3473" s="3" t="str">
        <f t="shared" si="780"/>
        <v>high profit</v>
      </c>
      <c r="O3473" s="2" t="s">
        <v>15</v>
      </c>
      <c r="P3473" s="2" t="s">
        <v>16</v>
      </c>
      <c r="Q3473" s="2">
        <v>466.47</v>
      </c>
      <c r="R3473" s="2" t="s">
        <v>48</v>
      </c>
    </row>
    <row r="3474" spans="1:18" ht="14.25" hidden="1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776"/>
        <v>discount given</v>
      </c>
      <c r="F3474" s="2">
        <v>0.28999999999999998</v>
      </c>
      <c r="G3474" s="2">
        <f t="shared" si="777"/>
        <v>1110.3925999999999</v>
      </c>
      <c r="H3474" s="2">
        <f>D3474-G3474</f>
        <v>2718.5474000000004</v>
      </c>
      <c r="I3474" s="2"/>
      <c r="J3474" s="2"/>
      <c r="K3474" s="2">
        <v>5</v>
      </c>
      <c r="L3474" s="3">
        <v>45229</v>
      </c>
      <c r="M3474" s="3">
        <v>45231</v>
      </c>
      <c r="N3474" s="3" t="str">
        <f t="shared" si="780"/>
        <v>high profit</v>
      </c>
      <c r="O3474" s="2" t="s">
        <v>21</v>
      </c>
      <c r="P3474" s="2" t="s">
        <v>27</v>
      </c>
      <c r="Q3474" s="2">
        <v>1083.44</v>
      </c>
      <c r="R3474" s="2" t="s">
        <v>28</v>
      </c>
    </row>
    <row r="3475" spans="1:18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776"/>
        <v>discount given</v>
      </c>
      <c r="F3475" s="2">
        <v>0.3</v>
      </c>
      <c r="G3475" s="2">
        <f t="shared" si="777"/>
        <v>665.47199999999987</v>
      </c>
      <c r="H3475" s="2">
        <f>D3475-G3475</f>
        <v>1552.768</v>
      </c>
      <c r="I3475" s="2">
        <f t="shared" ref="I3475:I3477" si="781">Q3475/H3475*100</f>
        <v>24.173604814112604</v>
      </c>
      <c r="J3475" s="18">
        <f t="shared" ref="J3475:J3477" si="782">Q3475/H3475</f>
        <v>0.24173604814112604</v>
      </c>
      <c r="K3475" s="2">
        <v>7</v>
      </c>
      <c r="L3475" s="3">
        <v>45552</v>
      </c>
      <c r="M3475" s="3">
        <v>45557</v>
      </c>
      <c r="N3475" s="3" t="str">
        <f t="shared" si="780"/>
        <v>high profit</v>
      </c>
      <c r="O3475" s="2" t="s">
        <v>31</v>
      </c>
      <c r="P3475" s="2" t="s">
        <v>27</v>
      </c>
      <c r="Q3475" s="2">
        <v>375.36</v>
      </c>
      <c r="R3475" s="2" t="s">
        <v>48</v>
      </c>
    </row>
    <row r="3476" spans="1:18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776"/>
        <v>discount given</v>
      </c>
      <c r="F3476" s="2">
        <v>0.02</v>
      </c>
      <c r="G3476" s="2">
        <f t="shared" si="777"/>
        <v>73.292200000000008</v>
      </c>
      <c r="H3476" s="2">
        <f>D3476-G3476</f>
        <v>3591.3178000000003</v>
      </c>
      <c r="I3476" s="2">
        <f t="shared" si="781"/>
        <v>23.417309378746708</v>
      </c>
      <c r="J3476" s="18">
        <f t="shared" si="782"/>
        <v>0.23417309378746709</v>
      </c>
      <c r="K3476" s="2">
        <v>4</v>
      </c>
      <c r="L3476" s="3">
        <v>45439</v>
      </c>
      <c r="M3476" s="3">
        <v>45444</v>
      </c>
      <c r="N3476" s="3" t="str">
        <f t="shared" si="780"/>
        <v>high profit</v>
      </c>
      <c r="O3476" s="2" t="s">
        <v>15</v>
      </c>
      <c r="P3476" s="2" t="s">
        <v>16</v>
      </c>
      <c r="Q3476" s="2">
        <v>840.99</v>
      </c>
      <c r="R3476" s="2" t="s">
        <v>23</v>
      </c>
    </row>
    <row r="3477" spans="1:18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776"/>
        <v>discount given</v>
      </c>
      <c r="F3477" s="2">
        <v>0.35</v>
      </c>
      <c r="G3477" s="2">
        <f t="shared" si="777"/>
        <v>877.60749999999985</v>
      </c>
      <c r="H3477" s="2">
        <f>D3477-G3477</f>
        <v>1629.8425</v>
      </c>
      <c r="I3477" s="2">
        <f t="shared" si="781"/>
        <v>18.378462949640841</v>
      </c>
      <c r="J3477" s="18">
        <f t="shared" si="782"/>
        <v>0.18378462949640842</v>
      </c>
      <c r="K3477" s="2">
        <v>9</v>
      </c>
      <c r="L3477" s="3">
        <v>45254</v>
      </c>
      <c r="M3477" s="3">
        <v>45255</v>
      </c>
      <c r="N3477" s="3" t="str">
        <f t="shared" si="780"/>
        <v>high profit</v>
      </c>
      <c r="O3477" s="2" t="s">
        <v>31</v>
      </c>
      <c r="P3477" s="2" t="s">
        <v>16</v>
      </c>
      <c r="Q3477" s="2">
        <v>299.54000000000002</v>
      </c>
      <c r="R3477" s="2" t="s">
        <v>39</v>
      </c>
    </row>
    <row r="3478" spans="1:18" ht="14.25" hidden="1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776"/>
        <v>discount given</v>
      </c>
      <c r="F3478" s="2">
        <v>0.06</v>
      </c>
      <c r="G3478" s="2">
        <f t="shared" si="777"/>
        <v>25.683599999999998</v>
      </c>
      <c r="H3478" s="2">
        <f>D3478-G3478</f>
        <v>402.37639999999999</v>
      </c>
      <c r="I3478" s="2"/>
      <c r="J3478" s="2"/>
      <c r="K3478" s="2">
        <v>2</v>
      </c>
      <c r="L3478" s="3">
        <v>44963</v>
      </c>
      <c r="M3478" s="3">
        <v>44970</v>
      </c>
      <c r="N3478" s="3" t="str">
        <f t="shared" si="780"/>
        <v>low profit</v>
      </c>
      <c r="O3478" s="2" t="s">
        <v>21</v>
      </c>
      <c r="P3478" s="2" t="s">
        <v>27</v>
      </c>
      <c r="Q3478" s="2">
        <v>96.66</v>
      </c>
      <c r="R3478" s="2" t="s">
        <v>48</v>
      </c>
    </row>
    <row r="3479" spans="1:18" ht="14.25" hidden="1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776"/>
        <v>discount given</v>
      </c>
      <c r="F3479" s="2">
        <v>0.48</v>
      </c>
      <c r="G3479" s="2">
        <f t="shared" si="777"/>
        <v>2141.7072000000003</v>
      </c>
      <c r="H3479" s="2">
        <f>D3479-G3479</f>
        <v>2320.1828</v>
      </c>
      <c r="I3479" s="2"/>
      <c r="J3479" s="2"/>
      <c r="K3479" s="2">
        <v>9</v>
      </c>
      <c r="L3479" s="3">
        <v>44946</v>
      </c>
      <c r="M3479" s="3">
        <v>44951</v>
      </c>
      <c r="N3479" s="3" t="str">
        <f t="shared" si="780"/>
        <v>high profit</v>
      </c>
      <c r="O3479" s="2" t="s">
        <v>15</v>
      </c>
      <c r="P3479" s="2" t="s">
        <v>22</v>
      </c>
      <c r="Q3479" s="2">
        <v>1193.95</v>
      </c>
      <c r="R3479" s="2" t="s">
        <v>34</v>
      </c>
    </row>
    <row r="3480" spans="1:18" ht="14.25" hidden="1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776"/>
        <v>discount given</v>
      </c>
      <c r="F3480" s="2">
        <v>0.17</v>
      </c>
      <c r="G3480" s="2">
        <f t="shared" si="777"/>
        <v>758.50600000000009</v>
      </c>
      <c r="H3480" s="2">
        <f>D3480-G3480</f>
        <v>3703.2939999999999</v>
      </c>
      <c r="I3480" s="2"/>
      <c r="J3480" s="2"/>
      <c r="K3480" s="2">
        <v>4</v>
      </c>
      <c r="L3480" s="3">
        <v>45277</v>
      </c>
      <c r="M3480" s="3">
        <v>45280</v>
      </c>
      <c r="N3480" s="3" t="str">
        <f t="shared" si="780"/>
        <v>high profit</v>
      </c>
      <c r="O3480" s="2" t="s">
        <v>31</v>
      </c>
      <c r="P3480" s="2" t="s">
        <v>27</v>
      </c>
      <c r="Q3480" s="2">
        <v>866.96</v>
      </c>
      <c r="R3480" s="2" t="s">
        <v>39</v>
      </c>
    </row>
    <row r="3481" spans="1:18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776"/>
        <v>discount given</v>
      </c>
      <c r="F3481" s="2">
        <v>0.13</v>
      </c>
      <c r="G3481" s="2">
        <f t="shared" si="777"/>
        <v>218.67429999999999</v>
      </c>
      <c r="H3481" s="2">
        <f>D3481-G3481</f>
        <v>1463.4357</v>
      </c>
      <c r="I3481" s="2">
        <f t="shared" ref="I3481:I3482" si="783">Q3481/H3481*100</f>
        <v>31.978173007532888</v>
      </c>
      <c r="J3481" s="18">
        <f t="shared" ref="J3481:J3482" si="784">Q3481/H3481</f>
        <v>0.3197817300753289</v>
      </c>
      <c r="K3481" s="2">
        <v>6</v>
      </c>
      <c r="L3481" s="3">
        <v>45112</v>
      </c>
      <c r="M3481" s="3">
        <v>45114</v>
      </c>
      <c r="N3481" s="3" t="str">
        <f t="shared" si="780"/>
        <v>high profit</v>
      </c>
      <c r="O3481" s="2" t="s">
        <v>15</v>
      </c>
      <c r="P3481" s="2" t="s">
        <v>22</v>
      </c>
      <c r="Q3481" s="2">
        <v>467.98</v>
      </c>
      <c r="R3481" s="2" t="s">
        <v>39</v>
      </c>
    </row>
    <row r="3482" spans="1:18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776"/>
        <v>discount given</v>
      </c>
      <c r="F3482" s="2">
        <v>0.15</v>
      </c>
      <c r="G3482" s="2">
        <f t="shared" si="777"/>
        <v>686.71799999999996</v>
      </c>
      <c r="H3482" s="2">
        <f>D3482-G3482</f>
        <v>3891.402</v>
      </c>
      <c r="I3482" s="2">
        <f t="shared" si="783"/>
        <v>17.319978763437959</v>
      </c>
      <c r="J3482" s="18">
        <f t="shared" si="784"/>
        <v>0.1731997876343796</v>
      </c>
      <c r="K3482" s="2">
        <v>5</v>
      </c>
      <c r="L3482" s="3">
        <v>45558</v>
      </c>
      <c r="M3482" s="3">
        <v>45561</v>
      </c>
      <c r="N3482" s="3" t="str">
        <f t="shared" si="780"/>
        <v>high profit</v>
      </c>
      <c r="O3482" s="2" t="s">
        <v>31</v>
      </c>
      <c r="P3482" s="2" t="s">
        <v>22</v>
      </c>
      <c r="Q3482" s="2">
        <v>673.99</v>
      </c>
      <c r="R3482" s="2" t="s">
        <v>34</v>
      </c>
    </row>
    <row r="3483" spans="1:18" ht="14.25" hidden="1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776"/>
        <v>discount given</v>
      </c>
      <c r="F3483" s="2">
        <v>0.47</v>
      </c>
      <c r="G3483" s="2">
        <f t="shared" si="777"/>
        <v>1792.6363999999999</v>
      </c>
      <c r="H3483" s="2">
        <f>D3483-G3483</f>
        <v>2021.4836</v>
      </c>
      <c r="I3483" s="2"/>
      <c r="J3483" s="2"/>
      <c r="K3483" s="2">
        <v>3</v>
      </c>
      <c r="L3483" s="3">
        <v>44967</v>
      </c>
      <c r="M3483" s="3">
        <v>44974</v>
      </c>
      <c r="N3483" s="3" t="str">
        <f t="shared" si="780"/>
        <v>high profit</v>
      </c>
      <c r="O3483" s="2" t="s">
        <v>31</v>
      </c>
      <c r="P3483" s="2" t="s">
        <v>16</v>
      </c>
      <c r="Q3483" s="2">
        <v>782.1</v>
      </c>
      <c r="R3483" s="2" t="s">
        <v>28</v>
      </c>
    </row>
    <row r="3484" spans="1:18" ht="14.25" hidden="1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776"/>
        <v>discount given</v>
      </c>
      <c r="F3484" s="2">
        <v>0.24</v>
      </c>
      <c r="G3484" s="2">
        <f t="shared" si="777"/>
        <v>495.34319999999997</v>
      </c>
      <c r="H3484" s="2">
        <f>D3484-G3484</f>
        <v>1568.5867999999998</v>
      </c>
      <c r="I3484" s="2"/>
      <c r="J3484" s="2"/>
      <c r="K3484" s="2">
        <v>7</v>
      </c>
      <c r="L3484" s="3">
        <v>45226</v>
      </c>
      <c r="M3484" s="3">
        <v>45232</v>
      </c>
      <c r="N3484" s="3" t="str">
        <f t="shared" si="780"/>
        <v>high profit</v>
      </c>
      <c r="O3484" s="2" t="s">
        <v>31</v>
      </c>
      <c r="P3484" s="2" t="s">
        <v>22</v>
      </c>
      <c r="Q3484" s="2">
        <v>246.87</v>
      </c>
      <c r="R3484" s="2" t="s">
        <v>28</v>
      </c>
    </row>
    <row r="3485" spans="1:18" ht="14.25" hidden="1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776"/>
        <v>discount given</v>
      </c>
      <c r="F3485" s="2">
        <v>0.22</v>
      </c>
      <c r="G3485" s="2">
        <f t="shared" si="777"/>
        <v>379.36360000000002</v>
      </c>
      <c r="H3485" s="2">
        <f>D3485-G3485</f>
        <v>1345.0164</v>
      </c>
      <c r="I3485" s="2"/>
      <c r="J3485" s="2"/>
      <c r="K3485" s="2">
        <v>4</v>
      </c>
      <c r="L3485" s="3">
        <v>45303</v>
      </c>
      <c r="M3485" s="3">
        <v>45310</v>
      </c>
      <c r="N3485" s="3" t="str">
        <f t="shared" si="780"/>
        <v>low profit</v>
      </c>
      <c r="O3485" s="2" t="s">
        <v>21</v>
      </c>
      <c r="P3485" s="2" t="s">
        <v>16</v>
      </c>
      <c r="Q3485" s="2">
        <v>150.22</v>
      </c>
      <c r="R3485" s="2" t="s">
        <v>39</v>
      </c>
    </row>
    <row r="3486" spans="1:18" ht="14.25" hidden="1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776"/>
        <v>discount given</v>
      </c>
      <c r="F3486" s="2">
        <v>0.28000000000000003</v>
      </c>
      <c r="G3486" s="2">
        <f t="shared" si="777"/>
        <v>1365.8960000000002</v>
      </c>
      <c r="H3486" s="2">
        <f>D3486-G3486</f>
        <v>3512.3039999999996</v>
      </c>
      <c r="I3486" s="2"/>
      <c r="J3486" s="2"/>
      <c r="K3486" s="2">
        <v>1</v>
      </c>
      <c r="L3486" s="3">
        <v>45161</v>
      </c>
      <c r="M3486" s="3">
        <v>45164</v>
      </c>
      <c r="N3486" s="3" t="str">
        <f t="shared" si="780"/>
        <v>high profit</v>
      </c>
      <c r="O3486" s="2" t="s">
        <v>15</v>
      </c>
      <c r="P3486" s="2" t="s">
        <v>27</v>
      </c>
      <c r="Q3486" s="2">
        <v>441.75</v>
      </c>
      <c r="R3486" s="2" t="s">
        <v>28</v>
      </c>
    </row>
    <row r="3487" spans="1:18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776"/>
        <v>discount given</v>
      </c>
      <c r="F3487" s="2">
        <v>0.47</v>
      </c>
      <c r="G3487" s="2">
        <f t="shared" si="777"/>
        <v>1688.1788999999999</v>
      </c>
      <c r="H3487" s="2">
        <f>D3487-G3487</f>
        <v>1903.6911</v>
      </c>
      <c r="I3487" s="2">
        <f>Q3487/H3487*100</f>
        <v>30.378878169887962</v>
      </c>
      <c r="J3487" s="18">
        <f>Q3487/H3487</f>
        <v>0.30378878169887963</v>
      </c>
      <c r="K3487" s="2">
        <v>8</v>
      </c>
      <c r="L3487" s="3">
        <v>45345</v>
      </c>
      <c r="M3487" s="3">
        <v>45346</v>
      </c>
      <c r="N3487" s="3" t="str">
        <f t="shared" si="780"/>
        <v>high profit</v>
      </c>
      <c r="O3487" s="2" t="s">
        <v>31</v>
      </c>
      <c r="P3487" s="2" t="s">
        <v>16</v>
      </c>
      <c r="Q3487" s="2">
        <v>578.32000000000005</v>
      </c>
      <c r="R3487" s="2" t="s">
        <v>23</v>
      </c>
    </row>
    <row r="3488" spans="1:18" ht="14.25" hidden="1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776"/>
        <v>discount given</v>
      </c>
      <c r="F3488" s="2">
        <v>0.15</v>
      </c>
      <c r="G3488" s="2">
        <f t="shared" si="777"/>
        <v>293.4255</v>
      </c>
      <c r="H3488" s="2">
        <f>D3488-G3488</f>
        <v>1662.7445</v>
      </c>
      <c r="I3488" s="2"/>
      <c r="J3488" s="2"/>
      <c r="K3488" s="2">
        <v>3</v>
      </c>
      <c r="L3488" s="3">
        <v>45007</v>
      </c>
      <c r="M3488" s="3">
        <v>45013</v>
      </c>
      <c r="N3488" s="3" t="str">
        <f t="shared" si="780"/>
        <v>high profit</v>
      </c>
      <c r="O3488" s="2" t="s">
        <v>21</v>
      </c>
      <c r="P3488" s="2" t="s">
        <v>16</v>
      </c>
      <c r="Q3488" s="2">
        <v>556.17999999999995</v>
      </c>
      <c r="R3488" s="2" t="s">
        <v>39</v>
      </c>
    </row>
    <row r="3489" spans="1:18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776"/>
        <v>discount given</v>
      </c>
      <c r="F3489" s="2">
        <v>0.09</v>
      </c>
      <c r="G3489" s="2">
        <f t="shared" si="777"/>
        <v>292.11479999999995</v>
      </c>
      <c r="H3489" s="2">
        <f>D3489-G3489</f>
        <v>2953.6052</v>
      </c>
      <c r="I3489" s="2">
        <f>Q3489/H3489*100</f>
        <v>13.658900654698197</v>
      </c>
      <c r="J3489" s="18">
        <f>Q3489/H3489</f>
        <v>0.13658900654698197</v>
      </c>
      <c r="K3489" s="2">
        <v>6</v>
      </c>
      <c r="L3489" s="3">
        <v>44953</v>
      </c>
      <c r="M3489" s="3">
        <v>44960</v>
      </c>
      <c r="N3489" s="3" t="str">
        <f t="shared" si="780"/>
        <v>high profit</v>
      </c>
      <c r="O3489" s="2" t="s">
        <v>31</v>
      </c>
      <c r="P3489" s="2" t="s">
        <v>22</v>
      </c>
      <c r="Q3489" s="2">
        <v>403.43</v>
      </c>
      <c r="R3489" s="2" t="s">
        <v>39</v>
      </c>
    </row>
    <row r="3490" spans="1:18" ht="14.25" hidden="1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776"/>
        <v>discount given</v>
      </c>
      <c r="F3490" s="2">
        <v>0.3</v>
      </c>
      <c r="G3490" s="2">
        <f t="shared" si="777"/>
        <v>870.14400000000001</v>
      </c>
      <c r="H3490" s="2">
        <f>D3490-G3490</f>
        <v>2030.336</v>
      </c>
      <c r="I3490" s="2"/>
      <c r="J3490" s="2"/>
      <c r="K3490" s="2">
        <v>2</v>
      </c>
      <c r="L3490" s="3">
        <v>44947</v>
      </c>
      <c r="M3490" s="3">
        <v>44952</v>
      </c>
      <c r="N3490" s="3" t="str">
        <f t="shared" si="780"/>
        <v>high profit</v>
      </c>
      <c r="O3490" s="2" t="s">
        <v>31</v>
      </c>
      <c r="P3490" s="2" t="s">
        <v>16</v>
      </c>
      <c r="Q3490" s="2">
        <v>212.89</v>
      </c>
      <c r="R3490" s="2" t="s">
        <v>17</v>
      </c>
    </row>
    <row r="3491" spans="1:18" ht="14.25" hidden="1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776"/>
        <v>discount given</v>
      </c>
      <c r="F3491" s="2">
        <v>0.25</v>
      </c>
      <c r="G3491" s="2">
        <f t="shared" si="777"/>
        <v>667.5625</v>
      </c>
      <c r="H3491" s="2">
        <f>D3491-G3491</f>
        <v>2002.6875</v>
      </c>
      <c r="I3491" s="2"/>
      <c r="J3491" s="2"/>
      <c r="K3491" s="2">
        <v>9</v>
      </c>
      <c r="L3491" s="3">
        <v>45222</v>
      </c>
      <c r="M3491" s="3">
        <v>45228</v>
      </c>
      <c r="N3491" s="3" t="str">
        <f t="shared" si="780"/>
        <v>high profit</v>
      </c>
      <c r="O3491" s="2" t="s">
        <v>21</v>
      </c>
      <c r="P3491" s="2" t="s">
        <v>16</v>
      </c>
      <c r="Q3491" s="2">
        <v>431.6</v>
      </c>
      <c r="R3491" s="2" t="s">
        <v>48</v>
      </c>
    </row>
    <row r="3492" spans="1:18" ht="14.25" hidden="1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776"/>
        <v>discount given</v>
      </c>
      <c r="F3492" s="2">
        <v>0.03</v>
      </c>
      <c r="G3492" s="2">
        <f t="shared" si="777"/>
        <v>97.771199999999993</v>
      </c>
      <c r="H3492" s="2">
        <f>D3492-G3492</f>
        <v>3161.2687999999998</v>
      </c>
      <c r="I3492" s="2"/>
      <c r="J3492" s="2"/>
      <c r="K3492" s="2">
        <v>4</v>
      </c>
      <c r="L3492" s="3">
        <v>45482</v>
      </c>
      <c r="M3492" s="3">
        <v>45484</v>
      </c>
      <c r="N3492" s="3" t="str">
        <f t="shared" si="780"/>
        <v>high profit</v>
      </c>
      <c r="O3492" s="2" t="s">
        <v>21</v>
      </c>
      <c r="P3492" s="2" t="s">
        <v>22</v>
      </c>
      <c r="Q3492" s="2">
        <v>278.87</v>
      </c>
      <c r="R3492" s="2" t="s">
        <v>23</v>
      </c>
    </row>
    <row r="3493" spans="1:18" ht="14.25" hidden="1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776"/>
        <v>discount given</v>
      </c>
      <c r="F3493" s="2">
        <v>0.26</v>
      </c>
      <c r="G3493" s="2">
        <f t="shared" si="777"/>
        <v>710.93619999999999</v>
      </c>
      <c r="H3493" s="2">
        <f>D3493-G3493</f>
        <v>2023.4337999999998</v>
      </c>
      <c r="I3493" s="2"/>
      <c r="J3493" s="2"/>
      <c r="K3493" s="2">
        <v>7</v>
      </c>
      <c r="L3493" s="3">
        <v>45098</v>
      </c>
      <c r="M3493" s="3">
        <v>45100</v>
      </c>
      <c r="N3493" s="3" t="str">
        <f t="shared" si="780"/>
        <v>high profit</v>
      </c>
      <c r="O3493" s="2" t="s">
        <v>15</v>
      </c>
      <c r="P3493" s="2" t="s">
        <v>27</v>
      </c>
      <c r="Q3493" s="2">
        <v>280.38</v>
      </c>
      <c r="R3493" s="2" t="s">
        <v>23</v>
      </c>
    </row>
    <row r="3494" spans="1:18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776"/>
        <v>discount given</v>
      </c>
      <c r="F3494" s="2">
        <v>0.28000000000000003</v>
      </c>
      <c r="G3494" s="2">
        <f t="shared" si="777"/>
        <v>926.37160000000006</v>
      </c>
      <c r="H3494" s="2">
        <f>D3494-G3494</f>
        <v>2382.0983999999999</v>
      </c>
      <c r="I3494" s="2">
        <f>Q3494/H3494*100</f>
        <v>38.597901749146892</v>
      </c>
      <c r="J3494" s="18">
        <f>Q3494/H3494</f>
        <v>0.3859790174914689</v>
      </c>
      <c r="K3494" s="2">
        <v>9</v>
      </c>
      <c r="L3494" s="3">
        <v>45306</v>
      </c>
      <c r="M3494" s="3">
        <v>45308</v>
      </c>
      <c r="N3494" s="3" t="str">
        <f t="shared" si="780"/>
        <v>high profit</v>
      </c>
      <c r="O3494" s="2" t="s">
        <v>21</v>
      </c>
      <c r="P3494" s="2" t="s">
        <v>27</v>
      </c>
      <c r="Q3494" s="2">
        <v>919.44</v>
      </c>
      <c r="R3494" s="2" t="s">
        <v>48</v>
      </c>
    </row>
    <row r="3495" spans="1:18" ht="14.25" hidden="1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776"/>
        <v>discount given</v>
      </c>
      <c r="F3495" s="2">
        <v>0.35</v>
      </c>
      <c r="G3495" s="2">
        <f t="shared" si="777"/>
        <v>1591.4814999999999</v>
      </c>
      <c r="H3495" s="2">
        <f>D3495-G3495</f>
        <v>2955.6085000000003</v>
      </c>
      <c r="I3495" s="2"/>
      <c r="J3495" s="2"/>
      <c r="K3495" s="2">
        <v>3</v>
      </c>
      <c r="L3495" s="3">
        <v>45635</v>
      </c>
      <c r="M3495" s="3">
        <v>45638</v>
      </c>
      <c r="N3495" s="3" t="str">
        <f t="shared" si="780"/>
        <v>high profit</v>
      </c>
      <c r="O3495" s="2" t="s">
        <v>31</v>
      </c>
      <c r="P3495" s="2" t="s">
        <v>27</v>
      </c>
      <c r="Q3495" s="2">
        <v>957.96</v>
      </c>
      <c r="R3495" s="2" t="s">
        <v>34</v>
      </c>
    </row>
    <row r="3496" spans="1:18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776"/>
        <v>discount given</v>
      </c>
      <c r="F3496" s="2">
        <v>0.5</v>
      </c>
      <c r="G3496" s="2">
        <f t="shared" si="777"/>
        <v>2483.5</v>
      </c>
      <c r="H3496" s="2">
        <f>D3496-G3496</f>
        <v>2483.5</v>
      </c>
      <c r="I3496" s="2">
        <f t="shared" ref="I3496:I3497" si="785">Q3496/H3496*100</f>
        <v>36.016106301590497</v>
      </c>
      <c r="J3496" s="18">
        <f t="shared" ref="J3496:J3497" si="786">Q3496/H3496</f>
        <v>0.360161063015905</v>
      </c>
      <c r="K3496" s="2">
        <v>3</v>
      </c>
      <c r="L3496" s="3">
        <v>45075</v>
      </c>
      <c r="M3496" s="3">
        <v>45081</v>
      </c>
      <c r="N3496" s="3" t="str">
        <f t="shared" si="780"/>
        <v>high profit</v>
      </c>
      <c r="O3496" s="2" t="s">
        <v>21</v>
      </c>
      <c r="P3496" s="2" t="s">
        <v>16</v>
      </c>
      <c r="Q3496" s="2">
        <v>894.46</v>
      </c>
      <c r="R3496" s="2" t="s">
        <v>39</v>
      </c>
    </row>
    <row r="3497" spans="1:18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776"/>
        <v>discount given</v>
      </c>
      <c r="F3497" s="2">
        <v>0.21</v>
      </c>
      <c r="G3497" s="2">
        <f t="shared" si="777"/>
        <v>750.85710000000006</v>
      </c>
      <c r="H3497" s="2">
        <f>D3497-G3497</f>
        <v>2824.6529</v>
      </c>
      <c r="I3497" s="2">
        <f t="shared" si="785"/>
        <v>13.438465306657676</v>
      </c>
      <c r="J3497" s="18">
        <f t="shared" si="786"/>
        <v>0.13438465306657676</v>
      </c>
      <c r="K3497" s="2">
        <v>3</v>
      </c>
      <c r="L3497" s="3">
        <v>45446</v>
      </c>
      <c r="M3497" s="3">
        <v>45448</v>
      </c>
      <c r="N3497" s="3" t="str">
        <f t="shared" si="780"/>
        <v>high profit</v>
      </c>
      <c r="O3497" s="2" t="s">
        <v>21</v>
      </c>
      <c r="P3497" s="2" t="s">
        <v>27</v>
      </c>
      <c r="Q3497" s="2">
        <v>379.59</v>
      </c>
      <c r="R3497" s="2" t="s">
        <v>48</v>
      </c>
    </row>
    <row r="3498" spans="1:18" ht="14.25" hidden="1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776"/>
        <v>discount given</v>
      </c>
      <c r="F3498" s="2">
        <v>0.26</v>
      </c>
      <c r="G3498" s="2">
        <f t="shared" si="777"/>
        <v>1208.0432000000001</v>
      </c>
      <c r="H3498" s="2">
        <f>D3498-G3498</f>
        <v>3438.2767999999996</v>
      </c>
      <c r="I3498" s="2"/>
      <c r="J3498" s="2"/>
      <c r="K3498" s="2">
        <v>5</v>
      </c>
      <c r="L3498" s="3">
        <v>45091</v>
      </c>
      <c r="M3498" s="3">
        <v>45093</v>
      </c>
      <c r="N3498" s="3" t="str">
        <f t="shared" si="780"/>
        <v>high profit</v>
      </c>
      <c r="O3498" s="2" t="s">
        <v>31</v>
      </c>
      <c r="P3498" s="2" t="s">
        <v>27</v>
      </c>
      <c r="Q3498" s="2">
        <v>340.85</v>
      </c>
      <c r="R3498" s="2" t="s">
        <v>28</v>
      </c>
    </row>
    <row r="3499" spans="1:18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776"/>
        <v>discount given</v>
      </c>
      <c r="F3499" s="2">
        <v>0.04</v>
      </c>
      <c r="G3499" s="2">
        <f t="shared" si="777"/>
        <v>172.2484</v>
      </c>
      <c r="H3499" s="2">
        <f>D3499-G3499</f>
        <v>4133.9615999999996</v>
      </c>
      <c r="I3499" s="2">
        <f>Q3499/H3499*100</f>
        <v>29.746526915005695</v>
      </c>
      <c r="J3499" s="18">
        <f>Q3499/H3499</f>
        <v>0.29746526915005694</v>
      </c>
      <c r="K3499" s="2">
        <v>6</v>
      </c>
      <c r="L3499" s="3">
        <v>45344</v>
      </c>
      <c r="M3499" s="3">
        <v>45347</v>
      </c>
      <c r="N3499" s="3" t="str">
        <f t="shared" si="780"/>
        <v>high profit</v>
      </c>
      <c r="O3499" s="2" t="s">
        <v>31</v>
      </c>
      <c r="P3499" s="2" t="s">
        <v>22</v>
      </c>
      <c r="Q3499" s="2">
        <v>1229.71</v>
      </c>
      <c r="R3499" s="2" t="s">
        <v>28</v>
      </c>
    </row>
    <row r="3500" spans="1:18" ht="14.25" hidden="1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776"/>
        <v>discount given</v>
      </c>
      <c r="F3500" s="2">
        <v>0.42</v>
      </c>
      <c r="G3500" s="2">
        <f t="shared" si="777"/>
        <v>649.18560000000002</v>
      </c>
      <c r="H3500" s="2">
        <f>D3500-G3500</f>
        <v>896.49440000000004</v>
      </c>
      <c r="I3500" s="2"/>
      <c r="J3500" s="2"/>
      <c r="K3500" s="2">
        <v>3</v>
      </c>
      <c r="L3500" s="3">
        <v>45299</v>
      </c>
      <c r="M3500" s="3">
        <v>45300</v>
      </c>
      <c r="N3500" s="3" t="str">
        <f t="shared" si="780"/>
        <v>high profit</v>
      </c>
      <c r="O3500" s="2" t="s">
        <v>15</v>
      </c>
      <c r="P3500" s="2" t="s">
        <v>27</v>
      </c>
      <c r="Q3500" s="2">
        <v>284.29000000000002</v>
      </c>
      <c r="R3500" s="2" t="s">
        <v>48</v>
      </c>
    </row>
    <row r="3501" spans="1:18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776"/>
        <v>discount given</v>
      </c>
      <c r="F3501" s="2">
        <v>0.05</v>
      </c>
      <c r="G3501" s="2">
        <f t="shared" si="777"/>
        <v>233.5625</v>
      </c>
      <c r="H3501" s="2">
        <f>D3501-G3501</f>
        <v>4437.6875</v>
      </c>
      <c r="I3501" s="2">
        <f t="shared" ref="I3501:I3503" si="787">Q3501/H3501*100</f>
        <v>8.6858301761897376</v>
      </c>
      <c r="J3501" s="18">
        <f t="shared" ref="J3501:J3503" si="788">Q3501/H3501</f>
        <v>8.6858301761897377E-2</v>
      </c>
      <c r="K3501" s="2">
        <v>9</v>
      </c>
      <c r="L3501" s="3">
        <v>45034</v>
      </c>
      <c r="M3501" s="3">
        <v>45037</v>
      </c>
      <c r="N3501" s="3" t="str">
        <f t="shared" si="780"/>
        <v>high profit</v>
      </c>
      <c r="O3501" s="2" t="s">
        <v>31</v>
      </c>
      <c r="P3501" s="2" t="s">
        <v>16</v>
      </c>
      <c r="Q3501" s="2">
        <v>385.45</v>
      </c>
      <c r="R3501" s="2" t="s">
        <v>23</v>
      </c>
    </row>
    <row r="3502" spans="1:18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776"/>
        <v>discount given</v>
      </c>
      <c r="F3502" s="2">
        <v>0.47</v>
      </c>
      <c r="G3502" s="2">
        <f t="shared" si="777"/>
        <v>210.07119999999998</v>
      </c>
      <c r="H3502" s="2">
        <f>D3502-G3502</f>
        <v>236.8888</v>
      </c>
      <c r="I3502" s="2">
        <f t="shared" si="787"/>
        <v>31.217178693125213</v>
      </c>
      <c r="J3502" s="18">
        <f t="shared" si="788"/>
        <v>0.31217178693125214</v>
      </c>
      <c r="K3502" s="2">
        <v>1</v>
      </c>
      <c r="L3502" s="3">
        <v>45242</v>
      </c>
      <c r="M3502" s="3">
        <v>45249</v>
      </c>
      <c r="N3502" s="3" t="str">
        <f t="shared" si="780"/>
        <v>low profit</v>
      </c>
      <c r="O3502" s="2" t="s">
        <v>21</v>
      </c>
      <c r="P3502" s="2" t="s">
        <v>16</v>
      </c>
      <c r="Q3502" s="2">
        <v>73.95</v>
      </c>
      <c r="R3502" s="2" t="s">
        <v>23</v>
      </c>
    </row>
    <row r="3503" spans="1:18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776"/>
        <v>discount given</v>
      </c>
      <c r="F3503" s="2">
        <v>0.17</v>
      </c>
      <c r="G3503" s="2">
        <f t="shared" si="777"/>
        <v>291.8254</v>
      </c>
      <c r="H3503" s="2">
        <f>D3503-G3503</f>
        <v>1424.7945999999999</v>
      </c>
      <c r="I3503" s="2">
        <f t="shared" si="787"/>
        <v>24.538975653052024</v>
      </c>
      <c r="J3503" s="18">
        <f t="shared" si="788"/>
        <v>0.24538975653052025</v>
      </c>
      <c r="K3503" s="2">
        <v>7</v>
      </c>
      <c r="L3503" s="3">
        <v>45371</v>
      </c>
      <c r="M3503" s="3">
        <v>45374</v>
      </c>
      <c r="N3503" s="3" t="str">
        <f t="shared" si="780"/>
        <v>high profit</v>
      </c>
      <c r="O3503" s="2" t="s">
        <v>21</v>
      </c>
      <c r="P3503" s="2" t="s">
        <v>27</v>
      </c>
      <c r="Q3503" s="2">
        <v>349.63</v>
      </c>
      <c r="R3503" s="2" t="s">
        <v>23</v>
      </c>
    </row>
    <row r="3504" spans="1:18" ht="14.25" hidden="1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776"/>
        <v>discount given</v>
      </c>
      <c r="F3504" s="2">
        <v>0.17</v>
      </c>
      <c r="G3504" s="2">
        <f t="shared" si="777"/>
        <v>550.07410000000004</v>
      </c>
      <c r="H3504" s="2">
        <f>D3504-G3504</f>
        <v>2685.6558999999997</v>
      </c>
      <c r="I3504" s="2"/>
      <c r="J3504" s="2"/>
      <c r="K3504" s="2">
        <v>9</v>
      </c>
      <c r="L3504" s="3">
        <v>45356</v>
      </c>
      <c r="M3504" s="3">
        <v>45362</v>
      </c>
      <c r="N3504" s="3" t="str">
        <f t="shared" si="780"/>
        <v>high profit</v>
      </c>
      <c r="O3504" s="2" t="s">
        <v>31</v>
      </c>
      <c r="P3504" s="2" t="s">
        <v>22</v>
      </c>
      <c r="Q3504" s="2">
        <v>717.96</v>
      </c>
      <c r="R3504" s="2" t="s">
        <v>39</v>
      </c>
    </row>
    <row r="3505" spans="1:18" ht="14.25" hidden="1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776"/>
        <v>discount given</v>
      </c>
      <c r="F3505" s="2">
        <v>0.16</v>
      </c>
      <c r="G3505" s="2">
        <f t="shared" si="777"/>
        <v>429.10239999999999</v>
      </c>
      <c r="H3505" s="2">
        <f>D3505-G3505</f>
        <v>2252.7875999999997</v>
      </c>
      <c r="I3505" s="2"/>
      <c r="J3505" s="2"/>
      <c r="K3505" s="2">
        <v>5</v>
      </c>
      <c r="L3505" s="3">
        <v>45411</v>
      </c>
      <c r="M3505" s="3">
        <v>45412</v>
      </c>
      <c r="N3505" s="3" t="str">
        <f t="shared" si="780"/>
        <v>low profit</v>
      </c>
      <c r="O3505" s="2" t="s">
        <v>15</v>
      </c>
      <c r="P3505" s="2" t="s">
        <v>27</v>
      </c>
      <c r="Q3505" s="2">
        <v>195.24</v>
      </c>
      <c r="R3505" s="2" t="s">
        <v>28</v>
      </c>
    </row>
    <row r="3506" spans="1:18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776"/>
        <v>discount given</v>
      </c>
      <c r="F3506" s="2">
        <v>0.48</v>
      </c>
      <c r="G3506" s="2">
        <f t="shared" si="777"/>
        <v>1323.7536</v>
      </c>
      <c r="H3506" s="2">
        <f>D3506-G3506</f>
        <v>1434.0664000000002</v>
      </c>
      <c r="I3506" s="2">
        <f>Q3506/H3506*100</f>
        <v>43.567020327650091</v>
      </c>
      <c r="J3506" s="18">
        <f>Q3506/H3506</f>
        <v>0.43567020327650091</v>
      </c>
      <c r="K3506" s="2">
        <v>3</v>
      </c>
      <c r="L3506" s="3">
        <v>45587</v>
      </c>
      <c r="M3506" s="3">
        <v>45591</v>
      </c>
      <c r="N3506" s="3" t="str">
        <f t="shared" si="780"/>
        <v>high profit</v>
      </c>
      <c r="O3506" s="2" t="s">
        <v>15</v>
      </c>
      <c r="P3506" s="2" t="s">
        <v>22</v>
      </c>
      <c r="Q3506" s="2">
        <v>624.78</v>
      </c>
      <c r="R3506" s="2" t="s">
        <v>48</v>
      </c>
    </row>
    <row r="3507" spans="1:18" ht="14.25" hidden="1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776"/>
        <v>discount given</v>
      </c>
      <c r="F3507" s="2">
        <v>0.49</v>
      </c>
      <c r="G3507" s="2">
        <f t="shared" si="777"/>
        <v>1957.5255</v>
      </c>
      <c r="H3507" s="2">
        <f>D3507-G3507</f>
        <v>2037.4244999999999</v>
      </c>
      <c r="I3507" s="2"/>
      <c r="J3507" s="2"/>
      <c r="K3507" s="2">
        <v>4</v>
      </c>
      <c r="L3507" s="3">
        <v>45145</v>
      </c>
      <c r="M3507" s="3">
        <v>45151</v>
      </c>
      <c r="N3507" s="3" t="str">
        <f t="shared" si="780"/>
        <v>high profit</v>
      </c>
      <c r="O3507" s="2" t="s">
        <v>31</v>
      </c>
      <c r="P3507" s="2" t="s">
        <v>27</v>
      </c>
      <c r="Q3507" s="2">
        <v>974.95</v>
      </c>
      <c r="R3507" s="2" t="s">
        <v>23</v>
      </c>
    </row>
    <row r="3508" spans="1:18" ht="14.25" hidden="1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776"/>
        <v>discount given</v>
      </c>
      <c r="F3508" s="2">
        <v>0.49</v>
      </c>
      <c r="G3508" s="2">
        <f t="shared" si="777"/>
        <v>516.48449999999991</v>
      </c>
      <c r="H3508" s="2">
        <f>D3508-G3508</f>
        <v>537.56550000000004</v>
      </c>
      <c r="I3508" s="2"/>
      <c r="J3508" s="2"/>
      <c r="K3508" s="2">
        <v>8</v>
      </c>
      <c r="L3508" s="3">
        <v>45424</v>
      </c>
      <c r="M3508" s="3">
        <v>45428</v>
      </c>
      <c r="N3508" s="3" t="str">
        <f t="shared" si="780"/>
        <v>low profit</v>
      </c>
      <c r="O3508" s="2" t="s">
        <v>21</v>
      </c>
      <c r="P3508" s="2" t="s">
        <v>16</v>
      </c>
      <c r="Q3508" s="2">
        <v>149.57</v>
      </c>
      <c r="R3508" s="2" t="s">
        <v>34</v>
      </c>
    </row>
    <row r="3509" spans="1:18" ht="14.25" hidden="1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776"/>
        <v>discount given</v>
      </c>
      <c r="F3509" s="2">
        <v>0.35</v>
      </c>
      <c r="G3509" s="2">
        <f t="shared" si="777"/>
        <v>1719.2594999999999</v>
      </c>
      <c r="H3509" s="2">
        <f>D3509-G3509</f>
        <v>3192.9105</v>
      </c>
      <c r="I3509" s="2"/>
      <c r="J3509" s="2"/>
      <c r="K3509" s="2">
        <v>3</v>
      </c>
      <c r="L3509" s="3">
        <v>45175</v>
      </c>
      <c r="M3509" s="3">
        <v>45180</v>
      </c>
      <c r="N3509" s="3" t="str">
        <f t="shared" si="780"/>
        <v>high profit</v>
      </c>
      <c r="O3509" s="2" t="s">
        <v>31</v>
      </c>
      <c r="P3509" s="2" t="s">
        <v>16</v>
      </c>
      <c r="Q3509" s="2">
        <v>1067.6400000000001</v>
      </c>
      <c r="R3509" s="2" t="s">
        <v>17</v>
      </c>
    </row>
    <row r="3510" spans="1:18" ht="14.25" hidden="1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776"/>
        <v>discount given</v>
      </c>
      <c r="F3510" s="2">
        <v>0.06</v>
      </c>
      <c r="G3510" s="2">
        <f t="shared" si="777"/>
        <v>134.613</v>
      </c>
      <c r="H3510" s="2">
        <f>D3510-G3510</f>
        <v>2108.9370000000004</v>
      </c>
      <c r="I3510" s="2"/>
      <c r="J3510" s="2"/>
      <c r="K3510" s="2">
        <v>5</v>
      </c>
      <c r="L3510" s="3">
        <v>45200</v>
      </c>
      <c r="M3510" s="3">
        <v>45205</v>
      </c>
      <c r="N3510" s="3" t="str">
        <f t="shared" si="780"/>
        <v>low profit</v>
      </c>
      <c r="O3510" s="2" t="s">
        <v>21</v>
      </c>
      <c r="P3510" s="2" t="s">
        <v>27</v>
      </c>
      <c r="Q3510" s="2">
        <v>167.53</v>
      </c>
      <c r="R3510" s="2" t="s">
        <v>48</v>
      </c>
    </row>
    <row r="3511" spans="1:18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776"/>
        <v>discount given</v>
      </c>
      <c r="F3511" s="2">
        <v>0.19</v>
      </c>
      <c r="G3511" s="2">
        <f t="shared" si="777"/>
        <v>903.30369999999994</v>
      </c>
      <c r="H3511" s="2">
        <f>D3511-G3511</f>
        <v>3850.9262999999996</v>
      </c>
      <c r="I3511" s="2">
        <f t="shared" ref="I3511:I3512" si="789">Q3511/H3511*100</f>
        <v>36.851912746291724</v>
      </c>
      <c r="J3511" s="18">
        <f t="shared" ref="J3511:J3512" si="790">Q3511/H3511</f>
        <v>0.36851912746291721</v>
      </c>
      <c r="K3511" s="2">
        <v>3</v>
      </c>
      <c r="L3511" s="3">
        <v>45294</v>
      </c>
      <c r="M3511" s="3">
        <v>45301</v>
      </c>
      <c r="N3511" s="3" t="str">
        <f t="shared" si="780"/>
        <v>high profit</v>
      </c>
      <c r="O3511" s="2" t="s">
        <v>21</v>
      </c>
      <c r="P3511" s="2" t="s">
        <v>27</v>
      </c>
      <c r="Q3511" s="2">
        <v>1419.14</v>
      </c>
      <c r="R3511" s="2" t="s">
        <v>48</v>
      </c>
    </row>
    <row r="3512" spans="1:18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776"/>
        <v>discount given</v>
      </c>
      <c r="F3512" s="2">
        <v>0.14000000000000001</v>
      </c>
      <c r="G3512" s="2">
        <f t="shared" si="777"/>
        <v>276.81780000000003</v>
      </c>
      <c r="H3512" s="2">
        <f>D3512-G3512</f>
        <v>1700.4521999999999</v>
      </c>
      <c r="I3512" s="2">
        <f t="shared" si="789"/>
        <v>7.9114249727219619</v>
      </c>
      <c r="J3512" s="18">
        <f t="shared" si="790"/>
        <v>7.9114249727219615E-2</v>
      </c>
      <c r="K3512" s="2">
        <v>6</v>
      </c>
      <c r="L3512" s="3">
        <v>45123</v>
      </c>
      <c r="M3512" s="3">
        <v>45126</v>
      </c>
      <c r="N3512" s="3" t="str">
        <f t="shared" si="780"/>
        <v>low profit</v>
      </c>
      <c r="O3512" s="2" t="s">
        <v>21</v>
      </c>
      <c r="P3512" s="2" t="s">
        <v>22</v>
      </c>
      <c r="Q3512" s="2">
        <v>134.53</v>
      </c>
      <c r="R3512" s="2" t="s">
        <v>39</v>
      </c>
    </row>
    <row r="3513" spans="1:18" ht="14.25" hidden="1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776"/>
        <v>discount given</v>
      </c>
      <c r="F3513" s="2">
        <v>0.35</v>
      </c>
      <c r="G3513" s="2">
        <f t="shared" si="777"/>
        <v>1067.0625</v>
      </c>
      <c r="H3513" s="2">
        <f>D3513-G3513</f>
        <v>1981.6875</v>
      </c>
      <c r="I3513" s="2"/>
      <c r="J3513" s="2"/>
      <c r="K3513" s="2">
        <v>1</v>
      </c>
      <c r="L3513" s="3">
        <v>45600</v>
      </c>
      <c r="M3513" s="3">
        <v>45607</v>
      </c>
      <c r="N3513" s="3" t="str">
        <f t="shared" si="780"/>
        <v>high profit</v>
      </c>
      <c r="O3513" s="2" t="s">
        <v>31</v>
      </c>
      <c r="P3513" s="2" t="s">
        <v>16</v>
      </c>
      <c r="Q3513" s="2">
        <v>307.14</v>
      </c>
      <c r="R3513" s="2" t="s">
        <v>23</v>
      </c>
    </row>
    <row r="3514" spans="1:18" ht="14.25" hidden="1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776"/>
        <v>discount given</v>
      </c>
      <c r="F3514" s="2">
        <v>0.25</v>
      </c>
      <c r="G3514" s="2">
        <f t="shared" si="777"/>
        <v>576.63250000000005</v>
      </c>
      <c r="H3514" s="2">
        <f>D3514-G3514</f>
        <v>1729.8975</v>
      </c>
      <c r="I3514" s="2"/>
      <c r="J3514" s="2"/>
      <c r="K3514" s="2">
        <v>7</v>
      </c>
      <c r="L3514" s="3">
        <v>45432</v>
      </c>
      <c r="M3514" s="3">
        <v>45437</v>
      </c>
      <c r="N3514" s="3" t="str">
        <f t="shared" si="780"/>
        <v>high profit</v>
      </c>
      <c r="O3514" s="2" t="s">
        <v>21</v>
      </c>
      <c r="P3514" s="2" t="s">
        <v>16</v>
      </c>
      <c r="Q3514" s="2">
        <v>552.88</v>
      </c>
      <c r="R3514" s="2" t="s">
        <v>48</v>
      </c>
    </row>
    <row r="3515" spans="1:18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776"/>
        <v>discount given</v>
      </c>
      <c r="F3515" s="2">
        <v>0.31</v>
      </c>
      <c r="G3515" s="2">
        <f t="shared" si="777"/>
        <v>1057.7447999999999</v>
      </c>
      <c r="H3515" s="2">
        <f>D3515-G3515</f>
        <v>2354.3352</v>
      </c>
      <c r="I3515" s="2">
        <f>Q3515/H3515*100</f>
        <v>42.0254516009445</v>
      </c>
      <c r="J3515" s="18">
        <f>Q3515/H3515</f>
        <v>0.42025451600944502</v>
      </c>
      <c r="K3515" s="2">
        <v>6</v>
      </c>
      <c r="L3515" s="3">
        <v>45537</v>
      </c>
      <c r="M3515" s="3">
        <v>45541</v>
      </c>
      <c r="N3515" s="3" t="str">
        <f t="shared" si="780"/>
        <v>high profit</v>
      </c>
      <c r="O3515" s="2" t="s">
        <v>31</v>
      </c>
      <c r="P3515" s="2" t="s">
        <v>27</v>
      </c>
      <c r="Q3515" s="2">
        <v>989.42</v>
      </c>
      <c r="R3515" s="2" t="s">
        <v>48</v>
      </c>
    </row>
    <row r="3516" spans="1:18" ht="14.25" hidden="1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776"/>
        <v>zero discount</v>
      </c>
      <c r="F3516" s="2">
        <v>0</v>
      </c>
      <c r="G3516" s="2">
        <f t="shared" si="777"/>
        <v>0</v>
      </c>
      <c r="H3516" s="2">
        <f>D3516-G3516</f>
        <v>999.76</v>
      </c>
      <c r="I3516" s="2"/>
      <c r="J3516" s="2"/>
      <c r="K3516" s="2">
        <v>6</v>
      </c>
      <c r="L3516" s="3">
        <v>45528</v>
      </c>
      <c r="M3516" s="3">
        <v>45533</v>
      </c>
      <c r="N3516" s="3" t="str">
        <f t="shared" si="780"/>
        <v>low profit</v>
      </c>
      <c r="O3516" s="2" t="s">
        <v>31</v>
      </c>
      <c r="P3516" s="2" t="s">
        <v>22</v>
      </c>
      <c r="Q3516" s="2">
        <v>113.67</v>
      </c>
      <c r="R3516" s="2" t="s">
        <v>28</v>
      </c>
    </row>
    <row r="3517" spans="1:18" ht="14.25" hidden="1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776"/>
        <v>discount given</v>
      </c>
      <c r="F3517" s="2">
        <v>0.39</v>
      </c>
      <c r="G3517" s="2">
        <f t="shared" si="777"/>
        <v>804.60119999999995</v>
      </c>
      <c r="H3517" s="2">
        <f>D3517-G3517</f>
        <v>1258.4787999999999</v>
      </c>
      <c r="I3517" s="2"/>
      <c r="J3517" s="2"/>
      <c r="K3517" s="2">
        <v>3</v>
      </c>
      <c r="L3517" s="3">
        <v>45595</v>
      </c>
      <c r="M3517" s="3">
        <v>45602</v>
      </c>
      <c r="N3517" s="3" t="str">
        <f t="shared" si="780"/>
        <v>low profit</v>
      </c>
      <c r="O3517" s="2" t="s">
        <v>15</v>
      </c>
      <c r="P3517" s="2" t="s">
        <v>16</v>
      </c>
      <c r="Q3517" s="2">
        <v>153.96</v>
      </c>
      <c r="R3517" s="2" t="s">
        <v>17</v>
      </c>
    </row>
    <row r="3518" spans="1:18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776"/>
        <v>discount given</v>
      </c>
      <c r="F3518" s="2">
        <v>0.48</v>
      </c>
      <c r="G3518" s="2">
        <f t="shared" si="777"/>
        <v>208.83359999999999</v>
      </c>
      <c r="H3518" s="2">
        <f>D3518-G3518</f>
        <v>226.2364</v>
      </c>
      <c r="I3518" s="2">
        <f t="shared" ref="I3518:I3519" si="791">Q3518/H3518*100</f>
        <v>16.40761610421665</v>
      </c>
      <c r="J3518" s="18">
        <f t="shared" ref="J3518:J3519" si="792">Q3518/H3518</f>
        <v>0.16407616104216649</v>
      </c>
      <c r="K3518" s="2">
        <v>1</v>
      </c>
      <c r="L3518" s="3">
        <v>45636</v>
      </c>
      <c r="M3518" s="3">
        <v>45643</v>
      </c>
      <c r="N3518" s="3" t="str">
        <f t="shared" si="780"/>
        <v>low profit</v>
      </c>
      <c r="O3518" s="2" t="s">
        <v>15</v>
      </c>
      <c r="P3518" s="2" t="s">
        <v>27</v>
      </c>
      <c r="Q3518" s="2">
        <v>37.119999999999997</v>
      </c>
      <c r="R3518" s="2" t="s">
        <v>28</v>
      </c>
    </row>
    <row r="3519" spans="1:18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776"/>
        <v>discount given</v>
      </c>
      <c r="F3519" s="2">
        <v>0.33</v>
      </c>
      <c r="G3519" s="2">
        <f t="shared" si="777"/>
        <v>1000.131</v>
      </c>
      <c r="H3519" s="2">
        <f>D3519-G3519</f>
        <v>2030.569</v>
      </c>
      <c r="I3519" s="2">
        <f t="shared" si="791"/>
        <v>32.956772215078637</v>
      </c>
      <c r="J3519" s="18">
        <f t="shared" si="792"/>
        <v>0.32956772215078634</v>
      </c>
      <c r="K3519" s="2">
        <v>1</v>
      </c>
      <c r="L3519" s="3">
        <v>45016</v>
      </c>
      <c r="M3519" s="3">
        <v>45020</v>
      </c>
      <c r="N3519" s="3" t="str">
        <f t="shared" si="780"/>
        <v>high profit</v>
      </c>
      <c r="O3519" s="2" t="s">
        <v>15</v>
      </c>
      <c r="P3519" s="2" t="s">
        <v>27</v>
      </c>
      <c r="Q3519" s="2">
        <v>669.21</v>
      </c>
      <c r="R3519" s="2" t="s">
        <v>34</v>
      </c>
    </row>
    <row r="3520" spans="1:18" ht="14.25" hidden="1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776"/>
        <v>discount given</v>
      </c>
      <c r="F3520" s="2">
        <v>0.43</v>
      </c>
      <c r="G3520" s="2">
        <f t="shared" si="777"/>
        <v>2071.3702000000003</v>
      </c>
      <c r="H3520" s="2">
        <f>D3520-G3520</f>
        <v>2745.7698</v>
      </c>
      <c r="I3520" s="2"/>
      <c r="J3520" s="2"/>
      <c r="K3520" s="2">
        <v>7</v>
      </c>
      <c r="L3520" s="3">
        <v>45240</v>
      </c>
      <c r="M3520" s="3">
        <v>45244</v>
      </c>
      <c r="N3520" s="3" t="str">
        <f t="shared" si="780"/>
        <v>high profit</v>
      </c>
      <c r="O3520" s="2" t="s">
        <v>31</v>
      </c>
      <c r="P3520" s="2" t="s">
        <v>22</v>
      </c>
      <c r="Q3520" s="2">
        <v>855.19</v>
      </c>
      <c r="R3520" s="2" t="s">
        <v>34</v>
      </c>
    </row>
    <row r="3521" spans="1:18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776"/>
        <v>discount given</v>
      </c>
      <c r="F3521" s="2">
        <v>0.24</v>
      </c>
      <c r="G3521" s="2">
        <f t="shared" si="777"/>
        <v>77.985599999999991</v>
      </c>
      <c r="H3521" s="2">
        <f>D3521-G3521</f>
        <v>246.95440000000002</v>
      </c>
      <c r="I3521" s="2">
        <f>Q3521/H3521*100</f>
        <v>35.630059638540551</v>
      </c>
      <c r="J3521" s="18">
        <f>Q3521/H3521</f>
        <v>0.35630059638540551</v>
      </c>
      <c r="K3521" s="2">
        <v>4</v>
      </c>
      <c r="L3521" s="3">
        <v>45648</v>
      </c>
      <c r="M3521" s="3">
        <v>45651</v>
      </c>
      <c r="N3521" s="3" t="str">
        <f t="shared" si="780"/>
        <v>low profit</v>
      </c>
      <c r="O3521" s="2" t="s">
        <v>31</v>
      </c>
      <c r="P3521" s="2" t="s">
        <v>27</v>
      </c>
      <c r="Q3521" s="2">
        <v>87.99</v>
      </c>
      <c r="R3521" s="2" t="s">
        <v>28</v>
      </c>
    </row>
    <row r="3522" spans="1:18" ht="14.25" hidden="1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776"/>
        <v>discount given</v>
      </c>
      <c r="F3522" s="2">
        <v>0.01</v>
      </c>
      <c r="G3522" s="2">
        <f t="shared" si="777"/>
        <v>33.321899999999999</v>
      </c>
      <c r="H3522" s="2">
        <f>D3522-G3522</f>
        <v>3298.8681000000001</v>
      </c>
      <c r="I3522" s="2"/>
      <c r="J3522" s="2"/>
      <c r="K3522" s="2">
        <v>6</v>
      </c>
      <c r="L3522" s="3">
        <v>45599</v>
      </c>
      <c r="M3522" s="3">
        <v>45604</v>
      </c>
      <c r="N3522" s="3" t="str">
        <f t="shared" si="780"/>
        <v>high profit</v>
      </c>
      <c r="O3522" s="2" t="s">
        <v>31</v>
      </c>
      <c r="P3522" s="2" t="s">
        <v>16</v>
      </c>
      <c r="Q3522" s="2">
        <v>250.61</v>
      </c>
      <c r="R3522" s="2" t="s">
        <v>48</v>
      </c>
    </row>
    <row r="3523" spans="1:18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793">IF(F3523=0,"zero discount","discount given")</f>
        <v>discount given</v>
      </c>
      <c r="F3523" s="2">
        <v>0.5</v>
      </c>
      <c r="G3523" s="2">
        <f t="shared" ref="G3523:G3586" si="794">D3523*F3523</f>
        <v>1948.99</v>
      </c>
      <c r="H3523" s="2">
        <f>D3523-G3523</f>
        <v>1948.99</v>
      </c>
      <c r="I3523" s="2">
        <f>Q3523/H3523*100</f>
        <v>35.071498571054747</v>
      </c>
      <c r="J3523" s="18">
        <f>Q3523/H3523</f>
        <v>0.35071498571054749</v>
      </c>
      <c r="K3523" s="2">
        <v>4</v>
      </c>
      <c r="L3523" s="3">
        <v>45022</v>
      </c>
      <c r="M3523" s="3">
        <v>45027</v>
      </c>
      <c r="N3523" s="3" t="str">
        <f t="shared" ref="N3523:N3586" si="795">IF(Q3523&gt;=200,"high profit","low profit")</f>
        <v>high profit</v>
      </c>
      <c r="O3523" s="2" t="s">
        <v>15</v>
      </c>
      <c r="P3523" s="2" t="s">
        <v>16</v>
      </c>
      <c r="Q3523" s="2">
        <v>683.54</v>
      </c>
      <c r="R3523" s="2" t="s">
        <v>23</v>
      </c>
    </row>
    <row r="3524" spans="1:18" ht="14.25" hidden="1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793"/>
        <v>discount given</v>
      </c>
      <c r="F3524" s="2">
        <v>0.03</v>
      </c>
      <c r="G3524" s="2">
        <f t="shared" si="794"/>
        <v>34.326900000000002</v>
      </c>
      <c r="H3524" s="2">
        <f>D3524-G3524</f>
        <v>1109.9031</v>
      </c>
      <c r="I3524" s="2"/>
      <c r="J3524" s="2"/>
      <c r="K3524" s="2">
        <v>8</v>
      </c>
      <c r="L3524" s="3">
        <v>45656</v>
      </c>
      <c r="M3524" s="3">
        <v>45663</v>
      </c>
      <c r="N3524" s="3" t="str">
        <f t="shared" si="795"/>
        <v>high profit</v>
      </c>
      <c r="O3524" s="2" t="s">
        <v>21</v>
      </c>
      <c r="P3524" s="2" t="s">
        <v>16</v>
      </c>
      <c r="Q3524" s="2">
        <v>232.43</v>
      </c>
      <c r="R3524" s="2" t="s">
        <v>48</v>
      </c>
    </row>
    <row r="3525" spans="1:18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793"/>
        <v>discount given</v>
      </c>
      <c r="F3525" s="2">
        <v>0.1</v>
      </c>
      <c r="G3525" s="2">
        <f t="shared" si="794"/>
        <v>143.80600000000001</v>
      </c>
      <c r="H3525" s="2">
        <f>D3525-G3525</f>
        <v>1294.2539999999999</v>
      </c>
      <c r="I3525" s="2">
        <f t="shared" ref="I3525:I3527" si="796">Q3525/H3525*100</f>
        <v>29.51661729459596</v>
      </c>
      <c r="J3525" s="18">
        <f t="shared" ref="J3525:J3527" si="797">Q3525/H3525</f>
        <v>0.29516617294595959</v>
      </c>
      <c r="K3525" s="2">
        <v>9</v>
      </c>
      <c r="L3525" s="3">
        <v>45652</v>
      </c>
      <c r="M3525" s="3">
        <v>45653</v>
      </c>
      <c r="N3525" s="3" t="str">
        <f t="shared" si="795"/>
        <v>high profit</v>
      </c>
      <c r="O3525" s="2" t="s">
        <v>21</v>
      </c>
      <c r="P3525" s="2" t="s">
        <v>22</v>
      </c>
      <c r="Q3525" s="2">
        <v>382.02</v>
      </c>
      <c r="R3525" s="2" t="s">
        <v>34</v>
      </c>
    </row>
    <row r="3526" spans="1:18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793"/>
        <v>discount given</v>
      </c>
      <c r="F3526" s="2">
        <v>0.03</v>
      </c>
      <c r="G3526" s="2">
        <f t="shared" si="794"/>
        <v>32.6325</v>
      </c>
      <c r="H3526" s="2">
        <f>D3526-G3526</f>
        <v>1055.1175000000001</v>
      </c>
      <c r="I3526" s="2">
        <f t="shared" si="796"/>
        <v>19.426272429373977</v>
      </c>
      <c r="J3526" s="18">
        <f t="shared" si="797"/>
        <v>0.19426272429373978</v>
      </c>
      <c r="K3526" s="2">
        <v>2</v>
      </c>
      <c r="L3526" s="3">
        <v>45216</v>
      </c>
      <c r="M3526" s="3">
        <v>45217</v>
      </c>
      <c r="N3526" s="3" t="str">
        <f t="shared" si="795"/>
        <v>high profit</v>
      </c>
      <c r="O3526" s="2" t="s">
        <v>15</v>
      </c>
      <c r="P3526" s="2" t="s">
        <v>22</v>
      </c>
      <c r="Q3526" s="2">
        <v>204.97</v>
      </c>
      <c r="R3526" s="2" t="s">
        <v>39</v>
      </c>
    </row>
    <row r="3527" spans="1:18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793"/>
        <v>discount given</v>
      </c>
      <c r="F3527" s="2">
        <v>0.31</v>
      </c>
      <c r="G3527" s="2">
        <f t="shared" si="794"/>
        <v>482.76919999999996</v>
      </c>
      <c r="H3527" s="2">
        <f>D3527-G3527</f>
        <v>1074.5508</v>
      </c>
      <c r="I3527" s="2">
        <f t="shared" si="796"/>
        <v>13.859744927834031</v>
      </c>
      <c r="J3527" s="18">
        <f t="shared" si="797"/>
        <v>0.13859744927834031</v>
      </c>
      <c r="K3527" s="2">
        <v>1</v>
      </c>
      <c r="L3527" s="3">
        <v>45045</v>
      </c>
      <c r="M3527" s="3">
        <v>45049</v>
      </c>
      <c r="N3527" s="3" t="str">
        <f t="shared" si="795"/>
        <v>low profit</v>
      </c>
      <c r="O3527" s="2" t="s">
        <v>15</v>
      </c>
      <c r="P3527" s="2" t="s">
        <v>27</v>
      </c>
      <c r="Q3527" s="2">
        <v>148.93</v>
      </c>
      <c r="R3527" s="2" t="s">
        <v>34</v>
      </c>
    </row>
    <row r="3528" spans="1:18" ht="14.25" hidden="1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793"/>
        <v>discount given</v>
      </c>
      <c r="F3528" s="2">
        <v>0.28999999999999998</v>
      </c>
      <c r="G3528" s="2">
        <f t="shared" si="794"/>
        <v>185.42599999999999</v>
      </c>
      <c r="H3528" s="2">
        <f>D3528-G3528</f>
        <v>453.97399999999999</v>
      </c>
      <c r="I3528" s="2"/>
      <c r="J3528" s="2"/>
      <c r="K3528" s="2">
        <v>1</v>
      </c>
      <c r="L3528" s="3">
        <v>45557</v>
      </c>
      <c r="M3528" s="3">
        <v>45563</v>
      </c>
      <c r="N3528" s="3" t="str">
        <f t="shared" si="795"/>
        <v>low profit</v>
      </c>
      <c r="O3528" s="2" t="s">
        <v>21</v>
      </c>
      <c r="P3528" s="2" t="s">
        <v>16</v>
      </c>
      <c r="Q3528" s="2">
        <v>174.05</v>
      </c>
      <c r="R3528" s="2" t="s">
        <v>34</v>
      </c>
    </row>
    <row r="3529" spans="1:18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793"/>
        <v>discount given</v>
      </c>
      <c r="F3529" s="2">
        <v>0.1</v>
      </c>
      <c r="G3529" s="2">
        <f t="shared" si="794"/>
        <v>191.47000000000003</v>
      </c>
      <c r="H3529" s="2">
        <f>D3529-G3529</f>
        <v>1723.23</v>
      </c>
      <c r="I3529" s="2">
        <f t="shared" ref="I3529:I3531" si="798">Q3529/H3529*100</f>
        <v>29.60428961891332</v>
      </c>
      <c r="J3529" s="18">
        <f t="shared" ref="J3529:J3531" si="799">Q3529/H3529</f>
        <v>0.29604289618913321</v>
      </c>
      <c r="K3529" s="2">
        <v>7</v>
      </c>
      <c r="L3529" s="3">
        <v>44975</v>
      </c>
      <c r="M3529" s="3">
        <v>44978</v>
      </c>
      <c r="N3529" s="3" t="str">
        <f t="shared" si="795"/>
        <v>high profit</v>
      </c>
      <c r="O3529" s="2" t="s">
        <v>15</v>
      </c>
      <c r="P3529" s="2" t="s">
        <v>22</v>
      </c>
      <c r="Q3529" s="2">
        <v>510.15</v>
      </c>
      <c r="R3529" s="2" t="s">
        <v>34</v>
      </c>
    </row>
    <row r="3530" spans="1:18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793"/>
        <v>discount given</v>
      </c>
      <c r="F3530" s="2">
        <v>0.48</v>
      </c>
      <c r="G3530" s="2">
        <f t="shared" si="794"/>
        <v>915.71999999999991</v>
      </c>
      <c r="H3530" s="2">
        <f>D3530-G3530</f>
        <v>992.03000000000009</v>
      </c>
      <c r="I3530" s="2">
        <f t="shared" si="798"/>
        <v>51.597229922482178</v>
      </c>
      <c r="J3530" s="18">
        <f t="shared" si="799"/>
        <v>0.5159722992248218</v>
      </c>
      <c r="K3530" s="2">
        <v>2</v>
      </c>
      <c r="L3530" s="3">
        <v>45450</v>
      </c>
      <c r="M3530" s="3">
        <v>45452</v>
      </c>
      <c r="N3530" s="3" t="str">
        <f t="shared" si="795"/>
        <v>high profit</v>
      </c>
      <c r="O3530" s="2" t="s">
        <v>31</v>
      </c>
      <c r="P3530" s="2" t="s">
        <v>22</v>
      </c>
      <c r="Q3530" s="2">
        <v>511.86</v>
      </c>
      <c r="R3530" s="2" t="s">
        <v>28</v>
      </c>
    </row>
    <row r="3531" spans="1:18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793"/>
        <v>discount given</v>
      </c>
      <c r="F3531" s="2">
        <v>0.46</v>
      </c>
      <c r="G3531" s="2">
        <f t="shared" si="794"/>
        <v>1865.5806000000002</v>
      </c>
      <c r="H3531" s="2">
        <f>D3531-G3531</f>
        <v>2190.0293999999999</v>
      </c>
      <c r="I3531" s="2">
        <f t="shared" si="798"/>
        <v>36.431474390252482</v>
      </c>
      <c r="J3531" s="18">
        <f t="shared" si="799"/>
        <v>0.36431474390252483</v>
      </c>
      <c r="K3531" s="2">
        <v>3</v>
      </c>
      <c r="L3531" s="3">
        <v>45180</v>
      </c>
      <c r="M3531" s="3">
        <v>45187</v>
      </c>
      <c r="N3531" s="3" t="str">
        <f t="shared" si="795"/>
        <v>high profit</v>
      </c>
      <c r="O3531" s="2" t="s">
        <v>31</v>
      </c>
      <c r="P3531" s="2" t="s">
        <v>16</v>
      </c>
      <c r="Q3531" s="2">
        <v>797.86</v>
      </c>
      <c r="R3531" s="2" t="s">
        <v>39</v>
      </c>
    </row>
    <row r="3532" spans="1:18" ht="14.25" hidden="1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793"/>
        <v>discount given</v>
      </c>
      <c r="F3532" s="2">
        <v>0.14000000000000001</v>
      </c>
      <c r="G3532" s="2">
        <f t="shared" si="794"/>
        <v>563.45800000000008</v>
      </c>
      <c r="H3532" s="2">
        <f>D3532-G3532</f>
        <v>3461.2419999999997</v>
      </c>
      <c r="I3532" s="2"/>
      <c r="J3532" s="2"/>
      <c r="K3532" s="2">
        <v>4</v>
      </c>
      <c r="L3532" s="3">
        <v>45076</v>
      </c>
      <c r="M3532" s="3">
        <v>45081</v>
      </c>
      <c r="N3532" s="3" t="str">
        <f t="shared" si="795"/>
        <v>high profit</v>
      </c>
      <c r="O3532" s="2" t="s">
        <v>15</v>
      </c>
      <c r="P3532" s="2" t="s">
        <v>22</v>
      </c>
      <c r="Q3532" s="2">
        <v>1170.51</v>
      </c>
      <c r="R3532" s="2" t="s">
        <v>23</v>
      </c>
    </row>
    <row r="3533" spans="1:18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793"/>
        <v>discount given</v>
      </c>
      <c r="F3533" s="2">
        <v>0.33</v>
      </c>
      <c r="G3533" s="2">
        <f t="shared" si="794"/>
        <v>1321.3002000000001</v>
      </c>
      <c r="H3533" s="2">
        <f>D3533-G3533</f>
        <v>2682.6397999999999</v>
      </c>
      <c r="I3533" s="2">
        <f>Q3533/H3533*100</f>
        <v>28.193870828278921</v>
      </c>
      <c r="J3533" s="18">
        <f>Q3533/H3533</f>
        <v>0.28193870828278922</v>
      </c>
      <c r="K3533" s="2">
        <v>9</v>
      </c>
      <c r="L3533" s="3">
        <v>45395</v>
      </c>
      <c r="M3533" s="3">
        <v>45400</v>
      </c>
      <c r="N3533" s="3" t="str">
        <f t="shared" si="795"/>
        <v>high profit</v>
      </c>
      <c r="O3533" s="2" t="s">
        <v>31</v>
      </c>
      <c r="P3533" s="2" t="s">
        <v>27</v>
      </c>
      <c r="Q3533" s="2">
        <v>756.34</v>
      </c>
      <c r="R3533" s="2" t="s">
        <v>28</v>
      </c>
    </row>
    <row r="3534" spans="1:18" ht="14.25" hidden="1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793"/>
        <v>discount given</v>
      </c>
      <c r="F3534" s="2">
        <v>0.43</v>
      </c>
      <c r="G3534" s="2">
        <f t="shared" si="794"/>
        <v>1237.7464</v>
      </c>
      <c r="H3534" s="2">
        <f>D3534-G3534</f>
        <v>1640.7336</v>
      </c>
      <c r="I3534" s="2"/>
      <c r="J3534" s="2"/>
      <c r="K3534" s="2">
        <v>2</v>
      </c>
      <c r="L3534" s="3">
        <v>45590</v>
      </c>
      <c r="M3534" s="3">
        <v>45594</v>
      </c>
      <c r="N3534" s="3" t="str">
        <f t="shared" si="795"/>
        <v>high profit</v>
      </c>
      <c r="O3534" s="2" t="s">
        <v>31</v>
      </c>
      <c r="P3534" s="2" t="s">
        <v>27</v>
      </c>
      <c r="Q3534" s="2">
        <v>250.91</v>
      </c>
      <c r="R3534" s="2" t="s">
        <v>28</v>
      </c>
    </row>
    <row r="3535" spans="1:18" ht="14.25" hidden="1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793"/>
        <v>discount given</v>
      </c>
      <c r="F3535" s="2">
        <v>0.18</v>
      </c>
      <c r="G3535" s="2">
        <f t="shared" si="794"/>
        <v>305.42759999999998</v>
      </c>
      <c r="H3535" s="2">
        <f>D3535-G3535</f>
        <v>1391.3924</v>
      </c>
      <c r="I3535" s="2"/>
      <c r="J3535" s="2"/>
      <c r="K3535" s="2">
        <v>2</v>
      </c>
      <c r="L3535" s="3">
        <v>45238</v>
      </c>
      <c r="M3535" s="3">
        <v>45242</v>
      </c>
      <c r="N3535" s="3" t="str">
        <f t="shared" si="795"/>
        <v>high profit</v>
      </c>
      <c r="O3535" s="2" t="s">
        <v>31</v>
      </c>
      <c r="P3535" s="2" t="s">
        <v>22</v>
      </c>
      <c r="Q3535" s="2">
        <v>254.3</v>
      </c>
      <c r="R3535" s="2" t="s">
        <v>28</v>
      </c>
    </row>
    <row r="3536" spans="1:18" ht="14.25" hidden="1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793"/>
        <v>discount given</v>
      </c>
      <c r="F3536" s="2">
        <v>0.13</v>
      </c>
      <c r="G3536" s="2">
        <f t="shared" si="794"/>
        <v>274.78489999999999</v>
      </c>
      <c r="H3536" s="2">
        <f>D3536-G3536</f>
        <v>1838.9450999999999</v>
      </c>
      <c r="I3536" s="2"/>
      <c r="J3536" s="2"/>
      <c r="K3536" s="2">
        <v>1</v>
      </c>
      <c r="L3536" s="3">
        <v>45591</v>
      </c>
      <c r="M3536" s="3">
        <v>45596</v>
      </c>
      <c r="N3536" s="3" t="str">
        <f t="shared" si="795"/>
        <v>high profit</v>
      </c>
      <c r="O3536" s="2" t="s">
        <v>21</v>
      </c>
      <c r="P3536" s="2" t="s">
        <v>27</v>
      </c>
      <c r="Q3536" s="2">
        <v>541.59</v>
      </c>
      <c r="R3536" s="2" t="s">
        <v>34</v>
      </c>
    </row>
    <row r="3537" spans="1:18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793"/>
        <v>discount given</v>
      </c>
      <c r="F3537" s="2">
        <v>0.13</v>
      </c>
      <c r="G3537" s="2">
        <f t="shared" si="794"/>
        <v>215.40220000000002</v>
      </c>
      <c r="H3537" s="2">
        <f>D3537-G3537</f>
        <v>1441.5378000000001</v>
      </c>
      <c r="I3537" s="2">
        <f>Q3537/H3537*100</f>
        <v>33.861755133996482</v>
      </c>
      <c r="J3537" s="18">
        <f>Q3537/H3537</f>
        <v>0.33861755133996485</v>
      </c>
      <c r="K3537" s="2">
        <v>8</v>
      </c>
      <c r="L3537" s="3">
        <v>45376</v>
      </c>
      <c r="M3537" s="3">
        <v>45380</v>
      </c>
      <c r="N3537" s="3" t="str">
        <f t="shared" si="795"/>
        <v>high profit</v>
      </c>
      <c r="O3537" s="2" t="s">
        <v>15</v>
      </c>
      <c r="P3537" s="2" t="s">
        <v>27</v>
      </c>
      <c r="Q3537" s="2">
        <v>488.13</v>
      </c>
      <c r="R3537" s="2" t="s">
        <v>39</v>
      </c>
    </row>
    <row r="3538" spans="1:18" ht="14.25" hidden="1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793"/>
        <v>discount given</v>
      </c>
      <c r="F3538" s="2">
        <v>0.41</v>
      </c>
      <c r="G3538" s="2">
        <f t="shared" si="794"/>
        <v>1210.0944999999999</v>
      </c>
      <c r="H3538" s="2">
        <f>D3538-G3538</f>
        <v>1741.3554999999999</v>
      </c>
      <c r="I3538" s="2"/>
      <c r="J3538" s="2"/>
      <c r="K3538" s="2">
        <v>8</v>
      </c>
      <c r="L3538" s="3">
        <v>45567</v>
      </c>
      <c r="M3538" s="3">
        <v>45570</v>
      </c>
      <c r="N3538" s="3" t="str">
        <f t="shared" si="795"/>
        <v>high profit</v>
      </c>
      <c r="O3538" s="2" t="s">
        <v>31</v>
      </c>
      <c r="P3538" s="2" t="s">
        <v>22</v>
      </c>
      <c r="Q3538" s="2">
        <v>760.67</v>
      </c>
      <c r="R3538" s="2" t="s">
        <v>17</v>
      </c>
    </row>
    <row r="3539" spans="1:18" ht="14.25" hidden="1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793"/>
        <v>discount given</v>
      </c>
      <c r="F3539" s="2">
        <v>0.23</v>
      </c>
      <c r="G3539" s="2">
        <f t="shared" si="794"/>
        <v>1080.1030000000001</v>
      </c>
      <c r="H3539" s="2">
        <f>D3539-G3539</f>
        <v>3615.9970000000003</v>
      </c>
      <c r="I3539" s="2"/>
      <c r="J3539" s="2"/>
      <c r="K3539" s="2">
        <v>5</v>
      </c>
      <c r="L3539" s="3">
        <v>45128</v>
      </c>
      <c r="M3539" s="3">
        <v>45133</v>
      </c>
      <c r="N3539" s="3" t="str">
        <f t="shared" si="795"/>
        <v>high profit</v>
      </c>
      <c r="O3539" s="2" t="s">
        <v>15</v>
      </c>
      <c r="P3539" s="2" t="s">
        <v>22</v>
      </c>
      <c r="Q3539" s="2">
        <v>661.25</v>
      </c>
      <c r="R3539" s="2" t="s">
        <v>39</v>
      </c>
    </row>
    <row r="3540" spans="1:18" ht="14.25" hidden="1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793"/>
        <v>discount given</v>
      </c>
      <c r="F3540" s="2">
        <v>0.36</v>
      </c>
      <c r="G3540" s="2">
        <f t="shared" si="794"/>
        <v>537.85079999999994</v>
      </c>
      <c r="H3540" s="2">
        <f>D3540-G3540</f>
        <v>956.17920000000004</v>
      </c>
      <c r="I3540" s="2"/>
      <c r="J3540" s="2"/>
      <c r="K3540" s="2">
        <v>3</v>
      </c>
      <c r="L3540" s="3">
        <v>45300</v>
      </c>
      <c r="M3540" s="3">
        <v>45305</v>
      </c>
      <c r="N3540" s="3" t="str">
        <f t="shared" si="795"/>
        <v>low profit</v>
      </c>
      <c r="O3540" s="2" t="s">
        <v>31</v>
      </c>
      <c r="P3540" s="2" t="s">
        <v>16</v>
      </c>
      <c r="Q3540" s="2">
        <v>78.36</v>
      </c>
      <c r="R3540" s="2" t="s">
        <v>39</v>
      </c>
    </row>
    <row r="3541" spans="1:18" ht="14.25" hidden="1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793"/>
        <v>discount given</v>
      </c>
      <c r="F3541" s="2">
        <v>0.33</v>
      </c>
      <c r="G3541" s="2">
        <f t="shared" si="794"/>
        <v>774.96209999999996</v>
      </c>
      <c r="H3541" s="2">
        <f>D3541-G3541</f>
        <v>1573.4078999999999</v>
      </c>
      <c r="I3541" s="2"/>
      <c r="J3541" s="2"/>
      <c r="K3541" s="2">
        <v>1</v>
      </c>
      <c r="L3541" s="3">
        <v>45600</v>
      </c>
      <c r="M3541" s="3">
        <v>45601</v>
      </c>
      <c r="N3541" s="3" t="str">
        <f t="shared" si="795"/>
        <v>high profit</v>
      </c>
      <c r="O3541" s="2" t="s">
        <v>21</v>
      </c>
      <c r="P3541" s="2" t="s">
        <v>27</v>
      </c>
      <c r="Q3541" s="2">
        <v>222.04</v>
      </c>
      <c r="R3541" s="2" t="s">
        <v>28</v>
      </c>
    </row>
    <row r="3542" spans="1:18" ht="14.25" hidden="1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793"/>
        <v>discount given</v>
      </c>
      <c r="F3542" s="2">
        <v>0.15</v>
      </c>
      <c r="G3542" s="2">
        <f t="shared" si="794"/>
        <v>496.51049999999998</v>
      </c>
      <c r="H3542" s="2">
        <f>D3542-G3542</f>
        <v>2813.5595000000003</v>
      </c>
      <c r="I3542" s="2"/>
      <c r="J3542" s="2"/>
      <c r="K3542" s="2">
        <v>2</v>
      </c>
      <c r="L3542" s="3">
        <v>45315</v>
      </c>
      <c r="M3542" s="3">
        <v>45319</v>
      </c>
      <c r="N3542" s="3" t="str">
        <f t="shared" si="795"/>
        <v>low profit</v>
      </c>
      <c r="O3542" s="2" t="s">
        <v>31</v>
      </c>
      <c r="P3542" s="2" t="s">
        <v>27</v>
      </c>
      <c r="Q3542" s="2">
        <v>196.11</v>
      </c>
      <c r="R3542" s="2" t="s">
        <v>39</v>
      </c>
    </row>
    <row r="3543" spans="1:18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793"/>
        <v>discount given</v>
      </c>
      <c r="F3543" s="2">
        <v>0.1</v>
      </c>
      <c r="G3543" s="2">
        <f t="shared" si="794"/>
        <v>423.90100000000007</v>
      </c>
      <c r="H3543" s="2">
        <f>D3543-G3543</f>
        <v>3815.1090000000004</v>
      </c>
      <c r="I3543" s="2">
        <f>Q3543/H3543*100</f>
        <v>28.383985883496383</v>
      </c>
      <c r="J3543" s="18">
        <f>Q3543/H3543</f>
        <v>0.28383985883496382</v>
      </c>
      <c r="K3543" s="2">
        <v>9</v>
      </c>
      <c r="L3543" s="3">
        <v>45567</v>
      </c>
      <c r="M3543" s="3">
        <v>45573</v>
      </c>
      <c r="N3543" s="3" t="str">
        <f t="shared" si="795"/>
        <v>high profit</v>
      </c>
      <c r="O3543" s="2" t="s">
        <v>21</v>
      </c>
      <c r="P3543" s="2" t="s">
        <v>22</v>
      </c>
      <c r="Q3543" s="2">
        <v>1082.8800000000001</v>
      </c>
      <c r="R3543" s="2" t="s">
        <v>39</v>
      </c>
    </row>
    <row r="3544" spans="1:18" ht="14.25" hidden="1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793"/>
        <v>discount given</v>
      </c>
      <c r="F3544" s="2">
        <v>0.06</v>
      </c>
      <c r="G3544" s="2">
        <f t="shared" si="794"/>
        <v>80.480399999999989</v>
      </c>
      <c r="H3544" s="2">
        <f>D3544-G3544</f>
        <v>1260.8596</v>
      </c>
      <c r="I3544" s="2"/>
      <c r="J3544" s="2"/>
      <c r="K3544" s="2">
        <v>8</v>
      </c>
      <c r="L3544" s="3">
        <v>45388</v>
      </c>
      <c r="M3544" s="3">
        <v>45389</v>
      </c>
      <c r="N3544" s="3" t="str">
        <f t="shared" si="795"/>
        <v>low profit</v>
      </c>
      <c r="O3544" s="2" t="s">
        <v>31</v>
      </c>
      <c r="P3544" s="2" t="s">
        <v>16</v>
      </c>
      <c r="Q3544" s="2">
        <v>169.85</v>
      </c>
      <c r="R3544" s="2" t="s">
        <v>28</v>
      </c>
    </row>
    <row r="3545" spans="1:18" ht="14.25" hidden="1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793"/>
        <v>discount given</v>
      </c>
      <c r="F3545" s="2">
        <v>0.01</v>
      </c>
      <c r="G3545" s="2">
        <f t="shared" si="794"/>
        <v>14.734200000000001</v>
      </c>
      <c r="H3545" s="2">
        <f>D3545-G3545</f>
        <v>1458.6858</v>
      </c>
      <c r="I3545" s="2"/>
      <c r="J3545" s="2"/>
      <c r="K3545" s="2">
        <v>4</v>
      </c>
      <c r="L3545" s="3">
        <v>45331</v>
      </c>
      <c r="M3545" s="3">
        <v>45335</v>
      </c>
      <c r="N3545" s="3" t="str">
        <f t="shared" si="795"/>
        <v>high profit</v>
      </c>
      <c r="O3545" s="2" t="s">
        <v>21</v>
      </c>
      <c r="P3545" s="2" t="s">
        <v>27</v>
      </c>
      <c r="Q3545" s="2">
        <v>329.71</v>
      </c>
      <c r="R3545" s="2" t="s">
        <v>17</v>
      </c>
    </row>
    <row r="3546" spans="1:18" ht="14.25" hidden="1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793"/>
        <v>discount given</v>
      </c>
      <c r="F3546" s="2">
        <v>0.04</v>
      </c>
      <c r="G3546" s="2">
        <f t="shared" si="794"/>
        <v>177.49240000000003</v>
      </c>
      <c r="H3546" s="2">
        <f>D3546-G3546</f>
        <v>4259.8176000000003</v>
      </c>
      <c r="I3546" s="2"/>
      <c r="J3546" s="2"/>
      <c r="K3546" s="2">
        <v>3</v>
      </c>
      <c r="L3546" s="3">
        <v>44932</v>
      </c>
      <c r="M3546" s="3">
        <v>44934</v>
      </c>
      <c r="N3546" s="3" t="str">
        <f t="shared" si="795"/>
        <v>high profit</v>
      </c>
      <c r="O3546" s="2" t="s">
        <v>31</v>
      </c>
      <c r="P3546" s="2" t="s">
        <v>27</v>
      </c>
      <c r="Q3546" s="2">
        <v>675.11</v>
      </c>
      <c r="R3546" s="2" t="s">
        <v>39</v>
      </c>
    </row>
    <row r="3547" spans="1:18" ht="14.25" hidden="1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793"/>
        <v>discount given</v>
      </c>
      <c r="F3547" s="2">
        <v>0.13</v>
      </c>
      <c r="G3547" s="2">
        <f t="shared" si="794"/>
        <v>64.123800000000003</v>
      </c>
      <c r="H3547" s="2">
        <f>D3547-G3547</f>
        <v>429.13619999999997</v>
      </c>
      <c r="I3547" s="2"/>
      <c r="J3547" s="2"/>
      <c r="K3547" s="2">
        <v>5</v>
      </c>
      <c r="L3547" s="3">
        <v>44965</v>
      </c>
      <c r="M3547" s="3">
        <v>44970</v>
      </c>
      <c r="N3547" s="3" t="str">
        <f t="shared" si="795"/>
        <v>low profit</v>
      </c>
      <c r="O3547" s="2" t="s">
        <v>31</v>
      </c>
      <c r="P3547" s="2" t="s">
        <v>22</v>
      </c>
      <c r="Q3547" s="2">
        <v>58.31</v>
      </c>
      <c r="R3547" s="2" t="s">
        <v>28</v>
      </c>
    </row>
    <row r="3548" spans="1:18" ht="14.25" hidden="1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793"/>
        <v>discount given</v>
      </c>
      <c r="F3548" s="2">
        <v>0.36</v>
      </c>
      <c r="G3548" s="2">
        <f t="shared" si="794"/>
        <v>1104.0083999999999</v>
      </c>
      <c r="H3548" s="2">
        <f>D3548-G3548</f>
        <v>1962.6816000000001</v>
      </c>
      <c r="I3548" s="2"/>
      <c r="J3548" s="2"/>
      <c r="K3548" s="2">
        <v>8</v>
      </c>
      <c r="L3548" s="3">
        <v>45586</v>
      </c>
      <c r="M3548" s="3">
        <v>45587</v>
      </c>
      <c r="N3548" s="3" t="str">
        <f t="shared" si="795"/>
        <v>high profit</v>
      </c>
      <c r="O3548" s="2" t="s">
        <v>21</v>
      </c>
      <c r="P3548" s="2" t="s">
        <v>16</v>
      </c>
      <c r="Q3548" s="2">
        <v>555.51</v>
      </c>
      <c r="R3548" s="2" t="s">
        <v>34</v>
      </c>
    </row>
    <row r="3549" spans="1:18" ht="14.25" hidden="1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793"/>
        <v>discount given</v>
      </c>
      <c r="F3549" s="2">
        <v>0.08</v>
      </c>
      <c r="G3549" s="2">
        <f t="shared" si="794"/>
        <v>345.29839999999996</v>
      </c>
      <c r="H3549" s="2">
        <f>D3549-G3549</f>
        <v>3970.9315999999994</v>
      </c>
      <c r="I3549" s="2"/>
      <c r="J3549" s="2"/>
      <c r="K3549" s="2">
        <v>6</v>
      </c>
      <c r="L3549" s="3">
        <v>45651</v>
      </c>
      <c r="M3549" s="3">
        <v>45656</v>
      </c>
      <c r="N3549" s="3" t="str">
        <f t="shared" si="795"/>
        <v>high profit</v>
      </c>
      <c r="O3549" s="2" t="s">
        <v>31</v>
      </c>
      <c r="P3549" s="2" t="s">
        <v>27</v>
      </c>
      <c r="Q3549" s="2">
        <v>743.71</v>
      </c>
      <c r="R3549" s="2" t="s">
        <v>48</v>
      </c>
    </row>
    <row r="3550" spans="1:18" ht="14.25" hidden="1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793"/>
        <v>discount given</v>
      </c>
      <c r="F3550" s="2">
        <v>0.26</v>
      </c>
      <c r="G3550" s="2">
        <f t="shared" si="794"/>
        <v>1200.3004000000001</v>
      </c>
      <c r="H3550" s="2">
        <f>D3550-G3550</f>
        <v>3416.2395999999999</v>
      </c>
      <c r="I3550" s="2"/>
      <c r="J3550" s="2"/>
      <c r="K3550" s="2">
        <v>4</v>
      </c>
      <c r="L3550" s="3">
        <v>45556</v>
      </c>
      <c r="M3550" s="3">
        <v>45563</v>
      </c>
      <c r="N3550" s="3" t="str">
        <f t="shared" si="795"/>
        <v>high profit</v>
      </c>
      <c r="O3550" s="2" t="s">
        <v>31</v>
      </c>
      <c r="P3550" s="2" t="s">
        <v>27</v>
      </c>
      <c r="Q3550" s="2">
        <v>1180.75</v>
      </c>
      <c r="R3550" s="2" t="s">
        <v>48</v>
      </c>
    </row>
    <row r="3551" spans="1:18" ht="14.25" hidden="1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793"/>
        <v>discount given</v>
      </c>
      <c r="F3551" s="2">
        <v>0.12</v>
      </c>
      <c r="G3551" s="2">
        <f t="shared" si="794"/>
        <v>19.460399999999996</v>
      </c>
      <c r="H3551" s="2">
        <f>D3551-G3551</f>
        <v>142.70959999999999</v>
      </c>
      <c r="I3551" s="2"/>
      <c r="J3551" s="2"/>
      <c r="K3551" s="2">
        <v>8</v>
      </c>
      <c r="L3551" s="3">
        <v>45078</v>
      </c>
      <c r="M3551" s="3">
        <v>45079</v>
      </c>
      <c r="N3551" s="3" t="str">
        <f t="shared" si="795"/>
        <v>low profit</v>
      </c>
      <c r="O3551" s="2" t="s">
        <v>31</v>
      </c>
      <c r="P3551" s="2" t="s">
        <v>27</v>
      </c>
      <c r="Q3551" s="2">
        <v>36.340000000000003</v>
      </c>
      <c r="R3551" s="2" t="s">
        <v>23</v>
      </c>
    </row>
    <row r="3552" spans="1:18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793"/>
        <v>discount given</v>
      </c>
      <c r="F3552" s="2">
        <v>0.26</v>
      </c>
      <c r="G3552" s="2">
        <f t="shared" si="794"/>
        <v>496.95359999999999</v>
      </c>
      <c r="H3552" s="2">
        <f>D3552-G3552</f>
        <v>1414.4063999999998</v>
      </c>
      <c r="I3552" s="2">
        <f>Q3552/H3552*100</f>
        <v>17.243983058900188</v>
      </c>
      <c r="J3552" s="18">
        <f>Q3552/H3552</f>
        <v>0.17243983058900189</v>
      </c>
      <c r="K3552" s="2">
        <v>4</v>
      </c>
      <c r="L3552" s="3">
        <v>44967</v>
      </c>
      <c r="M3552" s="3">
        <v>44968</v>
      </c>
      <c r="N3552" s="3" t="str">
        <f t="shared" si="795"/>
        <v>high profit</v>
      </c>
      <c r="O3552" s="2" t="s">
        <v>21</v>
      </c>
      <c r="P3552" s="2" t="s">
        <v>27</v>
      </c>
      <c r="Q3552" s="2">
        <v>243.9</v>
      </c>
      <c r="R3552" s="2" t="s">
        <v>34</v>
      </c>
    </row>
    <row r="3553" spans="1:18" ht="14.25" hidden="1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793"/>
        <v>discount given</v>
      </c>
      <c r="F3553" s="2">
        <v>0.38</v>
      </c>
      <c r="G3553" s="2">
        <f t="shared" si="794"/>
        <v>517.02800000000002</v>
      </c>
      <c r="H3553" s="2">
        <f>D3553-G3553</f>
        <v>843.57199999999989</v>
      </c>
      <c r="I3553" s="2"/>
      <c r="J3553" s="2"/>
      <c r="K3553" s="2">
        <v>5</v>
      </c>
      <c r="L3553" s="3">
        <v>45045</v>
      </c>
      <c r="M3553" s="3">
        <v>45047</v>
      </c>
      <c r="N3553" s="3" t="str">
        <f t="shared" si="795"/>
        <v>high profit</v>
      </c>
      <c r="O3553" s="2" t="s">
        <v>15</v>
      </c>
      <c r="P3553" s="2" t="s">
        <v>16</v>
      </c>
      <c r="Q3553" s="2">
        <v>342.23</v>
      </c>
      <c r="R3553" s="2" t="s">
        <v>17</v>
      </c>
    </row>
    <row r="3554" spans="1:18" ht="14.25" hidden="1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793"/>
        <v>discount given</v>
      </c>
      <c r="F3554" s="2">
        <v>0.13</v>
      </c>
      <c r="G3554" s="2">
        <f t="shared" si="794"/>
        <v>374.83680000000004</v>
      </c>
      <c r="H3554" s="2">
        <f>D3554-G3554</f>
        <v>2508.5232000000001</v>
      </c>
      <c r="I3554" s="2"/>
      <c r="J3554" s="2"/>
      <c r="K3554" s="2">
        <v>2</v>
      </c>
      <c r="L3554" s="3">
        <v>45528</v>
      </c>
      <c r="M3554" s="3">
        <v>45533</v>
      </c>
      <c r="N3554" s="3" t="str">
        <f t="shared" si="795"/>
        <v>high profit</v>
      </c>
      <c r="O3554" s="2" t="s">
        <v>31</v>
      </c>
      <c r="P3554" s="2" t="s">
        <v>22</v>
      </c>
      <c r="Q3554" s="2">
        <v>575.29999999999995</v>
      </c>
      <c r="R3554" s="2" t="s">
        <v>34</v>
      </c>
    </row>
    <row r="3555" spans="1:18" ht="14.25" hidden="1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793"/>
        <v>discount given</v>
      </c>
      <c r="F3555" s="2">
        <v>0.17</v>
      </c>
      <c r="G3555" s="2">
        <f t="shared" si="794"/>
        <v>544.17510000000004</v>
      </c>
      <c r="H3555" s="2">
        <f>D3555-G3555</f>
        <v>2656.8549000000003</v>
      </c>
      <c r="I3555" s="2"/>
      <c r="J3555" s="2"/>
      <c r="K3555" s="2">
        <v>4</v>
      </c>
      <c r="L3555" s="3">
        <v>45249</v>
      </c>
      <c r="M3555" s="3">
        <v>45252</v>
      </c>
      <c r="N3555" s="3" t="str">
        <f t="shared" si="795"/>
        <v>high profit</v>
      </c>
      <c r="O3555" s="2" t="s">
        <v>31</v>
      </c>
      <c r="P3555" s="2" t="s">
        <v>27</v>
      </c>
      <c r="Q3555" s="2">
        <v>431.8</v>
      </c>
      <c r="R3555" s="2" t="s">
        <v>48</v>
      </c>
    </row>
    <row r="3556" spans="1:18" ht="14.25" hidden="1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793"/>
        <v>discount given</v>
      </c>
      <c r="F3556" s="2">
        <v>0.36</v>
      </c>
      <c r="G3556" s="2">
        <f t="shared" si="794"/>
        <v>1799.6004</v>
      </c>
      <c r="H3556" s="2">
        <f>D3556-G3556</f>
        <v>3199.2896000000001</v>
      </c>
      <c r="I3556" s="2"/>
      <c r="J3556" s="2"/>
      <c r="K3556" s="2">
        <v>3</v>
      </c>
      <c r="L3556" s="3">
        <v>45159</v>
      </c>
      <c r="M3556" s="3">
        <v>45163</v>
      </c>
      <c r="N3556" s="3" t="str">
        <f t="shared" si="795"/>
        <v>high profit</v>
      </c>
      <c r="O3556" s="2" t="s">
        <v>21</v>
      </c>
      <c r="P3556" s="2" t="s">
        <v>16</v>
      </c>
      <c r="Q3556" s="2">
        <v>1262.83</v>
      </c>
      <c r="R3556" s="2" t="s">
        <v>39</v>
      </c>
    </row>
    <row r="3557" spans="1:18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793"/>
        <v>discount given</v>
      </c>
      <c r="F3557" s="2">
        <v>0.27</v>
      </c>
      <c r="G3557" s="2">
        <f t="shared" si="794"/>
        <v>705.38580000000002</v>
      </c>
      <c r="H3557" s="2">
        <f>D3557-G3557</f>
        <v>1907.1541999999999</v>
      </c>
      <c r="I3557" s="2">
        <f t="shared" ref="I3557:I3558" si="800">Q3557/H3557*100</f>
        <v>19.525426942404554</v>
      </c>
      <c r="J3557" s="18">
        <f t="shared" ref="J3557:J3558" si="801">Q3557/H3557</f>
        <v>0.19525426942404553</v>
      </c>
      <c r="K3557" s="2">
        <v>8</v>
      </c>
      <c r="L3557" s="3">
        <v>44964</v>
      </c>
      <c r="M3557" s="3">
        <v>44969</v>
      </c>
      <c r="N3557" s="3" t="str">
        <f t="shared" si="795"/>
        <v>high profit</v>
      </c>
      <c r="O3557" s="2" t="s">
        <v>15</v>
      </c>
      <c r="P3557" s="2" t="s">
        <v>27</v>
      </c>
      <c r="Q3557" s="2">
        <v>372.38</v>
      </c>
      <c r="R3557" s="2" t="s">
        <v>34</v>
      </c>
    </row>
    <row r="3558" spans="1:18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793"/>
        <v>discount given</v>
      </c>
      <c r="F3558" s="2">
        <v>0.05</v>
      </c>
      <c r="G3558" s="2">
        <f t="shared" si="794"/>
        <v>140.1095</v>
      </c>
      <c r="H3558" s="2">
        <f>D3558-G3558</f>
        <v>2662.0805</v>
      </c>
      <c r="I3558" s="2">
        <f t="shared" si="800"/>
        <v>6.6538183199193259</v>
      </c>
      <c r="J3558" s="18">
        <f t="shared" si="801"/>
        <v>6.653818319919326E-2</v>
      </c>
      <c r="K3558" s="2">
        <v>8</v>
      </c>
      <c r="L3558" s="3">
        <v>45210</v>
      </c>
      <c r="M3558" s="3">
        <v>45214</v>
      </c>
      <c r="N3558" s="3" t="str">
        <f t="shared" si="795"/>
        <v>low profit</v>
      </c>
      <c r="O3558" s="2" t="s">
        <v>31</v>
      </c>
      <c r="P3558" s="2" t="s">
        <v>22</v>
      </c>
      <c r="Q3558" s="2">
        <v>177.13</v>
      </c>
      <c r="R3558" s="2" t="s">
        <v>34</v>
      </c>
    </row>
    <row r="3559" spans="1:18" ht="14.25" hidden="1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793"/>
        <v>discount given</v>
      </c>
      <c r="F3559" s="2">
        <v>0.38</v>
      </c>
      <c r="G3559" s="2">
        <f t="shared" si="794"/>
        <v>809.45319999999992</v>
      </c>
      <c r="H3559" s="2">
        <f>D3559-G3559</f>
        <v>1320.6867999999999</v>
      </c>
      <c r="I3559" s="2"/>
      <c r="J3559" s="2"/>
      <c r="K3559" s="2">
        <v>7</v>
      </c>
      <c r="L3559" s="3">
        <v>45177</v>
      </c>
      <c r="M3559" s="3">
        <v>45180</v>
      </c>
      <c r="N3559" s="3" t="str">
        <f t="shared" si="795"/>
        <v>high profit</v>
      </c>
      <c r="O3559" s="2" t="s">
        <v>31</v>
      </c>
      <c r="P3559" s="2" t="s">
        <v>22</v>
      </c>
      <c r="Q3559" s="2">
        <v>574.54</v>
      </c>
      <c r="R3559" s="2" t="s">
        <v>34</v>
      </c>
    </row>
    <row r="3560" spans="1:18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793"/>
        <v>discount given</v>
      </c>
      <c r="F3560" s="2">
        <v>0.14000000000000001</v>
      </c>
      <c r="G3560" s="2">
        <f t="shared" si="794"/>
        <v>115.30680000000001</v>
      </c>
      <c r="H3560" s="2">
        <f>D3560-G3560</f>
        <v>708.31320000000005</v>
      </c>
      <c r="I3560" s="2">
        <f t="shared" ref="I3560:I3561" si="802">Q3560/H3560*100</f>
        <v>18.740297371275872</v>
      </c>
      <c r="J3560" s="18">
        <f t="shared" ref="J3560:J3561" si="803">Q3560/H3560</f>
        <v>0.18740297371275871</v>
      </c>
      <c r="K3560" s="2">
        <v>6</v>
      </c>
      <c r="L3560" s="3">
        <v>45078</v>
      </c>
      <c r="M3560" s="3">
        <v>45084</v>
      </c>
      <c r="N3560" s="3" t="str">
        <f t="shared" si="795"/>
        <v>low profit</v>
      </c>
      <c r="O3560" s="2" t="s">
        <v>15</v>
      </c>
      <c r="P3560" s="2" t="s">
        <v>22</v>
      </c>
      <c r="Q3560" s="2">
        <v>132.74</v>
      </c>
      <c r="R3560" s="2" t="s">
        <v>39</v>
      </c>
    </row>
    <row r="3561" spans="1:18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793"/>
        <v>discount given</v>
      </c>
      <c r="F3561" s="2">
        <v>0.19</v>
      </c>
      <c r="G3561" s="2">
        <f t="shared" si="794"/>
        <v>301.39510000000001</v>
      </c>
      <c r="H3561" s="2">
        <f>D3561-G3561</f>
        <v>1284.8949</v>
      </c>
      <c r="I3561" s="2">
        <f t="shared" si="802"/>
        <v>16.128945643725416</v>
      </c>
      <c r="J3561" s="18">
        <f t="shared" si="803"/>
        <v>0.16128945643725415</v>
      </c>
      <c r="K3561" s="2">
        <v>9</v>
      </c>
      <c r="L3561" s="3">
        <v>45542</v>
      </c>
      <c r="M3561" s="3">
        <v>45548</v>
      </c>
      <c r="N3561" s="3" t="str">
        <f t="shared" si="795"/>
        <v>high profit</v>
      </c>
      <c r="O3561" s="2" t="s">
        <v>31</v>
      </c>
      <c r="P3561" s="2" t="s">
        <v>27</v>
      </c>
      <c r="Q3561" s="2">
        <v>207.24</v>
      </c>
      <c r="R3561" s="2" t="s">
        <v>17</v>
      </c>
    </row>
    <row r="3562" spans="1:18" ht="14.25" hidden="1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793"/>
        <v>discount given</v>
      </c>
      <c r="F3562" s="2">
        <v>0.12</v>
      </c>
      <c r="G3562" s="2">
        <f t="shared" si="794"/>
        <v>157.2276</v>
      </c>
      <c r="H3562" s="2">
        <f>D3562-G3562</f>
        <v>1153.0024000000001</v>
      </c>
      <c r="I3562" s="2"/>
      <c r="J3562" s="2"/>
      <c r="K3562" s="2">
        <v>4</v>
      </c>
      <c r="L3562" s="3">
        <v>45618</v>
      </c>
      <c r="M3562" s="3">
        <v>45621</v>
      </c>
      <c r="N3562" s="3" t="str">
        <f t="shared" si="795"/>
        <v>high profit</v>
      </c>
      <c r="O3562" s="2" t="s">
        <v>15</v>
      </c>
      <c r="P3562" s="2" t="s">
        <v>22</v>
      </c>
      <c r="Q3562" s="2">
        <v>364.76</v>
      </c>
      <c r="R3562" s="2" t="s">
        <v>17</v>
      </c>
    </row>
    <row r="3563" spans="1:18" ht="14.25" hidden="1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793"/>
        <v>discount given</v>
      </c>
      <c r="F3563" s="2">
        <v>0.27</v>
      </c>
      <c r="G3563" s="2">
        <f t="shared" si="794"/>
        <v>1087.0146</v>
      </c>
      <c r="H3563" s="2">
        <f>D3563-G3563</f>
        <v>2938.9654</v>
      </c>
      <c r="I3563" s="2"/>
      <c r="J3563" s="2"/>
      <c r="K3563" s="2">
        <v>4</v>
      </c>
      <c r="L3563" s="3">
        <v>45294</v>
      </c>
      <c r="M3563" s="3">
        <v>45298</v>
      </c>
      <c r="N3563" s="3" t="str">
        <f t="shared" si="795"/>
        <v>high profit</v>
      </c>
      <c r="O3563" s="2" t="s">
        <v>21</v>
      </c>
      <c r="P3563" s="2" t="s">
        <v>16</v>
      </c>
      <c r="Q3563" s="2">
        <v>454.78</v>
      </c>
      <c r="R3563" s="2" t="s">
        <v>17</v>
      </c>
    </row>
    <row r="3564" spans="1:18" ht="14.25" hidden="1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793"/>
        <v>discount given</v>
      </c>
      <c r="F3564" s="2">
        <v>0.35</v>
      </c>
      <c r="G3564" s="2">
        <f t="shared" si="794"/>
        <v>971.07499999999993</v>
      </c>
      <c r="H3564" s="2">
        <f>D3564-G3564</f>
        <v>1803.4250000000002</v>
      </c>
      <c r="I3564" s="2"/>
      <c r="J3564" s="2"/>
      <c r="K3564" s="2">
        <v>6</v>
      </c>
      <c r="L3564" s="3">
        <v>44997</v>
      </c>
      <c r="M3564" s="3">
        <v>45001</v>
      </c>
      <c r="N3564" s="3" t="str">
        <f t="shared" si="795"/>
        <v>high profit</v>
      </c>
      <c r="O3564" s="2" t="s">
        <v>21</v>
      </c>
      <c r="P3564" s="2" t="s">
        <v>16</v>
      </c>
      <c r="Q3564" s="2">
        <v>811.66</v>
      </c>
      <c r="R3564" s="2" t="s">
        <v>34</v>
      </c>
    </row>
    <row r="3565" spans="1:18" ht="14.25" hidden="1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793"/>
        <v>discount given</v>
      </c>
      <c r="F3565" s="2">
        <v>0.4</v>
      </c>
      <c r="G3565" s="2">
        <f t="shared" si="794"/>
        <v>620.54</v>
      </c>
      <c r="H3565" s="2">
        <f>D3565-G3565</f>
        <v>930.81</v>
      </c>
      <c r="I3565" s="2"/>
      <c r="J3565" s="2"/>
      <c r="K3565" s="2">
        <v>1</v>
      </c>
      <c r="L3565" s="3">
        <v>45141</v>
      </c>
      <c r="M3565" s="3">
        <v>45145</v>
      </c>
      <c r="N3565" s="3" t="str">
        <f t="shared" si="795"/>
        <v>low profit</v>
      </c>
      <c r="O3565" s="2" t="s">
        <v>15</v>
      </c>
      <c r="P3565" s="2" t="s">
        <v>27</v>
      </c>
      <c r="Q3565" s="2">
        <v>88.64</v>
      </c>
      <c r="R3565" s="2" t="s">
        <v>28</v>
      </c>
    </row>
    <row r="3566" spans="1:18" ht="14.25" hidden="1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793"/>
        <v>discount given</v>
      </c>
      <c r="F3566" s="2">
        <v>0.46</v>
      </c>
      <c r="G3566" s="2">
        <f t="shared" si="794"/>
        <v>1148.4176</v>
      </c>
      <c r="H3566" s="2">
        <f>D3566-G3566</f>
        <v>1348.1424</v>
      </c>
      <c r="I3566" s="2"/>
      <c r="J3566" s="2"/>
      <c r="K3566" s="2">
        <v>2</v>
      </c>
      <c r="L3566" s="3">
        <v>45141</v>
      </c>
      <c r="M3566" s="3">
        <v>45144</v>
      </c>
      <c r="N3566" s="3" t="str">
        <f t="shared" si="795"/>
        <v>high profit</v>
      </c>
      <c r="O3566" s="2" t="s">
        <v>21</v>
      </c>
      <c r="P3566" s="2" t="s">
        <v>22</v>
      </c>
      <c r="Q3566" s="2">
        <v>542.82000000000005</v>
      </c>
      <c r="R3566" s="2" t="s">
        <v>39</v>
      </c>
    </row>
    <row r="3567" spans="1:18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793"/>
        <v>discount given</v>
      </c>
      <c r="F3567" s="2">
        <v>0.18</v>
      </c>
      <c r="G3567" s="2">
        <f t="shared" si="794"/>
        <v>211.03919999999999</v>
      </c>
      <c r="H3567" s="2">
        <f>D3567-G3567</f>
        <v>961.40080000000012</v>
      </c>
      <c r="I3567" s="2">
        <f>Q3567/H3567*100</f>
        <v>7.9176135488965684</v>
      </c>
      <c r="J3567" s="18">
        <f>Q3567/H3567</f>
        <v>7.9176135488965682E-2</v>
      </c>
      <c r="K3567" s="2">
        <v>2</v>
      </c>
      <c r="L3567" s="3">
        <v>45178</v>
      </c>
      <c r="M3567" s="3">
        <v>45181</v>
      </c>
      <c r="N3567" s="3" t="str">
        <f t="shared" si="795"/>
        <v>low profit</v>
      </c>
      <c r="O3567" s="2" t="s">
        <v>15</v>
      </c>
      <c r="P3567" s="2" t="s">
        <v>27</v>
      </c>
      <c r="Q3567" s="2">
        <v>76.12</v>
      </c>
      <c r="R3567" s="2" t="s">
        <v>39</v>
      </c>
    </row>
    <row r="3568" spans="1:18" ht="14.25" hidden="1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793"/>
        <v>discount given</v>
      </c>
      <c r="F3568" s="2">
        <v>0.47</v>
      </c>
      <c r="G3568" s="2">
        <f t="shared" si="794"/>
        <v>473.34639999999996</v>
      </c>
      <c r="H3568" s="2">
        <f>D3568-G3568</f>
        <v>533.77359999999999</v>
      </c>
      <c r="I3568" s="2"/>
      <c r="J3568" s="2"/>
      <c r="K3568" s="2">
        <v>4</v>
      </c>
      <c r="L3568" s="3">
        <v>44976</v>
      </c>
      <c r="M3568" s="3">
        <v>44979</v>
      </c>
      <c r="N3568" s="3" t="str">
        <f t="shared" si="795"/>
        <v>low profit</v>
      </c>
      <c r="O3568" s="2" t="s">
        <v>31</v>
      </c>
      <c r="P3568" s="2" t="s">
        <v>27</v>
      </c>
      <c r="Q3568" s="2">
        <v>73.239999999999995</v>
      </c>
      <c r="R3568" s="2" t="s">
        <v>48</v>
      </c>
    </row>
    <row r="3569" spans="1:18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793"/>
        <v>discount given</v>
      </c>
      <c r="F3569" s="2">
        <v>0.31</v>
      </c>
      <c r="G3569" s="2">
        <f t="shared" si="794"/>
        <v>1337.2532000000001</v>
      </c>
      <c r="H3569" s="2">
        <f>D3569-G3569</f>
        <v>2976.4668000000001</v>
      </c>
      <c r="I3569" s="2">
        <f t="shared" ref="I3569:I3571" si="804">Q3569/H3569*100</f>
        <v>42.056911234487814</v>
      </c>
      <c r="J3569" s="18">
        <f t="shared" ref="J3569:J3571" si="805">Q3569/H3569</f>
        <v>0.42056911234487815</v>
      </c>
      <c r="K3569" s="2">
        <v>5</v>
      </c>
      <c r="L3569" s="3">
        <v>45657</v>
      </c>
      <c r="M3569" s="3">
        <v>45664</v>
      </c>
      <c r="N3569" s="3" t="str">
        <f t="shared" si="795"/>
        <v>high profit</v>
      </c>
      <c r="O3569" s="2" t="s">
        <v>21</v>
      </c>
      <c r="P3569" s="2" t="s">
        <v>27</v>
      </c>
      <c r="Q3569" s="2">
        <v>1251.81</v>
      </c>
      <c r="R3569" s="2" t="s">
        <v>39</v>
      </c>
    </row>
    <row r="3570" spans="1:18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793"/>
        <v>discount given</v>
      </c>
      <c r="F3570" s="2">
        <v>0.19</v>
      </c>
      <c r="G3570" s="2">
        <f t="shared" si="794"/>
        <v>898.61829999999998</v>
      </c>
      <c r="H3570" s="2">
        <f>D3570-G3570</f>
        <v>3830.9516999999996</v>
      </c>
      <c r="I3570" s="2">
        <f t="shared" si="804"/>
        <v>34.578613977304911</v>
      </c>
      <c r="J3570" s="18">
        <f t="shared" si="805"/>
        <v>0.34578613977304912</v>
      </c>
      <c r="K3570" s="2">
        <v>2</v>
      </c>
      <c r="L3570" s="3">
        <v>45281</v>
      </c>
      <c r="M3570" s="3">
        <v>45288</v>
      </c>
      <c r="N3570" s="3" t="str">
        <f t="shared" si="795"/>
        <v>high profit</v>
      </c>
      <c r="O3570" s="2" t="s">
        <v>15</v>
      </c>
      <c r="P3570" s="2" t="s">
        <v>27</v>
      </c>
      <c r="Q3570" s="2">
        <v>1324.69</v>
      </c>
      <c r="R3570" s="2" t="s">
        <v>17</v>
      </c>
    </row>
    <row r="3571" spans="1:18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793"/>
        <v>discount given</v>
      </c>
      <c r="F3571" s="2">
        <v>0.44</v>
      </c>
      <c r="G3571" s="2">
        <f t="shared" si="794"/>
        <v>216.51079999999999</v>
      </c>
      <c r="H3571" s="2">
        <f>D3571-G3571</f>
        <v>275.55920000000003</v>
      </c>
      <c r="I3571" s="2">
        <f t="shared" si="804"/>
        <v>46.599786906044137</v>
      </c>
      <c r="J3571" s="18">
        <f t="shared" si="805"/>
        <v>0.46599786906044138</v>
      </c>
      <c r="K3571" s="2">
        <v>8</v>
      </c>
      <c r="L3571" s="3">
        <v>45615</v>
      </c>
      <c r="M3571" s="3">
        <v>45620</v>
      </c>
      <c r="N3571" s="3" t="str">
        <f t="shared" si="795"/>
        <v>low profit</v>
      </c>
      <c r="O3571" s="2" t="s">
        <v>15</v>
      </c>
      <c r="P3571" s="2" t="s">
        <v>16</v>
      </c>
      <c r="Q3571" s="2">
        <v>128.41</v>
      </c>
      <c r="R3571" s="2" t="s">
        <v>17</v>
      </c>
    </row>
    <row r="3572" spans="1:18" ht="14.25" hidden="1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793"/>
        <v>discount given</v>
      </c>
      <c r="F3572" s="2">
        <v>0.28999999999999998</v>
      </c>
      <c r="G3572" s="2">
        <f t="shared" si="794"/>
        <v>1115.8996999999999</v>
      </c>
      <c r="H3572" s="2">
        <f>D3572-G3572</f>
        <v>2732.0302999999999</v>
      </c>
      <c r="I3572" s="2"/>
      <c r="J3572" s="2"/>
      <c r="K3572" s="2">
        <v>5</v>
      </c>
      <c r="L3572" s="3">
        <v>44943</v>
      </c>
      <c r="M3572" s="3">
        <v>44947</v>
      </c>
      <c r="N3572" s="3" t="str">
        <f t="shared" si="795"/>
        <v>high profit</v>
      </c>
      <c r="O3572" s="2" t="s">
        <v>15</v>
      </c>
      <c r="P3572" s="2" t="s">
        <v>27</v>
      </c>
      <c r="Q3572" s="2">
        <v>845.55</v>
      </c>
      <c r="R3572" s="2" t="s">
        <v>17</v>
      </c>
    </row>
    <row r="3573" spans="1:18" ht="14.25" hidden="1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793"/>
        <v>discount given</v>
      </c>
      <c r="F3573" s="2">
        <v>0.23</v>
      </c>
      <c r="G3573" s="2">
        <f t="shared" si="794"/>
        <v>533.88290000000006</v>
      </c>
      <c r="H3573" s="2">
        <f>D3573-G3573</f>
        <v>1787.3471</v>
      </c>
      <c r="I3573" s="2"/>
      <c r="J3573" s="2"/>
      <c r="K3573" s="2">
        <v>8</v>
      </c>
      <c r="L3573" s="3">
        <v>45301</v>
      </c>
      <c r="M3573" s="3">
        <v>45308</v>
      </c>
      <c r="N3573" s="3" t="str">
        <f t="shared" si="795"/>
        <v>high profit</v>
      </c>
      <c r="O3573" s="2" t="s">
        <v>31</v>
      </c>
      <c r="P3573" s="2" t="s">
        <v>27</v>
      </c>
      <c r="Q3573" s="2">
        <v>386.91</v>
      </c>
      <c r="R3573" s="2" t="s">
        <v>28</v>
      </c>
    </row>
    <row r="3574" spans="1:18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793"/>
        <v>discount given</v>
      </c>
      <c r="F3574" s="2">
        <v>0.01</v>
      </c>
      <c r="G3574" s="2">
        <f t="shared" si="794"/>
        <v>20.0596</v>
      </c>
      <c r="H3574" s="2">
        <f>D3574-G3574</f>
        <v>1985.9004</v>
      </c>
      <c r="I3574" s="2">
        <f>Q3574/H3574*100</f>
        <v>22.174324553235401</v>
      </c>
      <c r="J3574" s="18">
        <f>Q3574/H3574</f>
        <v>0.221743245532354</v>
      </c>
      <c r="K3574" s="2">
        <v>9</v>
      </c>
      <c r="L3574" s="3">
        <v>45157</v>
      </c>
      <c r="M3574" s="3">
        <v>45162</v>
      </c>
      <c r="N3574" s="3" t="str">
        <f t="shared" si="795"/>
        <v>high profit</v>
      </c>
      <c r="O3574" s="2" t="s">
        <v>31</v>
      </c>
      <c r="P3574" s="2" t="s">
        <v>27</v>
      </c>
      <c r="Q3574" s="2">
        <v>440.36</v>
      </c>
      <c r="R3574" s="2" t="s">
        <v>28</v>
      </c>
    </row>
    <row r="3575" spans="1:18" ht="14.25" hidden="1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793"/>
        <v>discount given</v>
      </c>
      <c r="F3575" s="2">
        <v>0.36</v>
      </c>
      <c r="G3575" s="2">
        <f t="shared" si="794"/>
        <v>1252.1232</v>
      </c>
      <c r="H3575" s="2">
        <f>D3575-G3575</f>
        <v>2225.9967999999999</v>
      </c>
      <c r="I3575" s="2"/>
      <c r="J3575" s="2"/>
      <c r="K3575" s="2">
        <v>9</v>
      </c>
      <c r="L3575" s="3">
        <v>45524</v>
      </c>
      <c r="M3575" s="3">
        <v>45526</v>
      </c>
      <c r="N3575" s="3" t="str">
        <f t="shared" si="795"/>
        <v>high profit</v>
      </c>
      <c r="O3575" s="2" t="s">
        <v>31</v>
      </c>
      <c r="P3575" s="2" t="s">
        <v>22</v>
      </c>
      <c r="Q3575" s="2">
        <v>658.5</v>
      </c>
      <c r="R3575" s="2" t="s">
        <v>39</v>
      </c>
    </row>
    <row r="3576" spans="1:18" ht="14.25" hidden="1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793"/>
        <v>discount given</v>
      </c>
      <c r="F3576" s="2">
        <v>0.04</v>
      </c>
      <c r="G3576" s="2">
        <f t="shared" si="794"/>
        <v>56.185600000000008</v>
      </c>
      <c r="H3576" s="2">
        <f>D3576-G3576</f>
        <v>1348.4544000000001</v>
      </c>
      <c r="I3576" s="2"/>
      <c r="J3576" s="2"/>
      <c r="K3576" s="2">
        <v>4</v>
      </c>
      <c r="L3576" s="3">
        <v>45632</v>
      </c>
      <c r="M3576" s="3">
        <v>45635</v>
      </c>
      <c r="N3576" s="3" t="str">
        <f t="shared" si="795"/>
        <v>high profit</v>
      </c>
      <c r="O3576" s="2" t="s">
        <v>21</v>
      </c>
      <c r="P3576" s="2" t="s">
        <v>16</v>
      </c>
      <c r="Q3576" s="2">
        <v>369.49</v>
      </c>
      <c r="R3576" s="2" t="s">
        <v>48</v>
      </c>
    </row>
    <row r="3577" spans="1:18" ht="14.25" hidden="1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793"/>
        <v>discount given</v>
      </c>
      <c r="F3577" s="2">
        <v>0.14000000000000001</v>
      </c>
      <c r="G3577" s="2">
        <f t="shared" si="794"/>
        <v>28.119000000000003</v>
      </c>
      <c r="H3577" s="2">
        <f>D3577-G3577</f>
        <v>172.73099999999999</v>
      </c>
      <c r="I3577" s="2"/>
      <c r="J3577" s="2"/>
      <c r="K3577" s="2">
        <v>2</v>
      </c>
      <c r="L3577" s="3">
        <v>45571</v>
      </c>
      <c r="M3577" s="3">
        <v>45577</v>
      </c>
      <c r="N3577" s="3" t="str">
        <f t="shared" si="795"/>
        <v>low profit</v>
      </c>
      <c r="O3577" s="2" t="s">
        <v>31</v>
      </c>
      <c r="P3577" s="2" t="s">
        <v>27</v>
      </c>
      <c r="Q3577" s="2">
        <v>47.37</v>
      </c>
      <c r="R3577" s="2" t="s">
        <v>23</v>
      </c>
    </row>
    <row r="3578" spans="1:18" ht="14.25" hidden="1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793"/>
        <v>discount given</v>
      </c>
      <c r="F3578" s="2">
        <v>0.48</v>
      </c>
      <c r="G3578" s="2">
        <f t="shared" si="794"/>
        <v>551.33279999999991</v>
      </c>
      <c r="H3578" s="2">
        <f>D3578-G3578</f>
        <v>597.27719999999999</v>
      </c>
      <c r="I3578" s="2"/>
      <c r="J3578" s="2"/>
      <c r="K3578" s="2">
        <v>2</v>
      </c>
      <c r="L3578" s="3">
        <v>45628</v>
      </c>
      <c r="M3578" s="3">
        <v>45633</v>
      </c>
      <c r="N3578" s="3" t="str">
        <f t="shared" si="795"/>
        <v>high profit</v>
      </c>
      <c r="O3578" s="2" t="s">
        <v>15</v>
      </c>
      <c r="P3578" s="2" t="s">
        <v>27</v>
      </c>
      <c r="Q3578" s="2">
        <v>252.98</v>
      </c>
      <c r="R3578" s="2" t="s">
        <v>48</v>
      </c>
    </row>
    <row r="3579" spans="1:18" ht="14.25" hidden="1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793"/>
        <v>discount given</v>
      </c>
      <c r="F3579" s="2">
        <v>0.08</v>
      </c>
      <c r="G3579" s="2">
        <f t="shared" si="794"/>
        <v>80.490400000000008</v>
      </c>
      <c r="H3579" s="2">
        <f>D3579-G3579</f>
        <v>925.63959999999997</v>
      </c>
      <c r="I3579" s="2"/>
      <c r="J3579" s="2"/>
      <c r="K3579" s="2">
        <v>5</v>
      </c>
      <c r="L3579" s="3">
        <v>45025</v>
      </c>
      <c r="M3579" s="3">
        <v>45028</v>
      </c>
      <c r="N3579" s="3" t="str">
        <f t="shared" si="795"/>
        <v>low profit</v>
      </c>
      <c r="O3579" s="2" t="s">
        <v>31</v>
      </c>
      <c r="P3579" s="2" t="s">
        <v>16</v>
      </c>
      <c r="Q3579" s="2">
        <v>98.91</v>
      </c>
      <c r="R3579" s="2" t="s">
        <v>17</v>
      </c>
    </row>
    <row r="3580" spans="1:18" ht="14.25" hidden="1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793"/>
        <v>discount given</v>
      </c>
      <c r="F3580" s="2">
        <v>0.16</v>
      </c>
      <c r="G3580" s="2">
        <f t="shared" si="794"/>
        <v>42.694399999999995</v>
      </c>
      <c r="H3580" s="2">
        <f>D3580-G3580</f>
        <v>224.14559999999997</v>
      </c>
      <c r="I3580" s="2"/>
      <c r="J3580" s="2"/>
      <c r="K3580" s="2">
        <v>4</v>
      </c>
      <c r="L3580" s="3">
        <v>45341</v>
      </c>
      <c r="M3580" s="3">
        <v>45342</v>
      </c>
      <c r="N3580" s="3" t="str">
        <f t="shared" si="795"/>
        <v>low profit</v>
      </c>
      <c r="O3580" s="2" t="s">
        <v>21</v>
      </c>
      <c r="P3580" s="2" t="s">
        <v>22</v>
      </c>
      <c r="Q3580" s="2">
        <v>57.3</v>
      </c>
      <c r="R3580" s="2" t="s">
        <v>23</v>
      </c>
    </row>
    <row r="3581" spans="1:18" ht="14.25" hidden="1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793"/>
        <v>discount given</v>
      </c>
      <c r="F3581" s="2">
        <v>0.47</v>
      </c>
      <c r="G3581" s="2">
        <f t="shared" si="794"/>
        <v>786.99149999999997</v>
      </c>
      <c r="H3581" s="2">
        <f>D3581-G3581</f>
        <v>887.45850000000007</v>
      </c>
      <c r="I3581" s="2"/>
      <c r="J3581" s="2"/>
      <c r="K3581" s="2">
        <v>6</v>
      </c>
      <c r="L3581" s="3">
        <v>45007</v>
      </c>
      <c r="M3581" s="3">
        <v>45011</v>
      </c>
      <c r="N3581" s="3" t="str">
        <f t="shared" si="795"/>
        <v>high profit</v>
      </c>
      <c r="O3581" s="2" t="s">
        <v>31</v>
      </c>
      <c r="P3581" s="2" t="s">
        <v>22</v>
      </c>
      <c r="Q3581" s="2">
        <v>287.36</v>
      </c>
      <c r="R3581" s="2" t="s">
        <v>48</v>
      </c>
    </row>
    <row r="3582" spans="1:18" ht="14.25" hidden="1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793"/>
        <v>discount given</v>
      </c>
      <c r="F3582" s="2">
        <v>0.17</v>
      </c>
      <c r="G3582" s="2">
        <f t="shared" si="794"/>
        <v>412.27379999999999</v>
      </c>
      <c r="H3582" s="2">
        <f>D3582-G3582</f>
        <v>2012.8661999999999</v>
      </c>
      <c r="I3582" s="2"/>
      <c r="J3582" s="2"/>
      <c r="K3582" s="2">
        <v>9</v>
      </c>
      <c r="L3582" s="3">
        <v>45629</v>
      </c>
      <c r="M3582" s="3">
        <v>45636</v>
      </c>
      <c r="N3582" s="3" t="str">
        <f t="shared" si="795"/>
        <v>high profit</v>
      </c>
      <c r="O3582" s="2" t="s">
        <v>15</v>
      </c>
      <c r="P3582" s="2" t="s">
        <v>22</v>
      </c>
      <c r="Q3582" s="2">
        <v>592.94000000000005</v>
      </c>
      <c r="R3582" s="2" t="s">
        <v>17</v>
      </c>
    </row>
    <row r="3583" spans="1:18" ht="14.25" hidden="1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793"/>
        <v>discount given</v>
      </c>
      <c r="F3583" s="2">
        <v>0.16</v>
      </c>
      <c r="G3583" s="2">
        <f t="shared" si="794"/>
        <v>592.88959999999997</v>
      </c>
      <c r="H3583" s="2">
        <f>D3583-G3583</f>
        <v>3112.6704</v>
      </c>
      <c r="I3583" s="2"/>
      <c r="J3583" s="2"/>
      <c r="K3583" s="2">
        <v>7</v>
      </c>
      <c r="L3583" s="3">
        <v>45149</v>
      </c>
      <c r="M3583" s="3">
        <v>45156</v>
      </c>
      <c r="N3583" s="3" t="str">
        <f t="shared" si="795"/>
        <v>high profit</v>
      </c>
      <c r="O3583" s="2" t="s">
        <v>21</v>
      </c>
      <c r="P3583" s="2" t="s">
        <v>27</v>
      </c>
      <c r="Q3583" s="2">
        <v>606.48</v>
      </c>
      <c r="R3583" s="2" t="s">
        <v>17</v>
      </c>
    </row>
    <row r="3584" spans="1:18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793"/>
        <v>discount given</v>
      </c>
      <c r="F3584" s="2">
        <v>0.32</v>
      </c>
      <c r="G3584" s="2">
        <f t="shared" si="794"/>
        <v>542.63679999999999</v>
      </c>
      <c r="H3584" s="2">
        <f>D3584-G3584</f>
        <v>1153.1032</v>
      </c>
      <c r="I3584" s="2">
        <f t="shared" ref="I3584:I3585" si="806">Q3584/H3584*100</f>
        <v>25.654251935126016</v>
      </c>
      <c r="J3584" s="18">
        <f t="shared" ref="J3584:J3585" si="807">Q3584/H3584</f>
        <v>0.25654251935126016</v>
      </c>
      <c r="K3584" s="2">
        <v>4</v>
      </c>
      <c r="L3584" s="3">
        <v>45256</v>
      </c>
      <c r="M3584" s="3">
        <v>45259</v>
      </c>
      <c r="N3584" s="3" t="str">
        <f t="shared" si="795"/>
        <v>high profit</v>
      </c>
      <c r="O3584" s="2" t="s">
        <v>15</v>
      </c>
      <c r="P3584" s="2" t="s">
        <v>27</v>
      </c>
      <c r="Q3584" s="2">
        <v>295.82</v>
      </c>
      <c r="R3584" s="2" t="s">
        <v>28</v>
      </c>
    </row>
    <row r="3585" spans="1:18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793"/>
        <v>discount given</v>
      </c>
      <c r="F3585" s="2">
        <v>7.0000000000000007E-2</v>
      </c>
      <c r="G3585" s="2">
        <f t="shared" si="794"/>
        <v>73.727500000000006</v>
      </c>
      <c r="H3585" s="2">
        <f>D3585-G3585</f>
        <v>979.52250000000004</v>
      </c>
      <c r="I3585" s="2">
        <f t="shared" si="806"/>
        <v>16.535607910997449</v>
      </c>
      <c r="J3585" s="18">
        <f t="shared" si="807"/>
        <v>0.16535607910997449</v>
      </c>
      <c r="K3585" s="2">
        <v>7</v>
      </c>
      <c r="L3585" s="3">
        <v>45258</v>
      </c>
      <c r="M3585" s="3">
        <v>45265</v>
      </c>
      <c r="N3585" s="3" t="str">
        <f t="shared" si="795"/>
        <v>low profit</v>
      </c>
      <c r="O3585" s="2" t="s">
        <v>31</v>
      </c>
      <c r="P3585" s="2" t="s">
        <v>27</v>
      </c>
      <c r="Q3585" s="2">
        <v>161.97</v>
      </c>
      <c r="R3585" s="2" t="s">
        <v>28</v>
      </c>
    </row>
    <row r="3586" spans="1:18" ht="14.25" hidden="1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793"/>
        <v>discount given</v>
      </c>
      <c r="F3586" s="2">
        <v>0.49</v>
      </c>
      <c r="G3586" s="2">
        <f t="shared" si="794"/>
        <v>602.71960000000001</v>
      </c>
      <c r="H3586" s="2">
        <f>D3586-G3586</f>
        <v>627.32039999999995</v>
      </c>
      <c r="I3586" s="2"/>
      <c r="J3586" s="2"/>
      <c r="K3586" s="2">
        <v>2</v>
      </c>
      <c r="L3586" s="3">
        <v>45044</v>
      </c>
      <c r="M3586" s="3">
        <v>45048</v>
      </c>
      <c r="N3586" s="3" t="str">
        <f t="shared" si="795"/>
        <v>high profit</v>
      </c>
      <c r="O3586" s="2" t="s">
        <v>21</v>
      </c>
      <c r="P3586" s="2" t="s">
        <v>27</v>
      </c>
      <c r="Q3586" s="2">
        <v>364.15</v>
      </c>
      <c r="R3586" s="2" t="s">
        <v>34</v>
      </c>
    </row>
    <row r="3587" spans="1:18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808">IF(F3587=0,"zero discount","discount given")</f>
        <v>discount given</v>
      </c>
      <c r="F3587" s="2">
        <v>0.14000000000000001</v>
      </c>
      <c r="G3587" s="2">
        <f t="shared" ref="G3587:G3650" si="809">D3587*F3587</f>
        <v>625.34780000000012</v>
      </c>
      <c r="H3587" s="2">
        <f>D3587-G3587</f>
        <v>3841.4222000000004</v>
      </c>
      <c r="I3587" s="2">
        <f>Q3587/H3587*100</f>
        <v>23.073225327848625</v>
      </c>
      <c r="J3587" s="18">
        <f>Q3587/H3587</f>
        <v>0.23073225327848626</v>
      </c>
      <c r="K3587" s="2">
        <v>5</v>
      </c>
      <c r="L3587" s="3">
        <v>45456</v>
      </c>
      <c r="M3587" s="3">
        <v>45461</v>
      </c>
      <c r="N3587" s="3" t="str">
        <f t="shared" ref="N3587:N3650" si="810">IF(Q3587&gt;=200,"high profit","low profit")</f>
        <v>high profit</v>
      </c>
      <c r="O3587" s="2" t="s">
        <v>21</v>
      </c>
      <c r="P3587" s="2" t="s">
        <v>16</v>
      </c>
      <c r="Q3587" s="2">
        <v>886.34</v>
      </c>
      <c r="R3587" s="2" t="s">
        <v>34</v>
      </c>
    </row>
    <row r="3588" spans="1:18" ht="14.25" hidden="1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808"/>
        <v>discount given</v>
      </c>
      <c r="F3588" s="2">
        <v>0.39</v>
      </c>
      <c r="G3588" s="2">
        <f t="shared" si="809"/>
        <v>430.22070000000008</v>
      </c>
      <c r="H3588" s="2">
        <f>D3588-G3588</f>
        <v>672.90930000000003</v>
      </c>
      <c r="I3588" s="2"/>
      <c r="J3588" s="2"/>
      <c r="K3588" s="2">
        <v>9</v>
      </c>
      <c r="L3588" s="3">
        <v>45041</v>
      </c>
      <c r="M3588" s="3">
        <v>45042</v>
      </c>
      <c r="N3588" s="3" t="str">
        <f t="shared" si="810"/>
        <v>high profit</v>
      </c>
      <c r="O3588" s="2" t="s">
        <v>15</v>
      </c>
      <c r="P3588" s="2" t="s">
        <v>22</v>
      </c>
      <c r="Q3588" s="2">
        <v>306.5</v>
      </c>
      <c r="R3588" s="2" t="s">
        <v>34</v>
      </c>
    </row>
    <row r="3589" spans="1:18" ht="14.25" hidden="1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808"/>
        <v>discount given</v>
      </c>
      <c r="F3589" s="2">
        <v>0.14000000000000001</v>
      </c>
      <c r="G3589" s="2">
        <f t="shared" si="809"/>
        <v>617.15920000000006</v>
      </c>
      <c r="H3589" s="2">
        <f>D3589-G3589</f>
        <v>3791.1207999999997</v>
      </c>
      <c r="I3589" s="2"/>
      <c r="J3589" s="2"/>
      <c r="K3589" s="2">
        <v>9</v>
      </c>
      <c r="L3589" s="3">
        <v>45131</v>
      </c>
      <c r="M3589" s="3">
        <v>45135</v>
      </c>
      <c r="N3589" s="3" t="str">
        <f t="shared" si="810"/>
        <v>high profit</v>
      </c>
      <c r="O3589" s="2" t="s">
        <v>21</v>
      </c>
      <c r="P3589" s="2" t="s">
        <v>22</v>
      </c>
      <c r="Q3589" s="2">
        <v>1181.22</v>
      </c>
      <c r="R3589" s="2" t="s">
        <v>39</v>
      </c>
    </row>
    <row r="3590" spans="1:18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808"/>
        <v>discount given</v>
      </c>
      <c r="F3590" s="2">
        <v>0.14000000000000001</v>
      </c>
      <c r="G3590" s="2">
        <f t="shared" si="809"/>
        <v>320.7106</v>
      </c>
      <c r="H3590" s="2">
        <f>D3590-G3590</f>
        <v>1970.0794000000001</v>
      </c>
      <c r="I3590" s="2">
        <f>Q3590/H3590*100</f>
        <v>27.696853233428055</v>
      </c>
      <c r="J3590" s="18">
        <f>Q3590/H3590</f>
        <v>0.27696853233428054</v>
      </c>
      <c r="K3590" s="2">
        <v>4</v>
      </c>
      <c r="L3590" s="3">
        <v>45367</v>
      </c>
      <c r="M3590" s="3">
        <v>45369</v>
      </c>
      <c r="N3590" s="3" t="str">
        <f t="shared" si="810"/>
        <v>high profit</v>
      </c>
      <c r="O3590" s="2" t="s">
        <v>21</v>
      </c>
      <c r="P3590" s="2" t="s">
        <v>22</v>
      </c>
      <c r="Q3590" s="2">
        <v>545.65</v>
      </c>
      <c r="R3590" s="2" t="s">
        <v>48</v>
      </c>
    </row>
    <row r="3591" spans="1:18" ht="14.25" hidden="1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808"/>
        <v>discount given</v>
      </c>
      <c r="F3591" s="2">
        <v>0.03</v>
      </c>
      <c r="G3591" s="2">
        <f t="shared" si="809"/>
        <v>140.35679999999999</v>
      </c>
      <c r="H3591" s="2">
        <f>D3591-G3591</f>
        <v>4538.2032000000008</v>
      </c>
      <c r="I3591" s="2"/>
      <c r="J3591" s="2"/>
      <c r="K3591" s="2">
        <v>8</v>
      </c>
      <c r="L3591" s="3">
        <v>45638</v>
      </c>
      <c r="M3591" s="3">
        <v>45641</v>
      </c>
      <c r="N3591" s="3" t="str">
        <f t="shared" si="810"/>
        <v>high profit</v>
      </c>
      <c r="O3591" s="2" t="s">
        <v>21</v>
      </c>
      <c r="P3591" s="2" t="s">
        <v>16</v>
      </c>
      <c r="Q3591" s="2">
        <v>824.02</v>
      </c>
      <c r="R3591" s="2" t="s">
        <v>34</v>
      </c>
    </row>
    <row r="3592" spans="1:18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808"/>
        <v>discount given</v>
      </c>
      <c r="F3592" s="2">
        <v>0.06</v>
      </c>
      <c r="G3592" s="2">
        <f t="shared" si="809"/>
        <v>125.979</v>
      </c>
      <c r="H3592" s="2">
        <f>D3592-G3592</f>
        <v>1973.671</v>
      </c>
      <c r="I3592" s="2">
        <f t="shared" ref="I3592:I3593" si="811">Q3592/H3592*100</f>
        <v>19.640051457411086</v>
      </c>
      <c r="J3592" s="18">
        <f t="shared" ref="J3592:J3593" si="812">Q3592/H3592</f>
        <v>0.19640051457411087</v>
      </c>
      <c r="K3592" s="2">
        <v>5</v>
      </c>
      <c r="L3592" s="3">
        <v>45301</v>
      </c>
      <c r="M3592" s="3">
        <v>45305</v>
      </c>
      <c r="N3592" s="3" t="str">
        <f t="shared" si="810"/>
        <v>high profit</v>
      </c>
      <c r="O3592" s="2" t="s">
        <v>15</v>
      </c>
      <c r="P3592" s="2" t="s">
        <v>16</v>
      </c>
      <c r="Q3592" s="2">
        <v>387.63</v>
      </c>
      <c r="R3592" s="2" t="s">
        <v>17</v>
      </c>
    </row>
    <row r="3593" spans="1:18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808"/>
        <v>discount given</v>
      </c>
      <c r="F3593" s="2">
        <v>0.26</v>
      </c>
      <c r="G3593" s="2">
        <f t="shared" si="809"/>
        <v>252.369</v>
      </c>
      <c r="H3593" s="2">
        <f>D3593-G3593</f>
        <v>718.28099999999995</v>
      </c>
      <c r="I3593" s="2">
        <f t="shared" si="811"/>
        <v>38.320657235817187</v>
      </c>
      <c r="J3593" s="18">
        <f t="shared" si="812"/>
        <v>0.38320657235817185</v>
      </c>
      <c r="K3593" s="2">
        <v>3</v>
      </c>
      <c r="L3593" s="3">
        <v>45244</v>
      </c>
      <c r="M3593" s="3">
        <v>45250</v>
      </c>
      <c r="N3593" s="3" t="str">
        <f t="shared" si="810"/>
        <v>high profit</v>
      </c>
      <c r="O3593" s="2" t="s">
        <v>31</v>
      </c>
      <c r="P3593" s="2" t="s">
        <v>22</v>
      </c>
      <c r="Q3593" s="2">
        <v>275.25</v>
      </c>
      <c r="R3593" s="2" t="s">
        <v>39</v>
      </c>
    </row>
    <row r="3594" spans="1:18" ht="14.25" hidden="1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808"/>
        <v>discount given</v>
      </c>
      <c r="F3594" s="2">
        <v>0.28999999999999998</v>
      </c>
      <c r="G3594" s="2">
        <f t="shared" si="809"/>
        <v>809.1724999999999</v>
      </c>
      <c r="H3594" s="2">
        <f>D3594-G3594</f>
        <v>1981.0775000000001</v>
      </c>
      <c r="I3594" s="2"/>
      <c r="J3594" s="2"/>
      <c r="K3594" s="2">
        <v>6</v>
      </c>
      <c r="L3594" s="3">
        <v>45314</v>
      </c>
      <c r="M3594" s="3">
        <v>45320</v>
      </c>
      <c r="N3594" s="3" t="str">
        <f t="shared" si="810"/>
        <v>high profit</v>
      </c>
      <c r="O3594" s="2" t="s">
        <v>15</v>
      </c>
      <c r="P3594" s="2" t="s">
        <v>22</v>
      </c>
      <c r="Q3594" s="2">
        <v>300.44</v>
      </c>
      <c r="R3594" s="2" t="s">
        <v>23</v>
      </c>
    </row>
    <row r="3595" spans="1:18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808"/>
        <v>discount given</v>
      </c>
      <c r="F3595" s="2">
        <v>0.41</v>
      </c>
      <c r="G3595" s="2">
        <f t="shared" si="809"/>
        <v>1221.7016000000001</v>
      </c>
      <c r="H3595" s="2">
        <f>D3595-G3595</f>
        <v>1758.0584000000001</v>
      </c>
      <c r="I3595" s="2">
        <f>Q3595/H3595*100</f>
        <v>41.685759699450252</v>
      </c>
      <c r="J3595" s="18">
        <f>Q3595/H3595</f>
        <v>0.41685759699450253</v>
      </c>
      <c r="K3595" s="2">
        <v>4</v>
      </c>
      <c r="L3595" s="3">
        <v>45228</v>
      </c>
      <c r="M3595" s="3">
        <v>45230</v>
      </c>
      <c r="N3595" s="3" t="str">
        <f t="shared" si="810"/>
        <v>high profit</v>
      </c>
      <c r="O3595" s="2" t="s">
        <v>31</v>
      </c>
      <c r="P3595" s="2" t="s">
        <v>22</v>
      </c>
      <c r="Q3595" s="2">
        <v>732.86</v>
      </c>
      <c r="R3595" s="2" t="s">
        <v>48</v>
      </c>
    </row>
    <row r="3596" spans="1:18" ht="14.25" hidden="1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808"/>
        <v>discount given</v>
      </c>
      <c r="F3596" s="2">
        <v>0.03</v>
      </c>
      <c r="G3596" s="2">
        <f t="shared" si="809"/>
        <v>96.417000000000002</v>
      </c>
      <c r="H3596" s="2">
        <f>D3596-G3596</f>
        <v>3117.4830000000002</v>
      </c>
      <c r="I3596" s="2"/>
      <c r="J3596" s="2"/>
      <c r="K3596" s="2">
        <v>3</v>
      </c>
      <c r="L3596" s="3">
        <v>45611</v>
      </c>
      <c r="M3596" s="3">
        <v>45615</v>
      </c>
      <c r="N3596" s="3" t="str">
        <f t="shared" si="810"/>
        <v>high profit</v>
      </c>
      <c r="O3596" s="2" t="s">
        <v>31</v>
      </c>
      <c r="P3596" s="2" t="s">
        <v>16</v>
      </c>
      <c r="Q3596" s="2">
        <v>399.66</v>
      </c>
      <c r="R3596" s="2" t="s">
        <v>34</v>
      </c>
    </row>
    <row r="3597" spans="1:18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808"/>
        <v>discount given</v>
      </c>
      <c r="F3597" s="2">
        <v>0.18</v>
      </c>
      <c r="G3597" s="2">
        <f t="shared" si="809"/>
        <v>380.93939999999998</v>
      </c>
      <c r="H3597" s="2">
        <f>D3597-G3597</f>
        <v>1735.3905999999999</v>
      </c>
      <c r="I3597" s="2">
        <f t="shared" ref="I3597:I3598" si="813">Q3597/H3597*100</f>
        <v>7.8760366686324108</v>
      </c>
      <c r="J3597" s="18">
        <f t="shared" ref="J3597:J3598" si="814">Q3597/H3597</f>
        <v>7.8760366686324107E-2</v>
      </c>
      <c r="K3597" s="2">
        <v>4</v>
      </c>
      <c r="L3597" s="3">
        <v>45005</v>
      </c>
      <c r="M3597" s="3">
        <v>45010</v>
      </c>
      <c r="N3597" s="3" t="str">
        <f t="shared" si="810"/>
        <v>low profit</v>
      </c>
      <c r="O3597" s="2" t="s">
        <v>21</v>
      </c>
      <c r="P3597" s="2" t="s">
        <v>22</v>
      </c>
      <c r="Q3597" s="2">
        <v>136.68</v>
      </c>
      <c r="R3597" s="2" t="s">
        <v>48</v>
      </c>
    </row>
    <row r="3598" spans="1:18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808"/>
        <v>discount given</v>
      </c>
      <c r="F3598" s="2">
        <v>0.1</v>
      </c>
      <c r="G3598" s="2">
        <f t="shared" si="809"/>
        <v>33.814999999999998</v>
      </c>
      <c r="H3598" s="2">
        <f>D3598-G3598</f>
        <v>304.33499999999998</v>
      </c>
      <c r="I3598" s="2">
        <f t="shared" si="813"/>
        <v>16.524553534756109</v>
      </c>
      <c r="J3598" s="18">
        <f t="shared" si="814"/>
        <v>0.16524553534756109</v>
      </c>
      <c r="K3598" s="2">
        <v>1</v>
      </c>
      <c r="L3598" s="3">
        <v>45408</v>
      </c>
      <c r="M3598" s="3">
        <v>45414</v>
      </c>
      <c r="N3598" s="3" t="str">
        <f t="shared" si="810"/>
        <v>low profit</v>
      </c>
      <c r="O3598" s="2" t="s">
        <v>21</v>
      </c>
      <c r="P3598" s="2" t="s">
        <v>22</v>
      </c>
      <c r="Q3598" s="2">
        <v>50.29</v>
      </c>
      <c r="R3598" s="2" t="s">
        <v>34</v>
      </c>
    </row>
    <row r="3599" spans="1:18" ht="14.25" hidden="1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808"/>
        <v>discount given</v>
      </c>
      <c r="F3599" s="2">
        <v>0.18</v>
      </c>
      <c r="G3599" s="2">
        <f t="shared" si="809"/>
        <v>570.76739999999995</v>
      </c>
      <c r="H3599" s="2">
        <f>D3599-G3599</f>
        <v>2600.1625999999997</v>
      </c>
      <c r="I3599" s="2"/>
      <c r="J3599" s="2"/>
      <c r="K3599" s="2">
        <v>8</v>
      </c>
      <c r="L3599" s="3">
        <v>45588</v>
      </c>
      <c r="M3599" s="3">
        <v>45595</v>
      </c>
      <c r="N3599" s="3" t="str">
        <f t="shared" si="810"/>
        <v>high profit</v>
      </c>
      <c r="O3599" s="2" t="s">
        <v>31</v>
      </c>
      <c r="P3599" s="2" t="s">
        <v>16</v>
      </c>
      <c r="Q3599" s="2">
        <v>572.66999999999996</v>
      </c>
      <c r="R3599" s="2" t="s">
        <v>17</v>
      </c>
    </row>
    <row r="3600" spans="1:18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808"/>
        <v>discount given</v>
      </c>
      <c r="F3600" s="2">
        <v>0.18</v>
      </c>
      <c r="G3600" s="2">
        <f t="shared" si="809"/>
        <v>840.93299999999999</v>
      </c>
      <c r="H3600" s="2">
        <f>D3600-G3600</f>
        <v>3830.9170000000004</v>
      </c>
      <c r="I3600" s="2">
        <f>Q3600/H3600*100</f>
        <v>10.117943040791538</v>
      </c>
      <c r="J3600" s="18">
        <f>Q3600/H3600</f>
        <v>0.10117943040791538</v>
      </c>
      <c r="K3600" s="2">
        <v>9</v>
      </c>
      <c r="L3600" s="3">
        <v>45119</v>
      </c>
      <c r="M3600" s="3">
        <v>45122</v>
      </c>
      <c r="N3600" s="3" t="str">
        <f t="shared" si="810"/>
        <v>high profit</v>
      </c>
      <c r="O3600" s="2" t="s">
        <v>31</v>
      </c>
      <c r="P3600" s="2" t="s">
        <v>16</v>
      </c>
      <c r="Q3600" s="2">
        <v>387.61</v>
      </c>
      <c r="R3600" s="2" t="s">
        <v>28</v>
      </c>
    </row>
    <row r="3601" spans="1:18" ht="14.25" hidden="1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808"/>
        <v>discount given</v>
      </c>
      <c r="F3601" s="2">
        <v>0.18</v>
      </c>
      <c r="G3601" s="2">
        <f t="shared" si="809"/>
        <v>862.56719999999996</v>
      </c>
      <c r="H3601" s="2">
        <f>D3601-G3601</f>
        <v>3929.4728</v>
      </c>
      <c r="I3601" s="2"/>
      <c r="J3601" s="2"/>
      <c r="K3601" s="2">
        <v>6</v>
      </c>
      <c r="L3601" s="3">
        <v>45188</v>
      </c>
      <c r="M3601" s="3">
        <v>45191</v>
      </c>
      <c r="N3601" s="3" t="str">
        <f t="shared" si="810"/>
        <v>high profit</v>
      </c>
      <c r="O3601" s="2" t="s">
        <v>21</v>
      </c>
      <c r="P3601" s="2" t="s">
        <v>16</v>
      </c>
      <c r="Q3601" s="2">
        <v>1134.72</v>
      </c>
      <c r="R3601" s="2" t="s">
        <v>48</v>
      </c>
    </row>
    <row r="3602" spans="1:18" ht="14.25" hidden="1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808"/>
        <v>discount given</v>
      </c>
      <c r="F3602" s="2">
        <v>0.15</v>
      </c>
      <c r="G3602" s="2">
        <f t="shared" si="809"/>
        <v>453.71099999999996</v>
      </c>
      <c r="H3602" s="2">
        <f>D3602-G3602</f>
        <v>2571.029</v>
      </c>
      <c r="I3602" s="2"/>
      <c r="J3602" s="2"/>
      <c r="K3602" s="2">
        <v>5</v>
      </c>
      <c r="L3602" s="3">
        <v>45521</v>
      </c>
      <c r="M3602" s="3">
        <v>45523</v>
      </c>
      <c r="N3602" s="3" t="str">
        <f t="shared" si="810"/>
        <v>high profit</v>
      </c>
      <c r="O3602" s="2" t="s">
        <v>31</v>
      </c>
      <c r="P3602" s="2" t="s">
        <v>16</v>
      </c>
      <c r="Q3602" s="2">
        <v>712.52</v>
      </c>
      <c r="R3602" s="2" t="s">
        <v>28</v>
      </c>
    </row>
    <row r="3603" spans="1:18" ht="14.25" hidden="1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808"/>
        <v>discount given</v>
      </c>
      <c r="F3603" s="2">
        <v>0.38</v>
      </c>
      <c r="G3603" s="2">
        <f t="shared" si="809"/>
        <v>75.030999999999992</v>
      </c>
      <c r="H3603" s="2">
        <f>D3603-G3603</f>
        <v>122.419</v>
      </c>
      <c r="I3603" s="2"/>
      <c r="J3603" s="2"/>
      <c r="K3603" s="2">
        <v>9</v>
      </c>
      <c r="L3603" s="3">
        <v>45053</v>
      </c>
      <c r="M3603" s="3">
        <v>45059</v>
      </c>
      <c r="N3603" s="3" t="str">
        <f t="shared" si="810"/>
        <v>low profit</v>
      </c>
      <c r="O3603" s="2" t="s">
        <v>31</v>
      </c>
      <c r="P3603" s="2" t="s">
        <v>27</v>
      </c>
      <c r="Q3603" s="2">
        <v>45.94</v>
      </c>
      <c r="R3603" s="2" t="s">
        <v>28</v>
      </c>
    </row>
    <row r="3604" spans="1:18" ht="14.25" hidden="1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808"/>
        <v>discount given</v>
      </c>
      <c r="F3604" s="2">
        <v>0.34</v>
      </c>
      <c r="G3604" s="2">
        <f t="shared" si="809"/>
        <v>210.66060000000002</v>
      </c>
      <c r="H3604" s="2">
        <f>D3604-G3604</f>
        <v>408.92939999999999</v>
      </c>
      <c r="I3604" s="2"/>
      <c r="J3604" s="2"/>
      <c r="K3604" s="2">
        <v>4</v>
      </c>
      <c r="L3604" s="3">
        <v>45109</v>
      </c>
      <c r="M3604" s="3">
        <v>45115</v>
      </c>
      <c r="N3604" s="3" t="str">
        <f t="shared" si="810"/>
        <v>low profit</v>
      </c>
      <c r="O3604" s="2" t="s">
        <v>31</v>
      </c>
      <c r="P3604" s="2" t="s">
        <v>22</v>
      </c>
      <c r="Q3604" s="2">
        <v>80.7</v>
      </c>
      <c r="R3604" s="2" t="s">
        <v>23</v>
      </c>
    </row>
    <row r="3605" spans="1:18" ht="14.25" hidden="1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808"/>
        <v>discount given</v>
      </c>
      <c r="F3605" s="2">
        <v>0.17</v>
      </c>
      <c r="G3605" s="2">
        <f t="shared" si="809"/>
        <v>711.71350000000007</v>
      </c>
      <c r="H3605" s="2">
        <f>D3605-G3605</f>
        <v>3474.8365000000003</v>
      </c>
      <c r="I3605" s="2"/>
      <c r="J3605" s="2"/>
      <c r="K3605" s="2">
        <v>1</v>
      </c>
      <c r="L3605" s="3">
        <v>45388</v>
      </c>
      <c r="M3605" s="3">
        <v>45395</v>
      </c>
      <c r="N3605" s="3" t="str">
        <f t="shared" si="810"/>
        <v>high profit</v>
      </c>
      <c r="O3605" s="2" t="s">
        <v>31</v>
      </c>
      <c r="P3605" s="2" t="s">
        <v>22</v>
      </c>
      <c r="Q3605" s="2">
        <v>730.34</v>
      </c>
      <c r="R3605" s="2" t="s">
        <v>17</v>
      </c>
    </row>
    <row r="3606" spans="1:18" ht="14.25" hidden="1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808"/>
        <v>discount given</v>
      </c>
      <c r="F3606" s="2">
        <v>7.0000000000000007E-2</v>
      </c>
      <c r="G3606" s="2">
        <f t="shared" si="809"/>
        <v>291.60250000000002</v>
      </c>
      <c r="H3606" s="2">
        <f>D3606-G3606</f>
        <v>3874.1475</v>
      </c>
      <c r="I3606" s="2"/>
      <c r="J3606" s="2"/>
      <c r="K3606" s="2">
        <v>7</v>
      </c>
      <c r="L3606" s="3">
        <v>45600</v>
      </c>
      <c r="M3606" s="3">
        <v>45601</v>
      </c>
      <c r="N3606" s="3" t="str">
        <f t="shared" si="810"/>
        <v>high profit</v>
      </c>
      <c r="O3606" s="2" t="s">
        <v>31</v>
      </c>
      <c r="P3606" s="2" t="s">
        <v>16</v>
      </c>
      <c r="Q3606" s="2">
        <v>389.39</v>
      </c>
      <c r="R3606" s="2" t="s">
        <v>28</v>
      </c>
    </row>
    <row r="3607" spans="1:18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808"/>
        <v>discount given</v>
      </c>
      <c r="F3607" s="2">
        <v>0.26</v>
      </c>
      <c r="G3607" s="2">
        <f t="shared" si="809"/>
        <v>1231.2248</v>
      </c>
      <c r="H3607" s="2">
        <f>D3607-G3607</f>
        <v>3504.2551999999996</v>
      </c>
      <c r="I3607" s="2">
        <f>Q3607/H3607*100</f>
        <v>21.553224776551662</v>
      </c>
      <c r="J3607" s="18">
        <f>Q3607/H3607</f>
        <v>0.21553224776551663</v>
      </c>
      <c r="K3607" s="2">
        <v>1</v>
      </c>
      <c r="L3607" s="3">
        <v>45479</v>
      </c>
      <c r="M3607" s="3">
        <v>45485</v>
      </c>
      <c r="N3607" s="3" t="str">
        <f t="shared" si="810"/>
        <v>high profit</v>
      </c>
      <c r="O3607" s="2" t="s">
        <v>21</v>
      </c>
      <c r="P3607" s="2" t="s">
        <v>22</v>
      </c>
      <c r="Q3607" s="2">
        <v>755.28</v>
      </c>
      <c r="R3607" s="2" t="s">
        <v>48</v>
      </c>
    </row>
    <row r="3608" spans="1:18" ht="14.25" hidden="1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808"/>
        <v>discount given</v>
      </c>
      <c r="F3608" s="2">
        <v>0.46</v>
      </c>
      <c r="G3608" s="2">
        <f t="shared" si="809"/>
        <v>1316.7454</v>
      </c>
      <c r="H3608" s="2">
        <f>D3608-G3608</f>
        <v>1545.7445999999998</v>
      </c>
      <c r="I3608" s="2"/>
      <c r="J3608" s="2"/>
      <c r="K3608" s="2">
        <v>9</v>
      </c>
      <c r="L3608" s="3">
        <v>45086</v>
      </c>
      <c r="M3608" s="3">
        <v>45087</v>
      </c>
      <c r="N3608" s="3" t="str">
        <f t="shared" si="810"/>
        <v>high profit</v>
      </c>
      <c r="O3608" s="2" t="s">
        <v>21</v>
      </c>
      <c r="P3608" s="2" t="s">
        <v>27</v>
      </c>
      <c r="Q3608" s="2">
        <v>826.76</v>
      </c>
      <c r="R3608" s="2" t="s">
        <v>23</v>
      </c>
    </row>
    <row r="3609" spans="1:18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808"/>
        <v>discount given</v>
      </c>
      <c r="F3609" s="2">
        <v>0.06</v>
      </c>
      <c r="G3609" s="2">
        <f t="shared" si="809"/>
        <v>259.96199999999999</v>
      </c>
      <c r="H3609" s="2">
        <f>D3609-G3609</f>
        <v>4072.7379999999998</v>
      </c>
      <c r="I3609" s="2">
        <f t="shared" ref="I3609:I3611" si="815">Q3609/H3609*100</f>
        <v>13.364228192434672</v>
      </c>
      <c r="J3609" s="18">
        <f t="shared" ref="J3609:J3611" si="816">Q3609/H3609</f>
        <v>0.13364228192434671</v>
      </c>
      <c r="K3609" s="2">
        <v>4</v>
      </c>
      <c r="L3609" s="3">
        <v>45377</v>
      </c>
      <c r="M3609" s="3">
        <v>45379</v>
      </c>
      <c r="N3609" s="3" t="str">
        <f t="shared" si="810"/>
        <v>high profit</v>
      </c>
      <c r="O3609" s="2" t="s">
        <v>15</v>
      </c>
      <c r="P3609" s="2" t="s">
        <v>22</v>
      </c>
      <c r="Q3609" s="2">
        <v>544.29</v>
      </c>
      <c r="R3609" s="2" t="s">
        <v>39</v>
      </c>
    </row>
    <row r="3610" spans="1:18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808"/>
        <v>discount given</v>
      </c>
      <c r="F3610" s="2">
        <v>0.38</v>
      </c>
      <c r="G3610" s="2">
        <f t="shared" si="809"/>
        <v>1573.941</v>
      </c>
      <c r="H3610" s="2">
        <f>D3610-G3610</f>
        <v>2568.009</v>
      </c>
      <c r="I3610" s="2">
        <f t="shared" si="815"/>
        <v>10.037347999948597</v>
      </c>
      <c r="J3610" s="18">
        <f t="shared" si="816"/>
        <v>0.10037347999948598</v>
      </c>
      <c r="K3610" s="2">
        <v>3</v>
      </c>
      <c r="L3610" s="3">
        <v>45489</v>
      </c>
      <c r="M3610" s="3">
        <v>45493</v>
      </c>
      <c r="N3610" s="3" t="str">
        <f t="shared" si="810"/>
        <v>high profit</v>
      </c>
      <c r="O3610" s="2" t="s">
        <v>31</v>
      </c>
      <c r="P3610" s="2" t="s">
        <v>16</v>
      </c>
      <c r="Q3610" s="2">
        <v>257.76</v>
      </c>
      <c r="R3610" s="2" t="s">
        <v>48</v>
      </c>
    </row>
    <row r="3611" spans="1:18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808"/>
        <v>discount given</v>
      </c>
      <c r="F3611" s="2">
        <v>0.3</v>
      </c>
      <c r="G3611" s="2">
        <f t="shared" si="809"/>
        <v>896.44799999999998</v>
      </c>
      <c r="H3611" s="2">
        <f>D3611-G3611</f>
        <v>2091.712</v>
      </c>
      <c r="I3611" s="2">
        <f t="shared" si="815"/>
        <v>18.299364348438026</v>
      </c>
      <c r="J3611" s="18">
        <f t="shared" si="816"/>
        <v>0.18299364348438024</v>
      </c>
      <c r="K3611" s="2">
        <v>4</v>
      </c>
      <c r="L3611" s="3">
        <v>45036</v>
      </c>
      <c r="M3611" s="3">
        <v>45037</v>
      </c>
      <c r="N3611" s="3" t="str">
        <f t="shared" si="810"/>
        <v>high profit</v>
      </c>
      <c r="O3611" s="2" t="s">
        <v>15</v>
      </c>
      <c r="P3611" s="2" t="s">
        <v>27</v>
      </c>
      <c r="Q3611" s="2">
        <v>382.77</v>
      </c>
      <c r="R3611" s="2" t="s">
        <v>34</v>
      </c>
    </row>
    <row r="3612" spans="1:18" ht="14.25" hidden="1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808"/>
        <v>discount given</v>
      </c>
      <c r="F3612" s="2">
        <v>0.28999999999999998</v>
      </c>
      <c r="G3612" s="2">
        <f t="shared" si="809"/>
        <v>1142.5478000000001</v>
      </c>
      <c r="H3612" s="2">
        <f>D3612-G3612</f>
        <v>2797.2722000000003</v>
      </c>
      <c r="I3612" s="2"/>
      <c r="J3612" s="2"/>
      <c r="K3612" s="2">
        <v>1</v>
      </c>
      <c r="L3612" s="3">
        <v>45006</v>
      </c>
      <c r="M3612" s="3">
        <v>45013</v>
      </c>
      <c r="N3612" s="3" t="str">
        <f t="shared" si="810"/>
        <v>high profit</v>
      </c>
      <c r="O3612" s="2" t="s">
        <v>15</v>
      </c>
      <c r="P3612" s="2" t="s">
        <v>16</v>
      </c>
      <c r="Q3612" s="2">
        <v>1019.54</v>
      </c>
      <c r="R3612" s="2" t="s">
        <v>34</v>
      </c>
    </row>
    <row r="3613" spans="1:18" ht="14.25" hidden="1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808"/>
        <v>discount given</v>
      </c>
      <c r="F3613" s="2">
        <v>0.47</v>
      </c>
      <c r="G3613" s="2">
        <f t="shared" si="809"/>
        <v>336.51060000000001</v>
      </c>
      <c r="H3613" s="2">
        <f>D3613-G3613</f>
        <v>379.46940000000001</v>
      </c>
      <c r="I3613" s="2"/>
      <c r="J3613" s="2"/>
      <c r="K3613" s="2">
        <v>6</v>
      </c>
      <c r="L3613" s="3">
        <v>45349</v>
      </c>
      <c r="M3613" s="3">
        <v>45352</v>
      </c>
      <c r="N3613" s="3" t="str">
        <f t="shared" si="810"/>
        <v>low profit</v>
      </c>
      <c r="O3613" s="2" t="s">
        <v>21</v>
      </c>
      <c r="P3613" s="2" t="s">
        <v>16</v>
      </c>
      <c r="Q3613" s="2">
        <v>198.11</v>
      </c>
      <c r="R3613" s="2" t="s">
        <v>34</v>
      </c>
    </row>
    <row r="3614" spans="1:18" ht="14.25" hidden="1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808"/>
        <v>discount given</v>
      </c>
      <c r="F3614" s="2">
        <v>0.48</v>
      </c>
      <c r="G3614" s="2">
        <f t="shared" si="809"/>
        <v>1551.4032</v>
      </c>
      <c r="H3614" s="2">
        <f>D3614-G3614</f>
        <v>1680.6868000000002</v>
      </c>
      <c r="I3614" s="2"/>
      <c r="J3614" s="2"/>
      <c r="K3614" s="2">
        <v>7</v>
      </c>
      <c r="L3614" s="3">
        <v>45151</v>
      </c>
      <c r="M3614" s="3">
        <v>45153</v>
      </c>
      <c r="N3614" s="3" t="str">
        <f t="shared" si="810"/>
        <v>low profit</v>
      </c>
      <c r="O3614" s="2" t="s">
        <v>31</v>
      </c>
      <c r="P3614" s="2" t="s">
        <v>27</v>
      </c>
      <c r="Q3614" s="2">
        <v>169.31</v>
      </c>
      <c r="R3614" s="2" t="s">
        <v>23</v>
      </c>
    </row>
    <row r="3615" spans="1:18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808"/>
        <v>discount given</v>
      </c>
      <c r="F3615" s="2">
        <v>0.12</v>
      </c>
      <c r="G3615" s="2">
        <f t="shared" si="809"/>
        <v>572.62919999999997</v>
      </c>
      <c r="H3615" s="2">
        <f>D3615-G3615</f>
        <v>4199.2807999999995</v>
      </c>
      <c r="I3615" s="2">
        <f>Q3615/H3615*100</f>
        <v>19.32688092684824</v>
      </c>
      <c r="J3615" s="18">
        <f>Q3615/H3615</f>
        <v>0.19326880926848239</v>
      </c>
      <c r="K3615" s="2">
        <v>7</v>
      </c>
      <c r="L3615" s="3">
        <v>45443</v>
      </c>
      <c r="M3615" s="3">
        <v>45445</v>
      </c>
      <c r="N3615" s="3" t="str">
        <f t="shared" si="810"/>
        <v>high profit</v>
      </c>
      <c r="O3615" s="2" t="s">
        <v>15</v>
      </c>
      <c r="P3615" s="2" t="s">
        <v>27</v>
      </c>
      <c r="Q3615" s="2">
        <v>811.59</v>
      </c>
      <c r="R3615" s="2" t="s">
        <v>48</v>
      </c>
    </row>
    <row r="3616" spans="1:18" ht="14.25" hidden="1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808"/>
        <v>discount given</v>
      </c>
      <c r="F3616" s="2">
        <v>0.4</v>
      </c>
      <c r="G3616" s="2">
        <f t="shared" si="809"/>
        <v>357.43600000000004</v>
      </c>
      <c r="H3616" s="2">
        <f>D3616-G3616</f>
        <v>536.154</v>
      </c>
      <c r="I3616" s="2"/>
      <c r="J3616" s="2"/>
      <c r="K3616" s="2">
        <v>5</v>
      </c>
      <c r="L3616" s="3">
        <v>45153</v>
      </c>
      <c r="M3616" s="3">
        <v>45156</v>
      </c>
      <c r="N3616" s="3" t="str">
        <f t="shared" si="810"/>
        <v>high profit</v>
      </c>
      <c r="O3616" s="2" t="s">
        <v>15</v>
      </c>
      <c r="P3616" s="2" t="s">
        <v>22</v>
      </c>
      <c r="Q3616" s="2">
        <v>256.49</v>
      </c>
      <c r="R3616" s="2" t="s">
        <v>48</v>
      </c>
    </row>
    <row r="3617" spans="1:18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808"/>
        <v>discount given</v>
      </c>
      <c r="F3617" s="2">
        <v>0.31</v>
      </c>
      <c r="G3617" s="2">
        <f t="shared" si="809"/>
        <v>1161.2011</v>
      </c>
      <c r="H3617" s="2">
        <f>D3617-G3617</f>
        <v>2584.6089000000002</v>
      </c>
      <c r="I3617" s="2">
        <f>Q3617/H3617*100</f>
        <v>11.800237939287449</v>
      </c>
      <c r="J3617" s="18">
        <f>Q3617/H3617</f>
        <v>0.11800237939287449</v>
      </c>
      <c r="K3617" s="2">
        <v>5</v>
      </c>
      <c r="L3617" s="3">
        <v>45333</v>
      </c>
      <c r="M3617" s="3">
        <v>45334</v>
      </c>
      <c r="N3617" s="3" t="str">
        <f t="shared" si="810"/>
        <v>high profit</v>
      </c>
      <c r="O3617" s="2" t="s">
        <v>15</v>
      </c>
      <c r="P3617" s="2" t="s">
        <v>16</v>
      </c>
      <c r="Q3617" s="2">
        <v>304.99</v>
      </c>
      <c r="R3617" s="2" t="s">
        <v>28</v>
      </c>
    </row>
    <row r="3618" spans="1:18" ht="14.25" hidden="1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808"/>
        <v>discount given</v>
      </c>
      <c r="F3618" s="2">
        <v>0.2</v>
      </c>
      <c r="G3618" s="2">
        <f t="shared" si="809"/>
        <v>334.37</v>
      </c>
      <c r="H3618" s="2">
        <f>D3618-G3618</f>
        <v>1337.48</v>
      </c>
      <c r="I3618" s="2"/>
      <c r="J3618" s="2"/>
      <c r="K3618" s="2">
        <v>6</v>
      </c>
      <c r="L3618" s="3">
        <v>45400</v>
      </c>
      <c r="M3618" s="3">
        <v>45405</v>
      </c>
      <c r="N3618" s="3" t="str">
        <f t="shared" si="810"/>
        <v>low profit</v>
      </c>
      <c r="O3618" s="2" t="s">
        <v>21</v>
      </c>
      <c r="P3618" s="2" t="s">
        <v>22</v>
      </c>
      <c r="Q3618" s="2">
        <v>109.77</v>
      </c>
      <c r="R3618" s="2" t="s">
        <v>28</v>
      </c>
    </row>
    <row r="3619" spans="1:18" ht="14.25" hidden="1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808"/>
        <v>discount given</v>
      </c>
      <c r="F3619" s="2">
        <v>0.33</v>
      </c>
      <c r="G3619" s="2">
        <f t="shared" si="809"/>
        <v>1354.2573000000002</v>
      </c>
      <c r="H3619" s="2">
        <f>D3619-G3619</f>
        <v>2749.5527000000002</v>
      </c>
      <c r="I3619" s="2"/>
      <c r="J3619" s="2"/>
      <c r="K3619" s="2">
        <v>8</v>
      </c>
      <c r="L3619" s="3">
        <v>45100</v>
      </c>
      <c r="M3619" s="3">
        <v>45107</v>
      </c>
      <c r="N3619" s="3" t="str">
        <f t="shared" si="810"/>
        <v>high profit</v>
      </c>
      <c r="O3619" s="2" t="s">
        <v>31</v>
      </c>
      <c r="P3619" s="2" t="s">
        <v>22</v>
      </c>
      <c r="Q3619" s="2">
        <v>982.94</v>
      </c>
      <c r="R3619" s="2" t="s">
        <v>48</v>
      </c>
    </row>
    <row r="3620" spans="1:18" ht="14.25" hidden="1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808"/>
        <v>discount given</v>
      </c>
      <c r="F3620" s="2">
        <v>0.48</v>
      </c>
      <c r="G3620" s="2">
        <f t="shared" si="809"/>
        <v>1687.8383999999999</v>
      </c>
      <c r="H3620" s="2">
        <f>D3620-G3620</f>
        <v>1828.4916000000001</v>
      </c>
      <c r="I3620" s="2"/>
      <c r="J3620" s="2"/>
      <c r="K3620" s="2">
        <v>9</v>
      </c>
      <c r="L3620" s="3">
        <v>45550</v>
      </c>
      <c r="M3620" s="3">
        <v>45552</v>
      </c>
      <c r="N3620" s="3" t="str">
        <f t="shared" si="810"/>
        <v>high profit</v>
      </c>
      <c r="O3620" s="2" t="s">
        <v>31</v>
      </c>
      <c r="P3620" s="2" t="s">
        <v>22</v>
      </c>
      <c r="Q3620" s="2">
        <v>738.46</v>
      </c>
      <c r="R3620" s="2" t="s">
        <v>39</v>
      </c>
    </row>
    <row r="3621" spans="1:18" ht="14.25" hidden="1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808"/>
        <v>discount given</v>
      </c>
      <c r="F3621" s="2">
        <v>0.26</v>
      </c>
      <c r="G3621" s="2">
        <f t="shared" si="809"/>
        <v>1205.9449999999999</v>
      </c>
      <c r="H3621" s="2">
        <f>D3621-G3621</f>
        <v>3432.3050000000003</v>
      </c>
      <c r="I3621" s="2"/>
      <c r="J3621" s="2"/>
      <c r="K3621" s="2">
        <v>6</v>
      </c>
      <c r="L3621" s="3">
        <v>45317</v>
      </c>
      <c r="M3621" s="3">
        <v>45323</v>
      </c>
      <c r="N3621" s="3" t="str">
        <f t="shared" si="810"/>
        <v>high profit</v>
      </c>
      <c r="O3621" s="2" t="s">
        <v>21</v>
      </c>
      <c r="P3621" s="2" t="s">
        <v>16</v>
      </c>
      <c r="Q3621" s="2">
        <v>1068.18</v>
      </c>
      <c r="R3621" s="2" t="s">
        <v>17</v>
      </c>
    </row>
    <row r="3622" spans="1:18" ht="14.25" hidden="1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808"/>
        <v>discount given</v>
      </c>
      <c r="F3622" s="2">
        <v>0.47</v>
      </c>
      <c r="G3622" s="2">
        <f t="shared" si="809"/>
        <v>1686.5855999999999</v>
      </c>
      <c r="H3622" s="2">
        <f>D3622-G3622</f>
        <v>1901.8944000000001</v>
      </c>
      <c r="I3622" s="2"/>
      <c r="J3622" s="2"/>
      <c r="K3622" s="2">
        <v>3</v>
      </c>
      <c r="L3622" s="3">
        <v>45031</v>
      </c>
      <c r="M3622" s="3">
        <v>45035</v>
      </c>
      <c r="N3622" s="3" t="str">
        <f t="shared" si="810"/>
        <v>high profit</v>
      </c>
      <c r="O3622" s="2" t="s">
        <v>31</v>
      </c>
      <c r="P3622" s="2" t="s">
        <v>16</v>
      </c>
      <c r="Q3622" s="2">
        <v>423.29</v>
      </c>
      <c r="R3622" s="2" t="s">
        <v>28</v>
      </c>
    </row>
    <row r="3623" spans="1:18" ht="14.25" hidden="1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808"/>
        <v>discount given</v>
      </c>
      <c r="F3623" s="2">
        <v>0.32</v>
      </c>
      <c r="G3623" s="2">
        <f t="shared" si="809"/>
        <v>675.3664</v>
      </c>
      <c r="H3623" s="2">
        <f>D3623-G3623</f>
        <v>1435.1536000000001</v>
      </c>
      <c r="I3623" s="2"/>
      <c r="J3623" s="2"/>
      <c r="K3623" s="2">
        <v>6</v>
      </c>
      <c r="L3623" s="3">
        <v>44988</v>
      </c>
      <c r="M3623" s="3">
        <v>44990</v>
      </c>
      <c r="N3623" s="3" t="str">
        <f t="shared" si="810"/>
        <v>high profit</v>
      </c>
      <c r="O3623" s="2" t="s">
        <v>21</v>
      </c>
      <c r="P3623" s="2" t="s">
        <v>22</v>
      </c>
      <c r="Q3623" s="2">
        <v>318.33999999999997</v>
      </c>
      <c r="R3623" s="2" t="s">
        <v>28</v>
      </c>
    </row>
    <row r="3624" spans="1:18" ht="14.25" hidden="1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808"/>
        <v>discount given</v>
      </c>
      <c r="F3624" s="2">
        <v>0.24</v>
      </c>
      <c r="G3624" s="2">
        <f t="shared" si="809"/>
        <v>36.808799999999998</v>
      </c>
      <c r="H3624" s="2">
        <f>D3624-G3624</f>
        <v>116.56120000000001</v>
      </c>
      <c r="I3624" s="2"/>
      <c r="J3624" s="2"/>
      <c r="K3624" s="2">
        <v>4</v>
      </c>
      <c r="L3624" s="3">
        <v>44933</v>
      </c>
      <c r="M3624" s="3">
        <v>44940</v>
      </c>
      <c r="N3624" s="3" t="str">
        <f t="shared" si="810"/>
        <v>low profit</v>
      </c>
      <c r="O3624" s="2" t="s">
        <v>31</v>
      </c>
      <c r="P3624" s="2" t="s">
        <v>27</v>
      </c>
      <c r="Q3624" s="2">
        <v>29.66</v>
      </c>
      <c r="R3624" s="2" t="s">
        <v>48</v>
      </c>
    </row>
    <row r="3625" spans="1:18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808"/>
        <v>discount given</v>
      </c>
      <c r="F3625" s="2">
        <v>0.32</v>
      </c>
      <c r="G3625" s="2">
        <f t="shared" si="809"/>
        <v>1275.2927999999999</v>
      </c>
      <c r="H3625" s="2">
        <f>D3625-G3625</f>
        <v>2709.9971999999998</v>
      </c>
      <c r="I3625" s="2">
        <f t="shared" ref="I3625:I3627" si="817">Q3625/H3625*100</f>
        <v>35.336198871349389</v>
      </c>
      <c r="J3625" s="18">
        <f t="shared" ref="J3625:J3627" si="818">Q3625/H3625</f>
        <v>0.35336198871349389</v>
      </c>
      <c r="K3625" s="2">
        <v>4</v>
      </c>
      <c r="L3625" s="3">
        <v>45453</v>
      </c>
      <c r="M3625" s="3">
        <v>45459</v>
      </c>
      <c r="N3625" s="3" t="str">
        <f t="shared" si="810"/>
        <v>high profit</v>
      </c>
      <c r="O3625" s="2" t="s">
        <v>15</v>
      </c>
      <c r="P3625" s="2" t="s">
        <v>27</v>
      </c>
      <c r="Q3625" s="2">
        <v>957.61</v>
      </c>
      <c r="R3625" s="2" t="s">
        <v>39</v>
      </c>
    </row>
    <row r="3626" spans="1:18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808"/>
        <v>discount given</v>
      </c>
      <c r="F3626" s="2">
        <v>0.3</v>
      </c>
      <c r="G3626" s="2">
        <f t="shared" si="809"/>
        <v>630.44399999999996</v>
      </c>
      <c r="H3626" s="2">
        <f>D3626-G3626</f>
        <v>1471.0360000000001</v>
      </c>
      <c r="I3626" s="2">
        <f t="shared" si="817"/>
        <v>18.524359702957643</v>
      </c>
      <c r="J3626" s="18">
        <f t="shared" si="818"/>
        <v>0.18524359702957643</v>
      </c>
      <c r="K3626" s="2">
        <v>7</v>
      </c>
      <c r="L3626" s="3">
        <v>45051</v>
      </c>
      <c r="M3626" s="3">
        <v>45057</v>
      </c>
      <c r="N3626" s="3" t="str">
        <f t="shared" si="810"/>
        <v>high profit</v>
      </c>
      <c r="O3626" s="2" t="s">
        <v>31</v>
      </c>
      <c r="P3626" s="2" t="s">
        <v>16</v>
      </c>
      <c r="Q3626" s="2">
        <v>272.5</v>
      </c>
      <c r="R3626" s="2" t="s">
        <v>28</v>
      </c>
    </row>
    <row r="3627" spans="1:18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808"/>
        <v>discount given</v>
      </c>
      <c r="F3627" s="2">
        <v>0.21</v>
      </c>
      <c r="G3627" s="2">
        <f t="shared" si="809"/>
        <v>711.08309999999994</v>
      </c>
      <c r="H3627" s="2">
        <f>D3627-G3627</f>
        <v>2675.0269000000003</v>
      </c>
      <c r="I3627" s="2">
        <f t="shared" si="817"/>
        <v>19.160554983577917</v>
      </c>
      <c r="J3627" s="18">
        <f t="shared" si="818"/>
        <v>0.19160554983577918</v>
      </c>
      <c r="K3627" s="2">
        <v>6</v>
      </c>
      <c r="L3627" s="3">
        <v>45458</v>
      </c>
      <c r="M3627" s="3">
        <v>45463</v>
      </c>
      <c r="N3627" s="3" t="str">
        <f t="shared" si="810"/>
        <v>high profit</v>
      </c>
      <c r="O3627" s="2" t="s">
        <v>15</v>
      </c>
      <c r="P3627" s="2" t="s">
        <v>16</v>
      </c>
      <c r="Q3627" s="2">
        <v>512.54999999999995</v>
      </c>
      <c r="R3627" s="2" t="s">
        <v>34</v>
      </c>
    </row>
    <row r="3628" spans="1:18" ht="14.25" hidden="1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808"/>
        <v>discount given</v>
      </c>
      <c r="F3628" s="2">
        <v>0.28000000000000003</v>
      </c>
      <c r="G3628" s="2">
        <f t="shared" si="809"/>
        <v>172.15240000000003</v>
      </c>
      <c r="H3628" s="2">
        <f>D3628-G3628</f>
        <v>442.67759999999998</v>
      </c>
      <c r="I3628" s="2"/>
      <c r="J3628" s="2"/>
      <c r="K3628" s="2">
        <v>8</v>
      </c>
      <c r="L3628" s="3">
        <v>45294</v>
      </c>
      <c r="M3628" s="3">
        <v>45297</v>
      </c>
      <c r="N3628" s="3" t="str">
        <f t="shared" si="810"/>
        <v>low profit</v>
      </c>
      <c r="O3628" s="2" t="s">
        <v>31</v>
      </c>
      <c r="P3628" s="2" t="s">
        <v>22</v>
      </c>
      <c r="Q3628" s="2">
        <v>113.19</v>
      </c>
      <c r="R3628" s="2" t="s">
        <v>23</v>
      </c>
    </row>
    <row r="3629" spans="1:18" ht="14.25" hidden="1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808"/>
        <v>discount given</v>
      </c>
      <c r="F3629" s="2">
        <v>0.35</v>
      </c>
      <c r="G3629" s="2">
        <f t="shared" si="809"/>
        <v>1563.0124999999998</v>
      </c>
      <c r="H3629" s="2">
        <f>D3629-G3629</f>
        <v>2902.7375000000002</v>
      </c>
      <c r="I3629" s="2"/>
      <c r="J3629" s="2"/>
      <c r="K3629" s="2">
        <v>8</v>
      </c>
      <c r="L3629" s="3">
        <v>45236</v>
      </c>
      <c r="M3629" s="3">
        <v>45242</v>
      </c>
      <c r="N3629" s="3" t="str">
        <f t="shared" si="810"/>
        <v>high profit</v>
      </c>
      <c r="O3629" s="2" t="s">
        <v>15</v>
      </c>
      <c r="P3629" s="2" t="s">
        <v>22</v>
      </c>
      <c r="Q3629" s="2">
        <v>230.3</v>
      </c>
      <c r="R3629" s="2" t="s">
        <v>34</v>
      </c>
    </row>
    <row r="3630" spans="1:18" ht="14.25" hidden="1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808"/>
        <v>discount given</v>
      </c>
      <c r="F3630" s="2">
        <v>0.42</v>
      </c>
      <c r="G3630" s="2">
        <f t="shared" si="809"/>
        <v>938.58239999999989</v>
      </c>
      <c r="H3630" s="2">
        <f>D3630-G3630</f>
        <v>1296.1376</v>
      </c>
      <c r="I3630" s="2"/>
      <c r="J3630" s="2"/>
      <c r="K3630" s="2">
        <v>3</v>
      </c>
      <c r="L3630" s="3">
        <v>45360</v>
      </c>
      <c r="M3630" s="3">
        <v>45367</v>
      </c>
      <c r="N3630" s="3" t="str">
        <f t="shared" si="810"/>
        <v>high profit</v>
      </c>
      <c r="O3630" s="2" t="s">
        <v>31</v>
      </c>
      <c r="P3630" s="2" t="s">
        <v>27</v>
      </c>
      <c r="Q3630" s="2">
        <v>584.91999999999996</v>
      </c>
      <c r="R3630" s="2" t="s">
        <v>28</v>
      </c>
    </row>
    <row r="3631" spans="1:18" ht="14.25" hidden="1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808"/>
        <v>discount given</v>
      </c>
      <c r="F3631" s="2">
        <v>0.15</v>
      </c>
      <c r="G3631" s="2">
        <f t="shared" si="809"/>
        <v>690.97349999999994</v>
      </c>
      <c r="H3631" s="2">
        <f>D3631-G3631</f>
        <v>3915.5164999999997</v>
      </c>
      <c r="I3631" s="2"/>
      <c r="J3631" s="2"/>
      <c r="K3631" s="2">
        <v>4</v>
      </c>
      <c r="L3631" s="3">
        <v>45533</v>
      </c>
      <c r="M3631" s="3">
        <v>45534</v>
      </c>
      <c r="N3631" s="3" t="str">
        <f t="shared" si="810"/>
        <v>high profit</v>
      </c>
      <c r="O3631" s="2" t="s">
        <v>15</v>
      </c>
      <c r="P3631" s="2" t="s">
        <v>16</v>
      </c>
      <c r="Q3631" s="2">
        <v>948.93</v>
      </c>
      <c r="R3631" s="2" t="s">
        <v>48</v>
      </c>
    </row>
    <row r="3632" spans="1:18" ht="14.25" hidden="1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808"/>
        <v>discount given</v>
      </c>
      <c r="F3632" s="2">
        <v>0.01</v>
      </c>
      <c r="G3632" s="2">
        <f t="shared" si="809"/>
        <v>35.643900000000002</v>
      </c>
      <c r="H3632" s="2">
        <f>D3632-G3632</f>
        <v>3528.7460999999998</v>
      </c>
      <c r="I3632" s="2"/>
      <c r="J3632" s="2"/>
      <c r="K3632" s="2">
        <v>2</v>
      </c>
      <c r="L3632" s="3">
        <v>45359</v>
      </c>
      <c r="M3632" s="3">
        <v>45362</v>
      </c>
      <c r="N3632" s="3" t="str">
        <f t="shared" si="810"/>
        <v>high profit</v>
      </c>
      <c r="O3632" s="2" t="s">
        <v>31</v>
      </c>
      <c r="P3632" s="2" t="s">
        <v>16</v>
      </c>
      <c r="Q3632" s="2">
        <v>251.63</v>
      </c>
      <c r="R3632" s="2" t="s">
        <v>48</v>
      </c>
    </row>
    <row r="3633" spans="1:18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808"/>
        <v>discount given</v>
      </c>
      <c r="F3633" s="2">
        <v>0.28000000000000003</v>
      </c>
      <c r="G3633" s="2">
        <f t="shared" si="809"/>
        <v>194.64760000000001</v>
      </c>
      <c r="H3633" s="2">
        <f>D3633-G3633</f>
        <v>500.52239999999995</v>
      </c>
      <c r="I3633" s="2">
        <f t="shared" ref="I3633:I3634" si="819">Q3633/H3633*100</f>
        <v>19.21592320343705</v>
      </c>
      <c r="J3633" s="18">
        <f t="shared" ref="J3633:J3634" si="820">Q3633/H3633</f>
        <v>0.19215923203437052</v>
      </c>
      <c r="K3633" s="2">
        <v>1</v>
      </c>
      <c r="L3633" s="3">
        <v>45185</v>
      </c>
      <c r="M3633" s="3">
        <v>45188</v>
      </c>
      <c r="N3633" s="3" t="str">
        <f t="shared" si="810"/>
        <v>low profit</v>
      </c>
      <c r="O3633" s="2" t="s">
        <v>21</v>
      </c>
      <c r="P3633" s="2" t="s">
        <v>22</v>
      </c>
      <c r="Q3633" s="2">
        <v>96.18</v>
      </c>
      <c r="R3633" s="2" t="s">
        <v>23</v>
      </c>
    </row>
    <row r="3634" spans="1:18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808"/>
        <v>discount given</v>
      </c>
      <c r="F3634" s="2">
        <v>0.24</v>
      </c>
      <c r="G3634" s="2">
        <f t="shared" si="809"/>
        <v>705.13439999999991</v>
      </c>
      <c r="H3634" s="2">
        <f>D3634-G3634</f>
        <v>2232.9256</v>
      </c>
      <c r="I3634" s="2">
        <f t="shared" si="819"/>
        <v>12.470634937411258</v>
      </c>
      <c r="J3634" s="18">
        <f t="shared" si="820"/>
        <v>0.12470634937411258</v>
      </c>
      <c r="K3634" s="2">
        <v>7</v>
      </c>
      <c r="L3634" s="3">
        <v>45545</v>
      </c>
      <c r="M3634" s="3">
        <v>45546</v>
      </c>
      <c r="N3634" s="3" t="str">
        <f t="shared" si="810"/>
        <v>high profit</v>
      </c>
      <c r="O3634" s="2" t="s">
        <v>31</v>
      </c>
      <c r="P3634" s="2" t="s">
        <v>22</v>
      </c>
      <c r="Q3634" s="2">
        <v>278.45999999999998</v>
      </c>
      <c r="R3634" s="2" t="s">
        <v>48</v>
      </c>
    </row>
    <row r="3635" spans="1:18" ht="14.25" hidden="1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808"/>
        <v>discount given</v>
      </c>
      <c r="F3635" s="2">
        <v>0.03</v>
      </c>
      <c r="G3635" s="2">
        <f t="shared" si="809"/>
        <v>136.7604</v>
      </c>
      <c r="H3635" s="2">
        <f>D3635-G3635</f>
        <v>4421.9196000000002</v>
      </c>
      <c r="I3635" s="2"/>
      <c r="J3635" s="2"/>
      <c r="K3635" s="2">
        <v>8</v>
      </c>
      <c r="L3635" s="3">
        <v>45374</v>
      </c>
      <c r="M3635" s="3">
        <v>45377</v>
      </c>
      <c r="N3635" s="3" t="str">
        <f t="shared" si="810"/>
        <v>high profit</v>
      </c>
      <c r="O3635" s="2" t="s">
        <v>15</v>
      </c>
      <c r="P3635" s="2" t="s">
        <v>27</v>
      </c>
      <c r="Q3635" s="2">
        <v>273.22000000000003</v>
      </c>
      <c r="R3635" s="2" t="s">
        <v>39</v>
      </c>
    </row>
    <row r="3636" spans="1:18" ht="14.25" hidden="1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808"/>
        <v>discount given</v>
      </c>
      <c r="F3636" s="2">
        <v>0.32</v>
      </c>
      <c r="G3636" s="2">
        <f t="shared" si="809"/>
        <v>1286.3552</v>
      </c>
      <c r="H3636" s="2">
        <f>D3636-G3636</f>
        <v>2733.5048000000002</v>
      </c>
      <c r="I3636" s="2"/>
      <c r="J3636" s="2"/>
      <c r="K3636" s="2">
        <v>8</v>
      </c>
      <c r="L3636" s="3">
        <v>45173</v>
      </c>
      <c r="M3636" s="3">
        <v>45179</v>
      </c>
      <c r="N3636" s="3" t="str">
        <f t="shared" si="810"/>
        <v>high profit</v>
      </c>
      <c r="O3636" s="2" t="s">
        <v>21</v>
      </c>
      <c r="P3636" s="2" t="s">
        <v>16</v>
      </c>
      <c r="Q3636" s="2">
        <v>513.61</v>
      </c>
      <c r="R3636" s="2" t="s">
        <v>34</v>
      </c>
    </row>
    <row r="3637" spans="1:18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808"/>
        <v>discount given</v>
      </c>
      <c r="F3637" s="2">
        <v>0.47</v>
      </c>
      <c r="G3637" s="2">
        <f t="shared" si="809"/>
        <v>1009.6069999999999</v>
      </c>
      <c r="H3637" s="2">
        <f>D3637-G3637</f>
        <v>1138.4929999999999</v>
      </c>
      <c r="I3637" s="2">
        <f t="shared" ref="I3637:I3640" si="821">Q3637/H3637*100</f>
        <v>50.615155297397528</v>
      </c>
      <c r="J3637" s="18">
        <f t="shared" ref="J3637:J3640" si="822">Q3637/H3637</f>
        <v>0.50615155297397529</v>
      </c>
      <c r="K3637" s="2">
        <v>6</v>
      </c>
      <c r="L3637" s="3">
        <v>45484</v>
      </c>
      <c r="M3637" s="3">
        <v>45487</v>
      </c>
      <c r="N3637" s="3" t="str">
        <f t="shared" si="810"/>
        <v>high profit</v>
      </c>
      <c r="O3637" s="2" t="s">
        <v>21</v>
      </c>
      <c r="P3637" s="2" t="s">
        <v>22</v>
      </c>
      <c r="Q3637" s="2">
        <v>576.25</v>
      </c>
      <c r="R3637" s="2" t="s">
        <v>17</v>
      </c>
    </row>
    <row r="3638" spans="1:18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808"/>
        <v>discount given</v>
      </c>
      <c r="F3638" s="2">
        <v>0.2</v>
      </c>
      <c r="G3638" s="2">
        <f t="shared" si="809"/>
        <v>955.96399999999994</v>
      </c>
      <c r="H3638" s="2">
        <f>D3638-G3638</f>
        <v>3823.8559999999998</v>
      </c>
      <c r="I3638" s="2">
        <f t="shared" si="821"/>
        <v>8.3551786468946538</v>
      </c>
      <c r="J3638" s="18">
        <f t="shared" si="822"/>
        <v>8.3551786468946537E-2</v>
      </c>
      <c r="K3638" s="2">
        <v>7</v>
      </c>
      <c r="L3638" s="3">
        <v>45362</v>
      </c>
      <c r="M3638" s="3">
        <v>45364</v>
      </c>
      <c r="N3638" s="3" t="str">
        <f t="shared" si="810"/>
        <v>high profit</v>
      </c>
      <c r="O3638" s="2" t="s">
        <v>15</v>
      </c>
      <c r="P3638" s="2" t="s">
        <v>22</v>
      </c>
      <c r="Q3638" s="2">
        <v>319.49</v>
      </c>
      <c r="R3638" s="2" t="s">
        <v>28</v>
      </c>
    </row>
    <row r="3639" spans="1:18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808"/>
        <v>discount given</v>
      </c>
      <c r="F3639" s="2">
        <v>0.45</v>
      </c>
      <c r="G3639" s="2">
        <f t="shared" si="809"/>
        <v>637.20900000000006</v>
      </c>
      <c r="H3639" s="2">
        <f>D3639-G3639</f>
        <v>778.81099999999992</v>
      </c>
      <c r="I3639" s="2">
        <f t="shared" si="821"/>
        <v>48.968234911936278</v>
      </c>
      <c r="J3639" s="18">
        <f t="shared" si="822"/>
        <v>0.48968234911936276</v>
      </c>
      <c r="K3639" s="2">
        <v>8</v>
      </c>
      <c r="L3639" s="3">
        <v>44963</v>
      </c>
      <c r="M3639" s="3">
        <v>44967</v>
      </c>
      <c r="N3639" s="3" t="str">
        <f t="shared" si="810"/>
        <v>high profit</v>
      </c>
      <c r="O3639" s="2" t="s">
        <v>21</v>
      </c>
      <c r="P3639" s="2" t="s">
        <v>27</v>
      </c>
      <c r="Q3639" s="2">
        <v>381.37</v>
      </c>
      <c r="R3639" s="2" t="s">
        <v>39</v>
      </c>
    </row>
    <row r="3640" spans="1:18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808"/>
        <v>discount given</v>
      </c>
      <c r="F3640" s="2">
        <v>0.41</v>
      </c>
      <c r="G3640" s="2">
        <f t="shared" si="809"/>
        <v>794.59229999999991</v>
      </c>
      <c r="H3640" s="2">
        <f>D3640-G3640</f>
        <v>1143.4376999999999</v>
      </c>
      <c r="I3640" s="2">
        <f t="shared" si="821"/>
        <v>17.719373779612134</v>
      </c>
      <c r="J3640" s="18">
        <f t="shared" si="822"/>
        <v>0.17719373779612133</v>
      </c>
      <c r="K3640" s="2">
        <v>4</v>
      </c>
      <c r="L3640" s="3">
        <v>45563</v>
      </c>
      <c r="M3640" s="3">
        <v>45564</v>
      </c>
      <c r="N3640" s="3" t="str">
        <f t="shared" si="810"/>
        <v>high profit</v>
      </c>
      <c r="O3640" s="2" t="s">
        <v>15</v>
      </c>
      <c r="P3640" s="2" t="s">
        <v>16</v>
      </c>
      <c r="Q3640" s="2">
        <v>202.61</v>
      </c>
      <c r="R3640" s="2" t="s">
        <v>39</v>
      </c>
    </row>
    <row r="3641" spans="1:18" ht="14.25" hidden="1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808"/>
        <v>discount given</v>
      </c>
      <c r="F3641" s="2">
        <v>0.08</v>
      </c>
      <c r="G3641" s="2">
        <f t="shared" si="809"/>
        <v>301.88799999999998</v>
      </c>
      <c r="H3641" s="2">
        <f>D3641-G3641</f>
        <v>3471.712</v>
      </c>
      <c r="I3641" s="2"/>
      <c r="J3641" s="2"/>
      <c r="K3641" s="2">
        <v>8</v>
      </c>
      <c r="L3641" s="3">
        <v>44986</v>
      </c>
      <c r="M3641" s="3">
        <v>44988</v>
      </c>
      <c r="N3641" s="3" t="str">
        <f t="shared" si="810"/>
        <v>high profit</v>
      </c>
      <c r="O3641" s="2" t="s">
        <v>21</v>
      </c>
      <c r="P3641" s="2" t="s">
        <v>27</v>
      </c>
      <c r="Q3641" s="2">
        <v>1089.93</v>
      </c>
      <c r="R3641" s="2" t="s">
        <v>48</v>
      </c>
    </row>
    <row r="3642" spans="1:18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808"/>
        <v>discount given</v>
      </c>
      <c r="F3642" s="2">
        <v>0.39</v>
      </c>
      <c r="G3642" s="2">
        <f t="shared" si="809"/>
        <v>484.0797</v>
      </c>
      <c r="H3642" s="2">
        <f>D3642-G3642</f>
        <v>757.15030000000002</v>
      </c>
      <c r="I3642" s="2">
        <f t="shared" ref="I3642:I3643" si="823">Q3642/H3642*100</f>
        <v>17.20001959980733</v>
      </c>
      <c r="J3642" s="18">
        <f t="shared" ref="J3642:J3643" si="824">Q3642/H3642</f>
        <v>0.17200019599807329</v>
      </c>
      <c r="K3642" s="2">
        <v>6</v>
      </c>
      <c r="L3642" s="3">
        <v>45358</v>
      </c>
      <c r="M3642" s="3">
        <v>45364</v>
      </c>
      <c r="N3642" s="3" t="str">
        <f t="shared" si="810"/>
        <v>low profit</v>
      </c>
      <c r="O3642" s="2" t="s">
        <v>31</v>
      </c>
      <c r="P3642" s="2" t="s">
        <v>27</v>
      </c>
      <c r="Q3642" s="2">
        <v>130.22999999999999</v>
      </c>
      <c r="R3642" s="2" t="s">
        <v>23</v>
      </c>
    </row>
    <row r="3643" spans="1:18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808"/>
        <v>discount given</v>
      </c>
      <c r="F3643" s="2">
        <v>0.26</v>
      </c>
      <c r="G3643" s="2">
        <f t="shared" si="809"/>
        <v>682.58579999999995</v>
      </c>
      <c r="H3643" s="2">
        <f>D3643-G3643</f>
        <v>1942.7442000000001</v>
      </c>
      <c r="I3643" s="2">
        <f t="shared" si="823"/>
        <v>35.675309183782403</v>
      </c>
      <c r="J3643" s="18">
        <f t="shared" si="824"/>
        <v>0.35675309183782405</v>
      </c>
      <c r="K3643" s="2">
        <v>7</v>
      </c>
      <c r="L3643" s="3">
        <v>45340</v>
      </c>
      <c r="M3643" s="3">
        <v>45345</v>
      </c>
      <c r="N3643" s="3" t="str">
        <f t="shared" si="810"/>
        <v>high profit</v>
      </c>
      <c r="O3643" s="2" t="s">
        <v>15</v>
      </c>
      <c r="P3643" s="2" t="s">
        <v>27</v>
      </c>
      <c r="Q3643" s="2">
        <v>693.08</v>
      </c>
      <c r="R3643" s="2" t="s">
        <v>28</v>
      </c>
    </row>
    <row r="3644" spans="1:18" ht="14.25" hidden="1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808"/>
        <v>discount given</v>
      </c>
      <c r="F3644" s="2">
        <v>0.46</v>
      </c>
      <c r="G3644" s="2">
        <f t="shared" si="809"/>
        <v>1688.6922000000002</v>
      </c>
      <c r="H3644" s="2">
        <f>D3644-G3644</f>
        <v>1982.3778</v>
      </c>
      <c r="I3644" s="2"/>
      <c r="J3644" s="2"/>
      <c r="K3644" s="2">
        <v>7</v>
      </c>
      <c r="L3644" s="3">
        <v>45142</v>
      </c>
      <c r="M3644" s="3">
        <v>45144</v>
      </c>
      <c r="N3644" s="3" t="str">
        <f t="shared" si="810"/>
        <v>high profit</v>
      </c>
      <c r="O3644" s="2" t="s">
        <v>21</v>
      </c>
      <c r="P3644" s="2" t="s">
        <v>27</v>
      </c>
      <c r="Q3644" s="2">
        <v>1025.74</v>
      </c>
      <c r="R3644" s="2" t="s">
        <v>39</v>
      </c>
    </row>
    <row r="3645" spans="1:18" ht="14.25" hidden="1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808"/>
        <v>discount given</v>
      </c>
      <c r="F3645" s="2">
        <v>0.09</v>
      </c>
      <c r="G3645" s="2">
        <f t="shared" si="809"/>
        <v>292.9896</v>
      </c>
      <c r="H3645" s="2">
        <f>D3645-G3645</f>
        <v>2962.4504000000002</v>
      </c>
      <c r="I3645" s="2"/>
      <c r="J3645" s="2"/>
      <c r="K3645" s="2">
        <v>8</v>
      </c>
      <c r="L3645" s="3">
        <v>45535</v>
      </c>
      <c r="M3645" s="3">
        <v>45537</v>
      </c>
      <c r="N3645" s="3" t="str">
        <f t="shared" si="810"/>
        <v>high profit</v>
      </c>
      <c r="O3645" s="2" t="s">
        <v>21</v>
      </c>
      <c r="P3645" s="2" t="s">
        <v>27</v>
      </c>
      <c r="Q3645" s="2">
        <v>913.24</v>
      </c>
      <c r="R3645" s="2" t="s">
        <v>34</v>
      </c>
    </row>
    <row r="3646" spans="1:18" ht="14.25" hidden="1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808"/>
        <v>discount given</v>
      </c>
      <c r="F3646" s="2">
        <v>0.06</v>
      </c>
      <c r="G3646" s="2">
        <f t="shared" si="809"/>
        <v>51.678599999999996</v>
      </c>
      <c r="H3646" s="2">
        <f>D3646-G3646</f>
        <v>809.63139999999999</v>
      </c>
      <c r="I3646" s="2"/>
      <c r="J3646" s="2"/>
      <c r="K3646" s="2">
        <v>5</v>
      </c>
      <c r="L3646" s="3">
        <v>45064</v>
      </c>
      <c r="M3646" s="3">
        <v>45067</v>
      </c>
      <c r="N3646" s="3" t="str">
        <f t="shared" si="810"/>
        <v>low profit</v>
      </c>
      <c r="O3646" s="2" t="s">
        <v>15</v>
      </c>
      <c r="P3646" s="2" t="s">
        <v>22</v>
      </c>
      <c r="Q3646" s="2">
        <v>69.709999999999994</v>
      </c>
      <c r="R3646" s="2" t="s">
        <v>17</v>
      </c>
    </row>
    <row r="3647" spans="1:18" ht="14.25" hidden="1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808"/>
        <v>discount given</v>
      </c>
      <c r="F3647" s="2">
        <v>0.12</v>
      </c>
      <c r="G3647" s="2">
        <f t="shared" si="809"/>
        <v>382.24079999999998</v>
      </c>
      <c r="H3647" s="2">
        <f>D3647-G3647</f>
        <v>2803.0992000000001</v>
      </c>
      <c r="I3647" s="2"/>
      <c r="J3647" s="2"/>
      <c r="K3647" s="2">
        <v>2</v>
      </c>
      <c r="L3647" s="3">
        <v>45253</v>
      </c>
      <c r="M3647" s="3">
        <v>45257</v>
      </c>
      <c r="N3647" s="3" t="str">
        <f t="shared" si="810"/>
        <v>high profit</v>
      </c>
      <c r="O3647" s="2" t="s">
        <v>15</v>
      </c>
      <c r="P3647" s="2" t="s">
        <v>27</v>
      </c>
      <c r="Q3647" s="2">
        <v>693.67</v>
      </c>
      <c r="R3647" s="2" t="s">
        <v>28</v>
      </c>
    </row>
    <row r="3648" spans="1:18" ht="14.25" hidden="1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808"/>
        <v>discount given</v>
      </c>
      <c r="F3648" s="2">
        <v>0.03</v>
      </c>
      <c r="G3648" s="2">
        <f t="shared" si="809"/>
        <v>87.188400000000001</v>
      </c>
      <c r="H3648" s="2">
        <f>D3648-G3648</f>
        <v>2819.0916000000002</v>
      </c>
      <c r="I3648" s="2"/>
      <c r="J3648" s="2"/>
      <c r="K3648" s="2">
        <v>8</v>
      </c>
      <c r="L3648" s="3">
        <v>44928</v>
      </c>
      <c r="M3648" s="3">
        <v>44930</v>
      </c>
      <c r="N3648" s="3" t="str">
        <f t="shared" si="810"/>
        <v>high profit</v>
      </c>
      <c r="O3648" s="2" t="s">
        <v>15</v>
      </c>
      <c r="P3648" s="2" t="s">
        <v>16</v>
      </c>
      <c r="Q3648" s="2">
        <v>743.56</v>
      </c>
      <c r="R3648" s="2" t="s">
        <v>39</v>
      </c>
    </row>
    <row r="3649" spans="1:18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808"/>
        <v>discount given</v>
      </c>
      <c r="F3649" s="2">
        <v>0.16</v>
      </c>
      <c r="G3649" s="2">
        <f t="shared" si="809"/>
        <v>453.35040000000004</v>
      </c>
      <c r="H3649" s="2">
        <f>D3649-G3649</f>
        <v>2380.0896000000002</v>
      </c>
      <c r="I3649" s="2">
        <f>Q3649/H3649*100</f>
        <v>27.855253852628064</v>
      </c>
      <c r="J3649" s="18">
        <f>Q3649/H3649</f>
        <v>0.27855253852628065</v>
      </c>
      <c r="K3649" s="2">
        <v>1</v>
      </c>
      <c r="L3649" s="3">
        <v>45510</v>
      </c>
      <c r="M3649" s="3">
        <v>45515</v>
      </c>
      <c r="N3649" s="3" t="str">
        <f t="shared" si="810"/>
        <v>high profit</v>
      </c>
      <c r="O3649" s="2" t="s">
        <v>21</v>
      </c>
      <c r="P3649" s="2" t="s">
        <v>27</v>
      </c>
      <c r="Q3649" s="2">
        <v>662.98</v>
      </c>
      <c r="R3649" s="2" t="s">
        <v>39</v>
      </c>
    </row>
    <row r="3650" spans="1:18" ht="14.25" hidden="1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808"/>
        <v>discount given</v>
      </c>
      <c r="F3650" s="2">
        <v>0.14000000000000001</v>
      </c>
      <c r="G3650" s="2">
        <f t="shared" si="809"/>
        <v>580.66820000000007</v>
      </c>
      <c r="H3650" s="2">
        <f>D3650-G3650</f>
        <v>3566.9618</v>
      </c>
      <c r="I3650" s="2"/>
      <c r="J3650" s="2"/>
      <c r="K3650" s="2">
        <v>2</v>
      </c>
      <c r="L3650" s="3">
        <v>45422</v>
      </c>
      <c r="M3650" s="3">
        <v>45425</v>
      </c>
      <c r="N3650" s="3" t="str">
        <f t="shared" si="810"/>
        <v>high profit</v>
      </c>
      <c r="O3650" s="2" t="s">
        <v>21</v>
      </c>
      <c r="P3650" s="2" t="s">
        <v>27</v>
      </c>
      <c r="Q3650" s="2">
        <v>698.34</v>
      </c>
      <c r="R3650" s="2" t="s">
        <v>34</v>
      </c>
    </row>
    <row r="3651" spans="1:18" ht="14.25" hidden="1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825">IF(F3651=0,"zero discount","discount given")</f>
        <v>discount given</v>
      </c>
      <c r="F3651" s="2">
        <v>0.21</v>
      </c>
      <c r="G3651" s="2">
        <f t="shared" ref="G3651:G3714" si="826">D3651*F3651</f>
        <v>210.22890000000001</v>
      </c>
      <c r="H3651" s="2">
        <f>D3651-G3651</f>
        <v>790.86110000000008</v>
      </c>
      <c r="I3651" s="2"/>
      <c r="J3651" s="2"/>
      <c r="K3651" s="2">
        <v>5</v>
      </c>
      <c r="L3651" s="3">
        <v>45394</v>
      </c>
      <c r="M3651" s="3">
        <v>45401</v>
      </c>
      <c r="N3651" s="3" t="str">
        <f t="shared" ref="N3651:N3714" si="827">IF(Q3651&gt;=200,"high profit","low profit")</f>
        <v>high profit</v>
      </c>
      <c r="O3651" s="2" t="s">
        <v>31</v>
      </c>
      <c r="P3651" s="2" t="s">
        <v>16</v>
      </c>
      <c r="Q3651" s="2">
        <v>285.64999999999998</v>
      </c>
      <c r="R3651" s="2" t="s">
        <v>28</v>
      </c>
    </row>
    <row r="3652" spans="1:18" ht="14.25" hidden="1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825"/>
        <v>discount given</v>
      </c>
      <c r="F3652" s="2">
        <v>0.23</v>
      </c>
      <c r="G3652" s="2">
        <f t="shared" si="826"/>
        <v>870.0141000000001</v>
      </c>
      <c r="H3652" s="2">
        <f>D3652-G3652</f>
        <v>2912.6558999999997</v>
      </c>
      <c r="I3652" s="2"/>
      <c r="J3652" s="2"/>
      <c r="K3652" s="2">
        <v>4</v>
      </c>
      <c r="L3652" s="3">
        <v>45152</v>
      </c>
      <c r="M3652" s="3">
        <v>45154</v>
      </c>
      <c r="N3652" s="3" t="str">
        <f t="shared" si="827"/>
        <v>high profit</v>
      </c>
      <c r="O3652" s="2" t="s">
        <v>15</v>
      </c>
      <c r="P3652" s="2" t="s">
        <v>22</v>
      </c>
      <c r="Q3652" s="2">
        <v>359.18</v>
      </c>
      <c r="R3652" s="2" t="s">
        <v>39</v>
      </c>
    </row>
    <row r="3653" spans="1:18" ht="14.25" hidden="1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825"/>
        <v>discount given</v>
      </c>
      <c r="F3653" s="2">
        <v>7.0000000000000007E-2</v>
      </c>
      <c r="G3653" s="2">
        <f t="shared" si="826"/>
        <v>267.99780000000004</v>
      </c>
      <c r="H3653" s="2">
        <f>D3653-G3653</f>
        <v>3560.5421999999999</v>
      </c>
      <c r="I3653" s="2"/>
      <c r="J3653" s="2"/>
      <c r="K3653" s="2">
        <v>2</v>
      </c>
      <c r="L3653" s="3">
        <v>45165</v>
      </c>
      <c r="M3653" s="3">
        <v>45172</v>
      </c>
      <c r="N3653" s="3" t="str">
        <f t="shared" si="827"/>
        <v>high profit</v>
      </c>
      <c r="O3653" s="2" t="s">
        <v>31</v>
      </c>
      <c r="P3653" s="2" t="s">
        <v>16</v>
      </c>
      <c r="Q3653" s="2">
        <v>1031.4000000000001</v>
      </c>
      <c r="R3653" s="2" t="s">
        <v>17</v>
      </c>
    </row>
    <row r="3654" spans="1:18" ht="14.25" hidden="1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825"/>
        <v>discount given</v>
      </c>
      <c r="F3654" s="2">
        <v>0.31</v>
      </c>
      <c r="G3654" s="2">
        <f t="shared" si="826"/>
        <v>1128.6976</v>
      </c>
      <c r="H3654" s="2">
        <f>D3654-G3654</f>
        <v>2512.2624000000001</v>
      </c>
      <c r="I3654" s="2"/>
      <c r="J3654" s="2"/>
      <c r="K3654" s="2">
        <v>4</v>
      </c>
      <c r="L3654" s="3">
        <v>45100</v>
      </c>
      <c r="M3654" s="3">
        <v>45105</v>
      </c>
      <c r="N3654" s="3" t="str">
        <f t="shared" si="827"/>
        <v>high profit</v>
      </c>
      <c r="O3654" s="2" t="s">
        <v>15</v>
      </c>
      <c r="P3654" s="2" t="s">
        <v>22</v>
      </c>
      <c r="Q3654" s="2">
        <v>401.51</v>
      </c>
      <c r="R3654" s="2" t="s">
        <v>17</v>
      </c>
    </row>
    <row r="3655" spans="1:18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825"/>
        <v>discount given</v>
      </c>
      <c r="F3655" s="2">
        <v>0.11</v>
      </c>
      <c r="G3655" s="2">
        <f t="shared" si="826"/>
        <v>283.71639999999996</v>
      </c>
      <c r="H3655" s="2">
        <f>D3655-G3655</f>
        <v>2295.5236</v>
      </c>
      <c r="I3655" s="2">
        <f>Q3655/H3655*100</f>
        <v>18.27382650302528</v>
      </c>
      <c r="J3655" s="18">
        <f>Q3655/H3655</f>
        <v>0.18273826503025281</v>
      </c>
      <c r="K3655" s="2">
        <v>7</v>
      </c>
      <c r="L3655" s="3">
        <v>45299</v>
      </c>
      <c r="M3655" s="3">
        <v>45300</v>
      </c>
      <c r="N3655" s="3" t="str">
        <f t="shared" si="827"/>
        <v>high profit</v>
      </c>
      <c r="O3655" s="2" t="s">
        <v>21</v>
      </c>
      <c r="P3655" s="2" t="s">
        <v>22</v>
      </c>
      <c r="Q3655" s="2">
        <v>419.48</v>
      </c>
      <c r="R3655" s="2" t="s">
        <v>17</v>
      </c>
    </row>
    <row r="3656" spans="1:18" ht="14.25" hidden="1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825"/>
        <v>discount given</v>
      </c>
      <c r="F3656" s="2">
        <v>0.06</v>
      </c>
      <c r="G3656" s="2">
        <f t="shared" si="826"/>
        <v>122.2884</v>
      </c>
      <c r="H3656" s="2">
        <f>D3656-G3656</f>
        <v>1915.8516000000002</v>
      </c>
      <c r="I3656" s="2"/>
      <c r="J3656" s="2"/>
      <c r="K3656" s="2">
        <v>5</v>
      </c>
      <c r="L3656" s="3">
        <v>45095</v>
      </c>
      <c r="M3656" s="3">
        <v>45101</v>
      </c>
      <c r="N3656" s="3" t="str">
        <f t="shared" si="827"/>
        <v>high profit</v>
      </c>
      <c r="O3656" s="2" t="s">
        <v>15</v>
      </c>
      <c r="P3656" s="2" t="s">
        <v>22</v>
      </c>
      <c r="Q3656" s="2">
        <v>337.59</v>
      </c>
      <c r="R3656" s="2" t="s">
        <v>23</v>
      </c>
    </row>
    <row r="3657" spans="1:18" ht="14.25" hidden="1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825"/>
        <v>discount given</v>
      </c>
      <c r="F3657" s="2">
        <v>0.35</v>
      </c>
      <c r="G3657" s="2">
        <f t="shared" si="826"/>
        <v>711.87199999999996</v>
      </c>
      <c r="H3657" s="2">
        <f>D3657-G3657</f>
        <v>1322.0480000000002</v>
      </c>
      <c r="I3657" s="2"/>
      <c r="J3657" s="2"/>
      <c r="K3657" s="2">
        <v>4</v>
      </c>
      <c r="L3657" s="3">
        <v>44930</v>
      </c>
      <c r="M3657" s="3">
        <v>44932</v>
      </c>
      <c r="N3657" s="3" t="str">
        <f t="shared" si="827"/>
        <v>high profit</v>
      </c>
      <c r="O3657" s="2" t="s">
        <v>31</v>
      </c>
      <c r="P3657" s="2" t="s">
        <v>16</v>
      </c>
      <c r="Q3657" s="2">
        <v>248.86</v>
      </c>
      <c r="R3657" s="2" t="s">
        <v>28</v>
      </c>
    </row>
    <row r="3658" spans="1:18" ht="14.25" hidden="1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825"/>
        <v>discount given</v>
      </c>
      <c r="F3658" s="2">
        <v>0.01</v>
      </c>
      <c r="G3658" s="2">
        <f t="shared" si="826"/>
        <v>36.956600000000002</v>
      </c>
      <c r="H3658" s="2">
        <f>D3658-G3658</f>
        <v>3658.7033999999999</v>
      </c>
      <c r="I3658" s="2"/>
      <c r="J3658" s="2"/>
      <c r="K3658" s="2">
        <v>2</v>
      </c>
      <c r="L3658" s="3">
        <v>45525</v>
      </c>
      <c r="M3658" s="3">
        <v>45526</v>
      </c>
      <c r="N3658" s="3" t="str">
        <f t="shared" si="827"/>
        <v>high profit</v>
      </c>
      <c r="O3658" s="2" t="s">
        <v>31</v>
      </c>
      <c r="P3658" s="2" t="s">
        <v>27</v>
      </c>
      <c r="Q3658" s="2">
        <v>447.28</v>
      </c>
      <c r="R3658" s="2" t="s">
        <v>17</v>
      </c>
    </row>
    <row r="3659" spans="1:18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825"/>
        <v>discount given</v>
      </c>
      <c r="F3659" s="2">
        <v>0.18</v>
      </c>
      <c r="G3659" s="2">
        <f t="shared" si="826"/>
        <v>457.14420000000001</v>
      </c>
      <c r="H3659" s="2">
        <f>D3659-G3659</f>
        <v>2082.5457999999999</v>
      </c>
      <c r="I3659" s="2">
        <f t="shared" ref="I3659:I3660" si="828">Q3659/H3659*100</f>
        <v>17.48677027895377</v>
      </c>
      <c r="J3659" s="18">
        <f t="shared" ref="J3659:J3660" si="829">Q3659/H3659</f>
        <v>0.1748677027895377</v>
      </c>
      <c r="K3659" s="2">
        <v>2</v>
      </c>
      <c r="L3659" s="3">
        <v>45318</v>
      </c>
      <c r="M3659" s="3">
        <v>45319</v>
      </c>
      <c r="N3659" s="3" t="str">
        <f t="shared" si="827"/>
        <v>high profit</v>
      </c>
      <c r="O3659" s="2" t="s">
        <v>21</v>
      </c>
      <c r="P3659" s="2" t="s">
        <v>27</v>
      </c>
      <c r="Q3659" s="2">
        <v>364.17</v>
      </c>
      <c r="R3659" s="2" t="s">
        <v>48</v>
      </c>
    </row>
    <row r="3660" spans="1:18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825"/>
        <v>discount given</v>
      </c>
      <c r="F3660" s="2">
        <v>7.0000000000000007E-2</v>
      </c>
      <c r="G3660" s="2">
        <f t="shared" si="826"/>
        <v>123.0831</v>
      </c>
      <c r="H3660" s="2">
        <f>D3660-G3660</f>
        <v>1635.2468999999999</v>
      </c>
      <c r="I3660" s="2">
        <f t="shared" si="828"/>
        <v>5.7245178082893782</v>
      </c>
      <c r="J3660" s="18">
        <f t="shared" si="829"/>
        <v>5.7245178082893783E-2</v>
      </c>
      <c r="K3660" s="2">
        <v>1</v>
      </c>
      <c r="L3660" s="3">
        <v>45448</v>
      </c>
      <c r="M3660" s="3">
        <v>45453</v>
      </c>
      <c r="N3660" s="3" t="str">
        <f t="shared" si="827"/>
        <v>low profit</v>
      </c>
      <c r="O3660" s="2" t="s">
        <v>31</v>
      </c>
      <c r="P3660" s="2" t="s">
        <v>16</v>
      </c>
      <c r="Q3660" s="2">
        <v>93.61</v>
      </c>
      <c r="R3660" s="2" t="s">
        <v>23</v>
      </c>
    </row>
    <row r="3661" spans="1:18" ht="14.25" hidden="1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825"/>
        <v>discount given</v>
      </c>
      <c r="F3661" s="2">
        <v>0.44</v>
      </c>
      <c r="G3661" s="2">
        <f t="shared" si="826"/>
        <v>1392.5120000000002</v>
      </c>
      <c r="H3661" s="2">
        <f>D3661-G3661</f>
        <v>1772.288</v>
      </c>
      <c r="I3661" s="2"/>
      <c r="J3661" s="2"/>
      <c r="K3661" s="2">
        <v>6</v>
      </c>
      <c r="L3661" s="3">
        <v>45438</v>
      </c>
      <c r="M3661" s="3">
        <v>45441</v>
      </c>
      <c r="N3661" s="3" t="str">
        <f t="shared" si="827"/>
        <v>high profit</v>
      </c>
      <c r="O3661" s="2" t="s">
        <v>31</v>
      </c>
      <c r="P3661" s="2" t="s">
        <v>16</v>
      </c>
      <c r="Q3661" s="2">
        <v>349.68</v>
      </c>
      <c r="R3661" s="2" t="s">
        <v>17</v>
      </c>
    </row>
    <row r="3662" spans="1:18" ht="14.25" hidden="1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825"/>
        <v>discount given</v>
      </c>
      <c r="F3662" s="2">
        <v>0.41</v>
      </c>
      <c r="G3662" s="2">
        <f t="shared" si="826"/>
        <v>1722.5575999999999</v>
      </c>
      <c r="H3662" s="2">
        <f>D3662-G3662</f>
        <v>2478.8023999999996</v>
      </c>
      <c r="I3662" s="2"/>
      <c r="J3662" s="2"/>
      <c r="K3662" s="2">
        <v>6</v>
      </c>
      <c r="L3662" s="3">
        <v>45039</v>
      </c>
      <c r="M3662" s="3">
        <v>45043</v>
      </c>
      <c r="N3662" s="3" t="str">
        <f t="shared" si="827"/>
        <v>high profit</v>
      </c>
      <c r="O3662" s="2" t="s">
        <v>21</v>
      </c>
      <c r="P3662" s="2" t="s">
        <v>22</v>
      </c>
      <c r="Q3662" s="2">
        <v>1209.18</v>
      </c>
      <c r="R3662" s="2" t="s">
        <v>28</v>
      </c>
    </row>
    <row r="3663" spans="1:18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825"/>
        <v>discount given</v>
      </c>
      <c r="F3663" s="2">
        <v>0.03</v>
      </c>
      <c r="G3663" s="2">
        <f t="shared" si="826"/>
        <v>12.041699999999999</v>
      </c>
      <c r="H3663" s="2">
        <f>D3663-G3663</f>
        <v>389.34829999999999</v>
      </c>
      <c r="I3663" s="2">
        <f>Q3663/H3663*100</f>
        <v>23.68830170826481</v>
      </c>
      <c r="J3663" s="18">
        <f>Q3663/H3663</f>
        <v>0.23688301708264811</v>
      </c>
      <c r="K3663" s="2">
        <v>4</v>
      </c>
      <c r="L3663" s="3">
        <v>45028</v>
      </c>
      <c r="M3663" s="3">
        <v>45032</v>
      </c>
      <c r="N3663" s="3" t="str">
        <f t="shared" si="827"/>
        <v>low profit</v>
      </c>
      <c r="O3663" s="2" t="s">
        <v>31</v>
      </c>
      <c r="P3663" s="2" t="s">
        <v>27</v>
      </c>
      <c r="Q3663" s="2">
        <v>92.23</v>
      </c>
      <c r="R3663" s="2" t="s">
        <v>23</v>
      </c>
    </row>
    <row r="3664" spans="1:18" ht="14.25" hidden="1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825"/>
        <v>discount given</v>
      </c>
      <c r="F3664" s="2">
        <v>0.28000000000000003</v>
      </c>
      <c r="G3664" s="2">
        <f t="shared" si="826"/>
        <v>1361.7716000000003</v>
      </c>
      <c r="H3664" s="2">
        <f>D3664-G3664</f>
        <v>3501.6984000000002</v>
      </c>
      <c r="I3664" s="2"/>
      <c r="J3664" s="2"/>
      <c r="K3664" s="2">
        <v>9</v>
      </c>
      <c r="L3664" s="3">
        <v>45443</v>
      </c>
      <c r="M3664" s="3">
        <v>45445</v>
      </c>
      <c r="N3664" s="3" t="str">
        <f t="shared" si="827"/>
        <v>high profit</v>
      </c>
      <c r="O3664" s="2" t="s">
        <v>21</v>
      </c>
      <c r="P3664" s="2" t="s">
        <v>27</v>
      </c>
      <c r="Q3664" s="2">
        <v>783.84</v>
      </c>
      <c r="R3664" s="2" t="s">
        <v>34</v>
      </c>
    </row>
    <row r="3665" spans="1:18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825"/>
        <v>discount given</v>
      </c>
      <c r="F3665" s="2">
        <v>0.15</v>
      </c>
      <c r="G3665" s="2">
        <f t="shared" si="826"/>
        <v>86.038499999999999</v>
      </c>
      <c r="H3665" s="2">
        <f>D3665-G3665</f>
        <v>487.55150000000003</v>
      </c>
      <c r="I3665" s="2">
        <f t="shared" ref="I3665:I3666" si="830">Q3665/H3665*100</f>
        <v>5.9111704096900528</v>
      </c>
      <c r="J3665" s="18">
        <f t="shared" ref="J3665:J3666" si="831">Q3665/H3665</f>
        <v>5.911170409690053E-2</v>
      </c>
      <c r="K3665" s="2">
        <v>4</v>
      </c>
      <c r="L3665" s="3">
        <v>45000</v>
      </c>
      <c r="M3665" s="3">
        <v>45006</v>
      </c>
      <c r="N3665" s="3" t="str">
        <f t="shared" si="827"/>
        <v>low profit</v>
      </c>
      <c r="O3665" s="2" t="s">
        <v>21</v>
      </c>
      <c r="P3665" s="2" t="s">
        <v>16</v>
      </c>
      <c r="Q3665" s="2">
        <v>28.82</v>
      </c>
      <c r="R3665" s="2" t="s">
        <v>48</v>
      </c>
    </row>
    <row r="3666" spans="1:18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825"/>
        <v>discount given</v>
      </c>
      <c r="F3666" s="2">
        <v>0.1</v>
      </c>
      <c r="G3666" s="2">
        <f t="shared" si="826"/>
        <v>260.75200000000001</v>
      </c>
      <c r="H3666" s="2">
        <f>D3666-G3666</f>
        <v>2346.768</v>
      </c>
      <c r="I3666" s="2">
        <f t="shared" si="830"/>
        <v>25.224905060917823</v>
      </c>
      <c r="J3666" s="18">
        <f t="shared" si="831"/>
        <v>0.25224905060917824</v>
      </c>
      <c r="K3666" s="2">
        <v>3</v>
      </c>
      <c r="L3666" s="3">
        <v>45528</v>
      </c>
      <c r="M3666" s="3">
        <v>45533</v>
      </c>
      <c r="N3666" s="3" t="str">
        <f t="shared" si="827"/>
        <v>high profit</v>
      </c>
      <c r="O3666" s="2" t="s">
        <v>31</v>
      </c>
      <c r="P3666" s="2" t="s">
        <v>27</v>
      </c>
      <c r="Q3666" s="2">
        <v>591.97</v>
      </c>
      <c r="R3666" s="2" t="s">
        <v>39</v>
      </c>
    </row>
    <row r="3667" spans="1:18" ht="14.25" hidden="1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825"/>
        <v>discount given</v>
      </c>
      <c r="F3667" s="2">
        <v>0.16</v>
      </c>
      <c r="G3667" s="2">
        <f t="shared" si="826"/>
        <v>455.20480000000003</v>
      </c>
      <c r="H3667" s="2">
        <f>D3667-G3667</f>
        <v>2389.8252000000002</v>
      </c>
      <c r="I3667" s="2"/>
      <c r="J3667" s="2"/>
      <c r="K3667" s="2">
        <v>9</v>
      </c>
      <c r="L3667" s="3">
        <v>45039</v>
      </c>
      <c r="M3667" s="3">
        <v>45040</v>
      </c>
      <c r="N3667" s="3" t="str">
        <f t="shared" si="827"/>
        <v>high profit</v>
      </c>
      <c r="O3667" s="2" t="s">
        <v>21</v>
      </c>
      <c r="P3667" s="2" t="s">
        <v>16</v>
      </c>
      <c r="Q3667" s="2">
        <v>492.85</v>
      </c>
      <c r="R3667" s="2" t="s">
        <v>17</v>
      </c>
    </row>
    <row r="3668" spans="1:18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825"/>
        <v>discount given</v>
      </c>
      <c r="F3668" s="2">
        <v>0.41</v>
      </c>
      <c r="G3668" s="2">
        <f t="shared" si="826"/>
        <v>318.66429999999997</v>
      </c>
      <c r="H3668" s="2">
        <f>D3668-G3668</f>
        <v>458.56570000000005</v>
      </c>
      <c r="I3668" s="2">
        <f>Q3668/H3668*100</f>
        <v>36.282696241781707</v>
      </c>
      <c r="J3668" s="18">
        <f>Q3668/H3668</f>
        <v>0.36282696241781709</v>
      </c>
      <c r="K3668" s="2">
        <v>1</v>
      </c>
      <c r="L3668" s="3">
        <v>45006</v>
      </c>
      <c r="M3668" s="3">
        <v>45008</v>
      </c>
      <c r="N3668" s="3" t="str">
        <f t="shared" si="827"/>
        <v>low profit</v>
      </c>
      <c r="O3668" s="2" t="s">
        <v>15</v>
      </c>
      <c r="P3668" s="2" t="s">
        <v>27</v>
      </c>
      <c r="Q3668" s="2">
        <v>166.38</v>
      </c>
      <c r="R3668" s="2" t="s">
        <v>34</v>
      </c>
    </row>
    <row r="3669" spans="1:18" ht="14.25" hidden="1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825"/>
        <v>discount given</v>
      </c>
      <c r="F3669" s="2">
        <v>0.03</v>
      </c>
      <c r="G3669" s="2">
        <f t="shared" si="826"/>
        <v>137.59229999999999</v>
      </c>
      <c r="H3669" s="2">
        <f>D3669-G3669</f>
        <v>4448.8176999999996</v>
      </c>
      <c r="I3669" s="2"/>
      <c r="J3669" s="2"/>
      <c r="K3669" s="2">
        <v>2</v>
      </c>
      <c r="L3669" s="3">
        <v>45559</v>
      </c>
      <c r="M3669" s="3">
        <v>45562</v>
      </c>
      <c r="N3669" s="3" t="str">
        <f t="shared" si="827"/>
        <v>high profit</v>
      </c>
      <c r="O3669" s="2" t="s">
        <v>21</v>
      </c>
      <c r="P3669" s="2" t="s">
        <v>27</v>
      </c>
      <c r="Q3669" s="2">
        <v>681.46</v>
      </c>
      <c r="R3669" s="2" t="s">
        <v>23</v>
      </c>
    </row>
    <row r="3670" spans="1:18" ht="14.25" hidden="1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825"/>
        <v>discount given</v>
      </c>
      <c r="F3670" s="2">
        <v>0.32</v>
      </c>
      <c r="G3670" s="2">
        <f t="shared" si="826"/>
        <v>771.26080000000002</v>
      </c>
      <c r="H3670" s="2">
        <f>D3670-G3670</f>
        <v>1638.9292</v>
      </c>
      <c r="I3670" s="2"/>
      <c r="J3670" s="2"/>
      <c r="K3670" s="2">
        <v>1</v>
      </c>
      <c r="L3670" s="3">
        <v>45369</v>
      </c>
      <c r="M3670" s="3">
        <v>45375</v>
      </c>
      <c r="N3670" s="3" t="str">
        <f t="shared" si="827"/>
        <v>low profit</v>
      </c>
      <c r="O3670" s="2" t="s">
        <v>31</v>
      </c>
      <c r="P3670" s="2" t="s">
        <v>16</v>
      </c>
      <c r="Q3670" s="2">
        <v>120.98</v>
      </c>
      <c r="R3670" s="2" t="s">
        <v>48</v>
      </c>
    </row>
    <row r="3671" spans="1:18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825"/>
        <v>discount given</v>
      </c>
      <c r="F3671" s="2">
        <v>0.46</v>
      </c>
      <c r="G3671" s="2">
        <f t="shared" si="826"/>
        <v>368.59339999999997</v>
      </c>
      <c r="H3671" s="2">
        <f>D3671-G3671</f>
        <v>432.69659999999999</v>
      </c>
      <c r="I3671" s="2">
        <f>Q3671/H3671*100</f>
        <v>36.279462329955905</v>
      </c>
      <c r="J3671" s="18">
        <f>Q3671/H3671</f>
        <v>0.36279462329955908</v>
      </c>
      <c r="K3671" s="2">
        <v>7</v>
      </c>
      <c r="L3671" s="3">
        <v>45368</v>
      </c>
      <c r="M3671" s="3">
        <v>45374</v>
      </c>
      <c r="N3671" s="3" t="str">
        <f t="shared" si="827"/>
        <v>low profit</v>
      </c>
      <c r="O3671" s="2" t="s">
        <v>15</v>
      </c>
      <c r="P3671" s="2" t="s">
        <v>16</v>
      </c>
      <c r="Q3671" s="2">
        <v>156.97999999999999</v>
      </c>
      <c r="R3671" s="2" t="s">
        <v>39</v>
      </c>
    </row>
    <row r="3672" spans="1:18" ht="14.25" hidden="1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825"/>
        <v>discount given</v>
      </c>
      <c r="F3672" s="2">
        <v>0.22</v>
      </c>
      <c r="G3672" s="2">
        <f t="shared" si="826"/>
        <v>789.11800000000005</v>
      </c>
      <c r="H3672" s="2">
        <f>D3672-G3672</f>
        <v>2797.7820000000002</v>
      </c>
      <c r="I3672" s="2"/>
      <c r="J3672" s="2"/>
      <c r="K3672" s="2">
        <v>1</v>
      </c>
      <c r="L3672" s="3">
        <v>45333</v>
      </c>
      <c r="M3672" s="3">
        <v>45337</v>
      </c>
      <c r="N3672" s="3" t="str">
        <f t="shared" si="827"/>
        <v>high profit</v>
      </c>
      <c r="O3672" s="2" t="s">
        <v>15</v>
      </c>
      <c r="P3672" s="2" t="s">
        <v>22</v>
      </c>
      <c r="Q3672" s="2">
        <v>886.27</v>
      </c>
      <c r="R3672" s="2" t="s">
        <v>39</v>
      </c>
    </row>
    <row r="3673" spans="1:18" ht="14.25" hidden="1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825"/>
        <v>discount given</v>
      </c>
      <c r="F3673" s="2">
        <v>0.45</v>
      </c>
      <c r="G3673" s="2">
        <f t="shared" si="826"/>
        <v>1507.806</v>
      </c>
      <c r="H3673" s="2">
        <f>D3673-G3673</f>
        <v>1842.8739999999998</v>
      </c>
      <c r="I3673" s="2"/>
      <c r="J3673" s="2"/>
      <c r="K3673" s="2">
        <v>1</v>
      </c>
      <c r="L3673" s="3">
        <v>45243</v>
      </c>
      <c r="M3673" s="3">
        <v>45249</v>
      </c>
      <c r="N3673" s="3" t="str">
        <f t="shared" si="827"/>
        <v>high profit</v>
      </c>
      <c r="O3673" s="2" t="s">
        <v>15</v>
      </c>
      <c r="P3673" s="2" t="s">
        <v>16</v>
      </c>
      <c r="Q3673" s="2">
        <v>349</v>
      </c>
      <c r="R3673" s="2" t="s">
        <v>23</v>
      </c>
    </row>
    <row r="3674" spans="1:18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825"/>
        <v>discount given</v>
      </c>
      <c r="F3674" s="2">
        <v>0.45</v>
      </c>
      <c r="G3674" s="2">
        <f t="shared" si="826"/>
        <v>2168.1179999999999</v>
      </c>
      <c r="H3674" s="2">
        <f>D3674-G3674</f>
        <v>2649.922</v>
      </c>
      <c r="I3674" s="2">
        <f t="shared" ref="I3674:I3675" si="832">Q3674/H3674*100</f>
        <v>39.213607042018602</v>
      </c>
      <c r="J3674" s="18">
        <f t="shared" ref="J3674:J3675" si="833">Q3674/H3674</f>
        <v>0.392136070420186</v>
      </c>
      <c r="K3674" s="2">
        <v>6</v>
      </c>
      <c r="L3674" s="3">
        <v>45210</v>
      </c>
      <c r="M3674" s="3">
        <v>45214</v>
      </c>
      <c r="N3674" s="3" t="str">
        <f t="shared" si="827"/>
        <v>high profit</v>
      </c>
      <c r="O3674" s="2" t="s">
        <v>15</v>
      </c>
      <c r="P3674" s="2" t="s">
        <v>16</v>
      </c>
      <c r="Q3674" s="2">
        <v>1039.1300000000001</v>
      </c>
      <c r="R3674" s="2" t="s">
        <v>17</v>
      </c>
    </row>
    <row r="3675" spans="1:18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825"/>
        <v>discount given</v>
      </c>
      <c r="F3675" s="2">
        <v>0.3</v>
      </c>
      <c r="G3675" s="2">
        <f t="shared" si="826"/>
        <v>679.02899999999988</v>
      </c>
      <c r="H3675" s="2">
        <f>D3675-G3675</f>
        <v>1584.4009999999998</v>
      </c>
      <c r="I3675" s="2">
        <f t="shared" si="832"/>
        <v>19.697033768597723</v>
      </c>
      <c r="J3675" s="18">
        <f t="shared" si="833"/>
        <v>0.19697033768597724</v>
      </c>
      <c r="K3675" s="2">
        <v>6</v>
      </c>
      <c r="L3675" s="3">
        <v>45072</v>
      </c>
      <c r="M3675" s="3">
        <v>45073</v>
      </c>
      <c r="N3675" s="3" t="str">
        <f t="shared" si="827"/>
        <v>high profit</v>
      </c>
      <c r="O3675" s="2" t="s">
        <v>21</v>
      </c>
      <c r="P3675" s="2" t="s">
        <v>22</v>
      </c>
      <c r="Q3675" s="2">
        <v>312.08</v>
      </c>
      <c r="R3675" s="2" t="s">
        <v>39</v>
      </c>
    </row>
    <row r="3676" spans="1:18" ht="14.25" hidden="1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825"/>
        <v>discount given</v>
      </c>
      <c r="F3676" s="2">
        <v>0.23</v>
      </c>
      <c r="G3676" s="2">
        <f t="shared" si="826"/>
        <v>324.80600000000004</v>
      </c>
      <c r="H3676" s="2">
        <f>D3676-G3676</f>
        <v>1087.394</v>
      </c>
      <c r="I3676" s="2"/>
      <c r="J3676" s="2"/>
      <c r="K3676" s="2">
        <v>5</v>
      </c>
      <c r="L3676" s="3">
        <v>45496</v>
      </c>
      <c r="M3676" s="3">
        <v>45502</v>
      </c>
      <c r="N3676" s="3" t="str">
        <f t="shared" si="827"/>
        <v>high profit</v>
      </c>
      <c r="O3676" s="2" t="s">
        <v>21</v>
      </c>
      <c r="P3676" s="2" t="s">
        <v>22</v>
      </c>
      <c r="Q3676" s="2">
        <v>364.76</v>
      </c>
      <c r="R3676" s="2" t="s">
        <v>17</v>
      </c>
    </row>
    <row r="3677" spans="1:18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825"/>
        <v>discount given</v>
      </c>
      <c r="F3677" s="2">
        <v>0.37</v>
      </c>
      <c r="G3677" s="2">
        <f t="shared" si="826"/>
        <v>145.7689</v>
      </c>
      <c r="H3677" s="2">
        <f>D3677-G3677</f>
        <v>248.20110000000003</v>
      </c>
      <c r="I3677" s="2">
        <f>Q3677/H3677*100</f>
        <v>25.310121510339801</v>
      </c>
      <c r="J3677" s="18">
        <f>Q3677/H3677</f>
        <v>0.253101215103398</v>
      </c>
      <c r="K3677" s="2">
        <v>4</v>
      </c>
      <c r="L3677" s="3">
        <v>45607</v>
      </c>
      <c r="M3677" s="3">
        <v>45609</v>
      </c>
      <c r="N3677" s="3" t="str">
        <f t="shared" si="827"/>
        <v>low profit</v>
      </c>
      <c r="O3677" s="2" t="s">
        <v>21</v>
      </c>
      <c r="P3677" s="2" t="s">
        <v>22</v>
      </c>
      <c r="Q3677" s="2">
        <v>62.82</v>
      </c>
      <c r="R3677" s="2" t="s">
        <v>17</v>
      </c>
    </row>
    <row r="3678" spans="1:18" ht="14.25" hidden="1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825"/>
        <v>discount given</v>
      </c>
      <c r="F3678" s="2">
        <v>0.46</v>
      </c>
      <c r="G3678" s="2">
        <f t="shared" si="826"/>
        <v>1698.4580000000001</v>
      </c>
      <c r="H3678" s="2">
        <f>D3678-G3678</f>
        <v>1993.8420000000001</v>
      </c>
      <c r="I3678" s="2"/>
      <c r="J3678" s="2"/>
      <c r="K3678" s="2">
        <v>8</v>
      </c>
      <c r="L3678" s="3">
        <v>45641</v>
      </c>
      <c r="M3678" s="3">
        <v>45647</v>
      </c>
      <c r="N3678" s="3" t="str">
        <f t="shared" si="827"/>
        <v>high profit</v>
      </c>
      <c r="O3678" s="2" t="s">
        <v>31</v>
      </c>
      <c r="P3678" s="2" t="s">
        <v>22</v>
      </c>
      <c r="Q3678" s="2">
        <v>242.48</v>
      </c>
      <c r="R3678" s="2" t="s">
        <v>48</v>
      </c>
    </row>
    <row r="3679" spans="1:18" ht="14.25" hidden="1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825"/>
        <v>discount given</v>
      </c>
      <c r="F3679" s="2">
        <v>0.34</v>
      </c>
      <c r="G3679" s="2">
        <f t="shared" si="826"/>
        <v>1062.3843999999999</v>
      </c>
      <c r="H3679" s="2">
        <f>D3679-G3679</f>
        <v>2062.2755999999999</v>
      </c>
      <c r="I3679" s="2"/>
      <c r="J3679" s="2"/>
      <c r="K3679" s="2">
        <v>3</v>
      </c>
      <c r="L3679" s="3">
        <v>45420</v>
      </c>
      <c r="M3679" s="3">
        <v>45422</v>
      </c>
      <c r="N3679" s="3" t="str">
        <f t="shared" si="827"/>
        <v>high profit</v>
      </c>
      <c r="O3679" s="2" t="s">
        <v>31</v>
      </c>
      <c r="P3679" s="2" t="s">
        <v>27</v>
      </c>
      <c r="Q3679" s="2">
        <v>569.65</v>
      </c>
      <c r="R3679" s="2" t="s">
        <v>34</v>
      </c>
    </row>
    <row r="3680" spans="1:18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825"/>
        <v>discount given</v>
      </c>
      <c r="F3680" s="2">
        <v>0.1</v>
      </c>
      <c r="G3680" s="2">
        <f t="shared" si="826"/>
        <v>486.57900000000001</v>
      </c>
      <c r="H3680" s="2">
        <f>D3680-G3680</f>
        <v>4379.2110000000002</v>
      </c>
      <c r="I3680" s="2">
        <f t="shared" ref="I3680:I3681" si="834">Q3680/H3680*100</f>
        <v>22.434406563191406</v>
      </c>
      <c r="J3680" s="18">
        <f t="shared" ref="J3680:J3681" si="835">Q3680/H3680</f>
        <v>0.22434406563191406</v>
      </c>
      <c r="K3680" s="2">
        <v>1</v>
      </c>
      <c r="L3680" s="3">
        <v>45517</v>
      </c>
      <c r="M3680" s="3">
        <v>45521</v>
      </c>
      <c r="N3680" s="3" t="str">
        <f t="shared" si="827"/>
        <v>high profit</v>
      </c>
      <c r="O3680" s="2" t="s">
        <v>15</v>
      </c>
      <c r="P3680" s="2" t="s">
        <v>22</v>
      </c>
      <c r="Q3680" s="2">
        <v>982.45</v>
      </c>
      <c r="R3680" s="2" t="s">
        <v>48</v>
      </c>
    </row>
    <row r="3681" spans="1:18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825"/>
        <v>discount given</v>
      </c>
      <c r="F3681" s="2">
        <v>0.41</v>
      </c>
      <c r="G3681" s="2">
        <f t="shared" si="826"/>
        <v>1471.7401</v>
      </c>
      <c r="H3681" s="2">
        <f>D3681-G3681</f>
        <v>2117.8699000000001</v>
      </c>
      <c r="I3681" s="2">
        <f t="shared" si="834"/>
        <v>22.019294008569645</v>
      </c>
      <c r="J3681" s="18">
        <f t="shared" si="835"/>
        <v>0.22019294008569645</v>
      </c>
      <c r="K3681" s="2">
        <v>1</v>
      </c>
      <c r="L3681" s="3">
        <v>45279</v>
      </c>
      <c r="M3681" s="3">
        <v>45286</v>
      </c>
      <c r="N3681" s="3" t="str">
        <f t="shared" si="827"/>
        <v>high profit</v>
      </c>
      <c r="O3681" s="2" t="s">
        <v>31</v>
      </c>
      <c r="P3681" s="2" t="s">
        <v>27</v>
      </c>
      <c r="Q3681" s="2">
        <v>466.34</v>
      </c>
      <c r="R3681" s="2" t="s">
        <v>48</v>
      </c>
    </row>
    <row r="3682" spans="1:18" ht="14.25" hidden="1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825"/>
        <v>discount given</v>
      </c>
      <c r="F3682" s="2">
        <v>0.48</v>
      </c>
      <c r="G3682" s="2">
        <f t="shared" si="826"/>
        <v>2242.7952</v>
      </c>
      <c r="H3682" s="2">
        <f>D3682-G3682</f>
        <v>2429.6947999999998</v>
      </c>
      <c r="I3682" s="2"/>
      <c r="J3682" s="2"/>
      <c r="K3682" s="2">
        <v>5</v>
      </c>
      <c r="L3682" s="3">
        <v>44999</v>
      </c>
      <c r="M3682" s="3">
        <v>45002</v>
      </c>
      <c r="N3682" s="3" t="str">
        <f t="shared" si="827"/>
        <v>high profit</v>
      </c>
      <c r="O3682" s="2" t="s">
        <v>21</v>
      </c>
      <c r="P3682" s="2" t="s">
        <v>27</v>
      </c>
      <c r="Q3682" s="2">
        <v>324.27999999999997</v>
      </c>
      <c r="R3682" s="2" t="s">
        <v>28</v>
      </c>
    </row>
    <row r="3683" spans="1:18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825"/>
        <v>discount given</v>
      </c>
      <c r="F3683" s="2">
        <v>0.21</v>
      </c>
      <c r="G3683" s="2">
        <f t="shared" si="826"/>
        <v>1041.3353999999999</v>
      </c>
      <c r="H3683" s="2">
        <f>D3683-G3683</f>
        <v>3917.4045999999998</v>
      </c>
      <c r="I3683" s="2">
        <f t="shared" ref="I3683:I3685" si="836">Q3683/H3683*100</f>
        <v>30.16257243379966</v>
      </c>
      <c r="J3683" s="18">
        <f t="shared" ref="J3683:J3685" si="837">Q3683/H3683</f>
        <v>0.30162572433799661</v>
      </c>
      <c r="K3683" s="2">
        <v>3</v>
      </c>
      <c r="L3683" s="3">
        <v>45546</v>
      </c>
      <c r="M3683" s="3">
        <v>45551</v>
      </c>
      <c r="N3683" s="3" t="str">
        <f t="shared" si="827"/>
        <v>high profit</v>
      </c>
      <c r="O3683" s="2" t="s">
        <v>21</v>
      </c>
      <c r="P3683" s="2" t="s">
        <v>27</v>
      </c>
      <c r="Q3683" s="2">
        <v>1181.5899999999999</v>
      </c>
      <c r="R3683" s="2" t="s">
        <v>28</v>
      </c>
    </row>
    <row r="3684" spans="1:18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825"/>
        <v>discount given</v>
      </c>
      <c r="F3684" s="2">
        <v>0.35</v>
      </c>
      <c r="G3684" s="2">
        <f t="shared" si="826"/>
        <v>769.75849999999991</v>
      </c>
      <c r="H3684" s="2">
        <f>D3684-G3684</f>
        <v>1429.5515</v>
      </c>
      <c r="I3684" s="2">
        <f t="shared" si="836"/>
        <v>28.495650558934045</v>
      </c>
      <c r="J3684" s="18">
        <f t="shared" si="837"/>
        <v>0.28495650558934044</v>
      </c>
      <c r="K3684" s="2">
        <v>3</v>
      </c>
      <c r="L3684" s="3">
        <v>45583</v>
      </c>
      <c r="M3684" s="3">
        <v>45589</v>
      </c>
      <c r="N3684" s="3" t="str">
        <f t="shared" si="827"/>
        <v>high profit</v>
      </c>
      <c r="O3684" s="2" t="s">
        <v>21</v>
      </c>
      <c r="P3684" s="2" t="s">
        <v>22</v>
      </c>
      <c r="Q3684" s="2">
        <v>407.36</v>
      </c>
      <c r="R3684" s="2" t="s">
        <v>23</v>
      </c>
    </row>
    <row r="3685" spans="1:18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825"/>
        <v>discount given</v>
      </c>
      <c r="F3685" s="2">
        <v>0.26</v>
      </c>
      <c r="G3685" s="2">
        <f t="shared" si="826"/>
        <v>217.47700000000003</v>
      </c>
      <c r="H3685" s="2">
        <f>D3685-G3685</f>
        <v>618.97299999999996</v>
      </c>
      <c r="I3685" s="2">
        <f t="shared" si="836"/>
        <v>13.842283912222344</v>
      </c>
      <c r="J3685" s="18">
        <f t="shared" si="837"/>
        <v>0.13842283912222345</v>
      </c>
      <c r="K3685" s="2">
        <v>2</v>
      </c>
      <c r="L3685" s="3">
        <v>45389</v>
      </c>
      <c r="M3685" s="3">
        <v>45390</v>
      </c>
      <c r="N3685" s="3" t="str">
        <f t="shared" si="827"/>
        <v>low profit</v>
      </c>
      <c r="O3685" s="2" t="s">
        <v>21</v>
      </c>
      <c r="P3685" s="2" t="s">
        <v>22</v>
      </c>
      <c r="Q3685" s="2">
        <v>85.68</v>
      </c>
      <c r="R3685" s="2" t="s">
        <v>17</v>
      </c>
    </row>
    <row r="3686" spans="1:18" ht="14.25" hidden="1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825"/>
        <v>discount given</v>
      </c>
      <c r="F3686" s="2">
        <v>0.06</v>
      </c>
      <c r="G3686" s="2">
        <f t="shared" si="826"/>
        <v>63.580200000000005</v>
      </c>
      <c r="H3686" s="2">
        <f>D3686-G3686</f>
        <v>996.08980000000008</v>
      </c>
      <c r="I3686" s="2"/>
      <c r="J3686" s="2"/>
      <c r="K3686" s="2">
        <v>9</v>
      </c>
      <c r="L3686" s="3">
        <v>45186</v>
      </c>
      <c r="M3686" s="3">
        <v>45190</v>
      </c>
      <c r="N3686" s="3" t="str">
        <f t="shared" si="827"/>
        <v>low profit</v>
      </c>
      <c r="O3686" s="2" t="s">
        <v>21</v>
      </c>
      <c r="P3686" s="2" t="s">
        <v>27</v>
      </c>
      <c r="Q3686" s="2">
        <v>102.63</v>
      </c>
      <c r="R3686" s="2" t="s">
        <v>34</v>
      </c>
    </row>
    <row r="3687" spans="1:18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825"/>
        <v>discount given</v>
      </c>
      <c r="F3687" s="2">
        <v>0.17</v>
      </c>
      <c r="G3687" s="2">
        <f t="shared" si="826"/>
        <v>282.20679999999999</v>
      </c>
      <c r="H3687" s="2">
        <f>D3687-G3687</f>
        <v>1377.8332</v>
      </c>
      <c r="I3687" s="2">
        <f t="shared" ref="I3687:I3688" si="838">Q3687/H3687*100</f>
        <v>22.468612310982198</v>
      </c>
      <c r="J3687" s="18">
        <f t="shared" ref="J3687:J3688" si="839">Q3687/H3687</f>
        <v>0.22468612310982197</v>
      </c>
      <c r="K3687" s="2">
        <v>6</v>
      </c>
      <c r="L3687" s="3">
        <v>45027</v>
      </c>
      <c r="M3687" s="3">
        <v>45031</v>
      </c>
      <c r="N3687" s="3" t="str">
        <f t="shared" si="827"/>
        <v>high profit</v>
      </c>
      <c r="O3687" s="2" t="s">
        <v>15</v>
      </c>
      <c r="P3687" s="2" t="s">
        <v>27</v>
      </c>
      <c r="Q3687" s="2">
        <v>309.58</v>
      </c>
      <c r="R3687" s="2" t="s">
        <v>39</v>
      </c>
    </row>
    <row r="3688" spans="1:18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825"/>
        <v>discount given</v>
      </c>
      <c r="F3688" s="2">
        <v>0.08</v>
      </c>
      <c r="G3688" s="2">
        <f t="shared" si="826"/>
        <v>207.48720000000003</v>
      </c>
      <c r="H3688" s="2">
        <f>D3688-G3688</f>
        <v>2386.1028000000001</v>
      </c>
      <c r="I3688" s="2">
        <f t="shared" si="838"/>
        <v>13.84894230039041</v>
      </c>
      <c r="J3688" s="18">
        <f t="shared" si="839"/>
        <v>0.1384894230039041</v>
      </c>
      <c r="K3688" s="2">
        <v>7</v>
      </c>
      <c r="L3688" s="3">
        <v>45228</v>
      </c>
      <c r="M3688" s="3">
        <v>45230</v>
      </c>
      <c r="N3688" s="3" t="str">
        <f t="shared" si="827"/>
        <v>high profit</v>
      </c>
      <c r="O3688" s="2" t="s">
        <v>21</v>
      </c>
      <c r="P3688" s="2" t="s">
        <v>16</v>
      </c>
      <c r="Q3688" s="2">
        <v>330.45</v>
      </c>
      <c r="R3688" s="2" t="s">
        <v>34</v>
      </c>
    </row>
    <row r="3689" spans="1:18" ht="14.25" hidden="1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825"/>
        <v>discount given</v>
      </c>
      <c r="F3689" s="2">
        <v>0.34</v>
      </c>
      <c r="G3689" s="2">
        <f t="shared" si="826"/>
        <v>237.95240000000001</v>
      </c>
      <c r="H3689" s="2">
        <f>D3689-G3689</f>
        <v>461.9076</v>
      </c>
      <c r="I3689" s="2"/>
      <c r="J3689" s="2"/>
      <c r="K3689" s="2">
        <v>2</v>
      </c>
      <c r="L3689" s="3">
        <v>45444</v>
      </c>
      <c r="M3689" s="3">
        <v>45445</v>
      </c>
      <c r="N3689" s="3" t="str">
        <f t="shared" si="827"/>
        <v>low profit</v>
      </c>
      <c r="O3689" s="2" t="s">
        <v>21</v>
      </c>
      <c r="P3689" s="2" t="s">
        <v>16</v>
      </c>
      <c r="Q3689" s="2">
        <v>155.93</v>
      </c>
      <c r="R3689" s="2" t="s">
        <v>23</v>
      </c>
    </row>
    <row r="3690" spans="1:18" ht="14.25" hidden="1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825"/>
        <v>discount given</v>
      </c>
      <c r="F3690" s="2">
        <v>0.28999999999999998</v>
      </c>
      <c r="G3690" s="2">
        <f t="shared" si="826"/>
        <v>457.74180000000001</v>
      </c>
      <c r="H3690" s="2">
        <f>D3690-G3690</f>
        <v>1120.6782000000001</v>
      </c>
      <c r="I3690" s="2"/>
      <c r="J3690" s="2"/>
      <c r="K3690" s="2">
        <v>1</v>
      </c>
      <c r="L3690" s="3">
        <v>45265</v>
      </c>
      <c r="M3690" s="3">
        <v>45269</v>
      </c>
      <c r="N3690" s="3" t="str">
        <f t="shared" si="827"/>
        <v>high profit</v>
      </c>
      <c r="O3690" s="2" t="s">
        <v>21</v>
      </c>
      <c r="P3690" s="2" t="s">
        <v>22</v>
      </c>
      <c r="Q3690" s="2">
        <v>216.55</v>
      </c>
      <c r="R3690" s="2" t="s">
        <v>39</v>
      </c>
    </row>
    <row r="3691" spans="1:18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825"/>
        <v>discount given</v>
      </c>
      <c r="F3691" s="2">
        <v>0.02</v>
      </c>
      <c r="G3691" s="2">
        <f t="shared" si="826"/>
        <v>32.163800000000002</v>
      </c>
      <c r="H3691" s="2">
        <f>D3691-G3691</f>
        <v>1576.0262</v>
      </c>
      <c r="I3691" s="2">
        <f t="shared" ref="I3691:I3692" si="840">Q3691/H3691*100</f>
        <v>17.103776574272686</v>
      </c>
      <c r="J3691" s="18">
        <f t="shared" ref="J3691:J3692" si="841">Q3691/H3691</f>
        <v>0.17103776574272686</v>
      </c>
      <c r="K3691" s="2">
        <v>8</v>
      </c>
      <c r="L3691" s="3">
        <v>45333</v>
      </c>
      <c r="M3691" s="3">
        <v>45337</v>
      </c>
      <c r="N3691" s="3" t="str">
        <f t="shared" si="827"/>
        <v>high profit</v>
      </c>
      <c r="O3691" s="2" t="s">
        <v>15</v>
      </c>
      <c r="P3691" s="2" t="s">
        <v>16</v>
      </c>
      <c r="Q3691" s="2">
        <v>269.56</v>
      </c>
      <c r="R3691" s="2" t="s">
        <v>23</v>
      </c>
    </row>
    <row r="3692" spans="1:18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825"/>
        <v>discount given</v>
      </c>
      <c r="F3692" s="2">
        <v>0.03</v>
      </c>
      <c r="G3692" s="2">
        <f t="shared" si="826"/>
        <v>3.6005999999999996</v>
      </c>
      <c r="H3692" s="2">
        <f>D3692-G3692</f>
        <v>116.4194</v>
      </c>
      <c r="I3692" s="2">
        <f t="shared" si="840"/>
        <v>6.6913246417693282</v>
      </c>
      <c r="J3692" s="18">
        <f t="shared" si="841"/>
        <v>6.6913246417693278E-2</v>
      </c>
      <c r="K3692" s="2">
        <v>4</v>
      </c>
      <c r="L3692" s="3">
        <v>45532</v>
      </c>
      <c r="M3692" s="3">
        <v>45538</v>
      </c>
      <c r="N3692" s="3" t="str">
        <f t="shared" si="827"/>
        <v>low profit</v>
      </c>
      <c r="O3692" s="2" t="s">
        <v>21</v>
      </c>
      <c r="P3692" s="2" t="s">
        <v>16</v>
      </c>
      <c r="Q3692" s="2">
        <v>7.79</v>
      </c>
      <c r="R3692" s="2" t="s">
        <v>17</v>
      </c>
    </row>
    <row r="3693" spans="1:18" ht="14.25" hidden="1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825"/>
        <v>discount given</v>
      </c>
      <c r="F3693" s="2">
        <v>0.13</v>
      </c>
      <c r="G3693" s="2">
        <f t="shared" si="826"/>
        <v>238.60590000000002</v>
      </c>
      <c r="H3693" s="2">
        <f>D3693-G3693</f>
        <v>1596.8241</v>
      </c>
      <c r="I3693" s="2"/>
      <c r="J3693" s="2"/>
      <c r="K3693" s="2">
        <v>9</v>
      </c>
      <c r="L3693" s="3">
        <v>45046</v>
      </c>
      <c r="M3693" s="3">
        <v>45053</v>
      </c>
      <c r="N3693" s="3" t="str">
        <f t="shared" si="827"/>
        <v>high profit</v>
      </c>
      <c r="O3693" s="2" t="s">
        <v>31</v>
      </c>
      <c r="P3693" s="2" t="s">
        <v>22</v>
      </c>
      <c r="Q3693" s="2">
        <v>303.29000000000002</v>
      </c>
      <c r="R3693" s="2" t="s">
        <v>34</v>
      </c>
    </row>
    <row r="3694" spans="1:18" ht="14.25" hidden="1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825"/>
        <v>discount given</v>
      </c>
      <c r="F3694" s="2">
        <v>0.37</v>
      </c>
      <c r="G3694" s="2">
        <f t="shared" si="826"/>
        <v>247.5855</v>
      </c>
      <c r="H3694" s="2">
        <f>D3694-G3694</f>
        <v>421.56449999999995</v>
      </c>
      <c r="I3694" s="2"/>
      <c r="J3694" s="2"/>
      <c r="K3694" s="2">
        <v>9</v>
      </c>
      <c r="L3694" s="3">
        <v>45311</v>
      </c>
      <c r="M3694" s="3">
        <v>45318</v>
      </c>
      <c r="N3694" s="3" t="str">
        <f t="shared" si="827"/>
        <v>low profit</v>
      </c>
      <c r="O3694" s="2" t="s">
        <v>15</v>
      </c>
      <c r="P3694" s="2" t="s">
        <v>22</v>
      </c>
      <c r="Q3694" s="2">
        <v>35.15</v>
      </c>
      <c r="R3694" s="2" t="s">
        <v>48</v>
      </c>
    </row>
    <row r="3695" spans="1:18" ht="14.25" hidden="1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825"/>
        <v>discount given</v>
      </c>
      <c r="F3695" s="2">
        <v>0.06</v>
      </c>
      <c r="G3695" s="2">
        <f t="shared" si="826"/>
        <v>132.33539999999999</v>
      </c>
      <c r="H3695" s="2">
        <f>D3695-G3695</f>
        <v>2073.2546000000002</v>
      </c>
      <c r="I3695" s="2"/>
      <c r="J3695" s="2"/>
      <c r="K3695" s="2">
        <v>4</v>
      </c>
      <c r="L3695" s="3">
        <v>45435</v>
      </c>
      <c r="M3695" s="3">
        <v>45439</v>
      </c>
      <c r="N3695" s="3" t="str">
        <f t="shared" si="827"/>
        <v>high profit</v>
      </c>
      <c r="O3695" s="2" t="s">
        <v>15</v>
      </c>
      <c r="P3695" s="2" t="s">
        <v>27</v>
      </c>
      <c r="Q3695" s="2">
        <v>309.16000000000003</v>
      </c>
      <c r="R3695" s="2" t="s">
        <v>23</v>
      </c>
    </row>
    <row r="3696" spans="1:18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825"/>
        <v>discount given</v>
      </c>
      <c r="F3696" s="2">
        <v>0.1</v>
      </c>
      <c r="G3696" s="2">
        <f t="shared" si="826"/>
        <v>106.303</v>
      </c>
      <c r="H3696" s="2">
        <f>D3696-G3696</f>
        <v>956.72699999999998</v>
      </c>
      <c r="I3696" s="2">
        <f>Q3696/H3696*100</f>
        <v>14.173322170274277</v>
      </c>
      <c r="J3696" s="18">
        <f>Q3696/H3696</f>
        <v>0.14173322170274277</v>
      </c>
      <c r="K3696" s="2">
        <v>3</v>
      </c>
      <c r="L3696" s="3">
        <v>45639</v>
      </c>
      <c r="M3696" s="3">
        <v>45645</v>
      </c>
      <c r="N3696" s="3" t="str">
        <f t="shared" si="827"/>
        <v>low profit</v>
      </c>
      <c r="O3696" s="2" t="s">
        <v>21</v>
      </c>
      <c r="P3696" s="2" t="s">
        <v>16</v>
      </c>
      <c r="Q3696" s="2">
        <v>135.6</v>
      </c>
      <c r="R3696" s="2" t="s">
        <v>28</v>
      </c>
    </row>
    <row r="3697" spans="1:18" ht="14.25" hidden="1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825"/>
        <v>discount given</v>
      </c>
      <c r="F3697" s="2">
        <v>0.45</v>
      </c>
      <c r="G3697" s="2">
        <f t="shared" si="826"/>
        <v>1857.7619999999999</v>
      </c>
      <c r="H3697" s="2">
        <f>D3697-G3697</f>
        <v>2270.598</v>
      </c>
      <c r="I3697" s="2"/>
      <c r="J3697" s="2"/>
      <c r="K3697" s="2">
        <v>5</v>
      </c>
      <c r="L3697" s="3">
        <v>45627</v>
      </c>
      <c r="M3697" s="3">
        <v>45628</v>
      </c>
      <c r="N3697" s="3" t="str">
        <f t="shared" si="827"/>
        <v>high profit</v>
      </c>
      <c r="O3697" s="2" t="s">
        <v>21</v>
      </c>
      <c r="P3697" s="2" t="s">
        <v>27</v>
      </c>
      <c r="Q3697" s="2">
        <v>986.91</v>
      </c>
      <c r="R3697" s="2" t="s">
        <v>39</v>
      </c>
    </row>
    <row r="3698" spans="1:18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825"/>
        <v>discount given</v>
      </c>
      <c r="F3698" s="2">
        <v>0.27</v>
      </c>
      <c r="G3698" s="2">
        <f t="shared" si="826"/>
        <v>133.53390000000002</v>
      </c>
      <c r="H3698" s="2">
        <f>D3698-G3698</f>
        <v>361.03609999999998</v>
      </c>
      <c r="I3698" s="2">
        <f t="shared" ref="I3698:I3699" si="842">Q3698/H3698*100</f>
        <v>33.176737727889268</v>
      </c>
      <c r="J3698" s="18">
        <f t="shared" ref="J3698:J3699" si="843">Q3698/H3698</f>
        <v>0.33176737727889266</v>
      </c>
      <c r="K3698" s="2">
        <v>6</v>
      </c>
      <c r="L3698" s="3">
        <v>45119</v>
      </c>
      <c r="M3698" s="3">
        <v>45125</v>
      </c>
      <c r="N3698" s="3" t="str">
        <f t="shared" si="827"/>
        <v>low profit</v>
      </c>
      <c r="O3698" s="2" t="s">
        <v>21</v>
      </c>
      <c r="P3698" s="2" t="s">
        <v>16</v>
      </c>
      <c r="Q3698" s="2">
        <v>119.78</v>
      </c>
      <c r="R3698" s="2" t="s">
        <v>17</v>
      </c>
    </row>
    <row r="3699" spans="1:18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825"/>
        <v>discount given</v>
      </c>
      <c r="F3699" s="2">
        <v>0.31</v>
      </c>
      <c r="G3699" s="2">
        <f t="shared" si="826"/>
        <v>1345.9394</v>
      </c>
      <c r="H3699" s="2">
        <f>D3699-G3699</f>
        <v>2995.8005999999996</v>
      </c>
      <c r="I3699" s="2">
        <f t="shared" si="842"/>
        <v>22.418381250073857</v>
      </c>
      <c r="J3699" s="18">
        <f t="shared" si="843"/>
        <v>0.22418381250073857</v>
      </c>
      <c r="K3699" s="2">
        <v>4</v>
      </c>
      <c r="L3699" s="3">
        <v>45346</v>
      </c>
      <c r="M3699" s="3">
        <v>45350</v>
      </c>
      <c r="N3699" s="3" t="str">
        <f t="shared" si="827"/>
        <v>high profit</v>
      </c>
      <c r="O3699" s="2" t="s">
        <v>15</v>
      </c>
      <c r="P3699" s="2" t="s">
        <v>27</v>
      </c>
      <c r="Q3699" s="2">
        <v>671.61</v>
      </c>
      <c r="R3699" s="2" t="s">
        <v>17</v>
      </c>
    </row>
    <row r="3700" spans="1:18" ht="14.25" hidden="1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825"/>
        <v>discount given</v>
      </c>
      <c r="F3700" s="2">
        <v>0.23</v>
      </c>
      <c r="G3700" s="2">
        <f t="shared" si="826"/>
        <v>677.25340000000006</v>
      </c>
      <c r="H3700" s="2">
        <f>D3700-G3700</f>
        <v>2267.3265999999999</v>
      </c>
      <c r="I3700" s="2"/>
      <c r="J3700" s="2"/>
      <c r="K3700" s="2">
        <v>1</v>
      </c>
      <c r="L3700" s="3">
        <v>44951</v>
      </c>
      <c r="M3700" s="3">
        <v>44955</v>
      </c>
      <c r="N3700" s="3" t="str">
        <f t="shared" si="827"/>
        <v>high profit</v>
      </c>
      <c r="O3700" s="2" t="s">
        <v>15</v>
      </c>
      <c r="P3700" s="2" t="s">
        <v>16</v>
      </c>
      <c r="Q3700" s="2">
        <v>865.62</v>
      </c>
      <c r="R3700" s="2" t="s">
        <v>48</v>
      </c>
    </row>
    <row r="3701" spans="1:18" ht="14.25" hidden="1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825"/>
        <v>discount given</v>
      </c>
      <c r="F3701" s="2">
        <v>0.15</v>
      </c>
      <c r="G3701" s="2">
        <f t="shared" si="826"/>
        <v>352.101</v>
      </c>
      <c r="H3701" s="2">
        <f>D3701-G3701</f>
        <v>1995.239</v>
      </c>
      <c r="I3701" s="2"/>
      <c r="J3701" s="2"/>
      <c r="K3701" s="2">
        <v>7</v>
      </c>
      <c r="L3701" s="3">
        <v>45454</v>
      </c>
      <c r="M3701" s="3">
        <v>45460</v>
      </c>
      <c r="N3701" s="3" t="str">
        <f t="shared" si="827"/>
        <v>high profit</v>
      </c>
      <c r="O3701" s="2" t="s">
        <v>31</v>
      </c>
      <c r="P3701" s="2" t="s">
        <v>27</v>
      </c>
      <c r="Q3701" s="2">
        <v>264.12</v>
      </c>
      <c r="R3701" s="2" t="s">
        <v>17</v>
      </c>
    </row>
    <row r="3702" spans="1:18" ht="14.25" hidden="1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825"/>
        <v>discount given</v>
      </c>
      <c r="F3702" s="2">
        <v>0.12</v>
      </c>
      <c r="G3702" s="2">
        <f t="shared" si="826"/>
        <v>335.24879999999996</v>
      </c>
      <c r="H3702" s="2">
        <f>D3702-G3702</f>
        <v>2458.4911999999999</v>
      </c>
      <c r="I3702" s="2"/>
      <c r="J3702" s="2"/>
      <c r="K3702" s="2">
        <v>5</v>
      </c>
      <c r="L3702" s="3">
        <v>45443</v>
      </c>
      <c r="M3702" s="3">
        <v>45445</v>
      </c>
      <c r="N3702" s="3" t="str">
        <f t="shared" si="827"/>
        <v>high profit</v>
      </c>
      <c r="O3702" s="2" t="s">
        <v>21</v>
      </c>
      <c r="P3702" s="2" t="s">
        <v>22</v>
      </c>
      <c r="Q3702" s="2">
        <v>255.46</v>
      </c>
      <c r="R3702" s="2" t="s">
        <v>34</v>
      </c>
    </row>
    <row r="3703" spans="1:18" ht="14.25" hidden="1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825"/>
        <v>discount given</v>
      </c>
      <c r="F3703" s="2">
        <v>0.28999999999999998</v>
      </c>
      <c r="G3703" s="2">
        <f t="shared" si="826"/>
        <v>563.44970000000001</v>
      </c>
      <c r="H3703" s="2">
        <f>D3703-G3703</f>
        <v>1379.4803000000002</v>
      </c>
      <c r="I3703" s="2"/>
      <c r="J3703" s="2"/>
      <c r="K3703" s="2">
        <v>2</v>
      </c>
      <c r="L3703" s="3">
        <v>45076</v>
      </c>
      <c r="M3703" s="3">
        <v>45079</v>
      </c>
      <c r="N3703" s="3" t="str">
        <f t="shared" si="827"/>
        <v>high profit</v>
      </c>
      <c r="O3703" s="2" t="s">
        <v>21</v>
      </c>
      <c r="P3703" s="2" t="s">
        <v>22</v>
      </c>
      <c r="Q3703" s="2">
        <v>492.69</v>
      </c>
      <c r="R3703" s="2" t="s">
        <v>23</v>
      </c>
    </row>
    <row r="3704" spans="1:18" ht="14.25" hidden="1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825"/>
        <v>discount given</v>
      </c>
      <c r="F3704" s="2">
        <v>0.24</v>
      </c>
      <c r="G3704" s="2">
        <f t="shared" si="826"/>
        <v>174.07199999999997</v>
      </c>
      <c r="H3704" s="2">
        <f>D3704-G3704</f>
        <v>551.22799999999995</v>
      </c>
      <c r="I3704" s="2"/>
      <c r="J3704" s="2"/>
      <c r="K3704" s="2">
        <v>9</v>
      </c>
      <c r="L3704" s="3">
        <v>45383</v>
      </c>
      <c r="M3704" s="3">
        <v>45388</v>
      </c>
      <c r="N3704" s="3" t="str">
        <f t="shared" si="827"/>
        <v>low profit</v>
      </c>
      <c r="O3704" s="2" t="s">
        <v>21</v>
      </c>
      <c r="P3704" s="2" t="s">
        <v>27</v>
      </c>
      <c r="Q3704" s="2">
        <v>128.76</v>
      </c>
      <c r="R3704" s="2" t="s">
        <v>28</v>
      </c>
    </row>
    <row r="3705" spans="1:18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825"/>
        <v>discount given</v>
      </c>
      <c r="F3705" s="2">
        <v>0.2</v>
      </c>
      <c r="G3705" s="2">
        <f t="shared" si="826"/>
        <v>770.56200000000001</v>
      </c>
      <c r="H3705" s="2">
        <f>D3705-G3705</f>
        <v>3082.248</v>
      </c>
      <c r="I3705" s="2">
        <f t="shared" ref="I3705:I3706" si="844">Q3705/H3705*100</f>
        <v>12.353645780612071</v>
      </c>
      <c r="J3705" s="18">
        <f t="shared" ref="J3705:J3706" si="845">Q3705/H3705</f>
        <v>0.12353645780612071</v>
      </c>
      <c r="K3705" s="2">
        <v>8</v>
      </c>
      <c r="L3705" s="3">
        <v>45388</v>
      </c>
      <c r="M3705" s="3">
        <v>45395</v>
      </c>
      <c r="N3705" s="3" t="str">
        <f t="shared" si="827"/>
        <v>high profit</v>
      </c>
      <c r="O3705" s="2" t="s">
        <v>15</v>
      </c>
      <c r="P3705" s="2" t="s">
        <v>27</v>
      </c>
      <c r="Q3705" s="2">
        <v>380.77</v>
      </c>
      <c r="R3705" s="2" t="s">
        <v>34</v>
      </c>
    </row>
    <row r="3706" spans="1:18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825"/>
        <v>discount given</v>
      </c>
      <c r="F3706" s="2">
        <v>0.35</v>
      </c>
      <c r="G3706" s="2">
        <f t="shared" si="826"/>
        <v>1626.3695</v>
      </c>
      <c r="H3706" s="2">
        <f>D3706-G3706</f>
        <v>3020.4005000000006</v>
      </c>
      <c r="I3706" s="2">
        <f t="shared" si="844"/>
        <v>20.49761281657846</v>
      </c>
      <c r="J3706" s="18">
        <f t="shared" si="845"/>
        <v>0.20497612816578459</v>
      </c>
      <c r="K3706" s="2">
        <v>7</v>
      </c>
      <c r="L3706" s="3">
        <v>45518</v>
      </c>
      <c r="M3706" s="3">
        <v>45524</v>
      </c>
      <c r="N3706" s="3" t="str">
        <f t="shared" si="827"/>
        <v>high profit</v>
      </c>
      <c r="O3706" s="2" t="s">
        <v>15</v>
      </c>
      <c r="P3706" s="2" t="s">
        <v>16</v>
      </c>
      <c r="Q3706" s="2">
        <v>619.11</v>
      </c>
      <c r="R3706" s="2" t="s">
        <v>34</v>
      </c>
    </row>
    <row r="3707" spans="1:18" ht="14.25" hidden="1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825"/>
        <v>discount given</v>
      </c>
      <c r="F3707" s="2">
        <v>0.2</v>
      </c>
      <c r="G3707" s="2">
        <f t="shared" si="826"/>
        <v>951.06600000000003</v>
      </c>
      <c r="H3707" s="2">
        <f>D3707-G3707</f>
        <v>3804.2640000000001</v>
      </c>
      <c r="I3707" s="2"/>
      <c r="J3707" s="2"/>
      <c r="K3707" s="2">
        <v>9</v>
      </c>
      <c r="L3707" s="3">
        <v>45565</v>
      </c>
      <c r="M3707" s="3">
        <v>45566</v>
      </c>
      <c r="N3707" s="3" t="str">
        <f t="shared" si="827"/>
        <v>high profit</v>
      </c>
      <c r="O3707" s="2" t="s">
        <v>15</v>
      </c>
      <c r="P3707" s="2" t="s">
        <v>22</v>
      </c>
      <c r="Q3707" s="2">
        <v>350.29</v>
      </c>
      <c r="R3707" s="2" t="s">
        <v>48</v>
      </c>
    </row>
    <row r="3708" spans="1:18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825"/>
        <v>discount given</v>
      </c>
      <c r="F3708" s="2">
        <v>0.02</v>
      </c>
      <c r="G3708" s="2">
        <f t="shared" si="826"/>
        <v>67.729799999999997</v>
      </c>
      <c r="H3708" s="2">
        <f>D3708-G3708</f>
        <v>3318.7601999999997</v>
      </c>
      <c r="I3708" s="2">
        <f t="shared" ref="I3708:I3712" si="846">Q3708/H3708*100</f>
        <v>22.862754591307922</v>
      </c>
      <c r="J3708" s="18">
        <f t="shared" ref="J3708:J3712" si="847">Q3708/H3708</f>
        <v>0.22862754591307924</v>
      </c>
      <c r="K3708" s="2">
        <v>2</v>
      </c>
      <c r="L3708" s="3">
        <v>45183</v>
      </c>
      <c r="M3708" s="3">
        <v>45188</v>
      </c>
      <c r="N3708" s="3" t="str">
        <f t="shared" si="827"/>
        <v>high profit</v>
      </c>
      <c r="O3708" s="2" t="s">
        <v>15</v>
      </c>
      <c r="P3708" s="2" t="s">
        <v>16</v>
      </c>
      <c r="Q3708" s="2">
        <v>758.76</v>
      </c>
      <c r="R3708" s="2" t="s">
        <v>48</v>
      </c>
    </row>
    <row r="3709" spans="1:18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825"/>
        <v>discount given</v>
      </c>
      <c r="F3709" s="2">
        <v>0.42</v>
      </c>
      <c r="G3709" s="2">
        <f t="shared" si="826"/>
        <v>886.49399999999991</v>
      </c>
      <c r="H3709" s="2">
        <f>D3709-G3709</f>
        <v>1224.2059999999999</v>
      </c>
      <c r="I3709" s="2">
        <f t="shared" si="846"/>
        <v>30.034160917361952</v>
      </c>
      <c r="J3709" s="18">
        <f t="shared" si="847"/>
        <v>0.30034160917361952</v>
      </c>
      <c r="K3709" s="2">
        <v>3</v>
      </c>
      <c r="L3709" s="3">
        <v>45072</v>
      </c>
      <c r="M3709" s="3">
        <v>45076</v>
      </c>
      <c r="N3709" s="3" t="str">
        <f t="shared" si="827"/>
        <v>high profit</v>
      </c>
      <c r="O3709" s="2" t="s">
        <v>15</v>
      </c>
      <c r="P3709" s="2" t="s">
        <v>16</v>
      </c>
      <c r="Q3709" s="2">
        <v>367.68</v>
      </c>
      <c r="R3709" s="2" t="s">
        <v>39</v>
      </c>
    </row>
    <row r="3710" spans="1:18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825"/>
        <v>discount given</v>
      </c>
      <c r="F3710" s="2">
        <v>0.16</v>
      </c>
      <c r="G3710" s="2">
        <f t="shared" si="826"/>
        <v>391.03360000000004</v>
      </c>
      <c r="H3710" s="2">
        <f>D3710-G3710</f>
        <v>2052.9263999999998</v>
      </c>
      <c r="I3710" s="2">
        <f t="shared" si="846"/>
        <v>22.746066298333929</v>
      </c>
      <c r="J3710" s="18">
        <f t="shared" si="847"/>
        <v>0.22746066298333931</v>
      </c>
      <c r="K3710" s="2">
        <v>9</v>
      </c>
      <c r="L3710" s="3">
        <v>45513</v>
      </c>
      <c r="M3710" s="3">
        <v>45516</v>
      </c>
      <c r="N3710" s="3" t="str">
        <f t="shared" si="827"/>
        <v>high profit</v>
      </c>
      <c r="O3710" s="2" t="s">
        <v>31</v>
      </c>
      <c r="P3710" s="2" t="s">
        <v>22</v>
      </c>
      <c r="Q3710" s="2">
        <v>466.96</v>
      </c>
      <c r="R3710" s="2" t="s">
        <v>17</v>
      </c>
    </row>
    <row r="3711" spans="1:18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825"/>
        <v>discount given</v>
      </c>
      <c r="F3711" s="2">
        <v>0.47</v>
      </c>
      <c r="G3711" s="2">
        <f t="shared" si="826"/>
        <v>1559.9911</v>
      </c>
      <c r="H3711" s="2">
        <f>D3711-G3711</f>
        <v>1759.1389000000001</v>
      </c>
      <c r="I3711" s="2">
        <f t="shared" si="846"/>
        <v>12.940422157681805</v>
      </c>
      <c r="J3711" s="18">
        <f t="shared" si="847"/>
        <v>0.12940422157681805</v>
      </c>
      <c r="K3711" s="2">
        <v>6</v>
      </c>
      <c r="L3711" s="3">
        <v>44937</v>
      </c>
      <c r="M3711" s="3">
        <v>44939</v>
      </c>
      <c r="N3711" s="3" t="str">
        <f t="shared" si="827"/>
        <v>high profit</v>
      </c>
      <c r="O3711" s="2" t="s">
        <v>15</v>
      </c>
      <c r="P3711" s="2" t="s">
        <v>16</v>
      </c>
      <c r="Q3711" s="2">
        <v>227.64</v>
      </c>
      <c r="R3711" s="2" t="s">
        <v>39</v>
      </c>
    </row>
    <row r="3712" spans="1:18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825"/>
        <v>discount given</v>
      </c>
      <c r="F3712" s="2">
        <v>0.44</v>
      </c>
      <c r="G3712" s="2">
        <f t="shared" si="826"/>
        <v>1818.5464000000002</v>
      </c>
      <c r="H3712" s="2">
        <f>D3712-G3712</f>
        <v>2314.5136000000002</v>
      </c>
      <c r="I3712" s="2">
        <f t="shared" si="846"/>
        <v>40.147960245297327</v>
      </c>
      <c r="J3712" s="18">
        <f t="shared" si="847"/>
        <v>0.40147960245297326</v>
      </c>
      <c r="K3712" s="2">
        <v>2</v>
      </c>
      <c r="L3712" s="3">
        <v>45530</v>
      </c>
      <c r="M3712" s="3">
        <v>45532</v>
      </c>
      <c r="N3712" s="3" t="str">
        <f t="shared" si="827"/>
        <v>high profit</v>
      </c>
      <c r="O3712" s="2" t="s">
        <v>15</v>
      </c>
      <c r="P3712" s="2" t="s">
        <v>27</v>
      </c>
      <c r="Q3712" s="2">
        <v>929.23</v>
      </c>
      <c r="R3712" s="2" t="s">
        <v>48</v>
      </c>
    </row>
    <row r="3713" spans="1:18" ht="14.25" hidden="1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825"/>
        <v>discount given</v>
      </c>
      <c r="F3713" s="2">
        <v>0.12</v>
      </c>
      <c r="G3713" s="2">
        <f t="shared" si="826"/>
        <v>232.2456</v>
      </c>
      <c r="H3713" s="2">
        <f>D3713-G3713</f>
        <v>1703.1344000000001</v>
      </c>
      <c r="I3713" s="2"/>
      <c r="J3713" s="2"/>
      <c r="K3713" s="2">
        <v>6</v>
      </c>
      <c r="L3713" s="3">
        <v>45088</v>
      </c>
      <c r="M3713" s="3">
        <v>45089</v>
      </c>
      <c r="N3713" s="3" t="str">
        <f t="shared" si="827"/>
        <v>high profit</v>
      </c>
      <c r="O3713" s="2" t="s">
        <v>31</v>
      </c>
      <c r="P3713" s="2" t="s">
        <v>22</v>
      </c>
      <c r="Q3713" s="2">
        <v>238.94</v>
      </c>
      <c r="R3713" s="2" t="s">
        <v>39</v>
      </c>
    </row>
    <row r="3714" spans="1:18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825"/>
        <v>discount given</v>
      </c>
      <c r="F3714" s="2">
        <v>0.48</v>
      </c>
      <c r="G3714" s="2">
        <f t="shared" si="826"/>
        <v>2204.2703999999999</v>
      </c>
      <c r="H3714" s="2">
        <f>D3714-G3714</f>
        <v>2387.9595999999997</v>
      </c>
      <c r="I3714" s="2">
        <f>Q3714/H3714*100</f>
        <v>17.30850052907093</v>
      </c>
      <c r="J3714" s="18">
        <f>Q3714/H3714</f>
        <v>0.1730850052907093</v>
      </c>
      <c r="K3714" s="2">
        <v>5</v>
      </c>
      <c r="L3714" s="3">
        <v>45518</v>
      </c>
      <c r="M3714" s="3">
        <v>45525</v>
      </c>
      <c r="N3714" s="3" t="str">
        <f t="shared" si="827"/>
        <v>high profit</v>
      </c>
      <c r="O3714" s="2" t="s">
        <v>15</v>
      </c>
      <c r="P3714" s="2" t="s">
        <v>27</v>
      </c>
      <c r="Q3714" s="2">
        <v>413.32</v>
      </c>
      <c r="R3714" s="2" t="s">
        <v>28</v>
      </c>
    </row>
    <row r="3715" spans="1:18" ht="14.25" hidden="1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848">IF(F3715=0,"zero discount","discount given")</f>
        <v>discount given</v>
      </c>
      <c r="F3715" s="2">
        <v>0.43</v>
      </c>
      <c r="G3715" s="2">
        <f t="shared" ref="G3715:G3778" si="849">D3715*F3715</f>
        <v>726.23990000000003</v>
      </c>
      <c r="H3715" s="2">
        <f>D3715-G3715</f>
        <v>962.69010000000003</v>
      </c>
      <c r="I3715" s="2"/>
      <c r="J3715" s="2"/>
      <c r="K3715" s="2">
        <v>5</v>
      </c>
      <c r="L3715" s="3">
        <v>45640</v>
      </c>
      <c r="M3715" s="3">
        <v>45643</v>
      </c>
      <c r="N3715" s="3" t="str">
        <f t="shared" ref="N3715:N3778" si="850">IF(Q3715&gt;=200,"high profit","low profit")</f>
        <v>high profit</v>
      </c>
      <c r="O3715" s="2" t="s">
        <v>31</v>
      </c>
      <c r="P3715" s="2" t="s">
        <v>22</v>
      </c>
      <c r="Q3715" s="2">
        <v>263.76</v>
      </c>
      <c r="R3715" s="2" t="s">
        <v>34</v>
      </c>
    </row>
    <row r="3716" spans="1:18" ht="14.25" hidden="1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848"/>
        <v>discount given</v>
      </c>
      <c r="F3716" s="2">
        <v>0.49</v>
      </c>
      <c r="G3716" s="2">
        <f t="shared" si="849"/>
        <v>1323.5929000000001</v>
      </c>
      <c r="H3716" s="2">
        <f>D3716-G3716</f>
        <v>1377.6170999999999</v>
      </c>
      <c r="I3716" s="2"/>
      <c r="J3716" s="2"/>
      <c r="K3716" s="2">
        <v>5</v>
      </c>
      <c r="L3716" s="3">
        <v>45180</v>
      </c>
      <c r="M3716" s="3">
        <v>45186</v>
      </c>
      <c r="N3716" s="3" t="str">
        <f t="shared" si="850"/>
        <v>high profit</v>
      </c>
      <c r="O3716" s="2" t="s">
        <v>21</v>
      </c>
      <c r="P3716" s="2" t="s">
        <v>27</v>
      </c>
      <c r="Q3716" s="2">
        <v>712.15</v>
      </c>
      <c r="R3716" s="2" t="s">
        <v>48</v>
      </c>
    </row>
    <row r="3717" spans="1:18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848"/>
        <v>discount given</v>
      </c>
      <c r="F3717" s="2">
        <v>0.34</v>
      </c>
      <c r="G3717" s="2">
        <f t="shared" si="849"/>
        <v>1635.6278000000002</v>
      </c>
      <c r="H3717" s="2">
        <f>D3717-G3717</f>
        <v>3175.0421999999999</v>
      </c>
      <c r="I3717" s="2">
        <f t="shared" ref="I3717:I3720" si="851">Q3717/H3717*100</f>
        <v>21.648846116124066</v>
      </c>
      <c r="J3717" s="18">
        <f t="shared" ref="J3717:J3720" si="852">Q3717/H3717</f>
        <v>0.21648846116124065</v>
      </c>
      <c r="K3717" s="2">
        <v>2</v>
      </c>
      <c r="L3717" s="3">
        <v>45541</v>
      </c>
      <c r="M3717" s="3">
        <v>45548</v>
      </c>
      <c r="N3717" s="3" t="str">
        <f t="shared" si="850"/>
        <v>high profit</v>
      </c>
      <c r="O3717" s="2" t="s">
        <v>31</v>
      </c>
      <c r="P3717" s="2" t="s">
        <v>22</v>
      </c>
      <c r="Q3717" s="2">
        <v>687.36</v>
      </c>
      <c r="R3717" s="2" t="s">
        <v>17</v>
      </c>
    </row>
    <row r="3718" spans="1:18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848"/>
        <v>discount given</v>
      </c>
      <c r="F3718" s="2">
        <v>0.47</v>
      </c>
      <c r="G3718" s="2">
        <f t="shared" si="849"/>
        <v>2207.6698999999999</v>
      </c>
      <c r="H3718" s="2">
        <f>D3718-G3718</f>
        <v>2489.5001000000002</v>
      </c>
      <c r="I3718" s="2">
        <f t="shared" si="851"/>
        <v>14.576822069619515</v>
      </c>
      <c r="J3718" s="18">
        <f t="shared" si="852"/>
        <v>0.14576822069619516</v>
      </c>
      <c r="K3718" s="2">
        <v>6</v>
      </c>
      <c r="L3718" s="3">
        <v>45144</v>
      </c>
      <c r="M3718" s="3">
        <v>45145</v>
      </c>
      <c r="N3718" s="3" t="str">
        <f t="shared" si="850"/>
        <v>high profit</v>
      </c>
      <c r="O3718" s="2" t="s">
        <v>21</v>
      </c>
      <c r="P3718" s="2" t="s">
        <v>27</v>
      </c>
      <c r="Q3718" s="2">
        <v>362.89</v>
      </c>
      <c r="R3718" s="2" t="s">
        <v>48</v>
      </c>
    </row>
    <row r="3719" spans="1:18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848"/>
        <v>discount given</v>
      </c>
      <c r="F3719" s="2">
        <v>0.35</v>
      </c>
      <c r="G3719" s="2">
        <f t="shared" si="849"/>
        <v>1228.2024999999999</v>
      </c>
      <c r="H3719" s="2">
        <f>D3719-G3719</f>
        <v>2280.9475000000002</v>
      </c>
      <c r="I3719" s="2">
        <f t="shared" si="851"/>
        <v>43.929989620541463</v>
      </c>
      <c r="J3719" s="18">
        <f t="shared" si="852"/>
        <v>0.4392998962054146</v>
      </c>
      <c r="K3719" s="2">
        <v>7</v>
      </c>
      <c r="L3719" s="3">
        <v>45068</v>
      </c>
      <c r="M3719" s="3">
        <v>45070</v>
      </c>
      <c r="N3719" s="3" t="str">
        <f t="shared" si="850"/>
        <v>high profit</v>
      </c>
      <c r="O3719" s="2" t="s">
        <v>31</v>
      </c>
      <c r="P3719" s="2" t="s">
        <v>22</v>
      </c>
      <c r="Q3719" s="2">
        <v>1002.02</v>
      </c>
      <c r="R3719" s="2" t="s">
        <v>48</v>
      </c>
    </row>
    <row r="3720" spans="1:18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848"/>
        <v>discount given</v>
      </c>
      <c r="F3720" s="2">
        <v>0.43</v>
      </c>
      <c r="G3720" s="2">
        <f t="shared" si="849"/>
        <v>726.84619999999995</v>
      </c>
      <c r="H3720" s="2">
        <f>D3720-G3720</f>
        <v>963.49379999999996</v>
      </c>
      <c r="I3720" s="2">
        <f t="shared" si="851"/>
        <v>36.807709608510194</v>
      </c>
      <c r="J3720" s="18">
        <f t="shared" si="852"/>
        <v>0.36807709608510197</v>
      </c>
      <c r="K3720" s="2">
        <v>9</v>
      </c>
      <c r="L3720" s="3">
        <v>45319</v>
      </c>
      <c r="M3720" s="3">
        <v>45323</v>
      </c>
      <c r="N3720" s="3" t="str">
        <f t="shared" si="850"/>
        <v>high profit</v>
      </c>
      <c r="O3720" s="2" t="s">
        <v>21</v>
      </c>
      <c r="P3720" s="2" t="s">
        <v>27</v>
      </c>
      <c r="Q3720" s="2">
        <v>354.64</v>
      </c>
      <c r="R3720" s="2" t="s">
        <v>34</v>
      </c>
    </row>
    <row r="3721" spans="1:18" ht="14.25" hidden="1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848"/>
        <v>discount given</v>
      </c>
      <c r="F3721" s="2">
        <v>0.31</v>
      </c>
      <c r="G3721" s="2">
        <f t="shared" si="849"/>
        <v>363.71370000000002</v>
      </c>
      <c r="H3721" s="2">
        <f>D3721-G3721</f>
        <v>809.55629999999996</v>
      </c>
      <c r="I3721" s="2"/>
      <c r="J3721" s="2"/>
      <c r="K3721" s="2">
        <v>5</v>
      </c>
      <c r="L3721" s="3">
        <v>45167</v>
      </c>
      <c r="M3721" s="3">
        <v>45168</v>
      </c>
      <c r="N3721" s="3" t="str">
        <f t="shared" si="850"/>
        <v>low profit</v>
      </c>
      <c r="O3721" s="2" t="s">
        <v>31</v>
      </c>
      <c r="P3721" s="2" t="s">
        <v>22</v>
      </c>
      <c r="Q3721" s="2">
        <v>147.12</v>
      </c>
      <c r="R3721" s="2" t="s">
        <v>17</v>
      </c>
    </row>
    <row r="3722" spans="1:18" ht="14.25" hidden="1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848"/>
        <v>discount given</v>
      </c>
      <c r="F3722" s="2">
        <v>0.46</v>
      </c>
      <c r="G3722" s="2">
        <f t="shared" si="849"/>
        <v>226.642</v>
      </c>
      <c r="H3722" s="2">
        <f>D3722-G3722</f>
        <v>266.05799999999999</v>
      </c>
      <c r="I3722" s="2"/>
      <c r="J3722" s="2"/>
      <c r="K3722" s="2">
        <v>5</v>
      </c>
      <c r="L3722" s="3">
        <v>45009</v>
      </c>
      <c r="M3722" s="3">
        <v>45012</v>
      </c>
      <c r="N3722" s="3" t="str">
        <f t="shared" si="850"/>
        <v>low profit</v>
      </c>
      <c r="O3722" s="2" t="s">
        <v>21</v>
      </c>
      <c r="P3722" s="2" t="s">
        <v>16</v>
      </c>
      <c r="Q3722" s="2">
        <v>96.44</v>
      </c>
      <c r="R3722" s="2" t="s">
        <v>39</v>
      </c>
    </row>
    <row r="3723" spans="1:18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848"/>
        <v>discount given</v>
      </c>
      <c r="F3723" s="2">
        <v>0.26</v>
      </c>
      <c r="G3723" s="2">
        <f t="shared" si="849"/>
        <v>928.82659999999998</v>
      </c>
      <c r="H3723" s="2">
        <f>D3723-G3723</f>
        <v>2643.5834</v>
      </c>
      <c r="I3723" s="2">
        <f>Q3723/H3723*100</f>
        <v>9.8082776582724804</v>
      </c>
      <c r="J3723" s="18">
        <f>Q3723/H3723</f>
        <v>9.8082776582724809E-2</v>
      </c>
      <c r="K3723" s="2">
        <v>9</v>
      </c>
      <c r="L3723" s="3">
        <v>45280</v>
      </c>
      <c r="M3723" s="3">
        <v>45286</v>
      </c>
      <c r="N3723" s="3" t="str">
        <f t="shared" si="850"/>
        <v>high profit</v>
      </c>
      <c r="O3723" s="2" t="s">
        <v>15</v>
      </c>
      <c r="P3723" s="2" t="s">
        <v>16</v>
      </c>
      <c r="Q3723" s="2">
        <v>259.29000000000002</v>
      </c>
      <c r="R3723" s="2" t="s">
        <v>23</v>
      </c>
    </row>
    <row r="3724" spans="1:18" ht="14.25" hidden="1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848"/>
        <v>discount given</v>
      </c>
      <c r="F3724" s="2">
        <v>0.37</v>
      </c>
      <c r="G3724" s="2">
        <f t="shared" si="849"/>
        <v>949.75669999999991</v>
      </c>
      <c r="H3724" s="2">
        <f>D3724-G3724</f>
        <v>1617.1532999999999</v>
      </c>
      <c r="I3724" s="2"/>
      <c r="J3724" s="2"/>
      <c r="K3724" s="2">
        <v>6</v>
      </c>
      <c r="L3724" s="3">
        <v>45348</v>
      </c>
      <c r="M3724" s="3">
        <v>45349</v>
      </c>
      <c r="N3724" s="3" t="str">
        <f t="shared" si="850"/>
        <v>high profit</v>
      </c>
      <c r="O3724" s="2" t="s">
        <v>31</v>
      </c>
      <c r="P3724" s="2" t="s">
        <v>27</v>
      </c>
      <c r="Q3724" s="2">
        <v>490.45</v>
      </c>
      <c r="R3724" s="2" t="s">
        <v>23</v>
      </c>
    </row>
    <row r="3725" spans="1:18" ht="14.25" hidden="1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848"/>
        <v>discount given</v>
      </c>
      <c r="F3725" s="2">
        <v>0.46</v>
      </c>
      <c r="G3725" s="2">
        <f t="shared" si="849"/>
        <v>1335.9366</v>
      </c>
      <c r="H3725" s="2">
        <f>D3725-G3725</f>
        <v>1568.2734</v>
      </c>
      <c r="I3725" s="2"/>
      <c r="J3725" s="2"/>
      <c r="K3725" s="2">
        <v>7</v>
      </c>
      <c r="L3725" s="3">
        <v>45054</v>
      </c>
      <c r="M3725" s="3">
        <v>45060</v>
      </c>
      <c r="N3725" s="3" t="str">
        <f t="shared" si="850"/>
        <v>high profit</v>
      </c>
      <c r="O3725" s="2" t="s">
        <v>15</v>
      </c>
      <c r="P3725" s="2" t="s">
        <v>16</v>
      </c>
      <c r="Q3725" s="2">
        <v>740.09</v>
      </c>
      <c r="R3725" s="2" t="s">
        <v>17</v>
      </c>
    </row>
    <row r="3726" spans="1:18" ht="14.25" hidden="1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848"/>
        <v>discount given</v>
      </c>
      <c r="F3726" s="2">
        <v>0.21</v>
      </c>
      <c r="G3726" s="2">
        <f t="shared" si="849"/>
        <v>507.09119999999996</v>
      </c>
      <c r="H3726" s="2">
        <f>D3726-G3726</f>
        <v>1907.6288</v>
      </c>
      <c r="I3726" s="2"/>
      <c r="J3726" s="2"/>
      <c r="K3726" s="2">
        <v>4</v>
      </c>
      <c r="L3726" s="3">
        <v>44954</v>
      </c>
      <c r="M3726" s="3">
        <v>44956</v>
      </c>
      <c r="N3726" s="3" t="str">
        <f t="shared" si="850"/>
        <v>high profit</v>
      </c>
      <c r="O3726" s="2" t="s">
        <v>31</v>
      </c>
      <c r="P3726" s="2" t="s">
        <v>16</v>
      </c>
      <c r="Q3726" s="2">
        <v>204.27</v>
      </c>
      <c r="R3726" s="2" t="s">
        <v>39</v>
      </c>
    </row>
    <row r="3727" spans="1:18" ht="14.25" hidden="1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848"/>
        <v>discount given</v>
      </c>
      <c r="F3727" s="2">
        <v>0.01</v>
      </c>
      <c r="G3727" s="2">
        <f t="shared" si="849"/>
        <v>24.664400000000001</v>
      </c>
      <c r="H3727" s="2">
        <f>D3727-G3727</f>
        <v>2441.7755999999999</v>
      </c>
      <c r="I3727" s="2"/>
      <c r="J3727" s="2"/>
      <c r="K3727" s="2">
        <v>4</v>
      </c>
      <c r="L3727" s="3">
        <v>45167</v>
      </c>
      <c r="M3727" s="3">
        <v>45168</v>
      </c>
      <c r="N3727" s="3" t="str">
        <f t="shared" si="850"/>
        <v>high profit</v>
      </c>
      <c r="O3727" s="2" t="s">
        <v>15</v>
      </c>
      <c r="P3727" s="2" t="s">
        <v>22</v>
      </c>
      <c r="Q3727" s="2">
        <v>637.96</v>
      </c>
      <c r="R3727" s="2" t="s">
        <v>39</v>
      </c>
    </row>
    <row r="3728" spans="1:18" ht="14.25" hidden="1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848"/>
        <v>discount given</v>
      </c>
      <c r="F3728" s="2">
        <v>0.06</v>
      </c>
      <c r="G3728" s="2">
        <f t="shared" si="849"/>
        <v>173.95439999999999</v>
      </c>
      <c r="H3728" s="2">
        <f>D3728-G3728</f>
        <v>2725.2855999999997</v>
      </c>
      <c r="I3728" s="2"/>
      <c r="J3728" s="2"/>
      <c r="K3728" s="2">
        <v>1</v>
      </c>
      <c r="L3728" s="3">
        <v>45270</v>
      </c>
      <c r="M3728" s="3">
        <v>45274</v>
      </c>
      <c r="N3728" s="3" t="str">
        <f t="shared" si="850"/>
        <v>high profit</v>
      </c>
      <c r="O3728" s="2" t="s">
        <v>21</v>
      </c>
      <c r="P3728" s="2" t="s">
        <v>16</v>
      </c>
      <c r="Q3728" s="2">
        <v>545.71</v>
      </c>
      <c r="R3728" s="2" t="s">
        <v>48</v>
      </c>
    </row>
    <row r="3729" spans="1:18" ht="14.25" hidden="1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848"/>
        <v>discount given</v>
      </c>
      <c r="F3729" s="2">
        <v>0.49</v>
      </c>
      <c r="G3729" s="2">
        <f t="shared" si="849"/>
        <v>2244.1412</v>
      </c>
      <c r="H3729" s="2">
        <f>D3729-G3729</f>
        <v>2335.7388000000001</v>
      </c>
      <c r="I3729" s="2"/>
      <c r="J3729" s="2"/>
      <c r="K3729" s="2">
        <v>5</v>
      </c>
      <c r="L3729" s="3">
        <v>45018</v>
      </c>
      <c r="M3729" s="3">
        <v>45024</v>
      </c>
      <c r="N3729" s="3" t="str">
        <f t="shared" si="850"/>
        <v>high profit</v>
      </c>
      <c r="O3729" s="2" t="s">
        <v>21</v>
      </c>
      <c r="P3729" s="2" t="s">
        <v>22</v>
      </c>
      <c r="Q3729" s="2">
        <v>449.25</v>
      </c>
      <c r="R3729" s="2" t="s">
        <v>48</v>
      </c>
    </row>
    <row r="3730" spans="1:18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848"/>
        <v>discount given</v>
      </c>
      <c r="F3730" s="2">
        <v>0.44</v>
      </c>
      <c r="G3730" s="2">
        <f t="shared" si="849"/>
        <v>107.3116</v>
      </c>
      <c r="H3730" s="2">
        <f>D3730-G3730</f>
        <v>136.57839999999999</v>
      </c>
      <c r="I3730" s="2">
        <f t="shared" ref="I3730:I3731" si="853">Q3730/H3730*100</f>
        <v>18.363079374190942</v>
      </c>
      <c r="J3730" s="18">
        <f t="shared" ref="J3730:J3731" si="854">Q3730/H3730</f>
        <v>0.18363079374190941</v>
      </c>
      <c r="K3730" s="2">
        <v>2</v>
      </c>
      <c r="L3730" s="3">
        <v>45032</v>
      </c>
      <c r="M3730" s="3">
        <v>45034</v>
      </c>
      <c r="N3730" s="3" t="str">
        <f t="shared" si="850"/>
        <v>low profit</v>
      </c>
      <c r="O3730" s="2" t="s">
        <v>21</v>
      </c>
      <c r="P3730" s="2" t="s">
        <v>22</v>
      </c>
      <c r="Q3730" s="2">
        <v>25.08</v>
      </c>
      <c r="R3730" s="2" t="s">
        <v>23</v>
      </c>
    </row>
    <row r="3731" spans="1:18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848"/>
        <v>discount given</v>
      </c>
      <c r="F3731" s="2">
        <v>0.24</v>
      </c>
      <c r="G3731" s="2">
        <f t="shared" si="849"/>
        <v>966.72479999999996</v>
      </c>
      <c r="H3731" s="2">
        <f>D3731-G3731</f>
        <v>3061.2952</v>
      </c>
      <c r="I3731" s="2">
        <f t="shared" si="853"/>
        <v>35.629363675871573</v>
      </c>
      <c r="J3731" s="18">
        <f t="shared" si="854"/>
        <v>0.35629363675871573</v>
      </c>
      <c r="K3731" s="2">
        <v>5</v>
      </c>
      <c r="L3731" s="3">
        <v>45048</v>
      </c>
      <c r="M3731" s="3">
        <v>45054</v>
      </c>
      <c r="N3731" s="3" t="str">
        <f t="shared" si="850"/>
        <v>high profit</v>
      </c>
      <c r="O3731" s="2" t="s">
        <v>15</v>
      </c>
      <c r="P3731" s="2" t="s">
        <v>27</v>
      </c>
      <c r="Q3731" s="2">
        <v>1090.72</v>
      </c>
      <c r="R3731" s="2" t="s">
        <v>48</v>
      </c>
    </row>
    <row r="3732" spans="1:18" ht="14.25" hidden="1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848"/>
        <v>discount given</v>
      </c>
      <c r="F3732" s="2">
        <v>0.48</v>
      </c>
      <c r="G3732" s="2">
        <f t="shared" si="849"/>
        <v>966.49439999999993</v>
      </c>
      <c r="H3732" s="2">
        <f>D3732-G3732</f>
        <v>1047.0356000000002</v>
      </c>
      <c r="I3732" s="2"/>
      <c r="J3732" s="2"/>
      <c r="K3732" s="2">
        <v>5</v>
      </c>
      <c r="L3732" s="3">
        <v>45002</v>
      </c>
      <c r="M3732" s="3">
        <v>45003</v>
      </c>
      <c r="N3732" s="3" t="str">
        <f t="shared" si="850"/>
        <v>high profit</v>
      </c>
      <c r="O3732" s="2" t="s">
        <v>31</v>
      </c>
      <c r="P3732" s="2" t="s">
        <v>16</v>
      </c>
      <c r="Q3732" s="2">
        <v>340.16</v>
      </c>
      <c r="R3732" s="2" t="s">
        <v>34</v>
      </c>
    </row>
    <row r="3733" spans="1:18" ht="14.25" hidden="1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848"/>
        <v>discount given</v>
      </c>
      <c r="F3733" s="2">
        <v>0.09</v>
      </c>
      <c r="G3733" s="2">
        <f t="shared" si="849"/>
        <v>337.51170000000002</v>
      </c>
      <c r="H3733" s="2">
        <f>D3733-G3733</f>
        <v>3412.6183000000001</v>
      </c>
      <c r="I3733" s="2"/>
      <c r="J3733" s="2"/>
      <c r="K3733" s="2">
        <v>4</v>
      </c>
      <c r="L3733" s="3">
        <v>45265</v>
      </c>
      <c r="M3733" s="3">
        <v>45270</v>
      </c>
      <c r="N3733" s="3" t="str">
        <f t="shared" si="850"/>
        <v>high profit</v>
      </c>
      <c r="O3733" s="2" t="s">
        <v>15</v>
      </c>
      <c r="P3733" s="2" t="s">
        <v>16</v>
      </c>
      <c r="Q3733" s="2">
        <v>452.69</v>
      </c>
      <c r="R3733" s="2" t="s">
        <v>23</v>
      </c>
    </row>
    <row r="3734" spans="1:18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848"/>
        <v>discount given</v>
      </c>
      <c r="F3734" s="2">
        <v>0.06</v>
      </c>
      <c r="G3734" s="2">
        <f t="shared" si="849"/>
        <v>284.86679999999996</v>
      </c>
      <c r="H3734" s="2">
        <f>D3734-G3734</f>
        <v>4462.9132</v>
      </c>
      <c r="I3734" s="2">
        <f t="shared" ref="I3734:I3737" si="855">Q3734/H3734*100</f>
        <v>12.033843723422628</v>
      </c>
      <c r="J3734" s="18">
        <f t="shared" ref="J3734:J3737" si="856">Q3734/H3734</f>
        <v>0.12033843723422628</v>
      </c>
      <c r="K3734" s="2">
        <v>9</v>
      </c>
      <c r="L3734" s="3">
        <v>45188</v>
      </c>
      <c r="M3734" s="3">
        <v>45194</v>
      </c>
      <c r="N3734" s="3" t="str">
        <f t="shared" si="850"/>
        <v>high profit</v>
      </c>
      <c r="O3734" s="2" t="s">
        <v>31</v>
      </c>
      <c r="P3734" s="2" t="s">
        <v>16</v>
      </c>
      <c r="Q3734" s="2">
        <v>537.05999999999995</v>
      </c>
      <c r="R3734" s="2" t="s">
        <v>48</v>
      </c>
    </row>
    <row r="3735" spans="1:18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848"/>
        <v>discount given</v>
      </c>
      <c r="F3735" s="2">
        <v>0.3</v>
      </c>
      <c r="G3735" s="2">
        <f t="shared" si="849"/>
        <v>480.24299999999994</v>
      </c>
      <c r="H3735" s="2">
        <f>D3735-G3735</f>
        <v>1120.567</v>
      </c>
      <c r="I3735" s="2">
        <f t="shared" si="855"/>
        <v>21.432899594580242</v>
      </c>
      <c r="J3735" s="18">
        <f t="shared" si="856"/>
        <v>0.21432899594580243</v>
      </c>
      <c r="K3735" s="2">
        <v>5</v>
      </c>
      <c r="L3735" s="3">
        <v>45491</v>
      </c>
      <c r="M3735" s="3">
        <v>45496</v>
      </c>
      <c r="N3735" s="3" t="str">
        <f t="shared" si="850"/>
        <v>high profit</v>
      </c>
      <c r="O3735" s="2" t="s">
        <v>21</v>
      </c>
      <c r="P3735" s="2" t="s">
        <v>27</v>
      </c>
      <c r="Q3735" s="2">
        <v>240.17</v>
      </c>
      <c r="R3735" s="2" t="s">
        <v>39</v>
      </c>
    </row>
    <row r="3736" spans="1:18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848"/>
        <v>discount given</v>
      </c>
      <c r="F3736" s="2">
        <v>0.19</v>
      </c>
      <c r="G3736" s="2">
        <f t="shared" si="849"/>
        <v>102.37580000000001</v>
      </c>
      <c r="H3736" s="2">
        <f>D3736-G3736</f>
        <v>436.44420000000002</v>
      </c>
      <c r="I3736" s="2">
        <f t="shared" si="855"/>
        <v>30.175678815298724</v>
      </c>
      <c r="J3736" s="18">
        <f t="shared" si="856"/>
        <v>0.30175678815298723</v>
      </c>
      <c r="K3736" s="2">
        <v>6</v>
      </c>
      <c r="L3736" s="3">
        <v>45182</v>
      </c>
      <c r="M3736" s="3">
        <v>45184</v>
      </c>
      <c r="N3736" s="3" t="str">
        <f t="shared" si="850"/>
        <v>low profit</v>
      </c>
      <c r="O3736" s="2" t="s">
        <v>31</v>
      </c>
      <c r="P3736" s="2" t="s">
        <v>27</v>
      </c>
      <c r="Q3736" s="2">
        <v>131.69999999999999</v>
      </c>
      <c r="R3736" s="2" t="s">
        <v>23</v>
      </c>
    </row>
    <row r="3737" spans="1:18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848"/>
        <v>discount given</v>
      </c>
      <c r="F3737" s="2">
        <v>0.17</v>
      </c>
      <c r="G3737" s="2">
        <f t="shared" si="849"/>
        <v>210.50420000000003</v>
      </c>
      <c r="H3737" s="2">
        <f>D3737-G3737</f>
        <v>1027.7557999999999</v>
      </c>
      <c r="I3737" s="2">
        <f t="shared" si="855"/>
        <v>6.8294433366369711</v>
      </c>
      <c r="J3737" s="18">
        <f t="shared" si="856"/>
        <v>6.8294433366369714E-2</v>
      </c>
      <c r="K3737" s="2">
        <v>1</v>
      </c>
      <c r="L3737" s="3">
        <v>45285</v>
      </c>
      <c r="M3737" s="3">
        <v>45289</v>
      </c>
      <c r="N3737" s="3" t="str">
        <f t="shared" si="850"/>
        <v>low profit</v>
      </c>
      <c r="O3737" s="2" t="s">
        <v>21</v>
      </c>
      <c r="P3737" s="2" t="s">
        <v>22</v>
      </c>
      <c r="Q3737" s="2">
        <v>70.19</v>
      </c>
      <c r="R3737" s="2" t="s">
        <v>48</v>
      </c>
    </row>
    <row r="3738" spans="1:18" ht="14.25" hidden="1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848"/>
        <v>discount given</v>
      </c>
      <c r="F3738" s="2">
        <v>0.37</v>
      </c>
      <c r="G3738" s="2">
        <f t="shared" si="849"/>
        <v>439.65249999999997</v>
      </c>
      <c r="H3738" s="2">
        <f>D3738-G3738</f>
        <v>748.59750000000008</v>
      </c>
      <c r="I3738" s="2"/>
      <c r="J3738" s="2"/>
      <c r="K3738" s="2">
        <v>5</v>
      </c>
      <c r="L3738" s="3">
        <v>45213</v>
      </c>
      <c r="M3738" s="3">
        <v>45220</v>
      </c>
      <c r="N3738" s="3" t="str">
        <f t="shared" si="850"/>
        <v>low profit</v>
      </c>
      <c r="O3738" s="2" t="s">
        <v>21</v>
      </c>
      <c r="P3738" s="2" t="s">
        <v>27</v>
      </c>
      <c r="Q3738" s="2">
        <v>91.4</v>
      </c>
      <c r="R3738" s="2" t="s">
        <v>17</v>
      </c>
    </row>
    <row r="3739" spans="1:18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848"/>
        <v>discount given</v>
      </c>
      <c r="F3739" s="2">
        <v>0.08</v>
      </c>
      <c r="G3739" s="2">
        <f t="shared" si="849"/>
        <v>298.8048</v>
      </c>
      <c r="H3739" s="2">
        <f>D3739-G3739</f>
        <v>3436.2552000000001</v>
      </c>
      <c r="I3739" s="2">
        <f>Q3739/H3739*100</f>
        <v>17.518489313599293</v>
      </c>
      <c r="J3739" s="18">
        <f>Q3739/H3739</f>
        <v>0.17518489313599292</v>
      </c>
      <c r="K3739" s="2">
        <v>9</v>
      </c>
      <c r="L3739" s="3">
        <v>44963</v>
      </c>
      <c r="M3739" s="3">
        <v>44970</v>
      </c>
      <c r="N3739" s="3" t="str">
        <f t="shared" si="850"/>
        <v>high profit</v>
      </c>
      <c r="O3739" s="2" t="s">
        <v>15</v>
      </c>
      <c r="P3739" s="2" t="s">
        <v>22</v>
      </c>
      <c r="Q3739" s="2">
        <v>601.98</v>
      </c>
      <c r="R3739" s="2" t="s">
        <v>28</v>
      </c>
    </row>
    <row r="3740" spans="1:18" ht="14.25" hidden="1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848"/>
        <v>discount given</v>
      </c>
      <c r="F3740" s="2">
        <v>0.39</v>
      </c>
      <c r="G3740" s="2">
        <f t="shared" si="849"/>
        <v>157.21290000000002</v>
      </c>
      <c r="H3740" s="2">
        <f>D3740-G3740</f>
        <v>245.89709999999999</v>
      </c>
      <c r="I3740" s="2"/>
      <c r="J3740" s="2"/>
      <c r="K3740" s="2">
        <v>6</v>
      </c>
      <c r="L3740" s="3">
        <v>45622</v>
      </c>
      <c r="M3740" s="3">
        <v>45625</v>
      </c>
      <c r="N3740" s="3" t="str">
        <f t="shared" si="850"/>
        <v>low profit</v>
      </c>
      <c r="O3740" s="2" t="s">
        <v>15</v>
      </c>
      <c r="P3740" s="2" t="s">
        <v>27</v>
      </c>
      <c r="Q3740" s="2">
        <v>111.63</v>
      </c>
      <c r="R3740" s="2" t="s">
        <v>17</v>
      </c>
    </row>
    <row r="3741" spans="1:18" ht="14.25" hidden="1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848"/>
        <v>discount given</v>
      </c>
      <c r="F3741" s="2">
        <v>0.18</v>
      </c>
      <c r="G3741" s="2">
        <f t="shared" si="849"/>
        <v>62.922599999999996</v>
      </c>
      <c r="H3741" s="2">
        <f>D3741-G3741</f>
        <v>286.6474</v>
      </c>
      <c r="I3741" s="2"/>
      <c r="J3741" s="2"/>
      <c r="K3741" s="2">
        <v>9</v>
      </c>
      <c r="L3741" s="3">
        <v>45556</v>
      </c>
      <c r="M3741" s="3">
        <v>45560</v>
      </c>
      <c r="N3741" s="3" t="str">
        <f t="shared" si="850"/>
        <v>low profit</v>
      </c>
      <c r="O3741" s="2" t="s">
        <v>21</v>
      </c>
      <c r="P3741" s="2" t="s">
        <v>16</v>
      </c>
      <c r="Q3741" s="2">
        <v>94.7</v>
      </c>
      <c r="R3741" s="2" t="s">
        <v>34</v>
      </c>
    </row>
    <row r="3742" spans="1:18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848"/>
        <v>discount given</v>
      </c>
      <c r="F3742" s="2">
        <v>0.49</v>
      </c>
      <c r="G3742" s="2">
        <f t="shared" si="849"/>
        <v>1714.3531999999998</v>
      </c>
      <c r="H3742" s="2">
        <f>D3742-G3742</f>
        <v>1784.3268</v>
      </c>
      <c r="I3742" s="2">
        <f t="shared" ref="I3742:I3744" si="857">Q3742/H3742*100</f>
        <v>48.099933263346152</v>
      </c>
      <c r="J3742" s="18">
        <f t="shared" ref="J3742:J3744" si="858">Q3742/H3742</f>
        <v>0.48099933263346151</v>
      </c>
      <c r="K3742" s="2">
        <v>4</v>
      </c>
      <c r="L3742" s="3">
        <v>45403</v>
      </c>
      <c r="M3742" s="3">
        <v>45404</v>
      </c>
      <c r="N3742" s="3" t="str">
        <f t="shared" si="850"/>
        <v>high profit</v>
      </c>
      <c r="O3742" s="2" t="s">
        <v>21</v>
      </c>
      <c r="P3742" s="2" t="s">
        <v>27</v>
      </c>
      <c r="Q3742" s="2">
        <v>858.26</v>
      </c>
      <c r="R3742" s="2" t="s">
        <v>34</v>
      </c>
    </row>
    <row r="3743" spans="1:18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848"/>
        <v>discount given</v>
      </c>
      <c r="F3743" s="2">
        <v>0.4</v>
      </c>
      <c r="G3743" s="2">
        <f t="shared" si="849"/>
        <v>1131.172</v>
      </c>
      <c r="H3743" s="2">
        <f>D3743-G3743</f>
        <v>1696.7579999999998</v>
      </c>
      <c r="I3743" s="2">
        <f t="shared" si="857"/>
        <v>49.118377517595327</v>
      </c>
      <c r="J3743" s="18">
        <f t="shared" si="858"/>
        <v>0.49118377517595324</v>
      </c>
      <c r="K3743" s="2">
        <v>2</v>
      </c>
      <c r="L3743" s="3">
        <v>45606</v>
      </c>
      <c r="M3743" s="3">
        <v>45608</v>
      </c>
      <c r="N3743" s="3" t="str">
        <f t="shared" si="850"/>
        <v>high profit</v>
      </c>
      <c r="O3743" s="2" t="s">
        <v>31</v>
      </c>
      <c r="P3743" s="2" t="s">
        <v>27</v>
      </c>
      <c r="Q3743" s="2">
        <v>833.42</v>
      </c>
      <c r="R3743" s="2" t="s">
        <v>48</v>
      </c>
    </row>
    <row r="3744" spans="1:18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848"/>
        <v>discount given</v>
      </c>
      <c r="F3744" s="2">
        <v>0.32</v>
      </c>
      <c r="G3744" s="2">
        <f t="shared" si="849"/>
        <v>687.05920000000003</v>
      </c>
      <c r="H3744" s="2">
        <f>D3744-G3744</f>
        <v>1460.0007999999998</v>
      </c>
      <c r="I3744" s="2">
        <f t="shared" si="857"/>
        <v>11.307528050669562</v>
      </c>
      <c r="J3744" s="18">
        <f t="shared" si="858"/>
        <v>0.11307528050669563</v>
      </c>
      <c r="K3744" s="2">
        <v>9</v>
      </c>
      <c r="L3744" s="3">
        <v>45578</v>
      </c>
      <c r="M3744" s="3">
        <v>45583</v>
      </c>
      <c r="N3744" s="3" t="str">
        <f t="shared" si="850"/>
        <v>low profit</v>
      </c>
      <c r="O3744" s="2" t="s">
        <v>21</v>
      </c>
      <c r="P3744" s="2" t="s">
        <v>27</v>
      </c>
      <c r="Q3744" s="2">
        <v>165.09</v>
      </c>
      <c r="R3744" s="2" t="s">
        <v>34</v>
      </c>
    </row>
    <row r="3745" spans="1:18" ht="14.25" hidden="1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848"/>
        <v>discount given</v>
      </c>
      <c r="F3745" s="2">
        <v>0.11</v>
      </c>
      <c r="G3745" s="2">
        <f t="shared" si="849"/>
        <v>321.1241</v>
      </c>
      <c r="H3745" s="2">
        <f>D3745-G3745</f>
        <v>2598.1858999999999</v>
      </c>
      <c r="I3745" s="2"/>
      <c r="J3745" s="2"/>
      <c r="K3745" s="2">
        <v>4</v>
      </c>
      <c r="L3745" s="3">
        <v>45493</v>
      </c>
      <c r="M3745" s="3">
        <v>45496</v>
      </c>
      <c r="N3745" s="3" t="str">
        <f t="shared" si="850"/>
        <v>high profit</v>
      </c>
      <c r="O3745" s="2" t="s">
        <v>31</v>
      </c>
      <c r="P3745" s="2" t="s">
        <v>22</v>
      </c>
      <c r="Q3745" s="2">
        <v>790.72</v>
      </c>
      <c r="R3745" s="2" t="s">
        <v>39</v>
      </c>
    </row>
    <row r="3746" spans="1:18" ht="14.25" hidden="1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848"/>
        <v>discount given</v>
      </c>
      <c r="F3746" s="2">
        <v>0.48</v>
      </c>
      <c r="G3746" s="2">
        <f t="shared" si="849"/>
        <v>1777.3008</v>
      </c>
      <c r="H3746" s="2">
        <f>D3746-G3746</f>
        <v>1925.4092000000001</v>
      </c>
      <c r="I3746" s="2"/>
      <c r="J3746" s="2"/>
      <c r="K3746" s="2">
        <v>2</v>
      </c>
      <c r="L3746" s="3">
        <v>45623</v>
      </c>
      <c r="M3746" s="3">
        <v>45630</v>
      </c>
      <c r="N3746" s="3" t="str">
        <f t="shared" si="850"/>
        <v>high profit</v>
      </c>
      <c r="O3746" s="2" t="s">
        <v>15</v>
      </c>
      <c r="P3746" s="2" t="s">
        <v>16</v>
      </c>
      <c r="Q3746" s="2">
        <v>203.66</v>
      </c>
      <c r="R3746" s="2" t="s">
        <v>39</v>
      </c>
    </row>
    <row r="3747" spans="1:18" ht="14.25" hidden="1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848"/>
        <v>discount given</v>
      </c>
      <c r="F3747" s="2">
        <v>0.02</v>
      </c>
      <c r="G3747" s="2">
        <f t="shared" si="849"/>
        <v>12.1402</v>
      </c>
      <c r="H3747" s="2">
        <f>D3747-G3747</f>
        <v>594.86979999999994</v>
      </c>
      <c r="I3747" s="2"/>
      <c r="J3747" s="2"/>
      <c r="K3747" s="2">
        <v>1</v>
      </c>
      <c r="L3747" s="3">
        <v>45293</v>
      </c>
      <c r="M3747" s="3">
        <v>45295</v>
      </c>
      <c r="N3747" s="3" t="str">
        <f t="shared" si="850"/>
        <v>low profit</v>
      </c>
      <c r="O3747" s="2" t="s">
        <v>21</v>
      </c>
      <c r="P3747" s="2" t="s">
        <v>27</v>
      </c>
      <c r="Q3747" s="2">
        <v>93.34</v>
      </c>
      <c r="R3747" s="2" t="s">
        <v>23</v>
      </c>
    </row>
    <row r="3748" spans="1:18" ht="14.25" hidden="1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848"/>
        <v>discount given</v>
      </c>
      <c r="F3748" s="2">
        <v>0.11</v>
      </c>
      <c r="G3748" s="2">
        <f t="shared" si="849"/>
        <v>309.221</v>
      </c>
      <c r="H3748" s="2">
        <f>D3748-G3748</f>
        <v>2501.8789999999999</v>
      </c>
      <c r="I3748" s="2"/>
      <c r="J3748" s="2"/>
      <c r="K3748" s="2">
        <v>2</v>
      </c>
      <c r="L3748" s="3">
        <v>45611</v>
      </c>
      <c r="M3748" s="3">
        <v>45613</v>
      </c>
      <c r="N3748" s="3" t="str">
        <f t="shared" si="850"/>
        <v>high profit</v>
      </c>
      <c r="O3748" s="2" t="s">
        <v>15</v>
      </c>
      <c r="P3748" s="2" t="s">
        <v>22</v>
      </c>
      <c r="Q3748" s="2">
        <v>299.05</v>
      </c>
      <c r="R3748" s="2" t="s">
        <v>17</v>
      </c>
    </row>
    <row r="3749" spans="1:18" ht="14.25" hidden="1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848"/>
        <v>discount given</v>
      </c>
      <c r="F3749" s="2">
        <v>0.02</v>
      </c>
      <c r="G3749" s="2">
        <f t="shared" si="849"/>
        <v>82.792800000000014</v>
      </c>
      <c r="H3749" s="2">
        <f>D3749-G3749</f>
        <v>4056.8472000000002</v>
      </c>
      <c r="I3749" s="2"/>
      <c r="J3749" s="2"/>
      <c r="K3749" s="2">
        <v>5</v>
      </c>
      <c r="L3749" s="3">
        <v>44951</v>
      </c>
      <c r="M3749" s="3">
        <v>44953</v>
      </c>
      <c r="N3749" s="3" t="str">
        <f t="shared" si="850"/>
        <v>high profit</v>
      </c>
      <c r="O3749" s="2" t="s">
        <v>31</v>
      </c>
      <c r="P3749" s="2" t="s">
        <v>16</v>
      </c>
      <c r="Q3749" s="2">
        <v>582.51</v>
      </c>
      <c r="R3749" s="2" t="s">
        <v>23</v>
      </c>
    </row>
    <row r="3750" spans="1:18" ht="14.25" hidden="1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848"/>
        <v>discount given</v>
      </c>
      <c r="F3750" s="2">
        <v>0.48</v>
      </c>
      <c r="G3750" s="2">
        <f t="shared" si="849"/>
        <v>900.43200000000002</v>
      </c>
      <c r="H3750" s="2">
        <f>D3750-G3750</f>
        <v>975.46800000000007</v>
      </c>
      <c r="I3750" s="2"/>
      <c r="J3750" s="2"/>
      <c r="K3750" s="2">
        <v>3</v>
      </c>
      <c r="L3750" s="3">
        <v>45608</v>
      </c>
      <c r="M3750" s="3">
        <v>45609</v>
      </c>
      <c r="N3750" s="3" t="str">
        <f t="shared" si="850"/>
        <v>high profit</v>
      </c>
      <c r="O3750" s="2" t="s">
        <v>31</v>
      </c>
      <c r="P3750" s="2" t="s">
        <v>27</v>
      </c>
      <c r="Q3750" s="2">
        <v>550.55999999999995</v>
      </c>
      <c r="R3750" s="2" t="s">
        <v>23</v>
      </c>
    </row>
    <row r="3751" spans="1:18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848"/>
        <v>discount given</v>
      </c>
      <c r="F3751" s="2">
        <v>0.44</v>
      </c>
      <c r="G3751" s="2">
        <f t="shared" si="849"/>
        <v>1689.0676000000001</v>
      </c>
      <c r="H3751" s="2">
        <f>D3751-G3751</f>
        <v>2149.7223999999997</v>
      </c>
      <c r="I3751" s="2">
        <f>Q3751/H3751*100</f>
        <v>23.617468004240923</v>
      </c>
      <c r="J3751" s="18">
        <f>Q3751/H3751</f>
        <v>0.23617468004240921</v>
      </c>
      <c r="K3751" s="2">
        <v>6</v>
      </c>
      <c r="L3751" s="3">
        <v>45072</v>
      </c>
      <c r="M3751" s="3">
        <v>45077</v>
      </c>
      <c r="N3751" s="3" t="str">
        <f t="shared" si="850"/>
        <v>high profit</v>
      </c>
      <c r="O3751" s="2" t="s">
        <v>21</v>
      </c>
      <c r="P3751" s="2" t="s">
        <v>27</v>
      </c>
      <c r="Q3751" s="2">
        <v>507.71</v>
      </c>
      <c r="R3751" s="2" t="s">
        <v>39</v>
      </c>
    </row>
    <row r="3752" spans="1:18" ht="14.25" hidden="1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848"/>
        <v>discount given</v>
      </c>
      <c r="F3752" s="2">
        <v>0.48</v>
      </c>
      <c r="G3752" s="2">
        <f t="shared" si="849"/>
        <v>2036.4288000000001</v>
      </c>
      <c r="H3752" s="2">
        <f>D3752-G3752</f>
        <v>2206.1312000000003</v>
      </c>
      <c r="I3752" s="2"/>
      <c r="J3752" s="2"/>
      <c r="K3752" s="2">
        <v>4</v>
      </c>
      <c r="L3752" s="3">
        <v>45596</v>
      </c>
      <c r="M3752" s="3">
        <v>45602</v>
      </c>
      <c r="N3752" s="3" t="str">
        <f t="shared" si="850"/>
        <v>high profit</v>
      </c>
      <c r="O3752" s="2" t="s">
        <v>21</v>
      </c>
      <c r="P3752" s="2" t="s">
        <v>27</v>
      </c>
      <c r="Q3752" s="2">
        <v>879.85</v>
      </c>
      <c r="R3752" s="2" t="s">
        <v>28</v>
      </c>
    </row>
    <row r="3753" spans="1:18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848"/>
        <v>discount given</v>
      </c>
      <c r="F3753" s="2">
        <v>0.36</v>
      </c>
      <c r="G3753" s="2">
        <f t="shared" si="849"/>
        <v>1484.1179999999999</v>
      </c>
      <c r="H3753" s="2">
        <f>D3753-G3753</f>
        <v>2638.4320000000002</v>
      </c>
      <c r="I3753" s="2">
        <f>Q3753/H3753*100</f>
        <v>34.701671295678644</v>
      </c>
      <c r="J3753" s="18">
        <f>Q3753/H3753</f>
        <v>0.34701671295678643</v>
      </c>
      <c r="K3753" s="2">
        <v>2</v>
      </c>
      <c r="L3753" s="3">
        <v>45573</v>
      </c>
      <c r="M3753" s="3">
        <v>45578</v>
      </c>
      <c r="N3753" s="3" t="str">
        <f t="shared" si="850"/>
        <v>high profit</v>
      </c>
      <c r="O3753" s="2" t="s">
        <v>21</v>
      </c>
      <c r="P3753" s="2" t="s">
        <v>27</v>
      </c>
      <c r="Q3753" s="2">
        <v>915.58</v>
      </c>
      <c r="R3753" s="2" t="s">
        <v>34</v>
      </c>
    </row>
    <row r="3754" spans="1:18" ht="14.25" hidden="1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848"/>
        <v>discount given</v>
      </c>
      <c r="F3754" s="2">
        <v>0.01</v>
      </c>
      <c r="G3754" s="2">
        <f t="shared" si="849"/>
        <v>32.8675</v>
      </c>
      <c r="H3754" s="2">
        <f>D3754-G3754</f>
        <v>3253.8825000000002</v>
      </c>
      <c r="I3754" s="2"/>
      <c r="J3754" s="2"/>
      <c r="K3754" s="2">
        <v>7</v>
      </c>
      <c r="L3754" s="3">
        <v>45517</v>
      </c>
      <c r="M3754" s="3">
        <v>45522</v>
      </c>
      <c r="N3754" s="3" t="str">
        <f t="shared" si="850"/>
        <v>high profit</v>
      </c>
      <c r="O3754" s="2" t="s">
        <v>31</v>
      </c>
      <c r="P3754" s="2" t="s">
        <v>27</v>
      </c>
      <c r="Q3754" s="2">
        <v>615.9</v>
      </c>
      <c r="R3754" s="2" t="s">
        <v>34</v>
      </c>
    </row>
    <row r="3755" spans="1:18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848"/>
        <v>discount given</v>
      </c>
      <c r="F3755" s="2">
        <v>0.47</v>
      </c>
      <c r="G3755" s="2">
        <f t="shared" si="849"/>
        <v>1699.0452999999998</v>
      </c>
      <c r="H3755" s="2">
        <f>D3755-G3755</f>
        <v>1915.9447</v>
      </c>
      <c r="I3755" s="2">
        <f>Q3755/H3755*100</f>
        <v>13.725865887465332</v>
      </c>
      <c r="J3755" s="18">
        <f>Q3755/H3755</f>
        <v>0.13725865887465333</v>
      </c>
      <c r="K3755" s="2">
        <v>6</v>
      </c>
      <c r="L3755" s="3">
        <v>45212</v>
      </c>
      <c r="M3755" s="3">
        <v>45219</v>
      </c>
      <c r="N3755" s="3" t="str">
        <f t="shared" si="850"/>
        <v>high profit</v>
      </c>
      <c r="O3755" s="2" t="s">
        <v>15</v>
      </c>
      <c r="P3755" s="2" t="s">
        <v>16</v>
      </c>
      <c r="Q3755" s="2">
        <v>262.98</v>
      </c>
      <c r="R3755" s="2" t="s">
        <v>23</v>
      </c>
    </row>
    <row r="3756" spans="1:18" ht="14.25" hidden="1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848"/>
        <v>discount given</v>
      </c>
      <c r="F3756" s="2">
        <v>0.21</v>
      </c>
      <c r="G3756" s="2">
        <f t="shared" si="849"/>
        <v>831.5181</v>
      </c>
      <c r="H3756" s="2">
        <f>D3756-G3756</f>
        <v>3128.0919000000004</v>
      </c>
      <c r="I3756" s="2"/>
      <c r="J3756" s="2"/>
      <c r="K3756" s="2">
        <v>8</v>
      </c>
      <c r="L3756" s="3">
        <v>45315</v>
      </c>
      <c r="M3756" s="3">
        <v>45318</v>
      </c>
      <c r="N3756" s="3" t="str">
        <f t="shared" si="850"/>
        <v>high profit</v>
      </c>
      <c r="O3756" s="2" t="s">
        <v>21</v>
      </c>
      <c r="P3756" s="2" t="s">
        <v>22</v>
      </c>
      <c r="Q3756" s="2">
        <v>1045.3499999999999</v>
      </c>
      <c r="R3756" s="2" t="s">
        <v>28</v>
      </c>
    </row>
    <row r="3757" spans="1:18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848"/>
        <v>discount given</v>
      </c>
      <c r="F3757" s="2">
        <v>0.18</v>
      </c>
      <c r="G3757" s="2">
        <f t="shared" si="849"/>
        <v>665.13239999999996</v>
      </c>
      <c r="H3757" s="2">
        <f>D3757-G3757</f>
        <v>3030.0475999999999</v>
      </c>
      <c r="I3757" s="2">
        <f t="shared" ref="I3757:I3758" si="859">Q3757/H3757*100</f>
        <v>30.100847260617297</v>
      </c>
      <c r="J3757" s="18">
        <f t="shared" ref="J3757:J3758" si="860">Q3757/H3757</f>
        <v>0.30100847260617297</v>
      </c>
      <c r="K3757" s="2">
        <v>5</v>
      </c>
      <c r="L3757" s="3">
        <v>45123</v>
      </c>
      <c r="M3757" s="3">
        <v>45129</v>
      </c>
      <c r="N3757" s="3" t="str">
        <f t="shared" si="850"/>
        <v>high profit</v>
      </c>
      <c r="O3757" s="2" t="s">
        <v>15</v>
      </c>
      <c r="P3757" s="2" t="s">
        <v>27</v>
      </c>
      <c r="Q3757" s="2">
        <v>912.07</v>
      </c>
      <c r="R3757" s="2" t="s">
        <v>23</v>
      </c>
    </row>
    <row r="3758" spans="1:18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848"/>
        <v>discount given</v>
      </c>
      <c r="F3758" s="2">
        <v>0.14000000000000001</v>
      </c>
      <c r="G3758" s="2">
        <f t="shared" si="849"/>
        <v>323.85220000000004</v>
      </c>
      <c r="H3758" s="2">
        <f>D3758-G3758</f>
        <v>1989.3778</v>
      </c>
      <c r="I3758" s="2">
        <f t="shared" si="859"/>
        <v>27.602097500032425</v>
      </c>
      <c r="J3758" s="18">
        <f t="shared" si="860"/>
        <v>0.27602097500032424</v>
      </c>
      <c r="K3758" s="2">
        <v>3</v>
      </c>
      <c r="L3758" s="3">
        <v>45343</v>
      </c>
      <c r="M3758" s="3">
        <v>45349</v>
      </c>
      <c r="N3758" s="3" t="str">
        <f t="shared" si="850"/>
        <v>high profit</v>
      </c>
      <c r="O3758" s="2" t="s">
        <v>21</v>
      </c>
      <c r="P3758" s="2" t="s">
        <v>16</v>
      </c>
      <c r="Q3758" s="2">
        <v>549.11</v>
      </c>
      <c r="R3758" s="2" t="s">
        <v>17</v>
      </c>
    </row>
    <row r="3759" spans="1:18" ht="14.25" hidden="1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848"/>
        <v>discount given</v>
      </c>
      <c r="F3759" s="2">
        <v>0.14000000000000001</v>
      </c>
      <c r="G3759" s="2">
        <f t="shared" si="849"/>
        <v>123.15660000000003</v>
      </c>
      <c r="H3759" s="2">
        <f>D3759-G3759</f>
        <v>756.53340000000003</v>
      </c>
      <c r="I3759" s="2"/>
      <c r="J3759" s="2"/>
      <c r="K3759" s="2">
        <v>4</v>
      </c>
      <c r="L3759" s="3">
        <v>44932</v>
      </c>
      <c r="M3759" s="3">
        <v>44938</v>
      </c>
      <c r="N3759" s="3" t="str">
        <f t="shared" si="850"/>
        <v>high profit</v>
      </c>
      <c r="O3759" s="2" t="s">
        <v>15</v>
      </c>
      <c r="P3759" s="2" t="s">
        <v>16</v>
      </c>
      <c r="Q3759" s="2">
        <v>244.22</v>
      </c>
      <c r="R3759" s="2" t="s">
        <v>39</v>
      </c>
    </row>
    <row r="3760" spans="1:18" ht="14.25" hidden="1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848"/>
        <v>discount given</v>
      </c>
      <c r="F3760" s="2">
        <v>0.4</v>
      </c>
      <c r="G3760" s="2">
        <f t="shared" si="849"/>
        <v>647.07200000000012</v>
      </c>
      <c r="H3760" s="2">
        <f>D3760-G3760</f>
        <v>970.60799999999995</v>
      </c>
      <c r="I3760" s="2"/>
      <c r="J3760" s="2"/>
      <c r="K3760" s="2">
        <v>5</v>
      </c>
      <c r="L3760" s="3">
        <v>45230</v>
      </c>
      <c r="M3760" s="3">
        <v>45237</v>
      </c>
      <c r="N3760" s="3" t="str">
        <f t="shared" si="850"/>
        <v>high profit</v>
      </c>
      <c r="O3760" s="2" t="s">
        <v>31</v>
      </c>
      <c r="P3760" s="2" t="s">
        <v>27</v>
      </c>
      <c r="Q3760" s="2">
        <v>221.37</v>
      </c>
      <c r="R3760" s="2" t="s">
        <v>39</v>
      </c>
    </row>
    <row r="3761" spans="1:18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848"/>
        <v>discount given</v>
      </c>
      <c r="F3761" s="2">
        <v>0.13</v>
      </c>
      <c r="G3761" s="2">
        <f t="shared" si="849"/>
        <v>145.0163</v>
      </c>
      <c r="H3761" s="2">
        <f>D3761-G3761</f>
        <v>970.49369999999999</v>
      </c>
      <c r="I3761" s="2">
        <f>Q3761/H3761*100</f>
        <v>22.301020604255338</v>
      </c>
      <c r="J3761" s="18">
        <f>Q3761/H3761</f>
        <v>0.22301020604255339</v>
      </c>
      <c r="K3761" s="2">
        <v>5</v>
      </c>
      <c r="L3761" s="3">
        <v>45314</v>
      </c>
      <c r="M3761" s="3">
        <v>45315</v>
      </c>
      <c r="N3761" s="3" t="str">
        <f t="shared" si="850"/>
        <v>high profit</v>
      </c>
      <c r="O3761" s="2" t="s">
        <v>21</v>
      </c>
      <c r="P3761" s="2" t="s">
        <v>22</v>
      </c>
      <c r="Q3761" s="2">
        <v>216.43</v>
      </c>
      <c r="R3761" s="2" t="s">
        <v>34</v>
      </c>
    </row>
    <row r="3762" spans="1:18" ht="14.25" hidden="1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848"/>
        <v>discount given</v>
      </c>
      <c r="F3762" s="2">
        <v>0.11</v>
      </c>
      <c r="G3762" s="2">
        <f t="shared" si="849"/>
        <v>205.81879999999998</v>
      </c>
      <c r="H3762" s="2">
        <f>D3762-G3762</f>
        <v>1665.2611999999999</v>
      </c>
      <c r="I3762" s="2"/>
      <c r="J3762" s="2"/>
      <c r="K3762" s="2">
        <v>6</v>
      </c>
      <c r="L3762" s="3">
        <v>45579</v>
      </c>
      <c r="M3762" s="3">
        <v>45583</v>
      </c>
      <c r="N3762" s="3" t="str">
        <f t="shared" si="850"/>
        <v>high profit</v>
      </c>
      <c r="O3762" s="2" t="s">
        <v>31</v>
      </c>
      <c r="P3762" s="2" t="s">
        <v>27</v>
      </c>
      <c r="Q3762" s="2">
        <v>459.95</v>
      </c>
      <c r="R3762" s="2" t="s">
        <v>17</v>
      </c>
    </row>
    <row r="3763" spans="1:18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848"/>
        <v>discount given</v>
      </c>
      <c r="F3763" s="2">
        <v>0.35</v>
      </c>
      <c r="G3763" s="2">
        <f t="shared" si="849"/>
        <v>874.20199999999988</v>
      </c>
      <c r="H3763" s="2">
        <f>D3763-G3763</f>
        <v>1623.518</v>
      </c>
      <c r="I3763" s="2">
        <f t="shared" ref="I3763:I3764" si="861">Q3763/H3763*100</f>
        <v>24.786297410931077</v>
      </c>
      <c r="J3763" s="18">
        <f t="shared" ref="J3763:J3764" si="862">Q3763/H3763</f>
        <v>0.24786297410931077</v>
      </c>
      <c r="K3763" s="2">
        <v>9</v>
      </c>
      <c r="L3763" s="3">
        <v>45544</v>
      </c>
      <c r="M3763" s="3">
        <v>45549</v>
      </c>
      <c r="N3763" s="3" t="str">
        <f t="shared" si="850"/>
        <v>high profit</v>
      </c>
      <c r="O3763" s="2" t="s">
        <v>31</v>
      </c>
      <c r="P3763" s="2" t="s">
        <v>16</v>
      </c>
      <c r="Q3763" s="2">
        <v>402.41</v>
      </c>
      <c r="R3763" s="2" t="s">
        <v>48</v>
      </c>
    </row>
    <row r="3764" spans="1:18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848"/>
        <v>discount given</v>
      </c>
      <c r="F3764" s="2">
        <v>0.14000000000000001</v>
      </c>
      <c r="G3764" s="2">
        <f t="shared" si="849"/>
        <v>671.90620000000001</v>
      </c>
      <c r="H3764" s="2">
        <f>D3764-G3764</f>
        <v>4127.4237999999996</v>
      </c>
      <c r="I3764" s="2">
        <f t="shared" si="861"/>
        <v>33.809225018278958</v>
      </c>
      <c r="J3764" s="18">
        <f t="shared" si="862"/>
        <v>0.3380922501827896</v>
      </c>
      <c r="K3764" s="2">
        <v>4</v>
      </c>
      <c r="L3764" s="3">
        <v>45458</v>
      </c>
      <c r="M3764" s="3">
        <v>45462</v>
      </c>
      <c r="N3764" s="3" t="str">
        <f t="shared" si="850"/>
        <v>high profit</v>
      </c>
      <c r="O3764" s="2" t="s">
        <v>15</v>
      </c>
      <c r="P3764" s="2" t="s">
        <v>16</v>
      </c>
      <c r="Q3764" s="2">
        <v>1395.45</v>
      </c>
      <c r="R3764" s="2" t="s">
        <v>48</v>
      </c>
    </row>
    <row r="3765" spans="1:18" ht="14.25" hidden="1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848"/>
        <v>discount given</v>
      </c>
      <c r="F3765" s="2">
        <v>0.01</v>
      </c>
      <c r="G3765" s="2">
        <f t="shared" si="849"/>
        <v>48.0137</v>
      </c>
      <c r="H3765" s="2">
        <f>D3765-G3765</f>
        <v>4753.3562999999995</v>
      </c>
      <c r="I3765" s="2"/>
      <c r="J3765" s="2"/>
      <c r="K3765" s="2">
        <v>7</v>
      </c>
      <c r="L3765" s="3">
        <v>45598</v>
      </c>
      <c r="M3765" s="3">
        <v>45605</v>
      </c>
      <c r="N3765" s="3" t="str">
        <f t="shared" si="850"/>
        <v>high profit</v>
      </c>
      <c r="O3765" s="2" t="s">
        <v>15</v>
      </c>
      <c r="P3765" s="2" t="s">
        <v>16</v>
      </c>
      <c r="Q3765" s="2">
        <v>1258.78</v>
      </c>
      <c r="R3765" s="2" t="s">
        <v>39</v>
      </c>
    </row>
    <row r="3766" spans="1:18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848"/>
        <v>discount given</v>
      </c>
      <c r="F3766" s="2">
        <v>0.47</v>
      </c>
      <c r="G3766" s="2">
        <f t="shared" si="849"/>
        <v>1819.3606</v>
      </c>
      <c r="H3766" s="2">
        <f>D3766-G3766</f>
        <v>2051.6194</v>
      </c>
      <c r="I3766" s="2">
        <f t="shared" ref="I3766:I3771" si="863">Q3766/H3766*100</f>
        <v>34.46350721776173</v>
      </c>
      <c r="J3766" s="18">
        <f t="shared" ref="J3766:J3771" si="864">Q3766/H3766</f>
        <v>0.3446350721776173</v>
      </c>
      <c r="K3766" s="2">
        <v>7</v>
      </c>
      <c r="L3766" s="3">
        <v>45150</v>
      </c>
      <c r="M3766" s="3">
        <v>45152</v>
      </c>
      <c r="N3766" s="3" t="str">
        <f t="shared" si="850"/>
        <v>high profit</v>
      </c>
      <c r="O3766" s="2" t="s">
        <v>31</v>
      </c>
      <c r="P3766" s="2" t="s">
        <v>16</v>
      </c>
      <c r="Q3766" s="2">
        <v>707.06</v>
      </c>
      <c r="R3766" s="2" t="s">
        <v>34</v>
      </c>
    </row>
    <row r="3767" spans="1:18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848"/>
        <v>discount given</v>
      </c>
      <c r="F3767" s="2">
        <v>0.16</v>
      </c>
      <c r="G3767" s="2">
        <f t="shared" si="849"/>
        <v>784.43039999999996</v>
      </c>
      <c r="H3767" s="2">
        <f>D3767-G3767</f>
        <v>4118.2595999999994</v>
      </c>
      <c r="I3767" s="2">
        <f t="shared" si="863"/>
        <v>10.337133676565703</v>
      </c>
      <c r="J3767" s="18">
        <f t="shared" si="864"/>
        <v>0.10337133676565703</v>
      </c>
      <c r="K3767" s="2">
        <v>6</v>
      </c>
      <c r="L3767" s="3">
        <v>45552</v>
      </c>
      <c r="M3767" s="3">
        <v>45558</v>
      </c>
      <c r="N3767" s="3" t="str">
        <f t="shared" si="850"/>
        <v>high profit</v>
      </c>
      <c r="O3767" s="2" t="s">
        <v>21</v>
      </c>
      <c r="P3767" s="2" t="s">
        <v>22</v>
      </c>
      <c r="Q3767" s="2">
        <v>425.71</v>
      </c>
      <c r="R3767" s="2" t="s">
        <v>39</v>
      </c>
    </row>
    <row r="3768" spans="1:18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848"/>
        <v>discount given</v>
      </c>
      <c r="F3768" s="2">
        <v>0.38</v>
      </c>
      <c r="G3768" s="2">
        <f t="shared" si="849"/>
        <v>1896.3063999999999</v>
      </c>
      <c r="H3768" s="2">
        <f>D3768-G3768</f>
        <v>3093.9735999999998</v>
      </c>
      <c r="I3768" s="2">
        <f t="shared" si="863"/>
        <v>28.374191686703469</v>
      </c>
      <c r="J3768" s="18">
        <f t="shared" si="864"/>
        <v>0.2837419168670347</v>
      </c>
      <c r="K3768" s="2">
        <v>1</v>
      </c>
      <c r="L3768" s="3">
        <v>45411</v>
      </c>
      <c r="M3768" s="3">
        <v>45413</v>
      </c>
      <c r="N3768" s="3" t="str">
        <f t="shared" si="850"/>
        <v>high profit</v>
      </c>
      <c r="O3768" s="2" t="s">
        <v>15</v>
      </c>
      <c r="P3768" s="2" t="s">
        <v>22</v>
      </c>
      <c r="Q3768" s="2">
        <v>877.89</v>
      </c>
      <c r="R3768" s="2" t="s">
        <v>39</v>
      </c>
    </row>
    <row r="3769" spans="1:18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848"/>
        <v>discount given</v>
      </c>
      <c r="F3769" s="2">
        <v>0.23</v>
      </c>
      <c r="G3769" s="2">
        <f t="shared" si="849"/>
        <v>1020.6848000000001</v>
      </c>
      <c r="H3769" s="2">
        <f>D3769-G3769</f>
        <v>3417.0752000000002</v>
      </c>
      <c r="I3769" s="2">
        <f t="shared" si="863"/>
        <v>13.212468955907086</v>
      </c>
      <c r="J3769" s="18">
        <f t="shared" si="864"/>
        <v>0.13212468955907086</v>
      </c>
      <c r="K3769" s="2">
        <v>9</v>
      </c>
      <c r="L3769" s="3">
        <v>45546</v>
      </c>
      <c r="M3769" s="3">
        <v>45548</v>
      </c>
      <c r="N3769" s="3" t="str">
        <f t="shared" si="850"/>
        <v>high profit</v>
      </c>
      <c r="O3769" s="2" t="s">
        <v>31</v>
      </c>
      <c r="P3769" s="2" t="s">
        <v>27</v>
      </c>
      <c r="Q3769" s="2">
        <v>451.48</v>
      </c>
      <c r="R3769" s="2" t="s">
        <v>17</v>
      </c>
    </row>
    <row r="3770" spans="1:18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848"/>
        <v>discount given</v>
      </c>
      <c r="F3770" s="2">
        <v>7.0000000000000007E-2</v>
      </c>
      <c r="G3770" s="2">
        <f t="shared" si="849"/>
        <v>34.2699</v>
      </c>
      <c r="H3770" s="2">
        <f>D3770-G3770</f>
        <v>455.30009999999999</v>
      </c>
      <c r="I3770" s="2">
        <f t="shared" si="863"/>
        <v>16.305728902761057</v>
      </c>
      <c r="J3770" s="18">
        <f t="shared" si="864"/>
        <v>0.16305728902761057</v>
      </c>
      <c r="K3770" s="2">
        <v>6</v>
      </c>
      <c r="L3770" s="3">
        <v>45176</v>
      </c>
      <c r="M3770" s="3">
        <v>45181</v>
      </c>
      <c r="N3770" s="3" t="str">
        <f t="shared" si="850"/>
        <v>low profit</v>
      </c>
      <c r="O3770" s="2" t="s">
        <v>31</v>
      </c>
      <c r="P3770" s="2" t="s">
        <v>22</v>
      </c>
      <c r="Q3770" s="2">
        <v>74.239999999999995</v>
      </c>
      <c r="R3770" s="2" t="s">
        <v>28</v>
      </c>
    </row>
    <row r="3771" spans="1:18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848"/>
        <v>discount given</v>
      </c>
      <c r="F3771" s="2">
        <v>0.33</v>
      </c>
      <c r="G3771" s="2">
        <f t="shared" si="849"/>
        <v>721.91459999999995</v>
      </c>
      <c r="H3771" s="2">
        <f>D3771-G3771</f>
        <v>1465.7053999999998</v>
      </c>
      <c r="I3771" s="2">
        <f t="shared" si="863"/>
        <v>17.370475676762876</v>
      </c>
      <c r="J3771" s="18">
        <f t="shared" si="864"/>
        <v>0.17370475676762875</v>
      </c>
      <c r="K3771" s="2">
        <v>3</v>
      </c>
      <c r="L3771" s="3">
        <v>45399</v>
      </c>
      <c r="M3771" s="3">
        <v>45405</v>
      </c>
      <c r="N3771" s="3" t="str">
        <f t="shared" si="850"/>
        <v>high profit</v>
      </c>
      <c r="O3771" s="2" t="s">
        <v>31</v>
      </c>
      <c r="P3771" s="2" t="s">
        <v>27</v>
      </c>
      <c r="Q3771" s="2">
        <v>254.6</v>
      </c>
      <c r="R3771" s="2" t="s">
        <v>39</v>
      </c>
    </row>
    <row r="3772" spans="1:18" ht="14.25" hidden="1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848"/>
        <v>discount given</v>
      </c>
      <c r="F3772" s="2">
        <v>0.12</v>
      </c>
      <c r="G3772" s="2">
        <f t="shared" si="849"/>
        <v>326.06279999999998</v>
      </c>
      <c r="H3772" s="2">
        <f>D3772-G3772</f>
        <v>2391.1271999999999</v>
      </c>
      <c r="I3772" s="2"/>
      <c r="J3772" s="2"/>
      <c r="K3772" s="2">
        <v>2</v>
      </c>
      <c r="L3772" s="3">
        <v>45619</v>
      </c>
      <c r="M3772" s="3">
        <v>45626</v>
      </c>
      <c r="N3772" s="3" t="str">
        <f t="shared" si="850"/>
        <v>high profit</v>
      </c>
      <c r="O3772" s="2" t="s">
        <v>21</v>
      </c>
      <c r="P3772" s="2" t="s">
        <v>16</v>
      </c>
      <c r="Q3772" s="2">
        <v>688.09</v>
      </c>
      <c r="R3772" s="2" t="s">
        <v>17</v>
      </c>
    </row>
    <row r="3773" spans="1:18" ht="14.25" hidden="1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848"/>
        <v>discount given</v>
      </c>
      <c r="F3773" s="2">
        <v>0.14000000000000001</v>
      </c>
      <c r="G3773" s="2">
        <f t="shared" si="849"/>
        <v>99.12</v>
      </c>
      <c r="H3773" s="2">
        <f>D3773-G3773</f>
        <v>608.88</v>
      </c>
      <c r="I3773" s="2"/>
      <c r="J3773" s="2"/>
      <c r="K3773" s="2">
        <v>3</v>
      </c>
      <c r="L3773" s="3">
        <v>44991</v>
      </c>
      <c r="M3773" s="3">
        <v>44993</v>
      </c>
      <c r="N3773" s="3" t="str">
        <f t="shared" si="850"/>
        <v>low profit</v>
      </c>
      <c r="O3773" s="2" t="s">
        <v>15</v>
      </c>
      <c r="P3773" s="2" t="s">
        <v>27</v>
      </c>
      <c r="Q3773" s="2">
        <v>81.31</v>
      </c>
      <c r="R3773" s="2" t="s">
        <v>34</v>
      </c>
    </row>
    <row r="3774" spans="1:18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848"/>
        <v>discount given</v>
      </c>
      <c r="F3774" s="2">
        <v>0.02</v>
      </c>
      <c r="G3774" s="2">
        <f t="shared" si="849"/>
        <v>81.245800000000003</v>
      </c>
      <c r="H3774" s="2">
        <f>D3774-G3774</f>
        <v>3981.0441999999998</v>
      </c>
      <c r="I3774" s="2">
        <f t="shared" ref="I3774:I3777" si="865">Q3774/H3774*100</f>
        <v>20.190431445096742</v>
      </c>
      <c r="J3774" s="18">
        <f t="shared" ref="J3774:J3777" si="866">Q3774/H3774</f>
        <v>0.2019043144509674</v>
      </c>
      <c r="K3774" s="2">
        <v>1</v>
      </c>
      <c r="L3774" s="3">
        <v>45569</v>
      </c>
      <c r="M3774" s="3">
        <v>45570</v>
      </c>
      <c r="N3774" s="3" t="str">
        <f t="shared" si="850"/>
        <v>high profit</v>
      </c>
      <c r="O3774" s="2" t="s">
        <v>15</v>
      </c>
      <c r="P3774" s="2" t="s">
        <v>27</v>
      </c>
      <c r="Q3774" s="2">
        <v>803.79</v>
      </c>
      <c r="R3774" s="2" t="s">
        <v>48</v>
      </c>
    </row>
    <row r="3775" spans="1:18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848"/>
        <v>discount given</v>
      </c>
      <c r="F3775" s="2">
        <v>0.01</v>
      </c>
      <c r="G3775" s="2">
        <f t="shared" si="849"/>
        <v>8.285499999999999</v>
      </c>
      <c r="H3775" s="2">
        <f>D3775-G3775</f>
        <v>820.2645</v>
      </c>
      <c r="I3775" s="2">
        <f t="shared" si="865"/>
        <v>6.3674583015600454</v>
      </c>
      <c r="J3775" s="18">
        <f t="shared" si="866"/>
        <v>6.3674583015600458E-2</v>
      </c>
      <c r="K3775" s="2">
        <v>3</v>
      </c>
      <c r="L3775" s="3">
        <v>45331</v>
      </c>
      <c r="M3775" s="3">
        <v>45337</v>
      </c>
      <c r="N3775" s="3" t="str">
        <f t="shared" si="850"/>
        <v>low profit</v>
      </c>
      <c r="O3775" s="2" t="s">
        <v>31</v>
      </c>
      <c r="P3775" s="2" t="s">
        <v>27</v>
      </c>
      <c r="Q3775" s="2">
        <v>52.23</v>
      </c>
      <c r="R3775" s="2" t="s">
        <v>39</v>
      </c>
    </row>
    <row r="3776" spans="1:18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848"/>
        <v>discount given</v>
      </c>
      <c r="F3776" s="2">
        <v>0.26</v>
      </c>
      <c r="G3776" s="2">
        <f t="shared" si="849"/>
        <v>514.36059999999998</v>
      </c>
      <c r="H3776" s="2">
        <f>D3776-G3776</f>
        <v>1463.9494</v>
      </c>
      <c r="I3776" s="2">
        <f t="shared" si="865"/>
        <v>32.227889843733671</v>
      </c>
      <c r="J3776" s="18">
        <f t="shared" si="866"/>
        <v>0.3222788984373367</v>
      </c>
      <c r="K3776" s="2">
        <v>5</v>
      </c>
      <c r="L3776" s="3">
        <v>45225</v>
      </c>
      <c r="M3776" s="3">
        <v>45227</v>
      </c>
      <c r="N3776" s="3" t="str">
        <f t="shared" si="850"/>
        <v>high profit</v>
      </c>
      <c r="O3776" s="2" t="s">
        <v>21</v>
      </c>
      <c r="P3776" s="2" t="s">
        <v>22</v>
      </c>
      <c r="Q3776" s="2">
        <v>471.8</v>
      </c>
      <c r="R3776" s="2" t="s">
        <v>28</v>
      </c>
    </row>
    <row r="3777" spans="1:18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848"/>
        <v>discount given</v>
      </c>
      <c r="F3777" s="2">
        <v>0.03</v>
      </c>
      <c r="G3777" s="2">
        <f t="shared" si="849"/>
        <v>13.130100000000001</v>
      </c>
      <c r="H3777" s="2">
        <f>D3777-G3777</f>
        <v>424.53989999999999</v>
      </c>
      <c r="I3777" s="2">
        <f t="shared" si="865"/>
        <v>16.723987545104713</v>
      </c>
      <c r="J3777" s="18">
        <f t="shared" si="866"/>
        <v>0.16723987545104713</v>
      </c>
      <c r="K3777" s="2">
        <v>4</v>
      </c>
      <c r="L3777" s="3">
        <v>45426</v>
      </c>
      <c r="M3777" s="3">
        <v>45431</v>
      </c>
      <c r="N3777" s="3" t="str">
        <f t="shared" si="850"/>
        <v>low profit</v>
      </c>
      <c r="O3777" s="2" t="s">
        <v>31</v>
      </c>
      <c r="P3777" s="2" t="s">
        <v>22</v>
      </c>
      <c r="Q3777" s="2">
        <v>71</v>
      </c>
      <c r="R3777" s="2" t="s">
        <v>23</v>
      </c>
    </row>
    <row r="3778" spans="1:18" ht="14.25" hidden="1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848"/>
        <v>discount given</v>
      </c>
      <c r="F3778" s="2">
        <v>0.1</v>
      </c>
      <c r="G3778" s="2">
        <f t="shared" si="849"/>
        <v>267.05100000000004</v>
      </c>
      <c r="H3778" s="2">
        <f>D3778-G3778</f>
        <v>2403.4590000000003</v>
      </c>
      <c r="I3778" s="2"/>
      <c r="J3778" s="2"/>
      <c r="K3778" s="2">
        <v>1</v>
      </c>
      <c r="L3778" s="3">
        <v>45293</v>
      </c>
      <c r="M3778" s="3">
        <v>45300</v>
      </c>
      <c r="N3778" s="3" t="str">
        <f t="shared" si="850"/>
        <v>high profit</v>
      </c>
      <c r="O3778" s="2" t="s">
        <v>15</v>
      </c>
      <c r="P3778" s="2" t="s">
        <v>27</v>
      </c>
      <c r="Q3778" s="2">
        <v>411.23</v>
      </c>
      <c r="R3778" s="2" t="s">
        <v>39</v>
      </c>
    </row>
    <row r="3779" spans="1:18" ht="14.25" hidden="1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867">IF(F3779=0,"zero discount","discount given")</f>
        <v>discount given</v>
      </c>
      <c r="F3779" s="2">
        <v>0.46</v>
      </c>
      <c r="G3779" s="2">
        <f t="shared" ref="G3779:G3842" si="868">D3779*F3779</f>
        <v>1391.73</v>
      </c>
      <c r="H3779" s="2">
        <f>D3779-G3779</f>
        <v>1633.77</v>
      </c>
      <c r="I3779" s="2"/>
      <c r="J3779" s="2"/>
      <c r="K3779" s="2">
        <v>5</v>
      </c>
      <c r="L3779" s="3">
        <v>45414</v>
      </c>
      <c r="M3779" s="3">
        <v>45415</v>
      </c>
      <c r="N3779" s="3" t="str">
        <f t="shared" ref="N3779:N3842" si="869">IF(Q3779&gt;=200,"high profit","low profit")</f>
        <v>high profit</v>
      </c>
      <c r="O3779" s="2" t="s">
        <v>21</v>
      </c>
      <c r="P3779" s="2" t="s">
        <v>16</v>
      </c>
      <c r="Q3779" s="2">
        <v>480.48</v>
      </c>
      <c r="R3779" s="2" t="s">
        <v>39</v>
      </c>
    </row>
    <row r="3780" spans="1:18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867"/>
        <v>discount given</v>
      </c>
      <c r="F3780" s="2">
        <v>0.04</v>
      </c>
      <c r="G3780" s="2">
        <f t="shared" si="868"/>
        <v>148.09479999999999</v>
      </c>
      <c r="H3780" s="2">
        <f>D3780-G3780</f>
        <v>3554.2752</v>
      </c>
      <c r="I3780" s="2">
        <f t="shared" ref="I3780:I3781" si="870">Q3780/H3780*100</f>
        <v>23.770528517319086</v>
      </c>
      <c r="J3780" s="18">
        <f t="shared" ref="J3780:J3781" si="871">Q3780/H3780</f>
        <v>0.23770528517319087</v>
      </c>
      <c r="K3780" s="2">
        <v>3</v>
      </c>
      <c r="L3780" s="3">
        <v>45524</v>
      </c>
      <c r="M3780" s="3">
        <v>45529</v>
      </c>
      <c r="N3780" s="3" t="str">
        <f t="shared" si="869"/>
        <v>high profit</v>
      </c>
      <c r="O3780" s="2" t="s">
        <v>31</v>
      </c>
      <c r="P3780" s="2" t="s">
        <v>27</v>
      </c>
      <c r="Q3780" s="2">
        <v>844.87</v>
      </c>
      <c r="R3780" s="2" t="s">
        <v>17</v>
      </c>
    </row>
    <row r="3781" spans="1:18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867"/>
        <v>discount given</v>
      </c>
      <c r="F3781" s="2">
        <v>0.15</v>
      </c>
      <c r="G3781" s="2">
        <f t="shared" si="868"/>
        <v>264.50399999999996</v>
      </c>
      <c r="H3781" s="2">
        <f>D3781-G3781</f>
        <v>1498.856</v>
      </c>
      <c r="I3781" s="2">
        <f t="shared" si="870"/>
        <v>18.563491089204035</v>
      </c>
      <c r="J3781" s="18">
        <f t="shared" si="871"/>
        <v>0.18563491089204034</v>
      </c>
      <c r="K3781" s="2">
        <v>7</v>
      </c>
      <c r="L3781" s="3">
        <v>45077</v>
      </c>
      <c r="M3781" s="3">
        <v>45079</v>
      </c>
      <c r="N3781" s="3" t="str">
        <f t="shared" si="869"/>
        <v>high profit</v>
      </c>
      <c r="O3781" s="2" t="s">
        <v>15</v>
      </c>
      <c r="P3781" s="2" t="s">
        <v>16</v>
      </c>
      <c r="Q3781" s="2">
        <v>278.24</v>
      </c>
      <c r="R3781" s="2" t="s">
        <v>23</v>
      </c>
    </row>
    <row r="3782" spans="1:18" ht="14.25" hidden="1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867"/>
        <v>discount given</v>
      </c>
      <c r="F3782" s="2">
        <v>0.36</v>
      </c>
      <c r="G3782" s="2">
        <f t="shared" si="868"/>
        <v>1077.6959999999999</v>
      </c>
      <c r="H3782" s="2">
        <f>D3782-G3782</f>
        <v>1915.904</v>
      </c>
      <c r="I3782" s="2"/>
      <c r="J3782" s="2"/>
      <c r="K3782" s="2">
        <v>8</v>
      </c>
      <c r="L3782" s="3">
        <v>45408</v>
      </c>
      <c r="M3782" s="3">
        <v>45409</v>
      </c>
      <c r="N3782" s="3" t="str">
        <f t="shared" si="869"/>
        <v>high profit</v>
      </c>
      <c r="O3782" s="2" t="s">
        <v>15</v>
      </c>
      <c r="P3782" s="2" t="s">
        <v>16</v>
      </c>
      <c r="Q3782" s="2">
        <v>701.59</v>
      </c>
      <c r="R3782" s="2" t="s">
        <v>34</v>
      </c>
    </row>
    <row r="3783" spans="1:18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867"/>
        <v>discount given</v>
      </c>
      <c r="F3783" s="2">
        <v>0.44</v>
      </c>
      <c r="G3783" s="2">
        <f t="shared" si="868"/>
        <v>1626.8208000000002</v>
      </c>
      <c r="H3783" s="2">
        <f>D3783-G3783</f>
        <v>2070.4992000000002</v>
      </c>
      <c r="I3783" s="2">
        <f>Q3783/H3783*100</f>
        <v>21.56001798986447</v>
      </c>
      <c r="J3783" s="18">
        <f>Q3783/H3783</f>
        <v>0.21560017989864469</v>
      </c>
      <c r="K3783" s="2">
        <v>5</v>
      </c>
      <c r="L3783" s="3">
        <v>44949</v>
      </c>
      <c r="M3783" s="3">
        <v>44951</v>
      </c>
      <c r="N3783" s="3" t="str">
        <f t="shared" si="869"/>
        <v>high profit</v>
      </c>
      <c r="O3783" s="2" t="s">
        <v>15</v>
      </c>
      <c r="P3783" s="2" t="s">
        <v>16</v>
      </c>
      <c r="Q3783" s="2">
        <v>446.4</v>
      </c>
      <c r="R3783" s="2" t="s">
        <v>34</v>
      </c>
    </row>
    <row r="3784" spans="1:18" ht="14.25" hidden="1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867"/>
        <v>discount given</v>
      </c>
      <c r="F3784" s="2">
        <v>0.02</v>
      </c>
      <c r="G3784" s="2">
        <f t="shared" si="868"/>
        <v>76.679400000000001</v>
      </c>
      <c r="H3784" s="2">
        <f>D3784-G3784</f>
        <v>3757.2905999999998</v>
      </c>
      <c r="I3784" s="2"/>
      <c r="J3784" s="2"/>
      <c r="K3784" s="2">
        <v>8</v>
      </c>
      <c r="L3784" s="3">
        <v>44989</v>
      </c>
      <c r="M3784" s="3">
        <v>44990</v>
      </c>
      <c r="N3784" s="3" t="str">
        <f t="shared" si="869"/>
        <v>high profit</v>
      </c>
      <c r="O3784" s="2" t="s">
        <v>21</v>
      </c>
      <c r="P3784" s="2" t="s">
        <v>16</v>
      </c>
      <c r="Q3784" s="2">
        <v>1112.3900000000001</v>
      </c>
      <c r="R3784" s="2" t="s">
        <v>28</v>
      </c>
    </row>
    <row r="3785" spans="1:18" ht="14.25" hidden="1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867"/>
        <v>discount given</v>
      </c>
      <c r="F3785" s="2">
        <v>0.09</v>
      </c>
      <c r="G3785" s="2">
        <f t="shared" si="868"/>
        <v>142.02449999999999</v>
      </c>
      <c r="H3785" s="2">
        <f>D3785-G3785</f>
        <v>1436.0255</v>
      </c>
      <c r="I3785" s="2"/>
      <c r="J3785" s="2"/>
      <c r="K3785" s="2">
        <v>6</v>
      </c>
      <c r="L3785" s="3">
        <v>45537</v>
      </c>
      <c r="M3785" s="3">
        <v>45541</v>
      </c>
      <c r="N3785" s="3" t="str">
        <f t="shared" si="869"/>
        <v>high profit</v>
      </c>
      <c r="O3785" s="2" t="s">
        <v>21</v>
      </c>
      <c r="P3785" s="2" t="s">
        <v>22</v>
      </c>
      <c r="Q3785" s="2">
        <v>280.29000000000002</v>
      </c>
      <c r="R3785" s="2" t="s">
        <v>28</v>
      </c>
    </row>
    <row r="3786" spans="1:18" ht="14.25" hidden="1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867"/>
        <v>discount given</v>
      </c>
      <c r="F3786" s="2">
        <v>0.19</v>
      </c>
      <c r="G3786" s="2">
        <f t="shared" si="868"/>
        <v>82.032499999999999</v>
      </c>
      <c r="H3786" s="2">
        <f>D3786-G3786</f>
        <v>349.71749999999997</v>
      </c>
      <c r="I3786" s="2"/>
      <c r="J3786" s="2"/>
      <c r="K3786" s="2">
        <v>6</v>
      </c>
      <c r="L3786" s="3">
        <v>45521</v>
      </c>
      <c r="M3786" s="3">
        <v>45522</v>
      </c>
      <c r="N3786" s="3" t="str">
        <f t="shared" si="869"/>
        <v>low profit</v>
      </c>
      <c r="O3786" s="2" t="s">
        <v>15</v>
      </c>
      <c r="P3786" s="2" t="s">
        <v>22</v>
      </c>
      <c r="Q3786" s="2">
        <v>84.58</v>
      </c>
      <c r="R3786" s="2" t="s">
        <v>28</v>
      </c>
    </row>
    <row r="3787" spans="1:18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867"/>
        <v>discount given</v>
      </c>
      <c r="F3787" s="2">
        <v>0.18</v>
      </c>
      <c r="G3787" s="2">
        <f t="shared" si="868"/>
        <v>51.181199999999997</v>
      </c>
      <c r="H3787" s="2">
        <f>D3787-G3787</f>
        <v>233.15879999999999</v>
      </c>
      <c r="I3787" s="2">
        <f t="shared" ref="I3787:I3788" si="872">Q3787/H3787*100</f>
        <v>27.286124306695697</v>
      </c>
      <c r="J3787" s="18">
        <f t="shared" ref="J3787:J3788" si="873">Q3787/H3787</f>
        <v>0.27286124306695697</v>
      </c>
      <c r="K3787" s="2">
        <v>5</v>
      </c>
      <c r="L3787" s="3">
        <v>45453</v>
      </c>
      <c r="M3787" s="3">
        <v>45457</v>
      </c>
      <c r="N3787" s="3" t="str">
        <f t="shared" si="869"/>
        <v>low profit</v>
      </c>
      <c r="O3787" s="2" t="s">
        <v>15</v>
      </c>
      <c r="P3787" s="2" t="s">
        <v>16</v>
      </c>
      <c r="Q3787" s="2">
        <v>63.62</v>
      </c>
      <c r="R3787" s="2" t="s">
        <v>23</v>
      </c>
    </row>
    <row r="3788" spans="1:18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867"/>
        <v>discount given</v>
      </c>
      <c r="F3788" s="2">
        <v>0.14000000000000001</v>
      </c>
      <c r="G3788" s="2">
        <f t="shared" si="868"/>
        <v>540.8900000000001</v>
      </c>
      <c r="H3788" s="2">
        <f>D3788-G3788</f>
        <v>3322.6099999999997</v>
      </c>
      <c r="I3788" s="2">
        <f t="shared" si="872"/>
        <v>22.809779059233556</v>
      </c>
      <c r="J3788" s="18">
        <f t="shared" si="873"/>
        <v>0.22809779059233556</v>
      </c>
      <c r="K3788" s="2">
        <v>6</v>
      </c>
      <c r="L3788" s="3">
        <v>45043</v>
      </c>
      <c r="M3788" s="3">
        <v>45045</v>
      </c>
      <c r="N3788" s="3" t="str">
        <f t="shared" si="869"/>
        <v>high profit</v>
      </c>
      <c r="O3788" s="2" t="s">
        <v>21</v>
      </c>
      <c r="P3788" s="2" t="s">
        <v>16</v>
      </c>
      <c r="Q3788" s="2">
        <v>757.88</v>
      </c>
      <c r="R3788" s="2" t="s">
        <v>28</v>
      </c>
    </row>
    <row r="3789" spans="1:18" ht="14.25" hidden="1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867"/>
        <v>discount given</v>
      </c>
      <c r="F3789" s="2">
        <v>0.12</v>
      </c>
      <c r="G3789" s="2">
        <f t="shared" si="868"/>
        <v>238.63800000000001</v>
      </c>
      <c r="H3789" s="2">
        <f>D3789-G3789</f>
        <v>1750.0120000000002</v>
      </c>
      <c r="I3789" s="2"/>
      <c r="J3789" s="2"/>
      <c r="K3789" s="2">
        <v>1</v>
      </c>
      <c r="L3789" s="3">
        <v>45389</v>
      </c>
      <c r="M3789" s="3">
        <v>45390</v>
      </c>
      <c r="N3789" s="3" t="str">
        <f t="shared" si="869"/>
        <v>high profit</v>
      </c>
      <c r="O3789" s="2" t="s">
        <v>31</v>
      </c>
      <c r="P3789" s="2" t="s">
        <v>16</v>
      </c>
      <c r="Q3789" s="2">
        <v>379.88</v>
      </c>
      <c r="R3789" s="2" t="s">
        <v>48</v>
      </c>
    </row>
    <row r="3790" spans="1:18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867"/>
        <v>discount given</v>
      </c>
      <c r="F3790" s="2">
        <v>0.13</v>
      </c>
      <c r="G3790" s="2">
        <f t="shared" si="868"/>
        <v>98.321600000000004</v>
      </c>
      <c r="H3790" s="2">
        <f>D3790-G3790</f>
        <v>657.99840000000006</v>
      </c>
      <c r="I3790" s="2">
        <f>Q3790/H3790*100</f>
        <v>5.8161235650421039</v>
      </c>
      <c r="J3790" s="18">
        <f>Q3790/H3790</f>
        <v>5.8161235650421035E-2</v>
      </c>
      <c r="K3790" s="2">
        <v>8</v>
      </c>
      <c r="L3790" s="3">
        <v>45170</v>
      </c>
      <c r="M3790" s="3">
        <v>45175</v>
      </c>
      <c r="N3790" s="3" t="str">
        <f t="shared" si="869"/>
        <v>low profit</v>
      </c>
      <c r="O3790" s="2" t="s">
        <v>31</v>
      </c>
      <c r="P3790" s="2" t="s">
        <v>27</v>
      </c>
      <c r="Q3790" s="2">
        <v>38.270000000000003</v>
      </c>
      <c r="R3790" s="2" t="s">
        <v>28</v>
      </c>
    </row>
    <row r="3791" spans="1:18" ht="14.25" hidden="1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867"/>
        <v>discount given</v>
      </c>
      <c r="F3791" s="2">
        <v>7.0000000000000007E-2</v>
      </c>
      <c r="G3791" s="2">
        <f t="shared" si="868"/>
        <v>70.28</v>
      </c>
      <c r="H3791" s="2">
        <f>D3791-G3791</f>
        <v>933.72</v>
      </c>
      <c r="I3791" s="2"/>
      <c r="J3791" s="2"/>
      <c r="K3791" s="2">
        <v>5</v>
      </c>
      <c r="L3791" s="3">
        <v>45377</v>
      </c>
      <c r="M3791" s="3">
        <v>45383</v>
      </c>
      <c r="N3791" s="3" t="str">
        <f t="shared" si="869"/>
        <v>low profit</v>
      </c>
      <c r="O3791" s="2" t="s">
        <v>31</v>
      </c>
      <c r="P3791" s="2" t="s">
        <v>22</v>
      </c>
      <c r="Q3791" s="2">
        <v>165.55</v>
      </c>
      <c r="R3791" s="2" t="s">
        <v>17</v>
      </c>
    </row>
    <row r="3792" spans="1:18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867"/>
        <v>discount given</v>
      </c>
      <c r="F3792" s="2">
        <v>0.08</v>
      </c>
      <c r="G3792" s="2">
        <f t="shared" si="868"/>
        <v>308.33120000000002</v>
      </c>
      <c r="H3792" s="2">
        <f>D3792-G3792</f>
        <v>3545.8087999999998</v>
      </c>
      <c r="I3792" s="2">
        <f>Q3792/H3792*100</f>
        <v>28.9888727220712</v>
      </c>
      <c r="J3792" s="18">
        <f>Q3792/H3792</f>
        <v>0.28988872722071202</v>
      </c>
      <c r="K3792" s="2">
        <v>8</v>
      </c>
      <c r="L3792" s="3">
        <v>45431</v>
      </c>
      <c r="M3792" s="3">
        <v>45432</v>
      </c>
      <c r="N3792" s="3" t="str">
        <f t="shared" si="869"/>
        <v>high profit</v>
      </c>
      <c r="O3792" s="2" t="s">
        <v>15</v>
      </c>
      <c r="P3792" s="2" t="s">
        <v>27</v>
      </c>
      <c r="Q3792" s="2">
        <v>1027.8900000000001</v>
      </c>
      <c r="R3792" s="2" t="s">
        <v>34</v>
      </c>
    </row>
    <row r="3793" spans="1:18" ht="14.25" hidden="1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867"/>
        <v>discount given</v>
      </c>
      <c r="F3793" s="2">
        <v>0.3</v>
      </c>
      <c r="G3793" s="2">
        <f t="shared" si="868"/>
        <v>910.38599999999997</v>
      </c>
      <c r="H3793" s="2">
        <f>D3793-G3793</f>
        <v>2124.2339999999999</v>
      </c>
      <c r="I3793" s="2"/>
      <c r="J3793" s="2"/>
      <c r="K3793" s="2">
        <v>3</v>
      </c>
      <c r="L3793" s="3">
        <v>45263</v>
      </c>
      <c r="M3793" s="3">
        <v>45264</v>
      </c>
      <c r="N3793" s="3" t="str">
        <f t="shared" si="869"/>
        <v>high profit</v>
      </c>
      <c r="O3793" s="2" t="s">
        <v>15</v>
      </c>
      <c r="P3793" s="2" t="s">
        <v>16</v>
      </c>
      <c r="Q3793" s="2">
        <v>852.6</v>
      </c>
      <c r="R3793" s="2" t="s">
        <v>34</v>
      </c>
    </row>
    <row r="3794" spans="1:18" ht="14.25" hidden="1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867"/>
        <v>discount given</v>
      </c>
      <c r="F3794" s="2">
        <v>0.15</v>
      </c>
      <c r="G3794" s="2">
        <f t="shared" si="868"/>
        <v>383.53199999999998</v>
      </c>
      <c r="H3794" s="2">
        <f>D3794-G3794</f>
        <v>2173.348</v>
      </c>
      <c r="I3794" s="2"/>
      <c r="J3794" s="2"/>
      <c r="K3794" s="2">
        <v>6</v>
      </c>
      <c r="L3794" s="3">
        <v>45532</v>
      </c>
      <c r="M3794" s="3">
        <v>45538</v>
      </c>
      <c r="N3794" s="3" t="str">
        <f t="shared" si="869"/>
        <v>high profit</v>
      </c>
      <c r="O3794" s="2" t="s">
        <v>21</v>
      </c>
      <c r="P3794" s="2" t="s">
        <v>22</v>
      </c>
      <c r="Q3794" s="2">
        <v>312.10000000000002</v>
      </c>
      <c r="R3794" s="2" t="s">
        <v>17</v>
      </c>
    </row>
    <row r="3795" spans="1:18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867"/>
        <v>discount given</v>
      </c>
      <c r="F3795" s="2">
        <v>0.2</v>
      </c>
      <c r="G3795" s="2">
        <f t="shared" si="868"/>
        <v>630.548</v>
      </c>
      <c r="H3795" s="2">
        <f>D3795-G3795</f>
        <v>2522.192</v>
      </c>
      <c r="I3795" s="2">
        <f t="shared" ref="I3795:I3797" si="874">Q3795/H3795*100</f>
        <v>28.384040548855914</v>
      </c>
      <c r="J3795" s="18">
        <f t="shared" ref="J3795:J3797" si="875">Q3795/H3795</f>
        <v>0.28384040548855916</v>
      </c>
      <c r="K3795" s="2">
        <v>1</v>
      </c>
      <c r="L3795" s="3">
        <v>45499</v>
      </c>
      <c r="M3795" s="3">
        <v>45500</v>
      </c>
      <c r="N3795" s="3" t="str">
        <f t="shared" si="869"/>
        <v>high profit</v>
      </c>
      <c r="O3795" s="2" t="s">
        <v>15</v>
      </c>
      <c r="P3795" s="2" t="s">
        <v>22</v>
      </c>
      <c r="Q3795" s="2">
        <v>715.9</v>
      </c>
      <c r="R3795" s="2" t="s">
        <v>34</v>
      </c>
    </row>
    <row r="3796" spans="1:18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867"/>
        <v>discount given</v>
      </c>
      <c r="F3796" s="2">
        <v>0.21</v>
      </c>
      <c r="G3796" s="2">
        <f t="shared" si="868"/>
        <v>162.48749999999998</v>
      </c>
      <c r="H3796" s="2">
        <f>D3796-G3796</f>
        <v>611.26250000000005</v>
      </c>
      <c r="I3796" s="2">
        <f t="shared" si="874"/>
        <v>33.496247520500603</v>
      </c>
      <c r="J3796" s="18">
        <f t="shared" si="875"/>
        <v>0.33496247520500599</v>
      </c>
      <c r="K3796" s="2">
        <v>1</v>
      </c>
      <c r="L3796" s="3">
        <v>45594</v>
      </c>
      <c r="M3796" s="3">
        <v>45597</v>
      </c>
      <c r="N3796" s="3" t="str">
        <f t="shared" si="869"/>
        <v>high profit</v>
      </c>
      <c r="O3796" s="2" t="s">
        <v>31</v>
      </c>
      <c r="P3796" s="2" t="s">
        <v>27</v>
      </c>
      <c r="Q3796" s="2">
        <v>204.75</v>
      </c>
      <c r="R3796" s="2" t="s">
        <v>34</v>
      </c>
    </row>
    <row r="3797" spans="1:18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867"/>
        <v>discount given</v>
      </c>
      <c r="F3797" s="2">
        <v>0.05</v>
      </c>
      <c r="G3797" s="2">
        <f t="shared" si="868"/>
        <v>83.165500000000009</v>
      </c>
      <c r="H3797" s="2">
        <f>D3797-G3797</f>
        <v>1580.1444999999999</v>
      </c>
      <c r="I3797" s="2">
        <f t="shared" si="874"/>
        <v>16.850357672984973</v>
      </c>
      <c r="J3797" s="18">
        <f t="shared" si="875"/>
        <v>0.16850357672984972</v>
      </c>
      <c r="K3797" s="2">
        <v>4</v>
      </c>
      <c r="L3797" s="3">
        <v>45216</v>
      </c>
      <c r="M3797" s="3">
        <v>45221</v>
      </c>
      <c r="N3797" s="3" t="str">
        <f t="shared" si="869"/>
        <v>high profit</v>
      </c>
      <c r="O3797" s="2" t="s">
        <v>15</v>
      </c>
      <c r="P3797" s="2" t="s">
        <v>16</v>
      </c>
      <c r="Q3797" s="2">
        <v>266.26</v>
      </c>
      <c r="R3797" s="2" t="s">
        <v>48</v>
      </c>
    </row>
    <row r="3798" spans="1:18" ht="14.25" hidden="1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867"/>
        <v>discount given</v>
      </c>
      <c r="F3798" s="2">
        <v>0.41</v>
      </c>
      <c r="G3798" s="2">
        <f t="shared" si="868"/>
        <v>792.49310000000003</v>
      </c>
      <c r="H3798" s="2">
        <f>D3798-G3798</f>
        <v>1140.4169000000002</v>
      </c>
      <c r="I3798" s="2"/>
      <c r="J3798" s="2"/>
      <c r="K3798" s="2">
        <v>6</v>
      </c>
      <c r="L3798" s="3">
        <v>45582</v>
      </c>
      <c r="M3798" s="3">
        <v>45583</v>
      </c>
      <c r="N3798" s="3" t="str">
        <f t="shared" si="869"/>
        <v>high profit</v>
      </c>
      <c r="O3798" s="2" t="s">
        <v>31</v>
      </c>
      <c r="P3798" s="2" t="s">
        <v>27</v>
      </c>
      <c r="Q3798" s="2">
        <v>385.55</v>
      </c>
      <c r="R3798" s="2" t="s">
        <v>23</v>
      </c>
    </row>
    <row r="3799" spans="1:18" ht="14.25" hidden="1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867"/>
        <v>discount given</v>
      </c>
      <c r="F3799" s="2">
        <v>0.48</v>
      </c>
      <c r="G3799" s="2">
        <f t="shared" si="868"/>
        <v>787.69919999999991</v>
      </c>
      <c r="H3799" s="2">
        <f>D3799-G3799</f>
        <v>853.34080000000006</v>
      </c>
      <c r="I3799" s="2"/>
      <c r="J3799" s="2"/>
      <c r="K3799" s="2">
        <v>3</v>
      </c>
      <c r="L3799" s="3">
        <v>45353</v>
      </c>
      <c r="M3799" s="3">
        <v>45354</v>
      </c>
      <c r="N3799" s="3" t="str">
        <f t="shared" si="869"/>
        <v>high profit</v>
      </c>
      <c r="O3799" s="2" t="s">
        <v>21</v>
      </c>
      <c r="P3799" s="2" t="s">
        <v>22</v>
      </c>
      <c r="Q3799" s="2">
        <v>344.58</v>
      </c>
      <c r="R3799" s="2" t="s">
        <v>48</v>
      </c>
    </row>
    <row r="3800" spans="1:18" ht="14.25" hidden="1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867"/>
        <v>discount given</v>
      </c>
      <c r="F3800" s="2">
        <v>0.13</v>
      </c>
      <c r="G3800" s="2">
        <f t="shared" si="868"/>
        <v>563.6332000000001</v>
      </c>
      <c r="H3800" s="2">
        <f>D3800-G3800</f>
        <v>3772.0068000000001</v>
      </c>
      <c r="I3800" s="2"/>
      <c r="J3800" s="2"/>
      <c r="K3800" s="2">
        <v>5</v>
      </c>
      <c r="L3800" s="3">
        <v>45159</v>
      </c>
      <c r="M3800" s="3">
        <v>45161</v>
      </c>
      <c r="N3800" s="3" t="str">
        <f t="shared" si="869"/>
        <v>high profit</v>
      </c>
      <c r="O3800" s="2" t="s">
        <v>21</v>
      </c>
      <c r="P3800" s="2" t="s">
        <v>16</v>
      </c>
      <c r="Q3800" s="2">
        <v>1245.42</v>
      </c>
      <c r="R3800" s="2" t="s">
        <v>23</v>
      </c>
    </row>
    <row r="3801" spans="1:18" ht="14.25" hidden="1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867"/>
        <v>discount given</v>
      </c>
      <c r="F3801" s="2">
        <v>0.15</v>
      </c>
      <c r="G3801" s="2">
        <f t="shared" si="868"/>
        <v>442.34399999999999</v>
      </c>
      <c r="H3801" s="2">
        <f>D3801-G3801</f>
        <v>2506.616</v>
      </c>
      <c r="I3801" s="2"/>
      <c r="J3801" s="2"/>
      <c r="K3801" s="2">
        <v>4</v>
      </c>
      <c r="L3801" s="3">
        <v>45577</v>
      </c>
      <c r="M3801" s="3">
        <v>45583</v>
      </c>
      <c r="N3801" s="3" t="str">
        <f t="shared" si="869"/>
        <v>high profit</v>
      </c>
      <c r="O3801" s="2" t="s">
        <v>21</v>
      </c>
      <c r="P3801" s="2" t="s">
        <v>22</v>
      </c>
      <c r="Q3801" s="2">
        <v>502.82</v>
      </c>
      <c r="R3801" s="2" t="s">
        <v>23</v>
      </c>
    </row>
    <row r="3802" spans="1:18" ht="14.25" hidden="1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867"/>
        <v>discount given</v>
      </c>
      <c r="F3802" s="2">
        <v>0.35</v>
      </c>
      <c r="G3802" s="2">
        <f t="shared" si="868"/>
        <v>1285.7845</v>
      </c>
      <c r="H3802" s="2">
        <f>D3802-G3802</f>
        <v>2387.8855000000003</v>
      </c>
      <c r="I3802" s="2"/>
      <c r="J3802" s="2"/>
      <c r="K3802" s="2">
        <v>3</v>
      </c>
      <c r="L3802" s="3">
        <v>45590</v>
      </c>
      <c r="M3802" s="3">
        <v>45597</v>
      </c>
      <c r="N3802" s="3" t="str">
        <f t="shared" si="869"/>
        <v>high profit</v>
      </c>
      <c r="O3802" s="2" t="s">
        <v>21</v>
      </c>
      <c r="P3802" s="2" t="s">
        <v>27</v>
      </c>
      <c r="Q3802" s="2">
        <v>898.48</v>
      </c>
      <c r="R3802" s="2" t="s">
        <v>28</v>
      </c>
    </row>
    <row r="3803" spans="1:18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867"/>
        <v>discount given</v>
      </c>
      <c r="F3803" s="2">
        <v>0.04</v>
      </c>
      <c r="G3803" s="2">
        <f t="shared" si="868"/>
        <v>50.394399999999997</v>
      </c>
      <c r="H3803" s="2">
        <f>D3803-G3803</f>
        <v>1209.4656</v>
      </c>
      <c r="I3803" s="2">
        <f>Q3803/H3803*100</f>
        <v>10.076351076045487</v>
      </c>
      <c r="J3803" s="18">
        <f>Q3803/H3803</f>
        <v>0.10076351076045487</v>
      </c>
      <c r="K3803" s="2">
        <v>9</v>
      </c>
      <c r="L3803" s="3">
        <v>45397</v>
      </c>
      <c r="M3803" s="3">
        <v>45403</v>
      </c>
      <c r="N3803" s="3" t="str">
        <f t="shared" si="869"/>
        <v>low profit</v>
      </c>
      <c r="O3803" s="2" t="s">
        <v>21</v>
      </c>
      <c r="P3803" s="2" t="s">
        <v>27</v>
      </c>
      <c r="Q3803" s="2">
        <v>121.87</v>
      </c>
      <c r="R3803" s="2" t="s">
        <v>28</v>
      </c>
    </row>
    <row r="3804" spans="1:18" ht="14.25" hidden="1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867"/>
        <v>discount given</v>
      </c>
      <c r="F3804" s="2">
        <v>0.45</v>
      </c>
      <c r="G3804" s="2">
        <f t="shared" si="868"/>
        <v>627.28200000000004</v>
      </c>
      <c r="H3804" s="2">
        <f>D3804-G3804</f>
        <v>766.678</v>
      </c>
      <c r="I3804" s="2"/>
      <c r="J3804" s="2"/>
      <c r="K3804" s="2">
        <v>4</v>
      </c>
      <c r="L3804" s="3">
        <v>45335</v>
      </c>
      <c r="M3804" s="3">
        <v>45342</v>
      </c>
      <c r="N3804" s="3" t="str">
        <f t="shared" si="869"/>
        <v>high profit</v>
      </c>
      <c r="O3804" s="2" t="s">
        <v>15</v>
      </c>
      <c r="P3804" s="2" t="s">
        <v>22</v>
      </c>
      <c r="Q3804" s="2">
        <v>273.83</v>
      </c>
      <c r="R3804" s="2" t="s">
        <v>39</v>
      </c>
    </row>
    <row r="3805" spans="1:18" ht="14.25" hidden="1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867"/>
        <v>discount given</v>
      </c>
      <c r="F3805" s="2">
        <v>0.06</v>
      </c>
      <c r="G3805" s="2">
        <f t="shared" si="868"/>
        <v>72.249000000000009</v>
      </c>
      <c r="H3805" s="2">
        <f>D3805-G3805</f>
        <v>1131.9010000000001</v>
      </c>
      <c r="I3805" s="2"/>
      <c r="J3805" s="2"/>
      <c r="K3805" s="2">
        <v>7</v>
      </c>
      <c r="L3805" s="3">
        <v>45155</v>
      </c>
      <c r="M3805" s="3">
        <v>45160</v>
      </c>
      <c r="N3805" s="3" t="str">
        <f t="shared" si="869"/>
        <v>low profit</v>
      </c>
      <c r="O3805" s="2" t="s">
        <v>31</v>
      </c>
      <c r="P3805" s="2" t="s">
        <v>22</v>
      </c>
      <c r="Q3805" s="2">
        <v>197.4</v>
      </c>
      <c r="R3805" s="2" t="s">
        <v>48</v>
      </c>
    </row>
    <row r="3806" spans="1:18" ht="14.25" hidden="1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867"/>
        <v>discount given</v>
      </c>
      <c r="F3806" s="2">
        <v>0.37</v>
      </c>
      <c r="G3806" s="2">
        <f t="shared" si="868"/>
        <v>1284.307</v>
      </c>
      <c r="H3806" s="2">
        <f>D3806-G3806</f>
        <v>2186.7929999999997</v>
      </c>
      <c r="I3806" s="2"/>
      <c r="J3806" s="2"/>
      <c r="K3806" s="2">
        <v>5</v>
      </c>
      <c r="L3806" s="3">
        <v>45515</v>
      </c>
      <c r="M3806" s="3">
        <v>45516</v>
      </c>
      <c r="N3806" s="3" t="str">
        <f t="shared" si="869"/>
        <v>high profit</v>
      </c>
      <c r="O3806" s="2" t="s">
        <v>31</v>
      </c>
      <c r="P3806" s="2" t="s">
        <v>16</v>
      </c>
      <c r="Q3806" s="2">
        <v>372.9</v>
      </c>
      <c r="R3806" s="2" t="s">
        <v>17</v>
      </c>
    </row>
    <row r="3807" spans="1:18" ht="14.25" hidden="1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867"/>
        <v>discount given</v>
      </c>
      <c r="F3807" s="2">
        <v>0.15</v>
      </c>
      <c r="G3807" s="2">
        <f t="shared" si="868"/>
        <v>271.54499999999996</v>
      </c>
      <c r="H3807" s="2">
        <f>D3807-G3807</f>
        <v>1538.7550000000001</v>
      </c>
      <c r="I3807" s="2"/>
      <c r="J3807" s="2"/>
      <c r="K3807" s="2">
        <v>7</v>
      </c>
      <c r="L3807" s="3">
        <v>45216</v>
      </c>
      <c r="M3807" s="3">
        <v>45217</v>
      </c>
      <c r="N3807" s="3" t="str">
        <f t="shared" si="869"/>
        <v>low profit</v>
      </c>
      <c r="O3807" s="2" t="s">
        <v>31</v>
      </c>
      <c r="P3807" s="2" t="s">
        <v>27</v>
      </c>
      <c r="Q3807" s="2">
        <v>96.67</v>
      </c>
      <c r="R3807" s="2" t="s">
        <v>17</v>
      </c>
    </row>
    <row r="3808" spans="1:18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867"/>
        <v>discount given</v>
      </c>
      <c r="F3808" s="2">
        <v>0.16</v>
      </c>
      <c r="G3808" s="2">
        <f t="shared" si="868"/>
        <v>333.5856</v>
      </c>
      <c r="H3808" s="2">
        <f>D3808-G3808</f>
        <v>1751.3244</v>
      </c>
      <c r="I3808" s="2">
        <f t="shared" ref="I3808:I3809" si="876">Q3808/H3808*100</f>
        <v>23.545609254344885</v>
      </c>
      <c r="J3808" s="18">
        <f t="shared" ref="J3808:J3809" si="877">Q3808/H3808</f>
        <v>0.23545609254344885</v>
      </c>
      <c r="K3808" s="2">
        <v>5</v>
      </c>
      <c r="L3808" s="3">
        <v>45300</v>
      </c>
      <c r="M3808" s="3">
        <v>45301</v>
      </c>
      <c r="N3808" s="3" t="str">
        <f t="shared" si="869"/>
        <v>high profit</v>
      </c>
      <c r="O3808" s="2" t="s">
        <v>15</v>
      </c>
      <c r="P3808" s="2" t="s">
        <v>16</v>
      </c>
      <c r="Q3808" s="2">
        <v>412.36</v>
      </c>
      <c r="R3808" s="2" t="s">
        <v>39</v>
      </c>
    </row>
    <row r="3809" spans="1:18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867"/>
        <v>discount given</v>
      </c>
      <c r="F3809" s="2">
        <v>7.0000000000000007E-2</v>
      </c>
      <c r="G3809" s="2">
        <f t="shared" si="868"/>
        <v>250.22900000000001</v>
      </c>
      <c r="H3809" s="2">
        <f>D3809-G3809</f>
        <v>3324.471</v>
      </c>
      <c r="I3809" s="2">
        <f t="shared" si="876"/>
        <v>27.128225813971607</v>
      </c>
      <c r="J3809" s="18">
        <f t="shared" si="877"/>
        <v>0.27128225813971607</v>
      </c>
      <c r="K3809" s="2">
        <v>3</v>
      </c>
      <c r="L3809" s="3">
        <v>45126</v>
      </c>
      <c r="M3809" s="3">
        <v>45133</v>
      </c>
      <c r="N3809" s="3" t="str">
        <f t="shared" si="869"/>
        <v>high profit</v>
      </c>
      <c r="O3809" s="2" t="s">
        <v>31</v>
      </c>
      <c r="P3809" s="2" t="s">
        <v>22</v>
      </c>
      <c r="Q3809" s="2">
        <v>901.87</v>
      </c>
      <c r="R3809" s="2" t="s">
        <v>48</v>
      </c>
    </row>
    <row r="3810" spans="1:18" ht="14.25" hidden="1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867"/>
        <v>discount given</v>
      </c>
      <c r="F3810" s="2">
        <v>0.32</v>
      </c>
      <c r="G3810" s="2">
        <f t="shared" si="868"/>
        <v>1555.7792000000002</v>
      </c>
      <c r="H3810" s="2">
        <f>D3810-G3810</f>
        <v>3306.0308000000005</v>
      </c>
      <c r="I3810" s="2"/>
      <c r="J3810" s="2"/>
      <c r="K3810" s="2">
        <v>6</v>
      </c>
      <c r="L3810" s="3">
        <v>45059</v>
      </c>
      <c r="M3810" s="3">
        <v>45063</v>
      </c>
      <c r="N3810" s="3" t="str">
        <f t="shared" si="869"/>
        <v>high profit</v>
      </c>
      <c r="O3810" s="2" t="s">
        <v>31</v>
      </c>
      <c r="P3810" s="2" t="s">
        <v>16</v>
      </c>
      <c r="Q3810" s="2">
        <v>1224.1500000000001</v>
      </c>
      <c r="R3810" s="2" t="s">
        <v>48</v>
      </c>
    </row>
    <row r="3811" spans="1:18" ht="14.25" hidden="1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867"/>
        <v>discount given</v>
      </c>
      <c r="F3811" s="2">
        <v>0.4</v>
      </c>
      <c r="G3811" s="2">
        <f t="shared" si="868"/>
        <v>357.27600000000007</v>
      </c>
      <c r="H3811" s="2">
        <f>D3811-G3811</f>
        <v>535.91399999999999</v>
      </c>
      <c r="I3811" s="2"/>
      <c r="J3811" s="2"/>
      <c r="K3811" s="2">
        <v>9</v>
      </c>
      <c r="L3811" s="3">
        <v>45513</v>
      </c>
      <c r="M3811" s="3">
        <v>45516</v>
      </c>
      <c r="N3811" s="3" t="str">
        <f t="shared" si="869"/>
        <v>low profit</v>
      </c>
      <c r="O3811" s="2" t="s">
        <v>15</v>
      </c>
      <c r="P3811" s="2" t="s">
        <v>27</v>
      </c>
      <c r="Q3811" s="2">
        <v>131.63999999999999</v>
      </c>
      <c r="R3811" s="2" t="s">
        <v>17</v>
      </c>
    </row>
    <row r="3812" spans="1:18" ht="14.25" hidden="1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867"/>
        <v>discount given</v>
      </c>
      <c r="F3812" s="2">
        <v>0.48</v>
      </c>
      <c r="G3812" s="2">
        <f t="shared" si="868"/>
        <v>195.4128</v>
      </c>
      <c r="H3812" s="2">
        <f>D3812-G3812</f>
        <v>211.69720000000001</v>
      </c>
      <c r="I3812" s="2"/>
      <c r="J3812" s="2"/>
      <c r="K3812" s="2">
        <v>6</v>
      </c>
      <c r="L3812" s="3">
        <v>45248</v>
      </c>
      <c r="M3812" s="3">
        <v>45253</v>
      </c>
      <c r="N3812" s="3" t="str">
        <f t="shared" si="869"/>
        <v>low profit</v>
      </c>
      <c r="O3812" s="2" t="s">
        <v>31</v>
      </c>
      <c r="P3812" s="2" t="s">
        <v>22</v>
      </c>
      <c r="Q3812" s="2">
        <v>38.76</v>
      </c>
      <c r="R3812" s="2" t="s">
        <v>48</v>
      </c>
    </row>
    <row r="3813" spans="1:18" ht="14.25" hidden="1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867"/>
        <v>discount given</v>
      </c>
      <c r="F3813" s="2">
        <v>0.17</v>
      </c>
      <c r="G3813" s="2">
        <f t="shared" si="868"/>
        <v>179.3075</v>
      </c>
      <c r="H3813" s="2">
        <f>D3813-G3813</f>
        <v>875.4425</v>
      </c>
      <c r="I3813" s="2"/>
      <c r="J3813" s="2"/>
      <c r="K3813" s="2">
        <v>4</v>
      </c>
      <c r="L3813" s="3">
        <v>45620</v>
      </c>
      <c r="M3813" s="3">
        <v>45624</v>
      </c>
      <c r="N3813" s="3" t="str">
        <f t="shared" si="869"/>
        <v>high profit</v>
      </c>
      <c r="O3813" s="2" t="s">
        <v>15</v>
      </c>
      <c r="P3813" s="2" t="s">
        <v>16</v>
      </c>
      <c r="Q3813" s="2">
        <v>301.48</v>
      </c>
      <c r="R3813" s="2" t="s">
        <v>28</v>
      </c>
    </row>
    <row r="3814" spans="1:18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867"/>
        <v>discount given</v>
      </c>
      <c r="F3814" s="2">
        <v>0.31</v>
      </c>
      <c r="G3814" s="2">
        <f t="shared" si="868"/>
        <v>1147.4060999999999</v>
      </c>
      <c r="H3814" s="2">
        <f>D3814-G3814</f>
        <v>2553.9039000000002</v>
      </c>
      <c r="I3814" s="2">
        <f>Q3814/H3814*100</f>
        <v>21.076752339819834</v>
      </c>
      <c r="J3814" s="18">
        <f>Q3814/H3814</f>
        <v>0.21076752339819832</v>
      </c>
      <c r="K3814" s="2">
        <v>1</v>
      </c>
      <c r="L3814" s="3">
        <v>45514</v>
      </c>
      <c r="M3814" s="3">
        <v>45515</v>
      </c>
      <c r="N3814" s="3" t="str">
        <f t="shared" si="869"/>
        <v>high profit</v>
      </c>
      <c r="O3814" s="2" t="s">
        <v>31</v>
      </c>
      <c r="P3814" s="2" t="s">
        <v>16</v>
      </c>
      <c r="Q3814" s="2">
        <v>538.28</v>
      </c>
      <c r="R3814" s="2" t="s">
        <v>48</v>
      </c>
    </row>
    <row r="3815" spans="1:18" ht="14.25" hidden="1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867"/>
        <v>discount given</v>
      </c>
      <c r="F3815" s="2">
        <v>0.21</v>
      </c>
      <c r="G3815" s="2">
        <f t="shared" si="868"/>
        <v>221.27070000000001</v>
      </c>
      <c r="H3815" s="2">
        <f>D3815-G3815</f>
        <v>832.39930000000004</v>
      </c>
      <c r="I3815" s="2"/>
      <c r="J3815" s="2"/>
      <c r="K3815" s="2">
        <v>3</v>
      </c>
      <c r="L3815" s="3">
        <v>45262</v>
      </c>
      <c r="M3815" s="3">
        <v>45268</v>
      </c>
      <c r="N3815" s="3" t="str">
        <f t="shared" si="869"/>
        <v>low profit</v>
      </c>
      <c r="O3815" s="2" t="s">
        <v>21</v>
      </c>
      <c r="P3815" s="2" t="s">
        <v>16</v>
      </c>
      <c r="Q3815" s="2">
        <v>144.30000000000001</v>
      </c>
      <c r="R3815" s="2" t="s">
        <v>48</v>
      </c>
    </row>
    <row r="3816" spans="1:18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867"/>
        <v>discount given</v>
      </c>
      <c r="F3816" s="2">
        <v>0.28000000000000003</v>
      </c>
      <c r="G3816" s="2">
        <f t="shared" si="868"/>
        <v>829.7324000000001</v>
      </c>
      <c r="H3816" s="2">
        <f>D3816-G3816</f>
        <v>2133.5976000000001</v>
      </c>
      <c r="I3816" s="2">
        <f t="shared" ref="I3816:I3819" si="878">Q3816/H3816*100</f>
        <v>28.293057697477725</v>
      </c>
      <c r="J3816" s="18">
        <f t="shared" ref="J3816:J3819" si="879">Q3816/H3816</f>
        <v>0.28293057697477725</v>
      </c>
      <c r="K3816" s="2">
        <v>3</v>
      </c>
      <c r="L3816" s="3">
        <v>45105</v>
      </c>
      <c r="M3816" s="3">
        <v>45110</v>
      </c>
      <c r="N3816" s="3" t="str">
        <f t="shared" si="869"/>
        <v>high profit</v>
      </c>
      <c r="O3816" s="2" t="s">
        <v>21</v>
      </c>
      <c r="P3816" s="2" t="s">
        <v>22</v>
      </c>
      <c r="Q3816" s="2">
        <v>603.66</v>
      </c>
      <c r="R3816" s="2" t="s">
        <v>23</v>
      </c>
    </row>
    <row r="3817" spans="1:18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867"/>
        <v>discount given</v>
      </c>
      <c r="F3817" s="2">
        <v>0.08</v>
      </c>
      <c r="G3817" s="2">
        <f t="shared" si="868"/>
        <v>239.40400000000002</v>
      </c>
      <c r="H3817" s="2">
        <f>D3817-G3817</f>
        <v>2753.1460000000002</v>
      </c>
      <c r="I3817" s="2">
        <f t="shared" si="878"/>
        <v>17.393556317027866</v>
      </c>
      <c r="J3817" s="18">
        <f t="shared" si="879"/>
        <v>0.17393556317027864</v>
      </c>
      <c r="K3817" s="2">
        <v>2</v>
      </c>
      <c r="L3817" s="3">
        <v>45590</v>
      </c>
      <c r="M3817" s="3">
        <v>45594</v>
      </c>
      <c r="N3817" s="3" t="str">
        <f t="shared" si="869"/>
        <v>high profit</v>
      </c>
      <c r="O3817" s="2" t="s">
        <v>15</v>
      </c>
      <c r="P3817" s="2" t="s">
        <v>16</v>
      </c>
      <c r="Q3817" s="2">
        <v>478.87</v>
      </c>
      <c r="R3817" s="2" t="s">
        <v>17</v>
      </c>
    </row>
    <row r="3818" spans="1:18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867"/>
        <v>discount given</v>
      </c>
      <c r="F3818" s="2">
        <v>0.28999999999999998</v>
      </c>
      <c r="G3818" s="2">
        <f t="shared" si="868"/>
        <v>447.37430000000001</v>
      </c>
      <c r="H3818" s="2">
        <f>D3818-G3818</f>
        <v>1095.2957000000001</v>
      </c>
      <c r="I3818" s="2">
        <f t="shared" si="878"/>
        <v>19.150079745588336</v>
      </c>
      <c r="J3818" s="18">
        <f t="shared" si="879"/>
        <v>0.19150079745588336</v>
      </c>
      <c r="K3818" s="2">
        <v>2</v>
      </c>
      <c r="L3818" s="3">
        <v>45360</v>
      </c>
      <c r="M3818" s="3">
        <v>45363</v>
      </c>
      <c r="N3818" s="3" t="str">
        <f t="shared" si="869"/>
        <v>high profit</v>
      </c>
      <c r="O3818" s="2" t="s">
        <v>15</v>
      </c>
      <c r="P3818" s="2" t="s">
        <v>22</v>
      </c>
      <c r="Q3818" s="2">
        <v>209.75</v>
      </c>
      <c r="R3818" s="2" t="s">
        <v>48</v>
      </c>
    </row>
    <row r="3819" spans="1:18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867"/>
        <v>discount given</v>
      </c>
      <c r="F3819" s="2">
        <v>0.42</v>
      </c>
      <c r="G3819" s="2">
        <f t="shared" si="868"/>
        <v>183.4392</v>
      </c>
      <c r="H3819" s="2">
        <f>D3819-G3819</f>
        <v>253.32079999999999</v>
      </c>
      <c r="I3819" s="2">
        <f t="shared" si="878"/>
        <v>22.62743525205984</v>
      </c>
      <c r="J3819" s="18">
        <f t="shared" si="879"/>
        <v>0.22627435252059841</v>
      </c>
      <c r="K3819" s="2">
        <v>8</v>
      </c>
      <c r="L3819" s="3">
        <v>45364</v>
      </c>
      <c r="M3819" s="3">
        <v>45368</v>
      </c>
      <c r="N3819" s="3" t="str">
        <f t="shared" si="869"/>
        <v>low profit</v>
      </c>
      <c r="O3819" s="2" t="s">
        <v>15</v>
      </c>
      <c r="P3819" s="2" t="s">
        <v>27</v>
      </c>
      <c r="Q3819" s="2">
        <v>57.32</v>
      </c>
      <c r="R3819" s="2" t="s">
        <v>34</v>
      </c>
    </row>
    <row r="3820" spans="1:18" ht="14.25" hidden="1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867"/>
        <v>discount given</v>
      </c>
      <c r="F3820" s="2">
        <v>0.43</v>
      </c>
      <c r="G3820" s="2">
        <f t="shared" si="868"/>
        <v>884.11439999999993</v>
      </c>
      <c r="H3820" s="2">
        <f>D3820-G3820</f>
        <v>1171.9656</v>
      </c>
      <c r="I3820" s="2"/>
      <c r="J3820" s="2"/>
      <c r="K3820" s="2">
        <v>8</v>
      </c>
      <c r="L3820" s="3">
        <v>45406</v>
      </c>
      <c r="M3820" s="3">
        <v>45413</v>
      </c>
      <c r="N3820" s="3" t="str">
        <f t="shared" si="869"/>
        <v>high profit</v>
      </c>
      <c r="O3820" s="2" t="s">
        <v>15</v>
      </c>
      <c r="P3820" s="2" t="s">
        <v>27</v>
      </c>
      <c r="Q3820" s="2">
        <v>304.43</v>
      </c>
      <c r="R3820" s="2" t="s">
        <v>48</v>
      </c>
    </row>
    <row r="3821" spans="1:18" ht="14.25" hidden="1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867"/>
        <v>discount given</v>
      </c>
      <c r="F3821" s="2">
        <v>0.24</v>
      </c>
      <c r="G3821" s="2">
        <f t="shared" si="868"/>
        <v>243.66</v>
      </c>
      <c r="H3821" s="2">
        <f>D3821-G3821</f>
        <v>771.59</v>
      </c>
      <c r="I3821" s="2"/>
      <c r="J3821" s="2"/>
      <c r="K3821" s="2">
        <v>3</v>
      </c>
      <c r="L3821" s="3">
        <v>45394</v>
      </c>
      <c r="M3821" s="3">
        <v>45396</v>
      </c>
      <c r="N3821" s="3" t="str">
        <f t="shared" si="869"/>
        <v>high profit</v>
      </c>
      <c r="O3821" s="2" t="s">
        <v>21</v>
      </c>
      <c r="P3821" s="2" t="s">
        <v>16</v>
      </c>
      <c r="Q3821" s="2">
        <v>224.71</v>
      </c>
      <c r="R3821" s="2" t="s">
        <v>17</v>
      </c>
    </row>
    <row r="3822" spans="1:18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867"/>
        <v>discount given</v>
      </c>
      <c r="F3822" s="2">
        <v>0.12</v>
      </c>
      <c r="G3822" s="2">
        <f t="shared" si="868"/>
        <v>120.47039999999998</v>
      </c>
      <c r="H3822" s="2">
        <f>D3822-G3822</f>
        <v>883.44959999999992</v>
      </c>
      <c r="I3822" s="2">
        <f t="shared" ref="I3822:I3824" si="880">Q3822/H3822*100</f>
        <v>6.0093977064452808</v>
      </c>
      <c r="J3822" s="18">
        <f t="shared" ref="J3822:J3824" si="881">Q3822/H3822</f>
        <v>6.0093977064452811E-2</v>
      </c>
      <c r="K3822" s="2">
        <v>4</v>
      </c>
      <c r="L3822" s="3">
        <v>45423</v>
      </c>
      <c r="M3822" s="3">
        <v>45424</v>
      </c>
      <c r="N3822" s="3" t="str">
        <f t="shared" si="869"/>
        <v>low profit</v>
      </c>
      <c r="O3822" s="2" t="s">
        <v>21</v>
      </c>
      <c r="P3822" s="2" t="s">
        <v>27</v>
      </c>
      <c r="Q3822" s="2">
        <v>53.09</v>
      </c>
      <c r="R3822" s="2" t="s">
        <v>34</v>
      </c>
    </row>
    <row r="3823" spans="1:18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867"/>
        <v>discount given</v>
      </c>
      <c r="F3823" s="2">
        <v>0.42</v>
      </c>
      <c r="G3823" s="2">
        <f t="shared" si="868"/>
        <v>1117.4898000000001</v>
      </c>
      <c r="H3823" s="2">
        <f>D3823-G3823</f>
        <v>1543.2002</v>
      </c>
      <c r="I3823" s="2">
        <f t="shared" si="880"/>
        <v>17.366508894957374</v>
      </c>
      <c r="J3823" s="18">
        <f t="shared" si="881"/>
        <v>0.17366508894957375</v>
      </c>
      <c r="K3823" s="2">
        <v>5</v>
      </c>
      <c r="L3823" s="3">
        <v>45345</v>
      </c>
      <c r="M3823" s="3">
        <v>45349</v>
      </c>
      <c r="N3823" s="3" t="str">
        <f t="shared" si="869"/>
        <v>high profit</v>
      </c>
      <c r="O3823" s="2" t="s">
        <v>21</v>
      </c>
      <c r="P3823" s="2" t="s">
        <v>22</v>
      </c>
      <c r="Q3823" s="2">
        <v>268</v>
      </c>
      <c r="R3823" s="2" t="s">
        <v>28</v>
      </c>
    </row>
    <row r="3824" spans="1:18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867"/>
        <v>discount given</v>
      </c>
      <c r="F3824" s="2">
        <v>0.5</v>
      </c>
      <c r="G3824" s="2">
        <f t="shared" si="868"/>
        <v>1699.145</v>
      </c>
      <c r="H3824" s="2">
        <f>D3824-G3824</f>
        <v>1699.145</v>
      </c>
      <c r="I3824" s="2">
        <f t="shared" si="880"/>
        <v>22.782046264444766</v>
      </c>
      <c r="J3824" s="18">
        <f t="shared" si="881"/>
        <v>0.22782046264444766</v>
      </c>
      <c r="K3824" s="2">
        <v>9</v>
      </c>
      <c r="L3824" s="3">
        <v>45468</v>
      </c>
      <c r="M3824" s="3">
        <v>45474</v>
      </c>
      <c r="N3824" s="3" t="str">
        <f t="shared" si="869"/>
        <v>high profit</v>
      </c>
      <c r="O3824" s="2" t="s">
        <v>15</v>
      </c>
      <c r="P3824" s="2" t="s">
        <v>16</v>
      </c>
      <c r="Q3824" s="2">
        <v>387.1</v>
      </c>
      <c r="R3824" s="2" t="s">
        <v>34</v>
      </c>
    </row>
    <row r="3825" spans="1:18" ht="14.25" hidden="1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867"/>
        <v>discount given</v>
      </c>
      <c r="F3825" s="2">
        <v>0.19</v>
      </c>
      <c r="G3825" s="2">
        <f t="shared" si="868"/>
        <v>89.210700000000003</v>
      </c>
      <c r="H3825" s="2">
        <f>D3825-G3825</f>
        <v>380.3193</v>
      </c>
      <c r="I3825" s="2"/>
      <c r="J3825" s="2"/>
      <c r="K3825" s="2">
        <v>5</v>
      </c>
      <c r="L3825" s="3">
        <v>45101</v>
      </c>
      <c r="M3825" s="3">
        <v>45104</v>
      </c>
      <c r="N3825" s="3" t="str">
        <f t="shared" si="869"/>
        <v>low profit</v>
      </c>
      <c r="O3825" s="2" t="s">
        <v>21</v>
      </c>
      <c r="P3825" s="2" t="s">
        <v>16</v>
      </c>
      <c r="Q3825" s="2">
        <v>140.81</v>
      </c>
      <c r="R3825" s="2" t="s">
        <v>48</v>
      </c>
    </row>
    <row r="3826" spans="1:18" ht="14.25" hidden="1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867"/>
        <v>discount given</v>
      </c>
      <c r="F3826" s="2">
        <v>0.46</v>
      </c>
      <c r="G3826" s="2">
        <f t="shared" si="868"/>
        <v>1349.5342000000001</v>
      </c>
      <c r="H3826" s="2">
        <f>D3826-G3826</f>
        <v>1584.2357999999999</v>
      </c>
      <c r="I3826" s="2"/>
      <c r="J3826" s="2"/>
      <c r="K3826" s="2">
        <v>6</v>
      </c>
      <c r="L3826" s="3">
        <v>45224</v>
      </c>
      <c r="M3826" s="3">
        <v>45230</v>
      </c>
      <c r="N3826" s="3" t="str">
        <f t="shared" si="869"/>
        <v>high profit</v>
      </c>
      <c r="O3826" s="2" t="s">
        <v>21</v>
      </c>
      <c r="P3826" s="2" t="s">
        <v>22</v>
      </c>
      <c r="Q3826" s="2">
        <v>795.1</v>
      </c>
      <c r="R3826" s="2" t="s">
        <v>48</v>
      </c>
    </row>
    <row r="3827" spans="1:18" ht="14.25" hidden="1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867"/>
        <v>discount given</v>
      </c>
      <c r="F3827" s="2">
        <v>0.49</v>
      </c>
      <c r="G3827" s="2">
        <f t="shared" si="868"/>
        <v>640.13110000000006</v>
      </c>
      <c r="H3827" s="2">
        <f>D3827-G3827</f>
        <v>666.25890000000004</v>
      </c>
      <c r="I3827" s="2"/>
      <c r="J3827" s="2"/>
      <c r="K3827" s="2">
        <v>7</v>
      </c>
      <c r="L3827" s="3">
        <v>45204</v>
      </c>
      <c r="M3827" s="3">
        <v>45210</v>
      </c>
      <c r="N3827" s="3" t="str">
        <f t="shared" si="869"/>
        <v>high profit</v>
      </c>
      <c r="O3827" s="2" t="s">
        <v>15</v>
      </c>
      <c r="P3827" s="2" t="s">
        <v>22</v>
      </c>
      <c r="Q3827" s="2">
        <v>202.88</v>
      </c>
      <c r="R3827" s="2" t="s">
        <v>39</v>
      </c>
    </row>
    <row r="3828" spans="1:18" ht="14.25" hidden="1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867"/>
        <v>discount given</v>
      </c>
      <c r="F3828" s="2">
        <v>0.2</v>
      </c>
      <c r="G3828" s="2">
        <f t="shared" si="868"/>
        <v>679.83199999999999</v>
      </c>
      <c r="H3828" s="2">
        <f>D3828-G3828</f>
        <v>2719.328</v>
      </c>
      <c r="I3828" s="2"/>
      <c r="J3828" s="2"/>
      <c r="K3828" s="2">
        <v>2</v>
      </c>
      <c r="L3828" s="3">
        <v>44957</v>
      </c>
      <c r="M3828" s="3">
        <v>44964</v>
      </c>
      <c r="N3828" s="3" t="str">
        <f t="shared" si="869"/>
        <v>high profit</v>
      </c>
      <c r="O3828" s="2" t="s">
        <v>15</v>
      </c>
      <c r="P3828" s="2" t="s">
        <v>27</v>
      </c>
      <c r="Q3828" s="2">
        <v>765.85</v>
      </c>
      <c r="R3828" s="2" t="s">
        <v>28</v>
      </c>
    </row>
    <row r="3829" spans="1:18" ht="14.25" hidden="1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867"/>
        <v>discount given</v>
      </c>
      <c r="F3829" s="2">
        <v>0.36</v>
      </c>
      <c r="G3829" s="2">
        <f t="shared" si="868"/>
        <v>1465.2215999999999</v>
      </c>
      <c r="H3829" s="2">
        <f>D3829-G3829</f>
        <v>2604.8384000000001</v>
      </c>
      <c r="I3829" s="2"/>
      <c r="J3829" s="2"/>
      <c r="K3829" s="2">
        <v>4</v>
      </c>
      <c r="L3829" s="3">
        <v>44977</v>
      </c>
      <c r="M3829" s="3">
        <v>44978</v>
      </c>
      <c r="N3829" s="3" t="str">
        <f t="shared" si="869"/>
        <v>high profit</v>
      </c>
      <c r="O3829" s="2" t="s">
        <v>31</v>
      </c>
      <c r="P3829" s="2" t="s">
        <v>16</v>
      </c>
      <c r="Q3829" s="2">
        <v>443.36</v>
      </c>
      <c r="R3829" s="2" t="s">
        <v>17</v>
      </c>
    </row>
    <row r="3830" spans="1:18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867"/>
        <v>discount given</v>
      </c>
      <c r="F3830" s="2">
        <v>0.28999999999999998</v>
      </c>
      <c r="G3830" s="2">
        <f t="shared" si="868"/>
        <v>1175.7673</v>
      </c>
      <c r="H3830" s="2">
        <f>D3830-G3830</f>
        <v>2878.6026999999999</v>
      </c>
      <c r="I3830" s="2">
        <f>Q3830/H3830*100</f>
        <v>40.108695791885417</v>
      </c>
      <c r="J3830" s="18">
        <f>Q3830/H3830</f>
        <v>0.40108695791885418</v>
      </c>
      <c r="K3830" s="2">
        <v>6</v>
      </c>
      <c r="L3830" s="3">
        <v>45603</v>
      </c>
      <c r="M3830" s="3">
        <v>45605</v>
      </c>
      <c r="N3830" s="3" t="str">
        <f t="shared" si="869"/>
        <v>high profit</v>
      </c>
      <c r="O3830" s="2" t="s">
        <v>21</v>
      </c>
      <c r="P3830" s="2" t="s">
        <v>22</v>
      </c>
      <c r="Q3830" s="2">
        <v>1154.57</v>
      </c>
      <c r="R3830" s="2" t="s">
        <v>17</v>
      </c>
    </row>
    <row r="3831" spans="1:18" ht="14.25" hidden="1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867"/>
        <v>discount given</v>
      </c>
      <c r="F3831" s="2">
        <v>0.36</v>
      </c>
      <c r="G3831" s="2">
        <f t="shared" si="868"/>
        <v>688.4351999999999</v>
      </c>
      <c r="H3831" s="2">
        <f>D3831-G3831</f>
        <v>1223.8848</v>
      </c>
      <c r="I3831" s="2"/>
      <c r="J3831" s="2"/>
      <c r="K3831" s="2">
        <v>4</v>
      </c>
      <c r="L3831" s="3">
        <v>45527</v>
      </c>
      <c r="M3831" s="3">
        <v>45533</v>
      </c>
      <c r="N3831" s="3" t="str">
        <f t="shared" si="869"/>
        <v>high profit</v>
      </c>
      <c r="O3831" s="2" t="s">
        <v>15</v>
      </c>
      <c r="P3831" s="2" t="s">
        <v>16</v>
      </c>
      <c r="Q3831" s="2">
        <v>539.29</v>
      </c>
      <c r="R3831" s="2" t="s">
        <v>17</v>
      </c>
    </row>
    <row r="3832" spans="1:18" ht="14.25" hidden="1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867"/>
        <v>discount given</v>
      </c>
      <c r="F3832" s="2">
        <v>0.08</v>
      </c>
      <c r="G3832" s="2">
        <f t="shared" si="868"/>
        <v>230.36959999999999</v>
      </c>
      <c r="H3832" s="2">
        <f>D3832-G3832</f>
        <v>2649.2503999999999</v>
      </c>
      <c r="I3832" s="2"/>
      <c r="J3832" s="2"/>
      <c r="K3832" s="2">
        <v>5</v>
      </c>
      <c r="L3832" s="3">
        <v>45562</v>
      </c>
      <c r="M3832" s="3">
        <v>45569</v>
      </c>
      <c r="N3832" s="3" t="str">
        <f t="shared" si="869"/>
        <v>high profit</v>
      </c>
      <c r="O3832" s="2" t="s">
        <v>21</v>
      </c>
      <c r="P3832" s="2" t="s">
        <v>27</v>
      </c>
      <c r="Q3832" s="2">
        <v>260.57</v>
      </c>
      <c r="R3832" s="2" t="s">
        <v>39</v>
      </c>
    </row>
    <row r="3833" spans="1:18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867"/>
        <v>discount given</v>
      </c>
      <c r="F3833" s="2">
        <v>0.18</v>
      </c>
      <c r="G3833" s="2">
        <f t="shared" si="868"/>
        <v>718.03980000000001</v>
      </c>
      <c r="H3833" s="2">
        <f>D3833-G3833</f>
        <v>3271.0702000000001</v>
      </c>
      <c r="I3833" s="2">
        <f>Q3833/H3833*100</f>
        <v>34.402196565515467</v>
      </c>
      <c r="J3833" s="18">
        <f>Q3833/H3833</f>
        <v>0.34402196565515464</v>
      </c>
      <c r="K3833" s="2">
        <v>3</v>
      </c>
      <c r="L3833" s="3">
        <v>45085</v>
      </c>
      <c r="M3833" s="3">
        <v>45092</v>
      </c>
      <c r="N3833" s="3" t="str">
        <f t="shared" si="869"/>
        <v>high profit</v>
      </c>
      <c r="O3833" s="2" t="s">
        <v>21</v>
      </c>
      <c r="P3833" s="2" t="s">
        <v>27</v>
      </c>
      <c r="Q3833" s="2">
        <v>1125.32</v>
      </c>
      <c r="R3833" s="2" t="s">
        <v>17</v>
      </c>
    </row>
    <row r="3834" spans="1:18" ht="14.25" hidden="1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867"/>
        <v>discount given</v>
      </c>
      <c r="F3834" s="2">
        <v>0.03</v>
      </c>
      <c r="G3834" s="2">
        <f t="shared" si="868"/>
        <v>11.9391</v>
      </c>
      <c r="H3834" s="2">
        <f>D3834-G3834</f>
        <v>386.03090000000003</v>
      </c>
      <c r="I3834" s="2"/>
      <c r="J3834" s="2"/>
      <c r="K3834" s="2">
        <v>2</v>
      </c>
      <c r="L3834" s="3">
        <v>45026</v>
      </c>
      <c r="M3834" s="3">
        <v>45028</v>
      </c>
      <c r="N3834" s="3" t="str">
        <f t="shared" si="869"/>
        <v>low profit</v>
      </c>
      <c r="O3834" s="2" t="s">
        <v>21</v>
      </c>
      <c r="P3834" s="2" t="s">
        <v>16</v>
      </c>
      <c r="Q3834" s="2">
        <v>60.73</v>
      </c>
      <c r="R3834" s="2" t="s">
        <v>34</v>
      </c>
    </row>
    <row r="3835" spans="1:18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867"/>
        <v>discount given</v>
      </c>
      <c r="F3835" s="2">
        <v>0.31</v>
      </c>
      <c r="G3835" s="2">
        <f t="shared" si="868"/>
        <v>950.94359999999995</v>
      </c>
      <c r="H3835" s="2">
        <f>D3835-G3835</f>
        <v>2116.6163999999999</v>
      </c>
      <c r="I3835" s="2">
        <f>Q3835/H3835*100</f>
        <v>25.083430327762745</v>
      </c>
      <c r="J3835" s="18">
        <f>Q3835/H3835</f>
        <v>0.25083430327762746</v>
      </c>
      <c r="K3835" s="2">
        <v>1</v>
      </c>
      <c r="L3835" s="3">
        <v>45068</v>
      </c>
      <c r="M3835" s="3">
        <v>45072</v>
      </c>
      <c r="N3835" s="3" t="str">
        <f t="shared" si="869"/>
        <v>high profit</v>
      </c>
      <c r="O3835" s="2" t="s">
        <v>21</v>
      </c>
      <c r="P3835" s="2" t="s">
        <v>22</v>
      </c>
      <c r="Q3835" s="2">
        <v>530.91999999999996</v>
      </c>
      <c r="R3835" s="2" t="s">
        <v>28</v>
      </c>
    </row>
    <row r="3836" spans="1:18" ht="14.25" hidden="1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867"/>
        <v>discount given</v>
      </c>
      <c r="F3836" s="2">
        <v>0.46</v>
      </c>
      <c r="G3836" s="2">
        <f t="shared" si="868"/>
        <v>1931.5216</v>
      </c>
      <c r="H3836" s="2">
        <f>D3836-G3836</f>
        <v>2267.4384</v>
      </c>
      <c r="I3836" s="2"/>
      <c r="J3836" s="2"/>
      <c r="K3836" s="2">
        <v>3</v>
      </c>
      <c r="L3836" s="3">
        <v>45043</v>
      </c>
      <c r="M3836" s="3">
        <v>45050</v>
      </c>
      <c r="N3836" s="3" t="str">
        <f t="shared" si="869"/>
        <v>high profit</v>
      </c>
      <c r="O3836" s="2" t="s">
        <v>15</v>
      </c>
      <c r="P3836" s="2" t="s">
        <v>16</v>
      </c>
      <c r="Q3836" s="2">
        <v>936.86</v>
      </c>
      <c r="R3836" s="2" t="s">
        <v>48</v>
      </c>
    </row>
    <row r="3837" spans="1:18" ht="14.25" hidden="1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867"/>
        <v>discount given</v>
      </c>
      <c r="F3837" s="2">
        <v>0.28000000000000003</v>
      </c>
      <c r="G3837" s="2">
        <f t="shared" si="868"/>
        <v>538.87400000000002</v>
      </c>
      <c r="H3837" s="2">
        <f>D3837-G3837</f>
        <v>1385.6759999999999</v>
      </c>
      <c r="I3837" s="2"/>
      <c r="J3837" s="2"/>
      <c r="K3837" s="2">
        <v>9</v>
      </c>
      <c r="L3837" s="3">
        <v>45394</v>
      </c>
      <c r="M3837" s="3">
        <v>45395</v>
      </c>
      <c r="N3837" s="3" t="str">
        <f t="shared" si="869"/>
        <v>high profit</v>
      </c>
      <c r="O3837" s="2" t="s">
        <v>31</v>
      </c>
      <c r="P3837" s="2" t="s">
        <v>27</v>
      </c>
      <c r="Q3837" s="2">
        <v>326.52</v>
      </c>
      <c r="R3837" s="2" t="s">
        <v>23</v>
      </c>
    </row>
    <row r="3838" spans="1:18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867"/>
        <v>discount given</v>
      </c>
      <c r="F3838" s="2">
        <v>0.04</v>
      </c>
      <c r="G3838" s="2">
        <f t="shared" si="868"/>
        <v>93.26</v>
      </c>
      <c r="H3838" s="2">
        <f>D3838-G3838</f>
        <v>2238.2399999999998</v>
      </c>
      <c r="I3838" s="2">
        <f t="shared" ref="I3838:I3839" si="882">Q3838/H3838*100</f>
        <v>20.128315104725143</v>
      </c>
      <c r="J3838" s="18">
        <f t="shared" ref="J3838:J3839" si="883">Q3838/H3838</f>
        <v>0.20128315104725142</v>
      </c>
      <c r="K3838" s="2">
        <v>1</v>
      </c>
      <c r="L3838" s="3">
        <v>44965</v>
      </c>
      <c r="M3838" s="3">
        <v>44969</v>
      </c>
      <c r="N3838" s="3" t="str">
        <f t="shared" si="869"/>
        <v>high profit</v>
      </c>
      <c r="O3838" s="2" t="s">
        <v>21</v>
      </c>
      <c r="P3838" s="2" t="s">
        <v>27</v>
      </c>
      <c r="Q3838" s="2">
        <v>450.52</v>
      </c>
      <c r="R3838" s="2" t="s">
        <v>17</v>
      </c>
    </row>
    <row r="3839" spans="1:18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867"/>
        <v>discount given</v>
      </c>
      <c r="F3839" s="2">
        <v>0.47</v>
      </c>
      <c r="G3839" s="2">
        <f t="shared" si="868"/>
        <v>1656.1718999999998</v>
      </c>
      <c r="H3839" s="2">
        <f>D3839-G3839</f>
        <v>1867.5981000000002</v>
      </c>
      <c r="I3839" s="2">
        <f t="shared" si="882"/>
        <v>30.545651122690685</v>
      </c>
      <c r="J3839" s="18">
        <f t="shared" si="883"/>
        <v>0.30545651122690687</v>
      </c>
      <c r="K3839" s="2">
        <v>8</v>
      </c>
      <c r="L3839" s="3">
        <v>45274</v>
      </c>
      <c r="M3839" s="3">
        <v>45276</v>
      </c>
      <c r="N3839" s="3" t="str">
        <f t="shared" si="869"/>
        <v>high profit</v>
      </c>
      <c r="O3839" s="2" t="s">
        <v>31</v>
      </c>
      <c r="P3839" s="2" t="s">
        <v>16</v>
      </c>
      <c r="Q3839" s="2">
        <v>570.47</v>
      </c>
      <c r="R3839" s="2" t="s">
        <v>28</v>
      </c>
    </row>
    <row r="3840" spans="1:18" ht="14.25" hidden="1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867"/>
        <v>discount given</v>
      </c>
      <c r="F3840" s="2">
        <v>7.0000000000000007E-2</v>
      </c>
      <c r="G3840" s="2">
        <f t="shared" si="868"/>
        <v>30.284800000000001</v>
      </c>
      <c r="H3840" s="2">
        <f>D3840-G3840</f>
        <v>402.35519999999997</v>
      </c>
      <c r="I3840" s="2"/>
      <c r="J3840" s="2"/>
      <c r="K3840" s="2">
        <v>5</v>
      </c>
      <c r="L3840" s="3">
        <v>45092</v>
      </c>
      <c r="M3840" s="3">
        <v>45097</v>
      </c>
      <c r="N3840" s="3" t="str">
        <f t="shared" si="869"/>
        <v>low profit</v>
      </c>
      <c r="O3840" s="2" t="s">
        <v>21</v>
      </c>
      <c r="P3840" s="2" t="s">
        <v>16</v>
      </c>
      <c r="Q3840" s="2">
        <v>28.9</v>
      </c>
      <c r="R3840" s="2" t="s">
        <v>48</v>
      </c>
    </row>
    <row r="3841" spans="1:18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867"/>
        <v>discount given</v>
      </c>
      <c r="F3841" s="2">
        <v>0.44</v>
      </c>
      <c r="G3841" s="2">
        <f t="shared" si="868"/>
        <v>875.43279999999993</v>
      </c>
      <c r="H3841" s="2">
        <f>D3841-G3841</f>
        <v>1114.1871999999998</v>
      </c>
      <c r="I3841" s="2">
        <f t="shared" ref="I3841:I3843" si="884">Q3841/H3841*100</f>
        <v>33.503346654852976</v>
      </c>
      <c r="J3841" s="18">
        <f t="shared" ref="J3841:J3843" si="885">Q3841/H3841</f>
        <v>0.33503346654852978</v>
      </c>
      <c r="K3841" s="2">
        <v>4</v>
      </c>
      <c r="L3841" s="3">
        <v>45033</v>
      </c>
      <c r="M3841" s="3">
        <v>45037</v>
      </c>
      <c r="N3841" s="3" t="str">
        <f t="shared" si="869"/>
        <v>high profit</v>
      </c>
      <c r="O3841" s="2" t="s">
        <v>31</v>
      </c>
      <c r="P3841" s="2" t="s">
        <v>27</v>
      </c>
      <c r="Q3841" s="2">
        <v>373.29</v>
      </c>
      <c r="R3841" s="2" t="s">
        <v>48</v>
      </c>
    </row>
    <row r="3842" spans="1:18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867"/>
        <v>discount given</v>
      </c>
      <c r="F3842" s="2">
        <v>0.36</v>
      </c>
      <c r="G3842" s="2">
        <f t="shared" si="868"/>
        <v>557.63279999999997</v>
      </c>
      <c r="H3842" s="2">
        <f>D3842-G3842</f>
        <v>991.34720000000004</v>
      </c>
      <c r="I3842" s="2">
        <f t="shared" si="884"/>
        <v>9.7362457875505175</v>
      </c>
      <c r="J3842" s="18">
        <f t="shared" si="885"/>
        <v>9.7362457875505168E-2</v>
      </c>
      <c r="K3842" s="2">
        <v>5</v>
      </c>
      <c r="L3842" s="3">
        <v>45477</v>
      </c>
      <c r="M3842" s="3">
        <v>45484</v>
      </c>
      <c r="N3842" s="3" t="str">
        <f t="shared" si="869"/>
        <v>low profit</v>
      </c>
      <c r="O3842" s="2" t="s">
        <v>15</v>
      </c>
      <c r="P3842" s="2" t="s">
        <v>22</v>
      </c>
      <c r="Q3842" s="2">
        <v>96.52</v>
      </c>
      <c r="R3842" s="2" t="s">
        <v>34</v>
      </c>
    </row>
    <row r="3843" spans="1:18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886">IF(F3843=0,"zero discount","discount given")</f>
        <v>discount given</v>
      </c>
      <c r="F3843" s="2">
        <v>0.32</v>
      </c>
      <c r="G3843" s="2">
        <f t="shared" ref="G3843:G3906" si="887">D3843*F3843</f>
        <v>58.646400000000007</v>
      </c>
      <c r="H3843" s="2">
        <f>D3843-G3843</f>
        <v>124.62360000000001</v>
      </c>
      <c r="I3843" s="2">
        <f t="shared" si="884"/>
        <v>11.049271566541167</v>
      </c>
      <c r="J3843" s="18">
        <f t="shared" si="885"/>
        <v>0.11049271566541168</v>
      </c>
      <c r="K3843" s="2">
        <v>7</v>
      </c>
      <c r="L3843" s="3">
        <v>45521</v>
      </c>
      <c r="M3843" s="3">
        <v>45526</v>
      </c>
      <c r="N3843" s="3" t="str">
        <f t="shared" ref="N3843:N3906" si="888">IF(Q3843&gt;=200,"high profit","low profit")</f>
        <v>low profit</v>
      </c>
      <c r="O3843" s="2" t="s">
        <v>21</v>
      </c>
      <c r="P3843" s="2" t="s">
        <v>27</v>
      </c>
      <c r="Q3843" s="2">
        <v>13.77</v>
      </c>
      <c r="R3843" s="2" t="s">
        <v>34</v>
      </c>
    </row>
    <row r="3844" spans="1:18" ht="14.25" hidden="1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886"/>
        <v>discount given</v>
      </c>
      <c r="F3844" s="2">
        <v>0.28999999999999998</v>
      </c>
      <c r="G3844" s="2">
        <f t="shared" si="887"/>
        <v>307.47829999999999</v>
      </c>
      <c r="H3844" s="2">
        <f>D3844-G3844</f>
        <v>752.79169999999999</v>
      </c>
      <c r="I3844" s="2"/>
      <c r="J3844" s="2"/>
      <c r="K3844" s="2">
        <v>8</v>
      </c>
      <c r="L3844" s="3">
        <v>45430</v>
      </c>
      <c r="M3844" s="3">
        <v>45431</v>
      </c>
      <c r="N3844" s="3" t="str">
        <f t="shared" si="888"/>
        <v>high profit</v>
      </c>
      <c r="O3844" s="2" t="s">
        <v>21</v>
      </c>
      <c r="P3844" s="2" t="s">
        <v>27</v>
      </c>
      <c r="Q3844" s="2">
        <v>235.17</v>
      </c>
      <c r="R3844" s="2" t="s">
        <v>48</v>
      </c>
    </row>
    <row r="3845" spans="1:18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886"/>
        <v>discount given</v>
      </c>
      <c r="F3845" s="2">
        <v>7.0000000000000007E-2</v>
      </c>
      <c r="G3845" s="2">
        <f t="shared" si="887"/>
        <v>142.78810000000001</v>
      </c>
      <c r="H3845" s="2">
        <f>D3845-G3845</f>
        <v>1897.0418999999999</v>
      </c>
      <c r="I3845" s="2">
        <f>Q3845/H3845*100</f>
        <v>17.998021024206164</v>
      </c>
      <c r="J3845" s="18">
        <f>Q3845/H3845</f>
        <v>0.17998021024206162</v>
      </c>
      <c r="K3845" s="2">
        <v>2</v>
      </c>
      <c r="L3845" s="3">
        <v>45249</v>
      </c>
      <c r="M3845" s="3">
        <v>45251</v>
      </c>
      <c r="N3845" s="3" t="str">
        <f t="shared" si="888"/>
        <v>high profit</v>
      </c>
      <c r="O3845" s="2" t="s">
        <v>31</v>
      </c>
      <c r="P3845" s="2" t="s">
        <v>22</v>
      </c>
      <c r="Q3845" s="2">
        <v>341.43</v>
      </c>
      <c r="R3845" s="2" t="s">
        <v>17</v>
      </c>
    </row>
    <row r="3846" spans="1:18" ht="14.25" hidden="1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886"/>
        <v>discount given</v>
      </c>
      <c r="F3846" s="2">
        <v>0.25</v>
      </c>
      <c r="G3846" s="2">
        <f t="shared" si="887"/>
        <v>266.85000000000002</v>
      </c>
      <c r="H3846" s="2">
        <f>D3846-G3846</f>
        <v>800.55000000000007</v>
      </c>
      <c r="I3846" s="2"/>
      <c r="J3846" s="2"/>
      <c r="K3846" s="2">
        <v>6</v>
      </c>
      <c r="L3846" s="3">
        <v>45428</v>
      </c>
      <c r="M3846" s="3">
        <v>45435</v>
      </c>
      <c r="N3846" s="3" t="str">
        <f t="shared" si="888"/>
        <v>low profit</v>
      </c>
      <c r="O3846" s="2" t="s">
        <v>15</v>
      </c>
      <c r="P3846" s="2" t="s">
        <v>16</v>
      </c>
      <c r="Q3846" s="2">
        <v>197.43</v>
      </c>
      <c r="R3846" s="2" t="s">
        <v>23</v>
      </c>
    </row>
    <row r="3847" spans="1:18" ht="14.25" hidden="1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886"/>
        <v>discount given</v>
      </c>
      <c r="F3847" s="2">
        <v>0.1</v>
      </c>
      <c r="G3847" s="2">
        <f t="shared" si="887"/>
        <v>305.17500000000001</v>
      </c>
      <c r="H3847" s="2">
        <f>D3847-G3847</f>
        <v>2746.5749999999998</v>
      </c>
      <c r="I3847" s="2"/>
      <c r="J3847" s="2"/>
      <c r="K3847" s="2">
        <v>4</v>
      </c>
      <c r="L3847" s="3">
        <v>45081</v>
      </c>
      <c r="M3847" s="3">
        <v>45085</v>
      </c>
      <c r="N3847" s="3" t="str">
        <f t="shared" si="888"/>
        <v>high profit</v>
      </c>
      <c r="O3847" s="2" t="s">
        <v>21</v>
      </c>
      <c r="P3847" s="2" t="s">
        <v>22</v>
      </c>
      <c r="Q3847" s="2">
        <v>280.99</v>
      </c>
      <c r="R3847" s="2" t="s">
        <v>39</v>
      </c>
    </row>
    <row r="3848" spans="1:18" ht="14.25" hidden="1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886"/>
        <v>discount given</v>
      </c>
      <c r="F3848" s="2">
        <v>0.28999999999999998</v>
      </c>
      <c r="G3848" s="2">
        <f t="shared" si="887"/>
        <v>666.53599999999994</v>
      </c>
      <c r="H3848" s="2">
        <f>D3848-G3848</f>
        <v>1631.864</v>
      </c>
      <c r="I3848" s="2"/>
      <c r="J3848" s="2"/>
      <c r="K3848" s="2">
        <v>8</v>
      </c>
      <c r="L3848" s="3">
        <v>45048</v>
      </c>
      <c r="M3848" s="3">
        <v>45052</v>
      </c>
      <c r="N3848" s="3" t="str">
        <f t="shared" si="888"/>
        <v>high profit</v>
      </c>
      <c r="O3848" s="2" t="s">
        <v>31</v>
      </c>
      <c r="P3848" s="2" t="s">
        <v>27</v>
      </c>
      <c r="Q3848" s="2">
        <v>508.63</v>
      </c>
      <c r="R3848" s="2" t="s">
        <v>39</v>
      </c>
    </row>
    <row r="3849" spans="1:18" ht="14.25" hidden="1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886"/>
        <v>discount given</v>
      </c>
      <c r="F3849" s="2">
        <v>0.22</v>
      </c>
      <c r="G3849" s="2">
        <f t="shared" si="887"/>
        <v>64.561199999999999</v>
      </c>
      <c r="H3849" s="2">
        <f>D3849-G3849</f>
        <v>228.89879999999999</v>
      </c>
      <c r="I3849" s="2"/>
      <c r="J3849" s="2"/>
      <c r="K3849" s="2">
        <v>4</v>
      </c>
      <c r="L3849" s="3">
        <v>44949</v>
      </c>
      <c r="M3849" s="3">
        <v>44956</v>
      </c>
      <c r="N3849" s="3" t="str">
        <f t="shared" si="888"/>
        <v>low profit</v>
      </c>
      <c r="O3849" s="2" t="s">
        <v>15</v>
      </c>
      <c r="P3849" s="2" t="s">
        <v>22</v>
      </c>
      <c r="Q3849" s="2">
        <v>19.95</v>
      </c>
      <c r="R3849" s="2" t="s">
        <v>17</v>
      </c>
    </row>
    <row r="3850" spans="1:18" ht="14.25" hidden="1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886"/>
        <v>discount given</v>
      </c>
      <c r="F3850" s="2">
        <v>0.34</v>
      </c>
      <c r="G3850" s="2">
        <f t="shared" si="887"/>
        <v>492.21800000000007</v>
      </c>
      <c r="H3850" s="2">
        <f>D3850-G3850</f>
        <v>955.48199999999997</v>
      </c>
      <c r="I3850" s="2"/>
      <c r="J3850" s="2"/>
      <c r="K3850" s="2">
        <v>3</v>
      </c>
      <c r="L3850" s="3">
        <v>44961</v>
      </c>
      <c r="M3850" s="3">
        <v>44965</v>
      </c>
      <c r="N3850" s="3" t="str">
        <f t="shared" si="888"/>
        <v>low profit</v>
      </c>
      <c r="O3850" s="2" t="s">
        <v>15</v>
      </c>
      <c r="P3850" s="2" t="s">
        <v>16</v>
      </c>
      <c r="Q3850" s="2">
        <v>164.07</v>
      </c>
      <c r="R3850" s="2" t="s">
        <v>48</v>
      </c>
    </row>
    <row r="3851" spans="1:18" ht="14.25" hidden="1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886"/>
        <v>discount given</v>
      </c>
      <c r="F3851" s="2">
        <v>0.49</v>
      </c>
      <c r="G3851" s="2">
        <f t="shared" si="887"/>
        <v>95.765599999999992</v>
      </c>
      <c r="H3851" s="2">
        <f>D3851-G3851</f>
        <v>99.674400000000006</v>
      </c>
      <c r="I3851" s="2"/>
      <c r="J3851" s="2"/>
      <c r="K3851" s="2">
        <v>5</v>
      </c>
      <c r="L3851" s="3">
        <v>45156</v>
      </c>
      <c r="M3851" s="3">
        <v>45157</v>
      </c>
      <c r="N3851" s="3" t="str">
        <f t="shared" si="888"/>
        <v>low profit</v>
      </c>
      <c r="O3851" s="2" t="s">
        <v>31</v>
      </c>
      <c r="P3851" s="2" t="s">
        <v>22</v>
      </c>
      <c r="Q3851" s="2">
        <v>53.89</v>
      </c>
      <c r="R3851" s="2" t="s">
        <v>17</v>
      </c>
    </row>
    <row r="3852" spans="1:18" ht="14.25" hidden="1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886"/>
        <v>discount given</v>
      </c>
      <c r="F3852" s="2">
        <v>0.18</v>
      </c>
      <c r="G3852" s="2">
        <f t="shared" si="887"/>
        <v>333.87479999999999</v>
      </c>
      <c r="H3852" s="2">
        <f>D3852-G3852</f>
        <v>1520.9851999999998</v>
      </c>
      <c r="I3852" s="2"/>
      <c r="J3852" s="2"/>
      <c r="K3852" s="2">
        <v>4</v>
      </c>
      <c r="L3852" s="3">
        <v>45417</v>
      </c>
      <c r="M3852" s="3">
        <v>45423</v>
      </c>
      <c r="N3852" s="3" t="str">
        <f t="shared" si="888"/>
        <v>low profit</v>
      </c>
      <c r="O3852" s="2" t="s">
        <v>15</v>
      </c>
      <c r="P3852" s="2" t="s">
        <v>22</v>
      </c>
      <c r="Q3852" s="2">
        <v>104.65</v>
      </c>
      <c r="R3852" s="2" t="s">
        <v>39</v>
      </c>
    </row>
    <row r="3853" spans="1:18" ht="14.25" hidden="1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886"/>
        <v>discount given</v>
      </c>
      <c r="F3853" s="2">
        <v>0.31</v>
      </c>
      <c r="G3853" s="2">
        <f t="shared" si="887"/>
        <v>424.58840000000004</v>
      </c>
      <c r="H3853" s="2">
        <f>D3853-G3853</f>
        <v>945.05160000000001</v>
      </c>
      <c r="I3853" s="2"/>
      <c r="J3853" s="2"/>
      <c r="K3853" s="2">
        <v>5</v>
      </c>
      <c r="L3853" s="3">
        <v>45067</v>
      </c>
      <c r="M3853" s="3">
        <v>45073</v>
      </c>
      <c r="N3853" s="3" t="str">
        <f t="shared" si="888"/>
        <v>high profit</v>
      </c>
      <c r="O3853" s="2" t="s">
        <v>21</v>
      </c>
      <c r="P3853" s="2" t="s">
        <v>16</v>
      </c>
      <c r="Q3853" s="2">
        <v>323.88</v>
      </c>
      <c r="R3853" s="2" t="s">
        <v>48</v>
      </c>
    </row>
    <row r="3854" spans="1:18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886"/>
        <v>discount given</v>
      </c>
      <c r="F3854" s="2">
        <v>0.43</v>
      </c>
      <c r="G3854" s="2">
        <f t="shared" si="887"/>
        <v>1493.0115999999998</v>
      </c>
      <c r="H3854" s="2">
        <f>D3854-G3854</f>
        <v>1979.1084000000001</v>
      </c>
      <c r="I3854" s="2">
        <f t="shared" ref="I3854:I3855" si="889">Q3854/H3854*100</f>
        <v>15.72728406387442</v>
      </c>
      <c r="J3854" s="18">
        <f t="shared" ref="J3854:J3855" si="890">Q3854/H3854</f>
        <v>0.15727284063874419</v>
      </c>
      <c r="K3854" s="2">
        <v>9</v>
      </c>
      <c r="L3854" s="3">
        <v>45308</v>
      </c>
      <c r="M3854" s="3">
        <v>45309</v>
      </c>
      <c r="N3854" s="3" t="str">
        <f t="shared" si="888"/>
        <v>high profit</v>
      </c>
      <c r="O3854" s="2" t="s">
        <v>15</v>
      </c>
      <c r="P3854" s="2" t="s">
        <v>27</v>
      </c>
      <c r="Q3854" s="2">
        <v>311.26</v>
      </c>
      <c r="R3854" s="2" t="s">
        <v>23</v>
      </c>
    </row>
    <row r="3855" spans="1:18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886"/>
        <v>discount given</v>
      </c>
      <c r="F3855" s="2">
        <v>0.05</v>
      </c>
      <c r="G3855" s="2">
        <f t="shared" si="887"/>
        <v>80.31450000000001</v>
      </c>
      <c r="H3855" s="2">
        <f>D3855-G3855</f>
        <v>1525.9755</v>
      </c>
      <c r="I3855" s="2">
        <f t="shared" si="889"/>
        <v>27.189820544301007</v>
      </c>
      <c r="J3855" s="18">
        <f t="shared" si="890"/>
        <v>0.27189820544301008</v>
      </c>
      <c r="K3855" s="2">
        <v>3</v>
      </c>
      <c r="L3855" s="3">
        <v>45208</v>
      </c>
      <c r="M3855" s="3">
        <v>45214</v>
      </c>
      <c r="N3855" s="3" t="str">
        <f t="shared" si="888"/>
        <v>high profit</v>
      </c>
      <c r="O3855" s="2" t="s">
        <v>15</v>
      </c>
      <c r="P3855" s="2" t="s">
        <v>27</v>
      </c>
      <c r="Q3855" s="2">
        <v>414.91</v>
      </c>
      <c r="R3855" s="2" t="s">
        <v>23</v>
      </c>
    </row>
    <row r="3856" spans="1:18" ht="14.25" hidden="1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886"/>
        <v>discount given</v>
      </c>
      <c r="F3856" s="2">
        <v>0.4</v>
      </c>
      <c r="G3856" s="2">
        <f t="shared" si="887"/>
        <v>775.31200000000001</v>
      </c>
      <c r="H3856" s="2">
        <f>D3856-G3856</f>
        <v>1162.9679999999998</v>
      </c>
      <c r="I3856" s="2"/>
      <c r="J3856" s="2"/>
      <c r="K3856" s="2">
        <v>2</v>
      </c>
      <c r="L3856" s="3">
        <v>45132</v>
      </c>
      <c r="M3856" s="3">
        <v>45138</v>
      </c>
      <c r="N3856" s="3" t="str">
        <f t="shared" si="888"/>
        <v>high profit</v>
      </c>
      <c r="O3856" s="2" t="s">
        <v>21</v>
      </c>
      <c r="P3856" s="2" t="s">
        <v>22</v>
      </c>
      <c r="Q3856" s="2">
        <v>391.43</v>
      </c>
      <c r="R3856" s="2" t="s">
        <v>34</v>
      </c>
    </row>
    <row r="3857" spans="1:18" ht="14.25" hidden="1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886"/>
        <v>discount given</v>
      </c>
      <c r="F3857" s="2">
        <v>0.12</v>
      </c>
      <c r="G3857" s="2">
        <f t="shared" si="887"/>
        <v>438.49679999999995</v>
      </c>
      <c r="H3857" s="2">
        <f>D3857-G3857</f>
        <v>3215.6432</v>
      </c>
      <c r="I3857" s="2"/>
      <c r="J3857" s="2"/>
      <c r="K3857" s="2">
        <v>2</v>
      </c>
      <c r="L3857" s="3">
        <v>45089</v>
      </c>
      <c r="M3857" s="3">
        <v>45096</v>
      </c>
      <c r="N3857" s="3" t="str">
        <f t="shared" si="888"/>
        <v>high profit</v>
      </c>
      <c r="O3857" s="2" t="s">
        <v>21</v>
      </c>
      <c r="P3857" s="2" t="s">
        <v>22</v>
      </c>
      <c r="Q3857" s="2">
        <v>213.56</v>
      </c>
      <c r="R3857" s="2" t="s">
        <v>34</v>
      </c>
    </row>
    <row r="3858" spans="1:18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886"/>
        <v>discount given</v>
      </c>
      <c r="F3858" s="2">
        <v>0.27</v>
      </c>
      <c r="G3858" s="2">
        <f t="shared" si="887"/>
        <v>663.255</v>
      </c>
      <c r="H3858" s="2">
        <f>D3858-G3858</f>
        <v>1793.2449999999999</v>
      </c>
      <c r="I3858" s="2">
        <f>Q3858/H3858*100</f>
        <v>7.1401286494595002</v>
      </c>
      <c r="J3858" s="18">
        <f>Q3858/H3858</f>
        <v>7.1401286494594998E-2</v>
      </c>
      <c r="K3858" s="2">
        <v>9</v>
      </c>
      <c r="L3858" s="3">
        <v>45351</v>
      </c>
      <c r="M3858" s="3">
        <v>45354</v>
      </c>
      <c r="N3858" s="3" t="str">
        <f t="shared" si="888"/>
        <v>low profit</v>
      </c>
      <c r="O3858" s="2" t="s">
        <v>15</v>
      </c>
      <c r="P3858" s="2" t="s">
        <v>22</v>
      </c>
      <c r="Q3858" s="2">
        <v>128.04</v>
      </c>
      <c r="R3858" s="2" t="s">
        <v>39</v>
      </c>
    </row>
    <row r="3859" spans="1:18" ht="14.25" hidden="1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886"/>
        <v>discount given</v>
      </c>
      <c r="F3859" s="2">
        <v>0.5</v>
      </c>
      <c r="G3859" s="2">
        <f t="shared" si="887"/>
        <v>1413.3150000000001</v>
      </c>
      <c r="H3859" s="2">
        <f>D3859-G3859</f>
        <v>1413.3150000000001</v>
      </c>
      <c r="I3859" s="2"/>
      <c r="J3859" s="2"/>
      <c r="K3859" s="2">
        <v>7</v>
      </c>
      <c r="L3859" s="3">
        <v>45060</v>
      </c>
      <c r="M3859" s="3">
        <v>45067</v>
      </c>
      <c r="N3859" s="3" t="str">
        <f t="shared" si="888"/>
        <v>high profit</v>
      </c>
      <c r="O3859" s="2" t="s">
        <v>31</v>
      </c>
      <c r="P3859" s="2" t="s">
        <v>16</v>
      </c>
      <c r="Q3859" s="2">
        <v>547.94000000000005</v>
      </c>
      <c r="R3859" s="2" t="s">
        <v>34</v>
      </c>
    </row>
    <row r="3860" spans="1:18" ht="14.25" hidden="1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886"/>
        <v>discount given</v>
      </c>
      <c r="F3860" s="2">
        <v>0.49</v>
      </c>
      <c r="G3860" s="2">
        <f t="shared" si="887"/>
        <v>2069.0740000000001</v>
      </c>
      <c r="H3860" s="2">
        <f>D3860-G3860</f>
        <v>2153.5260000000003</v>
      </c>
      <c r="I3860" s="2"/>
      <c r="J3860" s="2"/>
      <c r="K3860" s="2">
        <v>4</v>
      </c>
      <c r="L3860" s="3">
        <v>45510</v>
      </c>
      <c r="M3860" s="3">
        <v>45517</v>
      </c>
      <c r="N3860" s="3" t="str">
        <f t="shared" si="888"/>
        <v>high profit</v>
      </c>
      <c r="O3860" s="2" t="s">
        <v>21</v>
      </c>
      <c r="P3860" s="2" t="s">
        <v>22</v>
      </c>
      <c r="Q3860" s="2">
        <v>1049.1300000000001</v>
      </c>
      <c r="R3860" s="2" t="s">
        <v>17</v>
      </c>
    </row>
    <row r="3861" spans="1:18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886"/>
        <v>discount given</v>
      </c>
      <c r="F3861" s="2">
        <v>0.16</v>
      </c>
      <c r="G3861" s="2">
        <f t="shared" si="887"/>
        <v>178.20000000000002</v>
      </c>
      <c r="H3861" s="2">
        <f>D3861-G3861</f>
        <v>935.55</v>
      </c>
      <c r="I3861" s="2">
        <f t="shared" ref="I3861:I3864" si="891">Q3861/H3861*100</f>
        <v>27.205387205387211</v>
      </c>
      <c r="J3861" s="18">
        <f t="shared" ref="J3861:J3864" si="892">Q3861/H3861</f>
        <v>0.2720538720538721</v>
      </c>
      <c r="K3861" s="2">
        <v>6</v>
      </c>
      <c r="L3861" s="3">
        <v>45490</v>
      </c>
      <c r="M3861" s="3">
        <v>45496</v>
      </c>
      <c r="N3861" s="3" t="str">
        <f t="shared" si="888"/>
        <v>high profit</v>
      </c>
      <c r="O3861" s="2" t="s">
        <v>21</v>
      </c>
      <c r="P3861" s="2" t="s">
        <v>27</v>
      </c>
      <c r="Q3861" s="2">
        <v>254.52</v>
      </c>
      <c r="R3861" s="2" t="s">
        <v>28</v>
      </c>
    </row>
    <row r="3862" spans="1:18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886"/>
        <v>discount given</v>
      </c>
      <c r="F3862" s="2">
        <v>7.0000000000000007E-2</v>
      </c>
      <c r="G3862" s="2">
        <f t="shared" si="887"/>
        <v>346.29070000000007</v>
      </c>
      <c r="H3862" s="2">
        <f>D3862-G3862</f>
        <v>4600.7192999999997</v>
      </c>
      <c r="I3862" s="2">
        <f t="shared" si="891"/>
        <v>13.320308413512647</v>
      </c>
      <c r="J3862" s="18">
        <f t="shared" si="892"/>
        <v>0.13320308413512646</v>
      </c>
      <c r="K3862" s="2">
        <v>6</v>
      </c>
      <c r="L3862" s="3">
        <v>45414</v>
      </c>
      <c r="M3862" s="3">
        <v>45418</v>
      </c>
      <c r="N3862" s="3" t="str">
        <f t="shared" si="888"/>
        <v>high profit</v>
      </c>
      <c r="O3862" s="2" t="s">
        <v>31</v>
      </c>
      <c r="P3862" s="2" t="s">
        <v>16</v>
      </c>
      <c r="Q3862" s="2">
        <v>612.83000000000004</v>
      </c>
      <c r="R3862" s="2" t="s">
        <v>23</v>
      </c>
    </row>
    <row r="3863" spans="1:18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886"/>
        <v>discount given</v>
      </c>
      <c r="F3863" s="2">
        <v>0.47</v>
      </c>
      <c r="G3863" s="2">
        <f t="shared" si="887"/>
        <v>2119.9396999999999</v>
      </c>
      <c r="H3863" s="2">
        <f>D3863-G3863</f>
        <v>2390.5703000000003</v>
      </c>
      <c r="I3863" s="2">
        <f t="shared" si="891"/>
        <v>43.583324029416744</v>
      </c>
      <c r="J3863" s="18">
        <f t="shared" si="892"/>
        <v>0.43583324029416742</v>
      </c>
      <c r="K3863" s="2">
        <v>3</v>
      </c>
      <c r="L3863" s="3">
        <v>45491</v>
      </c>
      <c r="M3863" s="3">
        <v>45492</v>
      </c>
      <c r="N3863" s="3" t="str">
        <f t="shared" si="888"/>
        <v>high profit</v>
      </c>
      <c r="O3863" s="2" t="s">
        <v>21</v>
      </c>
      <c r="P3863" s="2" t="s">
        <v>27</v>
      </c>
      <c r="Q3863" s="2">
        <v>1041.8900000000001</v>
      </c>
      <c r="R3863" s="2" t="s">
        <v>28</v>
      </c>
    </row>
    <row r="3864" spans="1:18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886"/>
        <v>discount given</v>
      </c>
      <c r="F3864" s="2">
        <v>0.45</v>
      </c>
      <c r="G3864" s="2">
        <f t="shared" si="887"/>
        <v>676.84949999999992</v>
      </c>
      <c r="H3864" s="2">
        <f>D3864-G3864</f>
        <v>827.26049999999998</v>
      </c>
      <c r="I3864" s="2">
        <f t="shared" si="891"/>
        <v>21.723507891407849</v>
      </c>
      <c r="J3864" s="18">
        <f t="shared" si="892"/>
        <v>0.21723507891407848</v>
      </c>
      <c r="K3864" s="2">
        <v>9</v>
      </c>
      <c r="L3864" s="3">
        <v>45421</v>
      </c>
      <c r="M3864" s="3">
        <v>45423</v>
      </c>
      <c r="N3864" s="3" t="str">
        <f t="shared" si="888"/>
        <v>low profit</v>
      </c>
      <c r="O3864" s="2" t="s">
        <v>31</v>
      </c>
      <c r="P3864" s="2" t="s">
        <v>16</v>
      </c>
      <c r="Q3864" s="2">
        <v>179.71</v>
      </c>
      <c r="R3864" s="2" t="s">
        <v>23</v>
      </c>
    </row>
    <row r="3865" spans="1:18" ht="14.25" hidden="1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886"/>
        <v>discount given</v>
      </c>
      <c r="F3865" s="2">
        <v>0.31</v>
      </c>
      <c r="G3865" s="2">
        <f t="shared" si="887"/>
        <v>1387.3739999999998</v>
      </c>
      <c r="H3865" s="2">
        <f>D3865-G3865</f>
        <v>3088.0259999999998</v>
      </c>
      <c r="I3865" s="2"/>
      <c r="J3865" s="2"/>
      <c r="K3865" s="2">
        <v>4</v>
      </c>
      <c r="L3865" s="3">
        <v>45389</v>
      </c>
      <c r="M3865" s="3">
        <v>45390</v>
      </c>
      <c r="N3865" s="3" t="str">
        <f t="shared" si="888"/>
        <v>high profit</v>
      </c>
      <c r="O3865" s="2" t="s">
        <v>21</v>
      </c>
      <c r="P3865" s="2" t="s">
        <v>16</v>
      </c>
      <c r="Q3865" s="2">
        <v>777.67</v>
      </c>
      <c r="R3865" s="2" t="s">
        <v>34</v>
      </c>
    </row>
    <row r="3866" spans="1:18" ht="14.25" hidden="1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886"/>
        <v>discount given</v>
      </c>
      <c r="F3866" s="2">
        <v>0.02</v>
      </c>
      <c r="G3866" s="2">
        <f t="shared" si="887"/>
        <v>75.887799999999999</v>
      </c>
      <c r="H3866" s="2">
        <f>D3866-G3866</f>
        <v>3718.5021999999999</v>
      </c>
      <c r="I3866" s="2"/>
      <c r="J3866" s="2"/>
      <c r="K3866" s="2">
        <v>1</v>
      </c>
      <c r="L3866" s="3">
        <v>45613</v>
      </c>
      <c r="M3866" s="3">
        <v>45614</v>
      </c>
      <c r="N3866" s="3" t="str">
        <f t="shared" si="888"/>
        <v>high profit</v>
      </c>
      <c r="O3866" s="2" t="s">
        <v>15</v>
      </c>
      <c r="P3866" s="2" t="s">
        <v>22</v>
      </c>
      <c r="Q3866" s="2">
        <v>399.53</v>
      </c>
      <c r="R3866" s="2" t="s">
        <v>17</v>
      </c>
    </row>
    <row r="3867" spans="1:18" ht="14.25" hidden="1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886"/>
        <v>discount given</v>
      </c>
      <c r="F3867" s="2">
        <v>0.38</v>
      </c>
      <c r="G3867" s="2">
        <f t="shared" si="887"/>
        <v>1771.0698</v>
      </c>
      <c r="H3867" s="2">
        <f>D3867-G3867</f>
        <v>2889.6401999999998</v>
      </c>
      <c r="I3867" s="2"/>
      <c r="J3867" s="2"/>
      <c r="K3867" s="2">
        <v>2</v>
      </c>
      <c r="L3867" s="3">
        <v>45006</v>
      </c>
      <c r="M3867" s="3">
        <v>45010</v>
      </c>
      <c r="N3867" s="3" t="str">
        <f t="shared" si="888"/>
        <v>high profit</v>
      </c>
      <c r="O3867" s="2" t="s">
        <v>15</v>
      </c>
      <c r="P3867" s="2" t="s">
        <v>22</v>
      </c>
      <c r="Q3867" s="2">
        <v>367.77</v>
      </c>
      <c r="R3867" s="2" t="s">
        <v>34</v>
      </c>
    </row>
    <row r="3868" spans="1:18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886"/>
        <v>discount given</v>
      </c>
      <c r="F3868" s="2">
        <v>0.08</v>
      </c>
      <c r="G3868" s="2">
        <f t="shared" si="887"/>
        <v>278.9248</v>
      </c>
      <c r="H3868" s="2">
        <f>D3868-G3868</f>
        <v>3207.6351999999997</v>
      </c>
      <c r="I3868" s="2">
        <f>Q3868/H3868*100</f>
        <v>31.528211188105182</v>
      </c>
      <c r="J3868" s="18">
        <f>Q3868/H3868</f>
        <v>0.31528211188105182</v>
      </c>
      <c r="K3868" s="2">
        <v>5</v>
      </c>
      <c r="L3868" s="3">
        <v>45019</v>
      </c>
      <c r="M3868" s="3">
        <v>45024</v>
      </c>
      <c r="N3868" s="3" t="str">
        <f t="shared" si="888"/>
        <v>high profit</v>
      </c>
      <c r="O3868" s="2" t="s">
        <v>31</v>
      </c>
      <c r="P3868" s="2" t="s">
        <v>22</v>
      </c>
      <c r="Q3868" s="2">
        <v>1011.31</v>
      </c>
      <c r="R3868" s="2" t="s">
        <v>34</v>
      </c>
    </row>
    <row r="3869" spans="1:18" ht="14.25" hidden="1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886"/>
        <v>discount given</v>
      </c>
      <c r="F3869" s="2">
        <v>0.47</v>
      </c>
      <c r="G3869" s="2">
        <f t="shared" si="887"/>
        <v>1600.3217999999999</v>
      </c>
      <c r="H3869" s="2">
        <f>D3869-G3869</f>
        <v>1804.6182000000001</v>
      </c>
      <c r="I3869" s="2"/>
      <c r="J3869" s="2"/>
      <c r="K3869" s="2">
        <v>8</v>
      </c>
      <c r="L3869" s="3">
        <v>44990</v>
      </c>
      <c r="M3869" s="3">
        <v>44992</v>
      </c>
      <c r="N3869" s="3" t="str">
        <f t="shared" si="888"/>
        <v>high profit</v>
      </c>
      <c r="O3869" s="2" t="s">
        <v>15</v>
      </c>
      <c r="P3869" s="2" t="s">
        <v>22</v>
      </c>
      <c r="Q3869" s="2">
        <v>722.06</v>
      </c>
      <c r="R3869" s="2" t="s">
        <v>23</v>
      </c>
    </row>
    <row r="3870" spans="1:18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886"/>
        <v>discount given</v>
      </c>
      <c r="F3870" s="2">
        <v>0.22</v>
      </c>
      <c r="G3870" s="2">
        <f t="shared" si="887"/>
        <v>25.735600000000002</v>
      </c>
      <c r="H3870" s="2">
        <f>D3870-G3870</f>
        <v>91.244399999999999</v>
      </c>
      <c r="I3870" s="2">
        <f>Q3870/H3870*100</f>
        <v>13.589875104663959</v>
      </c>
      <c r="J3870" s="18">
        <f>Q3870/H3870</f>
        <v>0.13589875104663959</v>
      </c>
      <c r="K3870" s="2">
        <v>7</v>
      </c>
      <c r="L3870" s="3">
        <v>45472</v>
      </c>
      <c r="M3870" s="3">
        <v>45477</v>
      </c>
      <c r="N3870" s="3" t="str">
        <f t="shared" si="888"/>
        <v>low profit</v>
      </c>
      <c r="O3870" s="2" t="s">
        <v>31</v>
      </c>
      <c r="P3870" s="2" t="s">
        <v>22</v>
      </c>
      <c r="Q3870" s="2">
        <v>12.4</v>
      </c>
      <c r="R3870" s="2" t="s">
        <v>48</v>
      </c>
    </row>
    <row r="3871" spans="1:18" ht="14.25" hidden="1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886"/>
        <v>discount given</v>
      </c>
      <c r="F3871" s="2">
        <v>0.31</v>
      </c>
      <c r="G3871" s="2">
        <f t="shared" si="887"/>
        <v>751.93599999999992</v>
      </c>
      <c r="H3871" s="2">
        <f>D3871-G3871</f>
        <v>1673.664</v>
      </c>
      <c r="I3871" s="2"/>
      <c r="J3871" s="2"/>
      <c r="K3871" s="2">
        <v>9</v>
      </c>
      <c r="L3871" s="3">
        <v>45436</v>
      </c>
      <c r="M3871" s="3">
        <v>45439</v>
      </c>
      <c r="N3871" s="3" t="str">
        <f t="shared" si="888"/>
        <v>low profit</v>
      </c>
      <c r="O3871" s="2" t="s">
        <v>15</v>
      </c>
      <c r="P3871" s="2" t="s">
        <v>27</v>
      </c>
      <c r="Q3871" s="2">
        <v>195.95</v>
      </c>
      <c r="R3871" s="2" t="s">
        <v>17</v>
      </c>
    </row>
    <row r="3872" spans="1:18" ht="14.25" hidden="1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886"/>
        <v>discount given</v>
      </c>
      <c r="F3872" s="2">
        <v>0.14000000000000001</v>
      </c>
      <c r="G3872" s="2">
        <f t="shared" si="887"/>
        <v>151.38480000000001</v>
      </c>
      <c r="H3872" s="2">
        <f>D3872-G3872</f>
        <v>929.9351999999999</v>
      </c>
      <c r="I3872" s="2"/>
      <c r="J3872" s="2"/>
      <c r="K3872" s="2">
        <v>1</v>
      </c>
      <c r="L3872" s="3">
        <v>45211</v>
      </c>
      <c r="M3872" s="3">
        <v>45215</v>
      </c>
      <c r="N3872" s="3" t="str">
        <f t="shared" si="888"/>
        <v>low profit</v>
      </c>
      <c r="O3872" s="2" t="s">
        <v>31</v>
      </c>
      <c r="P3872" s="2" t="s">
        <v>27</v>
      </c>
      <c r="Q3872" s="2">
        <v>123.66</v>
      </c>
      <c r="R3872" s="2" t="s">
        <v>23</v>
      </c>
    </row>
    <row r="3873" spans="1:18" ht="14.25" hidden="1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886"/>
        <v>discount given</v>
      </c>
      <c r="F3873" s="2">
        <v>0.24</v>
      </c>
      <c r="G3873" s="2">
        <f t="shared" si="887"/>
        <v>405.12</v>
      </c>
      <c r="H3873" s="2">
        <f>D3873-G3873</f>
        <v>1282.8800000000001</v>
      </c>
      <c r="I3873" s="2"/>
      <c r="J3873" s="2"/>
      <c r="K3873" s="2">
        <v>2</v>
      </c>
      <c r="L3873" s="3">
        <v>45345</v>
      </c>
      <c r="M3873" s="3">
        <v>45351</v>
      </c>
      <c r="N3873" s="3" t="str">
        <f t="shared" si="888"/>
        <v>high profit</v>
      </c>
      <c r="O3873" s="2" t="s">
        <v>31</v>
      </c>
      <c r="P3873" s="2" t="s">
        <v>22</v>
      </c>
      <c r="Q3873" s="2">
        <v>241.1</v>
      </c>
      <c r="R3873" s="2" t="s">
        <v>39</v>
      </c>
    </row>
    <row r="3874" spans="1:18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886"/>
        <v>discount given</v>
      </c>
      <c r="F3874" s="2">
        <v>0.38</v>
      </c>
      <c r="G3874" s="2">
        <f t="shared" si="887"/>
        <v>1860.556</v>
      </c>
      <c r="H3874" s="2">
        <f>D3874-G3874</f>
        <v>3035.6439999999998</v>
      </c>
      <c r="I3874" s="2">
        <f>Q3874/H3874*100</f>
        <v>42.96254765051502</v>
      </c>
      <c r="J3874" s="18">
        <f>Q3874/H3874</f>
        <v>0.42962547650515021</v>
      </c>
      <c r="K3874" s="2">
        <v>4</v>
      </c>
      <c r="L3874" s="3">
        <v>45640</v>
      </c>
      <c r="M3874" s="3">
        <v>45645</v>
      </c>
      <c r="N3874" s="3" t="str">
        <f t="shared" si="888"/>
        <v>high profit</v>
      </c>
      <c r="O3874" s="2" t="s">
        <v>15</v>
      </c>
      <c r="P3874" s="2" t="s">
        <v>27</v>
      </c>
      <c r="Q3874" s="2">
        <v>1304.19</v>
      </c>
      <c r="R3874" s="2" t="s">
        <v>17</v>
      </c>
    </row>
    <row r="3875" spans="1:18" ht="14.25" hidden="1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886"/>
        <v>discount given</v>
      </c>
      <c r="F3875" s="2">
        <v>0.25</v>
      </c>
      <c r="G3875" s="2">
        <f t="shared" si="887"/>
        <v>129.74</v>
      </c>
      <c r="H3875" s="2">
        <f>D3875-G3875</f>
        <v>389.22</v>
      </c>
      <c r="I3875" s="2"/>
      <c r="J3875" s="2"/>
      <c r="K3875" s="2">
        <v>7</v>
      </c>
      <c r="L3875" s="3">
        <v>45554</v>
      </c>
      <c r="M3875" s="3">
        <v>45555</v>
      </c>
      <c r="N3875" s="3" t="str">
        <f t="shared" si="888"/>
        <v>low profit</v>
      </c>
      <c r="O3875" s="2" t="s">
        <v>21</v>
      </c>
      <c r="P3875" s="2" t="s">
        <v>22</v>
      </c>
      <c r="Q3875" s="2">
        <v>114.48</v>
      </c>
      <c r="R3875" s="2" t="s">
        <v>17</v>
      </c>
    </row>
    <row r="3876" spans="1:18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886"/>
        <v>discount given</v>
      </c>
      <c r="F3876" s="2">
        <v>0.42</v>
      </c>
      <c r="G3876" s="2">
        <f t="shared" si="887"/>
        <v>1528.8755999999998</v>
      </c>
      <c r="H3876" s="2">
        <f>D3876-G3876</f>
        <v>2111.3044</v>
      </c>
      <c r="I3876" s="2">
        <f t="shared" ref="I3876:I3878" si="893">Q3876/H3876*100</f>
        <v>24.143368431382989</v>
      </c>
      <c r="J3876" s="18">
        <f t="shared" ref="J3876:J3878" si="894">Q3876/H3876</f>
        <v>0.24143368431382989</v>
      </c>
      <c r="K3876" s="2">
        <v>1</v>
      </c>
      <c r="L3876" s="3">
        <v>45119</v>
      </c>
      <c r="M3876" s="3">
        <v>45120</v>
      </c>
      <c r="N3876" s="3" t="str">
        <f t="shared" si="888"/>
        <v>high profit</v>
      </c>
      <c r="O3876" s="2" t="s">
        <v>21</v>
      </c>
      <c r="P3876" s="2" t="s">
        <v>27</v>
      </c>
      <c r="Q3876" s="2">
        <v>509.74</v>
      </c>
      <c r="R3876" s="2" t="s">
        <v>34</v>
      </c>
    </row>
    <row r="3877" spans="1:18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886"/>
        <v>discount given</v>
      </c>
      <c r="F3877" s="2">
        <v>0.36</v>
      </c>
      <c r="G3877" s="2">
        <f t="shared" si="887"/>
        <v>341.07479999999998</v>
      </c>
      <c r="H3877" s="2">
        <f>D3877-G3877</f>
        <v>606.35519999999997</v>
      </c>
      <c r="I3877" s="2">
        <f t="shared" si="893"/>
        <v>20.549011536472353</v>
      </c>
      <c r="J3877" s="18">
        <f t="shared" si="894"/>
        <v>0.20549011536472353</v>
      </c>
      <c r="K3877" s="2">
        <v>5</v>
      </c>
      <c r="L3877" s="3">
        <v>45379</v>
      </c>
      <c r="M3877" s="3">
        <v>45382</v>
      </c>
      <c r="N3877" s="3" t="str">
        <f t="shared" si="888"/>
        <v>low profit</v>
      </c>
      <c r="O3877" s="2" t="s">
        <v>31</v>
      </c>
      <c r="P3877" s="2" t="s">
        <v>27</v>
      </c>
      <c r="Q3877" s="2">
        <v>124.6</v>
      </c>
      <c r="R3877" s="2" t="s">
        <v>48</v>
      </c>
    </row>
    <row r="3878" spans="1:18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886"/>
        <v>discount given</v>
      </c>
      <c r="F3878" s="2">
        <v>0.04</v>
      </c>
      <c r="G3878" s="2">
        <f t="shared" si="887"/>
        <v>5.4508000000000001</v>
      </c>
      <c r="H3878" s="2">
        <f>D3878-G3878</f>
        <v>130.81920000000002</v>
      </c>
      <c r="I3878" s="2">
        <f t="shared" si="893"/>
        <v>11.397409554560795</v>
      </c>
      <c r="J3878" s="18">
        <f t="shared" si="894"/>
        <v>0.11397409554560796</v>
      </c>
      <c r="K3878" s="2">
        <v>2</v>
      </c>
      <c r="L3878" s="3">
        <v>45377</v>
      </c>
      <c r="M3878" s="3">
        <v>45384</v>
      </c>
      <c r="N3878" s="3" t="str">
        <f t="shared" si="888"/>
        <v>low profit</v>
      </c>
      <c r="O3878" s="2" t="s">
        <v>31</v>
      </c>
      <c r="P3878" s="2" t="s">
        <v>16</v>
      </c>
      <c r="Q3878" s="2">
        <v>14.91</v>
      </c>
      <c r="R3878" s="2" t="s">
        <v>48</v>
      </c>
    </row>
    <row r="3879" spans="1:18" ht="14.25" hidden="1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886"/>
        <v>discount given</v>
      </c>
      <c r="F3879" s="2">
        <v>0.3</v>
      </c>
      <c r="G3879" s="2">
        <f t="shared" si="887"/>
        <v>767.08499999999992</v>
      </c>
      <c r="H3879" s="2">
        <f>D3879-G3879</f>
        <v>1789.8649999999998</v>
      </c>
      <c r="I3879" s="2"/>
      <c r="J3879" s="2"/>
      <c r="K3879" s="2">
        <v>2</v>
      </c>
      <c r="L3879" s="3">
        <v>45285</v>
      </c>
      <c r="M3879" s="3">
        <v>45292</v>
      </c>
      <c r="N3879" s="3" t="str">
        <f t="shared" si="888"/>
        <v>low profit</v>
      </c>
      <c r="O3879" s="2" t="s">
        <v>15</v>
      </c>
      <c r="P3879" s="2" t="s">
        <v>22</v>
      </c>
      <c r="Q3879" s="2">
        <v>199.86</v>
      </c>
      <c r="R3879" s="2" t="s">
        <v>34</v>
      </c>
    </row>
    <row r="3880" spans="1:18" ht="14.25" hidden="1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886"/>
        <v>discount given</v>
      </c>
      <c r="F3880" s="2">
        <v>0.31</v>
      </c>
      <c r="G3880" s="2">
        <f t="shared" si="887"/>
        <v>275.8845</v>
      </c>
      <c r="H3880" s="2">
        <f>D3880-G3880</f>
        <v>614.06550000000004</v>
      </c>
      <c r="I3880" s="2"/>
      <c r="J3880" s="2"/>
      <c r="K3880" s="2">
        <v>2</v>
      </c>
      <c r="L3880" s="3">
        <v>45324</v>
      </c>
      <c r="M3880" s="3">
        <v>45331</v>
      </c>
      <c r="N3880" s="3" t="str">
        <f t="shared" si="888"/>
        <v>high profit</v>
      </c>
      <c r="O3880" s="2" t="s">
        <v>15</v>
      </c>
      <c r="P3880" s="2" t="s">
        <v>16</v>
      </c>
      <c r="Q3880" s="2">
        <v>236.12</v>
      </c>
      <c r="R3880" s="2" t="s">
        <v>48</v>
      </c>
    </row>
    <row r="3881" spans="1:18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886"/>
        <v>discount given</v>
      </c>
      <c r="F3881" s="2">
        <v>0.19</v>
      </c>
      <c r="G3881" s="2">
        <f t="shared" si="887"/>
        <v>917.84819999999991</v>
      </c>
      <c r="H3881" s="2">
        <f>D3881-G3881</f>
        <v>3912.9317999999998</v>
      </c>
      <c r="I3881" s="2">
        <f t="shared" ref="I3881:I3882" si="895">Q3881/H3881*100</f>
        <v>20.731002773930282</v>
      </c>
      <c r="J3881" s="18">
        <f t="shared" ref="J3881:J3882" si="896">Q3881/H3881</f>
        <v>0.20731002773930282</v>
      </c>
      <c r="K3881" s="2">
        <v>9</v>
      </c>
      <c r="L3881" s="3">
        <v>45100</v>
      </c>
      <c r="M3881" s="3">
        <v>45103</v>
      </c>
      <c r="N3881" s="3" t="str">
        <f t="shared" si="888"/>
        <v>high profit</v>
      </c>
      <c r="O3881" s="2" t="s">
        <v>15</v>
      </c>
      <c r="P3881" s="2" t="s">
        <v>22</v>
      </c>
      <c r="Q3881" s="2">
        <v>811.19</v>
      </c>
      <c r="R3881" s="2" t="s">
        <v>17</v>
      </c>
    </row>
    <row r="3882" spans="1:18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886"/>
        <v>discount given</v>
      </c>
      <c r="F3882" s="2">
        <v>0.16</v>
      </c>
      <c r="G3882" s="2">
        <f t="shared" si="887"/>
        <v>175.69759999999999</v>
      </c>
      <c r="H3882" s="2">
        <f>D3882-G3882</f>
        <v>922.41239999999993</v>
      </c>
      <c r="I3882" s="2">
        <f t="shared" si="895"/>
        <v>34.112724416974451</v>
      </c>
      <c r="J3882" s="18">
        <f t="shared" si="896"/>
        <v>0.34112724416974449</v>
      </c>
      <c r="K3882" s="2">
        <v>5</v>
      </c>
      <c r="L3882" s="3">
        <v>44953</v>
      </c>
      <c r="M3882" s="3">
        <v>44955</v>
      </c>
      <c r="N3882" s="3" t="str">
        <f t="shared" si="888"/>
        <v>high profit</v>
      </c>
      <c r="O3882" s="2" t="s">
        <v>31</v>
      </c>
      <c r="P3882" s="2" t="s">
        <v>27</v>
      </c>
      <c r="Q3882" s="2">
        <v>314.66000000000003</v>
      </c>
      <c r="R3882" s="2" t="s">
        <v>39</v>
      </c>
    </row>
    <row r="3883" spans="1:18" ht="14.25" hidden="1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886"/>
        <v>discount given</v>
      </c>
      <c r="F3883" s="2">
        <v>0.03</v>
      </c>
      <c r="G3883" s="2">
        <f t="shared" si="887"/>
        <v>31.229099999999999</v>
      </c>
      <c r="H3883" s="2">
        <f>D3883-G3883</f>
        <v>1009.7409</v>
      </c>
      <c r="I3883" s="2"/>
      <c r="J3883" s="2"/>
      <c r="K3883" s="2">
        <v>8</v>
      </c>
      <c r="L3883" s="3">
        <v>45339</v>
      </c>
      <c r="M3883" s="3">
        <v>45341</v>
      </c>
      <c r="N3883" s="3" t="str">
        <f t="shared" si="888"/>
        <v>high profit</v>
      </c>
      <c r="O3883" s="2" t="s">
        <v>15</v>
      </c>
      <c r="P3883" s="2" t="s">
        <v>27</v>
      </c>
      <c r="Q3883" s="2">
        <v>254.99</v>
      </c>
      <c r="R3883" s="2" t="s">
        <v>39</v>
      </c>
    </row>
    <row r="3884" spans="1:18" ht="14.25" hidden="1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886"/>
        <v>discount given</v>
      </c>
      <c r="F3884" s="2">
        <v>0.22</v>
      </c>
      <c r="G3884" s="2">
        <f t="shared" si="887"/>
        <v>56.676400000000001</v>
      </c>
      <c r="H3884" s="2">
        <f>D3884-G3884</f>
        <v>200.9436</v>
      </c>
      <c r="I3884" s="2"/>
      <c r="J3884" s="2"/>
      <c r="K3884" s="2">
        <v>6</v>
      </c>
      <c r="L3884" s="3">
        <v>45183</v>
      </c>
      <c r="M3884" s="3">
        <v>45187</v>
      </c>
      <c r="N3884" s="3" t="str">
        <f t="shared" si="888"/>
        <v>low profit</v>
      </c>
      <c r="O3884" s="2" t="s">
        <v>15</v>
      </c>
      <c r="P3884" s="2" t="s">
        <v>22</v>
      </c>
      <c r="Q3884" s="2">
        <v>57.53</v>
      </c>
      <c r="R3884" s="2" t="s">
        <v>39</v>
      </c>
    </row>
    <row r="3885" spans="1:18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886"/>
        <v>discount given</v>
      </c>
      <c r="F3885" s="2">
        <v>0.17</v>
      </c>
      <c r="G3885" s="2">
        <f t="shared" si="887"/>
        <v>291.74040000000002</v>
      </c>
      <c r="H3885" s="2">
        <f>D3885-G3885</f>
        <v>1424.3795999999998</v>
      </c>
      <c r="I3885" s="2">
        <f t="shared" ref="I3885:I3886" si="897">Q3885/H3885*100</f>
        <v>16.449968814492994</v>
      </c>
      <c r="J3885" s="18">
        <f t="shared" ref="J3885:J3886" si="898">Q3885/H3885</f>
        <v>0.16449968814492993</v>
      </c>
      <c r="K3885" s="2">
        <v>1</v>
      </c>
      <c r="L3885" s="3">
        <v>45569</v>
      </c>
      <c r="M3885" s="3">
        <v>45572</v>
      </c>
      <c r="N3885" s="3" t="str">
        <f t="shared" si="888"/>
        <v>high profit</v>
      </c>
      <c r="O3885" s="2" t="s">
        <v>15</v>
      </c>
      <c r="P3885" s="2" t="s">
        <v>27</v>
      </c>
      <c r="Q3885" s="2">
        <v>234.31</v>
      </c>
      <c r="R3885" s="2" t="s">
        <v>48</v>
      </c>
    </row>
    <row r="3886" spans="1:18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886"/>
        <v>discount given</v>
      </c>
      <c r="F3886" s="2">
        <v>0.48</v>
      </c>
      <c r="G3886" s="2">
        <f t="shared" si="887"/>
        <v>104.712</v>
      </c>
      <c r="H3886" s="2">
        <f>D3886-G3886</f>
        <v>113.438</v>
      </c>
      <c r="I3886" s="2">
        <f t="shared" si="897"/>
        <v>32.255505209894395</v>
      </c>
      <c r="J3886" s="18">
        <f t="shared" si="898"/>
        <v>0.32255505209894392</v>
      </c>
      <c r="K3886" s="2">
        <v>9</v>
      </c>
      <c r="L3886" s="3">
        <v>45464</v>
      </c>
      <c r="M3886" s="3">
        <v>45468</v>
      </c>
      <c r="N3886" s="3" t="str">
        <f t="shared" si="888"/>
        <v>low profit</v>
      </c>
      <c r="O3886" s="2" t="s">
        <v>31</v>
      </c>
      <c r="P3886" s="2" t="s">
        <v>22</v>
      </c>
      <c r="Q3886" s="2">
        <v>36.590000000000003</v>
      </c>
      <c r="R3886" s="2" t="s">
        <v>28</v>
      </c>
    </row>
    <row r="3887" spans="1:18" ht="14.25" hidden="1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886"/>
        <v>discount given</v>
      </c>
      <c r="F3887" s="2">
        <v>0.34</v>
      </c>
      <c r="G3887" s="2">
        <f t="shared" si="887"/>
        <v>865.14360000000011</v>
      </c>
      <c r="H3887" s="2">
        <f>D3887-G3887</f>
        <v>1679.3963999999999</v>
      </c>
      <c r="I3887" s="2"/>
      <c r="J3887" s="2"/>
      <c r="K3887" s="2">
        <v>7</v>
      </c>
      <c r="L3887" s="3">
        <v>45331</v>
      </c>
      <c r="M3887" s="3">
        <v>45336</v>
      </c>
      <c r="N3887" s="3" t="str">
        <f t="shared" si="888"/>
        <v>high profit</v>
      </c>
      <c r="O3887" s="2" t="s">
        <v>31</v>
      </c>
      <c r="P3887" s="2" t="s">
        <v>16</v>
      </c>
      <c r="Q3887" s="2">
        <v>278.2</v>
      </c>
      <c r="R3887" s="2" t="s">
        <v>23</v>
      </c>
    </row>
    <row r="3888" spans="1:18" ht="14.25" hidden="1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886"/>
        <v>discount given</v>
      </c>
      <c r="F3888" s="2">
        <v>0.23</v>
      </c>
      <c r="G3888" s="2">
        <f t="shared" si="887"/>
        <v>592.82269999999994</v>
      </c>
      <c r="H3888" s="2">
        <f>D3888-G3888</f>
        <v>1984.6672999999998</v>
      </c>
      <c r="I3888" s="2"/>
      <c r="J3888" s="2"/>
      <c r="K3888" s="2">
        <v>2</v>
      </c>
      <c r="L3888" s="3">
        <v>45556</v>
      </c>
      <c r="M3888" s="3">
        <v>45558</v>
      </c>
      <c r="N3888" s="3" t="str">
        <f t="shared" si="888"/>
        <v>high profit</v>
      </c>
      <c r="O3888" s="2" t="s">
        <v>15</v>
      </c>
      <c r="P3888" s="2" t="s">
        <v>16</v>
      </c>
      <c r="Q3888" s="2">
        <v>644.08000000000004</v>
      </c>
      <c r="R3888" s="2" t="s">
        <v>34</v>
      </c>
    </row>
    <row r="3889" spans="1:18" ht="14.25" hidden="1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886"/>
        <v>discount given</v>
      </c>
      <c r="F3889" s="2">
        <v>0.38</v>
      </c>
      <c r="G3889" s="2">
        <f t="shared" si="887"/>
        <v>137.13819999999998</v>
      </c>
      <c r="H3889" s="2">
        <f>D3889-G3889</f>
        <v>223.7518</v>
      </c>
      <c r="I3889" s="2"/>
      <c r="J3889" s="2"/>
      <c r="K3889" s="2">
        <v>8</v>
      </c>
      <c r="L3889" s="3">
        <v>45227</v>
      </c>
      <c r="M3889" s="3">
        <v>45234</v>
      </c>
      <c r="N3889" s="3" t="str">
        <f t="shared" si="888"/>
        <v>low profit</v>
      </c>
      <c r="O3889" s="2" t="s">
        <v>31</v>
      </c>
      <c r="P3889" s="2" t="s">
        <v>22</v>
      </c>
      <c r="Q3889" s="2">
        <v>60.11</v>
      </c>
      <c r="R3889" s="2" t="s">
        <v>23</v>
      </c>
    </row>
    <row r="3890" spans="1:18" ht="14.25" hidden="1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886"/>
        <v>discount given</v>
      </c>
      <c r="F3890" s="2">
        <v>0.39</v>
      </c>
      <c r="G3890" s="2">
        <f t="shared" si="887"/>
        <v>497.76089999999999</v>
      </c>
      <c r="H3890" s="2">
        <f>D3890-G3890</f>
        <v>778.54909999999995</v>
      </c>
      <c r="I3890" s="2"/>
      <c r="J3890" s="2"/>
      <c r="K3890" s="2">
        <v>2</v>
      </c>
      <c r="L3890" s="3">
        <v>45554</v>
      </c>
      <c r="M3890" s="3">
        <v>45558</v>
      </c>
      <c r="N3890" s="3" t="str">
        <f t="shared" si="888"/>
        <v>high profit</v>
      </c>
      <c r="O3890" s="2" t="s">
        <v>21</v>
      </c>
      <c r="P3890" s="2" t="s">
        <v>16</v>
      </c>
      <c r="Q3890" s="2">
        <v>315.61</v>
      </c>
      <c r="R3890" s="2" t="s">
        <v>28</v>
      </c>
    </row>
    <row r="3891" spans="1:18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886"/>
        <v>discount given</v>
      </c>
      <c r="F3891" s="2">
        <v>0.24</v>
      </c>
      <c r="G3891" s="2">
        <f t="shared" si="887"/>
        <v>1002.5567999999998</v>
      </c>
      <c r="H3891" s="2">
        <f>D3891-G3891</f>
        <v>3174.7631999999999</v>
      </c>
      <c r="I3891" s="2">
        <f>Q3891/H3891*100</f>
        <v>9.2806921788686481</v>
      </c>
      <c r="J3891" s="18">
        <f>Q3891/H3891</f>
        <v>9.2806921788686478E-2</v>
      </c>
      <c r="K3891" s="2">
        <v>2</v>
      </c>
      <c r="L3891" s="3">
        <v>45650</v>
      </c>
      <c r="M3891" s="3">
        <v>45657</v>
      </c>
      <c r="N3891" s="3" t="str">
        <f t="shared" si="888"/>
        <v>high profit</v>
      </c>
      <c r="O3891" s="2" t="s">
        <v>31</v>
      </c>
      <c r="P3891" s="2" t="s">
        <v>22</v>
      </c>
      <c r="Q3891" s="2">
        <v>294.64</v>
      </c>
      <c r="R3891" s="2" t="s">
        <v>23</v>
      </c>
    </row>
    <row r="3892" spans="1:18" ht="14.25" hidden="1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886"/>
        <v>discount given</v>
      </c>
      <c r="F3892" s="2">
        <v>0.04</v>
      </c>
      <c r="G3892" s="2">
        <f t="shared" si="887"/>
        <v>94.658799999999999</v>
      </c>
      <c r="H3892" s="2">
        <f>D3892-G3892</f>
        <v>2271.8111999999996</v>
      </c>
      <c r="I3892" s="2"/>
      <c r="J3892" s="2"/>
      <c r="K3892" s="2">
        <v>4</v>
      </c>
      <c r="L3892" s="3">
        <v>45339</v>
      </c>
      <c r="M3892" s="3">
        <v>45342</v>
      </c>
      <c r="N3892" s="3" t="str">
        <f t="shared" si="888"/>
        <v>high profit</v>
      </c>
      <c r="O3892" s="2" t="s">
        <v>15</v>
      </c>
      <c r="P3892" s="2" t="s">
        <v>22</v>
      </c>
      <c r="Q3892" s="2">
        <v>304.48</v>
      </c>
      <c r="R3892" s="2" t="s">
        <v>23</v>
      </c>
    </row>
    <row r="3893" spans="1:18" ht="14.25" hidden="1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886"/>
        <v>discount given</v>
      </c>
      <c r="F3893" s="2">
        <v>0.39</v>
      </c>
      <c r="G3893" s="2">
        <f t="shared" si="887"/>
        <v>869.54010000000005</v>
      </c>
      <c r="H3893" s="2">
        <f>D3893-G3893</f>
        <v>1360.0499</v>
      </c>
      <c r="I3893" s="2"/>
      <c r="J3893" s="2"/>
      <c r="K3893" s="2">
        <v>8</v>
      </c>
      <c r="L3893" s="3">
        <v>44944</v>
      </c>
      <c r="M3893" s="3">
        <v>44949</v>
      </c>
      <c r="N3893" s="3" t="str">
        <f t="shared" si="888"/>
        <v>low profit</v>
      </c>
      <c r="O3893" s="2" t="s">
        <v>15</v>
      </c>
      <c r="P3893" s="2" t="s">
        <v>16</v>
      </c>
      <c r="Q3893" s="2">
        <v>160.44</v>
      </c>
      <c r="R3893" s="2" t="s">
        <v>34</v>
      </c>
    </row>
    <row r="3894" spans="1:18" ht="14.25" hidden="1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886"/>
        <v>discount given</v>
      </c>
      <c r="F3894" s="2">
        <v>0.05</v>
      </c>
      <c r="G3894" s="2">
        <f t="shared" si="887"/>
        <v>176.20050000000003</v>
      </c>
      <c r="H3894" s="2">
        <f>D3894-G3894</f>
        <v>3347.8095000000003</v>
      </c>
      <c r="I3894" s="2"/>
      <c r="J3894" s="2"/>
      <c r="K3894" s="2">
        <v>7</v>
      </c>
      <c r="L3894" s="3">
        <v>45569</v>
      </c>
      <c r="M3894" s="3">
        <v>45571</v>
      </c>
      <c r="N3894" s="3" t="str">
        <f t="shared" si="888"/>
        <v>high profit</v>
      </c>
      <c r="O3894" s="2" t="s">
        <v>31</v>
      </c>
      <c r="P3894" s="2" t="s">
        <v>27</v>
      </c>
      <c r="Q3894" s="2">
        <v>696.02</v>
      </c>
      <c r="R3894" s="2" t="s">
        <v>28</v>
      </c>
    </row>
    <row r="3895" spans="1:18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886"/>
        <v>discount given</v>
      </c>
      <c r="F3895" s="2">
        <v>0.42</v>
      </c>
      <c r="G3895" s="2">
        <f t="shared" si="887"/>
        <v>1513.2264</v>
      </c>
      <c r="H3895" s="2">
        <f>D3895-G3895</f>
        <v>2089.6936000000001</v>
      </c>
      <c r="I3895" s="2">
        <f t="shared" ref="I3895:I3896" si="899">Q3895/H3895*100</f>
        <v>39.815406430875797</v>
      </c>
      <c r="J3895" s="18">
        <f t="shared" ref="J3895:J3896" si="900">Q3895/H3895</f>
        <v>0.39815406430875799</v>
      </c>
      <c r="K3895" s="2">
        <v>2</v>
      </c>
      <c r="L3895" s="3">
        <v>45549</v>
      </c>
      <c r="M3895" s="3">
        <v>45553</v>
      </c>
      <c r="N3895" s="3" t="str">
        <f t="shared" si="888"/>
        <v>high profit</v>
      </c>
      <c r="O3895" s="2" t="s">
        <v>15</v>
      </c>
      <c r="P3895" s="2" t="s">
        <v>16</v>
      </c>
      <c r="Q3895" s="2">
        <v>832.02</v>
      </c>
      <c r="R3895" s="2" t="s">
        <v>34</v>
      </c>
    </row>
    <row r="3896" spans="1:18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886"/>
        <v>discount given</v>
      </c>
      <c r="F3896" s="2">
        <v>0.17</v>
      </c>
      <c r="G3896" s="2">
        <f t="shared" si="887"/>
        <v>651.71540000000005</v>
      </c>
      <c r="H3896" s="2">
        <f>D3896-G3896</f>
        <v>3181.9045999999998</v>
      </c>
      <c r="I3896" s="2">
        <f t="shared" si="899"/>
        <v>29.662108662843007</v>
      </c>
      <c r="J3896" s="18">
        <f t="shared" si="900"/>
        <v>0.29662108662843006</v>
      </c>
      <c r="K3896" s="2">
        <v>6</v>
      </c>
      <c r="L3896" s="3">
        <v>45054</v>
      </c>
      <c r="M3896" s="3">
        <v>45060</v>
      </c>
      <c r="N3896" s="3" t="str">
        <f t="shared" si="888"/>
        <v>high profit</v>
      </c>
      <c r="O3896" s="2" t="s">
        <v>21</v>
      </c>
      <c r="P3896" s="2" t="s">
        <v>16</v>
      </c>
      <c r="Q3896" s="2">
        <v>943.82</v>
      </c>
      <c r="R3896" s="2" t="s">
        <v>39</v>
      </c>
    </row>
    <row r="3897" spans="1:18" ht="14.25" hidden="1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886"/>
        <v>discount given</v>
      </c>
      <c r="F3897" s="2">
        <v>0.32</v>
      </c>
      <c r="G3897" s="2">
        <f t="shared" si="887"/>
        <v>1334.1951999999999</v>
      </c>
      <c r="H3897" s="2">
        <f>D3897-G3897</f>
        <v>2835.1647999999996</v>
      </c>
      <c r="I3897" s="2"/>
      <c r="J3897" s="2"/>
      <c r="K3897" s="2">
        <v>4</v>
      </c>
      <c r="L3897" s="3">
        <v>45040</v>
      </c>
      <c r="M3897" s="3">
        <v>45043</v>
      </c>
      <c r="N3897" s="3" t="str">
        <f t="shared" si="888"/>
        <v>high profit</v>
      </c>
      <c r="O3897" s="2" t="s">
        <v>15</v>
      </c>
      <c r="P3897" s="2" t="s">
        <v>22</v>
      </c>
      <c r="Q3897" s="2">
        <v>594.54999999999995</v>
      </c>
      <c r="R3897" s="2" t="s">
        <v>39</v>
      </c>
    </row>
    <row r="3898" spans="1:18" ht="14.25" hidden="1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886"/>
        <v>discount given</v>
      </c>
      <c r="F3898" s="2">
        <v>0.37</v>
      </c>
      <c r="G3898" s="2">
        <f t="shared" si="887"/>
        <v>458.0711</v>
      </c>
      <c r="H3898" s="2">
        <f>D3898-G3898</f>
        <v>779.95889999999997</v>
      </c>
      <c r="I3898" s="2"/>
      <c r="J3898" s="2"/>
      <c r="K3898" s="2">
        <v>1</v>
      </c>
      <c r="L3898" s="3">
        <v>45072</v>
      </c>
      <c r="M3898" s="3">
        <v>45076</v>
      </c>
      <c r="N3898" s="3" t="str">
        <f t="shared" si="888"/>
        <v>low profit</v>
      </c>
      <c r="O3898" s="2" t="s">
        <v>31</v>
      </c>
      <c r="P3898" s="2" t="s">
        <v>22</v>
      </c>
      <c r="Q3898" s="2">
        <v>104.25</v>
      </c>
      <c r="R3898" s="2" t="s">
        <v>17</v>
      </c>
    </row>
    <row r="3899" spans="1:18" ht="14.25" hidden="1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886"/>
        <v>discount given</v>
      </c>
      <c r="F3899" s="2">
        <v>0.02</v>
      </c>
      <c r="G3899" s="2">
        <f t="shared" si="887"/>
        <v>8.5052000000000003</v>
      </c>
      <c r="H3899" s="2">
        <f>D3899-G3899</f>
        <v>416.75479999999999</v>
      </c>
      <c r="I3899" s="2"/>
      <c r="J3899" s="2"/>
      <c r="K3899" s="2">
        <v>8</v>
      </c>
      <c r="L3899" s="3">
        <v>45117</v>
      </c>
      <c r="M3899" s="3">
        <v>45119</v>
      </c>
      <c r="N3899" s="3" t="str">
        <f t="shared" si="888"/>
        <v>low profit</v>
      </c>
      <c r="O3899" s="2" t="s">
        <v>31</v>
      </c>
      <c r="P3899" s="2" t="s">
        <v>22</v>
      </c>
      <c r="Q3899" s="2">
        <v>124.22</v>
      </c>
      <c r="R3899" s="2" t="s">
        <v>23</v>
      </c>
    </row>
    <row r="3900" spans="1:18" ht="14.25" hidden="1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886"/>
        <v>discount given</v>
      </c>
      <c r="F3900" s="2">
        <v>0.19</v>
      </c>
      <c r="G3900" s="2">
        <f t="shared" si="887"/>
        <v>373.02699999999999</v>
      </c>
      <c r="H3900" s="2">
        <f>D3900-G3900</f>
        <v>1590.2729999999999</v>
      </c>
      <c r="I3900" s="2"/>
      <c r="J3900" s="2"/>
      <c r="K3900" s="2">
        <v>8</v>
      </c>
      <c r="L3900" s="3">
        <v>45546</v>
      </c>
      <c r="M3900" s="3">
        <v>45551</v>
      </c>
      <c r="N3900" s="3" t="str">
        <f t="shared" si="888"/>
        <v>low profit</v>
      </c>
      <c r="O3900" s="2" t="s">
        <v>31</v>
      </c>
      <c r="P3900" s="2" t="s">
        <v>16</v>
      </c>
      <c r="Q3900" s="2">
        <v>191.4</v>
      </c>
      <c r="R3900" s="2" t="s">
        <v>23</v>
      </c>
    </row>
    <row r="3901" spans="1:18" ht="14.25" hidden="1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886"/>
        <v>discount given</v>
      </c>
      <c r="F3901" s="2">
        <v>0.3</v>
      </c>
      <c r="G3901" s="2">
        <f t="shared" si="887"/>
        <v>1286.9939999999999</v>
      </c>
      <c r="H3901" s="2">
        <f>D3901-G3901</f>
        <v>3002.9859999999999</v>
      </c>
      <c r="I3901" s="2"/>
      <c r="J3901" s="2"/>
      <c r="K3901" s="2">
        <v>6</v>
      </c>
      <c r="L3901" s="3">
        <v>45457</v>
      </c>
      <c r="M3901" s="3">
        <v>45458</v>
      </c>
      <c r="N3901" s="3" t="str">
        <f t="shared" si="888"/>
        <v>high profit</v>
      </c>
      <c r="O3901" s="2" t="s">
        <v>31</v>
      </c>
      <c r="P3901" s="2" t="s">
        <v>22</v>
      </c>
      <c r="Q3901" s="2">
        <v>560.83000000000004</v>
      </c>
      <c r="R3901" s="2" t="s">
        <v>28</v>
      </c>
    </row>
    <row r="3902" spans="1:18" ht="14.25" hidden="1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886"/>
        <v>discount given</v>
      </c>
      <c r="F3902" s="2">
        <v>0.42</v>
      </c>
      <c r="G3902" s="2">
        <f t="shared" si="887"/>
        <v>202.58279999999999</v>
      </c>
      <c r="H3902" s="2">
        <f>D3902-G3902</f>
        <v>279.75720000000001</v>
      </c>
      <c r="I3902" s="2"/>
      <c r="J3902" s="2"/>
      <c r="K3902" s="2">
        <v>7</v>
      </c>
      <c r="L3902" s="3">
        <v>45077</v>
      </c>
      <c r="M3902" s="3">
        <v>45083</v>
      </c>
      <c r="N3902" s="3" t="str">
        <f t="shared" si="888"/>
        <v>low profit</v>
      </c>
      <c r="O3902" s="2" t="s">
        <v>15</v>
      </c>
      <c r="P3902" s="2" t="s">
        <v>27</v>
      </c>
      <c r="Q3902" s="2">
        <v>60.86</v>
      </c>
      <c r="R3902" s="2" t="s">
        <v>34</v>
      </c>
    </row>
    <row r="3903" spans="1:18" ht="14.25" hidden="1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886"/>
        <v>discount given</v>
      </c>
      <c r="F3903" s="2">
        <v>0.36</v>
      </c>
      <c r="G3903" s="2">
        <f t="shared" si="887"/>
        <v>1051.9811999999999</v>
      </c>
      <c r="H3903" s="2">
        <f>D3903-G3903</f>
        <v>1870.1888000000001</v>
      </c>
      <c r="I3903" s="2"/>
      <c r="J3903" s="2"/>
      <c r="K3903" s="2">
        <v>3</v>
      </c>
      <c r="L3903" s="3">
        <v>45621</v>
      </c>
      <c r="M3903" s="3">
        <v>45626</v>
      </c>
      <c r="N3903" s="3" t="str">
        <f t="shared" si="888"/>
        <v>high profit</v>
      </c>
      <c r="O3903" s="2" t="s">
        <v>31</v>
      </c>
      <c r="P3903" s="2" t="s">
        <v>16</v>
      </c>
      <c r="Q3903" s="2">
        <v>708.61</v>
      </c>
      <c r="R3903" s="2" t="s">
        <v>39</v>
      </c>
    </row>
    <row r="3904" spans="1:18" ht="14.25" hidden="1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886"/>
        <v>discount given</v>
      </c>
      <c r="F3904" s="2">
        <v>0.45</v>
      </c>
      <c r="G3904" s="2">
        <f t="shared" si="887"/>
        <v>1590.8895</v>
      </c>
      <c r="H3904" s="2">
        <f>D3904-G3904</f>
        <v>1944.4204999999999</v>
      </c>
      <c r="I3904" s="2"/>
      <c r="J3904" s="2"/>
      <c r="K3904" s="2">
        <v>9</v>
      </c>
      <c r="L3904" s="3">
        <v>45393</v>
      </c>
      <c r="M3904" s="3">
        <v>45400</v>
      </c>
      <c r="N3904" s="3" t="str">
        <f t="shared" si="888"/>
        <v>high profit</v>
      </c>
      <c r="O3904" s="2" t="s">
        <v>31</v>
      </c>
      <c r="P3904" s="2" t="s">
        <v>27</v>
      </c>
      <c r="Q3904" s="2">
        <v>916.09</v>
      </c>
      <c r="R3904" s="2" t="s">
        <v>34</v>
      </c>
    </row>
    <row r="3905" spans="1:18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886"/>
        <v>discount given</v>
      </c>
      <c r="F3905" s="2">
        <v>0.04</v>
      </c>
      <c r="G3905" s="2">
        <f t="shared" si="887"/>
        <v>98.356000000000009</v>
      </c>
      <c r="H3905" s="2">
        <f>D3905-G3905</f>
        <v>2360.5439999999999</v>
      </c>
      <c r="I3905" s="2">
        <f t="shared" ref="I3905:I3906" si="901">Q3905/H3905*100</f>
        <v>12.641577534669976</v>
      </c>
      <c r="J3905" s="18">
        <f t="shared" ref="J3905:J3906" si="902">Q3905/H3905</f>
        <v>0.12641577534669976</v>
      </c>
      <c r="K3905" s="2">
        <v>4</v>
      </c>
      <c r="L3905" s="3">
        <v>45080</v>
      </c>
      <c r="M3905" s="3">
        <v>45087</v>
      </c>
      <c r="N3905" s="3" t="str">
        <f t="shared" si="888"/>
        <v>high profit</v>
      </c>
      <c r="O3905" s="2" t="s">
        <v>21</v>
      </c>
      <c r="P3905" s="2" t="s">
        <v>16</v>
      </c>
      <c r="Q3905" s="2">
        <v>298.41000000000003</v>
      </c>
      <c r="R3905" s="2" t="s">
        <v>23</v>
      </c>
    </row>
    <row r="3906" spans="1:18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886"/>
        <v>discount given</v>
      </c>
      <c r="F3906" s="2">
        <v>0.04</v>
      </c>
      <c r="G3906" s="2">
        <f t="shared" si="887"/>
        <v>54.014399999999995</v>
      </c>
      <c r="H3906" s="2">
        <f>D3906-G3906</f>
        <v>1296.3455999999999</v>
      </c>
      <c r="I3906" s="2">
        <f t="shared" si="901"/>
        <v>12.586149866208519</v>
      </c>
      <c r="J3906" s="18">
        <f t="shared" si="902"/>
        <v>0.12586149866208518</v>
      </c>
      <c r="K3906" s="2">
        <v>2</v>
      </c>
      <c r="L3906" s="3">
        <v>45151</v>
      </c>
      <c r="M3906" s="3">
        <v>45155</v>
      </c>
      <c r="N3906" s="3" t="str">
        <f t="shared" si="888"/>
        <v>low profit</v>
      </c>
      <c r="O3906" s="2" t="s">
        <v>15</v>
      </c>
      <c r="P3906" s="2" t="s">
        <v>16</v>
      </c>
      <c r="Q3906" s="2">
        <v>163.16</v>
      </c>
      <c r="R3906" s="2" t="s">
        <v>39</v>
      </c>
    </row>
    <row r="3907" spans="1:18" ht="14.25" hidden="1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903">IF(F3907=0,"zero discount","discount given")</f>
        <v>discount given</v>
      </c>
      <c r="F3907" s="2">
        <v>0.36</v>
      </c>
      <c r="G3907" s="2">
        <f t="shared" ref="G3907:G3970" si="904">D3907*F3907</f>
        <v>611.61120000000005</v>
      </c>
      <c r="H3907" s="2">
        <f>D3907-G3907</f>
        <v>1087.3088</v>
      </c>
      <c r="I3907" s="2"/>
      <c r="J3907" s="2"/>
      <c r="K3907" s="2">
        <v>4</v>
      </c>
      <c r="L3907" s="3">
        <v>45430</v>
      </c>
      <c r="M3907" s="3">
        <v>45434</v>
      </c>
      <c r="N3907" s="3" t="str">
        <f t="shared" ref="N3907:N3970" si="905">IF(Q3907&gt;=200,"high profit","low profit")</f>
        <v>high profit</v>
      </c>
      <c r="O3907" s="2" t="s">
        <v>21</v>
      </c>
      <c r="P3907" s="2" t="s">
        <v>16</v>
      </c>
      <c r="Q3907" s="2">
        <v>377.91</v>
      </c>
      <c r="R3907" s="2" t="s">
        <v>34</v>
      </c>
    </row>
    <row r="3908" spans="1:18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903"/>
        <v>discount given</v>
      </c>
      <c r="F3908" s="2">
        <v>0.2</v>
      </c>
      <c r="G3908" s="2">
        <f t="shared" si="904"/>
        <v>90.220000000000013</v>
      </c>
      <c r="H3908" s="2">
        <f>D3908-G3908</f>
        <v>360.88</v>
      </c>
      <c r="I3908" s="2">
        <f>Q3908/H3908*100</f>
        <v>33.091332298825094</v>
      </c>
      <c r="J3908" s="18">
        <f>Q3908/H3908</f>
        <v>0.33091332298825094</v>
      </c>
      <c r="K3908" s="2">
        <v>2</v>
      </c>
      <c r="L3908" s="3">
        <v>45492</v>
      </c>
      <c r="M3908" s="3">
        <v>45499</v>
      </c>
      <c r="N3908" s="3" t="str">
        <f t="shared" si="905"/>
        <v>low profit</v>
      </c>
      <c r="O3908" s="2" t="s">
        <v>15</v>
      </c>
      <c r="P3908" s="2" t="s">
        <v>16</v>
      </c>
      <c r="Q3908" s="2">
        <v>119.42</v>
      </c>
      <c r="R3908" s="2" t="s">
        <v>28</v>
      </c>
    </row>
    <row r="3909" spans="1:18" ht="14.25" hidden="1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903"/>
        <v>discount given</v>
      </c>
      <c r="F3909" s="2">
        <v>0.24</v>
      </c>
      <c r="G3909" s="2">
        <f t="shared" si="904"/>
        <v>368.07839999999999</v>
      </c>
      <c r="H3909" s="2">
        <f>D3909-G3909</f>
        <v>1165.5816</v>
      </c>
      <c r="I3909" s="2"/>
      <c r="J3909" s="2"/>
      <c r="K3909" s="2">
        <v>4</v>
      </c>
      <c r="L3909" s="3">
        <v>45537</v>
      </c>
      <c r="M3909" s="3">
        <v>45538</v>
      </c>
      <c r="N3909" s="3" t="str">
        <f t="shared" si="905"/>
        <v>low profit</v>
      </c>
      <c r="O3909" s="2" t="s">
        <v>31</v>
      </c>
      <c r="P3909" s="2" t="s">
        <v>27</v>
      </c>
      <c r="Q3909" s="2">
        <v>134.71</v>
      </c>
      <c r="R3909" s="2" t="s">
        <v>34</v>
      </c>
    </row>
    <row r="3910" spans="1:18" ht="14.25" hidden="1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903"/>
        <v>discount given</v>
      </c>
      <c r="F3910" s="2">
        <v>0.3</v>
      </c>
      <c r="G3910" s="2">
        <f t="shared" si="904"/>
        <v>95.234999999999999</v>
      </c>
      <c r="H3910" s="2">
        <f>D3910-G3910</f>
        <v>222.21499999999997</v>
      </c>
      <c r="I3910" s="2"/>
      <c r="J3910" s="2"/>
      <c r="K3910" s="2">
        <v>2</v>
      </c>
      <c r="L3910" s="3">
        <v>45527</v>
      </c>
      <c r="M3910" s="3">
        <v>45534</v>
      </c>
      <c r="N3910" s="3" t="str">
        <f t="shared" si="905"/>
        <v>low profit</v>
      </c>
      <c r="O3910" s="2" t="s">
        <v>15</v>
      </c>
      <c r="P3910" s="2" t="s">
        <v>27</v>
      </c>
      <c r="Q3910" s="2">
        <v>93.95</v>
      </c>
      <c r="R3910" s="2" t="s">
        <v>39</v>
      </c>
    </row>
    <row r="3911" spans="1:18" ht="14.25" hidden="1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903"/>
        <v>discount given</v>
      </c>
      <c r="F3911" s="2">
        <v>0.49</v>
      </c>
      <c r="G3911" s="2">
        <f t="shared" si="904"/>
        <v>1792.9050999999999</v>
      </c>
      <c r="H3911" s="2">
        <f>D3911-G3911</f>
        <v>1866.0848999999998</v>
      </c>
      <c r="I3911" s="2"/>
      <c r="J3911" s="2"/>
      <c r="K3911" s="2">
        <v>8</v>
      </c>
      <c r="L3911" s="3">
        <v>45599</v>
      </c>
      <c r="M3911" s="3">
        <v>45603</v>
      </c>
      <c r="N3911" s="3" t="str">
        <f t="shared" si="905"/>
        <v>high profit</v>
      </c>
      <c r="O3911" s="2" t="s">
        <v>31</v>
      </c>
      <c r="P3911" s="2" t="s">
        <v>16</v>
      </c>
      <c r="Q3911" s="2">
        <v>807.89</v>
      </c>
      <c r="R3911" s="2" t="s">
        <v>34</v>
      </c>
    </row>
    <row r="3912" spans="1:18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903"/>
        <v>discount given</v>
      </c>
      <c r="F3912" s="2">
        <v>0.03</v>
      </c>
      <c r="G3912" s="2">
        <f t="shared" si="904"/>
        <v>135.00540000000001</v>
      </c>
      <c r="H3912" s="2">
        <f>D3912-G3912</f>
        <v>4365.1746000000003</v>
      </c>
      <c r="I3912" s="2">
        <f t="shared" ref="I3912:I3915" si="906">Q3912/H3912*100</f>
        <v>12.928005216561097</v>
      </c>
      <c r="J3912" s="18">
        <f t="shared" ref="J3912:J3915" si="907">Q3912/H3912</f>
        <v>0.12928005216561098</v>
      </c>
      <c r="K3912" s="2">
        <v>6</v>
      </c>
      <c r="L3912" s="3">
        <v>44983</v>
      </c>
      <c r="M3912" s="3">
        <v>44989</v>
      </c>
      <c r="N3912" s="3" t="str">
        <f t="shared" si="905"/>
        <v>high profit</v>
      </c>
      <c r="O3912" s="2" t="s">
        <v>31</v>
      </c>
      <c r="P3912" s="2" t="s">
        <v>16</v>
      </c>
      <c r="Q3912" s="2">
        <v>564.33000000000004</v>
      </c>
      <c r="R3912" s="2" t="s">
        <v>39</v>
      </c>
    </row>
    <row r="3913" spans="1:18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903"/>
        <v>discount given</v>
      </c>
      <c r="F3913" s="2">
        <v>0.05</v>
      </c>
      <c r="G3913" s="2">
        <f t="shared" si="904"/>
        <v>160.21050000000002</v>
      </c>
      <c r="H3913" s="2">
        <f>D3913-G3913</f>
        <v>3043.9994999999999</v>
      </c>
      <c r="I3913" s="2">
        <f t="shared" si="906"/>
        <v>25.407691427018957</v>
      </c>
      <c r="J3913" s="18">
        <f t="shared" si="907"/>
        <v>0.25407691427018958</v>
      </c>
      <c r="K3913" s="2">
        <v>8</v>
      </c>
      <c r="L3913" s="3">
        <v>45560</v>
      </c>
      <c r="M3913" s="3">
        <v>45565</v>
      </c>
      <c r="N3913" s="3" t="str">
        <f t="shared" si="905"/>
        <v>high profit</v>
      </c>
      <c r="O3913" s="2" t="s">
        <v>21</v>
      </c>
      <c r="P3913" s="2" t="s">
        <v>16</v>
      </c>
      <c r="Q3913" s="2">
        <v>773.41</v>
      </c>
      <c r="R3913" s="2" t="s">
        <v>23</v>
      </c>
    </row>
    <row r="3914" spans="1:18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903"/>
        <v>discount given</v>
      </c>
      <c r="F3914" s="2">
        <v>0.41</v>
      </c>
      <c r="G3914" s="2">
        <f t="shared" si="904"/>
        <v>1360.3184999999999</v>
      </c>
      <c r="H3914" s="2">
        <f>D3914-G3914</f>
        <v>1957.5315000000001</v>
      </c>
      <c r="I3914" s="2">
        <f t="shared" si="906"/>
        <v>10.465731969064098</v>
      </c>
      <c r="J3914" s="18">
        <f t="shared" si="907"/>
        <v>0.10465731969064099</v>
      </c>
      <c r="K3914" s="2">
        <v>1</v>
      </c>
      <c r="L3914" s="3">
        <v>45319</v>
      </c>
      <c r="M3914" s="3">
        <v>45321</v>
      </c>
      <c r="N3914" s="3" t="str">
        <f t="shared" si="905"/>
        <v>high profit</v>
      </c>
      <c r="O3914" s="2" t="s">
        <v>15</v>
      </c>
      <c r="P3914" s="2" t="s">
        <v>16</v>
      </c>
      <c r="Q3914" s="2">
        <v>204.87</v>
      </c>
      <c r="R3914" s="2" t="s">
        <v>23</v>
      </c>
    </row>
    <row r="3915" spans="1:18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903"/>
        <v>discount given</v>
      </c>
      <c r="F3915" s="2">
        <v>0.01</v>
      </c>
      <c r="G3915" s="2">
        <f t="shared" si="904"/>
        <v>24.135000000000002</v>
      </c>
      <c r="H3915" s="2">
        <f>D3915-G3915</f>
        <v>2389.3649999999998</v>
      </c>
      <c r="I3915" s="2">
        <f t="shared" si="906"/>
        <v>28.030459975767624</v>
      </c>
      <c r="J3915" s="18">
        <f t="shared" si="907"/>
        <v>0.28030459975767624</v>
      </c>
      <c r="K3915" s="2">
        <v>9</v>
      </c>
      <c r="L3915" s="3">
        <v>45027</v>
      </c>
      <c r="M3915" s="3">
        <v>45034</v>
      </c>
      <c r="N3915" s="3" t="str">
        <f t="shared" si="905"/>
        <v>high profit</v>
      </c>
      <c r="O3915" s="2" t="s">
        <v>15</v>
      </c>
      <c r="P3915" s="2" t="s">
        <v>16</v>
      </c>
      <c r="Q3915" s="2">
        <v>669.75</v>
      </c>
      <c r="R3915" s="2" t="s">
        <v>17</v>
      </c>
    </row>
    <row r="3916" spans="1:18" ht="14.25" hidden="1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903"/>
        <v>discount given</v>
      </c>
      <c r="F3916" s="2">
        <v>0.23</v>
      </c>
      <c r="G3916" s="2">
        <f t="shared" si="904"/>
        <v>198.85340000000002</v>
      </c>
      <c r="H3916" s="2">
        <f>D3916-G3916</f>
        <v>665.72659999999996</v>
      </c>
      <c r="I3916" s="2"/>
      <c r="J3916" s="2"/>
      <c r="K3916" s="2">
        <v>2</v>
      </c>
      <c r="L3916" s="3">
        <v>45129</v>
      </c>
      <c r="M3916" s="3">
        <v>45134</v>
      </c>
      <c r="N3916" s="3" t="str">
        <f t="shared" si="905"/>
        <v>low profit</v>
      </c>
      <c r="O3916" s="2" t="s">
        <v>31</v>
      </c>
      <c r="P3916" s="2" t="s">
        <v>22</v>
      </c>
      <c r="Q3916" s="2">
        <v>146.33000000000001</v>
      </c>
      <c r="R3916" s="2" t="s">
        <v>48</v>
      </c>
    </row>
    <row r="3917" spans="1:18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903"/>
        <v>discount given</v>
      </c>
      <c r="F3917" s="2">
        <v>0.39</v>
      </c>
      <c r="G3917" s="2">
        <f t="shared" si="904"/>
        <v>53.761499999999998</v>
      </c>
      <c r="H3917" s="2">
        <f>D3917-G3917</f>
        <v>84.088499999999996</v>
      </c>
      <c r="I3917" s="2">
        <f>Q3917/H3917*100</f>
        <v>16.910754740541218</v>
      </c>
      <c r="J3917" s="18">
        <f>Q3917/H3917</f>
        <v>0.16910754740541217</v>
      </c>
      <c r="K3917" s="2">
        <v>8</v>
      </c>
      <c r="L3917" s="3">
        <v>45523</v>
      </c>
      <c r="M3917" s="3">
        <v>45528</v>
      </c>
      <c r="N3917" s="3" t="str">
        <f t="shared" si="905"/>
        <v>low profit</v>
      </c>
      <c r="O3917" s="2" t="s">
        <v>21</v>
      </c>
      <c r="P3917" s="2" t="s">
        <v>16</v>
      </c>
      <c r="Q3917" s="2">
        <v>14.22</v>
      </c>
      <c r="R3917" s="2" t="s">
        <v>48</v>
      </c>
    </row>
    <row r="3918" spans="1:18" ht="14.25" hidden="1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903"/>
        <v>discount given</v>
      </c>
      <c r="F3918" s="2">
        <v>0.1</v>
      </c>
      <c r="G3918" s="2">
        <f t="shared" si="904"/>
        <v>178.548</v>
      </c>
      <c r="H3918" s="2">
        <f>D3918-G3918</f>
        <v>1606.932</v>
      </c>
      <c r="I3918" s="2"/>
      <c r="J3918" s="2"/>
      <c r="K3918" s="2">
        <v>4</v>
      </c>
      <c r="L3918" s="3">
        <v>44985</v>
      </c>
      <c r="M3918" s="3">
        <v>44991</v>
      </c>
      <c r="N3918" s="3" t="str">
        <f t="shared" si="905"/>
        <v>high profit</v>
      </c>
      <c r="O3918" s="2" t="s">
        <v>21</v>
      </c>
      <c r="P3918" s="2" t="s">
        <v>16</v>
      </c>
      <c r="Q3918" s="2">
        <v>391.07</v>
      </c>
      <c r="R3918" s="2" t="s">
        <v>28</v>
      </c>
    </row>
    <row r="3919" spans="1:18" ht="14.25" hidden="1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903"/>
        <v>discount given</v>
      </c>
      <c r="F3919" s="2">
        <v>0.09</v>
      </c>
      <c r="G3919" s="2">
        <f t="shared" si="904"/>
        <v>340.40609999999998</v>
      </c>
      <c r="H3919" s="2">
        <f>D3919-G3919</f>
        <v>3441.8838999999998</v>
      </c>
      <c r="I3919" s="2"/>
      <c r="J3919" s="2"/>
      <c r="K3919" s="2">
        <v>2</v>
      </c>
      <c r="L3919" s="3">
        <v>45135</v>
      </c>
      <c r="M3919" s="3">
        <v>45141</v>
      </c>
      <c r="N3919" s="3" t="str">
        <f t="shared" si="905"/>
        <v>high profit</v>
      </c>
      <c r="O3919" s="2" t="s">
        <v>31</v>
      </c>
      <c r="P3919" s="2" t="s">
        <v>22</v>
      </c>
      <c r="Q3919" s="2">
        <v>277.12</v>
      </c>
      <c r="R3919" s="2" t="s">
        <v>39</v>
      </c>
    </row>
    <row r="3920" spans="1:18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903"/>
        <v>discount given</v>
      </c>
      <c r="F3920" s="2">
        <v>0.16</v>
      </c>
      <c r="G3920" s="2">
        <f t="shared" si="904"/>
        <v>768.97759999999994</v>
      </c>
      <c r="H3920" s="2">
        <f>D3920-G3920</f>
        <v>4037.1323999999995</v>
      </c>
      <c r="I3920" s="2">
        <f>Q3920/H3920*100</f>
        <v>20.084057684112619</v>
      </c>
      <c r="J3920" s="18">
        <f>Q3920/H3920</f>
        <v>0.20084057684112619</v>
      </c>
      <c r="K3920" s="2">
        <v>1</v>
      </c>
      <c r="L3920" s="3">
        <v>44942</v>
      </c>
      <c r="M3920" s="3">
        <v>44948</v>
      </c>
      <c r="N3920" s="3" t="str">
        <f t="shared" si="905"/>
        <v>high profit</v>
      </c>
      <c r="O3920" s="2" t="s">
        <v>21</v>
      </c>
      <c r="P3920" s="2" t="s">
        <v>27</v>
      </c>
      <c r="Q3920" s="2">
        <v>810.82</v>
      </c>
      <c r="R3920" s="2" t="s">
        <v>28</v>
      </c>
    </row>
    <row r="3921" spans="1:18" ht="14.25" hidden="1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903"/>
        <v>discount given</v>
      </c>
      <c r="F3921" s="2">
        <v>0.08</v>
      </c>
      <c r="G3921" s="2">
        <f t="shared" si="904"/>
        <v>176.98560000000001</v>
      </c>
      <c r="H3921" s="2">
        <f>D3921-G3921</f>
        <v>2035.3344000000002</v>
      </c>
      <c r="I3921" s="2"/>
      <c r="J3921" s="2"/>
      <c r="K3921" s="2">
        <v>4</v>
      </c>
      <c r="L3921" s="3">
        <v>45482</v>
      </c>
      <c r="M3921" s="3">
        <v>45488</v>
      </c>
      <c r="N3921" s="3" t="str">
        <f t="shared" si="905"/>
        <v>high profit</v>
      </c>
      <c r="O3921" s="2" t="s">
        <v>21</v>
      </c>
      <c r="P3921" s="2" t="s">
        <v>22</v>
      </c>
      <c r="Q3921" s="2">
        <v>629.9</v>
      </c>
      <c r="R3921" s="2" t="s">
        <v>23</v>
      </c>
    </row>
    <row r="3922" spans="1:18" ht="14.25" hidden="1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903"/>
        <v>discount given</v>
      </c>
      <c r="F3922" s="2">
        <v>0.34</v>
      </c>
      <c r="G3922" s="2">
        <f t="shared" si="904"/>
        <v>642.7428000000001</v>
      </c>
      <c r="H3922" s="2">
        <f>D3922-G3922</f>
        <v>1247.6772000000001</v>
      </c>
      <c r="I3922" s="2"/>
      <c r="J3922" s="2"/>
      <c r="K3922" s="2">
        <v>1</v>
      </c>
      <c r="L3922" s="3">
        <v>45484</v>
      </c>
      <c r="M3922" s="3">
        <v>45489</v>
      </c>
      <c r="N3922" s="3" t="str">
        <f t="shared" si="905"/>
        <v>high profit</v>
      </c>
      <c r="O3922" s="2" t="s">
        <v>21</v>
      </c>
      <c r="P3922" s="2" t="s">
        <v>27</v>
      </c>
      <c r="Q3922" s="2">
        <v>396.3</v>
      </c>
      <c r="R3922" s="2" t="s">
        <v>28</v>
      </c>
    </row>
    <row r="3923" spans="1:18" ht="14.25" hidden="1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903"/>
        <v>discount given</v>
      </c>
      <c r="F3923" s="2">
        <v>0.1</v>
      </c>
      <c r="G3923" s="2">
        <f t="shared" si="904"/>
        <v>228.51999999999998</v>
      </c>
      <c r="H3923" s="2">
        <f>D3923-G3923</f>
        <v>2056.6799999999998</v>
      </c>
      <c r="I3923" s="2"/>
      <c r="J3923" s="2"/>
      <c r="K3923" s="2">
        <v>8</v>
      </c>
      <c r="L3923" s="3">
        <v>45259</v>
      </c>
      <c r="M3923" s="3">
        <v>45266</v>
      </c>
      <c r="N3923" s="3" t="str">
        <f t="shared" si="905"/>
        <v>low profit</v>
      </c>
      <c r="O3923" s="2" t="s">
        <v>31</v>
      </c>
      <c r="P3923" s="2" t="s">
        <v>27</v>
      </c>
      <c r="Q3923" s="2">
        <v>168.24</v>
      </c>
      <c r="R3923" s="2" t="s">
        <v>23</v>
      </c>
    </row>
    <row r="3924" spans="1:18" ht="14.25" hidden="1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903"/>
        <v>discount given</v>
      </c>
      <c r="F3924" s="2">
        <v>0.11</v>
      </c>
      <c r="G3924" s="2">
        <f t="shared" si="904"/>
        <v>241.571</v>
      </c>
      <c r="H3924" s="2">
        <f>D3924-G3924</f>
        <v>1954.529</v>
      </c>
      <c r="I3924" s="2"/>
      <c r="J3924" s="2"/>
      <c r="K3924" s="2">
        <v>2</v>
      </c>
      <c r="L3924" s="3">
        <v>45421</v>
      </c>
      <c r="M3924" s="3">
        <v>45423</v>
      </c>
      <c r="N3924" s="3" t="str">
        <f t="shared" si="905"/>
        <v>high profit</v>
      </c>
      <c r="O3924" s="2" t="s">
        <v>21</v>
      </c>
      <c r="P3924" s="2" t="s">
        <v>22</v>
      </c>
      <c r="Q3924" s="2">
        <v>590.92999999999995</v>
      </c>
      <c r="R3924" s="2" t="s">
        <v>34</v>
      </c>
    </row>
    <row r="3925" spans="1:18" ht="14.25" hidden="1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903"/>
        <v>discount given</v>
      </c>
      <c r="F3925" s="2">
        <v>0.28999999999999998</v>
      </c>
      <c r="G3925" s="2">
        <f t="shared" si="904"/>
        <v>918.37489999999991</v>
      </c>
      <c r="H3925" s="2">
        <f>D3925-G3925</f>
        <v>2248.4351000000001</v>
      </c>
      <c r="I3925" s="2"/>
      <c r="J3925" s="2"/>
      <c r="K3925" s="2">
        <v>8</v>
      </c>
      <c r="L3925" s="3">
        <v>45496</v>
      </c>
      <c r="M3925" s="3">
        <v>45500</v>
      </c>
      <c r="N3925" s="3" t="str">
        <f t="shared" si="905"/>
        <v>high profit</v>
      </c>
      <c r="O3925" s="2" t="s">
        <v>31</v>
      </c>
      <c r="P3925" s="2" t="s">
        <v>22</v>
      </c>
      <c r="Q3925" s="2">
        <v>815</v>
      </c>
      <c r="R3925" s="2" t="s">
        <v>48</v>
      </c>
    </row>
    <row r="3926" spans="1:18" ht="14.25" hidden="1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903"/>
        <v>discount given</v>
      </c>
      <c r="F3926" s="2">
        <v>0.48</v>
      </c>
      <c r="G3926" s="2">
        <f t="shared" si="904"/>
        <v>1774.7136</v>
      </c>
      <c r="H3926" s="2">
        <f>D3926-G3926</f>
        <v>1922.6064000000001</v>
      </c>
      <c r="I3926" s="2"/>
      <c r="J3926" s="2"/>
      <c r="K3926" s="2">
        <v>1</v>
      </c>
      <c r="L3926" s="3">
        <v>45508</v>
      </c>
      <c r="M3926" s="3">
        <v>45513</v>
      </c>
      <c r="N3926" s="3" t="str">
        <f t="shared" si="905"/>
        <v>high profit</v>
      </c>
      <c r="O3926" s="2" t="s">
        <v>31</v>
      </c>
      <c r="P3926" s="2" t="s">
        <v>27</v>
      </c>
      <c r="Q3926" s="2">
        <v>868.53</v>
      </c>
      <c r="R3926" s="2" t="s">
        <v>28</v>
      </c>
    </row>
    <row r="3927" spans="1:18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903"/>
        <v>discount given</v>
      </c>
      <c r="F3927" s="2">
        <v>0.46</v>
      </c>
      <c r="G3927" s="2">
        <f t="shared" si="904"/>
        <v>1815.2934</v>
      </c>
      <c r="H3927" s="2">
        <f>D3927-G3927</f>
        <v>2130.9965999999999</v>
      </c>
      <c r="I3927" s="2">
        <f t="shared" ref="I3927:I3928" si="908">Q3927/H3927*100</f>
        <v>16.823583857430837</v>
      </c>
      <c r="J3927" s="18">
        <f t="shared" ref="J3927:J3928" si="909">Q3927/H3927</f>
        <v>0.16823583857430838</v>
      </c>
      <c r="K3927" s="2">
        <v>7</v>
      </c>
      <c r="L3927" s="3">
        <v>45246</v>
      </c>
      <c r="M3927" s="3">
        <v>45248</v>
      </c>
      <c r="N3927" s="3" t="str">
        <f t="shared" si="905"/>
        <v>high profit</v>
      </c>
      <c r="O3927" s="2" t="s">
        <v>31</v>
      </c>
      <c r="P3927" s="2" t="s">
        <v>27</v>
      </c>
      <c r="Q3927" s="2">
        <v>358.51</v>
      </c>
      <c r="R3927" s="2" t="s">
        <v>39</v>
      </c>
    </row>
    <row r="3928" spans="1:18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903"/>
        <v>discount given</v>
      </c>
      <c r="F3928" s="2">
        <v>0.43</v>
      </c>
      <c r="G3928" s="2">
        <f t="shared" si="904"/>
        <v>1411.7157999999999</v>
      </c>
      <c r="H3928" s="2">
        <f>D3928-G3928</f>
        <v>1871.3442</v>
      </c>
      <c r="I3928" s="2">
        <f t="shared" si="908"/>
        <v>35.866197143208609</v>
      </c>
      <c r="J3928" s="18">
        <f t="shared" si="909"/>
        <v>0.35866197143208606</v>
      </c>
      <c r="K3928" s="2">
        <v>7</v>
      </c>
      <c r="L3928" s="3">
        <v>45134</v>
      </c>
      <c r="M3928" s="3">
        <v>45138</v>
      </c>
      <c r="N3928" s="3" t="str">
        <f t="shared" si="905"/>
        <v>high profit</v>
      </c>
      <c r="O3928" s="2" t="s">
        <v>15</v>
      </c>
      <c r="P3928" s="2" t="s">
        <v>27</v>
      </c>
      <c r="Q3928" s="2">
        <v>671.18</v>
      </c>
      <c r="R3928" s="2" t="s">
        <v>39</v>
      </c>
    </row>
    <row r="3929" spans="1:18" ht="14.25" hidden="1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903"/>
        <v>discount given</v>
      </c>
      <c r="F3929" s="2">
        <v>0.27</v>
      </c>
      <c r="G3929" s="2">
        <f t="shared" si="904"/>
        <v>606.10950000000003</v>
      </c>
      <c r="H3929" s="2">
        <f>D3929-G3929</f>
        <v>1638.7404999999999</v>
      </c>
      <c r="I3929" s="2"/>
      <c r="J3929" s="2"/>
      <c r="K3929" s="2">
        <v>5</v>
      </c>
      <c r="L3929" s="3">
        <v>45309</v>
      </c>
      <c r="M3929" s="3">
        <v>45316</v>
      </c>
      <c r="N3929" s="3" t="str">
        <f t="shared" si="905"/>
        <v>high profit</v>
      </c>
      <c r="O3929" s="2" t="s">
        <v>31</v>
      </c>
      <c r="P3929" s="2" t="s">
        <v>22</v>
      </c>
      <c r="Q3929" s="2">
        <v>553.1</v>
      </c>
      <c r="R3929" s="2" t="s">
        <v>17</v>
      </c>
    </row>
    <row r="3930" spans="1:18" ht="14.25" hidden="1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903"/>
        <v>discount given</v>
      </c>
      <c r="F3930" s="2">
        <v>0.15</v>
      </c>
      <c r="G3930" s="2">
        <f t="shared" si="904"/>
        <v>713.32650000000001</v>
      </c>
      <c r="H3930" s="2">
        <f>D3930-G3930</f>
        <v>4042.1835000000001</v>
      </c>
      <c r="I3930" s="2"/>
      <c r="J3930" s="2"/>
      <c r="K3930" s="2">
        <v>3</v>
      </c>
      <c r="L3930" s="3">
        <v>45498</v>
      </c>
      <c r="M3930" s="3">
        <v>45505</v>
      </c>
      <c r="N3930" s="3" t="str">
        <f t="shared" si="905"/>
        <v>high profit</v>
      </c>
      <c r="O3930" s="2" t="s">
        <v>15</v>
      </c>
      <c r="P3930" s="2" t="s">
        <v>16</v>
      </c>
      <c r="Q3930" s="2">
        <v>1086.06</v>
      </c>
      <c r="R3930" s="2" t="s">
        <v>48</v>
      </c>
    </row>
    <row r="3931" spans="1:18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903"/>
        <v>discount given</v>
      </c>
      <c r="F3931" s="2">
        <v>0.35</v>
      </c>
      <c r="G3931" s="2">
        <f t="shared" si="904"/>
        <v>1254.3999999999999</v>
      </c>
      <c r="H3931" s="2">
        <f>D3931-G3931</f>
        <v>2329.6000000000004</v>
      </c>
      <c r="I3931" s="2">
        <f t="shared" ref="I3931:I3934" si="910">Q3931/H3931*100</f>
        <v>20.523265796703292</v>
      </c>
      <c r="J3931" s="18">
        <f t="shared" ref="J3931:J3934" si="911">Q3931/H3931</f>
        <v>0.20523265796703294</v>
      </c>
      <c r="K3931" s="2">
        <v>6</v>
      </c>
      <c r="L3931" s="3">
        <v>45207</v>
      </c>
      <c r="M3931" s="3">
        <v>45209</v>
      </c>
      <c r="N3931" s="3" t="str">
        <f t="shared" si="905"/>
        <v>high profit</v>
      </c>
      <c r="O3931" s="2" t="s">
        <v>15</v>
      </c>
      <c r="P3931" s="2" t="s">
        <v>27</v>
      </c>
      <c r="Q3931" s="2">
        <v>478.11</v>
      </c>
      <c r="R3931" s="2" t="s">
        <v>28</v>
      </c>
    </row>
    <row r="3932" spans="1:18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903"/>
        <v>discount given</v>
      </c>
      <c r="F3932" s="2">
        <v>0.19</v>
      </c>
      <c r="G3932" s="2">
        <f t="shared" si="904"/>
        <v>416.21780000000001</v>
      </c>
      <c r="H3932" s="2">
        <f>D3932-G3932</f>
        <v>1774.4022</v>
      </c>
      <c r="I3932" s="2">
        <f t="shared" si="910"/>
        <v>35.492516860044468</v>
      </c>
      <c r="J3932" s="18">
        <f t="shared" si="911"/>
        <v>0.35492516860044471</v>
      </c>
      <c r="K3932" s="2">
        <v>5</v>
      </c>
      <c r="L3932" s="3">
        <v>45275</v>
      </c>
      <c r="M3932" s="3">
        <v>45277</v>
      </c>
      <c r="N3932" s="3" t="str">
        <f t="shared" si="905"/>
        <v>high profit</v>
      </c>
      <c r="O3932" s="2" t="s">
        <v>15</v>
      </c>
      <c r="P3932" s="2" t="s">
        <v>22</v>
      </c>
      <c r="Q3932" s="2">
        <v>629.78</v>
      </c>
      <c r="R3932" s="2" t="s">
        <v>23</v>
      </c>
    </row>
    <row r="3933" spans="1:18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903"/>
        <v>discount given</v>
      </c>
      <c r="F3933" s="2">
        <v>0.39</v>
      </c>
      <c r="G3933" s="2">
        <f t="shared" si="904"/>
        <v>892.41750000000002</v>
      </c>
      <c r="H3933" s="2">
        <f>D3933-G3933</f>
        <v>1395.8325</v>
      </c>
      <c r="I3933" s="2">
        <f t="shared" si="910"/>
        <v>16.365860516931651</v>
      </c>
      <c r="J3933" s="18">
        <f t="shared" si="911"/>
        <v>0.16365860516931652</v>
      </c>
      <c r="K3933" s="2">
        <v>9</v>
      </c>
      <c r="L3933" s="3">
        <v>45245</v>
      </c>
      <c r="M3933" s="3">
        <v>45250</v>
      </c>
      <c r="N3933" s="3" t="str">
        <f t="shared" si="905"/>
        <v>high profit</v>
      </c>
      <c r="O3933" s="2" t="s">
        <v>31</v>
      </c>
      <c r="P3933" s="2" t="s">
        <v>27</v>
      </c>
      <c r="Q3933" s="2">
        <v>228.44</v>
      </c>
      <c r="R3933" s="2" t="s">
        <v>17</v>
      </c>
    </row>
    <row r="3934" spans="1:18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903"/>
        <v>discount given</v>
      </c>
      <c r="F3934" s="2">
        <v>0.01</v>
      </c>
      <c r="G3934" s="2">
        <f t="shared" si="904"/>
        <v>41.081099999999999</v>
      </c>
      <c r="H3934" s="2">
        <f>D3934-G3934</f>
        <v>4067.0288999999998</v>
      </c>
      <c r="I3934" s="2">
        <f t="shared" si="910"/>
        <v>16.113236864385204</v>
      </c>
      <c r="J3934" s="18">
        <f t="shared" si="911"/>
        <v>0.16113236864385205</v>
      </c>
      <c r="K3934" s="2">
        <v>4</v>
      </c>
      <c r="L3934" s="3">
        <v>45592</v>
      </c>
      <c r="M3934" s="3">
        <v>45593</v>
      </c>
      <c r="N3934" s="3" t="str">
        <f t="shared" si="905"/>
        <v>high profit</v>
      </c>
      <c r="O3934" s="2" t="s">
        <v>21</v>
      </c>
      <c r="P3934" s="2" t="s">
        <v>16</v>
      </c>
      <c r="Q3934" s="2">
        <v>655.33000000000004</v>
      </c>
      <c r="R3934" s="2" t="s">
        <v>23</v>
      </c>
    </row>
    <row r="3935" spans="1:18" ht="14.25" hidden="1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903"/>
        <v>discount given</v>
      </c>
      <c r="F3935" s="2">
        <v>0.26</v>
      </c>
      <c r="G3935" s="2">
        <f t="shared" si="904"/>
        <v>587.24900000000002</v>
      </c>
      <c r="H3935" s="2">
        <f>D3935-G3935</f>
        <v>1671.4010000000001</v>
      </c>
      <c r="I3935" s="2"/>
      <c r="J3935" s="2"/>
      <c r="K3935" s="2">
        <v>9</v>
      </c>
      <c r="L3935" s="3">
        <v>44967</v>
      </c>
      <c r="M3935" s="3">
        <v>44972</v>
      </c>
      <c r="N3935" s="3" t="str">
        <f t="shared" si="905"/>
        <v>high profit</v>
      </c>
      <c r="O3935" s="2" t="s">
        <v>15</v>
      </c>
      <c r="P3935" s="2" t="s">
        <v>16</v>
      </c>
      <c r="Q3935" s="2">
        <v>344.47</v>
      </c>
      <c r="R3935" s="2" t="s">
        <v>39</v>
      </c>
    </row>
    <row r="3936" spans="1:18" ht="14.25" hidden="1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903"/>
        <v>discount given</v>
      </c>
      <c r="F3936" s="2">
        <v>0.17</v>
      </c>
      <c r="G3936" s="2">
        <f t="shared" si="904"/>
        <v>447.05579999999998</v>
      </c>
      <c r="H3936" s="2">
        <f>D3936-G3936</f>
        <v>2182.6841999999997</v>
      </c>
      <c r="I3936" s="2"/>
      <c r="J3936" s="2"/>
      <c r="K3936" s="2">
        <v>6</v>
      </c>
      <c r="L3936" s="3">
        <v>45235</v>
      </c>
      <c r="M3936" s="3">
        <v>45237</v>
      </c>
      <c r="N3936" s="3" t="str">
        <f t="shared" si="905"/>
        <v>high profit</v>
      </c>
      <c r="O3936" s="2" t="s">
        <v>15</v>
      </c>
      <c r="P3936" s="2" t="s">
        <v>27</v>
      </c>
      <c r="Q3936" s="2">
        <v>720.82</v>
      </c>
      <c r="R3936" s="2" t="s">
        <v>48</v>
      </c>
    </row>
    <row r="3937" spans="1:18" ht="14.25" hidden="1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903"/>
        <v>discount given</v>
      </c>
      <c r="F3937" s="2">
        <v>0.12</v>
      </c>
      <c r="G3937" s="2">
        <f t="shared" si="904"/>
        <v>183.43319999999997</v>
      </c>
      <c r="H3937" s="2">
        <f>D3937-G3937</f>
        <v>1345.1768</v>
      </c>
      <c r="I3937" s="2"/>
      <c r="J3937" s="2"/>
      <c r="K3937" s="2">
        <v>9</v>
      </c>
      <c r="L3937" s="3">
        <v>45641</v>
      </c>
      <c r="M3937" s="3">
        <v>45643</v>
      </c>
      <c r="N3937" s="3" t="str">
        <f t="shared" si="905"/>
        <v>low profit</v>
      </c>
      <c r="O3937" s="2" t="s">
        <v>21</v>
      </c>
      <c r="P3937" s="2" t="s">
        <v>22</v>
      </c>
      <c r="Q3937" s="2">
        <v>156.16999999999999</v>
      </c>
      <c r="R3937" s="2" t="s">
        <v>39</v>
      </c>
    </row>
    <row r="3938" spans="1:18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903"/>
        <v>discount given</v>
      </c>
      <c r="F3938" s="2">
        <v>0.33</v>
      </c>
      <c r="G3938" s="2">
        <f t="shared" si="904"/>
        <v>1389.5244000000002</v>
      </c>
      <c r="H3938" s="2">
        <f>D3938-G3938</f>
        <v>2821.1556</v>
      </c>
      <c r="I3938" s="2">
        <f t="shared" ref="I3938:I3941" si="912">Q3938/H3938*100</f>
        <v>36.23479683290067</v>
      </c>
      <c r="J3938" s="18">
        <f t="shared" ref="J3938:J3941" si="913">Q3938/H3938</f>
        <v>0.36234796832900673</v>
      </c>
      <c r="K3938" s="2">
        <v>3</v>
      </c>
      <c r="L3938" s="3">
        <v>45078</v>
      </c>
      <c r="M3938" s="3">
        <v>45080</v>
      </c>
      <c r="N3938" s="3" t="str">
        <f t="shared" si="905"/>
        <v>high profit</v>
      </c>
      <c r="O3938" s="2" t="s">
        <v>15</v>
      </c>
      <c r="P3938" s="2" t="s">
        <v>22</v>
      </c>
      <c r="Q3938" s="2">
        <v>1022.24</v>
      </c>
      <c r="R3938" s="2" t="s">
        <v>28</v>
      </c>
    </row>
    <row r="3939" spans="1:18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903"/>
        <v>discount given</v>
      </c>
      <c r="F3939" s="2">
        <v>0.33</v>
      </c>
      <c r="G3939" s="2">
        <f t="shared" si="904"/>
        <v>877.53599999999994</v>
      </c>
      <c r="H3939" s="2">
        <f>D3939-G3939</f>
        <v>1781.6639999999998</v>
      </c>
      <c r="I3939" s="2">
        <f t="shared" si="912"/>
        <v>27.320527327262607</v>
      </c>
      <c r="J3939" s="18">
        <f t="shared" si="913"/>
        <v>0.27320527327262606</v>
      </c>
      <c r="K3939" s="2">
        <v>1</v>
      </c>
      <c r="L3939" s="3">
        <v>45383</v>
      </c>
      <c r="M3939" s="3">
        <v>45390</v>
      </c>
      <c r="N3939" s="3" t="str">
        <f t="shared" si="905"/>
        <v>high profit</v>
      </c>
      <c r="O3939" s="2" t="s">
        <v>15</v>
      </c>
      <c r="P3939" s="2" t="s">
        <v>27</v>
      </c>
      <c r="Q3939" s="2">
        <v>486.76</v>
      </c>
      <c r="R3939" s="2" t="s">
        <v>34</v>
      </c>
    </row>
    <row r="3940" spans="1:18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903"/>
        <v>discount given</v>
      </c>
      <c r="F3940" s="2">
        <v>0.02</v>
      </c>
      <c r="G3940" s="2">
        <f t="shared" si="904"/>
        <v>56.148599999999995</v>
      </c>
      <c r="H3940" s="2">
        <f>D3940-G3940</f>
        <v>2751.2813999999998</v>
      </c>
      <c r="I3940" s="2">
        <f t="shared" si="912"/>
        <v>20.610032837789692</v>
      </c>
      <c r="J3940" s="18">
        <f t="shared" si="913"/>
        <v>0.20610032837789694</v>
      </c>
      <c r="K3940" s="2">
        <v>6</v>
      </c>
      <c r="L3940" s="3">
        <v>45382</v>
      </c>
      <c r="M3940" s="3">
        <v>45385</v>
      </c>
      <c r="N3940" s="3" t="str">
        <f t="shared" si="905"/>
        <v>high profit</v>
      </c>
      <c r="O3940" s="2" t="s">
        <v>15</v>
      </c>
      <c r="P3940" s="2" t="s">
        <v>27</v>
      </c>
      <c r="Q3940" s="2">
        <v>567.04</v>
      </c>
      <c r="R3940" s="2" t="s">
        <v>48</v>
      </c>
    </row>
    <row r="3941" spans="1:18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903"/>
        <v>discount given</v>
      </c>
      <c r="F3941" s="2">
        <v>0.47</v>
      </c>
      <c r="G3941" s="2">
        <f t="shared" si="904"/>
        <v>2075.1957000000002</v>
      </c>
      <c r="H3941" s="2">
        <f>D3941-G3941</f>
        <v>2340.1143000000002</v>
      </c>
      <c r="I3941" s="2">
        <f t="shared" si="912"/>
        <v>10.312744125361739</v>
      </c>
      <c r="J3941" s="18">
        <f t="shared" si="913"/>
        <v>0.10312744125361739</v>
      </c>
      <c r="K3941" s="2">
        <v>4</v>
      </c>
      <c r="L3941" s="3">
        <v>45020</v>
      </c>
      <c r="M3941" s="3">
        <v>45026</v>
      </c>
      <c r="N3941" s="3" t="str">
        <f t="shared" si="905"/>
        <v>high profit</v>
      </c>
      <c r="O3941" s="2" t="s">
        <v>31</v>
      </c>
      <c r="P3941" s="2" t="s">
        <v>16</v>
      </c>
      <c r="Q3941" s="2">
        <v>241.33</v>
      </c>
      <c r="R3941" s="2" t="s">
        <v>17</v>
      </c>
    </row>
    <row r="3942" spans="1:18" ht="14.25" hidden="1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903"/>
        <v>discount given</v>
      </c>
      <c r="F3942" s="2">
        <v>0.18</v>
      </c>
      <c r="G3942" s="2">
        <f t="shared" si="904"/>
        <v>829.89539999999988</v>
      </c>
      <c r="H3942" s="2">
        <f>D3942-G3942</f>
        <v>3780.6345999999999</v>
      </c>
      <c r="I3942" s="2"/>
      <c r="J3942" s="2"/>
      <c r="K3942" s="2">
        <v>4</v>
      </c>
      <c r="L3942" s="3">
        <v>45317</v>
      </c>
      <c r="M3942" s="3">
        <v>45322</v>
      </c>
      <c r="N3942" s="3" t="str">
        <f t="shared" si="905"/>
        <v>high profit</v>
      </c>
      <c r="O3942" s="2" t="s">
        <v>15</v>
      </c>
      <c r="P3942" s="2" t="s">
        <v>16</v>
      </c>
      <c r="Q3942" s="2">
        <v>1008.88</v>
      </c>
      <c r="R3942" s="2" t="s">
        <v>17</v>
      </c>
    </row>
    <row r="3943" spans="1:18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903"/>
        <v>discount given</v>
      </c>
      <c r="F3943" s="2">
        <v>0.46</v>
      </c>
      <c r="G3943" s="2">
        <f t="shared" si="904"/>
        <v>1903.7330000000002</v>
      </c>
      <c r="H3943" s="2">
        <f>D3943-G3943</f>
        <v>2234.817</v>
      </c>
      <c r="I3943" s="2">
        <f>Q3943/H3943*100</f>
        <v>19.668724553285571</v>
      </c>
      <c r="J3943" s="18">
        <f>Q3943/H3943</f>
        <v>0.19668724553285571</v>
      </c>
      <c r="K3943" s="2">
        <v>4</v>
      </c>
      <c r="L3943" s="3">
        <v>45566</v>
      </c>
      <c r="M3943" s="3">
        <v>45567</v>
      </c>
      <c r="N3943" s="3" t="str">
        <f t="shared" si="905"/>
        <v>high profit</v>
      </c>
      <c r="O3943" s="2" t="s">
        <v>21</v>
      </c>
      <c r="P3943" s="2" t="s">
        <v>22</v>
      </c>
      <c r="Q3943" s="2">
        <v>439.56</v>
      </c>
      <c r="R3943" s="2" t="s">
        <v>34</v>
      </c>
    </row>
    <row r="3944" spans="1:18" ht="14.25" hidden="1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903"/>
        <v>discount given</v>
      </c>
      <c r="F3944" s="2">
        <v>0.28999999999999998</v>
      </c>
      <c r="G3944" s="2">
        <f t="shared" si="904"/>
        <v>121.89279999999999</v>
      </c>
      <c r="H3944" s="2">
        <f>D3944-G3944</f>
        <v>298.42719999999997</v>
      </c>
      <c r="I3944" s="2"/>
      <c r="J3944" s="2"/>
      <c r="K3944" s="2">
        <v>1</v>
      </c>
      <c r="L3944" s="3">
        <v>45155</v>
      </c>
      <c r="M3944" s="3">
        <v>45161</v>
      </c>
      <c r="N3944" s="3" t="str">
        <f t="shared" si="905"/>
        <v>low profit</v>
      </c>
      <c r="O3944" s="2" t="s">
        <v>21</v>
      </c>
      <c r="P3944" s="2" t="s">
        <v>16</v>
      </c>
      <c r="Q3944" s="2">
        <v>68.7</v>
      </c>
      <c r="R3944" s="2" t="s">
        <v>17</v>
      </c>
    </row>
    <row r="3945" spans="1:18" ht="14.25" hidden="1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903"/>
        <v>discount given</v>
      </c>
      <c r="F3945" s="2">
        <v>0.33</v>
      </c>
      <c r="G3945" s="2">
        <f t="shared" si="904"/>
        <v>750.1527000000001</v>
      </c>
      <c r="H3945" s="2">
        <f>D3945-G3945</f>
        <v>1523.0373</v>
      </c>
      <c r="I3945" s="2"/>
      <c r="J3945" s="2"/>
      <c r="K3945" s="2">
        <v>5</v>
      </c>
      <c r="L3945" s="3">
        <v>45423</v>
      </c>
      <c r="M3945" s="3">
        <v>45427</v>
      </c>
      <c r="N3945" s="3" t="str">
        <f t="shared" si="905"/>
        <v>high profit</v>
      </c>
      <c r="O3945" s="2" t="s">
        <v>15</v>
      </c>
      <c r="P3945" s="2" t="s">
        <v>27</v>
      </c>
      <c r="Q3945" s="2">
        <v>384.02</v>
      </c>
      <c r="R3945" s="2" t="s">
        <v>34</v>
      </c>
    </row>
    <row r="3946" spans="1:18" ht="14.25" hidden="1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903"/>
        <v>discount given</v>
      </c>
      <c r="F3946" s="2">
        <v>0.48</v>
      </c>
      <c r="G3946" s="2">
        <f t="shared" si="904"/>
        <v>855.51359999999988</v>
      </c>
      <c r="H3946" s="2">
        <f>D3946-G3946</f>
        <v>926.80640000000005</v>
      </c>
      <c r="I3946" s="2"/>
      <c r="J3946" s="2"/>
      <c r="K3946" s="2">
        <v>9</v>
      </c>
      <c r="L3946" s="3">
        <v>45397</v>
      </c>
      <c r="M3946" s="3">
        <v>45398</v>
      </c>
      <c r="N3946" s="3" t="str">
        <f t="shared" si="905"/>
        <v>high profit</v>
      </c>
      <c r="O3946" s="2" t="s">
        <v>31</v>
      </c>
      <c r="P3946" s="2" t="s">
        <v>27</v>
      </c>
      <c r="Q3946" s="2">
        <v>517.77</v>
      </c>
      <c r="R3946" s="2" t="s">
        <v>23</v>
      </c>
    </row>
    <row r="3947" spans="1:18" ht="14.25" hidden="1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903"/>
        <v>discount given</v>
      </c>
      <c r="F3947" s="2">
        <v>0.41</v>
      </c>
      <c r="G3947" s="2">
        <f t="shared" si="904"/>
        <v>469.9502</v>
      </c>
      <c r="H3947" s="2">
        <f>D3947-G3947</f>
        <v>676.26980000000003</v>
      </c>
      <c r="I3947" s="2"/>
      <c r="J3947" s="2"/>
      <c r="K3947" s="2">
        <v>3</v>
      </c>
      <c r="L3947" s="3">
        <v>45511</v>
      </c>
      <c r="M3947" s="3">
        <v>45517</v>
      </c>
      <c r="N3947" s="3" t="str">
        <f t="shared" si="905"/>
        <v>low profit</v>
      </c>
      <c r="O3947" s="2" t="s">
        <v>15</v>
      </c>
      <c r="P3947" s="2" t="s">
        <v>22</v>
      </c>
      <c r="Q3947" s="2">
        <v>190.7</v>
      </c>
      <c r="R3947" s="2" t="s">
        <v>48</v>
      </c>
    </row>
    <row r="3948" spans="1:18" ht="14.25" hidden="1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903"/>
        <v>discount given</v>
      </c>
      <c r="F3948" s="2">
        <v>7.0000000000000007E-2</v>
      </c>
      <c r="G3948" s="2">
        <f t="shared" si="904"/>
        <v>318.77090000000004</v>
      </c>
      <c r="H3948" s="2">
        <f>D3948-G3948</f>
        <v>4235.0990999999995</v>
      </c>
      <c r="I3948" s="2"/>
      <c r="J3948" s="2"/>
      <c r="K3948" s="2">
        <v>2</v>
      </c>
      <c r="L3948" s="3">
        <v>45009</v>
      </c>
      <c r="M3948" s="3">
        <v>45016</v>
      </c>
      <c r="N3948" s="3" t="str">
        <f t="shared" si="905"/>
        <v>high profit</v>
      </c>
      <c r="O3948" s="2" t="s">
        <v>21</v>
      </c>
      <c r="P3948" s="2" t="s">
        <v>22</v>
      </c>
      <c r="Q3948" s="2">
        <v>703.06</v>
      </c>
      <c r="R3948" s="2" t="s">
        <v>28</v>
      </c>
    </row>
    <row r="3949" spans="1:18" ht="14.25" hidden="1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903"/>
        <v>zero discount</v>
      </c>
      <c r="F3949" s="2">
        <v>0</v>
      </c>
      <c r="G3949" s="2">
        <f t="shared" si="904"/>
        <v>0</v>
      </c>
      <c r="H3949" s="2">
        <f>D3949-G3949</f>
        <v>4461.34</v>
      </c>
      <c r="I3949" s="2"/>
      <c r="J3949" s="2"/>
      <c r="K3949" s="2">
        <v>2</v>
      </c>
      <c r="L3949" s="3">
        <v>45118</v>
      </c>
      <c r="M3949" s="3">
        <v>45119</v>
      </c>
      <c r="N3949" s="3" t="str">
        <f t="shared" si="905"/>
        <v>high profit</v>
      </c>
      <c r="O3949" s="2" t="s">
        <v>21</v>
      </c>
      <c r="P3949" s="2" t="s">
        <v>22</v>
      </c>
      <c r="Q3949" s="2">
        <v>1071.0999999999999</v>
      </c>
      <c r="R3949" s="2" t="s">
        <v>23</v>
      </c>
    </row>
    <row r="3950" spans="1:18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903"/>
        <v>discount given</v>
      </c>
      <c r="F3950" s="2">
        <v>0.15</v>
      </c>
      <c r="G3950" s="2">
        <f t="shared" si="904"/>
        <v>356.99399999999997</v>
      </c>
      <c r="H3950" s="2">
        <f>D3950-G3950</f>
        <v>2022.9660000000001</v>
      </c>
      <c r="I3950" s="2">
        <f>Q3950/H3950*100</f>
        <v>18.244004100909258</v>
      </c>
      <c r="J3950" s="18">
        <f>Q3950/H3950</f>
        <v>0.18244004100909259</v>
      </c>
      <c r="K3950" s="2">
        <v>7</v>
      </c>
      <c r="L3950" s="3">
        <v>45382</v>
      </c>
      <c r="M3950" s="3">
        <v>45385</v>
      </c>
      <c r="N3950" s="3" t="str">
        <f t="shared" si="905"/>
        <v>high profit</v>
      </c>
      <c r="O3950" s="2" t="s">
        <v>21</v>
      </c>
      <c r="P3950" s="2" t="s">
        <v>27</v>
      </c>
      <c r="Q3950" s="2">
        <v>369.07</v>
      </c>
      <c r="R3950" s="2" t="s">
        <v>28</v>
      </c>
    </row>
    <row r="3951" spans="1:18" ht="14.25" hidden="1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903"/>
        <v>discount given</v>
      </c>
      <c r="F3951" s="2">
        <v>0.24</v>
      </c>
      <c r="G3951" s="2">
        <f t="shared" si="904"/>
        <v>182.244</v>
      </c>
      <c r="H3951" s="2">
        <f>D3951-G3951</f>
        <v>577.10599999999999</v>
      </c>
      <c r="I3951" s="2"/>
      <c r="J3951" s="2"/>
      <c r="K3951" s="2">
        <v>6</v>
      </c>
      <c r="L3951" s="3">
        <v>44972</v>
      </c>
      <c r="M3951" s="3">
        <v>44979</v>
      </c>
      <c r="N3951" s="3" t="str">
        <f t="shared" si="905"/>
        <v>high profit</v>
      </c>
      <c r="O3951" s="2" t="s">
        <v>31</v>
      </c>
      <c r="P3951" s="2" t="s">
        <v>22</v>
      </c>
      <c r="Q3951" s="2">
        <v>204.18</v>
      </c>
      <c r="R3951" s="2" t="s">
        <v>23</v>
      </c>
    </row>
    <row r="3952" spans="1:18" ht="14.25" hidden="1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903"/>
        <v>discount given</v>
      </c>
      <c r="F3952" s="2">
        <v>0.37</v>
      </c>
      <c r="G3952" s="2">
        <f t="shared" si="904"/>
        <v>61.231300000000005</v>
      </c>
      <c r="H3952" s="2">
        <f>D3952-G3952</f>
        <v>104.2587</v>
      </c>
      <c r="I3952" s="2"/>
      <c r="J3952" s="2"/>
      <c r="K3952" s="2">
        <v>2</v>
      </c>
      <c r="L3952" s="3">
        <v>45388</v>
      </c>
      <c r="M3952" s="3">
        <v>45390</v>
      </c>
      <c r="N3952" s="3" t="str">
        <f t="shared" si="905"/>
        <v>low profit</v>
      </c>
      <c r="O3952" s="2" t="s">
        <v>15</v>
      </c>
      <c r="P3952" s="2" t="s">
        <v>22</v>
      </c>
      <c r="Q3952" s="2">
        <v>30.17</v>
      </c>
      <c r="R3952" s="2" t="s">
        <v>23</v>
      </c>
    </row>
    <row r="3953" spans="1:18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903"/>
        <v>discount given</v>
      </c>
      <c r="F3953" s="2">
        <v>0.33</v>
      </c>
      <c r="G3953" s="2">
        <f t="shared" si="904"/>
        <v>742.00169999999991</v>
      </c>
      <c r="H3953" s="2">
        <f>D3953-G3953</f>
        <v>1506.4883</v>
      </c>
      <c r="I3953" s="2">
        <f t="shared" ref="I3953:I3954" si="914">Q3953/H3953*100</f>
        <v>39.983715771307352</v>
      </c>
      <c r="J3953" s="18">
        <f t="shared" ref="J3953:J3954" si="915">Q3953/H3953</f>
        <v>0.39983715771307354</v>
      </c>
      <c r="K3953" s="2">
        <v>1</v>
      </c>
      <c r="L3953" s="3">
        <v>45489</v>
      </c>
      <c r="M3953" s="3">
        <v>45496</v>
      </c>
      <c r="N3953" s="3" t="str">
        <f t="shared" si="905"/>
        <v>high profit</v>
      </c>
      <c r="O3953" s="2" t="s">
        <v>15</v>
      </c>
      <c r="P3953" s="2" t="s">
        <v>16</v>
      </c>
      <c r="Q3953" s="2">
        <v>602.35</v>
      </c>
      <c r="R3953" s="2" t="s">
        <v>48</v>
      </c>
    </row>
    <row r="3954" spans="1:18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903"/>
        <v>discount given</v>
      </c>
      <c r="F3954" s="2">
        <v>0.16</v>
      </c>
      <c r="G3954" s="2">
        <f t="shared" si="904"/>
        <v>47.324799999999996</v>
      </c>
      <c r="H3954" s="2">
        <f>D3954-G3954</f>
        <v>248.45519999999999</v>
      </c>
      <c r="I3954" s="2">
        <f t="shared" si="914"/>
        <v>25.771245681313975</v>
      </c>
      <c r="J3954" s="18">
        <f t="shared" si="915"/>
        <v>0.25771245681313976</v>
      </c>
      <c r="K3954" s="2">
        <v>7</v>
      </c>
      <c r="L3954" s="3">
        <v>45537</v>
      </c>
      <c r="M3954" s="3">
        <v>45538</v>
      </c>
      <c r="N3954" s="3" t="str">
        <f t="shared" si="905"/>
        <v>low profit</v>
      </c>
      <c r="O3954" s="2" t="s">
        <v>31</v>
      </c>
      <c r="P3954" s="2" t="s">
        <v>16</v>
      </c>
      <c r="Q3954" s="2">
        <v>64.03</v>
      </c>
      <c r="R3954" s="2" t="s">
        <v>23</v>
      </c>
    </row>
    <row r="3955" spans="1:18" ht="14.25" hidden="1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903"/>
        <v>discount given</v>
      </c>
      <c r="F3955" s="2">
        <v>0.27</v>
      </c>
      <c r="G3955" s="2">
        <f t="shared" si="904"/>
        <v>833.44140000000004</v>
      </c>
      <c r="H3955" s="2">
        <f>D3955-G3955</f>
        <v>2253.3786</v>
      </c>
      <c r="I3955" s="2"/>
      <c r="J3955" s="2"/>
      <c r="K3955" s="2">
        <v>6</v>
      </c>
      <c r="L3955" s="3">
        <v>45027</v>
      </c>
      <c r="M3955" s="3">
        <v>45033</v>
      </c>
      <c r="N3955" s="3" t="str">
        <f t="shared" si="905"/>
        <v>high profit</v>
      </c>
      <c r="O3955" s="2" t="s">
        <v>15</v>
      </c>
      <c r="P3955" s="2" t="s">
        <v>22</v>
      </c>
      <c r="Q3955" s="2">
        <v>656.75</v>
      </c>
      <c r="R3955" s="2" t="s">
        <v>17</v>
      </c>
    </row>
    <row r="3956" spans="1:18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903"/>
        <v>discount given</v>
      </c>
      <c r="F3956" s="2">
        <v>0.33</v>
      </c>
      <c r="G3956" s="2">
        <f t="shared" si="904"/>
        <v>1016.7959999999999</v>
      </c>
      <c r="H3956" s="2">
        <f>D3956-G3956</f>
        <v>2064.404</v>
      </c>
      <c r="I3956" s="2">
        <f t="shared" ref="I3956:I3958" si="916">Q3956/H3956*100</f>
        <v>28.556425970885542</v>
      </c>
      <c r="J3956" s="18">
        <f t="shared" ref="J3956:J3958" si="917">Q3956/H3956</f>
        <v>0.28556425970885541</v>
      </c>
      <c r="K3956" s="2">
        <v>5</v>
      </c>
      <c r="L3956" s="3">
        <v>45582</v>
      </c>
      <c r="M3956" s="3">
        <v>45584</v>
      </c>
      <c r="N3956" s="3" t="str">
        <f t="shared" si="905"/>
        <v>high profit</v>
      </c>
      <c r="O3956" s="2" t="s">
        <v>15</v>
      </c>
      <c r="P3956" s="2" t="s">
        <v>27</v>
      </c>
      <c r="Q3956" s="2">
        <v>589.52</v>
      </c>
      <c r="R3956" s="2" t="s">
        <v>34</v>
      </c>
    </row>
    <row r="3957" spans="1:18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903"/>
        <v>discount given</v>
      </c>
      <c r="F3957" s="2">
        <v>0.26</v>
      </c>
      <c r="G3957" s="2">
        <f t="shared" si="904"/>
        <v>1171.248</v>
      </c>
      <c r="H3957" s="2">
        <f>D3957-G3957</f>
        <v>3333.5520000000001</v>
      </c>
      <c r="I3957" s="2">
        <f t="shared" si="916"/>
        <v>23.522656913706459</v>
      </c>
      <c r="J3957" s="18">
        <f t="shared" si="917"/>
        <v>0.23522656913706461</v>
      </c>
      <c r="K3957" s="2">
        <v>5</v>
      </c>
      <c r="L3957" s="3">
        <v>45161</v>
      </c>
      <c r="M3957" s="3">
        <v>45166</v>
      </c>
      <c r="N3957" s="3" t="str">
        <f t="shared" si="905"/>
        <v>high profit</v>
      </c>
      <c r="O3957" s="2" t="s">
        <v>21</v>
      </c>
      <c r="P3957" s="2" t="s">
        <v>27</v>
      </c>
      <c r="Q3957" s="2">
        <v>784.14</v>
      </c>
      <c r="R3957" s="2" t="s">
        <v>48</v>
      </c>
    </row>
    <row r="3958" spans="1:18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903"/>
        <v>discount given</v>
      </c>
      <c r="F3958" s="2">
        <v>0.34</v>
      </c>
      <c r="G3958" s="2">
        <f t="shared" si="904"/>
        <v>350.6216</v>
      </c>
      <c r="H3958" s="2">
        <f>D3958-G3958</f>
        <v>680.61840000000007</v>
      </c>
      <c r="I3958" s="2">
        <f t="shared" si="916"/>
        <v>21.346763472747721</v>
      </c>
      <c r="J3958" s="18">
        <f t="shared" si="917"/>
        <v>0.21346763472747721</v>
      </c>
      <c r="K3958" s="2">
        <v>3</v>
      </c>
      <c r="L3958" s="3">
        <v>45239</v>
      </c>
      <c r="M3958" s="3">
        <v>45246</v>
      </c>
      <c r="N3958" s="3" t="str">
        <f t="shared" si="905"/>
        <v>low profit</v>
      </c>
      <c r="O3958" s="2" t="s">
        <v>15</v>
      </c>
      <c r="P3958" s="2" t="s">
        <v>27</v>
      </c>
      <c r="Q3958" s="2">
        <v>145.29</v>
      </c>
      <c r="R3958" s="2" t="s">
        <v>48</v>
      </c>
    </row>
    <row r="3959" spans="1:18" ht="14.25" hidden="1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903"/>
        <v>discount given</v>
      </c>
      <c r="F3959" s="2">
        <v>0.24</v>
      </c>
      <c r="G3959" s="2">
        <f t="shared" si="904"/>
        <v>460.75919999999996</v>
      </c>
      <c r="H3959" s="2">
        <f>D3959-G3959</f>
        <v>1459.0708</v>
      </c>
      <c r="I3959" s="2"/>
      <c r="J3959" s="2"/>
      <c r="K3959" s="2">
        <v>5</v>
      </c>
      <c r="L3959" s="3">
        <v>45288</v>
      </c>
      <c r="M3959" s="3">
        <v>45290</v>
      </c>
      <c r="N3959" s="3" t="str">
        <f t="shared" si="905"/>
        <v>high profit</v>
      </c>
      <c r="O3959" s="2" t="s">
        <v>15</v>
      </c>
      <c r="P3959" s="2" t="s">
        <v>22</v>
      </c>
      <c r="Q3959" s="2">
        <v>480.4</v>
      </c>
      <c r="R3959" s="2" t="s">
        <v>28</v>
      </c>
    </row>
    <row r="3960" spans="1:18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903"/>
        <v>discount given</v>
      </c>
      <c r="F3960" s="2">
        <v>0.26</v>
      </c>
      <c r="G3960" s="2">
        <f t="shared" si="904"/>
        <v>1121.0602000000001</v>
      </c>
      <c r="H3960" s="2">
        <f>D3960-G3960</f>
        <v>3190.7098000000005</v>
      </c>
      <c r="I3960" s="2">
        <f t="shared" ref="I3960:I3961" si="918">Q3960/H3960*100</f>
        <v>28.372056900944102</v>
      </c>
      <c r="J3960" s="18">
        <f t="shared" ref="J3960:J3961" si="919">Q3960/H3960</f>
        <v>0.28372056900944104</v>
      </c>
      <c r="K3960" s="2">
        <v>6</v>
      </c>
      <c r="L3960" s="3">
        <v>45171</v>
      </c>
      <c r="M3960" s="3">
        <v>45177</v>
      </c>
      <c r="N3960" s="3" t="str">
        <f t="shared" si="905"/>
        <v>high profit</v>
      </c>
      <c r="O3960" s="2" t="s">
        <v>21</v>
      </c>
      <c r="P3960" s="2" t="s">
        <v>22</v>
      </c>
      <c r="Q3960" s="2">
        <v>905.27</v>
      </c>
      <c r="R3960" s="2" t="s">
        <v>48</v>
      </c>
    </row>
    <row r="3961" spans="1:18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903"/>
        <v>discount given</v>
      </c>
      <c r="F3961" s="2">
        <v>0.47</v>
      </c>
      <c r="G3961" s="2">
        <f t="shared" si="904"/>
        <v>1139.3035</v>
      </c>
      <c r="H3961" s="2">
        <f>D3961-G3961</f>
        <v>1284.7465000000002</v>
      </c>
      <c r="I3961" s="2">
        <f t="shared" si="918"/>
        <v>13.941271682779441</v>
      </c>
      <c r="J3961" s="18">
        <f t="shared" si="919"/>
        <v>0.13941271682779441</v>
      </c>
      <c r="K3961" s="2">
        <v>7</v>
      </c>
      <c r="L3961" s="3">
        <v>45174</v>
      </c>
      <c r="M3961" s="3">
        <v>45176</v>
      </c>
      <c r="N3961" s="3" t="str">
        <f t="shared" si="905"/>
        <v>low profit</v>
      </c>
      <c r="O3961" s="2" t="s">
        <v>15</v>
      </c>
      <c r="P3961" s="2" t="s">
        <v>22</v>
      </c>
      <c r="Q3961" s="2">
        <v>179.11</v>
      </c>
      <c r="R3961" s="2" t="s">
        <v>39</v>
      </c>
    </row>
    <row r="3962" spans="1:18" ht="14.25" hidden="1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903"/>
        <v>discount given</v>
      </c>
      <c r="F3962" s="2">
        <v>0.19</v>
      </c>
      <c r="G3962" s="2">
        <f t="shared" si="904"/>
        <v>74.601600000000005</v>
      </c>
      <c r="H3962" s="2">
        <f>D3962-G3962</f>
        <v>318.03839999999997</v>
      </c>
      <c r="I3962" s="2"/>
      <c r="J3962" s="2"/>
      <c r="K3962" s="2">
        <v>7</v>
      </c>
      <c r="L3962" s="3">
        <v>45189</v>
      </c>
      <c r="M3962" s="3">
        <v>45194</v>
      </c>
      <c r="N3962" s="3" t="str">
        <f t="shared" si="905"/>
        <v>low profit</v>
      </c>
      <c r="O3962" s="2" t="s">
        <v>15</v>
      </c>
      <c r="P3962" s="2" t="s">
        <v>16</v>
      </c>
      <c r="Q3962" s="2">
        <v>86.09</v>
      </c>
      <c r="R3962" s="2" t="s">
        <v>48</v>
      </c>
    </row>
    <row r="3963" spans="1:18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903"/>
        <v>discount given</v>
      </c>
      <c r="F3963" s="2">
        <v>0.38</v>
      </c>
      <c r="G3963" s="2">
        <f t="shared" si="904"/>
        <v>244.2792</v>
      </c>
      <c r="H3963" s="2">
        <f>D3963-G3963</f>
        <v>398.56080000000003</v>
      </c>
      <c r="I3963" s="2">
        <f>Q3963/H3963*100</f>
        <v>10.021055758619511</v>
      </c>
      <c r="J3963" s="18">
        <f>Q3963/H3963</f>
        <v>0.10021055758619511</v>
      </c>
      <c r="K3963" s="2">
        <v>8</v>
      </c>
      <c r="L3963" s="3">
        <v>45089</v>
      </c>
      <c r="M3963" s="3">
        <v>45094</v>
      </c>
      <c r="N3963" s="3" t="str">
        <f t="shared" si="905"/>
        <v>low profit</v>
      </c>
      <c r="O3963" s="2" t="s">
        <v>15</v>
      </c>
      <c r="P3963" s="2" t="s">
        <v>22</v>
      </c>
      <c r="Q3963" s="2">
        <v>39.94</v>
      </c>
      <c r="R3963" s="2" t="s">
        <v>34</v>
      </c>
    </row>
    <row r="3964" spans="1:18" ht="14.25" hidden="1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903"/>
        <v>discount given</v>
      </c>
      <c r="F3964" s="2">
        <v>0.17</v>
      </c>
      <c r="G3964" s="2">
        <f t="shared" si="904"/>
        <v>694.60810000000004</v>
      </c>
      <c r="H3964" s="2">
        <f>D3964-G3964</f>
        <v>3391.3218999999999</v>
      </c>
      <c r="I3964" s="2"/>
      <c r="J3964" s="2"/>
      <c r="K3964" s="2">
        <v>5</v>
      </c>
      <c r="L3964" s="3">
        <v>45559</v>
      </c>
      <c r="M3964" s="3">
        <v>45565</v>
      </c>
      <c r="N3964" s="3" t="str">
        <f t="shared" si="905"/>
        <v>high profit</v>
      </c>
      <c r="O3964" s="2" t="s">
        <v>31</v>
      </c>
      <c r="P3964" s="2" t="s">
        <v>16</v>
      </c>
      <c r="Q3964" s="2">
        <v>1201.26</v>
      </c>
      <c r="R3964" s="2" t="s">
        <v>48</v>
      </c>
    </row>
    <row r="3965" spans="1:18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903"/>
        <v>discount given</v>
      </c>
      <c r="F3965" s="2">
        <v>0.17</v>
      </c>
      <c r="G3965" s="2">
        <f t="shared" si="904"/>
        <v>636.50040000000001</v>
      </c>
      <c r="H3965" s="2">
        <f>D3965-G3965</f>
        <v>3107.6196</v>
      </c>
      <c r="I3965" s="2">
        <f t="shared" ref="I3965:I3968" si="920">Q3965/H3965*100</f>
        <v>15.693684001735605</v>
      </c>
      <c r="J3965" s="18">
        <f t="shared" ref="J3965:J3968" si="921">Q3965/H3965</f>
        <v>0.15693684001735606</v>
      </c>
      <c r="K3965" s="2">
        <v>4</v>
      </c>
      <c r="L3965" s="3">
        <v>45123</v>
      </c>
      <c r="M3965" s="3">
        <v>45129</v>
      </c>
      <c r="N3965" s="3" t="str">
        <f t="shared" si="905"/>
        <v>high profit</v>
      </c>
      <c r="O3965" s="2" t="s">
        <v>31</v>
      </c>
      <c r="P3965" s="2" t="s">
        <v>22</v>
      </c>
      <c r="Q3965" s="2">
        <v>487.7</v>
      </c>
      <c r="R3965" s="2" t="s">
        <v>34</v>
      </c>
    </row>
    <row r="3966" spans="1:18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903"/>
        <v>discount given</v>
      </c>
      <c r="F3966" s="2">
        <v>0.46</v>
      </c>
      <c r="G3966" s="2">
        <f t="shared" si="904"/>
        <v>2020.2372</v>
      </c>
      <c r="H3966" s="2">
        <f>D3966-G3966</f>
        <v>2371.5827999999997</v>
      </c>
      <c r="I3966" s="2">
        <f t="shared" si="920"/>
        <v>14.712537129211768</v>
      </c>
      <c r="J3966" s="18">
        <f t="shared" si="921"/>
        <v>0.14712537129211767</v>
      </c>
      <c r="K3966" s="2">
        <v>7</v>
      </c>
      <c r="L3966" s="3">
        <v>45468</v>
      </c>
      <c r="M3966" s="3">
        <v>45469</v>
      </c>
      <c r="N3966" s="3" t="str">
        <f t="shared" si="905"/>
        <v>high profit</v>
      </c>
      <c r="O3966" s="2" t="s">
        <v>31</v>
      </c>
      <c r="P3966" s="2" t="s">
        <v>22</v>
      </c>
      <c r="Q3966" s="2">
        <v>348.92</v>
      </c>
      <c r="R3966" s="2" t="s">
        <v>23</v>
      </c>
    </row>
    <row r="3967" spans="1:18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903"/>
        <v>discount given</v>
      </c>
      <c r="F3967" s="2">
        <v>0.35</v>
      </c>
      <c r="G3967" s="2">
        <f t="shared" si="904"/>
        <v>238.84699999999998</v>
      </c>
      <c r="H3967" s="2">
        <f>D3967-G3967</f>
        <v>443.57299999999998</v>
      </c>
      <c r="I3967" s="2">
        <f t="shared" si="920"/>
        <v>16.608314753152246</v>
      </c>
      <c r="J3967" s="18">
        <f t="shared" si="921"/>
        <v>0.16608314753152245</v>
      </c>
      <c r="K3967" s="2">
        <v>2</v>
      </c>
      <c r="L3967" s="3">
        <v>45610</v>
      </c>
      <c r="M3967" s="3">
        <v>45613</v>
      </c>
      <c r="N3967" s="3" t="str">
        <f t="shared" si="905"/>
        <v>low profit</v>
      </c>
      <c r="O3967" s="2" t="s">
        <v>21</v>
      </c>
      <c r="P3967" s="2" t="s">
        <v>27</v>
      </c>
      <c r="Q3967" s="2">
        <v>73.67</v>
      </c>
      <c r="R3967" s="2" t="s">
        <v>28</v>
      </c>
    </row>
    <row r="3968" spans="1:18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903"/>
        <v>discount given</v>
      </c>
      <c r="F3968" s="2">
        <v>0.46</v>
      </c>
      <c r="G3968" s="2">
        <f t="shared" si="904"/>
        <v>1759.9784</v>
      </c>
      <c r="H3968" s="2">
        <f>D3968-G3968</f>
        <v>2066.0616</v>
      </c>
      <c r="I3968" s="2">
        <f t="shared" si="920"/>
        <v>53.259786639469034</v>
      </c>
      <c r="J3968" s="18">
        <f t="shared" si="921"/>
        <v>0.53259786639469031</v>
      </c>
      <c r="K3968" s="2">
        <v>8</v>
      </c>
      <c r="L3968" s="3">
        <v>45544</v>
      </c>
      <c r="M3968" s="3">
        <v>45550</v>
      </c>
      <c r="N3968" s="3" t="str">
        <f t="shared" si="905"/>
        <v>high profit</v>
      </c>
      <c r="O3968" s="2" t="s">
        <v>21</v>
      </c>
      <c r="P3968" s="2" t="s">
        <v>16</v>
      </c>
      <c r="Q3968" s="2">
        <v>1100.3800000000001</v>
      </c>
      <c r="R3968" s="2" t="s">
        <v>39</v>
      </c>
    </row>
    <row r="3969" spans="1:18" ht="14.25" hidden="1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903"/>
        <v>discount given</v>
      </c>
      <c r="F3969" s="2">
        <v>0.5</v>
      </c>
      <c r="G3969" s="2">
        <f t="shared" si="904"/>
        <v>1655.0050000000001</v>
      </c>
      <c r="H3969" s="2">
        <f>D3969-G3969</f>
        <v>1655.0050000000001</v>
      </c>
      <c r="I3969" s="2"/>
      <c r="J3969" s="2"/>
      <c r="K3969" s="2">
        <v>4</v>
      </c>
      <c r="L3969" s="3">
        <v>45409</v>
      </c>
      <c r="M3969" s="3">
        <v>45413</v>
      </c>
      <c r="N3969" s="3" t="str">
        <f t="shared" si="905"/>
        <v>high profit</v>
      </c>
      <c r="O3969" s="2" t="s">
        <v>15</v>
      </c>
      <c r="P3969" s="2" t="s">
        <v>16</v>
      </c>
      <c r="Q3969" s="2">
        <v>574.15</v>
      </c>
      <c r="R3969" s="2" t="s">
        <v>39</v>
      </c>
    </row>
    <row r="3970" spans="1:18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903"/>
        <v>zero discount</v>
      </c>
      <c r="F3970" s="2">
        <v>0</v>
      </c>
      <c r="G3970" s="2">
        <f t="shared" si="904"/>
        <v>0</v>
      </c>
      <c r="H3970" s="2">
        <f>D3970-G3970</f>
        <v>1238.24</v>
      </c>
      <c r="I3970" s="2">
        <f t="shared" ref="I3970:I3971" si="922">Q3970/H3970*100</f>
        <v>29.427251582891845</v>
      </c>
      <c r="J3970" s="18">
        <f t="shared" ref="J3970:J3971" si="923">Q3970/H3970</f>
        <v>0.29427251582891845</v>
      </c>
      <c r="K3970" s="2">
        <v>1</v>
      </c>
      <c r="L3970" s="3">
        <v>45134</v>
      </c>
      <c r="M3970" s="3">
        <v>45139</v>
      </c>
      <c r="N3970" s="3" t="str">
        <f t="shared" si="905"/>
        <v>high profit</v>
      </c>
      <c r="O3970" s="2" t="s">
        <v>31</v>
      </c>
      <c r="P3970" s="2" t="s">
        <v>22</v>
      </c>
      <c r="Q3970" s="2">
        <v>364.38</v>
      </c>
      <c r="R3970" s="2" t="s">
        <v>28</v>
      </c>
    </row>
    <row r="3971" spans="1:18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924">IF(F3971=0,"zero discount","discount given")</f>
        <v>discount given</v>
      </c>
      <c r="F3971" s="2">
        <v>0.49</v>
      </c>
      <c r="G3971" s="2">
        <f t="shared" ref="G3971:G4034" si="925">D3971*F3971</f>
        <v>2387.3436999999999</v>
      </c>
      <c r="H3971" s="2">
        <f>D3971-G3971</f>
        <v>2484.7863000000002</v>
      </c>
      <c r="I3971" s="2">
        <f t="shared" si="922"/>
        <v>25.77766949214103</v>
      </c>
      <c r="J3971" s="18">
        <f t="shared" si="923"/>
        <v>0.25777669492141031</v>
      </c>
      <c r="K3971" s="2">
        <v>2</v>
      </c>
      <c r="L3971" s="3">
        <v>45494</v>
      </c>
      <c r="M3971" s="3">
        <v>45501</v>
      </c>
      <c r="N3971" s="3" t="str">
        <f t="shared" ref="N3971:N4034" si="926">IF(Q3971&gt;=200,"high profit","low profit")</f>
        <v>high profit</v>
      </c>
      <c r="O3971" s="2" t="s">
        <v>21</v>
      </c>
      <c r="P3971" s="2" t="s">
        <v>16</v>
      </c>
      <c r="Q3971" s="2">
        <v>640.52</v>
      </c>
      <c r="R3971" s="2" t="s">
        <v>17</v>
      </c>
    </row>
    <row r="3972" spans="1:18" ht="14.25" hidden="1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924"/>
        <v>discount given</v>
      </c>
      <c r="F3972" s="2">
        <v>0.05</v>
      </c>
      <c r="G3972" s="2">
        <f t="shared" si="925"/>
        <v>144.73699999999999</v>
      </c>
      <c r="H3972" s="2">
        <f>D3972-G3972</f>
        <v>2750.0029999999997</v>
      </c>
      <c r="I3972" s="2"/>
      <c r="J3972" s="2"/>
      <c r="K3972" s="2">
        <v>1</v>
      </c>
      <c r="L3972" s="3">
        <v>45062</v>
      </c>
      <c r="M3972" s="3">
        <v>45069</v>
      </c>
      <c r="N3972" s="3" t="str">
        <f t="shared" si="926"/>
        <v>low profit</v>
      </c>
      <c r="O3972" s="2" t="s">
        <v>15</v>
      </c>
      <c r="P3972" s="2" t="s">
        <v>16</v>
      </c>
      <c r="Q3972" s="2">
        <v>175.98</v>
      </c>
      <c r="R3972" s="2" t="s">
        <v>34</v>
      </c>
    </row>
    <row r="3973" spans="1:18" ht="14.25" hidden="1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924"/>
        <v>discount given</v>
      </c>
      <c r="F3973" s="2">
        <v>0.04</v>
      </c>
      <c r="G3973" s="2">
        <f t="shared" si="925"/>
        <v>181.74799999999999</v>
      </c>
      <c r="H3973" s="2">
        <f>D3973-G3973</f>
        <v>4361.9520000000002</v>
      </c>
      <c r="I3973" s="2"/>
      <c r="J3973" s="2"/>
      <c r="K3973" s="2">
        <v>5</v>
      </c>
      <c r="L3973" s="3">
        <v>45307</v>
      </c>
      <c r="M3973" s="3">
        <v>45312</v>
      </c>
      <c r="N3973" s="3" t="str">
        <f t="shared" si="926"/>
        <v>high profit</v>
      </c>
      <c r="O3973" s="2" t="s">
        <v>15</v>
      </c>
      <c r="P3973" s="2" t="s">
        <v>22</v>
      </c>
      <c r="Q3973" s="2">
        <v>1270.99</v>
      </c>
      <c r="R3973" s="2" t="s">
        <v>39</v>
      </c>
    </row>
    <row r="3974" spans="1:18" ht="14.25" hidden="1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924"/>
        <v>discount given</v>
      </c>
      <c r="F3974" s="2">
        <v>0.38</v>
      </c>
      <c r="G3974" s="2">
        <f t="shared" si="925"/>
        <v>1637.6328000000001</v>
      </c>
      <c r="H3974" s="2">
        <f>D3974-G3974</f>
        <v>2671.9272000000001</v>
      </c>
      <c r="I3974" s="2"/>
      <c r="J3974" s="2"/>
      <c r="K3974" s="2">
        <v>1</v>
      </c>
      <c r="L3974" s="3">
        <v>45149</v>
      </c>
      <c r="M3974" s="3">
        <v>45153</v>
      </c>
      <c r="N3974" s="3" t="str">
        <f t="shared" si="926"/>
        <v>high profit</v>
      </c>
      <c r="O3974" s="2" t="s">
        <v>21</v>
      </c>
      <c r="P3974" s="2" t="s">
        <v>22</v>
      </c>
      <c r="Q3974" s="2">
        <v>1204.47</v>
      </c>
      <c r="R3974" s="2" t="s">
        <v>34</v>
      </c>
    </row>
    <row r="3975" spans="1:18" ht="14.25" hidden="1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924"/>
        <v>discount given</v>
      </c>
      <c r="F3975" s="2">
        <v>0.18</v>
      </c>
      <c r="G3975" s="2">
        <f t="shared" si="925"/>
        <v>311.81579999999997</v>
      </c>
      <c r="H3975" s="2">
        <f>D3975-G3975</f>
        <v>1420.4942000000001</v>
      </c>
      <c r="I3975" s="2"/>
      <c r="J3975" s="2"/>
      <c r="K3975" s="2">
        <v>9</v>
      </c>
      <c r="L3975" s="3">
        <v>44946</v>
      </c>
      <c r="M3975" s="3">
        <v>44948</v>
      </c>
      <c r="N3975" s="3" t="str">
        <f t="shared" si="926"/>
        <v>high profit</v>
      </c>
      <c r="O3975" s="2" t="s">
        <v>15</v>
      </c>
      <c r="P3975" s="2" t="s">
        <v>22</v>
      </c>
      <c r="Q3975" s="2">
        <v>239.51</v>
      </c>
      <c r="R3975" s="2" t="s">
        <v>34</v>
      </c>
    </row>
    <row r="3976" spans="1:18" ht="14.25" hidden="1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924"/>
        <v>discount given</v>
      </c>
      <c r="F3976" s="2">
        <v>0.46</v>
      </c>
      <c r="G3976" s="2">
        <f t="shared" si="925"/>
        <v>1254.0474000000002</v>
      </c>
      <c r="H3976" s="2">
        <f>D3976-G3976</f>
        <v>1472.1425999999999</v>
      </c>
      <c r="I3976" s="2"/>
      <c r="J3976" s="2"/>
      <c r="K3976" s="2">
        <v>4</v>
      </c>
      <c r="L3976" s="3">
        <v>45383</v>
      </c>
      <c r="M3976" s="3">
        <v>45388</v>
      </c>
      <c r="N3976" s="3" t="str">
        <f t="shared" si="926"/>
        <v>high profit</v>
      </c>
      <c r="O3976" s="2" t="s">
        <v>31</v>
      </c>
      <c r="P3976" s="2" t="s">
        <v>27</v>
      </c>
      <c r="Q3976" s="2">
        <v>586.33000000000004</v>
      </c>
      <c r="R3976" s="2" t="s">
        <v>28</v>
      </c>
    </row>
    <row r="3977" spans="1:18" ht="14.25" hidden="1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924"/>
        <v>discount given</v>
      </c>
      <c r="F3977" s="2">
        <v>0.27</v>
      </c>
      <c r="G3977" s="2">
        <f t="shared" si="925"/>
        <v>597.69899999999996</v>
      </c>
      <c r="H3977" s="2">
        <f>D3977-G3977</f>
        <v>1616.0009999999997</v>
      </c>
      <c r="I3977" s="2"/>
      <c r="J3977" s="2"/>
      <c r="K3977" s="2">
        <v>3</v>
      </c>
      <c r="L3977" s="3">
        <v>45212</v>
      </c>
      <c r="M3977" s="3">
        <v>45216</v>
      </c>
      <c r="N3977" s="3" t="str">
        <f t="shared" si="926"/>
        <v>high profit</v>
      </c>
      <c r="O3977" s="2" t="s">
        <v>15</v>
      </c>
      <c r="P3977" s="2" t="s">
        <v>27</v>
      </c>
      <c r="Q3977" s="2">
        <v>253.03</v>
      </c>
      <c r="R3977" s="2" t="s">
        <v>34</v>
      </c>
    </row>
    <row r="3978" spans="1:18" ht="14.25" hidden="1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924"/>
        <v>discount given</v>
      </c>
      <c r="F3978" s="2">
        <v>0.19</v>
      </c>
      <c r="G3978" s="2">
        <f t="shared" si="925"/>
        <v>679.15120000000002</v>
      </c>
      <c r="H3978" s="2">
        <f>D3978-G3978</f>
        <v>2895.3288000000002</v>
      </c>
      <c r="I3978" s="2"/>
      <c r="J3978" s="2"/>
      <c r="K3978" s="2">
        <v>9</v>
      </c>
      <c r="L3978" s="3">
        <v>45372</v>
      </c>
      <c r="M3978" s="3">
        <v>45373</v>
      </c>
      <c r="N3978" s="3" t="str">
        <f t="shared" si="926"/>
        <v>high profit</v>
      </c>
      <c r="O3978" s="2" t="s">
        <v>21</v>
      </c>
      <c r="P3978" s="2" t="s">
        <v>27</v>
      </c>
      <c r="Q3978" s="2">
        <v>737.26</v>
      </c>
      <c r="R3978" s="2" t="s">
        <v>39</v>
      </c>
    </row>
    <row r="3979" spans="1:18" ht="14.25" hidden="1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924"/>
        <v>discount given</v>
      </c>
      <c r="F3979" s="2">
        <v>0.04</v>
      </c>
      <c r="G3979" s="2">
        <f t="shared" si="925"/>
        <v>119.2564</v>
      </c>
      <c r="H3979" s="2">
        <f>D3979-G3979</f>
        <v>2862.1535999999996</v>
      </c>
      <c r="I3979" s="2"/>
      <c r="J3979" s="2"/>
      <c r="K3979" s="2">
        <v>4</v>
      </c>
      <c r="L3979" s="3">
        <v>45259</v>
      </c>
      <c r="M3979" s="3">
        <v>45266</v>
      </c>
      <c r="N3979" s="3" t="str">
        <f t="shared" si="926"/>
        <v>low profit</v>
      </c>
      <c r="O3979" s="2" t="s">
        <v>31</v>
      </c>
      <c r="P3979" s="2" t="s">
        <v>16</v>
      </c>
      <c r="Q3979" s="2">
        <v>196.97</v>
      </c>
      <c r="R3979" s="2" t="s">
        <v>48</v>
      </c>
    </row>
    <row r="3980" spans="1:18" ht="14.25" hidden="1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924"/>
        <v>discount given</v>
      </c>
      <c r="F3980" s="2">
        <v>0.23</v>
      </c>
      <c r="G3980" s="2">
        <f t="shared" si="925"/>
        <v>907.52940000000012</v>
      </c>
      <c r="H3980" s="2">
        <f>D3980-G3980</f>
        <v>3038.2506000000003</v>
      </c>
      <c r="I3980" s="2"/>
      <c r="J3980" s="2"/>
      <c r="K3980" s="2">
        <v>1</v>
      </c>
      <c r="L3980" s="3">
        <v>44952</v>
      </c>
      <c r="M3980" s="3">
        <v>44958</v>
      </c>
      <c r="N3980" s="3" t="str">
        <f t="shared" si="926"/>
        <v>high profit</v>
      </c>
      <c r="O3980" s="2" t="s">
        <v>31</v>
      </c>
      <c r="P3980" s="2" t="s">
        <v>22</v>
      </c>
      <c r="Q3980" s="2">
        <v>538.84</v>
      </c>
      <c r="R3980" s="2" t="s">
        <v>34</v>
      </c>
    </row>
    <row r="3981" spans="1:18" ht="14.25" hidden="1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924"/>
        <v>discount given</v>
      </c>
      <c r="F3981" s="2">
        <v>0.14000000000000001</v>
      </c>
      <c r="G3981" s="2">
        <f t="shared" si="925"/>
        <v>22.062600000000003</v>
      </c>
      <c r="H3981" s="2">
        <f>D3981-G3981</f>
        <v>135.5274</v>
      </c>
      <c r="I3981" s="2"/>
      <c r="J3981" s="2"/>
      <c r="K3981" s="2">
        <v>2</v>
      </c>
      <c r="L3981" s="3">
        <v>45504</v>
      </c>
      <c r="M3981" s="3">
        <v>45507</v>
      </c>
      <c r="N3981" s="3" t="str">
        <f t="shared" si="926"/>
        <v>low profit</v>
      </c>
      <c r="O3981" s="2" t="s">
        <v>31</v>
      </c>
      <c r="P3981" s="2" t="s">
        <v>22</v>
      </c>
      <c r="Q3981" s="2">
        <v>23.15</v>
      </c>
      <c r="R3981" s="2" t="s">
        <v>39</v>
      </c>
    </row>
    <row r="3982" spans="1:18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924"/>
        <v>discount given</v>
      </c>
      <c r="F3982" s="2">
        <v>0.04</v>
      </c>
      <c r="G3982" s="2">
        <f t="shared" si="925"/>
        <v>138.80760000000001</v>
      </c>
      <c r="H3982" s="2">
        <f>D3982-G3982</f>
        <v>3331.3824</v>
      </c>
      <c r="I3982" s="2">
        <f>Q3982/H3982*100</f>
        <v>13.316693994661193</v>
      </c>
      <c r="J3982" s="18">
        <f>Q3982/H3982</f>
        <v>0.13316693994661194</v>
      </c>
      <c r="K3982" s="2">
        <v>4</v>
      </c>
      <c r="L3982" s="3">
        <v>45499</v>
      </c>
      <c r="M3982" s="3">
        <v>45504</v>
      </c>
      <c r="N3982" s="3" t="str">
        <f t="shared" si="926"/>
        <v>high profit</v>
      </c>
      <c r="O3982" s="2" t="s">
        <v>21</v>
      </c>
      <c r="P3982" s="2" t="s">
        <v>27</v>
      </c>
      <c r="Q3982" s="2">
        <v>443.63</v>
      </c>
      <c r="R3982" s="2" t="s">
        <v>34</v>
      </c>
    </row>
    <row r="3983" spans="1:18" ht="14.25" hidden="1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924"/>
        <v>discount given</v>
      </c>
      <c r="F3983" s="2">
        <v>0.34</v>
      </c>
      <c r="G3983" s="2">
        <f t="shared" si="925"/>
        <v>565.56280000000004</v>
      </c>
      <c r="H3983" s="2">
        <f>D3983-G3983</f>
        <v>1097.8571999999999</v>
      </c>
      <c r="I3983" s="2"/>
      <c r="J3983" s="2"/>
      <c r="K3983" s="2">
        <v>1</v>
      </c>
      <c r="L3983" s="3">
        <v>45371</v>
      </c>
      <c r="M3983" s="3">
        <v>45375</v>
      </c>
      <c r="N3983" s="3" t="str">
        <f t="shared" si="926"/>
        <v>high profit</v>
      </c>
      <c r="O3983" s="2" t="s">
        <v>21</v>
      </c>
      <c r="P3983" s="2" t="s">
        <v>27</v>
      </c>
      <c r="Q3983" s="2">
        <v>287.17</v>
      </c>
      <c r="R3983" s="2" t="s">
        <v>39</v>
      </c>
    </row>
    <row r="3984" spans="1:18" ht="14.25" hidden="1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924"/>
        <v>discount given</v>
      </c>
      <c r="F3984" s="2">
        <v>0.49</v>
      </c>
      <c r="G3984" s="2">
        <f t="shared" si="925"/>
        <v>587.35810000000004</v>
      </c>
      <c r="H3984" s="2">
        <f>D3984-G3984</f>
        <v>611.33190000000002</v>
      </c>
      <c r="I3984" s="2"/>
      <c r="J3984" s="2"/>
      <c r="K3984" s="2">
        <v>6</v>
      </c>
      <c r="L3984" s="3">
        <v>45483</v>
      </c>
      <c r="M3984" s="3">
        <v>45488</v>
      </c>
      <c r="N3984" s="3" t="str">
        <f t="shared" si="926"/>
        <v>high profit</v>
      </c>
      <c r="O3984" s="2" t="s">
        <v>15</v>
      </c>
      <c r="P3984" s="2" t="s">
        <v>22</v>
      </c>
      <c r="Q3984" s="2">
        <v>257.14</v>
      </c>
      <c r="R3984" s="2" t="s">
        <v>23</v>
      </c>
    </row>
    <row r="3985" spans="1:18" ht="14.25" hidden="1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924"/>
        <v>discount given</v>
      </c>
      <c r="F3985" s="2">
        <v>0.19</v>
      </c>
      <c r="G3985" s="2">
        <f t="shared" si="925"/>
        <v>764.95519999999999</v>
      </c>
      <c r="H3985" s="2">
        <f>D3985-G3985</f>
        <v>3261.1248000000001</v>
      </c>
      <c r="I3985" s="2"/>
      <c r="J3985" s="2"/>
      <c r="K3985" s="2">
        <v>7</v>
      </c>
      <c r="L3985" s="3">
        <v>45259</v>
      </c>
      <c r="M3985" s="3">
        <v>45261</v>
      </c>
      <c r="N3985" s="3" t="str">
        <f t="shared" si="926"/>
        <v>high profit</v>
      </c>
      <c r="O3985" s="2" t="s">
        <v>15</v>
      </c>
      <c r="P3985" s="2" t="s">
        <v>22</v>
      </c>
      <c r="Q3985" s="2">
        <v>704.55</v>
      </c>
      <c r="R3985" s="2" t="s">
        <v>39</v>
      </c>
    </row>
    <row r="3986" spans="1:18" ht="14.25" hidden="1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924"/>
        <v>discount given</v>
      </c>
      <c r="F3986" s="2">
        <v>0.15</v>
      </c>
      <c r="G3986" s="2">
        <f t="shared" si="925"/>
        <v>80.576999999999984</v>
      </c>
      <c r="H3986" s="2">
        <f>D3986-G3986</f>
        <v>456.60299999999995</v>
      </c>
      <c r="I3986" s="2"/>
      <c r="J3986" s="2"/>
      <c r="K3986" s="2">
        <v>1</v>
      </c>
      <c r="L3986" s="3">
        <v>45041</v>
      </c>
      <c r="M3986" s="3">
        <v>45046</v>
      </c>
      <c r="N3986" s="3" t="str">
        <f t="shared" si="926"/>
        <v>low profit</v>
      </c>
      <c r="O3986" s="2" t="s">
        <v>15</v>
      </c>
      <c r="P3986" s="2" t="s">
        <v>22</v>
      </c>
      <c r="Q3986" s="2">
        <v>86.89</v>
      </c>
      <c r="R3986" s="2" t="s">
        <v>17</v>
      </c>
    </row>
    <row r="3987" spans="1:18" ht="14.25" hidden="1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924"/>
        <v>discount given</v>
      </c>
      <c r="F3987" s="2">
        <v>0.04</v>
      </c>
      <c r="G3987" s="2">
        <f t="shared" si="925"/>
        <v>48.778000000000006</v>
      </c>
      <c r="H3987" s="2">
        <f>D3987-G3987</f>
        <v>1170.672</v>
      </c>
      <c r="I3987" s="2"/>
      <c r="J3987" s="2"/>
      <c r="K3987" s="2">
        <v>6</v>
      </c>
      <c r="L3987" s="3">
        <v>44942</v>
      </c>
      <c r="M3987" s="3">
        <v>44947</v>
      </c>
      <c r="N3987" s="3" t="str">
        <f t="shared" si="926"/>
        <v>high profit</v>
      </c>
      <c r="O3987" s="2" t="s">
        <v>15</v>
      </c>
      <c r="P3987" s="2" t="s">
        <v>27</v>
      </c>
      <c r="Q3987" s="2">
        <v>262.87</v>
      </c>
      <c r="R3987" s="2" t="s">
        <v>23</v>
      </c>
    </row>
    <row r="3988" spans="1:18" ht="14.25" hidden="1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924"/>
        <v>discount given</v>
      </c>
      <c r="F3988" s="2">
        <v>0.11</v>
      </c>
      <c r="G3988" s="2">
        <f t="shared" si="925"/>
        <v>120.813</v>
      </c>
      <c r="H3988" s="2">
        <f>D3988-G3988</f>
        <v>977.48699999999997</v>
      </c>
      <c r="I3988" s="2"/>
      <c r="J3988" s="2"/>
      <c r="K3988" s="2">
        <v>3</v>
      </c>
      <c r="L3988" s="3">
        <v>45264</v>
      </c>
      <c r="M3988" s="3">
        <v>45271</v>
      </c>
      <c r="N3988" s="3" t="str">
        <f t="shared" si="926"/>
        <v>high profit</v>
      </c>
      <c r="O3988" s="2" t="s">
        <v>21</v>
      </c>
      <c r="P3988" s="2" t="s">
        <v>22</v>
      </c>
      <c r="Q3988" s="2">
        <v>287.17</v>
      </c>
      <c r="R3988" s="2" t="s">
        <v>34</v>
      </c>
    </row>
    <row r="3989" spans="1:18" ht="14.25" hidden="1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924"/>
        <v>discount given</v>
      </c>
      <c r="F3989" s="2">
        <v>0.14000000000000001</v>
      </c>
      <c r="G3989" s="2">
        <f t="shared" si="925"/>
        <v>301.99959999999999</v>
      </c>
      <c r="H3989" s="2">
        <f>D3989-G3989</f>
        <v>1855.1403999999998</v>
      </c>
      <c r="I3989" s="2"/>
      <c r="J3989" s="2"/>
      <c r="K3989" s="2">
        <v>7</v>
      </c>
      <c r="L3989" s="3">
        <v>45070</v>
      </c>
      <c r="M3989" s="3">
        <v>45072</v>
      </c>
      <c r="N3989" s="3" t="str">
        <f t="shared" si="926"/>
        <v>high profit</v>
      </c>
      <c r="O3989" s="2" t="s">
        <v>15</v>
      </c>
      <c r="P3989" s="2" t="s">
        <v>27</v>
      </c>
      <c r="Q3989" s="2">
        <v>347.42</v>
      </c>
      <c r="R3989" s="2" t="s">
        <v>48</v>
      </c>
    </row>
    <row r="3990" spans="1:18" ht="14.25" hidden="1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924"/>
        <v>discount given</v>
      </c>
      <c r="F3990" s="2">
        <v>0.17</v>
      </c>
      <c r="G3990" s="2">
        <f t="shared" si="925"/>
        <v>285.50650000000002</v>
      </c>
      <c r="H3990" s="2">
        <f>D3990-G3990</f>
        <v>1393.9435000000001</v>
      </c>
      <c r="I3990" s="2"/>
      <c r="J3990" s="2"/>
      <c r="K3990" s="2">
        <v>2</v>
      </c>
      <c r="L3990" s="3">
        <v>45567</v>
      </c>
      <c r="M3990" s="3">
        <v>45572</v>
      </c>
      <c r="N3990" s="3" t="str">
        <f t="shared" si="926"/>
        <v>high profit</v>
      </c>
      <c r="O3990" s="2" t="s">
        <v>21</v>
      </c>
      <c r="P3990" s="2" t="s">
        <v>16</v>
      </c>
      <c r="Q3990" s="2">
        <v>282.56</v>
      </c>
      <c r="R3990" s="2" t="s">
        <v>28</v>
      </c>
    </row>
    <row r="3991" spans="1:18" ht="14.25" hidden="1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924"/>
        <v>discount given</v>
      </c>
      <c r="F3991" s="2">
        <v>0.32</v>
      </c>
      <c r="G3991" s="2">
        <f t="shared" si="925"/>
        <v>1161.6928</v>
      </c>
      <c r="H3991" s="2">
        <f>D3991-G3991</f>
        <v>2468.5972000000002</v>
      </c>
      <c r="I3991" s="2"/>
      <c r="J3991" s="2"/>
      <c r="K3991" s="2">
        <v>2</v>
      </c>
      <c r="L3991" s="3">
        <v>45512</v>
      </c>
      <c r="M3991" s="3">
        <v>45518</v>
      </c>
      <c r="N3991" s="3" t="str">
        <f t="shared" si="926"/>
        <v>high profit</v>
      </c>
      <c r="O3991" s="2" t="s">
        <v>15</v>
      </c>
      <c r="P3991" s="2" t="s">
        <v>22</v>
      </c>
      <c r="Q3991" s="2">
        <v>970.33</v>
      </c>
      <c r="R3991" s="2" t="s">
        <v>34</v>
      </c>
    </row>
    <row r="3992" spans="1:18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924"/>
        <v>discount given</v>
      </c>
      <c r="F3992" s="2">
        <v>0.06</v>
      </c>
      <c r="G3992" s="2">
        <f t="shared" si="925"/>
        <v>211.6146</v>
      </c>
      <c r="H3992" s="2">
        <f>D3992-G3992</f>
        <v>3315.2954</v>
      </c>
      <c r="I3992" s="2">
        <f t="shared" ref="I3992:I3993" si="927">Q3992/H3992*100</f>
        <v>5.5361582560636977</v>
      </c>
      <c r="J3992" s="18">
        <f t="shared" ref="J3992:J3993" si="928">Q3992/H3992</f>
        <v>5.5361582560636981E-2</v>
      </c>
      <c r="K3992" s="2">
        <v>4</v>
      </c>
      <c r="L3992" s="3">
        <v>45463</v>
      </c>
      <c r="M3992" s="3">
        <v>45465</v>
      </c>
      <c r="N3992" s="3" t="str">
        <f t="shared" si="926"/>
        <v>low profit</v>
      </c>
      <c r="O3992" s="2" t="s">
        <v>31</v>
      </c>
      <c r="P3992" s="2" t="s">
        <v>27</v>
      </c>
      <c r="Q3992" s="2">
        <v>183.54</v>
      </c>
      <c r="R3992" s="2" t="s">
        <v>48</v>
      </c>
    </row>
    <row r="3993" spans="1:18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924"/>
        <v>discount given</v>
      </c>
      <c r="F3993" s="2">
        <v>0.03</v>
      </c>
      <c r="G3993" s="2">
        <f t="shared" si="925"/>
        <v>50.844299999999997</v>
      </c>
      <c r="H3993" s="2">
        <f>D3993-G3993</f>
        <v>1643.9657</v>
      </c>
      <c r="I3993" s="2">
        <f t="shared" si="927"/>
        <v>15.7813511559274</v>
      </c>
      <c r="J3993" s="18">
        <f t="shared" si="928"/>
        <v>0.15781351155927401</v>
      </c>
      <c r="K3993" s="2">
        <v>8</v>
      </c>
      <c r="L3993" s="3">
        <v>44940</v>
      </c>
      <c r="M3993" s="3">
        <v>44944</v>
      </c>
      <c r="N3993" s="3" t="str">
        <f t="shared" si="926"/>
        <v>high profit</v>
      </c>
      <c r="O3993" s="2" t="s">
        <v>15</v>
      </c>
      <c r="P3993" s="2" t="s">
        <v>22</v>
      </c>
      <c r="Q3993" s="2">
        <v>259.44</v>
      </c>
      <c r="R3993" s="2" t="s">
        <v>23</v>
      </c>
    </row>
    <row r="3994" spans="1:18" ht="14.25" hidden="1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924"/>
        <v>discount given</v>
      </c>
      <c r="F3994" s="2">
        <v>0.47</v>
      </c>
      <c r="G3994" s="2">
        <f t="shared" si="925"/>
        <v>1053.3687</v>
      </c>
      <c r="H3994" s="2">
        <f>D3994-G3994</f>
        <v>1187.8413</v>
      </c>
      <c r="I3994" s="2"/>
      <c r="J3994" s="2"/>
      <c r="K3994" s="2">
        <v>3</v>
      </c>
      <c r="L3994" s="3">
        <v>45135</v>
      </c>
      <c r="M3994" s="3">
        <v>45138</v>
      </c>
      <c r="N3994" s="3" t="str">
        <f t="shared" si="926"/>
        <v>low profit</v>
      </c>
      <c r="O3994" s="2" t="s">
        <v>15</v>
      </c>
      <c r="P3994" s="2" t="s">
        <v>27</v>
      </c>
      <c r="Q3994" s="2">
        <v>124.52</v>
      </c>
      <c r="R3994" s="2" t="s">
        <v>28</v>
      </c>
    </row>
    <row r="3995" spans="1:18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924"/>
        <v>discount given</v>
      </c>
      <c r="F3995" s="2">
        <v>0.4</v>
      </c>
      <c r="G3995" s="2">
        <f t="shared" si="925"/>
        <v>447.5</v>
      </c>
      <c r="H3995" s="2">
        <f>D3995-G3995</f>
        <v>671.25</v>
      </c>
      <c r="I3995" s="2">
        <f>Q3995/H3995*100</f>
        <v>24.022346368715084</v>
      </c>
      <c r="J3995" s="18">
        <f>Q3995/H3995</f>
        <v>0.24022346368715083</v>
      </c>
      <c r="K3995" s="2">
        <v>8</v>
      </c>
      <c r="L3995" s="3">
        <v>45573</v>
      </c>
      <c r="M3995" s="3">
        <v>45576</v>
      </c>
      <c r="N3995" s="3" t="str">
        <f t="shared" si="926"/>
        <v>low profit</v>
      </c>
      <c r="O3995" s="2" t="s">
        <v>21</v>
      </c>
      <c r="P3995" s="2" t="s">
        <v>27</v>
      </c>
      <c r="Q3995" s="2">
        <v>161.25</v>
      </c>
      <c r="R3995" s="2" t="s">
        <v>39</v>
      </c>
    </row>
    <row r="3996" spans="1:18" ht="14.25" hidden="1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924"/>
        <v>discount given</v>
      </c>
      <c r="F3996" s="2">
        <v>0.14000000000000001</v>
      </c>
      <c r="G3996" s="2">
        <f t="shared" si="925"/>
        <v>474.19260000000008</v>
      </c>
      <c r="H3996" s="2">
        <f>D3996-G3996</f>
        <v>2912.8973999999998</v>
      </c>
      <c r="I3996" s="2"/>
      <c r="J3996" s="2"/>
      <c r="K3996" s="2">
        <v>7</v>
      </c>
      <c r="L3996" s="3">
        <v>44947</v>
      </c>
      <c r="M3996" s="3">
        <v>44951</v>
      </c>
      <c r="N3996" s="3" t="str">
        <f t="shared" si="926"/>
        <v>high profit</v>
      </c>
      <c r="O3996" s="2" t="s">
        <v>15</v>
      </c>
      <c r="P3996" s="2" t="s">
        <v>22</v>
      </c>
      <c r="Q3996" s="2">
        <v>388.81</v>
      </c>
      <c r="R3996" s="2" t="s">
        <v>48</v>
      </c>
    </row>
    <row r="3997" spans="1:18" ht="14.25" hidden="1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924"/>
        <v>discount given</v>
      </c>
      <c r="F3997" s="2">
        <v>0.32</v>
      </c>
      <c r="G3997" s="2">
        <f t="shared" si="925"/>
        <v>653.27679999999998</v>
      </c>
      <c r="H3997" s="2">
        <f>D3997-G3997</f>
        <v>1388.2132000000001</v>
      </c>
      <c r="I3997" s="2"/>
      <c r="J3997" s="2"/>
      <c r="K3997" s="2">
        <v>5</v>
      </c>
      <c r="L3997" s="3">
        <v>45017</v>
      </c>
      <c r="M3997" s="3">
        <v>45018</v>
      </c>
      <c r="N3997" s="3" t="str">
        <f t="shared" si="926"/>
        <v>high profit</v>
      </c>
      <c r="O3997" s="2" t="s">
        <v>21</v>
      </c>
      <c r="P3997" s="2" t="s">
        <v>27</v>
      </c>
      <c r="Q3997" s="2">
        <v>386.32</v>
      </c>
      <c r="R3997" s="2" t="s">
        <v>17</v>
      </c>
    </row>
    <row r="3998" spans="1:18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924"/>
        <v>discount given</v>
      </c>
      <c r="F3998" s="2">
        <v>0.3</v>
      </c>
      <c r="G3998" s="2">
        <f t="shared" si="925"/>
        <v>225.255</v>
      </c>
      <c r="H3998" s="2">
        <f>D3998-G3998</f>
        <v>525.59500000000003</v>
      </c>
      <c r="I3998" s="2">
        <f>Q3998/H3998*100</f>
        <v>23.763544173745945</v>
      </c>
      <c r="J3998" s="18">
        <f>Q3998/H3998</f>
        <v>0.23763544173745946</v>
      </c>
      <c r="K3998" s="2">
        <v>4</v>
      </c>
      <c r="L3998" s="3">
        <v>45487</v>
      </c>
      <c r="M3998" s="3">
        <v>45488</v>
      </c>
      <c r="N3998" s="3" t="str">
        <f t="shared" si="926"/>
        <v>low profit</v>
      </c>
      <c r="O3998" s="2" t="s">
        <v>21</v>
      </c>
      <c r="P3998" s="2" t="s">
        <v>16</v>
      </c>
      <c r="Q3998" s="2">
        <v>124.9</v>
      </c>
      <c r="R3998" s="2" t="s">
        <v>23</v>
      </c>
    </row>
    <row r="3999" spans="1:18" ht="14.25" hidden="1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924"/>
        <v>discount given</v>
      </c>
      <c r="F3999" s="2">
        <v>0.37</v>
      </c>
      <c r="G3999" s="2">
        <f t="shared" si="925"/>
        <v>267.73200000000003</v>
      </c>
      <c r="H3999" s="2">
        <f>D3999-G3999</f>
        <v>455.86799999999999</v>
      </c>
      <c r="I3999" s="2"/>
      <c r="J3999" s="2"/>
      <c r="K3999" s="2">
        <v>2</v>
      </c>
      <c r="L3999" s="3">
        <v>45450</v>
      </c>
      <c r="M3999" s="3">
        <v>45456</v>
      </c>
      <c r="N3999" s="3" t="str">
        <f t="shared" si="926"/>
        <v>low profit</v>
      </c>
      <c r="O3999" s="2" t="s">
        <v>15</v>
      </c>
      <c r="P3999" s="2" t="s">
        <v>27</v>
      </c>
      <c r="Q3999" s="2">
        <v>54.74</v>
      </c>
      <c r="R3999" s="2" t="s">
        <v>17</v>
      </c>
    </row>
    <row r="4000" spans="1:18" ht="14.25" hidden="1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924"/>
        <v>discount given</v>
      </c>
      <c r="F4000" s="2">
        <v>0.43</v>
      </c>
      <c r="G4000" s="2">
        <f t="shared" si="925"/>
        <v>722.12909999999999</v>
      </c>
      <c r="H4000" s="2">
        <f>D4000-G4000</f>
        <v>957.2408999999999</v>
      </c>
      <c r="I4000" s="2"/>
      <c r="J4000" s="2"/>
      <c r="K4000" s="2">
        <v>9</v>
      </c>
      <c r="L4000" s="3">
        <v>44948</v>
      </c>
      <c r="M4000" s="3">
        <v>44951</v>
      </c>
      <c r="N4000" s="3" t="str">
        <f t="shared" si="926"/>
        <v>high profit</v>
      </c>
      <c r="O4000" s="2" t="s">
        <v>21</v>
      </c>
      <c r="P4000" s="2" t="s">
        <v>16</v>
      </c>
      <c r="Q4000" s="2">
        <v>307.54000000000002</v>
      </c>
      <c r="R4000" s="2" t="s">
        <v>23</v>
      </c>
    </row>
    <row r="4001" spans="1:18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924"/>
        <v>discount given</v>
      </c>
      <c r="F4001" s="2">
        <v>0.18</v>
      </c>
      <c r="G4001" s="2">
        <f t="shared" si="925"/>
        <v>677.14019999999994</v>
      </c>
      <c r="H4001" s="2">
        <f>D4001-G4001</f>
        <v>3084.7498000000001</v>
      </c>
      <c r="I4001" s="2">
        <f t="shared" ref="I4001:I4005" si="929">Q4001/H4001*100</f>
        <v>27.2456456598198</v>
      </c>
      <c r="J4001" s="18">
        <f t="shared" ref="J4001:J4005" si="930">Q4001/H4001</f>
        <v>0.272456456598198</v>
      </c>
      <c r="K4001" s="2">
        <v>4</v>
      </c>
      <c r="L4001" s="3">
        <v>45600</v>
      </c>
      <c r="M4001" s="3">
        <v>45604</v>
      </c>
      <c r="N4001" s="3" t="str">
        <f t="shared" si="926"/>
        <v>high profit</v>
      </c>
      <c r="O4001" s="2" t="s">
        <v>15</v>
      </c>
      <c r="P4001" s="2" t="s">
        <v>27</v>
      </c>
      <c r="Q4001" s="2">
        <v>840.46</v>
      </c>
      <c r="R4001" s="2" t="s">
        <v>39</v>
      </c>
    </row>
    <row r="4002" spans="1:18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924"/>
        <v>discount given</v>
      </c>
      <c r="F4002" s="2">
        <v>0.33</v>
      </c>
      <c r="G4002" s="2">
        <f t="shared" si="925"/>
        <v>74.240099999999998</v>
      </c>
      <c r="H4002" s="2">
        <f>D4002-G4002</f>
        <v>150.72989999999999</v>
      </c>
      <c r="I4002" s="2">
        <f t="shared" si="929"/>
        <v>9.5535126076511716</v>
      </c>
      <c r="J4002" s="18">
        <f t="shared" si="930"/>
        <v>9.5535126076511712E-2</v>
      </c>
      <c r="K4002" s="2">
        <v>5</v>
      </c>
      <c r="L4002" s="3">
        <v>45336</v>
      </c>
      <c r="M4002" s="3">
        <v>45341</v>
      </c>
      <c r="N4002" s="3" t="str">
        <f t="shared" si="926"/>
        <v>low profit</v>
      </c>
      <c r="O4002" s="2" t="s">
        <v>21</v>
      </c>
      <c r="P4002" s="2" t="s">
        <v>27</v>
      </c>
      <c r="Q4002" s="2">
        <v>14.4</v>
      </c>
      <c r="R4002" s="2" t="s">
        <v>28</v>
      </c>
    </row>
    <row r="4003" spans="1:18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924"/>
        <v>discount given</v>
      </c>
      <c r="F4003" s="2">
        <v>0.4</v>
      </c>
      <c r="G4003" s="2">
        <f t="shared" si="925"/>
        <v>545.24</v>
      </c>
      <c r="H4003" s="2">
        <f>D4003-G4003</f>
        <v>817.8599999999999</v>
      </c>
      <c r="I4003" s="2">
        <f t="shared" si="929"/>
        <v>9.6899224806201563</v>
      </c>
      <c r="J4003" s="18">
        <f t="shared" si="930"/>
        <v>9.6899224806201556E-2</v>
      </c>
      <c r="K4003" s="2">
        <v>2</v>
      </c>
      <c r="L4003" s="3">
        <v>45082</v>
      </c>
      <c r="M4003" s="3">
        <v>45086</v>
      </c>
      <c r="N4003" s="3" t="str">
        <f t="shared" si="926"/>
        <v>low profit</v>
      </c>
      <c r="O4003" s="2" t="s">
        <v>21</v>
      </c>
      <c r="P4003" s="2" t="s">
        <v>27</v>
      </c>
      <c r="Q4003" s="2">
        <v>79.25</v>
      </c>
      <c r="R4003" s="2" t="s">
        <v>28</v>
      </c>
    </row>
    <row r="4004" spans="1:18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924"/>
        <v>discount given</v>
      </c>
      <c r="F4004" s="2">
        <v>0.35</v>
      </c>
      <c r="G4004" s="2">
        <f t="shared" si="925"/>
        <v>313.66299999999995</v>
      </c>
      <c r="H4004" s="2">
        <f>D4004-G4004</f>
        <v>582.51700000000005</v>
      </c>
      <c r="I4004" s="2">
        <f t="shared" si="929"/>
        <v>41.715520748750677</v>
      </c>
      <c r="J4004" s="18">
        <f t="shared" si="930"/>
        <v>0.41715520748750679</v>
      </c>
      <c r="K4004" s="2">
        <v>2</v>
      </c>
      <c r="L4004" s="3">
        <v>45085</v>
      </c>
      <c r="M4004" s="3">
        <v>45087</v>
      </c>
      <c r="N4004" s="3" t="str">
        <f t="shared" si="926"/>
        <v>high profit</v>
      </c>
      <c r="O4004" s="2" t="s">
        <v>31</v>
      </c>
      <c r="P4004" s="2" t="s">
        <v>22</v>
      </c>
      <c r="Q4004" s="2">
        <v>243</v>
      </c>
      <c r="R4004" s="2" t="s">
        <v>17</v>
      </c>
    </row>
    <row r="4005" spans="1:18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924"/>
        <v>discount given</v>
      </c>
      <c r="F4005" s="2">
        <v>0.46</v>
      </c>
      <c r="G4005" s="2">
        <f t="shared" si="925"/>
        <v>2201.9004</v>
      </c>
      <c r="H4005" s="2">
        <f>D4005-G4005</f>
        <v>2584.8395999999998</v>
      </c>
      <c r="I4005" s="2">
        <f t="shared" si="929"/>
        <v>35.500848872788858</v>
      </c>
      <c r="J4005" s="18">
        <f t="shared" si="930"/>
        <v>0.35500848872788859</v>
      </c>
      <c r="K4005" s="2">
        <v>2</v>
      </c>
      <c r="L4005" s="3">
        <v>45013</v>
      </c>
      <c r="M4005" s="3">
        <v>45017</v>
      </c>
      <c r="N4005" s="3" t="str">
        <f t="shared" si="926"/>
        <v>high profit</v>
      </c>
      <c r="O4005" s="2" t="s">
        <v>31</v>
      </c>
      <c r="P4005" s="2" t="s">
        <v>22</v>
      </c>
      <c r="Q4005" s="2">
        <v>917.64</v>
      </c>
      <c r="R4005" s="2" t="s">
        <v>17</v>
      </c>
    </row>
    <row r="4006" spans="1:18" ht="14.25" hidden="1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924"/>
        <v>discount given</v>
      </c>
      <c r="F4006" s="2">
        <v>0.25</v>
      </c>
      <c r="G4006" s="2">
        <f t="shared" si="925"/>
        <v>888.97</v>
      </c>
      <c r="H4006" s="2">
        <f>D4006-G4006</f>
        <v>2666.91</v>
      </c>
      <c r="I4006" s="2"/>
      <c r="J4006" s="2"/>
      <c r="K4006" s="2">
        <v>2</v>
      </c>
      <c r="L4006" s="3">
        <v>45263</v>
      </c>
      <c r="M4006" s="3">
        <v>45269</v>
      </c>
      <c r="N4006" s="3" t="str">
        <f t="shared" si="926"/>
        <v>high profit</v>
      </c>
      <c r="O4006" s="2" t="s">
        <v>21</v>
      </c>
      <c r="P4006" s="2" t="s">
        <v>16</v>
      </c>
      <c r="Q4006" s="2">
        <v>274.43</v>
      </c>
      <c r="R4006" s="2" t="s">
        <v>34</v>
      </c>
    </row>
    <row r="4007" spans="1:18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924"/>
        <v>discount given</v>
      </c>
      <c r="F4007" s="2">
        <v>0.4</v>
      </c>
      <c r="G4007" s="2">
        <f t="shared" si="925"/>
        <v>497.13599999999997</v>
      </c>
      <c r="H4007" s="2">
        <f>D4007-G4007</f>
        <v>745.70399999999995</v>
      </c>
      <c r="I4007" s="2">
        <f>Q4007/H4007*100</f>
        <v>38.260489416712261</v>
      </c>
      <c r="J4007" s="18">
        <f>Q4007/H4007</f>
        <v>0.38260489416712262</v>
      </c>
      <c r="K4007" s="2">
        <v>9</v>
      </c>
      <c r="L4007" s="3">
        <v>45333</v>
      </c>
      <c r="M4007" s="3">
        <v>45340</v>
      </c>
      <c r="N4007" s="3" t="str">
        <f t="shared" si="926"/>
        <v>high profit</v>
      </c>
      <c r="O4007" s="2" t="s">
        <v>21</v>
      </c>
      <c r="P4007" s="2" t="s">
        <v>16</v>
      </c>
      <c r="Q4007" s="2">
        <v>285.31</v>
      </c>
      <c r="R4007" s="2" t="s">
        <v>23</v>
      </c>
    </row>
    <row r="4008" spans="1:18" ht="14.25" hidden="1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924"/>
        <v>discount given</v>
      </c>
      <c r="F4008" s="2">
        <v>0.45</v>
      </c>
      <c r="G4008" s="2">
        <f t="shared" si="925"/>
        <v>502.452</v>
      </c>
      <c r="H4008" s="2">
        <f>D4008-G4008</f>
        <v>614.10799999999995</v>
      </c>
      <c r="I4008" s="2"/>
      <c r="J4008" s="2"/>
      <c r="K4008" s="2">
        <v>5</v>
      </c>
      <c r="L4008" s="3">
        <v>45647</v>
      </c>
      <c r="M4008" s="3">
        <v>45648</v>
      </c>
      <c r="N4008" s="3" t="str">
        <f t="shared" si="926"/>
        <v>high profit</v>
      </c>
      <c r="O4008" s="2" t="s">
        <v>21</v>
      </c>
      <c r="P4008" s="2" t="s">
        <v>27</v>
      </c>
      <c r="Q4008" s="2">
        <v>294.95</v>
      </c>
      <c r="R4008" s="2" t="s">
        <v>39</v>
      </c>
    </row>
    <row r="4009" spans="1:18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924"/>
        <v>discount given</v>
      </c>
      <c r="F4009" s="2">
        <v>0.28000000000000003</v>
      </c>
      <c r="G4009" s="2">
        <f t="shared" si="925"/>
        <v>1205.2180000000003</v>
      </c>
      <c r="H4009" s="2">
        <f>D4009-G4009</f>
        <v>3099.1320000000001</v>
      </c>
      <c r="I4009" s="2">
        <f t="shared" ref="I4009:I4010" si="931">Q4009/H4009*100</f>
        <v>40.522313989852634</v>
      </c>
      <c r="J4009" s="18">
        <f t="shared" ref="J4009:J4010" si="932">Q4009/H4009</f>
        <v>0.40522313989852637</v>
      </c>
      <c r="K4009" s="2">
        <v>6</v>
      </c>
      <c r="L4009" s="3">
        <v>45446</v>
      </c>
      <c r="M4009" s="3">
        <v>45451</v>
      </c>
      <c r="N4009" s="3" t="str">
        <f t="shared" si="926"/>
        <v>high profit</v>
      </c>
      <c r="O4009" s="2" t="s">
        <v>21</v>
      </c>
      <c r="P4009" s="2" t="s">
        <v>22</v>
      </c>
      <c r="Q4009" s="2">
        <v>1255.8399999999999</v>
      </c>
      <c r="R4009" s="2" t="s">
        <v>48</v>
      </c>
    </row>
    <row r="4010" spans="1:18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924"/>
        <v>discount given</v>
      </c>
      <c r="F4010" s="2">
        <v>0.01</v>
      </c>
      <c r="G4010" s="2">
        <f t="shared" si="925"/>
        <v>10.321099999999999</v>
      </c>
      <c r="H4010" s="2">
        <f>D4010-G4010</f>
        <v>1021.7888999999999</v>
      </c>
      <c r="I4010" s="2">
        <f t="shared" si="931"/>
        <v>26.009286262553843</v>
      </c>
      <c r="J4010" s="18">
        <f t="shared" si="932"/>
        <v>0.26009286262553843</v>
      </c>
      <c r="K4010" s="2">
        <v>4</v>
      </c>
      <c r="L4010" s="3">
        <v>45604</v>
      </c>
      <c r="M4010" s="3">
        <v>45609</v>
      </c>
      <c r="N4010" s="3" t="str">
        <f t="shared" si="926"/>
        <v>high profit</v>
      </c>
      <c r="O4010" s="2" t="s">
        <v>15</v>
      </c>
      <c r="P4010" s="2" t="s">
        <v>22</v>
      </c>
      <c r="Q4010" s="2">
        <v>265.76</v>
      </c>
      <c r="R4010" s="2" t="s">
        <v>23</v>
      </c>
    </row>
    <row r="4011" spans="1:18" ht="14.25" hidden="1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924"/>
        <v>discount given</v>
      </c>
      <c r="F4011" s="2">
        <v>0.41</v>
      </c>
      <c r="G4011" s="2">
        <f t="shared" si="925"/>
        <v>2044.0918999999999</v>
      </c>
      <c r="H4011" s="2">
        <f>D4011-G4011</f>
        <v>2941.4981000000002</v>
      </c>
      <c r="I4011" s="2"/>
      <c r="J4011" s="2"/>
      <c r="K4011" s="2">
        <v>2</v>
      </c>
      <c r="L4011" s="3">
        <v>44936</v>
      </c>
      <c r="M4011" s="3">
        <v>44939</v>
      </c>
      <c r="N4011" s="3" t="str">
        <f t="shared" si="926"/>
        <v>high profit</v>
      </c>
      <c r="O4011" s="2" t="s">
        <v>15</v>
      </c>
      <c r="P4011" s="2" t="s">
        <v>16</v>
      </c>
      <c r="Q4011" s="2">
        <v>1184.24</v>
      </c>
      <c r="R4011" s="2" t="s">
        <v>34</v>
      </c>
    </row>
    <row r="4012" spans="1:18" ht="14.25" hidden="1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924"/>
        <v>discount given</v>
      </c>
      <c r="F4012" s="2">
        <v>0.42</v>
      </c>
      <c r="G4012" s="2">
        <f t="shared" si="925"/>
        <v>622.98179999999991</v>
      </c>
      <c r="H4012" s="2">
        <f>D4012-G4012</f>
        <v>860.30820000000006</v>
      </c>
      <c r="I4012" s="2"/>
      <c r="J4012" s="2"/>
      <c r="K4012" s="2">
        <v>3</v>
      </c>
      <c r="L4012" s="3">
        <v>44956</v>
      </c>
      <c r="M4012" s="3">
        <v>44958</v>
      </c>
      <c r="N4012" s="3" t="str">
        <f t="shared" si="926"/>
        <v>high profit</v>
      </c>
      <c r="O4012" s="2" t="s">
        <v>15</v>
      </c>
      <c r="P4012" s="2" t="s">
        <v>16</v>
      </c>
      <c r="Q4012" s="2">
        <v>399.88</v>
      </c>
      <c r="R4012" s="2" t="s">
        <v>34</v>
      </c>
    </row>
    <row r="4013" spans="1:18" ht="14.25" hidden="1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924"/>
        <v>discount given</v>
      </c>
      <c r="F4013" s="2">
        <v>0.2</v>
      </c>
      <c r="G4013" s="2">
        <f t="shared" si="925"/>
        <v>102.64600000000002</v>
      </c>
      <c r="H4013" s="2">
        <f>D4013-G4013</f>
        <v>410.584</v>
      </c>
      <c r="I4013" s="2"/>
      <c r="J4013" s="2"/>
      <c r="K4013" s="2">
        <v>3</v>
      </c>
      <c r="L4013" s="3">
        <v>45184</v>
      </c>
      <c r="M4013" s="3">
        <v>45189</v>
      </c>
      <c r="N4013" s="3" t="str">
        <f t="shared" si="926"/>
        <v>low profit</v>
      </c>
      <c r="O4013" s="2" t="s">
        <v>31</v>
      </c>
      <c r="P4013" s="2" t="s">
        <v>22</v>
      </c>
      <c r="Q4013" s="2">
        <v>88.21</v>
      </c>
      <c r="R4013" s="2" t="s">
        <v>34</v>
      </c>
    </row>
    <row r="4014" spans="1:18" ht="14.25" hidden="1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924"/>
        <v>discount given</v>
      </c>
      <c r="F4014" s="2">
        <v>0.11</v>
      </c>
      <c r="G4014" s="2">
        <f t="shared" si="925"/>
        <v>383.41820000000001</v>
      </c>
      <c r="H4014" s="2">
        <f>D4014-G4014</f>
        <v>3102.2017999999998</v>
      </c>
      <c r="I4014" s="2"/>
      <c r="J4014" s="2"/>
      <c r="K4014" s="2">
        <v>8</v>
      </c>
      <c r="L4014" s="3">
        <v>45204</v>
      </c>
      <c r="M4014" s="3">
        <v>45207</v>
      </c>
      <c r="N4014" s="3" t="str">
        <f t="shared" si="926"/>
        <v>high profit</v>
      </c>
      <c r="O4014" s="2" t="s">
        <v>15</v>
      </c>
      <c r="P4014" s="2" t="s">
        <v>22</v>
      </c>
      <c r="Q4014" s="2">
        <v>598.07000000000005</v>
      </c>
      <c r="R4014" s="2" t="s">
        <v>28</v>
      </c>
    </row>
    <row r="4015" spans="1:18" ht="14.25" hidden="1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924"/>
        <v>discount given</v>
      </c>
      <c r="F4015" s="2">
        <v>0.49</v>
      </c>
      <c r="G4015" s="2">
        <f t="shared" si="925"/>
        <v>1512.7525000000001</v>
      </c>
      <c r="H4015" s="2">
        <f>D4015-G4015</f>
        <v>1574.4974999999999</v>
      </c>
      <c r="I4015" s="2"/>
      <c r="J4015" s="2"/>
      <c r="K4015" s="2">
        <v>8</v>
      </c>
      <c r="L4015" s="3">
        <v>45059</v>
      </c>
      <c r="M4015" s="3">
        <v>45064</v>
      </c>
      <c r="N4015" s="3" t="str">
        <f t="shared" si="926"/>
        <v>high profit</v>
      </c>
      <c r="O4015" s="2" t="s">
        <v>21</v>
      </c>
      <c r="P4015" s="2" t="s">
        <v>27</v>
      </c>
      <c r="Q4015" s="2">
        <v>676.07</v>
      </c>
      <c r="R4015" s="2" t="s">
        <v>28</v>
      </c>
    </row>
    <row r="4016" spans="1:18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924"/>
        <v>discount given</v>
      </c>
      <c r="F4016" s="2">
        <v>0.28000000000000003</v>
      </c>
      <c r="G4016" s="2">
        <f t="shared" si="925"/>
        <v>1399.7564000000002</v>
      </c>
      <c r="H4016" s="2">
        <f>D4016-G4016</f>
        <v>3599.3735999999999</v>
      </c>
      <c r="I4016" s="2">
        <f>Q4016/H4016*100</f>
        <v>37.340941768312128</v>
      </c>
      <c r="J4016" s="18">
        <f>Q4016/H4016</f>
        <v>0.3734094176831213</v>
      </c>
      <c r="K4016" s="2">
        <v>6</v>
      </c>
      <c r="L4016" s="3">
        <v>45383</v>
      </c>
      <c r="M4016" s="3">
        <v>45384</v>
      </c>
      <c r="N4016" s="3" t="str">
        <f t="shared" si="926"/>
        <v>high profit</v>
      </c>
      <c r="O4016" s="2" t="s">
        <v>31</v>
      </c>
      <c r="P4016" s="2" t="s">
        <v>27</v>
      </c>
      <c r="Q4016" s="2">
        <v>1344.04</v>
      </c>
      <c r="R4016" s="2" t="s">
        <v>23</v>
      </c>
    </row>
    <row r="4017" spans="1:18" ht="14.25" hidden="1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924"/>
        <v>discount given</v>
      </c>
      <c r="F4017" s="2">
        <v>0.26</v>
      </c>
      <c r="G4017" s="2">
        <f t="shared" si="925"/>
        <v>1047.8571999999999</v>
      </c>
      <c r="H4017" s="2">
        <f>D4017-G4017</f>
        <v>2982.3627999999999</v>
      </c>
      <c r="I4017" s="2"/>
      <c r="J4017" s="2"/>
      <c r="K4017" s="2">
        <v>8</v>
      </c>
      <c r="L4017" s="3">
        <v>45123</v>
      </c>
      <c r="M4017" s="3">
        <v>45130</v>
      </c>
      <c r="N4017" s="3" t="str">
        <f t="shared" si="926"/>
        <v>high profit</v>
      </c>
      <c r="O4017" s="2" t="s">
        <v>21</v>
      </c>
      <c r="P4017" s="2" t="s">
        <v>16</v>
      </c>
      <c r="Q4017" s="2">
        <v>411.83</v>
      </c>
      <c r="R4017" s="2" t="s">
        <v>28</v>
      </c>
    </row>
    <row r="4018" spans="1:18" ht="14.25" hidden="1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924"/>
        <v>discount given</v>
      </c>
      <c r="F4018" s="2">
        <v>0.47</v>
      </c>
      <c r="G4018" s="2">
        <f t="shared" si="925"/>
        <v>1034.6110000000001</v>
      </c>
      <c r="H4018" s="2">
        <f>D4018-G4018</f>
        <v>1166.6890000000001</v>
      </c>
      <c r="I4018" s="2"/>
      <c r="J4018" s="2"/>
      <c r="K4018" s="2">
        <v>3</v>
      </c>
      <c r="L4018" s="3">
        <v>45494</v>
      </c>
      <c r="M4018" s="3">
        <v>45499</v>
      </c>
      <c r="N4018" s="3" t="str">
        <f t="shared" si="926"/>
        <v>high profit</v>
      </c>
      <c r="O4018" s="2" t="s">
        <v>15</v>
      </c>
      <c r="P4018" s="2" t="s">
        <v>22</v>
      </c>
      <c r="Q4018" s="2">
        <v>347.45</v>
      </c>
      <c r="R4018" s="2" t="s">
        <v>23</v>
      </c>
    </row>
    <row r="4019" spans="1:18" ht="14.25" hidden="1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924"/>
        <v>discount given</v>
      </c>
      <c r="F4019" s="2">
        <v>0.2</v>
      </c>
      <c r="G4019" s="2">
        <f t="shared" si="925"/>
        <v>683.08</v>
      </c>
      <c r="H4019" s="2">
        <f>D4019-G4019</f>
        <v>2732.32</v>
      </c>
      <c r="I4019" s="2"/>
      <c r="J4019" s="2"/>
      <c r="K4019" s="2">
        <v>7</v>
      </c>
      <c r="L4019" s="3">
        <v>45202</v>
      </c>
      <c r="M4019" s="3">
        <v>45203</v>
      </c>
      <c r="N4019" s="3" t="str">
        <f t="shared" si="926"/>
        <v>high profit</v>
      </c>
      <c r="O4019" s="2" t="s">
        <v>31</v>
      </c>
      <c r="P4019" s="2" t="s">
        <v>27</v>
      </c>
      <c r="Q4019" s="2">
        <v>815.33</v>
      </c>
      <c r="R4019" s="2" t="s">
        <v>23</v>
      </c>
    </row>
    <row r="4020" spans="1:18" ht="14.25" hidden="1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924"/>
        <v>discount given</v>
      </c>
      <c r="F4020" s="2">
        <v>0.42</v>
      </c>
      <c r="G4020" s="2">
        <f t="shared" si="925"/>
        <v>1725.1332</v>
      </c>
      <c r="H4020" s="2">
        <f>D4020-G4020</f>
        <v>2382.3267999999998</v>
      </c>
      <c r="I4020" s="2"/>
      <c r="J4020" s="2"/>
      <c r="K4020" s="2">
        <v>5</v>
      </c>
      <c r="L4020" s="3">
        <v>45403</v>
      </c>
      <c r="M4020" s="3">
        <v>45409</v>
      </c>
      <c r="N4020" s="3" t="str">
        <f t="shared" si="926"/>
        <v>high profit</v>
      </c>
      <c r="O4020" s="2" t="s">
        <v>21</v>
      </c>
      <c r="P4020" s="2" t="s">
        <v>16</v>
      </c>
      <c r="Q4020" s="2">
        <v>495.62</v>
      </c>
      <c r="R4020" s="2" t="s">
        <v>23</v>
      </c>
    </row>
    <row r="4021" spans="1:18" ht="14.25" hidden="1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924"/>
        <v>discount given</v>
      </c>
      <c r="F4021" s="2">
        <v>0.35</v>
      </c>
      <c r="G4021" s="2">
        <f t="shared" si="925"/>
        <v>916.04100000000005</v>
      </c>
      <c r="H4021" s="2">
        <f>D4021-G4021</f>
        <v>1701.2190000000001</v>
      </c>
      <c r="I4021" s="2"/>
      <c r="J4021" s="2"/>
      <c r="K4021" s="2">
        <v>9</v>
      </c>
      <c r="L4021" s="3">
        <v>45124</v>
      </c>
      <c r="M4021" s="3">
        <v>45131</v>
      </c>
      <c r="N4021" s="3" t="str">
        <f t="shared" si="926"/>
        <v>low profit</v>
      </c>
      <c r="O4021" s="2" t="s">
        <v>21</v>
      </c>
      <c r="P4021" s="2" t="s">
        <v>16</v>
      </c>
      <c r="Q4021" s="2">
        <v>167.25</v>
      </c>
      <c r="R4021" s="2" t="s">
        <v>28</v>
      </c>
    </row>
    <row r="4022" spans="1:18" ht="14.25" hidden="1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924"/>
        <v>discount given</v>
      </c>
      <c r="F4022" s="2">
        <v>0.48</v>
      </c>
      <c r="G4022" s="2">
        <f t="shared" si="925"/>
        <v>689.79359999999997</v>
      </c>
      <c r="H4022" s="2">
        <f>D4022-G4022</f>
        <v>747.27639999999997</v>
      </c>
      <c r="I4022" s="2"/>
      <c r="J4022" s="2"/>
      <c r="K4022" s="2">
        <v>9</v>
      </c>
      <c r="L4022" s="3">
        <v>45250</v>
      </c>
      <c r="M4022" s="3">
        <v>45254</v>
      </c>
      <c r="N4022" s="3" t="str">
        <f t="shared" si="926"/>
        <v>high profit</v>
      </c>
      <c r="O4022" s="2" t="s">
        <v>21</v>
      </c>
      <c r="P4022" s="2" t="s">
        <v>22</v>
      </c>
      <c r="Q4022" s="2">
        <v>219.85</v>
      </c>
      <c r="R4022" s="2" t="s">
        <v>48</v>
      </c>
    </row>
    <row r="4023" spans="1:18" ht="14.25" hidden="1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924"/>
        <v>discount given</v>
      </c>
      <c r="F4023" s="2">
        <v>0.21</v>
      </c>
      <c r="G4023" s="2">
        <f t="shared" si="925"/>
        <v>237.19919999999999</v>
      </c>
      <c r="H4023" s="2">
        <f>D4023-G4023</f>
        <v>892.32079999999996</v>
      </c>
      <c r="I4023" s="2"/>
      <c r="J4023" s="2"/>
      <c r="K4023" s="2">
        <v>5</v>
      </c>
      <c r="L4023" s="3">
        <v>45410</v>
      </c>
      <c r="M4023" s="3">
        <v>45411</v>
      </c>
      <c r="N4023" s="3" t="str">
        <f t="shared" si="926"/>
        <v>high profit</v>
      </c>
      <c r="O4023" s="2" t="s">
        <v>15</v>
      </c>
      <c r="P4023" s="2" t="s">
        <v>27</v>
      </c>
      <c r="Q4023" s="2">
        <v>331.11</v>
      </c>
      <c r="R4023" s="2" t="s">
        <v>23</v>
      </c>
    </row>
    <row r="4024" spans="1:18" ht="14.25" hidden="1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924"/>
        <v>discount given</v>
      </c>
      <c r="F4024" s="2">
        <v>0.45</v>
      </c>
      <c r="G4024" s="2">
        <f t="shared" si="925"/>
        <v>696.09600000000012</v>
      </c>
      <c r="H4024" s="2">
        <f>D4024-G4024</f>
        <v>850.78399999999999</v>
      </c>
      <c r="I4024" s="2"/>
      <c r="J4024" s="2"/>
      <c r="K4024" s="2">
        <v>6</v>
      </c>
      <c r="L4024" s="3">
        <v>45111</v>
      </c>
      <c r="M4024" s="3">
        <v>45117</v>
      </c>
      <c r="N4024" s="3" t="str">
        <f t="shared" si="926"/>
        <v>high profit</v>
      </c>
      <c r="O4024" s="2" t="s">
        <v>15</v>
      </c>
      <c r="P4024" s="2" t="s">
        <v>27</v>
      </c>
      <c r="Q4024" s="2">
        <v>327.2</v>
      </c>
      <c r="R4024" s="2" t="s">
        <v>28</v>
      </c>
    </row>
    <row r="4025" spans="1:18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924"/>
        <v>discount given</v>
      </c>
      <c r="F4025" s="2">
        <v>0.28000000000000003</v>
      </c>
      <c r="G4025" s="2">
        <f t="shared" si="925"/>
        <v>1191.5512000000001</v>
      </c>
      <c r="H4025" s="2">
        <f>D4025-G4025</f>
        <v>3063.9888000000001</v>
      </c>
      <c r="I4025" s="2">
        <f t="shared" ref="I4025:I4026" si="933">Q4025/H4025*100</f>
        <v>33.949863002110192</v>
      </c>
      <c r="J4025" s="18">
        <f t="shared" ref="J4025:J4026" si="934">Q4025/H4025</f>
        <v>0.33949863002110192</v>
      </c>
      <c r="K4025" s="2">
        <v>1</v>
      </c>
      <c r="L4025" s="3">
        <v>45459</v>
      </c>
      <c r="M4025" s="3">
        <v>45460</v>
      </c>
      <c r="N4025" s="3" t="str">
        <f t="shared" si="926"/>
        <v>high profit</v>
      </c>
      <c r="O4025" s="2" t="s">
        <v>21</v>
      </c>
      <c r="P4025" s="2" t="s">
        <v>16</v>
      </c>
      <c r="Q4025" s="2">
        <v>1040.22</v>
      </c>
      <c r="R4025" s="2" t="s">
        <v>48</v>
      </c>
    </row>
    <row r="4026" spans="1:18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924"/>
        <v>discount given</v>
      </c>
      <c r="F4026" s="2">
        <v>0.24</v>
      </c>
      <c r="G4026" s="2">
        <f t="shared" si="925"/>
        <v>471.38879999999995</v>
      </c>
      <c r="H4026" s="2">
        <f>D4026-G4026</f>
        <v>1492.7311999999999</v>
      </c>
      <c r="I4026" s="2">
        <f t="shared" si="933"/>
        <v>9.9080129094910063</v>
      </c>
      <c r="J4026" s="18">
        <f t="shared" si="934"/>
        <v>9.9080129094910069E-2</v>
      </c>
      <c r="K4026" s="2">
        <v>4</v>
      </c>
      <c r="L4026" s="3">
        <v>44943</v>
      </c>
      <c r="M4026" s="3">
        <v>44944</v>
      </c>
      <c r="N4026" s="3" t="str">
        <f t="shared" si="926"/>
        <v>low profit</v>
      </c>
      <c r="O4026" s="2" t="s">
        <v>15</v>
      </c>
      <c r="P4026" s="2" t="s">
        <v>22</v>
      </c>
      <c r="Q4026" s="2">
        <v>147.9</v>
      </c>
      <c r="R4026" s="2" t="s">
        <v>39</v>
      </c>
    </row>
    <row r="4027" spans="1:18" ht="14.25" hidden="1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924"/>
        <v>discount given</v>
      </c>
      <c r="F4027" s="2">
        <v>0.15</v>
      </c>
      <c r="G4027" s="2">
        <f t="shared" si="925"/>
        <v>225.69750000000002</v>
      </c>
      <c r="H4027" s="2">
        <f>D4027-G4027</f>
        <v>1278.9525000000001</v>
      </c>
      <c r="I4027" s="2"/>
      <c r="J4027" s="2"/>
      <c r="K4027" s="2">
        <v>1</v>
      </c>
      <c r="L4027" s="3">
        <v>45005</v>
      </c>
      <c r="M4027" s="3">
        <v>45011</v>
      </c>
      <c r="N4027" s="3" t="str">
        <f t="shared" si="926"/>
        <v>high profit</v>
      </c>
      <c r="O4027" s="2" t="s">
        <v>21</v>
      </c>
      <c r="P4027" s="2" t="s">
        <v>22</v>
      </c>
      <c r="Q4027" s="2">
        <v>274.2</v>
      </c>
      <c r="R4027" s="2" t="s">
        <v>23</v>
      </c>
    </row>
    <row r="4028" spans="1:18" ht="14.25" hidden="1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924"/>
        <v>discount given</v>
      </c>
      <c r="F4028" s="2">
        <v>0.28000000000000003</v>
      </c>
      <c r="G4028" s="2">
        <f t="shared" si="925"/>
        <v>1133.6780000000001</v>
      </c>
      <c r="H4028" s="2">
        <f>D4028-G4028</f>
        <v>2915.1719999999996</v>
      </c>
      <c r="I4028" s="2"/>
      <c r="J4028" s="2"/>
      <c r="K4028" s="2">
        <v>4</v>
      </c>
      <c r="L4028" s="3">
        <v>44953</v>
      </c>
      <c r="M4028" s="3">
        <v>44958</v>
      </c>
      <c r="N4028" s="3" t="str">
        <f t="shared" si="926"/>
        <v>high profit</v>
      </c>
      <c r="O4028" s="2" t="s">
        <v>21</v>
      </c>
      <c r="P4028" s="2" t="s">
        <v>16</v>
      </c>
      <c r="Q4028" s="2">
        <v>1089.8800000000001</v>
      </c>
      <c r="R4028" s="2" t="s">
        <v>34</v>
      </c>
    </row>
    <row r="4029" spans="1:18" ht="14.25" hidden="1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924"/>
        <v>discount given</v>
      </c>
      <c r="F4029" s="2">
        <v>0.28999999999999998</v>
      </c>
      <c r="G4029" s="2">
        <f t="shared" si="925"/>
        <v>74.358900000000006</v>
      </c>
      <c r="H4029" s="2">
        <f>D4029-G4029</f>
        <v>182.05110000000002</v>
      </c>
      <c r="I4029" s="2"/>
      <c r="J4029" s="2"/>
      <c r="K4029" s="2">
        <v>1</v>
      </c>
      <c r="L4029" s="3">
        <v>45605</v>
      </c>
      <c r="M4029" s="3">
        <v>45611</v>
      </c>
      <c r="N4029" s="3" t="str">
        <f t="shared" si="926"/>
        <v>low profit</v>
      </c>
      <c r="O4029" s="2" t="s">
        <v>15</v>
      </c>
      <c r="P4029" s="2" t="s">
        <v>22</v>
      </c>
      <c r="Q4029" s="2">
        <v>69.22</v>
      </c>
      <c r="R4029" s="2" t="s">
        <v>17</v>
      </c>
    </row>
    <row r="4030" spans="1:18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924"/>
        <v>discount given</v>
      </c>
      <c r="F4030" s="2">
        <v>0.45</v>
      </c>
      <c r="G4030" s="2">
        <f t="shared" si="925"/>
        <v>1354.68</v>
      </c>
      <c r="H4030" s="2">
        <f>D4030-G4030</f>
        <v>1655.72</v>
      </c>
      <c r="I4030" s="2">
        <f t="shared" ref="I4030:I4031" si="935">Q4030/H4030*100</f>
        <v>53.615949556688328</v>
      </c>
      <c r="J4030" s="18">
        <f t="shared" ref="J4030:J4031" si="936">Q4030/H4030</f>
        <v>0.53615949556688325</v>
      </c>
      <c r="K4030" s="2">
        <v>4</v>
      </c>
      <c r="L4030" s="3">
        <v>45265</v>
      </c>
      <c r="M4030" s="3">
        <v>45267</v>
      </c>
      <c r="N4030" s="3" t="str">
        <f t="shared" si="926"/>
        <v>high profit</v>
      </c>
      <c r="O4030" s="2" t="s">
        <v>21</v>
      </c>
      <c r="P4030" s="2" t="s">
        <v>16</v>
      </c>
      <c r="Q4030" s="2">
        <v>887.73</v>
      </c>
      <c r="R4030" s="2" t="s">
        <v>34</v>
      </c>
    </row>
    <row r="4031" spans="1:18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924"/>
        <v>discount given</v>
      </c>
      <c r="F4031" s="2">
        <v>0.35</v>
      </c>
      <c r="G4031" s="2">
        <f t="shared" si="925"/>
        <v>1533.28</v>
      </c>
      <c r="H4031" s="2">
        <f>D4031-G4031</f>
        <v>2847.5200000000004</v>
      </c>
      <c r="I4031" s="2">
        <f t="shared" si="935"/>
        <v>39.412190256784847</v>
      </c>
      <c r="J4031" s="18">
        <f t="shared" si="936"/>
        <v>0.39412190256784846</v>
      </c>
      <c r="K4031" s="2">
        <v>6</v>
      </c>
      <c r="L4031" s="3">
        <v>45402</v>
      </c>
      <c r="M4031" s="3">
        <v>45408</v>
      </c>
      <c r="N4031" s="3" t="str">
        <f t="shared" si="926"/>
        <v>high profit</v>
      </c>
      <c r="O4031" s="2" t="s">
        <v>21</v>
      </c>
      <c r="P4031" s="2" t="s">
        <v>22</v>
      </c>
      <c r="Q4031" s="2">
        <v>1122.27</v>
      </c>
      <c r="R4031" s="2" t="s">
        <v>23</v>
      </c>
    </row>
    <row r="4032" spans="1:18" ht="14.25" hidden="1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924"/>
        <v>discount given</v>
      </c>
      <c r="F4032" s="2">
        <v>0.41</v>
      </c>
      <c r="G4032" s="2">
        <f t="shared" si="925"/>
        <v>864.85809999999992</v>
      </c>
      <c r="H4032" s="2">
        <f>D4032-G4032</f>
        <v>1244.5518999999999</v>
      </c>
      <c r="I4032" s="2"/>
      <c r="J4032" s="2"/>
      <c r="K4032" s="2">
        <v>9</v>
      </c>
      <c r="L4032" s="3">
        <v>45037</v>
      </c>
      <c r="M4032" s="3">
        <v>45038</v>
      </c>
      <c r="N4032" s="3" t="str">
        <f t="shared" si="926"/>
        <v>high profit</v>
      </c>
      <c r="O4032" s="2" t="s">
        <v>21</v>
      </c>
      <c r="P4032" s="2" t="s">
        <v>27</v>
      </c>
      <c r="Q4032" s="2">
        <v>566.39</v>
      </c>
      <c r="R4032" s="2" t="s">
        <v>48</v>
      </c>
    </row>
    <row r="4033" spans="1:18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924"/>
        <v>discount given</v>
      </c>
      <c r="F4033" s="2">
        <v>0.38</v>
      </c>
      <c r="G4033" s="2">
        <f t="shared" si="925"/>
        <v>539.47080000000005</v>
      </c>
      <c r="H4033" s="2">
        <f>D4033-G4033</f>
        <v>880.18920000000003</v>
      </c>
      <c r="I4033" s="2">
        <f>Q4033/H4033*100</f>
        <v>16.341941028133498</v>
      </c>
      <c r="J4033" s="18">
        <f>Q4033/H4033</f>
        <v>0.16341941028133497</v>
      </c>
      <c r="K4033" s="2">
        <v>2</v>
      </c>
      <c r="L4033" s="3">
        <v>45652</v>
      </c>
      <c r="M4033" s="3">
        <v>45659</v>
      </c>
      <c r="N4033" s="3" t="str">
        <f t="shared" si="926"/>
        <v>low profit</v>
      </c>
      <c r="O4033" s="2" t="s">
        <v>21</v>
      </c>
      <c r="P4033" s="2" t="s">
        <v>22</v>
      </c>
      <c r="Q4033" s="2">
        <v>143.84</v>
      </c>
      <c r="R4033" s="2" t="s">
        <v>28</v>
      </c>
    </row>
    <row r="4034" spans="1:18" ht="14.25" hidden="1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924"/>
        <v>discount given</v>
      </c>
      <c r="F4034" s="2">
        <v>0.14000000000000001</v>
      </c>
      <c r="G4034" s="2">
        <f t="shared" si="925"/>
        <v>351.31180000000001</v>
      </c>
      <c r="H4034" s="2">
        <f>D4034-G4034</f>
        <v>2158.0581999999999</v>
      </c>
      <c r="I4034" s="2"/>
      <c r="J4034" s="2"/>
      <c r="K4034" s="2">
        <v>2</v>
      </c>
      <c r="L4034" s="3">
        <v>45297</v>
      </c>
      <c r="M4034" s="3">
        <v>45300</v>
      </c>
      <c r="N4034" s="3" t="str">
        <f t="shared" si="926"/>
        <v>low profit</v>
      </c>
      <c r="O4034" s="2" t="s">
        <v>21</v>
      </c>
      <c r="P4034" s="2" t="s">
        <v>22</v>
      </c>
      <c r="Q4034" s="2">
        <v>141.83000000000001</v>
      </c>
      <c r="R4034" s="2" t="s">
        <v>48</v>
      </c>
    </row>
    <row r="4035" spans="1:18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937">IF(F4035=0,"zero discount","discount given")</f>
        <v>discount given</v>
      </c>
      <c r="F4035" s="2">
        <v>0.1</v>
      </c>
      <c r="G4035" s="2">
        <f t="shared" ref="G4035:G4098" si="938">D4035*F4035</f>
        <v>361.56400000000002</v>
      </c>
      <c r="H4035" s="2">
        <f>D4035-G4035</f>
        <v>3254.076</v>
      </c>
      <c r="I4035" s="2">
        <f t="shared" ref="I4035:I4036" si="939">Q4035/H4035*100</f>
        <v>23.764657002479353</v>
      </c>
      <c r="J4035" s="18">
        <f t="shared" ref="J4035:J4036" si="940">Q4035/H4035</f>
        <v>0.23764657002479353</v>
      </c>
      <c r="K4035" s="2">
        <v>6</v>
      </c>
      <c r="L4035" s="3">
        <v>45295</v>
      </c>
      <c r="M4035" s="3">
        <v>45300</v>
      </c>
      <c r="N4035" s="3" t="str">
        <f t="shared" ref="N4035:N4098" si="941">IF(Q4035&gt;=200,"high profit","low profit")</f>
        <v>high profit</v>
      </c>
      <c r="O4035" s="2" t="s">
        <v>21</v>
      </c>
      <c r="P4035" s="2" t="s">
        <v>27</v>
      </c>
      <c r="Q4035" s="2">
        <v>773.32</v>
      </c>
      <c r="R4035" s="2" t="s">
        <v>23</v>
      </c>
    </row>
    <row r="4036" spans="1:18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937"/>
        <v>discount given</v>
      </c>
      <c r="F4036" s="2">
        <v>0.13</v>
      </c>
      <c r="G4036" s="2">
        <f t="shared" si="938"/>
        <v>342.07810000000001</v>
      </c>
      <c r="H4036" s="2">
        <f>D4036-G4036</f>
        <v>2289.2918999999997</v>
      </c>
      <c r="I4036" s="2">
        <f t="shared" si="939"/>
        <v>25.569915308746783</v>
      </c>
      <c r="J4036" s="18">
        <f t="shared" si="940"/>
        <v>0.25569915308746782</v>
      </c>
      <c r="K4036" s="2">
        <v>6</v>
      </c>
      <c r="L4036" s="3">
        <v>45636</v>
      </c>
      <c r="M4036" s="3">
        <v>45638</v>
      </c>
      <c r="N4036" s="3" t="str">
        <f t="shared" si="941"/>
        <v>high profit</v>
      </c>
      <c r="O4036" s="2" t="s">
        <v>31</v>
      </c>
      <c r="P4036" s="2" t="s">
        <v>27</v>
      </c>
      <c r="Q4036" s="2">
        <v>585.37</v>
      </c>
      <c r="R4036" s="2" t="s">
        <v>23</v>
      </c>
    </row>
    <row r="4037" spans="1:18" ht="14.25" hidden="1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937"/>
        <v>discount given</v>
      </c>
      <c r="F4037" s="2">
        <v>7.0000000000000007E-2</v>
      </c>
      <c r="G4037" s="2">
        <f t="shared" si="938"/>
        <v>9.6201000000000008</v>
      </c>
      <c r="H4037" s="2">
        <f>D4037-G4037</f>
        <v>127.8099</v>
      </c>
      <c r="I4037" s="2"/>
      <c r="J4037" s="2"/>
      <c r="K4037" s="2">
        <v>3</v>
      </c>
      <c r="L4037" s="3">
        <v>45405</v>
      </c>
      <c r="M4037" s="3">
        <v>45412</v>
      </c>
      <c r="N4037" s="3" t="str">
        <f t="shared" si="941"/>
        <v>low profit</v>
      </c>
      <c r="O4037" s="2" t="s">
        <v>31</v>
      </c>
      <c r="P4037" s="2" t="s">
        <v>16</v>
      </c>
      <c r="Q4037" s="2">
        <v>38.39</v>
      </c>
      <c r="R4037" s="2" t="s">
        <v>17</v>
      </c>
    </row>
    <row r="4038" spans="1:18" ht="14.25" hidden="1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937"/>
        <v>discount given</v>
      </c>
      <c r="F4038" s="2">
        <v>0.19</v>
      </c>
      <c r="G4038" s="2">
        <f t="shared" si="938"/>
        <v>91.920100000000005</v>
      </c>
      <c r="H4038" s="2">
        <f>D4038-G4038</f>
        <v>391.86990000000003</v>
      </c>
      <c r="I4038" s="2"/>
      <c r="J4038" s="2"/>
      <c r="K4038" s="2">
        <v>2</v>
      </c>
      <c r="L4038" s="3">
        <v>45635</v>
      </c>
      <c r="M4038" s="3">
        <v>45637</v>
      </c>
      <c r="N4038" s="3" t="str">
        <f t="shared" si="941"/>
        <v>low profit</v>
      </c>
      <c r="O4038" s="2" t="s">
        <v>21</v>
      </c>
      <c r="P4038" s="2" t="s">
        <v>22</v>
      </c>
      <c r="Q4038" s="2">
        <v>91.58</v>
      </c>
      <c r="R4038" s="2" t="s">
        <v>23</v>
      </c>
    </row>
    <row r="4039" spans="1:18" ht="14.25" hidden="1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937"/>
        <v>discount given</v>
      </c>
      <c r="F4039" s="2">
        <v>0.33</v>
      </c>
      <c r="G4039" s="2">
        <f t="shared" si="938"/>
        <v>1199.3883000000001</v>
      </c>
      <c r="H4039" s="2">
        <f>D4039-G4039</f>
        <v>2435.1217000000001</v>
      </c>
      <c r="I4039" s="2"/>
      <c r="J4039" s="2"/>
      <c r="K4039" s="2">
        <v>3</v>
      </c>
      <c r="L4039" s="3">
        <v>44939</v>
      </c>
      <c r="M4039" s="3">
        <v>44946</v>
      </c>
      <c r="N4039" s="3" t="str">
        <f t="shared" si="941"/>
        <v>high profit</v>
      </c>
      <c r="O4039" s="2" t="s">
        <v>21</v>
      </c>
      <c r="P4039" s="2" t="s">
        <v>22</v>
      </c>
      <c r="Q4039" s="2">
        <v>567.05999999999995</v>
      </c>
      <c r="R4039" s="2" t="s">
        <v>34</v>
      </c>
    </row>
    <row r="4040" spans="1:18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937"/>
        <v>discount given</v>
      </c>
      <c r="F4040" s="2">
        <v>0.27</v>
      </c>
      <c r="G4040" s="2">
        <f t="shared" si="938"/>
        <v>556.13520000000005</v>
      </c>
      <c r="H4040" s="2">
        <f>D4040-G4040</f>
        <v>1503.6248000000001</v>
      </c>
      <c r="I4040" s="2">
        <f t="shared" ref="I4040:I4041" si="942">Q4040/H4040*100</f>
        <v>38.848122217723464</v>
      </c>
      <c r="J4040" s="18">
        <f t="shared" ref="J4040:J4041" si="943">Q4040/H4040</f>
        <v>0.38848122217723463</v>
      </c>
      <c r="K4040" s="2">
        <v>4</v>
      </c>
      <c r="L4040" s="3">
        <v>45551</v>
      </c>
      <c r="M4040" s="3">
        <v>45556</v>
      </c>
      <c r="N4040" s="3" t="str">
        <f t="shared" si="941"/>
        <v>high profit</v>
      </c>
      <c r="O4040" s="2" t="s">
        <v>21</v>
      </c>
      <c r="P4040" s="2" t="s">
        <v>16</v>
      </c>
      <c r="Q4040" s="2">
        <v>584.13</v>
      </c>
      <c r="R4040" s="2" t="s">
        <v>34</v>
      </c>
    </row>
    <row r="4041" spans="1:18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937"/>
        <v>discount given</v>
      </c>
      <c r="F4041" s="2">
        <v>0.34</v>
      </c>
      <c r="G4041" s="2">
        <f t="shared" si="938"/>
        <v>1341.4360000000001</v>
      </c>
      <c r="H4041" s="2">
        <f>D4041-G4041</f>
        <v>2603.9639999999999</v>
      </c>
      <c r="I4041" s="2">
        <f t="shared" si="942"/>
        <v>15.111960073180736</v>
      </c>
      <c r="J4041" s="18">
        <f t="shared" si="943"/>
        <v>0.15111960073180736</v>
      </c>
      <c r="K4041" s="2">
        <v>4</v>
      </c>
      <c r="L4041" s="3">
        <v>45536</v>
      </c>
      <c r="M4041" s="3">
        <v>45539</v>
      </c>
      <c r="N4041" s="3" t="str">
        <f t="shared" si="941"/>
        <v>high profit</v>
      </c>
      <c r="O4041" s="2" t="s">
        <v>15</v>
      </c>
      <c r="P4041" s="2" t="s">
        <v>27</v>
      </c>
      <c r="Q4041" s="2">
        <v>393.51</v>
      </c>
      <c r="R4041" s="2" t="s">
        <v>23</v>
      </c>
    </row>
    <row r="4042" spans="1:18" ht="14.25" hidden="1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937"/>
        <v>discount given</v>
      </c>
      <c r="F4042" s="2">
        <v>0.18</v>
      </c>
      <c r="G4042" s="2">
        <f t="shared" si="938"/>
        <v>590.85</v>
      </c>
      <c r="H4042" s="2">
        <f>D4042-G4042</f>
        <v>2691.65</v>
      </c>
      <c r="I4042" s="2"/>
      <c r="J4042" s="2"/>
      <c r="K4042" s="2">
        <v>7</v>
      </c>
      <c r="L4042" s="3">
        <v>45576</v>
      </c>
      <c r="M4042" s="3">
        <v>45580</v>
      </c>
      <c r="N4042" s="3" t="str">
        <f t="shared" si="941"/>
        <v>high profit</v>
      </c>
      <c r="O4042" s="2" t="s">
        <v>15</v>
      </c>
      <c r="P4042" s="2" t="s">
        <v>22</v>
      </c>
      <c r="Q4042" s="2">
        <v>548.73</v>
      </c>
      <c r="R4042" s="2" t="s">
        <v>23</v>
      </c>
    </row>
    <row r="4043" spans="1:18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937"/>
        <v>discount given</v>
      </c>
      <c r="F4043" s="2">
        <v>0.1</v>
      </c>
      <c r="G4043" s="2">
        <f t="shared" si="938"/>
        <v>294.94299999999998</v>
      </c>
      <c r="H4043" s="2">
        <f>D4043-G4043</f>
        <v>2654.4870000000001</v>
      </c>
      <c r="I4043" s="2">
        <f t="shared" ref="I4043:I4044" si="944">Q4043/H4043*100</f>
        <v>6.7636420897898537</v>
      </c>
      <c r="J4043" s="18">
        <f t="shared" ref="J4043:J4044" si="945">Q4043/H4043</f>
        <v>6.7636420897898536E-2</v>
      </c>
      <c r="K4043" s="2">
        <v>4</v>
      </c>
      <c r="L4043" s="3">
        <v>45494</v>
      </c>
      <c r="M4043" s="3">
        <v>45499</v>
      </c>
      <c r="N4043" s="3" t="str">
        <f t="shared" si="941"/>
        <v>low profit</v>
      </c>
      <c r="O4043" s="2" t="s">
        <v>31</v>
      </c>
      <c r="P4043" s="2" t="s">
        <v>16</v>
      </c>
      <c r="Q4043" s="2">
        <v>179.54</v>
      </c>
      <c r="R4043" s="2" t="s">
        <v>23</v>
      </c>
    </row>
    <row r="4044" spans="1:18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937"/>
        <v>discount given</v>
      </c>
      <c r="F4044" s="2">
        <v>0.1</v>
      </c>
      <c r="G4044" s="2">
        <f t="shared" si="938"/>
        <v>451.67399999999998</v>
      </c>
      <c r="H4044" s="2">
        <f>D4044-G4044</f>
        <v>4065.0659999999998</v>
      </c>
      <c r="I4044" s="2">
        <f t="shared" si="944"/>
        <v>27.628333709710983</v>
      </c>
      <c r="J4044" s="18">
        <f t="shared" si="945"/>
        <v>0.27628333709710984</v>
      </c>
      <c r="K4044" s="2">
        <v>6</v>
      </c>
      <c r="L4044" s="3">
        <v>45030</v>
      </c>
      <c r="M4044" s="3">
        <v>45032</v>
      </c>
      <c r="N4044" s="3" t="str">
        <f t="shared" si="941"/>
        <v>high profit</v>
      </c>
      <c r="O4044" s="2" t="s">
        <v>31</v>
      </c>
      <c r="P4044" s="2" t="s">
        <v>16</v>
      </c>
      <c r="Q4044" s="2">
        <v>1123.1099999999999</v>
      </c>
      <c r="R4044" s="2" t="s">
        <v>39</v>
      </c>
    </row>
    <row r="4045" spans="1:18" ht="14.25" hidden="1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937"/>
        <v>discount given</v>
      </c>
      <c r="F4045" s="2">
        <v>0.3</v>
      </c>
      <c r="G4045" s="2">
        <f t="shared" si="938"/>
        <v>61.343999999999994</v>
      </c>
      <c r="H4045" s="2">
        <f>D4045-G4045</f>
        <v>143.136</v>
      </c>
      <c r="I4045" s="2"/>
      <c r="J4045" s="2"/>
      <c r="K4045" s="2">
        <v>6</v>
      </c>
      <c r="L4045" s="3">
        <v>45158</v>
      </c>
      <c r="M4045" s="3">
        <v>45162</v>
      </c>
      <c r="N4045" s="3" t="str">
        <f t="shared" si="941"/>
        <v>low profit</v>
      </c>
      <c r="O4045" s="2" t="s">
        <v>31</v>
      </c>
      <c r="P4045" s="2" t="s">
        <v>22</v>
      </c>
      <c r="Q4045" s="2">
        <v>42.11</v>
      </c>
      <c r="R4045" s="2" t="s">
        <v>48</v>
      </c>
    </row>
    <row r="4046" spans="1:18" ht="14.25" hidden="1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937"/>
        <v>discount given</v>
      </c>
      <c r="F4046" s="2">
        <v>0.08</v>
      </c>
      <c r="G4046" s="2">
        <f t="shared" si="938"/>
        <v>68.773600000000002</v>
      </c>
      <c r="H4046" s="2">
        <f>D4046-G4046</f>
        <v>790.89639999999997</v>
      </c>
      <c r="I4046" s="2"/>
      <c r="J4046" s="2"/>
      <c r="K4046" s="2">
        <v>3</v>
      </c>
      <c r="L4046" s="3">
        <v>45098</v>
      </c>
      <c r="M4046" s="3">
        <v>45100</v>
      </c>
      <c r="N4046" s="3" t="str">
        <f t="shared" si="941"/>
        <v>low profit</v>
      </c>
      <c r="O4046" s="2" t="s">
        <v>15</v>
      </c>
      <c r="P4046" s="2" t="s">
        <v>16</v>
      </c>
      <c r="Q4046" s="2">
        <v>105.32</v>
      </c>
      <c r="R4046" s="2" t="s">
        <v>39</v>
      </c>
    </row>
    <row r="4047" spans="1:18" ht="14.25" hidden="1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937"/>
        <v>discount given</v>
      </c>
      <c r="F4047" s="2">
        <v>0.2</v>
      </c>
      <c r="G4047" s="2">
        <f t="shared" si="938"/>
        <v>631.88800000000003</v>
      </c>
      <c r="H4047" s="2">
        <f>D4047-G4047</f>
        <v>2527.5520000000001</v>
      </c>
      <c r="I4047" s="2"/>
      <c r="J4047" s="2"/>
      <c r="K4047" s="2">
        <v>9</v>
      </c>
      <c r="L4047" s="3">
        <v>45466</v>
      </c>
      <c r="M4047" s="3">
        <v>45467</v>
      </c>
      <c r="N4047" s="3" t="str">
        <f t="shared" si="941"/>
        <v>high profit</v>
      </c>
      <c r="O4047" s="2" t="s">
        <v>31</v>
      </c>
      <c r="P4047" s="2" t="s">
        <v>16</v>
      </c>
      <c r="Q4047" s="2">
        <v>583.80999999999995</v>
      </c>
      <c r="R4047" s="2" t="s">
        <v>28</v>
      </c>
    </row>
    <row r="4048" spans="1:18" ht="14.25" hidden="1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937"/>
        <v>discount given</v>
      </c>
      <c r="F4048" s="2">
        <v>0.11</v>
      </c>
      <c r="G4048" s="2">
        <f t="shared" si="938"/>
        <v>46.4816</v>
      </c>
      <c r="H4048" s="2">
        <f>D4048-G4048</f>
        <v>376.07839999999999</v>
      </c>
      <c r="I4048" s="2"/>
      <c r="J4048" s="2"/>
      <c r="K4048" s="2">
        <v>5</v>
      </c>
      <c r="L4048" s="3">
        <v>45395</v>
      </c>
      <c r="M4048" s="3">
        <v>45402</v>
      </c>
      <c r="N4048" s="3" t="str">
        <f t="shared" si="941"/>
        <v>low profit</v>
      </c>
      <c r="O4048" s="2" t="s">
        <v>21</v>
      </c>
      <c r="P4048" s="2" t="s">
        <v>16</v>
      </c>
      <c r="Q4048" s="2">
        <v>93.72</v>
      </c>
      <c r="R4048" s="2" t="s">
        <v>39</v>
      </c>
    </row>
    <row r="4049" spans="1:18" ht="14.25" hidden="1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937"/>
        <v>discount given</v>
      </c>
      <c r="F4049" s="2">
        <v>0.33</v>
      </c>
      <c r="G4049" s="2">
        <f t="shared" si="938"/>
        <v>1075.9188000000001</v>
      </c>
      <c r="H4049" s="2">
        <f>D4049-G4049</f>
        <v>2184.4412000000002</v>
      </c>
      <c r="I4049" s="2"/>
      <c r="J4049" s="2"/>
      <c r="K4049" s="2">
        <v>9</v>
      </c>
      <c r="L4049" s="3">
        <v>45218</v>
      </c>
      <c r="M4049" s="3">
        <v>45222</v>
      </c>
      <c r="N4049" s="3" t="str">
        <f t="shared" si="941"/>
        <v>high profit</v>
      </c>
      <c r="O4049" s="2" t="s">
        <v>31</v>
      </c>
      <c r="P4049" s="2" t="s">
        <v>16</v>
      </c>
      <c r="Q4049" s="2">
        <v>808.05</v>
      </c>
      <c r="R4049" s="2" t="s">
        <v>34</v>
      </c>
    </row>
    <row r="4050" spans="1:18" ht="14.25" hidden="1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937"/>
        <v>discount given</v>
      </c>
      <c r="F4050" s="2">
        <v>0.31</v>
      </c>
      <c r="G4050" s="2">
        <f t="shared" si="938"/>
        <v>1525.8788999999999</v>
      </c>
      <c r="H4050" s="2">
        <f>D4050-G4050</f>
        <v>3396.3110999999999</v>
      </c>
      <c r="I4050" s="2"/>
      <c r="J4050" s="2"/>
      <c r="K4050" s="2">
        <v>6</v>
      </c>
      <c r="L4050" s="3">
        <v>45530</v>
      </c>
      <c r="M4050" s="3">
        <v>45536</v>
      </c>
      <c r="N4050" s="3" t="str">
        <f t="shared" si="941"/>
        <v>high profit</v>
      </c>
      <c r="O4050" s="2" t="s">
        <v>31</v>
      </c>
      <c r="P4050" s="2" t="s">
        <v>22</v>
      </c>
      <c r="Q4050" s="2">
        <v>373.09</v>
      </c>
      <c r="R4050" s="2" t="s">
        <v>34</v>
      </c>
    </row>
    <row r="4051" spans="1:18" ht="14.25" hidden="1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937"/>
        <v>discount given</v>
      </c>
      <c r="F4051" s="2">
        <v>0.19</v>
      </c>
      <c r="G4051" s="2">
        <f t="shared" si="938"/>
        <v>837.17039999999997</v>
      </c>
      <c r="H4051" s="2">
        <f>D4051-G4051</f>
        <v>3568.9895999999999</v>
      </c>
      <c r="I4051" s="2"/>
      <c r="J4051" s="2"/>
      <c r="K4051" s="2">
        <v>6</v>
      </c>
      <c r="L4051" s="3">
        <v>45131</v>
      </c>
      <c r="M4051" s="3">
        <v>45136</v>
      </c>
      <c r="N4051" s="3" t="str">
        <f t="shared" si="941"/>
        <v>high profit</v>
      </c>
      <c r="O4051" s="2" t="s">
        <v>21</v>
      </c>
      <c r="P4051" s="2" t="s">
        <v>27</v>
      </c>
      <c r="Q4051" s="2">
        <v>432.43</v>
      </c>
      <c r="R4051" s="2" t="s">
        <v>34</v>
      </c>
    </row>
    <row r="4052" spans="1:18" ht="14.25" hidden="1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937"/>
        <v>discount given</v>
      </c>
      <c r="F4052" s="2">
        <v>0.06</v>
      </c>
      <c r="G4052" s="2">
        <f t="shared" si="938"/>
        <v>179.72939999999997</v>
      </c>
      <c r="H4052" s="2">
        <f>D4052-G4052</f>
        <v>2815.7605999999996</v>
      </c>
      <c r="I4052" s="2"/>
      <c r="J4052" s="2"/>
      <c r="K4052" s="2">
        <v>9</v>
      </c>
      <c r="L4052" s="3">
        <v>45474</v>
      </c>
      <c r="M4052" s="3">
        <v>45479</v>
      </c>
      <c r="N4052" s="3" t="str">
        <f t="shared" si="941"/>
        <v>high profit</v>
      </c>
      <c r="O4052" s="2" t="s">
        <v>21</v>
      </c>
      <c r="P4052" s="2" t="s">
        <v>16</v>
      </c>
      <c r="Q4052" s="2">
        <v>541.25</v>
      </c>
      <c r="R4052" s="2" t="s">
        <v>23</v>
      </c>
    </row>
    <row r="4053" spans="1:18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937"/>
        <v>discount given</v>
      </c>
      <c r="F4053" s="2">
        <v>0.11</v>
      </c>
      <c r="G4053" s="2">
        <f t="shared" si="938"/>
        <v>492.85389999999995</v>
      </c>
      <c r="H4053" s="2">
        <f>D4053-G4053</f>
        <v>3987.6360999999997</v>
      </c>
      <c r="I4053" s="2">
        <f>Q4053/H4053*100</f>
        <v>25.570036343085572</v>
      </c>
      <c r="J4053" s="18">
        <f>Q4053/H4053</f>
        <v>0.25570036343085573</v>
      </c>
      <c r="K4053" s="2">
        <v>5</v>
      </c>
      <c r="L4053" s="3">
        <v>45055</v>
      </c>
      <c r="M4053" s="3">
        <v>45058</v>
      </c>
      <c r="N4053" s="3" t="str">
        <f t="shared" si="941"/>
        <v>high profit</v>
      </c>
      <c r="O4053" s="2" t="s">
        <v>31</v>
      </c>
      <c r="P4053" s="2" t="s">
        <v>27</v>
      </c>
      <c r="Q4053" s="2">
        <v>1019.64</v>
      </c>
      <c r="R4053" s="2" t="s">
        <v>28</v>
      </c>
    </row>
    <row r="4054" spans="1:18" ht="14.25" hidden="1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937"/>
        <v>discount given</v>
      </c>
      <c r="F4054" s="2">
        <v>0.24</v>
      </c>
      <c r="G4054" s="2">
        <f t="shared" si="938"/>
        <v>160.7304</v>
      </c>
      <c r="H4054" s="2">
        <f>D4054-G4054</f>
        <v>508.9796</v>
      </c>
      <c r="I4054" s="2"/>
      <c r="J4054" s="2"/>
      <c r="K4054" s="2">
        <v>3</v>
      </c>
      <c r="L4054" s="3">
        <v>45097</v>
      </c>
      <c r="M4054" s="3">
        <v>45101</v>
      </c>
      <c r="N4054" s="3" t="str">
        <f t="shared" si="941"/>
        <v>low profit</v>
      </c>
      <c r="O4054" s="2" t="s">
        <v>15</v>
      </c>
      <c r="P4054" s="2" t="s">
        <v>16</v>
      </c>
      <c r="Q4054" s="2">
        <v>180.82</v>
      </c>
      <c r="R4054" s="2" t="s">
        <v>23</v>
      </c>
    </row>
    <row r="4055" spans="1:18" ht="14.25" hidden="1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937"/>
        <v>discount given</v>
      </c>
      <c r="F4055" s="2">
        <v>0.49</v>
      </c>
      <c r="G4055" s="2">
        <f t="shared" si="938"/>
        <v>1140.72</v>
      </c>
      <c r="H4055" s="2">
        <f>D4055-G4055</f>
        <v>1187.28</v>
      </c>
      <c r="I4055" s="2"/>
      <c r="J4055" s="2"/>
      <c r="K4055" s="2">
        <v>3</v>
      </c>
      <c r="L4055" s="3">
        <v>45423</v>
      </c>
      <c r="M4055" s="3">
        <v>45426</v>
      </c>
      <c r="N4055" s="3" t="str">
        <f t="shared" si="941"/>
        <v>high profit</v>
      </c>
      <c r="O4055" s="2" t="s">
        <v>31</v>
      </c>
      <c r="P4055" s="2" t="s">
        <v>27</v>
      </c>
      <c r="Q4055" s="2">
        <v>433.38</v>
      </c>
      <c r="R4055" s="2" t="s">
        <v>48</v>
      </c>
    </row>
    <row r="4056" spans="1:18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937"/>
        <v>discount given</v>
      </c>
      <c r="F4056" s="2">
        <v>0.14000000000000001</v>
      </c>
      <c r="G4056" s="2">
        <f t="shared" si="938"/>
        <v>308.07140000000004</v>
      </c>
      <c r="H4056" s="2">
        <f>D4056-G4056</f>
        <v>1892.4386000000002</v>
      </c>
      <c r="I4056" s="2">
        <f>Q4056/H4056*100</f>
        <v>14.67048917729748</v>
      </c>
      <c r="J4056" s="18">
        <f>Q4056/H4056</f>
        <v>0.1467048917729748</v>
      </c>
      <c r="K4056" s="2">
        <v>2</v>
      </c>
      <c r="L4056" s="3">
        <v>45289</v>
      </c>
      <c r="M4056" s="3">
        <v>45294</v>
      </c>
      <c r="N4056" s="3" t="str">
        <f t="shared" si="941"/>
        <v>high profit</v>
      </c>
      <c r="O4056" s="2" t="s">
        <v>15</v>
      </c>
      <c r="P4056" s="2" t="s">
        <v>22</v>
      </c>
      <c r="Q4056" s="2">
        <v>277.63</v>
      </c>
      <c r="R4056" s="2" t="s">
        <v>34</v>
      </c>
    </row>
    <row r="4057" spans="1:18" ht="14.25" hidden="1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937"/>
        <v>discount given</v>
      </c>
      <c r="F4057" s="2">
        <v>0.1</v>
      </c>
      <c r="G4057" s="2">
        <f t="shared" si="938"/>
        <v>174.85900000000001</v>
      </c>
      <c r="H4057" s="2">
        <f>D4057-G4057</f>
        <v>1573.731</v>
      </c>
      <c r="I4057" s="2"/>
      <c r="J4057" s="2"/>
      <c r="K4057" s="2">
        <v>2</v>
      </c>
      <c r="L4057" s="3">
        <v>45121</v>
      </c>
      <c r="M4057" s="3">
        <v>45124</v>
      </c>
      <c r="N4057" s="3" t="str">
        <f t="shared" si="941"/>
        <v>high profit</v>
      </c>
      <c r="O4057" s="2" t="s">
        <v>15</v>
      </c>
      <c r="P4057" s="2" t="s">
        <v>22</v>
      </c>
      <c r="Q4057" s="2">
        <v>462.42</v>
      </c>
      <c r="R4057" s="2" t="s">
        <v>23</v>
      </c>
    </row>
    <row r="4058" spans="1:18" ht="14.25" hidden="1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937"/>
        <v>discount given</v>
      </c>
      <c r="F4058" s="2">
        <v>0.11</v>
      </c>
      <c r="G4058" s="2">
        <f t="shared" si="938"/>
        <v>11.1089</v>
      </c>
      <c r="H4058" s="2">
        <f>D4058-G4058</f>
        <v>89.881099999999989</v>
      </c>
      <c r="I4058" s="2"/>
      <c r="J4058" s="2"/>
      <c r="K4058" s="2">
        <v>6</v>
      </c>
      <c r="L4058" s="3">
        <v>45470</v>
      </c>
      <c r="M4058" s="3">
        <v>45474</v>
      </c>
      <c r="N4058" s="3" t="str">
        <f t="shared" si="941"/>
        <v>low profit</v>
      </c>
      <c r="O4058" s="2" t="s">
        <v>21</v>
      </c>
      <c r="P4058" s="2" t="s">
        <v>22</v>
      </c>
      <c r="Q4058" s="2">
        <v>29.31</v>
      </c>
      <c r="R4058" s="2" t="s">
        <v>17</v>
      </c>
    </row>
    <row r="4059" spans="1:18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937"/>
        <v>discount given</v>
      </c>
      <c r="F4059" s="2">
        <v>0.35</v>
      </c>
      <c r="G4059" s="2">
        <f t="shared" si="938"/>
        <v>1563.1139999999998</v>
      </c>
      <c r="H4059" s="2">
        <f>D4059-G4059</f>
        <v>2902.9260000000004</v>
      </c>
      <c r="I4059" s="2">
        <f>Q4059/H4059*100</f>
        <v>17.271539129829694</v>
      </c>
      <c r="J4059" s="18">
        <f>Q4059/H4059</f>
        <v>0.17271539129829694</v>
      </c>
      <c r="K4059" s="2">
        <v>8</v>
      </c>
      <c r="L4059" s="3">
        <v>45557</v>
      </c>
      <c r="M4059" s="3">
        <v>45562</v>
      </c>
      <c r="N4059" s="3" t="str">
        <f t="shared" si="941"/>
        <v>high profit</v>
      </c>
      <c r="O4059" s="2" t="s">
        <v>15</v>
      </c>
      <c r="P4059" s="2" t="s">
        <v>22</v>
      </c>
      <c r="Q4059" s="2">
        <v>501.38</v>
      </c>
      <c r="R4059" s="2" t="s">
        <v>48</v>
      </c>
    </row>
    <row r="4060" spans="1:18" ht="14.25" hidden="1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937"/>
        <v>discount given</v>
      </c>
      <c r="F4060" s="2">
        <v>0.46</v>
      </c>
      <c r="G4060" s="2">
        <f t="shared" si="938"/>
        <v>1798.9496000000001</v>
      </c>
      <c r="H4060" s="2">
        <f>D4060-G4060</f>
        <v>2111.8104000000003</v>
      </c>
      <c r="I4060" s="2"/>
      <c r="J4060" s="2"/>
      <c r="K4060" s="2">
        <v>8</v>
      </c>
      <c r="L4060" s="3">
        <v>45306</v>
      </c>
      <c r="M4060" s="3">
        <v>45308</v>
      </c>
      <c r="N4060" s="3" t="str">
        <f t="shared" si="941"/>
        <v>high profit</v>
      </c>
      <c r="O4060" s="2" t="s">
        <v>31</v>
      </c>
      <c r="P4060" s="2" t="s">
        <v>27</v>
      </c>
      <c r="Q4060" s="2">
        <v>784.27</v>
      </c>
      <c r="R4060" s="2" t="s">
        <v>39</v>
      </c>
    </row>
    <row r="4061" spans="1:18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937"/>
        <v>discount given</v>
      </c>
      <c r="F4061" s="2">
        <v>0.04</v>
      </c>
      <c r="G4061" s="2">
        <f t="shared" si="938"/>
        <v>131.96</v>
      </c>
      <c r="H4061" s="2">
        <f>D4061-G4061</f>
        <v>3167.04</v>
      </c>
      <c r="I4061" s="2">
        <f>Q4061/H4061*100</f>
        <v>13.580504193189856</v>
      </c>
      <c r="J4061" s="18">
        <f>Q4061/H4061</f>
        <v>0.13580504193189857</v>
      </c>
      <c r="K4061" s="2">
        <v>8</v>
      </c>
      <c r="L4061" s="3">
        <v>45508</v>
      </c>
      <c r="M4061" s="3">
        <v>45513</v>
      </c>
      <c r="N4061" s="3" t="str">
        <f t="shared" si="941"/>
        <v>high profit</v>
      </c>
      <c r="O4061" s="2" t="s">
        <v>15</v>
      </c>
      <c r="P4061" s="2" t="s">
        <v>16</v>
      </c>
      <c r="Q4061" s="2">
        <v>430.1</v>
      </c>
      <c r="R4061" s="2" t="s">
        <v>48</v>
      </c>
    </row>
    <row r="4062" spans="1:18" ht="14.25" hidden="1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937"/>
        <v>discount given</v>
      </c>
      <c r="F4062" s="2">
        <v>0.37</v>
      </c>
      <c r="G4062" s="2">
        <f t="shared" si="938"/>
        <v>270.81780000000003</v>
      </c>
      <c r="H4062" s="2">
        <f>D4062-G4062</f>
        <v>461.12220000000002</v>
      </c>
      <c r="I4062" s="2"/>
      <c r="J4062" s="2"/>
      <c r="K4062" s="2">
        <v>7</v>
      </c>
      <c r="L4062" s="3">
        <v>45240</v>
      </c>
      <c r="M4062" s="3">
        <v>45247</v>
      </c>
      <c r="N4062" s="3" t="str">
        <f t="shared" si="941"/>
        <v>low profit</v>
      </c>
      <c r="O4062" s="2" t="s">
        <v>15</v>
      </c>
      <c r="P4062" s="2" t="s">
        <v>22</v>
      </c>
      <c r="Q4062" s="2">
        <v>193.88</v>
      </c>
      <c r="R4062" s="2" t="s">
        <v>28</v>
      </c>
    </row>
    <row r="4063" spans="1:18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937"/>
        <v>discount given</v>
      </c>
      <c r="F4063" s="2">
        <v>0.25</v>
      </c>
      <c r="G4063" s="2">
        <f t="shared" si="938"/>
        <v>488.30250000000001</v>
      </c>
      <c r="H4063" s="2">
        <f>D4063-G4063</f>
        <v>1464.9075</v>
      </c>
      <c r="I4063" s="2">
        <f>Q4063/H4063*100</f>
        <v>20.287970400861489</v>
      </c>
      <c r="J4063" s="18">
        <f>Q4063/H4063</f>
        <v>0.20287970400861488</v>
      </c>
      <c r="K4063" s="2">
        <v>2</v>
      </c>
      <c r="L4063" s="3">
        <v>45362</v>
      </c>
      <c r="M4063" s="3">
        <v>45365</v>
      </c>
      <c r="N4063" s="3" t="str">
        <f t="shared" si="941"/>
        <v>high profit</v>
      </c>
      <c r="O4063" s="2" t="s">
        <v>31</v>
      </c>
      <c r="P4063" s="2" t="s">
        <v>16</v>
      </c>
      <c r="Q4063" s="2">
        <v>297.2</v>
      </c>
      <c r="R4063" s="2" t="s">
        <v>28</v>
      </c>
    </row>
    <row r="4064" spans="1:18" ht="14.25" hidden="1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937"/>
        <v>discount given</v>
      </c>
      <c r="F4064" s="2">
        <v>0.41</v>
      </c>
      <c r="G4064" s="2">
        <f t="shared" si="938"/>
        <v>1897.9719999999998</v>
      </c>
      <c r="H4064" s="2">
        <f>D4064-G4064</f>
        <v>2731.2280000000001</v>
      </c>
      <c r="I4064" s="2"/>
      <c r="J4064" s="2"/>
      <c r="K4064" s="2">
        <v>2</v>
      </c>
      <c r="L4064" s="3">
        <v>45124</v>
      </c>
      <c r="M4064" s="3">
        <v>45131</v>
      </c>
      <c r="N4064" s="3" t="str">
        <f t="shared" si="941"/>
        <v>high profit</v>
      </c>
      <c r="O4064" s="2" t="s">
        <v>21</v>
      </c>
      <c r="P4064" s="2" t="s">
        <v>27</v>
      </c>
      <c r="Q4064" s="2">
        <v>1289.1199999999999</v>
      </c>
      <c r="R4064" s="2" t="s">
        <v>48</v>
      </c>
    </row>
    <row r="4065" spans="1:18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937"/>
        <v>discount given</v>
      </c>
      <c r="F4065" s="2">
        <v>0.21</v>
      </c>
      <c r="G4065" s="2">
        <f t="shared" si="938"/>
        <v>655.82159999999999</v>
      </c>
      <c r="H4065" s="2">
        <f>D4065-G4065</f>
        <v>2467.1383999999998</v>
      </c>
      <c r="I4065" s="2">
        <f t="shared" ref="I4065:I4066" si="946">Q4065/H4065*100</f>
        <v>21.357942464841049</v>
      </c>
      <c r="J4065" s="18">
        <f t="shared" ref="J4065:J4066" si="947">Q4065/H4065</f>
        <v>0.21357942464841048</v>
      </c>
      <c r="K4065" s="2">
        <v>7</v>
      </c>
      <c r="L4065" s="3">
        <v>45271</v>
      </c>
      <c r="M4065" s="3">
        <v>45274</v>
      </c>
      <c r="N4065" s="3" t="str">
        <f t="shared" si="941"/>
        <v>high profit</v>
      </c>
      <c r="O4065" s="2" t="s">
        <v>15</v>
      </c>
      <c r="P4065" s="2" t="s">
        <v>22</v>
      </c>
      <c r="Q4065" s="2">
        <v>526.92999999999995</v>
      </c>
      <c r="R4065" s="2" t="s">
        <v>23</v>
      </c>
    </row>
    <row r="4066" spans="1:18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937"/>
        <v>zero discount</v>
      </c>
      <c r="F4066" s="2">
        <v>0</v>
      </c>
      <c r="G4066" s="2">
        <f t="shared" si="938"/>
        <v>0</v>
      </c>
      <c r="H4066" s="2">
        <f>D4066-G4066</f>
        <v>3056.71</v>
      </c>
      <c r="I4066" s="2">
        <f t="shared" si="946"/>
        <v>23.301523533472263</v>
      </c>
      <c r="J4066" s="18">
        <f t="shared" si="947"/>
        <v>0.23301523533472263</v>
      </c>
      <c r="K4066" s="2">
        <v>4</v>
      </c>
      <c r="L4066" s="3">
        <v>45210</v>
      </c>
      <c r="M4066" s="3">
        <v>45215</v>
      </c>
      <c r="N4066" s="3" t="str">
        <f t="shared" si="941"/>
        <v>high profit</v>
      </c>
      <c r="O4066" s="2" t="s">
        <v>31</v>
      </c>
      <c r="P4066" s="2" t="s">
        <v>22</v>
      </c>
      <c r="Q4066" s="2">
        <v>712.26</v>
      </c>
      <c r="R4066" s="2" t="s">
        <v>39</v>
      </c>
    </row>
    <row r="4067" spans="1:18" ht="14.25" hidden="1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937"/>
        <v>discount given</v>
      </c>
      <c r="F4067" s="2">
        <v>0.34</v>
      </c>
      <c r="G4067" s="2">
        <f t="shared" si="938"/>
        <v>1555.2688000000001</v>
      </c>
      <c r="H4067" s="2">
        <f>D4067-G4067</f>
        <v>3019.0511999999999</v>
      </c>
      <c r="I4067" s="2"/>
      <c r="J4067" s="2"/>
      <c r="K4067" s="2">
        <v>6</v>
      </c>
      <c r="L4067" s="3">
        <v>45157</v>
      </c>
      <c r="M4067" s="3">
        <v>45158</v>
      </c>
      <c r="N4067" s="3" t="str">
        <f t="shared" si="941"/>
        <v>high profit</v>
      </c>
      <c r="O4067" s="2" t="s">
        <v>15</v>
      </c>
      <c r="P4067" s="2" t="s">
        <v>22</v>
      </c>
      <c r="Q4067" s="2">
        <v>622.88</v>
      </c>
      <c r="R4067" s="2" t="s">
        <v>34</v>
      </c>
    </row>
    <row r="4068" spans="1:18" ht="14.25" hidden="1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937"/>
        <v>discount given</v>
      </c>
      <c r="F4068" s="2">
        <v>0.4</v>
      </c>
      <c r="G4068" s="2">
        <f t="shared" si="938"/>
        <v>1137.2760000000001</v>
      </c>
      <c r="H4068" s="2">
        <f>D4068-G4068</f>
        <v>1705.914</v>
      </c>
      <c r="I4068" s="2"/>
      <c r="J4068" s="2"/>
      <c r="K4068" s="2">
        <v>9</v>
      </c>
      <c r="L4068" s="3">
        <v>45631</v>
      </c>
      <c r="M4068" s="3">
        <v>45632</v>
      </c>
      <c r="N4068" s="3" t="str">
        <f t="shared" si="941"/>
        <v>high profit</v>
      </c>
      <c r="O4068" s="2" t="s">
        <v>15</v>
      </c>
      <c r="P4068" s="2" t="s">
        <v>27</v>
      </c>
      <c r="Q4068" s="2">
        <v>516.63</v>
      </c>
      <c r="R4068" s="2" t="s">
        <v>34</v>
      </c>
    </row>
    <row r="4069" spans="1:18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937"/>
        <v>discount given</v>
      </c>
      <c r="F4069" s="2">
        <v>0.45</v>
      </c>
      <c r="G4069" s="2">
        <f t="shared" si="938"/>
        <v>1362.7574999999999</v>
      </c>
      <c r="H4069" s="2">
        <f>D4069-G4069</f>
        <v>1665.5925</v>
      </c>
      <c r="I4069" s="2">
        <f>Q4069/H4069*100</f>
        <v>40.473285032203258</v>
      </c>
      <c r="J4069" s="18">
        <f>Q4069/H4069</f>
        <v>0.40473285032203254</v>
      </c>
      <c r="K4069" s="2">
        <v>5</v>
      </c>
      <c r="L4069" s="3">
        <v>45606</v>
      </c>
      <c r="M4069" s="3">
        <v>45607</v>
      </c>
      <c r="N4069" s="3" t="str">
        <f t="shared" si="941"/>
        <v>high profit</v>
      </c>
      <c r="O4069" s="2" t="s">
        <v>15</v>
      </c>
      <c r="P4069" s="2" t="s">
        <v>16</v>
      </c>
      <c r="Q4069" s="2">
        <v>674.12</v>
      </c>
      <c r="R4069" s="2" t="s">
        <v>23</v>
      </c>
    </row>
    <row r="4070" spans="1:18" ht="14.25" hidden="1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937"/>
        <v>discount given</v>
      </c>
      <c r="F4070" s="2">
        <v>0.28000000000000003</v>
      </c>
      <c r="G4070" s="2">
        <f t="shared" si="938"/>
        <v>502.32280000000003</v>
      </c>
      <c r="H4070" s="2">
        <f>D4070-G4070</f>
        <v>1291.6871999999998</v>
      </c>
      <c r="I4070" s="2"/>
      <c r="J4070" s="2"/>
      <c r="K4070" s="2">
        <v>4</v>
      </c>
      <c r="L4070" s="3">
        <v>45390</v>
      </c>
      <c r="M4070" s="3">
        <v>45397</v>
      </c>
      <c r="N4070" s="3" t="str">
        <f t="shared" si="941"/>
        <v>low profit</v>
      </c>
      <c r="O4070" s="2" t="s">
        <v>15</v>
      </c>
      <c r="P4070" s="2" t="s">
        <v>22</v>
      </c>
      <c r="Q4070" s="2">
        <v>175.06</v>
      </c>
      <c r="R4070" s="2" t="s">
        <v>23</v>
      </c>
    </row>
    <row r="4071" spans="1:18" ht="14.25" hidden="1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937"/>
        <v>discount given</v>
      </c>
      <c r="F4071" s="2">
        <v>0.06</v>
      </c>
      <c r="G4071" s="2">
        <f t="shared" si="938"/>
        <v>115.20359999999999</v>
      </c>
      <c r="H4071" s="2">
        <f>D4071-G4071</f>
        <v>1804.8563999999999</v>
      </c>
      <c r="I4071" s="2"/>
      <c r="J4071" s="2"/>
      <c r="K4071" s="2">
        <v>3</v>
      </c>
      <c r="L4071" s="3">
        <v>45526</v>
      </c>
      <c r="M4071" s="3">
        <v>45528</v>
      </c>
      <c r="N4071" s="3" t="str">
        <f t="shared" si="941"/>
        <v>low profit</v>
      </c>
      <c r="O4071" s="2" t="s">
        <v>31</v>
      </c>
      <c r="P4071" s="2" t="s">
        <v>22</v>
      </c>
      <c r="Q4071" s="2">
        <v>179.66</v>
      </c>
      <c r="R4071" s="2" t="s">
        <v>39</v>
      </c>
    </row>
    <row r="4072" spans="1:18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937"/>
        <v>discount given</v>
      </c>
      <c r="F4072" s="2">
        <v>0.18</v>
      </c>
      <c r="G4072" s="2">
        <f t="shared" si="938"/>
        <v>622.70459999999991</v>
      </c>
      <c r="H4072" s="2">
        <f>D4072-G4072</f>
        <v>2836.7653999999998</v>
      </c>
      <c r="I4072" s="2">
        <f>Q4072/H4072*100</f>
        <v>8.7490491811554101</v>
      </c>
      <c r="J4072" s="18">
        <f>Q4072/H4072</f>
        <v>8.7490491811554105E-2</v>
      </c>
      <c r="K4072" s="2">
        <v>7</v>
      </c>
      <c r="L4072" s="3">
        <v>45041</v>
      </c>
      <c r="M4072" s="3">
        <v>45043</v>
      </c>
      <c r="N4072" s="3" t="str">
        <f t="shared" si="941"/>
        <v>high profit</v>
      </c>
      <c r="O4072" s="2" t="s">
        <v>15</v>
      </c>
      <c r="P4072" s="2" t="s">
        <v>16</v>
      </c>
      <c r="Q4072" s="2">
        <v>248.19</v>
      </c>
      <c r="R4072" s="2" t="s">
        <v>23</v>
      </c>
    </row>
    <row r="4073" spans="1:18" ht="14.25" hidden="1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937"/>
        <v>discount given</v>
      </c>
      <c r="F4073" s="2">
        <v>0.39</v>
      </c>
      <c r="G4073" s="2">
        <f t="shared" si="938"/>
        <v>651.35070000000007</v>
      </c>
      <c r="H4073" s="2">
        <f>D4073-G4073</f>
        <v>1018.7793</v>
      </c>
      <c r="I4073" s="2"/>
      <c r="J4073" s="2"/>
      <c r="K4073" s="2">
        <v>7</v>
      </c>
      <c r="L4073" s="3">
        <v>45576</v>
      </c>
      <c r="M4073" s="3">
        <v>45583</v>
      </c>
      <c r="N4073" s="3" t="str">
        <f t="shared" si="941"/>
        <v>high profit</v>
      </c>
      <c r="O4073" s="2" t="s">
        <v>31</v>
      </c>
      <c r="P4073" s="2" t="s">
        <v>16</v>
      </c>
      <c r="Q4073" s="2">
        <v>230.59</v>
      </c>
      <c r="R4073" s="2" t="s">
        <v>23</v>
      </c>
    </row>
    <row r="4074" spans="1:18" ht="14.25" hidden="1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937"/>
        <v>discount given</v>
      </c>
      <c r="F4074" s="2">
        <v>0.25</v>
      </c>
      <c r="G4074" s="2">
        <f t="shared" si="938"/>
        <v>709.90750000000003</v>
      </c>
      <c r="H4074" s="2">
        <f>D4074-G4074</f>
        <v>2129.7224999999999</v>
      </c>
      <c r="I4074" s="2"/>
      <c r="J4074" s="2"/>
      <c r="K4074" s="2">
        <v>7</v>
      </c>
      <c r="L4074" s="3">
        <v>45002</v>
      </c>
      <c r="M4074" s="3">
        <v>45004</v>
      </c>
      <c r="N4074" s="3" t="str">
        <f t="shared" si="941"/>
        <v>high profit</v>
      </c>
      <c r="O4074" s="2" t="s">
        <v>21</v>
      </c>
      <c r="P4074" s="2" t="s">
        <v>22</v>
      </c>
      <c r="Q4074" s="2">
        <v>560.32000000000005</v>
      </c>
      <c r="R4074" s="2" t="s">
        <v>39</v>
      </c>
    </row>
    <row r="4075" spans="1:18" ht="14.25" hidden="1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937"/>
        <v>discount given</v>
      </c>
      <c r="F4075" s="2">
        <v>0.35</v>
      </c>
      <c r="G4075" s="2">
        <f t="shared" si="938"/>
        <v>513.82099999999991</v>
      </c>
      <c r="H4075" s="2">
        <f>D4075-G4075</f>
        <v>954.23900000000003</v>
      </c>
      <c r="I4075" s="2"/>
      <c r="J4075" s="2"/>
      <c r="K4075" s="2">
        <v>5</v>
      </c>
      <c r="L4075" s="3">
        <v>45372</v>
      </c>
      <c r="M4075" s="3">
        <v>45377</v>
      </c>
      <c r="N4075" s="3" t="str">
        <f t="shared" si="941"/>
        <v>low profit</v>
      </c>
      <c r="O4075" s="2" t="s">
        <v>21</v>
      </c>
      <c r="P4075" s="2" t="s">
        <v>22</v>
      </c>
      <c r="Q4075" s="2">
        <v>113.1</v>
      </c>
      <c r="R4075" s="2" t="s">
        <v>34</v>
      </c>
    </row>
    <row r="4076" spans="1:18" ht="14.25" hidden="1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937"/>
        <v>zero discount</v>
      </c>
      <c r="F4076" s="2">
        <v>0</v>
      </c>
      <c r="G4076" s="2">
        <f t="shared" si="938"/>
        <v>0</v>
      </c>
      <c r="H4076" s="2">
        <f>D4076-G4076</f>
        <v>914.01</v>
      </c>
      <c r="I4076" s="2"/>
      <c r="J4076" s="2"/>
      <c r="K4076" s="2">
        <v>8</v>
      </c>
      <c r="L4076" s="3">
        <v>45219</v>
      </c>
      <c r="M4076" s="3">
        <v>45225</v>
      </c>
      <c r="N4076" s="3" t="str">
        <f t="shared" si="941"/>
        <v>low profit</v>
      </c>
      <c r="O4076" s="2" t="s">
        <v>21</v>
      </c>
      <c r="P4076" s="2" t="s">
        <v>27</v>
      </c>
      <c r="Q4076" s="2">
        <v>79.91</v>
      </c>
      <c r="R4076" s="2" t="s">
        <v>48</v>
      </c>
    </row>
    <row r="4077" spans="1:18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937"/>
        <v>discount given</v>
      </c>
      <c r="F4077" s="2">
        <v>0.04</v>
      </c>
      <c r="G4077" s="2">
        <f t="shared" si="938"/>
        <v>93.06280000000001</v>
      </c>
      <c r="H4077" s="2">
        <f>D4077-G4077</f>
        <v>2233.5072</v>
      </c>
      <c r="I4077" s="2">
        <f>Q4077/H4077*100</f>
        <v>25.704416802417292</v>
      </c>
      <c r="J4077" s="18">
        <f>Q4077/H4077</f>
        <v>0.2570441680241729</v>
      </c>
      <c r="K4077" s="2">
        <v>2</v>
      </c>
      <c r="L4077" s="3">
        <v>45529</v>
      </c>
      <c r="M4077" s="3">
        <v>45534</v>
      </c>
      <c r="N4077" s="3" t="str">
        <f t="shared" si="941"/>
        <v>high profit</v>
      </c>
      <c r="O4077" s="2" t="s">
        <v>31</v>
      </c>
      <c r="P4077" s="2" t="s">
        <v>22</v>
      </c>
      <c r="Q4077" s="2">
        <v>574.11</v>
      </c>
      <c r="R4077" s="2" t="s">
        <v>39</v>
      </c>
    </row>
    <row r="4078" spans="1:18" ht="14.25" hidden="1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937"/>
        <v>discount given</v>
      </c>
      <c r="F4078" s="2">
        <v>0.34</v>
      </c>
      <c r="G4078" s="2">
        <f t="shared" si="938"/>
        <v>396.26660000000004</v>
      </c>
      <c r="H4078" s="2">
        <f>D4078-G4078</f>
        <v>769.22339999999997</v>
      </c>
      <c r="I4078" s="2"/>
      <c r="J4078" s="2"/>
      <c r="K4078" s="2">
        <v>4</v>
      </c>
      <c r="L4078" s="3">
        <v>45003</v>
      </c>
      <c r="M4078" s="3">
        <v>45007</v>
      </c>
      <c r="N4078" s="3" t="str">
        <f t="shared" si="941"/>
        <v>low profit</v>
      </c>
      <c r="O4078" s="2" t="s">
        <v>31</v>
      </c>
      <c r="P4078" s="2" t="s">
        <v>27</v>
      </c>
      <c r="Q4078" s="2">
        <v>185.59</v>
      </c>
      <c r="R4078" s="2" t="s">
        <v>28</v>
      </c>
    </row>
    <row r="4079" spans="1:18" ht="14.25" hidden="1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937"/>
        <v>discount given</v>
      </c>
      <c r="F4079" s="2">
        <v>0.15</v>
      </c>
      <c r="G4079" s="2">
        <f t="shared" si="938"/>
        <v>675.39299999999992</v>
      </c>
      <c r="H4079" s="2">
        <f>D4079-G4079</f>
        <v>3827.2269999999999</v>
      </c>
      <c r="I4079" s="2"/>
      <c r="J4079" s="2"/>
      <c r="K4079" s="2">
        <v>1</v>
      </c>
      <c r="L4079" s="3">
        <v>45276</v>
      </c>
      <c r="M4079" s="3">
        <v>45277</v>
      </c>
      <c r="N4079" s="3" t="str">
        <f t="shared" si="941"/>
        <v>high profit</v>
      </c>
      <c r="O4079" s="2" t="s">
        <v>31</v>
      </c>
      <c r="P4079" s="2" t="s">
        <v>27</v>
      </c>
      <c r="Q4079" s="2">
        <v>325.48</v>
      </c>
      <c r="R4079" s="2" t="s">
        <v>28</v>
      </c>
    </row>
    <row r="4080" spans="1:18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937"/>
        <v>discount given</v>
      </c>
      <c r="F4080" s="2">
        <v>0.19</v>
      </c>
      <c r="G4080" s="2">
        <f t="shared" si="938"/>
        <v>301.66300000000001</v>
      </c>
      <c r="H4080" s="2">
        <f>D4080-G4080</f>
        <v>1286.037</v>
      </c>
      <c r="I4080" s="2">
        <f>Q4080/H4080*100</f>
        <v>16.01897923621171</v>
      </c>
      <c r="J4080" s="18">
        <f>Q4080/H4080</f>
        <v>0.16018979236211708</v>
      </c>
      <c r="K4080" s="2">
        <v>6</v>
      </c>
      <c r="L4080" s="3">
        <v>45297</v>
      </c>
      <c r="M4080" s="3">
        <v>45301</v>
      </c>
      <c r="N4080" s="3" t="str">
        <f t="shared" si="941"/>
        <v>high profit</v>
      </c>
      <c r="O4080" s="2" t="s">
        <v>21</v>
      </c>
      <c r="P4080" s="2" t="s">
        <v>16</v>
      </c>
      <c r="Q4080" s="2">
        <v>206.01</v>
      </c>
      <c r="R4080" s="2" t="s">
        <v>28</v>
      </c>
    </row>
    <row r="4081" spans="1:18" ht="14.25" hidden="1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937"/>
        <v>discount given</v>
      </c>
      <c r="F4081" s="2">
        <v>0.32</v>
      </c>
      <c r="G4081" s="2">
        <f t="shared" si="938"/>
        <v>968.72640000000001</v>
      </c>
      <c r="H4081" s="2">
        <f>D4081-G4081</f>
        <v>2058.5436</v>
      </c>
      <c r="I4081" s="2"/>
      <c r="J4081" s="2"/>
      <c r="K4081" s="2">
        <v>6</v>
      </c>
      <c r="L4081" s="3">
        <v>45249</v>
      </c>
      <c r="M4081" s="3">
        <v>45250</v>
      </c>
      <c r="N4081" s="3" t="str">
        <f t="shared" si="941"/>
        <v>high profit</v>
      </c>
      <c r="O4081" s="2" t="s">
        <v>15</v>
      </c>
      <c r="P4081" s="2" t="s">
        <v>27</v>
      </c>
      <c r="Q4081" s="2">
        <v>501.43</v>
      </c>
      <c r="R4081" s="2" t="s">
        <v>34</v>
      </c>
    </row>
    <row r="4082" spans="1:18" ht="14.25" hidden="1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937"/>
        <v>discount given</v>
      </c>
      <c r="F4082" s="2">
        <v>0.06</v>
      </c>
      <c r="G4082" s="2">
        <f t="shared" si="938"/>
        <v>83.452199999999991</v>
      </c>
      <c r="H4082" s="2">
        <f>D4082-G4082</f>
        <v>1307.4177999999999</v>
      </c>
      <c r="I4082" s="2"/>
      <c r="J4082" s="2"/>
      <c r="K4082" s="2">
        <v>3</v>
      </c>
      <c r="L4082" s="3">
        <v>45106</v>
      </c>
      <c r="M4082" s="3">
        <v>45109</v>
      </c>
      <c r="N4082" s="3" t="str">
        <f t="shared" si="941"/>
        <v>low profit</v>
      </c>
      <c r="O4082" s="2" t="s">
        <v>31</v>
      </c>
      <c r="P4082" s="2" t="s">
        <v>27</v>
      </c>
      <c r="Q4082" s="2">
        <v>151.78</v>
      </c>
      <c r="R4082" s="2" t="s">
        <v>48</v>
      </c>
    </row>
    <row r="4083" spans="1:18" ht="14.25" hidden="1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937"/>
        <v>discount given</v>
      </c>
      <c r="F4083" s="2">
        <v>0.42</v>
      </c>
      <c r="G4083" s="2">
        <f t="shared" si="938"/>
        <v>573.0018</v>
      </c>
      <c r="H4083" s="2">
        <f>D4083-G4083</f>
        <v>791.28819999999996</v>
      </c>
      <c r="I4083" s="2"/>
      <c r="J4083" s="2"/>
      <c r="K4083" s="2">
        <v>1</v>
      </c>
      <c r="L4083" s="3">
        <v>45345</v>
      </c>
      <c r="M4083" s="3">
        <v>45349</v>
      </c>
      <c r="N4083" s="3" t="str">
        <f t="shared" si="941"/>
        <v>high profit</v>
      </c>
      <c r="O4083" s="2" t="s">
        <v>21</v>
      </c>
      <c r="P4083" s="2" t="s">
        <v>22</v>
      </c>
      <c r="Q4083" s="2">
        <v>299.3</v>
      </c>
      <c r="R4083" s="2" t="s">
        <v>39</v>
      </c>
    </row>
    <row r="4084" spans="1:18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937"/>
        <v>discount given</v>
      </c>
      <c r="F4084" s="2">
        <v>7.0000000000000007E-2</v>
      </c>
      <c r="G4084" s="2">
        <f t="shared" si="938"/>
        <v>127.2684</v>
      </c>
      <c r="H4084" s="2">
        <f>D4084-G4084</f>
        <v>1690.8516</v>
      </c>
      <c r="I4084" s="2">
        <f>Q4084/H4084*100</f>
        <v>27.069199922689847</v>
      </c>
      <c r="J4084" s="18">
        <f>Q4084/H4084</f>
        <v>0.27069199922689846</v>
      </c>
      <c r="K4084" s="2">
        <v>5</v>
      </c>
      <c r="L4084" s="3">
        <v>45294</v>
      </c>
      <c r="M4084" s="3">
        <v>45299</v>
      </c>
      <c r="N4084" s="3" t="str">
        <f t="shared" si="941"/>
        <v>high profit</v>
      </c>
      <c r="O4084" s="2" t="s">
        <v>31</v>
      </c>
      <c r="P4084" s="2" t="s">
        <v>22</v>
      </c>
      <c r="Q4084" s="2">
        <v>457.7</v>
      </c>
      <c r="R4084" s="2" t="s">
        <v>23</v>
      </c>
    </row>
    <row r="4085" spans="1:18" ht="14.25" hidden="1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937"/>
        <v>discount given</v>
      </c>
      <c r="F4085" s="2">
        <v>0.37</v>
      </c>
      <c r="G4085" s="2">
        <f t="shared" si="938"/>
        <v>1697.4822999999999</v>
      </c>
      <c r="H4085" s="2">
        <f>D4085-G4085</f>
        <v>2890.3077000000003</v>
      </c>
      <c r="I4085" s="2"/>
      <c r="J4085" s="2"/>
      <c r="K4085" s="2">
        <v>1</v>
      </c>
      <c r="L4085" s="3">
        <v>45628</v>
      </c>
      <c r="M4085" s="3">
        <v>45631</v>
      </c>
      <c r="N4085" s="3" t="str">
        <f t="shared" si="941"/>
        <v>high profit</v>
      </c>
      <c r="O4085" s="2" t="s">
        <v>31</v>
      </c>
      <c r="P4085" s="2" t="s">
        <v>27</v>
      </c>
      <c r="Q4085" s="2">
        <v>1118.02</v>
      </c>
      <c r="R4085" s="2" t="s">
        <v>34</v>
      </c>
    </row>
    <row r="4086" spans="1:18" ht="14.25" hidden="1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937"/>
        <v>discount given</v>
      </c>
      <c r="F4086" s="2">
        <v>0.15</v>
      </c>
      <c r="G4086" s="2">
        <f t="shared" si="938"/>
        <v>302.75099999999998</v>
      </c>
      <c r="H4086" s="2">
        <f>D4086-G4086</f>
        <v>1715.5889999999999</v>
      </c>
      <c r="I4086" s="2"/>
      <c r="J4086" s="2"/>
      <c r="K4086" s="2">
        <v>3</v>
      </c>
      <c r="L4086" s="3">
        <v>45322</v>
      </c>
      <c r="M4086" s="3">
        <v>45326</v>
      </c>
      <c r="N4086" s="3" t="str">
        <f t="shared" si="941"/>
        <v>high profit</v>
      </c>
      <c r="O4086" s="2" t="s">
        <v>21</v>
      </c>
      <c r="P4086" s="2" t="s">
        <v>27</v>
      </c>
      <c r="Q4086" s="2">
        <v>387.38</v>
      </c>
      <c r="R4086" s="2" t="s">
        <v>34</v>
      </c>
    </row>
    <row r="4087" spans="1:18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937"/>
        <v>discount given</v>
      </c>
      <c r="F4087" s="2">
        <v>0.13</v>
      </c>
      <c r="G4087" s="2">
        <f t="shared" si="938"/>
        <v>536.14729999999997</v>
      </c>
      <c r="H4087" s="2">
        <f>D4087-G4087</f>
        <v>3588.0626999999999</v>
      </c>
      <c r="I4087" s="2">
        <f t="shared" ref="I4087:I4089" si="948">Q4087/H4087*100</f>
        <v>18.850562449758751</v>
      </c>
      <c r="J4087" s="18">
        <f t="shared" ref="J4087:J4089" si="949">Q4087/H4087</f>
        <v>0.18850562449758751</v>
      </c>
      <c r="K4087" s="2">
        <v>8</v>
      </c>
      <c r="L4087" s="3">
        <v>45467</v>
      </c>
      <c r="M4087" s="3">
        <v>45470</v>
      </c>
      <c r="N4087" s="3" t="str">
        <f t="shared" si="941"/>
        <v>high profit</v>
      </c>
      <c r="O4087" s="2" t="s">
        <v>31</v>
      </c>
      <c r="P4087" s="2" t="s">
        <v>27</v>
      </c>
      <c r="Q4087" s="2">
        <v>676.37</v>
      </c>
      <c r="R4087" s="2" t="s">
        <v>34</v>
      </c>
    </row>
    <row r="4088" spans="1:18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937"/>
        <v>discount given</v>
      </c>
      <c r="F4088" s="2">
        <v>0.41</v>
      </c>
      <c r="G4088" s="2">
        <f t="shared" si="938"/>
        <v>437.37159999999994</v>
      </c>
      <c r="H4088" s="2">
        <f>D4088-G4088</f>
        <v>629.38840000000005</v>
      </c>
      <c r="I4088" s="2">
        <f t="shared" si="948"/>
        <v>47.739996479121636</v>
      </c>
      <c r="J4088" s="18">
        <f t="shared" si="949"/>
        <v>0.47739996479121638</v>
      </c>
      <c r="K4088" s="2">
        <v>9</v>
      </c>
      <c r="L4088" s="3">
        <v>45212</v>
      </c>
      <c r="M4088" s="3">
        <v>45218</v>
      </c>
      <c r="N4088" s="3" t="str">
        <f t="shared" si="941"/>
        <v>high profit</v>
      </c>
      <c r="O4088" s="2" t="s">
        <v>31</v>
      </c>
      <c r="P4088" s="2" t="s">
        <v>27</v>
      </c>
      <c r="Q4088" s="2">
        <v>300.47000000000003</v>
      </c>
      <c r="R4088" s="2" t="s">
        <v>23</v>
      </c>
    </row>
    <row r="4089" spans="1:18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937"/>
        <v>discount given</v>
      </c>
      <c r="F4089" s="2">
        <v>0.28000000000000003</v>
      </c>
      <c r="G4089" s="2">
        <f t="shared" si="938"/>
        <v>94.088400000000007</v>
      </c>
      <c r="H4089" s="2">
        <f>D4089-G4089</f>
        <v>241.94159999999997</v>
      </c>
      <c r="I4089" s="2">
        <f t="shared" si="948"/>
        <v>10.919990609304065</v>
      </c>
      <c r="J4089" s="18">
        <f t="shared" si="949"/>
        <v>0.10919990609304066</v>
      </c>
      <c r="K4089" s="2">
        <v>3</v>
      </c>
      <c r="L4089" s="3">
        <v>45588</v>
      </c>
      <c r="M4089" s="3">
        <v>45594</v>
      </c>
      <c r="N4089" s="3" t="str">
        <f t="shared" si="941"/>
        <v>low profit</v>
      </c>
      <c r="O4089" s="2" t="s">
        <v>31</v>
      </c>
      <c r="P4089" s="2" t="s">
        <v>27</v>
      </c>
      <c r="Q4089" s="2">
        <v>26.42</v>
      </c>
      <c r="R4089" s="2" t="s">
        <v>48</v>
      </c>
    </row>
    <row r="4090" spans="1:18" ht="14.25" hidden="1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937"/>
        <v>discount given</v>
      </c>
      <c r="F4090" s="2">
        <v>0.1</v>
      </c>
      <c r="G4090" s="2">
        <f t="shared" si="938"/>
        <v>393.02199999999999</v>
      </c>
      <c r="H4090" s="2">
        <f>D4090-G4090</f>
        <v>3537.1979999999999</v>
      </c>
      <c r="I4090" s="2"/>
      <c r="J4090" s="2"/>
      <c r="K4090" s="2">
        <v>9</v>
      </c>
      <c r="L4090" s="3">
        <v>45263</v>
      </c>
      <c r="M4090" s="3">
        <v>45269</v>
      </c>
      <c r="N4090" s="3" t="str">
        <f t="shared" si="941"/>
        <v>high profit</v>
      </c>
      <c r="O4090" s="2" t="s">
        <v>21</v>
      </c>
      <c r="P4090" s="2" t="s">
        <v>27</v>
      </c>
      <c r="Q4090" s="2">
        <v>698.49</v>
      </c>
      <c r="R4090" s="2" t="s">
        <v>34</v>
      </c>
    </row>
    <row r="4091" spans="1:18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937"/>
        <v>zero discount</v>
      </c>
      <c r="F4091" s="2">
        <v>0</v>
      </c>
      <c r="G4091" s="2">
        <f t="shared" si="938"/>
        <v>0</v>
      </c>
      <c r="H4091" s="2">
        <f>D4091-G4091</f>
        <v>2755.19</v>
      </c>
      <c r="I4091" s="2">
        <f t="shared" ref="I4091:I4092" si="950">Q4091/H4091*100</f>
        <v>13.027050766008877</v>
      </c>
      <c r="J4091" s="18">
        <f t="shared" ref="J4091:J4092" si="951">Q4091/H4091</f>
        <v>0.13027050766008877</v>
      </c>
      <c r="K4091" s="2">
        <v>7</v>
      </c>
      <c r="L4091" s="3">
        <v>45235</v>
      </c>
      <c r="M4091" s="3">
        <v>45238</v>
      </c>
      <c r="N4091" s="3" t="str">
        <f t="shared" si="941"/>
        <v>high profit</v>
      </c>
      <c r="O4091" s="2" t="s">
        <v>21</v>
      </c>
      <c r="P4091" s="2" t="s">
        <v>27</v>
      </c>
      <c r="Q4091" s="2">
        <v>358.92</v>
      </c>
      <c r="R4091" s="2" t="s">
        <v>28</v>
      </c>
    </row>
    <row r="4092" spans="1:18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937"/>
        <v>discount given</v>
      </c>
      <c r="F4092" s="2">
        <v>0.49</v>
      </c>
      <c r="G4092" s="2">
        <f t="shared" si="938"/>
        <v>1258.4474</v>
      </c>
      <c r="H4092" s="2">
        <f>D4092-G4092</f>
        <v>1309.8126000000002</v>
      </c>
      <c r="I4092" s="2">
        <f t="shared" si="950"/>
        <v>31.635823323122708</v>
      </c>
      <c r="J4092" s="18">
        <f t="shared" si="951"/>
        <v>0.31635823323122708</v>
      </c>
      <c r="K4092" s="2">
        <v>8</v>
      </c>
      <c r="L4092" s="3">
        <v>45145</v>
      </c>
      <c r="M4092" s="3">
        <v>45148</v>
      </c>
      <c r="N4092" s="3" t="str">
        <f t="shared" si="941"/>
        <v>high profit</v>
      </c>
      <c r="O4092" s="2" t="s">
        <v>31</v>
      </c>
      <c r="P4092" s="2" t="s">
        <v>27</v>
      </c>
      <c r="Q4092" s="2">
        <v>414.37</v>
      </c>
      <c r="R4092" s="2" t="s">
        <v>28</v>
      </c>
    </row>
    <row r="4093" spans="1:18" ht="14.25" hidden="1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937"/>
        <v>discount given</v>
      </c>
      <c r="F4093" s="2">
        <v>0.22</v>
      </c>
      <c r="G4093" s="2">
        <f t="shared" si="938"/>
        <v>315.43819999999999</v>
      </c>
      <c r="H4093" s="2">
        <f>D4093-G4093</f>
        <v>1118.3717999999999</v>
      </c>
      <c r="I4093" s="2"/>
      <c r="J4093" s="2"/>
      <c r="K4093" s="2">
        <v>6</v>
      </c>
      <c r="L4093" s="3">
        <v>45317</v>
      </c>
      <c r="M4093" s="3">
        <v>45322</v>
      </c>
      <c r="N4093" s="3" t="str">
        <f t="shared" si="941"/>
        <v>high profit</v>
      </c>
      <c r="O4093" s="2" t="s">
        <v>21</v>
      </c>
      <c r="P4093" s="2" t="s">
        <v>16</v>
      </c>
      <c r="Q4093" s="2">
        <v>301.07</v>
      </c>
      <c r="R4093" s="2" t="s">
        <v>39</v>
      </c>
    </row>
    <row r="4094" spans="1:18" ht="14.25" hidden="1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937"/>
        <v>discount given</v>
      </c>
      <c r="F4094" s="2">
        <v>0.2</v>
      </c>
      <c r="G4094" s="2">
        <f t="shared" si="938"/>
        <v>90.87</v>
      </c>
      <c r="H4094" s="2">
        <f>D4094-G4094</f>
        <v>363.48</v>
      </c>
      <c r="I4094" s="2"/>
      <c r="J4094" s="2"/>
      <c r="K4094" s="2">
        <v>5</v>
      </c>
      <c r="L4094" s="3">
        <v>44972</v>
      </c>
      <c r="M4094" s="3">
        <v>44975</v>
      </c>
      <c r="N4094" s="3" t="str">
        <f t="shared" si="941"/>
        <v>low profit</v>
      </c>
      <c r="O4094" s="2" t="s">
        <v>31</v>
      </c>
      <c r="P4094" s="2" t="s">
        <v>22</v>
      </c>
      <c r="Q4094" s="2">
        <v>88.37</v>
      </c>
      <c r="R4094" s="2" t="s">
        <v>39</v>
      </c>
    </row>
    <row r="4095" spans="1:18" ht="14.25" hidden="1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937"/>
        <v>discount given</v>
      </c>
      <c r="F4095" s="2">
        <v>0.03</v>
      </c>
      <c r="G4095" s="2">
        <f t="shared" si="938"/>
        <v>73.9803</v>
      </c>
      <c r="H4095" s="2">
        <f>D4095-G4095</f>
        <v>2392.0297</v>
      </c>
      <c r="I4095" s="2"/>
      <c r="J4095" s="2"/>
      <c r="K4095" s="2">
        <v>8</v>
      </c>
      <c r="L4095" s="3">
        <v>44937</v>
      </c>
      <c r="M4095" s="3">
        <v>44942</v>
      </c>
      <c r="N4095" s="3" t="str">
        <f t="shared" si="941"/>
        <v>high profit</v>
      </c>
      <c r="O4095" s="2" t="s">
        <v>31</v>
      </c>
      <c r="P4095" s="2" t="s">
        <v>16</v>
      </c>
      <c r="Q4095" s="2">
        <v>563.19000000000005</v>
      </c>
      <c r="R4095" s="2" t="s">
        <v>48</v>
      </c>
    </row>
    <row r="4096" spans="1:18" ht="14.25" hidden="1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937"/>
        <v>discount given</v>
      </c>
      <c r="F4096" s="2">
        <v>0.45</v>
      </c>
      <c r="G4096" s="2">
        <f t="shared" si="938"/>
        <v>1957.2345</v>
      </c>
      <c r="H4096" s="2">
        <f>D4096-G4096</f>
        <v>2392.1754999999998</v>
      </c>
      <c r="I4096" s="2"/>
      <c r="J4096" s="2"/>
      <c r="K4096" s="2">
        <v>2</v>
      </c>
      <c r="L4096" s="3">
        <v>44942</v>
      </c>
      <c r="M4096" s="3">
        <v>44944</v>
      </c>
      <c r="N4096" s="3" t="str">
        <f t="shared" si="941"/>
        <v>high profit</v>
      </c>
      <c r="O4096" s="2" t="s">
        <v>31</v>
      </c>
      <c r="P4096" s="2" t="s">
        <v>22</v>
      </c>
      <c r="Q4096" s="2">
        <v>237.39</v>
      </c>
      <c r="R4096" s="2" t="s">
        <v>39</v>
      </c>
    </row>
    <row r="4097" spans="1:18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937"/>
        <v>discount given</v>
      </c>
      <c r="F4097" s="2">
        <v>7.0000000000000007E-2</v>
      </c>
      <c r="G4097" s="2">
        <f t="shared" si="938"/>
        <v>48.167700000000004</v>
      </c>
      <c r="H4097" s="2">
        <f>D4097-G4097</f>
        <v>639.94230000000005</v>
      </c>
      <c r="I4097" s="2">
        <f>Q4097/H4097*100</f>
        <v>18.289148881078809</v>
      </c>
      <c r="J4097" s="18">
        <f>Q4097/H4097</f>
        <v>0.18289148881078809</v>
      </c>
      <c r="K4097" s="2">
        <v>7</v>
      </c>
      <c r="L4097" s="3">
        <v>45108</v>
      </c>
      <c r="M4097" s="3">
        <v>45111</v>
      </c>
      <c r="N4097" s="3" t="str">
        <f t="shared" si="941"/>
        <v>low profit</v>
      </c>
      <c r="O4097" s="2" t="s">
        <v>31</v>
      </c>
      <c r="P4097" s="2" t="s">
        <v>16</v>
      </c>
      <c r="Q4097" s="2">
        <v>117.04</v>
      </c>
      <c r="R4097" s="2" t="s">
        <v>17</v>
      </c>
    </row>
    <row r="4098" spans="1:18" ht="14.25" hidden="1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937"/>
        <v>discount given</v>
      </c>
      <c r="F4098" s="2">
        <v>0.17</v>
      </c>
      <c r="G4098" s="2">
        <f t="shared" si="938"/>
        <v>790.99979999999994</v>
      </c>
      <c r="H4098" s="2">
        <f>D4098-G4098</f>
        <v>3861.9401999999995</v>
      </c>
      <c r="I4098" s="2"/>
      <c r="J4098" s="2"/>
      <c r="K4098" s="2">
        <v>1</v>
      </c>
      <c r="L4098" s="3">
        <v>45623</v>
      </c>
      <c r="M4098" s="3">
        <v>45624</v>
      </c>
      <c r="N4098" s="3" t="str">
        <f t="shared" si="941"/>
        <v>high profit</v>
      </c>
      <c r="O4098" s="2" t="s">
        <v>15</v>
      </c>
      <c r="P4098" s="2" t="s">
        <v>22</v>
      </c>
      <c r="Q4098" s="2">
        <v>1037.1500000000001</v>
      </c>
      <c r="R4098" s="2" t="s">
        <v>34</v>
      </c>
    </row>
    <row r="4099" spans="1:18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952">IF(F4099=0,"zero discount","discount given")</f>
        <v>discount given</v>
      </c>
      <c r="F4099" s="2">
        <v>0.21</v>
      </c>
      <c r="G4099" s="2">
        <f t="shared" ref="G4099:G4162" si="953">D4099*F4099</f>
        <v>303.69569999999999</v>
      </c>
      <c r="H4099" s="2">
        <f>D4099-G4099</f>
        <v>1142.4743000000001</v>
      </c>
      <c r="I4099" s="2">
        <f t="shared" ref="I4099:I4100" si="954">Q4099/H4099*100</f>
        <v>31.470292154493102</v>
      </c>
      <c r="J4099" s="18">
        <f t="shared" ref="J4099:J4100" si="955">Q4099/H4099</f>
        <v>0.31470292154493101</v>
      </c>
      <c r="K4099" s="2">
        <v>7</v>
      </c>
      <c r="L4099" s="3">
        <v>45474</v>
      </c>
      <c r="M4099" s="3">
        <v>45479</v>
      </c>
      <c r="N4099" s="3" t="str">
        <f t="shared" ref="N4099:N4162" si="956">IF(Q4099&gt;=200,"high profit","low profit")</f>
        <v>high profit</v>
      </c>
      <c r="O4099" s="2" t="s">
        <v>15</v>
      </c>
      <c r="P4099" s="2" t="s">
        <v>27</v>
      </c>
      <c r="Q4099" s="2">
        <v>359.54</v>
      </c>
      <c r="R4099" s="2" t="s">
        <v>28</v>
      </c>
    </row>
    <row r="4100" spans="1:18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952"/>
        <v>discount given</v>
      </c>
      <c r="F4100" s="2">
        <v>0.41</v>
      </c>
      <c r="G4100" s="2">
        <f t="shared" si="953"/>
        <v>1110.1611</v>
      </c>
      <c r="H4100" s="2">
        <f>D4100-G4100</f>
        <v>1597.5489</v>
      </c>
      <c r="I4100" s="2">
        <f t="shared" si="954"/>
        <v>13.305383015192836</v>
      </c>
      <c r="J4100" s="18">
        <f t="shared" si="955"/>
        <v>0.13305383015192837</v>
      </c>
      <c r="K4100" s="2">
        <v>6</v>
      </c>
      <c r="L4100" s="3">
        <v>44977</v>
      </c>
      <c r="M4100" s="3">
        <v>44984</v>
      </c>
      <c r="N4100" s="3" t="str">
        <f t="shared" si="956"/>
        <v>high profit</v>
      </c>
      <c r="O4100" s="2" t="s">
        <v>31</v>
      </c>
      <c r="P4100" s="2" t="s">
        <v>27</v>
      </c>
      <c r="Q4100" s="2">
        <v>212.56</v>
      </c>
      <c r="R4100" s="2" t="s">
        <v>17</v>
      </c>
    </row>
    <row r="4101" spans="1:18" ht="14.25" hidden="1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952"/>
        <v>discount given</v>
      </c>
      <c r="F4101" s="2">
        <v>0.18</v>
      </c>
      <c r="G4101" s="2">
        <f t="shared" si="953"/>
        <v>76.660199999999989</v>
      </c>
      <c r="H4101" s="2">
        <f>D4101-G4101</f>
        <v>349.22980000000001</v>
      </c>
      <c r="I4101" s="2"/>
      <c r="J4101" s="2"/>
      <c r="K4101" s="2">
        <v>4</v>
      </c>
      <c r="L4101" s="3">
        <v>45076</v>
      </c>
      <c r="M4101" s="3">
        <v>45078</v>
      </c>
      <c r="N4101" s="3" t="str">
        <f t="shared" si="956"/>
        <v>low profit</v>
      </c>
      <c r="O4101" s="2" t="s">
        <v>31</v>
      </c>
      <c r="P4101" s="2" t="s">
        <v>22</v>
      </c>
      <c r="Q4101" s="2">
        <v>55.05</v>
      </c>
      <c r="R4101" s="2" t="s">
        <v>48</v>
      </c>
    </row>
    <row r="4102" spans="1:18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952"/>
        <v>discount given</v>
      </c>
      <c r="F4102" s="2">
        <v>0.27</v>
      </c>
      <c r="G4102" s="2">
        <f t="shared" si="953"/>
        <v>589.33710000000008</v>
      </c>
      <c r="H4102" s="2">
        <f>D4102-G4102</f>
        <v>1593.3928999999998</v>
      </c>
      <c r="I4102" s="2">
        <f t="shared" ref="I4102:I4103" si="957">Q4102/H4102*100</f>
        <v>26.887906931178119</v>
      </c>
      <c r="J4102" s="18">
        <f t="shared" ref="J4102:J4103" si="958">Q4102/H4102</f>
        <v>0.26887906931178118</v>
      </c>
      <c r="K4102" s="2">
        <v>3</v>
      </c>
      <c r="L4102" s="3">
        <v>45414</v>
      </c>
      <c r="M4102" s="3">
        <v>45419</v>
      </c>
      <c r="N4102" s="3" t="str">
        <f t="shared" si="956"/>
        <v>high profit</v>
      </c>
      <c r="O4102" s="2" t="s">
        <v>21</v>
      </c>
      <c r="P4102" s="2" t="s">
        <v>16</v>
      </c>
      <c r="Q4102" s="2">
        <v>428.43</v>
      </c>
      <c r="R4102" s="2" t="s">
        <v>23</v>
      </c>
    </row>
    <row r="4103" spans="1:18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952"/>
        <v>discount given</v>
      </c>
      <c r="F4103" s="2">
        <v>0.21</v>
      </c>
      <c r="G4103" s="2">
        <f t="shared" si="953"/>
        <v>150.54899999999998</v>
      </c>
      <c r="H4103" s="2">
        <f>D4103-G4103</f>
        <v>566.351</v>
      </c>
      <c r="I4103" s="2">
        <f t="shared" si="957"/>
        <v>18.522082595422273</v>
      </c>
      <c r="J4103" s="18">
        <f t="shared" si="958"/>
        <v>0.18522082595422273</v>
      </c>
      <c r="K4103" s="2">
        <v>9</v>
      </c>
      <c r="L4103" s="3">
        <v>45347</v>
      </c>
      <c r="M4103" s="3">
        <v>45354</v>
      </c>
      <c r="N4103" s="3" t="str">
        <f t="shared" si="956"/>
        <v>low profit</v>
      </c>
      <c r="O4103" s="2" t="s">
        <v>31</v>
      </c>
      <c r="P4103" s="2" t="s">
        <v>27</v>
      </c>
      <c r="Q4103" s="2">
        <v>104.9</v>
      </c>
      <c r="R4103" s="2" t="s">
        <v>48</v>
      </c>
    </row>
    <row r="4104" spans="1:18" ht="14.25" hidden="1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952"/>
        <v>discount given</v>
      </c>
      <c r="F4104" s="2">
        <v>0.16</v>
      </c>
      <c r="G4104" s="2">
        <f t="shared" si="953"/>
        <v>53.611199999999997</v>
      </c>
      <c r="H4104" s="2">
        <f>D4104-G4104</f>
        <v>281.4588</v>
      </c>
      <c r="I4104" s="2"/>
      <c r="J4104" s="2"/>
      <c r="K4104" s="2">
        <v>6</v>
      </c>
      <c r="L4104" s="3">
        <v>45185</v>
      </c>
      <c r="M4104" s="3">
        <v>45188</v>
      </c>
      <c r="N4104" s="3" t="str">
        <f t="shared" si="956"/>
        <v>low profit</v>
      </c>
      <c r="O4104" s="2" t="s">
        <v>21</v>
      </c>
      <c r="P4104" s="2" t="s">
        <v>22</v>
      </c>
      <c r="Q4104" s="2">
        <v>49.44</v>
      </c>
      <c r="R4104" s="2" t="s">
        <v>34</v>
      </c>
    </row>
    <row r="4105" spans="1:18" ht="14.25" hidden="1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952"/>
        <v>discount given</v>
      </c>
      <c r="F4105" s="2">
        <v>0.47</v>
      </c>
      <c r="G4105" s="2">
        <f t="shared" si="953"/>
        <v>2272.9811</v>
      </c>
      <c r="H4105" s="2">
        <f>D4105-G4105</f>
        <v>2563.1489000000001</v>
      </c>
      <c r="I4105" s="2"/>
      <c r="J4105" s="2"/>
      <c r="K4105" s="2">
        <v>6</v>
      </c>
      <c r="L4105" s="3">
        <v>45217</v>
      </c>
      <c r="M4105" s="3">
        <v>45222</v>
      </c>
      <c r="N4105" s="3" t="str">
        <f t="shared" si="956"/>
        <v>high profit</v>
      </c>
      <c r="O4105" s="2" t="s">
        <v>15</v>
      </c>
      <c r="P4105" s="2" t="s">
        <v>27</v>
      </c>
      <c r="Q4105" s="2">
        <v>437.34</v>
      </c>
      <c r="R4105" s="2" t="s">
        <v>23</v>
      </c>
    </row>
    <row r="4106" spans="1:18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952"/>
        <v>discount given</v>
      </c>
      <c r="F4106" s="2">
        <v>0.4</v>
      </c>
      <c r="G4106" s="2">
        <f t="shared" si="953"/>
        <v>1470.9840000000002</v>
      </c>
      <c r="H4106" s="2">
        <f>D4106-G4106</f>
        <v>2206.4759999999997</v>
      </c>
      <c r="I4106" s="2">
        <f>Q4106/H4106*100</f>
        <v>17.462687108312082</v>
      </c>
      <c r="J4106" s="18">
        <f>Q4106/H4106</f>
        <v>0.1746268710831208</v>
      </c>
      <c r="K4106" s="2">
        <v>1</v>
      </c>
      <c r="L4106" s="3">
        <v>45551</v>
      </c>
      <c r="M4106" s="3">
        <v>45555</v>
      </c>
      <c r="N4106" s="3" t="str">
        <f t="shared" si="956"/>
        <v>high profit</v>
      </c>
      <c r="O4106" s="2" t="s">
        <v>15</v>
      </c>
      <c r="P4106" s="2" t="s">
        <v>27</v>
      </c>
      <c r="Q4106" s="2">
        <v>385.31</v>
      </c>
      <c r="R4106" s="2" t="s">
        <v>39</v>
      </c>
    </row>
    <row r="4107" spans="1:18" ht="14.25" hidden="1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952"/>
        <v>discount given</v>
      </c>
      <c r="F4107" s="2">
        <v>0.09</v>
      </c>
      <c r="G4107" s="2">
        <f t="shared" si="953"/>
        <v>326.10419999999999</v>
      </c>
      <c r="H4107" s="2">
        <f>D4107-G4107</f>
        <v>3297.2758000000003</v>
      </c>
      <c r="I4107" s="2"/>
      <c r="J4107" s="2"/>
      <c r="K4107" s="2">
        <v>5</v>
      </c>
      <c r="L4107" s="3">
        <v>45288</v>
      </c>
      <c r="M4107" s="3">
        <v>45292</v>
      </c>
      <c r="N4107" s="3" t="str">
        <f t="shared" si="956"/>
        <v>high profit</v>
      </c>
      <c r="O4107" s="2" t="s">
        <v>21</v>
      </c>
      <c r="P4107" s="2" t="s">
        <v>27</v>
      </c>
      <c r="Q4107" s="2">
        <v>435.64</v>
      </c>
      <c r="R4107" s="2" t="s">
        <v>17</v>
      </c>
    </row>
    <row r="4108" spans="1:18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952"/>
        <v>discount given</v>
      </c>
      <c r="F4108" s="2">
        <v>0.28000000000000003</v>
      </c>
      <c r="G4108" s="2">
        <f t="shared" si="953"/>
        <v>152.23320000000004</v>
      </c>
      <c r="H4108" s="2">
        <f>D4108-G4108</f>
        <v>391.45680000000004</v>
      </c>
      <c r="I4108" s="2">
        <f t="shared" ref="I4108:I4109" si="959">Q4108/H4108*100</f>
        <v>31.857921487121942</v>
      </c>
      <c r="J4108" s="18">
        <f t="shared" ref="J4108:J4109" si="960">Q4108/H4108</f>
        <v>0.31857921487121943</v>
      </c>
      <c r="K4108" s="2">
        <v>7</v>
      </c>
      <c r="L4108" s="3">
        <v>45493</v>
      </c>
      <c r="M4108" s="3">
        <v>45494</v>
      </c>
      <c r="N4108" s="3" t="str">
        <f t="shared" si="956"/>
        <v>low profit</v>
      </c>
      <c r="O4108" s="2" t="s">
        <v>31</v>
      </c>
      <c r="P4108" s="2" t="s">
        <v>22</v>
      </c>
      <c r="Q4108" s="2">
        <v>124.71</v>
      </c>
      <c r="R4108" s="2" t="s">
        <v>39</v>
      </c>
    </row>
    <row r="4109" spans="1:18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952"/>
        <v>discount given</v>
      </c>
      <c r="F4109" s="2">
        <v>0.4</v>
      </c>
      <c r="G4109" s="2">
        <f t="shared" si="953"/>
        <v>1861.528</v>
      </c>
      <c r="H4109" s="2">
        <f>D4109-G4109</f>
        <v>2792.2919999999995</v>
      </c>
      <c r="I4109" s="2">
        <f t="shared" si="959"/>
        <v>25.637719837323608</v>
      </c>
      <c r="J4109" s="18">
        <f t="shared" si="960"/>
        <v>0.25637719837323608</v>
      </c>
      <c r="K4109" s="2">
        <v>4</v>
      </c>
      <c r="L4109" s="3">
        <v>45351</v>
      </c>
      <c r="M4109" s="3">
        <v>45356</v>
      </c>
      <c r="N4109" s="3" t="str">
        <f t="shared" si="956"/>
        <v>high profit</v>
      </c>
      <c r="O4109" s="2" t="s">
        <v>21</v>
      </c>
      <c r="P4109" s="2" t="s">
        <v>27</v>
      </c>
      <c r="Q4109" s="2">
        <v>715.88</v>
      </c>
      <c r="R4109" s="2" t="s">
        <v>23</v>
      </c>
    </row>
    <row r="4110" spans="1:18" ht="14.25" hidden="1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952"/>
        <v>discount given</v>
      </c>
      <c r="F4110" s="2">
        <v>0.28999999999999998</v>
      </c>
      <c r="G4110" s="2">
        <f t="shared" si="953"/>
        <v>696.11599999999999</v>
      </c>
      <c r="H4110" s="2">
        <f>D4110-G4110</f>
        <v>1704.2840000000001</v>
      </c>
      <c r="I4110" s="2"/>
      <c r="J4110" s="2"/>
      <c r="K4110" s="2">
        <v>2</v>
      </c>
      <c r="L4110" s="3">
        <v>45220</v>
      </c>
      <c r="M4110" s="3">
        <v>45223</v>
      </c>
      <c r="N4110" s="3" t="str">
        <f t="shared" si="956"/>
        <v>high profit</v>
      </c>
      <c r="O4110" s="2" t="s">
        <v>15</v>
      </c>
      <c r="P4110" s="2" t="s">
        <v>22</v>
      </c>
      <c r="Q4110" s="2">
        <v>246.24</v>
      </c>
      <c r="R4110" s="2" t="s">
        <v>17</v>
      </c>
    </row>
    <row r="4111" spans="1:18" ht="14.25" hidden="1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952"/>
        <v>discount given</v>
      </c>
      <c r="F4111" s="2">
        <v>0.25</v>
      </c>
      <c r="G4111" s="2">
        <f t="shared" si="953"/>
        <v>1069.0474999999999</v>
      </c>
      <c r="H4111" s="2">
        <f>D4111-G4111</f>
        <v>3207.1424999999999</v>
      </c>
      <c r="I4111" s="2"/>
      <c r="J4111" s="2"/>
      <c r="K4111" s="2">
        <v>9</v>
      </c>
      <c r="L4111" s="3">
        <v>45654</v>
      </c>
      <c r="M4111" s="3">
        <v>45657</v>
      </c>
      <c r="N4111" s="3" t="str">
        <f t="shared" si="956"/>
        <v>high profit</v>
      </c>
      <c r="O4111" s="2" t="s">
        <v>31</v>
      </c>
      <c r="P4111" s="2" t="s">
        <v>27</v>
      </c>
      <c r="Q4111" s="2">
        <v>280.88</v>
      </c>
      <c r="R4111" s="2" t="s">
        <v>34</v>
      </c>
    </row>
    <row r="4112" spans="1:18" ht="14.25" hidden="1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952"/>
        <v>discount given</v>
      </c>
      <c r="F4112" s="2">
        <v>0.04</v>
      </c>
      <c r="G4112" s="2">
        <f t="shared" si="953"/>
        <v>6.47</v>
      </c>
      <c r="H4112" s="2">
        <f>D4112-G4112</f>
        <v>155.28</v>
      </c>
      <c r="I4112" s="2"/>
      <c r="J4112" s="2"/>
      <c r="K4112" s="2">
        <v>6</v>
      </c>
      <c r="L4112" s="3">
        <v>45088</v>
      </c>
      <c r="M4112" s="3">
        <v>45095</v>
      </c>
      <c r="N4112" s="3" t="str">
        <f t="shared" si="956"/>
        <v>low profit</v>
      </c>
      <c r="O4112" s="2" t="s">
        <v>31</v>
      </c>
      <c r="P4112" s="2" t="s">
        <v>27</v>
      </c>
      <c r="Q4112" s="2">
        <v>30.79</v>
      </c>
      <c r="R4112" s="2" t="s">
        <v>48</v>
      </c>
    </row>
    <row r="4113" spans="1:18" ht="14.25" hidden="1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952"/>
        <v>discount given</v>
      </c>
      <c r="F4113" s="2">
        <v>0.05</v>
      </c>
      <c r="G4113" s="2">
        <f t="shared" si="953"/>
        <v>78.060500000000005</v>
      </c>
      <c r="H4113" s="2">
        <f>D4113-G4113</f>
        <v>1483.1495</v>
      </c>
      <c r="I4113" s="2"/>
      <c r="J4113" s="2"/>
      <c r="K4113" s="2">
        <v>9</v>
      </c>
      <c r="L4113" s="3">
        <v>45449</v>
      </c>
      <c r="M4113" s="3">
        <v>45455</v>
      </c>
      <c r="N4113" s="3" t="str">
        <f t="shared" si="956"/>
        <v>low profit</v>
      </c>
      <c r="O4113" s="2" t="s">
        <v>31</v>
      </c>
      <c r="P4113" s="2" t="s">
        <v>16</v>
      </c>
      <c r="Q4113" s="2">
        <v>158.27000000000001</v>
      </c>
      <c r="R4113" s="2" t="s">
        <v>48</v>
      </c>
    </row>
    <row r="4114" spans="1:18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952"/>
        <v>discount given</v>
      </c>
      <c r="F4114" s="2">
        <v>0.12</v>
      </c>
      <c r="G4114" s="2">
        <f t="shared" si="953"/>
        <v>597.67560000000003</v>
      </c>
      <c r="H4114" s="2">
        <f>D4114-G4114</f>
        <v>4382.9544000000005</v>
      </c>
      <c r="I4114" s="2">
        <f>Q4114/H4114*100</f>
        <v>22.439430353188246</v>
      </c>
      <c r="J4114" s="18">
        <f>Q4114/H4114</f>
        <v>0.22439430353188247</v>
      </c>
      <c r="K4114" s="2">
        <v>8</v>
      </c>
      <c r="L4114" s="3">
        <v>45133</v>
      </c>
      <c r="M4114" s="3">
        <v>45139</v>
      </c>
      <c r="N4114" s="3" t="str">
        <f t="shared" si="956"/>
        <v>high profit</v>
      </c>
      <c r="O4114" s="2" t="s">
        <v>15</v>
      </c>
      <c r="P4114" s="2" t="s">
        <v>16</v>
      </c>
      <c r="Q4114" s="2">
        <v>983.51</v>
      </c>
      <c r="R4114" s="2" t="s">
        <v>34</v>
      </c>
    </row>
    <row r="4115" spans="1:18" ht="14.25" hidden="1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952"/>
        <v>discount given</v>
      </c>
      <c r="F4115" s="2">
        <v>0.26</v>
      </c>
      <c r="G4115" s="2">
        <f t="shared" si="953"/>
        <v>571.06659999999999</v>
      </c>
      <c r="H4115" s="2">
        <f>D4115-G4115</f>
        <v>1625.3433999999997</v>
      </c>
      <c r="I4115" s="2"/>
      <c r="J4115" s="2"/>
      <c r="K4115" s="2">
        <v>1</v>
      </c>
      <c r="L4115" s="3">
        <v>45196</v>
      </c>
      <c r="M4115" s="3">
        <v>45200</v>
      </c>
      <c r="N4115" s="3" t="str">
        <f t="shared" si="956"/>
        <v>high profit</v>
      </c>
      <c r="O4115" s="2" t="s">
        <v>31</v>
      </c>
      <c r="P4115" s="2" t="s">
        <v>22</v>
      </c>
      <c r="Q4115" s="2">
        <v>409.21</v>
      </c>
      <c r="R4115" s="2" t="s">
        <v>48</v>
      </c>
    </row>
    <row r="4116" spans="1:18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952"/>
        <v>discount given</v>
      </c>
      <c r="F4116" s="2">
        <v>0.49</v>
      </c>
      <c r="G4116" s="2">
        <f t="shared" si="953"/>
        <v>2182.2737999999999</v>
      </c>
      <c r="H4116" s="2">
        <f>D4116-G4116</f>
        <v>2271.3462</v>
      </c>
      <c r="I4116" s="2">
        <f>Q4116/H4116*100</f>
        <v>26.303343805537001</v>
      </c>
      <c r="J4116" s="18">
        <f>Q4116/H4116</f>
        <v>0.26303343805536999</v>
      </c>
      <c r="K4116" s="2">
        <v>2</v>
      </c>
      <c r="L4116" s="3">
        <v>45263</v>
      </c>
      <c r="M4116" s="3">
        <v>45270</v>
      </c>
      <c r="N4116" s="3" t="str">
        <f t="shared" si="956"/>
        <v>high profit</v>
      </c>
      <c r="O4116" s="2" t="s">
        <v>15</v>
      </c>
      <c r="P4116" s="2" t="s">
        <v>16</v>
      </c>
      <c r="Q4116" s="2">
        <v>597.44000000000005</v>
      </c>
      <c r="R4116" s="2" t="s">
        <v>48</v>
      </c>
    </row>
    <row r="4117" spans="1:18" ht="14.25" hidden="1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952"/>
        <v>discount given</v>
      </c>
      <c r="F4117" s="2">
        <v>0.4</v>
      </c>
      <c r="G4117" s="2">
        <f t="shared" si="953"/>
        <v>682.87600000000009</v>
      </c>
      <c r="H4117" s="2">
        <f>D4117-G4117</f>
        <v>1024.3139999999999</v>
      </c>
      <c r="I4117" s="2"/>
      <c r="J4117" s="2"/>
      <c r="K4117" s="2">
        <v>2</v>
      </c>
      <c r="L4117" s="3">
        <v>45459</v>
      </c>
      <c r="M4117" s="3">
        <v>45464</v>
      </c>
      <c r="N4117" s="3" t="str">
        <f t="shared" si="956"/>
        <v>low profit</v>
      </c>
      <c r="O4117" s="2" t="s">
        <v>15</v>
      </c>
      <c r="P4117" s="2" t="s">
        <v>22</v>
      </c>
      <c r="Q4117" s="2">
        <v>185.37</v>
      </c>
      <c r="R4117" s="2" t="s">
        <v>28</v>
      </c>
    </row>
    <row r="4118" spans="1:18" ht="14.25" hidden="1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952"/>
        <v>discount given</v>
      </c>
      <c r="F4118" s="2">
        <v>0.06</v>
      </c>
      <c r="G4118" s="2">
        <f t="shared" si="953"/>
        <v>160.44659999999999</v>
      </c>
      <c r="H4118" s="2">
        <f>D4118-G4118</f>
        <v>2513.6634000000004</v>
      </c>
      <c r="I4118" s="2"/>
      <c r="J4118" s="2"/>
      <c r="K4118" s="2">
        <v>2</v>
      </c>
      <c r="L4118" s="3">
        <v>45338</v>
      </c>
      <c r="M4118" s="3">
        <v>45345</v>
      </c>
      <c r="N4118" s="3" t="str">
        <f t="shared" si="956"/>
        <v>high profit</v>
      </c>
      <c r="O4118" s="2" t="s">
        <v>15</v>
      </c>
      <c r="P4118" s="2" t="s">
        <v>27</v>
      </c>
      <c r="Q4118" s="2">
        <v>425.64</v>
      </c>
      <c r="R4118" s="2" t="s">
        <v>23</v>
      </c>
    </row>
    <row r="4119" spans="1:18" ht="14.25" hidden="1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952"/>
        <v>discount given</v>
      </c>
      <c r="F4119" s="2">
        <v>0.36</v>
      </c>
      <c r="G4119" s="2">
        <f t="shared" si="953"/>
        <v>1542.8412000000001</v>
      </c>
      <c r="H4119" s="2">
        <f>D4119-G4119</f>
        <v>2742.8288000000002</v>
      </c>
      <c r="I4119" s="2"/>
      <c r="J4119" s="2"/>
      <c r="K4119" s="2">
        <v>4</v>
      </c>
      <c r="L4119" s="3">
        <v>45545</v>
      </c>
      <c r="M4119" s="3">
        <v>45548</v>
      </c>
      <c r="N4119" s="3" t="str">
        <f t="shared" si="956"/>
        <v>high profit</v>
      </c>
      <c r="O4119" s="2" t="s">
        <v>21</v>
      </c>
      <c r="P4119" s="2" t="s">
        <v>27</v>
      </c>
      <c r="Q4119" s="2">
        <v>573.92999999999995</v>
      </c>
      <c r="R4119" s="2" t="s">
        <v>39</v>
      </c>
    </row>
    <row r="4120" spans="1:18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952"/>
        <v>discount given</v>
      </c>
      <c r="F4120" s="2">
        <v>0.41</v>
      </c>
      <c r="G4120" s="2">
        <f t="shared" si="953"/>
        <v>1258.0932</v>
      </c>
      <c r="H4120" s="2">
        <f>D4120-G4120</f>
        <v>1810.4268</v>
      </c>
      <c r="I4120" s="2">
        <f>Q4120/H4120*100</f>
        <v>22.612899897416455</v>
      </c>
      <c r="J4120" s="18">
        <f>Q4120/H4120</f>
        <v>0.22612899897416455</v>
      </c>
      <c r="K4120" s="2">
        <v>7</v>
      </c>
      <c r="L4120" s="3">
        <v>45028</v>
      </c>
      <c r="M4120" s="3">
        <v>45030</v>
      </c>
      <c r="N4120" s="3" t="str">
        <f t="shared" si="956"/>
        <v>high profit</v>
      </c>
      <c r="O4120" s="2" t="s">
        <v>15</v>
      </c>
      <c r="P4120" s="2" t="s">
        <v>16</v>
      </c>
      <c r="Q4120" s="2">
        <v>409.39</v>
      </c>
      <c r="R4120" s="2" t="s">
        <v>23</v>
      </c>
    </row>
    <row r="4121" spans="1:18" ht="14.25" hidden="1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952"/>
        <v>discount given</v>
      </c>
      <c r="F4121" s="2">
        <v>0.21</v>
      </c>
      <c r="G4121" s="2">
        <f t="shared" si="953"/>
        <v>767.22239999999999</v>
      </c>
      <c r="H4121" s="2">
        <f>D4121-G4121</f>
        <v>2886.2175999999999</v>
      </c>
      <c r="I4121" s="2"/>
      <c r="J4121" s="2"/>
      <c r="K4121" s="2">
        <v>7</v>
      </c>
      <c r="L4121" s="3">
        <v>45498</v>
      </c>
      <c r="M4121" s="3">
        <v>45501</v>
      </c>
      <c r="N4121" s="3" t="str">
        <f t="shared" si="956"/>
        <v>high profit</v>
      </c>
      <c r="O4121" s="2" t="s">
        <v>15</v>
      </c>
      <c r="P4121" s="2" t="s">
        <v>16</v>
      </c>
      <c r="Q4121" s="2">
        <v>1043.1300000000001</v>
      </c>
      <c r="R4121" s="2" t="s">
        <v>34</v>
      </c>
    </row>
    <row r="4122" spans="1:18" ht="14.25" hidden="1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952"/>
        <v>discount given</v>
      </c>
      <c r="F4122" s="2">
        <v>0.17</v>
      </c>
      <c r="G4122" s="2">
        <f t="shared" si="953"/>
        <v>207.61760000000001</v>
      </c>
      <c r="H4122" s="2">
        <f>D4122-G4122</f>
        <v>1013.6623999999999</v>
      </c>
      <c r="I4122" s="2"/>
      <c r="J4122" s="2"/>
      <c r="K4122" s="2">
        <v>1</v>
      </c>
      <c r="L4122" s="3">
        <v>45472</v>
      </c>
      <c r="M4122" s="3">
        <v>45477</v>
      </c>
      <c r="N4122" s="3" t="str">
        <f t="shared" si="956"/>
        <v>high profit</v>
      </c>
      <c r="O4122" s="2" t="s">
        <v>21</v>
      </c>
      <c r="P4122" s="2" t="s">
        <v>22</v>
      </c>
      <c r="Q4122" s="2">
        <v>241.36</v>
      </c>
      <c r="R4122" s="2" t="s">
        <v>39</v>
      </c>
    </row>
    <row r="4123" spans="1:18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952"/>
        <v>discount given</v>
      </c>
      <c r="F4123" s="2">
        <v>0.28999999999999998</v>
      </c>
      <c r="G4123" s="2">
        <f t="shared" si="953"/>
        <v>250.51939999999999</v>
      </c>
      <c r="H4123" s="2">
        <f>D4123-G4123</f>
        <v>613.34059999999999</v>
      </c>
      <c r="I4123" s="2">
        <f t="shared" ref="I4123:I4125" si="961">Q4123/H4123*100</f>
        <v>30.29311935325984</v>
      </c>
      <c r="J4123" s="18">
        <f t="shared" ref="J4123:J4125" si="962">Q4123/H4123</f>
        <v>0.3029311935325984</v>
      </c>
      <c r="K4123" s="2">
        <v>8</v>
      </c>
      <c r="L4123" s="3">
        <v>44991</v>
      </c>
      <c r="M4123" s="3">
        <v>44995</v>
      </c>
      <c r="N4123" s="3" t="str">
        <f t="shared" si="956"/>
        <v>low profit</v>
      </c>
      <c r="O4123" s="2" t="s">
        <v>31</v>
      </c>
      <c r="P4123" s="2" t="s">
        <v>22</v>
      </c>
      <c r="Q4123" s="2">
        <v>185.8</v>
      </c>
      <c r="R4123" s="2" t="s">
        <v>48</v>
      </c>
    </row>
    <row r="4124" spans="1:18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952"/>
        <v>discount given</v>
      </c>
      <c r="F4124" s="2">
        <v>0.26</v>
      </c>
      <c r="G4124" s="2">
        <f t="shared" si="953"/>
        <v>319.41000000000003</v>
      </c>
      <c r="H4124" s="2">
        <f>D4124-G4124</f>
        <v>909.08999999999992</v>
      </c>
      <c r="I4124" s="2">
        <f t="shared" si="961"/>
        <v>13.299013299013302</v>
      </c>
      <c r="J4124" s="18">
        <f t="shared" si="962"/>
        <v>0.13299013299013301</v>
      </c>
      <c r="K4124" s="2">
        <v>4</v>
      </c>
      <c r="L4124" s="3">
        <v>45141</v>
      </c>
      <c r="M4124" s="3">
        <v>45143</v>
      </c>
      <c r="N4124" s="3" t="str">
        <f t="shared" si="956"/>
        <v>low profit</v>
      </c>
      <c r="O4124" s="2" t="s">
        <v>21</v>
      </c>
      <c r="P4124" s="2" t="s">
        <v>16</v>
      </c>
      <c r="Q4124" s="2">
        <v>120.9</v>
      </c>
      <c r="R4124" s="2" t="s">
        <v>39</v>
      </c>
    </row>
    <row r="4125" spans="1:18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952"/>
        <v>discount given</v>
      </c>
      <c r="F4125" s="2">
        <v>0.13</v>
      </c>
      <c r="G4125" s="2">
        <f t="shared" si="953"/>
        <v>327.07220000000001</v>
      </c>
      <c r="H4125" s="2">
        <f>D4125-G4125</f>
        <v>2188.8678</v>
      </c>
      <c r="I4125" s="2">
        <f t="shared" si="961"/>
        <v>17.249100196914586</v>
      </c>
      <c r="J4125" s="18">
        <f t="shared" si="962"/>
        <v>0.17249100196914588</v>
      </c>
      <c r="K4125" s="2">
        <v>8</v>
      </c>
      <c r="L4125" s="3">
        <v>45287</v>
      </c>
      <c r="M4125" s="3">
        <v>45290</v>
      </c>
      <c r="N4125" s="3" t="str">
        <f t="shared" si="956"/>
        <v>high profit</v>
      </c>
      <c r="O4125" s="2" t="s">
        <v>31</v>
      </c>
      <c r="P4125" s="2" t="s">
        <v>16</v>
      </c>
      <c r="Q4125" s="2">
        <v>377.56</v>
      </c>
      <c r="R4125" s="2" t="s">
        <v>34</v>
      </c>
    </row>
    <row r="4126" spans="1:18" ht="14.25" hidden="1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952"/>
        <v>discount given</v>
      </c>
      <c r="F4126" s="2">
        <v>0.2</v>
      </c>
      <c r="G4126" s="2">
        <f t="shared" si="953"/>
        <v>804.94600000000003</v>
      </c>
      <c r="H4126" s="2">
        <f>D4126-G4126</f>
        <v>3219.7840000000001</v>
      </c>
      <c r="I4126" s="2"/>
      <c r="J4126" s="2"/>
      <c r="K4126" s="2">
        <v>9</v>
      </c>
      <c r="L4126" s="3">
        <v>45238</v>
      </c>
      <c r="M4126" s="3">
        <v>45244</v>
      </c>
      <c r="N4126" s="3" t="str">
        <f t="shared" si="956"/>
        <v>high profit</v>
      </c>
      <c r="O4126" s="2" t="s">
        <v>21</v>
      </c>
      <c r="P4126" s="2" t="s">
        <v>16</v>
      </c>
      <c r="Q4126" s="2">
        <v>461.26</v>
      </c>
      <c r="R4126" s="2" t="s">
        <v>39</v>
      </c>
    </row>
    <row r="4127" spans="1:18" ht="14.25" hidden="1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952"/>
        <v>discount given</v>
      </c>
      <c r="F4127" s="2">
        <v>0.27</v>
      </c>
      <c r="G4127" s="2">
        <f t="shared" si="953"/>
        <v>495.33390000000003</v>
      </c>
      <c r="H4127" s="2">
        <f>D4127-G4127</f>
        <v>1339.2360999999999</v>
      </c>
      <c r="I4127" s="2"/>
      <c r="J4127" s="2"/>
      <c r="K4127" s="2">
        <v>7</v>
      </c>
      <c r="L4127" s="3">
        <v>44996</v>
      </c>
      <c r="M4127" s="3">
        <v>44997</v>
      </c>
      <c r="N4127" s="3" t="str">
        <f t="shared" si="956"/>
        <v>high profit</v>
      </c>
      <c r="O4127" s="2" t="s">
        <v>31</v>
      </c>
      <c r="P4127" s="2" t="s">
        <v>22</v>
      </c>
      <c r="Q4127" s="2">
        <v>516.42999999999995</v>
      </c>
      <c r="R4127" s="2" t="s">
        <v>34</v>
      </c>
    </row>
    <row r="4128" spans="1:18" ht="14.25" hidden="1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952"/>
        <v>discount given</v>
      </c>
      <c r="F4128" s="2">
        <v>0.28999999999999998</v>
      </c>
      <c r="G4128" s="2">
        <f t="shared" si="953"/>
        <v>831.60399999999993</v>
      </c>
      <c r="H4128" s="2">
        <f>D4128-G4128</f>
        <v>2035.9960000000001</v>
      </c>
      <c r="I4128" s="2"/>
      <c r="J4128" s="2"/>
      <c r="K4128" s="2">
        <v>3</v>
      </c>
      <c r="L4128" s="3">
        <v>44936</v>
      </c>
      <c r="M4128" s="3">
        <v>44937</v>
      </c>
      <c r="N4128" s="3" t="str">
        <f t="shared" si="956"/>
        <v>high profit</v>
      </c>
      <c r="O4128" s="2" t="s">
        <v>21</v>
      </c>
      <c r="P4128" s="2" t="s">
        <v>27</v>
      </c>
      <c r="Q4128" s="2">
        <v>472.22</v>
      </c>
      <c r="R4128" s="2" t="s">
        <v>34</v>
      </c>
    </row>
    <row r="4129" spans="1:18" ht="14.25" hidden="1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952"/>
        <v>discount given</v>
      </c>
      <c r="F4129" s="2">
        <v>0.27</v>
      </c>
      <c r="G4129" s="2">
        <f t="shared" si="953"/>
        <v>1091.7666000000002</v>
      </c>
      <c r="H4129" s="2">
        <f>D4129-G4129</f>
        <v>2951.8134</v>
      </c>
      <c r="I4129" s="2"/>
      <c r="J4129" s="2"/>
      <c r="K4129" s="2">
        <v>3</v>
      </c>
      <c r="L4129" s="3">
        <v>45142</v>
      </c>
      <c r="M4129" s="3">
        <v>45149</v>
      </c>
      <c r="N4129" s="3" t="str">
        <f t="shared" si="956"/>
        <v>high profit</v>
      </c>
      <c r="O4129" s="2" t="s">
        <v>21</v>
      </c>
      <c r="P4129" s="2" t="s">
        <v>16</v>
      </c>
      <c r="Q4129" s="2">
        <v>1127.02</v>
      </c>
      <c r="R4129" s="2" t="s">
        <v>28</v>
      </c>
    </row>
    <row r="4130" spans="1:18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952"/>
        <v>discount given</v>
      </c>
      <c r="F4130" s="2">
        <v>0.42</v>
      </c>
      <c r="G4130" s="2">
        <f t="shared" si="953"/>
        <v>533.4</v>
      </c>
      <c r="H4130" s="2">
        <f>D4130-G4130</f>
        <v>736.6</v>
      </c>
      <c r="I4130" s="2">
        <f>Q4130/H4130*100</f>
        <v>30.271517784414876</v>
      </c>
      <c r="J4130" s="18">
        <f>Q4130/H4130</f>
        <v>0.30271517784414875</v>
      </c>
      <c r="K4130" s="2">
        <v>5</v>
      </c>
      <c r="L4130" s="3">
        <v>45117</v>
      </c>
      <c r="M4130" s="3">
        <v>45121</v>
      </c>
      <c r="N4130" s="3" t="str">
        <f t="shared" si="956"/>
        <v>high profit</v>
      </c>
      <c r="O4130" s="2" t="s">
        <v>15</v>
      </c>
      <c r="P4130" s="2" t="s">
        <v>27</v>
      </c>
      <c r="Q4130" s="2">
        <v>222.98</v>
      </c>
      <c r="R4130" s="2" t="s">
        <v>28</v>
      </c>
    </row>
    <row r="4131" spans="1:18" ht="14.25" hidden="1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952"/>
        <v>discount given</v>
      </c>
      <c r="F4131" s="2">
        <v>0.02</v>
      </c>
      <c r="G4131" s="2">
        <f t="shared" si="953"/>
        <v>88.531599999999997</v>
      </c>
      <c r="H4131" s="2">
        <f>D4131-G4131</f>
        <v>4338.0483999999997</v>
      </c>
      <c r="I4131" s="2"/>
      <c r="J4131" s="2"/>
      <c r="K4131" s="2">
        <v>7</v>
      </c>
      <c r="L4131" s="3">
        <v>45535</v>
      </c>
      <c r="M4131" s="3">
        <v>45542</v>
      </c>
      <c r="N4131" s="3" t="str">
        <f t="shared" si="956"/>
        <v>high profit</v>
      </c>
      <c r="O4131" s="2" t="s">
        <v>31</v>
      </c>
      <c r="P4131" s="2" t="s">
        <v>27</v>
      </c>
      <c r="Q4131" s="2">
        <v>1300.29</v>
      </c>
      <c r="R4131" s="2" t="s">
        <v>23</v>
      </c>
    </row>
    <row r="4132" spans="1:18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952"/>
        <v>discount given</v>
      </c>
      <c r="F4132" s="2">
        <v>0.17</v>
      </c>
      <c r="G4132" s="2">
        <f t="shared" si="953"/>
        <v>810.91700000000014</v>
      </c>
      <c r="H4132" s="2">
        <f>D4132-G4132</f>
        <v>3959.183</v>
      </c>
      <c r="I4132" s="2">
        <f t="shared" ref="I4132:I4133" si="963">Q4132/H4132*100</f>
        <v>26.800226208285899</v>
      </c>
      <c r="J4132" s="18">
        <f t="shared" ref="J4132:J4133" si="964">Q4132/H4132</f>
        <v>0.26800226208285899</v>
      </c>
      <c r="K4132" s="2">
        <v>7</v>
      </c>
      <c r="L4132" s="3">
        <v>45145</v>
      </c>
      <c r="M4132" s="3">
        <v>45147</v>
      </c>
      <c r="N4132" s="3" t="str">
        <f t="shared" si="956"/>
        <v>high profit</v>
      </c>
      <c r="O4132" s="2" t="s">
        <v>21</v>
      </c>
      <c r="P4132" s="2" t="s">
        <v>16</v>
      </c>
      <c r="Q4132" s="2">
        <v>1061.07</v>
      </c>
      <c r="R4132" s="2" t="s">
        <v>39</v>
      </c>
    </row>
    <row r="4133" spans="1:18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952"/>
        <v>discount given</v>
      </c>
      <c r="F4133" s="2">
        <v>0.37</v>
      </c>
      <c r="G4133" s="2">
        <f t="shared" si="953"/>
        <v>107.6515</v>
      </c>
      <c r="H4133" s="2">
        <f>D4133-G4133</f>
        <v>183.29849999999999</v>
      </c>
      <c r="I4133" s="2">
        <f t="shared" si="963"/>
        <v>31.009528173989427</v>
      </c>
      <c r="J4133" s="18">
        <f t="shared" si="964"/>
        <v>0.31009528173989426</v>
      </c>
      <c r="K4133" s="2">
        <v>9</v>
      </c>
      <c r="L4133" s="3">
        <v>45335</v>
      </c>
      <c r="M4133" s="3">
        <v>45336</v>
      </c>
      <c r="N4133" s="3" t="str">
        <f t="shared" si="956"/>
        <v>low profit</v>
      </c>
      <c r="O4133" s="2" t="s">
        <v>21</v>
      </c>
      <c r="P4133" s="2" t="s">
        <v>27</v>
      </c>
      <c r="Q4133" s="2">
        <v>56.84</v>
      </c>
      <c r="R4133" s="2" t="s">
        <v>39</v>
      </c>
    </row>
    <row r="4134" spans="1:18" ht="14.25" hidden="1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952"/>
        <v>discount given</v>
      </c>
      <c r="F4134" s="2">
        <v>0.33</v>
      </c>
      <c r="G4134" s="2">
        <f t="shared" si="953"/>
        <v>128.5812</v>
      </c>
      <c r="H4134" s="2">
        <f>D4134-G4134</f>
        <v>261.05880000000002</v>
      </c>
      <c r="I4134" s="2"/>
      <c r="J4134" s="2"/>
      <c r="K4134" s="2">
        <v>1</v>
      </c>
      <c r="L4134" s="3">
        <v>45128</v>
      </c>
      <c r="M4134" s="3">
        <v>45135</v>
      </c>
      <c r="N4134" s="3" t="str">
        <f t="shared" si="956"/>
        <v>low profit</v>
      </c>
      <c r="O4134" s="2" t="s">
        <v>31</v>
      </c>
      <c r="P4134" s="2" t="s">
        <v>27</v>
      </c>
      <c r="Q4134" s="2">
        <v>82.81</v>
      </c>
      <c r="R4134" s="2" t="s">
        <v>17</v>
      </c>
    </row>
    <row r="4135" spans="1:18" ht="14.25" hidden="1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952"/>
        <v>discount given</v>
      </c>
      <c r="F4135" s="2">
        <v>0.46</v>
      </c>
      <c r="G4135" s="2">
        <f t="shared" si="953"/>
        <v>251.02200000000002</v>
      </c>
      <c r="H4135" s="2">
        <f>D4135-G4135</f>
        <v>294.678</v>
      </c>
      <c r="I4135" s="2"/>
      <c r="J4135" s="2"/>
      <c r="K4135" s="2">
        <v>3</v>
      </c>
      <c r="L4135" s="3">
        <v>45307</v>
      </c>
      <c r="M4135" s="3">
        <v>45308</v>
      </c>
      <c r="N4135" s="3" t="str">
        <f t="shared" si="956"/>
        <v>low profit</v>
      </c>
      <c r="O4135" s="2" t="s">
        <v>21</v>
      </c>
      <c r="P4135" s="2" t="s">
        <v>22</v>
      </c>
      <c r="Q4135" s="2">
        <v>40.97</v>
      </c>
      <c r="R4135" s="2" t="s">
        <v>23</v>
      </c>
    </row>
    <row r="4136" spans="1:18" ht="14.25" hidden="1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952"/>
        <v>discount given</v>
      </c>
      <c r="F4136" s="2">
        <v>0.28999999999999998</v>
      </c>
      <c r="G4136" s="2">
        <f t="shared" si="953"/>
        <v>1132.7892999999999</v>
      </c>
      <c r="H4136" s="2">
        <f>D4136-G4136</f>
        <v>2773.3807000000002</v>
      </c>
      <c r="I4136" s="2"/>
      <c r="J4136" s="2"/>
      <c r="K4136" s="2">
        <v>1</v>
      </c>
      <c r="L4136" s="3">
        <v>45143</v>
      </c>
      <c r="M4136" s="3">
        <v>45146</v>
      </c>
      <c r="N4136" s="3" t="str">
        <f t="shared" si="956"/>
        <v>high profit</v>
      </c>
      <c r="O4136" s="2" t="s">
        <v>21</v>
      </c>
      <c r="P4136" s="2" t="s">
        <v>16</v>
      </c>
      <c r="Q4136" s="2">
        <v>806.26</v>
      </c>
      <c r="R4136" s="2" t="s">
        <v>28</v>
      </c>
    </row>
    <row r="4137" spans="1:18" ht="14.25" hidden="1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952"/>
        <v>discount given</v>
      </c>
      <c r="F4137" s="2">
        <v>0.32</v>
      </c>
      <c r="G4137" s="2">
        <f t="shared" si="953"/>
        <v>328.88</v>
      </c>
      <c r="H4137" s="2">
        <f>D4137-G4137</f>
        <v>698.87</v>
      </c>
      <c r="I4137" s="2"/>
      <c r="J4137" s="2"/>
      <c r="K4137" s="2">
        <v>6</v>
      </c>
      <c r="L4137" s="3">
        <v>45032</v>
      </c>
      <c r="M4137" s="3">
        <v>45039</v>
      </c>
      <c r="N4137" s="3" t="str">
        <f t="shared" si="956"/>
        <v>low profit</v>
      </c>
      <c r="O4137" s="2" t="s">
        <v>15</v>
      </c>
      <c r="P4137" s="2" t="s">
        <v>22</v>
      </c>
      <c r="Q4137" s="2">
        <v>129.13</v>
      </c>
      <c r="R4137" s="2" t="s">
        <v>28</v>
      </c>
    </row>
    <row r="4138" spans="1:18" ht="14.25" hidden="1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952"/>
        <v>discount given</v>
      </c>
      <c r="F4138" s="2">
        <v>0.35</v>
      </c>
      <c r="G4138" s="2">
        <f t="shared" si="953"/>
        <v>1279.5684999999999</v>
      </c>
      <c r="H4138" s="2">
        <f>D4138-G4138</f>
        <v>2376.3415</v>
      </c>
      <c r="I4138" s="2"/>
      <c r="J4138" s="2"/>
      <c r="K4138" s="2">
        <v>7</v>
      </c>
      <c r="L4138" s="3">
        <v>44982</v>
      </c>
      <c r="M4138" s="3">
        <v>44987</v>
      </c>
      <c r="N4138" s="3" t="str">
        <f t="shared" si="956"/>
        <v>high profit</v>
      </c>
      <c r="O4138" s="2" t="s">
        <v>15</v>
      </c>
      <c r="P4138" s="2" t="s">
        <v>27</v>
      </c>
      <c r="Q4138" s="2">
        <v>891.08</v>
      </c>
      <c r="R4138" s="2" t="s">
        <v>39</v>
      </c>
    </row>
    <row r="4139" spans="1:18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952"/>
        <v>discount given</v>
      </c>
      <c r="F4139" s="2">
        <v>0.09</v>
      </c>
      <c r="G4139" s="2">
        <f t="shared" si="953"/>
        <v>203.60249999999999</v>
      </c>
      <c r="H4139" s="2">
        <f>D4139-G4139</f>
        <v>2058.6475</v>
      </c>
      <c r="I4139" s="2">
        <f>Q4139/H4139*100</f>
        <v>16.538528329886493</v>
      </c>
      <c r="J4139" s="18">
        <f>Q4139/H4139</f>
        <v>0.16538528329886493</v>
      </c>
      <c r="K4139" s="2">
        <v>2</v>
      </c>
      <c r="L4139" s="3">
        <v>45080</v>
      </c>
      <c r="M4139" s="3">
        <v>45087</v>
      </c>
      <c r="N4139" s="3" t="str">
        <f t="shared" si="956"/>
        <v>high profit</v>
      </c>
      <c r="O4139" s="2" t="s">
        <v>31</v>
      </c>
      <c r="P4139" s="2" t="s">
        <v>27</v>
      </c>
      <c r="Q4139" s="2">
        <v>340.47</v>
      </c>
      <c r="R4139" s="2" t="s">
        <v>28</v>
      </c>
    </row>
    <row r="4140" spans="1:18" ht="14.25" hidden="1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952"/>
        <v>discount given</v>
      </c>
      <c r="F4140" s="2">
        <v>0.38</v>
      </c>
      <c r="G4140" s="2">
        <f t="shared" si="953"/>
        <v>1595.107</v>
      </c>
      <c r="H4140" s="2">
        <f>D4140-G4140</f>
        <v>2602.5429999999997</v>
      </c>
      <c r="I4140" s="2"/>
      <c r="J4140" s="2"/>
      <c r="K4140" s="2">
        <v>9</v>
      </c>
      <c r="L4140" s="3">
        <v>44994</v>
      </c>
      <c r="M4140" s="3">
        <v>45001</v>
      </c>
      <c r="N4140" s="3" t="str">
        <f t="shared" si="956"/>
        <v>high profit</v>
      </c>
      <c r="O4140" s="2" t="s">
        <v>31</v>
      </c>
      <c r="P4140" s="2" t="s">
        <v>27</v>
      </c>
      <c r="Q4140" s="2">
        <v>1125.08</v>
      </c>
      <c r="R4140" s="2" t="s">
        <v>23</v>
      </c>
    </row>
    <row r="4141" spans="1:18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952"/>
        <v>discount given</v>
      </c>
      <c r="F4141" s="2">
        <v>0.15</v>
      </c>
      <c r="G4141" s="2">
        <f t="shared" si="953"/>
        <v>609.28800000000001</v>
      </c>
      <c r="H4141" s="2">
        <f>D4141-G4141</f>
        <v>3452.6320000000001</v>
      </c>
      <c r="I4141" s="2">
        <f t="shared" ref="I4141:I4142" si="965">Q4141/H4141*100</f>
        <v>16.589662611016752</v>
      </c>
      <c r="J4141" s="18">
        <f t="shared" ref="J4141:J4142" si="966">Q4141/H4141</f>
        <v>0.16589662611016753</v>
      </c>
      <c r="K4141" s="2">
        <v>5</v>
      </c>
      <c r="L4141" s="3">
        <v>45383</v>
      </c>
      <c r="M4141" s="3">
        <v>45386</v>
      </c>
      <c r="N4141" s="3" t="str">
        <f t="shared" si="956"/>
        <v>high profit</v>
      </c>
      <c r="O4141" s="2" t="s">
        <v>15</v>
      </c>
      <c r="P4141" s="2" t="s">
        <v>16</v>
      </c>
      <c r="Q4141" s="2">
        <v>572.78</v>
      </c>
      <c r="R4141" s="2" t="s">
        <v>34</v>
      </c>
    </row>
    <row r="4142" spans="1:18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952"/>
        <v>discount given</v>
      </c>
      <c r="F4142" s="2">
        <v>0.21</v>
      </c>
      <c r="G4142" s="2">
        <f t="shared" si="953"/>
        <v>1008.4935</v>
      </c>
      <c r="H4142" s="2">
        <f>D4142-G4142</f>
        <v>3793.8565000000003</v>
      </c>
      <c r="I4142" s="2">
        <f t="shared" si="965"/>
        <v>15.310805772437622</v>
      </c>
      <c r="J4142" s="18">
        <f t="shared" si="966"/>
        <v>0.15310805772437622</v>
      </c>
      <c r="K4142" s="2">
        <v>3</v>
      </c>
      <c r="L4142" s="3">
        <v>45639</v>
      </c>
      <c r="M4142" s="3">
        <v>45646</v>
      </c>
      <c r="N4142" s="3" t="str">
        <f t="shared" si="956"/>
        <v>high profit</v>
      </c>
      <c r="O4142" s="2" t="s">
        <v>21</v>
      </c>
      <c r="P4142" s="2" t="s">
        <v>27</v>
      </c>
      <c r="Q4142" s="2">
        <v>580.87</v>
      </c>
      <c r="R4142" s="2" t="s">
        <v>28</v>
      </c>
    </row>
    <row r="4143" spans="1:18" ht="14.25" hidden="1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952"/>
        <v>discount given</v>
      </c>
      <c r="F4143" s="2">
        <v>0.01</v>
      </c>
      <c r="G4143" s="2">
        <f t="shared" si="953"/>
        <v>13.300899999999999</v>
      </c>
      <c r="H4143" s="2">
        <f>D4143-G4143</f>
        <v>1316.7891</v>
      </c>
      <c r="I4143" s="2"/>
      <c r="J4143" s="2"/>
      <c r="K4143" s="2">
        <v>7</v>
      </c>
      <c r="L4143" s="3">
        <v>45418</v>
      </c>
      <c r="M4143" s="3">
        <v>45421</v>
      </c>
      <c r="N4143" s="3" t="str">
        <f t="shared" si="956"/>
        <v>high profit</v>
      </c>
      <c r="O4143" s="2" t="s">
        <v>21</v>
      </c>
      <c r="P4143" s="2" t="s">
        <v>22</v>
      </c>
      <c r="Q4143" s="2">
        <v>234.45</v>
      </c>
      <c r="R4143" s="2" t="s">
        <v>28</v>
      </c>
    </row>
    <row r="4144" spans="1:18" ht="14.25" hidden="1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952"/>
        <v>discount given</v>
      </c>
      <c r="F4144" s="2">
        <v>0.42</v>
      </c>
      <c r="G4144" s="2">
        <f t="shared" si="953"/>
        <v>513.77339999999992</v>
      </c>
      <c r="H4144" s="2">
        <f>D4144-G4144</f>
        <v>709.49660000000006</v>
      </c>
      <c r="I4144" s="2"/>
      <c r="J4144" s="2"/>
      <c r="K4144" s="2">
        <v>7</v>
      </c>
      <c r="L4144" s="3">
        <v>45528</v>
      </c>
      <c r="M4144" s="3">
        <v>45532</v>
      </c>
      <c r="N4144" s="3" t="str">
        <f t="shared" si="956"/>
        <v>high profit</v>
      </c>
      <c r="O4144" s="2" t="s">
        <v>15</v>
      </c>
      <c r="P4144" s="2" t="s">
        <v>16</v>
      </c>
      <c r="Q4144" s="2">
        <v>201.33</v>
      </c>
      <c r="R4144" s="2" t="s">
        <v>34</v>
      </c>
    </row>
    <row r="4145" spans="1:18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952"/>
        <v>discount given</v>
      </c>
      <c r="F4145" s="2">
        <v>0.48</v>
      </c>
      <c r="G4145" s="2">
        <f t="shared" si="953"/>
        <v>122.10719999999999</v>
      </c>
      <c r="H4145" s="2">
        <f>D4145-G4145</f>
        <v>132.28280000000001</v>
      </c>
      <c r="I4145" s="2">
        <f>Q4145/H4145*100</f>
        <v>12.337204836910013</v>
      </c>
      <c r="J4145" s="18">
        <f>Q4145/H4145</f>
        <v>0.12337204836910014</v>
      </c>
      <c r="K4145" s="2">
        <v>1</v>
      </c>
      <c r="L4145" s="3">
        <v>44937</v>
      </c>
      <c r="M4145" s="3">
        <v>44940</v>
      </c>
      <c r="N4145" s="3" t="str">
        <f t="shared" si="956"/>
        <v>low profit</v>
      </c>
      <c r="O4145" s="2" t="s">
        <v>21</v>
      </c>
      <c r="P4145" s="2" t="s">
        <v>22</v>
      </c>
      <c r="Q4145" s="2">
        <v>16.32</v>
      </c>
      <c r="R4145" s="2" t="s">
        <v>34</v>
      </c>
    </row>
    <row r="4146" spans="1:18" ht="14.25" hidden="1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952"/>
        <v>discount given</v>
      </c>
      <c r="F4146" s="2">
        <v>0.03</v>
      </c>
      <c r="G4146" s="2">
        <f t="shared" si="953"/>
        <v>63.331199999999995</v>
      </c>
      <c r="H4146" s="2">
        <f>D4146-G4146</f>
        <v>2047.7087999999999</v>
      </c>
      <c r="I4146" s="2"/>
      <c r="J4146" s="2"/>
      <c r="K4146" s="2">
        <v>6</v>
      </c>
      <c r="L4146" s="3">
        <v>45363</v>
      </c>
      <c r="M4146" s="3">
        <v>45370</v>
      </c>
      <c r="N4146" s="3" t="str">
        <f t="shared" si="956"/>
        <v>high profit</v>
      </c>
      <c r="O4146" s="2" t="s">
        <v>31</v>
      </c>
      <c r="P4146" s="2" t="s">
        <v>16</v>
      </c>
      <c r="Q4146" s="2">
        <v>511.08</v>
      </c>
      <c r="R4146" s="2" t="s">
        <v>28</v>
      </c>
    </row>
    <row r="4147" spans="1:18" ht="14.25" hidden="1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952"/>
        <v>discount given</v>
      </c>
      <c r="F4147" s="2">
        <v>0.32</v>
      </c>
      <c r="G4147" s="2">
        <f t="shared" si="953"/>
        <v>751.81119999999999</v>
      </c>
      <c r="H4147" s="2">
        <f>D4147-G4147</f>
        <v>1597.5987999999998</v>
      </c>
      <c r="I4147" s="2"/>
      <c r="J4147" s="2"/>
      <c r="K4147" s="2">
        <v>3</v>
      </c>
      <c r="L4147" s="3">
        <v>45540</v>
      </c>
      <c r="M4147" s="3">
        <v>45547</v>
      </c>
      <c r="N4147" s="3" t="str">
        <f t="shared" si="956"/>
        <v>high profit</v>
      </c>
      <c r="O4147" s="2" t="s">
        <v>15</v>
      </c>
      <c r="P4147" s="2" t="s">
        <v>16</v>
      </c>
      <c r="Q4147" s="2">
        <v>347.07</v>
      </c>
      <c r="R4147" s="2" t="s">
        <v>17</v>
      </c>
    </row>
    <row r="4148" spans="1:18" ht="14.25" hidden="1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952"/>
        <v>discount given</v>
      </c>
      <c r="F4148" s="2">
        <v>0.48</v>
      </c>
      <c r="G4148" s="2">
        <f t="shared" si="953"/>
        <v>2316.5375999999997</v>
      </c>
      <c r="H4148" s="2">
        <f>D4148-G4148</f>
        <v>2509.5824000000002</v>
      </c>
      <c r="I4148" s="2"/>
      <c r="J4148" s="2"/>
      <c r="K4148" s="2">
        <v>7</v>
      </c>
      <c r="L4148" s="3">
        <v>45625</v>
      </c>
      <c r="M4148" s="3">
        <v>45631</v>
      </c>
      <c r="N4148" s="3" t="str">
        <f t="shared" si="956"/>
        <v>high profit</v>
      </c>
      <c r="O4148" s="2" t="s">
        <v>21</v>
      </c>
      <c r="P4148" s="2" t="s">
        <v>22</v>
      </c>
      <c r="Q4148" s="2">
        <v>795.01</v>
      </c>
      <c r="R4148" s="2" t="s">
        <v>39</v>
      </c>
    </row>
    <row r="4149" spans="1:18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952"/>
        <v>discount given</v>
      </c>
      <c r="F4149" s="2">
        <v>0.3</v>
      </c>
      <c r="G4149" s="2">
        <f t="shared" si="953"/>
        <v>1251.2550000000001</v>
      </c>
      <c r="H4149" s="2">
        <f>D4149-G4149</f>
        <v>2919.5950000000003</v>
      </c>
      <c r="I4149" s="2">
        <f t="shared" ref="I4149:I4150" si="967">Q4149/H4149*100</f>
        <v>32.526771692649149</v>
      </c>
      <c r="J4149" s="18">
        <f t="shared" ref="J4149:J4150" si="968">Q4149/H4149</f>
        <v>0.32526771692649148</v>
      </c>
      <c r="K4149" s="2">
        <v>5</v>
      </c>
      <c r="L4149" s="3">
        <v>45340</v>
      </c>
      <c r="M4149" s="3">
        <v>45347</v>
      </c>
      <c r="N4149" s="3" t="str">
        <f t="shared" si="956"/>
        <v>high profit</v>
      </c>
      <c r="O4149" s="2" t="s">
        <v>21</v>
      </c>
      <c r="P4149" s="2" t="s">
        <v>16</v>
      </c>
      <c r="Q4149" s="2">
        <v>949.65</v>
      </c>
      <c r="R4149" s="2" t="s">
        <v>34</v>
      </c>
    </row>
    <row r="4150" spans="1:18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952"/>
        <v>discount given</v>
      </c>
      <c r="F4150" s="2">
        <v>0.4</v>
      </c>
      <c r="G4150" s="2">
        <f t="shared" si="953"/>
        <v>366.91200000000003</v>
      </c>
      <c r="H4150" s="2">
        <f>D4150-G4150</f>
        <v>550.36799999999994</v>
      </c>
      <c r="I4150" s="2">
        <f t="shared" si="967"/>
        <v>10.345804988662133</v>
      </c>
      <c r="J4150" s="18">
        <f t="shared" si="968"/>
        <v>0.10345804988662133</v>
      </c>
      <c r="K4150" s="2">
        <v>4</v>
      </c>
      <c r="L4150" s="3">
        <v>45157</v>
      </c>
      <c r="M4150" s="3">
        <v>45164</v>
      </c>
      <c r="N4150" s="3" t="str">
        <f t="shared" si="956"/>
        <v>low profit</v>
      </c>
      <c r="O4150" s="2" t="s">
        <v>31</v>
      </c>
      <c r="P4150" s="2" t="s">
        <v>22</v>
      </c>
      <c r="Q4150" s="2">
        <v>56.94</v>
      </c>
      <c r="R4150" s="2" t="s">
        <v>28</v>
      </c>
    </row>
    <row r="4151" spans="1:18" ht="14.25" hidden="1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952"/>
        <v>discount given</v>
      </c>
      <c r="F4151" s="2">
        <v>0.06</v>
      </c>
      <c r="G4151" s="2">
        <f t="shared" si="953"/>
        <v>240.75599999999997</v>
      </c>
      <c r="H4151" s="2">
        <f>D4151-G4151</f>
        <v>3771.8440000000001</v>
      </c>
      <c r="I4151" s="2"/>
      <c r="J4151" s="2"/>
      <c r="K4151" s="2">
        <v>7</v>
      </c>
      <c r="L4151" s="3">
        <v>45063</v>
      </c>
      <c r="M4151" s="3">
        <v>45065</v>
      </c>
      <c r="N4151" s="3" t="str">
        <f t="shared" si="956"/>
        <v>high profit</v>
      </c>
      <c r="O4151" s="2" t="s">
        <v>31</v>
      </c>
      <c r="P4151" s="2" t="s">
        <v>22</v>
      </c>
      <c r="Q4151" s="2">
        <v>453.05</v>
      </c>
      <c r="R4151" s="2" t="s">
        <v>48</v>
      </c>
    </row>
    <row r="4152" spans="1:18" ht="14.25" hidden="1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952"/>
        <v>discount given</v>
      </c>
      <c r="F4152" s="2">
        <v>0.12</v>
      </c>
      <c r="G4152" s="2">
        <f t="shared" si="953"/>
        <v>116.84039999999999</v>
      </c>
      <c r="H4152" s="2">
        <f>D4152-G4152</f>
        <v>856.82960000000003</v>
      </c>
      <c r="I4152" s="2"/>
      <c r="J4152" s="2"/>
      <c r="K4152" s="2">
        <v>7</v>
      </c>
      <c r="L4152" s="3">
        <v>45449</v>
      </c>
      <c r="M4152" s="3">
        <v>45451</v>
      </c>
      <c r="N4152" s="3" t="str">
        <f t="shared" si="956"/>
        <v>low profit</v>
      </c>
      <c r="O4152" s="2" t="s">
        <v>31</v>
      </c>
      <c r="P4152" s="2" t="s">
        <v>27</v>
      </c>
      <c r="Q4152" s="2">
        <v>102.31</v>
      </c>
      <c r="R4152" s="2" t="s">
        <v>17</v>
      </c>
    </row>
    <row r="4153" spans="1:18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952"/>
        <v>discount given</v>
      </c>
      <c r="F4153" s="2">
        <v>0.17</v>
      </c>
      <c r="G4153" s="2">
        <f t="shared" si="953"/>
        <v>81.778500000000008</v>
      </c>
      <c r="H4153" s="2">
        <f>D4153-G4153</f>
        <v>399.2715</v>
      </c>
      <c r="I4153" s="2">
        <f>Q4153/H4153*100</f>
        <v>21.897380604425813</v>
      </c>
      <c r="J4153" s="18">
        <f>Q4153/H4153</f>
        <v>0.21897380604425812</v>
      </c>
      <c r="K4153" s="2">
        <v>8</v>
      </c>
      <c r="L4153" s="3">
        <v>45327</v>
      </c>
      <c r="M4153" s="3">
        <v>45332</v>
      </c>
      <c r="N4153" s="3" t="str">
        <f t="shared" si="956"/>
        <v>low profit</v>
      </c>
      <c r="O4153" s="2" t="s">
        <v>31</v>
      </c>
      <c r="P4153" s="2" t="s">
        <v>27</v>
      </c>
      <c r="Q4153" s="2">
        <v>87.43</v>
      </c>
      <c r="R4153" s="2" t="s">
        <v>39</v>
      </c>
    </row>
    <row r="4154" spans="1:18" ht="14.25" hidden="1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952"/>
        <v>discount given</v>
      </c>
      <c r="F4154" s="2">
        <v>0.49</v>
      </c>
      <c r="G4154" s="2">
        <f t="shared" si="953"/>
        <v>2058.8379</v>
      </c>
      <c r="H4154" s="2">
        <f>D4154-G4154</f>
        <v>2142.8721</v>
      </c>
      <c r="I4154" s="2"/>
      <c r="J4154" s="2"/>
      <c r="K4154" s="2">
        <v>5</v>
      </c>
      <c r="L4154" s="3">
        <v>45495</v>
      </c>
      <c r="M4154" s="3">
        <v>45496</v>
      </c>
      <c r="N4154" s="3" t="str">
        <f t="shared" si="956"/>
        <v>high profit</v>
      </c>
      <c r="O4154" s="2" t="s">
        <v>15</v>
      </c>
      <c r="P4154" s="2" t="s">
        <v>27</v>
      </c>
      <c r="Q4154" s="2">
        <v>1108.53</v>
      </c>
      <c r="R4154" s="2" t="s">
        <v>17</v>
      </c>
    </row>
    <row r="4155" spans="1:18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952"/>
        <v>discount given</v>
      </c>
      <c r="F4155" s="2">
        <v>0.39</v>
      </c>
      <c r="G4155" s="2">
        <f t="shared" si="953"/>
        <v>1904.058</v>
      </c>
      <c r="H4155" s="2">
        <f>D4155-G4155</f>
        <v>2978.1419999999998</v>
      </c>
      <c r="I4155" s="2">
        <f t="shared" ref="I4155:I4157" si="969">Q4155/H4155*100</f>
        <v>27.758918144265792</v>
      </c>
      <c r="J4155" s="18">
        <f t="shared" ref="J4155:J4157" si="970">Q4155/H4155</f>
        <v>0.27758918144265793</v>
      </c>
      <c r="K4155" s="2">
        <v>4</v>
      </c>
      <c r="L4155" s="3">
        <v>44976</v>
      </c>
      <c r="M4155" s="3">
        <v>44977</v>
      </c>
      <c r="N4155" s="3" t="str">
        <f t="shared" si="956"/>
        <v>high profit</v>
      </c>
      <c r="O4155" s="2" t="s">
        <v>15</v>
      </c>
      <c r="P4155" s="2" t="s">
        <v>22</v>
      </c>
      <c r="Q4155" s="2">
        <v>826.7</v>
      </c>
      <c r="R4155" s="2" t="s">
        <v>34</v>
      </c>
    </row>
    <row r="4156" spans="1:18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952"/>
        <v>discount given</v>
      </c>
      <c r="F4156" s="2">
        <v>0.44</v>
      </c>
      <c r="G4156" s="2">
        <f t="shared" si="953"/>
        <v>233.98319999999998</v>
      </c>
      <c r="H4156" s="2">
        <f>D4156-G4156</f>
        <v>297.79679999999996</v>
      </c>
      <c r="I4156" s="2">
        <f t="shared" si="969"/>
        <v>22.63959854504817</v>
      </c>
      <c r="J4156" s="18">
        <f t="shared" si="970"/>
        <v>0.2263959854504817</v>
      </c>
      <c r="K4156" s="2">
        <v>1</v>
      </c>
      <c r="L4156" s="3">
        <v>45406</v>
      </c>
      <c r="M4156" s="3">
        <v>45411</v>
      </c>
      <c r="N4156" s="3" t="str">
        <f t="shared" si="956"/>
        <v>low profit</v>
      </c>
      <c r="O4156" s="2" t="s">
        <v>15</v>
      </c>
      <c r="P4156" s="2" t="s">
        <v>16</v>
      </c>
      <c r="Q4156" s="2">
        <v>67.42</v>
      </c>
      <c r="R4156" s="2" t="s">
        <v>23</v>
      </c>
    </row>
    <row r="4157" spans="1:18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952"/>
        <v>discount given</v>
      </c>
      <c r="F4157" s="2">
        <v>0.24</v>
      </c>
      <c r="G4157" s="2">
        <f t="shared" si="953"/>
        <v>981.17520000000002</v>
      </c>
      <c r="H4157" s="2">
        <f>D4157-G4157</f>
        <v>3107.0547999999999</v>
      </c>
      <c r="I4157" s="2">
        <f t="shared" si="969"/>
        <v>9.9406035580704923</v>
      </c>
      <c r="J4157" s="18">
        <f t="shared" si="970"/>
        <v>9.9406035580704918E-2</v>
      </c>
      <c r="K4157" s="2">
        <v>4</v>
      </c>
      <c r="L4157" s="3">
        <v>45511</v>
      </c>
      <c r="M4157" s="3">
        <v>45517</v>
      </c>
      <c r="N4157" s="3" t="str">
        <f t="shared" si="956"/>
        <v>high profit</v>
      </c>
      <c r="O4157" s="2" t="s">
        <v>21</v>
      </c>
      <c r="P4157" s="2" t="s">
        <v>27</v>
      </c>
      <c r="Q4157" s="2">
        <v>308.86</v>
      </c>
      <c r="R4157" s="2" t="s">
        <v>34</v>
      </c>
    </row>
    <row r="4158" spans="1:18" ht="14.25" hidden="1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952"/>
        <v>discount given</v>
      </c>
      <c r="F4158" s="2">
        <v>0.36</v>
      </c>
      <c r="G4158" s="2">
        <f t="shared" si="953"/>
        <v>1551.6504</v>
      </c>
      <c r="H4158" s="2">
        <f>D4158-G4158</f>
        <v>2758.4896000000003</v>
      </c>
      <c r="I4158" s="2"/>
      <c r="J4158" s="2"/>
      <c r="K4158" s="2">
        <v>1</v>
      </c>
      <c r="L4158" s="3">
        <v>44979</v>
      </c>
      <c r="M4158" s="3">
        <v>44984</v>
      </c>
      <c r="N4158" s="3" t="str">
        <f t="shared" si="956"/>
        <v>high profit</v>
      </c>
      <c r="O4158" s="2" t="s">
        <v>21</v>
      </c>
      <c r="P4158" s="2" t="s">
        <v>16</v>
      </c>
      <c r="Q4158" s="2">
        <v>218.41</v>
      </c>
      <c r="R4158" s="2" t="s">
        <v>39</v>
      </c>
    </row>
    <row r="4159" spans="1:18" ht="14.25" hidden="1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952"/>
        <v>discount given</v>
      </c>
      <c r="F4159" s="2">
        <v>0.37</v>
      </c>
      <c r="G4159" s="2">
        <f t="shared" si="953"/>
        <v>252.303</v>
      </c>
      <c r="H4159" s="2">
        <f>D4159-G4159</f>
        <v>429.59699999999998</v>
      </c>
      <c r="I4159" s="2"/>
      <c r="J4159" s="2"/>
      <c r="K4159" s="2">
        <v>7</v>
      </c>
      <c r="L4159" s="3">
        <v>45527</v>
      </c>
      <c r="M4159" s="3">
        <v>45530</v>
      </c>
      <c r="N4159" s="3" t="str">
        <f t="shared" si="956"/>
        <v>low profit</v>
      </c>
      <c r="O4159" s="2" t="s">
        <v>21</v>
      </c>
      <c r="P4159" s="2" t="s">
        <v>16</v>
      </c>
      <c r="Q4159" s="2">
        <v>82.3</v>
      </c>
      <c r="R4159" s="2" t="s">
        <v>28</v>
      </c>
    </row>
    <row r="4160" spans="1:18" ht="14.25" hidden="1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952"/>
        <v>discount given</v>
      </c>
      <c r="F4160" s="2">
        <v>0.28000000000000003</v>
      </c>
      <c r="G4160" s="2">
        <f t="shared" si="953"/>
        <v>416.62320000000005</v>
      </c>
      <c r="H4160" s="2">
        <f>D4160-G4160</f>
        <v>1071.3168000000001</v>
      </c>
      <c r="I4160" s="2"/>
      <c r="J4160" s="2"/>
      <c r="K4160" s="2">
        <v>6</v>
      </c>
      <c r="L4160" s="3">
        <v>45134</v>
      </c>
      <c r="M4160" s="3">
        <v>45140</v>
      </c>
      <c r="N4160" s="3" t="str">
        <f t="shared" si="956"/>
        <v>high profit</v>
      </c>
      <c r="O4160" s="2" t="s">
        <v>21</v>
      </c>
      <c r="P4160" s="2" t="s">
        <v>22</v>
      </c>
      <c r="Q4160" s="2">
        <v>247.13</v>
      </c>
      <c r="R4160" s="2" t="s">
        <v>34</v>
      </c>
    </row>
    <row r="4161" spans="1:18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952"/>
        <v>discount given</v>
      </c>
      <c r="F4161" s="2">
        <v>0.44</v>
      </c>
      <c r="G4161" s="2">
        <f t="shared" si="953"/>
        <v>1625.7736</v>
      </c>
      <c r="H4161" s="2">
        <f>D4161-G4161</f>
        <v>2069.1664000000001</v>
      </c>
      <c r="I4161" s="2">
        <f>Q4161/H4161*100</f>
        <v>24.854936751341018</v>
      </c>
      <c r="J4161" s="18">
        <f>Q4161/H4161</f>
        <v>0.2485493675134102</v>
      </c>
      <c r="K4161" s="2">
        <v>7</v>
      </c>
      <c r="L4161" s="3">
        <v>45036</v>
      </c>
      <c r="M4161" s="3">
        <v>45043</v>
      </c>
      <c r="N4161" s="3" t="str">
        <f t="shared" si="956"/>
        <v>high profit</v>
      </c>
      <c r="O4161" s="2" t="s">
        <v>21</v>
      </c>
      <c r="P4161" s="2" t="s">
        <v>16</v>
      </c>
      <c r="Q4161" s="2">
        <v>514.29</v>
      </c>
      <c r="R4161" s="2" t="s">
        <v>48</v>
      </c>
    </row>
    <row r="4162" spans="1:18" ht="14.25" hidden="1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952"/>
        <v>discount given</v>
      </c>
      <c r="F4162" s="2">
        <v>0.08</v>
      </c>
      <c r="G4162" s="2">
        <f t="shared" si="953"/>
        <v>324.63040000000001</v>
      </c>
      <c r="H4162" s="2">
        <f>D4162-G4162</f>
        <v>3733.2496000000001</v>
      </c>
      <c r="I4162" s="2"/>
      <c r="J4162" s="2"/>
      <c r="K4162" s="2">
        <v>8</v>
      </c>
      <c r="L4162" s="3">
        <v>45376</v>
      </c>
      <c r="M4162" s="3">
        <v>45380</v>
      </c>
      <c r="N4162" s="3" t="str">
        <f t="shared" si="956"/>
        <v>high profit</v>
      </c>
      <c r="O4162" s="2" t="s">
        <v>15</v>
      </c>
      <c r="P4162" s="2" t="s">
        <v>22</v>
      </c>
      <c r="Q4162" s="2">
        <v>668.71</v>
      </c>
      <c r="R4162" s="2" t="s">
        <v>48</v>
      </c>
    </row>
    <row r="4163" spans="1:18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971">IF(F4163=0,"zero discount","discount given")</f>
        <v>discount given</v>
      </c>
      <c r="F4163" s="2">
        <v>0.03</v>
      </c>
      <c r="G4163" s="2">
        <f t="shared" ref="G4163:G4226" si="972">D4163*F4163</f>
        <v>55.034100000000002</v>
      </c>
      <c r="H4163" s="2">
        <f>D4163-G4163</f>
        <v>1779.4358999999999</v>
      </c>
      <c r="I4163" s="2">
        <f>Q4163/H4163*100</f>
        <v>16.488371399048429</v>
      </c>
      <c r="J4163" s="18">
        <f>Q4163/H4163</f>
        <v>0.16488371399048429</v>
      </c>
      <c r="K4163" s="2">
        <v>6</v>
      </c>
      <c r="L4163" s="3">
        <v>45097</v>
      </c>
      <c r="M4163" s="3">
        <v>45098</v>
      </c>
      <c r="N4163" s="3" t="str">
        <f t="shared" ref="N4163:N4226" si="973">IF(Q4163&gt;=200,"high profit","low profit")</f>
        <v>high profit</v>
      </c>
      <c r="O4163" s="2" t="s">
        <v>31</v>
      </c>
      <c r="P4163" s="2" t="s">
        <v>22</v>
      </c>
      <c r="Q4163" s="2">
        <v>293.39999999999998</v>
      </c>
      <c r="R4163" s="2" t="s">
        <v>28</v>
      </c>
    </row>
    <row r="4164" spans="1:18" ht="14.25" hidden="1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971"/>
        <v>discount given</v>
      </c>
      <c r="F4164" s="2">
        <v>0.15</v>
      </c>
      <c r="G4164" s="2">
        <f t="shared" si="972"/>
        <v>132.54749999999999</v>
      </c>
      <c r="H4164" s="2">
        <f>D4164-G4164</f>
        <v>751.10249999999996</v>
      </c>
      <c r="I4164" s="2"/>
      <c r="J4164" s="2"/>
      <c r="K4164" s="2">
        <v>2</v>
      </c>
      <c r="L4164" s="3">
        <v>44968</v>
      </c>
      <c r="M4164" s="3">
        <v>44969</v>
      </c>
      <c r="N4164" s="3" t="str">
        <f t="shared" si="973"/>
        <v>low profit</v>
      </c>
      <c r="O4164" s="2" t="s">
        <v>15</v>
      </c>
      <c r="P4164" s="2" t="s">
        <v>22</v>
      </c>
      <c r="Q4164" s="2">
        <v>143.63</v>
      </c>
      <c r="R4164" s="2" t="s">
        <v>48</v>
      </c>
    </row>
    <row r="4165" spans="1:18" ht="14.25" hidden="1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971"/>
        <v>discount given</v>
      </c>
      <c r="F4165" s="2">
        <v>0.04</v>
      </c>
      <c r="G4165" s="2">
        <f t="shared" si="972"/>
        <v>131.07560000000001</v>
      </c>
      <c r="H4165" s="2">
        <f>D4165-G4165</f>
        <v>3145.8143999999998</v>
      </c>
      <c r="I4165" s="2"/>
      <c r="J4165" s="2"/>
      <c r="K4165" s="2">
        <v>2</v>
      </c>
      <c r="L4165" s="3">
        <v>45642</v>
      </c>
      <c r="M4165" s="3">
        <v>45649</v>
      </c>
      <c r="N4165" s="3" t="str">
        <f t="shared" si="973"/>
        <v>high profit</v>
      </c>
      <c r="O4165" s="2" t="s">
        <v>31</v>
      </c>
      <c r="P4165" s="2" t="s">
        <v>22</v>
      </c>
      <c r="Q4165" s="2">
        <v>713.43</v>
      </c>
      <c r="R4165" s="2" t="s">
        <v>48</v>
      </c>
    </row>
    <row r="4166" spans="1:18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971"/>
        <v>discount given</v>
      </c>
      <c r="F4166" s="2">
        <v>0.03</v>
      </c>
      <c r="G4166" s="2">
        <f t="shared" si="972"/>
        <v>106.1895</v>
      </c>
      <c r="H4166" s="2">
        <f>D4166-G4166</f>
        <v>3433.4605000000001</v>
      </c>
      <c r="I4166" s="2">
        <f>Q4166/H4166*100</f>
        <v>14.73993948670736</v>
      </c>
      <c r="J4166" s="18">
        <f>Q4166/H4166</f>
        <v>0.1473993948670736</v>
      </c>
      <c r="K4166" s="2">
        <v>9</v>
      </c>
      <c r="L4166" s="3">
        <v>45591</v>
      </c>
      <c r="M4166" s="3">
        <v>45596</v>
      </c>
      <c r="N4166" s="3" t="str">
        <f t="shared" si="973"/>
        <v>high profit</v>
      </c>
      <c r="O4166" s="2" t="s">
        <v>31</v>
      </c>
      <c r="P4166" s="2" t="s">
        <v>22</v>
      </c>
      <c r="Q4166" s="2">
        <v>506.09</v>
      </c>
      <c r="R4166" s="2" t="s">
        <v>23</v>
      </c>
    </row>
    <row r="4167" spans="1:18" ht="14.25" hidden="1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971"/>
        <v>discount given</v>
      </c>
      <c r="F4167" s="2">
        <v>0.21</v>
      </c>
      <c r="G4167" s="2">
        <f t="shared" si="972"/>
        <v>539.2127999999999</v>
      </c>
      <c r="H4167" s="2">
        <f>D4167-G4167</f>
        <v>2028.4672</v>
      </c>
      <c r="I4167" s="2"/>
      <c r="J4167" s="2"/>
      <c r="K4167" s="2">
        <v>6</v>
      </c>
      <c r="L4167" s="3">
        <v>45516</v>
      </c>
      <c r="M4167" s="3">
        <v>45521</v>
      </c>
      <c r="N4167" s="3" t="str">
        <f t="shared" si="973"/>
        <v>high profit</v>
      </c>
      <c r="O4167" s="2" t="s">
        <v>15</v>
      </c>
      <c r="P4167" s="2" t="s">
        <v>22</v>
      </c>
      <c r="Q4167" s="2">
        <v>654.73</v>
      </c>
      <c r="R4167" s="2" t="s">
        <v>17</v>
      </c>
    </row>
    <row r="4168" spans="1:18" ht="14.25" hidden="1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971"/>
        <v>discount given</v>
      </c>
      <c r="F4168" s="2">
        <v>0.1</v>
      </c>
      <c r="G4168" s="2">
        <f t="shared" si="972"/>
        <v>81.021000000000015</v>
      </c>
      <c r="H4168" s="2">
        <f>D4168-G4168</f>
        <v>729.18900000000008</v>
      </c>
      <c r="I4168" s="2"/>
      <c r="J4168" s="2"/>
      <c r="K4168" s="2">
        <v>6</v>
      </c>
      <c r="L4168" s="3">
        <v>45305</v>
      </c>
      <c r="M4168" s="3">
        <v>45306</v>
      </c>
      <c r="N4168" s="3" t="str">
        <f t="shared" si="973"/>
        <v>high profit</v>
      </c>
      <c r="O4168" s="2" t="s">
        <v>31</v>
      </c>
      <c r="P4168" s="2" t="s">
        <v>16</v>
      </c>
      <c r="Q4168" s="2">
        <v>202.75</v>
      </c>
      <c r="R4168" s="2" t="s">
        <v>17</v>
      </c>
    </row>
    <row r="4169" spans="1:18" ht="14.25" hidden="1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971"/>
        <v>discount given</v>
      </c>
      <c r="F4169" s="2">
        <v>0.4</v>
      </c>
      <c r="G4169" s="2">
        <f t="shared" si="972"/>
        <v>1695.1959999999999</v>
      </c>
      <c r="H4169" s="2">
        <f>D4169-G4169</f>
        <v>2542.7939999999999</v>
      </c>
      <c r="I4169" s="2"/>
      <c r="J4169" s="2"/>
      <c r="K4169" s="2">
        <v>1</v>
      </c>
      <c r="L4169" s="3">
        <v>45435</v>
      </c>
      <c r="M4169" s="3">
        <v>45436</v>
      </c>
      <c r="N4169" s="3" t="str">
        <f t="shared" si="973"/>
        <v>high profit</v>
      </c>
      <c r="O4169" s="2" t="s">
        <v>31</v>
      </c>
      <c r="P4169" s="2" t="s">
        <v>27</v>
      </c>
      <c r="Q4169" s="2">
        <v>457.16</v>
      </c>
      <c r="R4169" s="2" t="s">
        <v>48</v>
      </c>
    </row>
    <row r="4170" spans="1:18" ht="14.25" hidden="1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971"/>
        <v>discount given</v>
      </c>
      <c r="F4170" s="2">
        <v>0.28999999999999998</v>
      </c>
      <c r="G4170" s="2">
        <f t="shared" si="972"/>
        <v>945.92200000000003</v>
      </c>
      <c r="H4170" s="2">
        <f>D4170-G4170</f>
        <v>2315.8780000000002</v>
      </c>
      <c r="I4170" s="2"/>
      <c r="J4170" s="2"/>
      <c r="K4170" s="2">
        <v>8</v>
      </c>
      <c r="L4170" s="3">
        <v>45142</v>
      </c>
      <c r="M4170" s="3">
        <v>45145</v>
      </c>
      <c r="N4170" s="3" t="str">
        <f t="shared" si="973"/>
        <v>high profit</v>
      </c>
      <c r="O4170" s="2" t="s">
        <v>21</v>
      </c>
      <c r="P4170" s="2" t="s">
        <v>27</v>
      </c>
      <c r="Q4170" s="2">
        <v>255.09</v>
      </c>
      <c r="R4170" s="2" t="s">
        <v>48</v>
      </c>
    </row>
    <row r="4171" spans="1:18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971"/>
        <v>discount given</v>
      </c>
      <c r="F4171" s="2">
        <v>0.18</v>
      </c>
      <c r="G4171" s="2">
        <f t="shared" si="972"/>
        <v>784.60199999999986</v>
      </c>
      <c r="H4171" s="2">
        <f>D4171-G4171</f>
        <v>3574.2979999999998</v>
      </c>
      <c r="I4171" s="2">
        <f>Q4171/H4171*100</f>
        <v>33.68493617487966</v>
      </c>
      <c r="J4171" s="18">
        <f>Q4171/H4171</f>
        <v>0.33684936174879659</v>
      </c>
      <c r="K4171" s="2">
        <v>8</v>
      </c>
      <c r="L4171" s="3">
        <v>45600</v>
      </c>
      <c r="M4171" s="3">
        <v>45601</v>
      </c>
      <c r="N4171" s="3" t="str">
        <f t="shared" si="973"/>
        <v>high profit</v>
      </c>
      <c r="O4171" s="2" t="s">
        <v>21</v>
      </c>
      <c r="P4171" s="2" t="s">
        <v>27</v>
      </c>
      <c r="Q4171" s="2">
        <v>1204</v>
      </c>
      <c r="R4171" s="2" t="s">
        <v>48</v>
      </c>
    </row>
    <row r="4172" spans="1:18" ht="14.25" hidden="1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971"/>
        <v>discount given</v>
      </c>
      <c r="F4172" s="2">
        <v>0.14000000000000001</v>
      </c>
      <c r="G4172" s="2">
        <f t="shared" si="972"/>
        <v>654.01700000000005</v>
      </c>
      <c r="H4172" s="2">
        <f>D4172-G4172</f>
        <v>4017.5330000000004</v>
      </c>
      <c r="I4172" s="2"/>
      <c r="J4172" s="2"/>
      <c r="K4172" s="2">
        <v>4</v>
      </c>
      <c r="L4172" s="3">
        <v>45514</v>
      </c>
      <c r="M4172" s="3">
        <v>45520</v>
      </c>
      <c r="N4172" s="3" t="str">
        <f t="shared" si="973"/>
        <v>high profit</v>
      </c>
      <c r="O4172" s="2" t="s">
        <v>31</v>
      </c>
      <c r="P4172" s="2" t="s">
        <v>16</v>
      </c>
      <c r="Q4172" s="2">
        <v>433.68</v>
      </c>
      <c r="R4172" s="2" t="s">
        <v>48</v>
      </c>
    </row>
    <row r="4173" spans="1:18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971"/>
        <v>discount given</v>
      </c>
      <c r="F4173" s="2">
        <v>0.28000000000000003</v>
      </c>
      <c r="G4173" s="2">
        <f t="shared" si="972"/>
        <v>1133.4176000000002</v>
      </c>
      <c r="H4173" s="2">
        <f>D4173-G4173</f>
        <v>2914.5023999999999</v>
      </c>
      <c r="I4173" s="2">
        <f t="shared" ref="I4173:I4175" si="974">Q4173/H4173*100</f>
        <v>29.460946746861488</v>
      </c>
      <c r="J4173" s="18">
        <f t="shared" ref="J4173:J4175" si="975">Q4173/H4173</f>
        <v>0.29460946746861488</v>
      </c>
      <c r="K4173" s="2">
        <v>7</v>
      </c>
      <c r="L4173" s="3">
        <v>45464</v>
      </c>
      <c r="M4173" s="3">
        <v>45471</v>
      </c>
      <c r="N4173" s="3" t="str">
        <f t="shared" si="973"/>
        <v>high profit</v>
      </c>
      <c r="O4173" s="2" t="s">
        <v>31</v>
      </c>
      <c r="P4173" s="2" t="s">
        <v>16</v>
      </c>
      <c r="Q4173" s="2">
        <v>858.64</v>
      </c>
      <c r="R4173" s="2" t="s">
        <v>34</v>
      </c>
    </row>
    <row r="4174" spans="1:18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971"/>
        <v>discount given</v>
      </c>
      <c r="F4174" s="2">
        <v>0.22</v>
      </c>
      <c r="G4174" s="2">
        <f t="shared" si="972"/>
        <v>1055.4323999999999</v>
      </c>
      <c r="H4174" s="2">
        <f>D4174-G4174</f>
        <v>3741.9876000000004</v>
      </c>
      <c r="I4174" s="2">
        <f t="shared" si="974"/>
        <v>34.161256974769231</v>
      </c>
      <c r="J4174" s="18">
        <f t="shared" si="975"/>
        <v>0.34161256974769233</v>
      </c>
      <c r="K4174" s="2">
        <v>9</v>
      </c>
      <c r="L4174" s="3">
        <v>45473</v>
      </c>
      <c r="M4174" s="3">
        <v>45480</v>
      </c>
      <c r="N4174" s="3" t="str">
        <f t="shared" si="973"/>
        <v>high profit</v>
      </c>
      <c r="O4174" s="2" t="s">
        <v>31</v>
      </c>
      <c r="P4174" s="2" t="s">
        <v>22</v>
      </c>
      <c r="Q4174" s="2">
        <v>1278.31</v>
      </c>
      <c r="R4174" s="2" t="s">
        <v>28</v>
      </c>
    </row>
    <row r="4175" spans="1:18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971"/>
        <v>discount given</v>
      </c>
      <c r="F4175" s="2">
        <v>0.03</v>
      </c>
      <c r="G4175" s="2">
        <f t="shared" si="972"/>
        <v>143.27579999999998</v>
      </c>
      <c r="H4175" s="2">
        <f>D4175-G4175</f>
        <v>4632.5841999999993</v>
      </c>
      <c r="I4175" s="2">
        <f t="shared" si="974"/>
        <v>5.2873296938671945</v>
      </c>
      <c r="J4175" s="18">
        <f t="shared" si="975"/>
        <v>5.2873296938671946E-2</v>
      </c>
      <c r="K4175" s="2">
        <v>1</v>
      </c>
      <c r="L4175" s="3">
        <v>45003</v>
      </c>
      <c r="M4175" s="3">
        <v>45009</v>
      </c>
      <c r="N4175" s="3" t="str">
        <f t="shared" si="973"/>
        <v>high profit</v>
      </c>
      <c r="O4175" s="2" t="s">
        <v>15</v>
      </c>
      <c r="P4175" s="2" t="s">
        <v>27</v>
      </c>
      <c r="Q4175" s="2">
        <v>244.94</v>
      </c>
      <c r="R4175" s="2" t="s">
        <v>34</v>
      </c>
    </row>
    <row r="4176" spans="1:18" ht="14.25" hidden="1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971"/>
        <v>discount given</v>
      </c>
      <c r="F4176" s="2">
        <v>0.33</v>
      </c>
      <c r="G4176" s="2">
        <f t="shared" si="972"/>
        <v>1034.4807000000001</v>
      </c>
      <c r="H4176" s="2">
        <f>D4176-G4176</f>
        <v>2100.3092999999999</v>
      </c>
      <c r="I4176" s="2"/>
      <c r="J4176" s="2"/>
      <c r="K4176" s="2">
        <v>5</v>
      </c>
      <c r="L4176" s="3">
        <v>45649</v>
      </c>
      <c r="M4176" s="3">
        <v>45654</v>
      </c>
      <c r="N4176" s="3" t="str">
        <f t="shared" si="973"/>
        <v>high profit</v>
      </c>
      <c r="O4176" s="2" t="s">
        <v>31</v>
      </c>
      <c r="P4176" s="2" t="s">
        <v>16</v>
      </c>
      <c r="Q4176" s="2">
        <v>365.47</v>
      </c>
      <c r="R4176" s="2" t="s">
        <v>39</v>
      </c>
    </row>
    <row r="4177" spans="1:18" ht="14.25" hidden="1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971"/>
        <v>discount given</v>
      </c>
      <c r="F4177" s="2">
        <v>0.25</v>
      </c>
      <c r="G4177" s="2">
        <f t="shared" si="972"/>
        <v>917.01250000000005</v>
      </c>
      <c r="H4177" s="2">
        <f>D4177-G4177</f>
        <v>2751.0375000000004</v>
      </c>
      <c r="I4177" s="2"/>
      <c r="J4177" s="2"/>
      <c r="K4177" s="2">
        <v>8</v>
      </c>
      <c r="L4177" s="3">
        <v>44974</v>
      </c>
      <c r="M4177" s="3">
        <v>44981</v>
      </c>
      <c r="N4177" s="3" t="str">
        <f t="shared" si="973"/>
        <v>high profit</v>
      </c>
      <c r="O4177" s="2" t="s">
        <v>31</v>
      </c>
      <c r="P4177" s="2" t="s">
        <v>22</v>
      </c>
      <c r="Q4177" s="2">
        <v>447.81</v>
      </c>
      <c r="R4177" s="2" t="s">
        <v>39</v>
      </c>
    </row>
    <row r="4178" spans="1:18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971"/>
        <v>discount given</v>
      </c>
      <c r="F4178" s="2">
        <v>0.14000000000000001</v>
      </c>
      <c r="G4178" s="2">
        <f t="shared" si="972"/>
        <v>493.79400000000004</v>
      </c>
      <c r="H4178" s="2">
        <f>D4178-G4178</f>
        <v>3033.306</v>
      </c>
      <c r="I4178" s="2">
        <f>Q4178/H4178*100</f>
        <v>25.873419958289734</v>
      </c>
      <c r="J4178" s="18">
        <f>Q4178/H4178</f>
        <v>0.25873419958289734</v>
      </c>
      <c r="K4178" s="2">
        <v>7</v>
      </c>
      <c r="L4178" s="3">
        <v>44949</v>
      </c>
      <c r="M4178" s="3">
        <v>44951</v>
      </c>
      <c r="N4178" s="3" t="str">
        <f t="shared" si="973"/>
        <v>high profit</v>
      </c>
      <c r="O4178" s="2" t="s">
        <v>21</v>
      </c>
      <c r="P4178" s="2" t="s">
        <v>27</v>
      </c>
      <c r="Q4178" s="2">
        <v>784.82</v>
      </c>
      <c r="R4178" s="2" t="s">
        <v>28</v>
      </c>
    </row>
    <row r="4179" spans="1:18" ht="14.25" hidden="1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971"/>
        <v>discount given</v>
      </c>
      <c r="F4179" s="2">
        <v>0.15</v>
      </c>
      <c r="G4179" s="2">
        <f t="shared" si="972"/>
        <v>471.53550000000001</v>
      </c>
      <c r="H4179" s="2">
        <f>D4179-G4179</f>
        <v>2672.0345000000002</v>
      </c>
      <c r="I4179" s="2"/>
      <c r="J4179" s="2"/>
      <c r="K4179" s="2">
        <v>4</v>
      </c>
      <c r="L4179" s="3">
        <v>44991</v>
      </c>
      <c r="M4179" s="3">
        <v>44997</v>
      </c>
      <c r="N4179" s="3" t="str">
        <f t="shared" si="973"/>
        <v>high profit</v>
      </c>
      <c r="O4179" s="2" t="s">
        <v>31</v>
      </c>
      <c r="P4179" s="2" t="s">
        <v>22</v>
      </c>
      <c r="Q4179" s="2">
        <v>664.42</v>
      </c>
      <c r="R4179" s="2" t="s">
        <v>28</v>
      </c>
    </row>
    <row r="4180" spans="1:18" ht="14.25" hidden="1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971"/>
        <v>discount given</v>
      </c>
      <c r="F4180" s="2">
        <v>0.23</v>
      </c>
      <c r="G4180" s="2">
        <f t="shared" si="972"/>
        <v>44.813200000000002</v>
      </c>
      <c r="H4180" s="2">
        <f>D4180-G4180</f>
        <v>150.02680000000001</v>
      </c>
      <c r="I4180" s="2"/>
      <c r="J4180" s="2"/>
      <c r="K4180" s="2">
        <v>3</v>
      </c>
      <c r="L4180" s="3">
        <v>45446</v>
      </c>
      <c r="M4180" s="3">
        <v>45452</v>
      </c>
      <c r="N4180" s="3" t="str">
        <f t="shared" si="973"/>
        <v>low profit</v>
      </c>
      <c r="O4180" s="2" t="s">
        <v>31</v>
      </c>
      <c r="P4180" s="2" t="s">
        <v>27</v>
      </c>
      <c r="Q4180" s="2">
        <v>36.68</v>
      </c>
      <c r="R4180" s="2" t="s">
        <v>48</v>
      </c>
    </row>
    <row r="4181" spans="1:18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971"/>
        <v>discount given</v>
      </c>
      <c r="F4181" s="2">
        <v>0.41</v>
      </c>
      <c r="G4181" s="2">
        <f t="shared" si="972"/>
        <v>756.0154</v>
      </c>
      <c r="H4181" s="2">
        <f>D4181-G4181</f>
        <v>1087.9246000000001</v>
      </c>
      <c r="I4181" s="2">
        <f>Q4181/H4181*100</f>
        <v>47.154922317226763</v>
      </c>
      <c r="J4181" s="18">
        <f>Q4181/H4181</f>
        <v>0.47154922317226761</v>
      </c>
      <c r="K4181" s="2">
        <v>1</v>
      </c>
      <c r="L4181" s="3">
        <v>45419</v>
      </c>
      <c r="M4181" s="3">
        <v>45426</v>
      </c>
      <c r="N4181" s="3" t="str">
        <f t="shared" si="973"/>
        <v>high profit</v>
      </c>
      <c r="O4181" s="2" t="s">
        <v>21</v>
      </c>
      <c r="P4181" s="2" t="s">
        <v>27</v>
      </c>
      <c r="Q4181" s="2">
        <v>513.01</v>
      </c>
      <c r="R4181" s="2" t="s">
        <v>28</v>
      </c>
    </row>
    <row r="4182" spans="1:18" ht="14.25" hidden="1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971"/>
        <v>discount given</v>
      </c>
      <c r="F4182" s="2">
        <v>0.21</v>
      </c>
      <c r="G4182" s="2">
        <f t="shared" si="972"/>
        <v>123.9798</v>
      </c>
      <c r="H4182" s="2">
        <f>D4182-G4182</f>
        <v>466.40019999999998</v>
      </c>
      <c r="I4182" s="2"/>
      <c r="J4182" s="2"/>
      <c r="K4182" s="2">
        <v>3</v>
      </c>
      <c r="L4182" s="3">
        <v>45427</v>
      </c>
      <c r="M4182" s="3">
        <v>45429</v>
      </c>
      <c r="N4182" s="3" t="str">
        <f t="shared" si="973"/>
        <v>low profit</v>
      </c>
      <c r="O4182" s="2" t="s">
        <v>31</v>
      </c>
      <c r="P4182" s="2" t="s">
        <v>27</v>
      </c>
      <c r="Q4182" s="2">
        <v>175.2</v>
      </c>
      <c r="R4182" s="2" t="s">
        <v>48</v>
      </c>
    </row>
    <row r="4183" spans="1:18" ht="14.25" hidden="1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971"/>
        <v>discount given</v>
      </c>
      <c r="F4183" s="2">
        <v>0.42</v>
      </c>
      <c r="G4183" s="2">
        <f t="shared" si="972"/>
        <v>659.93340000000001</v>
      </c>
      <c r="H4183" s="2">
        <f>D4183-G4183</f>
        <v>911.33659999999998</v>
      </c>
      <c r="I4183" s="2"/>
      <c r="J4183" s="2"/>
      <c r="K4183" s="2">
        <v>2</v>
      </c>
      <c r="L4183" s="3">
        <v>45299</v>
      </c>
      <c r="M4183" s="3">
        <v>45301</v>
      </c>
      <c r="N4183" s="3" t="str">
        <f t="shared" si="973"/>
        <v>low profit</v>
      </c>
      <c r="O4183" s="2" t="s">
        <v>31</v>
      </c>
      <c r="P4183" s="2" t="s">
        <v>16</v>
      </c>
      <c r="Q4183" s="2">
        <v>105.24</v>
      </c>
      <c r="R4183" s="2" t="s">
        <v>23</v>
      </c>
    </row>
    <row r="4184" spans="1:18" ht="14.25" hidden="1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971"/>
        <v>discount given</v>
      </c>
      <c r="F4184" s="2">
        <v>0.21</v>
      </c>
      <c r="G4184" s="2">
        <f t="shared" si="972"/>
        <v>91.553700000000006</v>
      </c>
      <c r="H4184" s="2">
        <f>D4184-G4184</f>
        <v>344.41630000000004</v>
      </c>
      <c r="I4184" s="2"/>
      <c r="J4184" s="2"/>
      <c r="K4184" s="2">
        <v>5</v>
      </c>
      <c r="L4184" s="3">
        <v>45067</v>
      </c>
      <c r="M4184" s="3">
        <v>45073</v>
      </c>
      <c r="N4184" s="3" t="str">
        <f t="shared" si="973"/>
        <v>low profit</v>
      </c>
      <c r="O4184" s="2" t="s">
        <v>15</v>
      </c>
      <c r="P4184" s="2" t="s">
        <v>22</v>
      </c>
      <c r="Q4184" s="2">
        <v>116.8</v>
      </c>
      <c r="R4184" s="2" t="s">
        <v>34</v>
      </c>
    </row>
    <row r="4185" spans="1:18" ht="14.25" hidden="1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971"/>
        <v>discount given</v>
      </c>
      <c r="F4185" s="2">
        <v>0.41</v>
      </c>
      <c r="G4185" s="2">
        <f t="shared" si="972"/>
        <v>1889.3414999999998</v>
      </c>
      <c r="H4185" s="2">
        <f>D4185-G4185</f>
        <v>2718.8085000000001</v>
      </c>
      <c r="I4185" s="2"/>
      <c r="J4185" s="2"/>
      <c r="K4185" s="2">
        <v>1</v>
      </c>
      <c r="L4185" s="3">
        <v>45103</v>
      </c>
      <c r="M4185" s="3">
        <v>45106</v>
      </c>
      <c r="N4185" s="3" t="str">
        <f t="shared" si="973"/>
        <v>high profit</v>
      </c>
      <c r="O4185" s="2" t="s">
        <v>31</v>
      </c>
      <c r="P4185" s="2" t="s">
        <v>22</v>
      </c>
      <c r="Q4185" s="2">
        <v>476.16</v>
      </c>
      <c r="R4185" s="2" t="s">
        <v>39</v>
      </c>
    </row>
    <row r="4186" spans="1:18" ht="14.25" hidden="1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971"/>
        <v>discount given</v>
      </c>
      <c r="F4186" s="2">
        <v>0.47</v>
      </c>
      <c r="G4186" s="2">
        <f t="shared" si="972"/>
        <v>1086.4143999999999</v>
      </c>
      <c r="H4186" s="2">
        <f>D4186-G4186</f>
        <v>1225.1056000000001</v>
      </c>
      <c r="I4186" s="2"/>
      <c r="J4186" s="2"/>
      <c r="K4186" s="2">
        <v>4</v>
      </c>
      <c r="L4186" s="3">
        <v>45031</v>
      </c>
      <c r="M4186" s="3">
        <v>45033</v>
      </c>
      <c r="N4186" s="3" t="str">
        <f t="shared" si="973"/>
        <v>high profit</v>
      </c>
      <c r="O4186" s="2" t="s">
        <v>21</v>
      </c>
      <c r="P4186" s="2" t="s">
        <v>16</v>
      </c>
      <c r="Q4186" s="2">
        <v>204.65</v>
      </c>
      <c r="R4186" s="2" t="s">
        <v>17</v>
      </c>
    </row>
    <row r="4187" spans="1:18" ht="14.25" hidden="1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971"/>
        <v>discount given</v>
      </c>
      <c r="F4187" s="2">
        <v>0.01</v>
      </c>
      <c r="G4187" s="2">
        <f t="shared" si="972"/>
        <v>10.278900000000002</v>
      </c>
      <c r="H4187" s="2">
        <f>D4187-G4187</f>
        <v>1017.6111000000001</v>
      </c>
      <c r="I4187" s="2"/>
      <c r="J4187" s="2"/>
      <c r="K4187" s="2">
        <v>8</v>
      </c>
      <c r="L4187" s="3">
        <v>45576</v>
      </c>
      <c r="M4187" s="3">
        <v>45580</v>
      </c>
      <c r="N4187" s="3" t="str">
        <f t="shared" si="973"/>
        <v>high profit</v>
      </c>
      <c r="O4187" s="2" t="s">
        <v>31</v>
      </c>
      <c r="P4187" s="2" t="s">
        <v>27</v>
      </c>
      <c r="Q4187" s="2">
        <v>252.1</v>
      </c>
      <c r="R4187" s="2" t="s">
        <v>34</v>
      </c>
    </row>
    <row r="4188" spans="1:18" ht="14.25" hidden="1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971"/>
        <v>discount given</v>
      </c>
      <c r="F4188" s="2">
        <v>0.03</v>
      </c>
      <c r="G4188" s="2">
        <f t="shared" si="972"/>
        <v>88.962599999999995</v>
      </c>
      <c r="H4188" s="2">
        <f>D4188-G4188</f>
        <v>2876.4574000000002</v>
      </c>
      <c r="I4188" s="2"/>
      <c r="J4188" s="2"/>
      <c r="K4188" s="2">
        <v>9</v>
      </c>
      <c r="L4188" s="3">
        <v>45057</v>
      </c>
      <c r="M4188" s="3">
        <v>45064</v>
      </c>
      <c r="N4188" s="3" t="str">
        <f t="shared" si="973"/>
        <v>high profit</v>
      </c>
      <c r="O4188" s="2" t="s">
        <v>31</v>
      </c>
      <c r="P4188" s="2" t="s">
        <v>27</v>
      </c>
      <c r="Q4188" s="2">
        <v>617.58000000000004</v>
      </c>
      <c r="R4188" s="2" t="s">
        <v>39</v>
      </c>
    </row>
    <row r="4189" spans="1:18" ht="14.25" hidden="1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971"/>
        <v>discount given</v>
      </c>
      <c r="F4189" s="2">
        <v>7.0000000000000007E-2</v>
      </c>
      <c r="G4189" s="2">
        <f t="shared" si="972"/>
        <v>74.3827</v>
      </c>
      <c r="H4189" s="2">
        <f>D4189-G4189</f>
        <v>988.2272999999999</v>
      </c>
      <c r="I4189" s="2"/>
      <c r="J4189" s="2"/>
      <c r="K4189" s="2">
        <v>1</v>
      </c>
      <c r="L4189" s="3">
        <v>45466</v>
      </c>
      <c r="M4189" s="3">
        <v>45470</v>
      </c>
      <c r="N4189" s="3" t="str">
        <f t="shared" si="973"/>
        <v>low profit</v>
      </c>
      <c r="O4189" s="2" t="s">
        <v>31</v>
      </c>
      <c r="P4189" s="2" t="s">
        <v>27</v>
      </c>
      <c r="Q4189" s="2">
        <v>69.02</v>
      </c>
      <c r="R4189" s="2" t="s">
        <v>23</v>
      </c>
    </row>
    <row r="4190" spans="1:18" ht="14.25" hidden="1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971"/>
        <v>discount given</v>
      </c>
      <c r="F4190" s="2">
        <v>0.06</v>
      </c>
      <c r="G4190" s="2">
        <f t="shared" si="972"/>
        <v>242.50560000000002</v>
      </c>
      <c r="H4190" s="2">
        <f>D4190-G4190</f>
        <v>3799.2544000000003</v>
      </c>
      <c r="I4190" s="2"/>
      <c r="J4190" s="2"/>
      <c r="K4190" s="2">
        <v>3</v>
      </c>
      <c r="L4190" s="3">
        <v>44953</v>
      </c>
      <c r="M4190" s="3">
        <v>44956</v>
      </c>
      <c r="N4190" s="3" t="str">
        <f t="shared" si="973"/>
        <v>high profit</v>
      </c>
      <c r="O4190" s="2" t="s">
        <v>31</v>
      </c>
      <c r="P4190" s="2" t="s">
        <v>22</v>
      </c>
      <c r="Q4190" s="2">
        <v>419.63</v>
      </c>
      <c r="R4190" s="2" t="s">
        <v>17</v>
      </c>
    </row>
    <row r="4191" spans="1:18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971"/>
        <v>discount given</v>
      </c>
      <c r="F4191" s="2">
        <v>0.23</v>
      </c>
      <c r="G4191" s="2">
        <f t="shared" si="972"/>
        <v>367.77000000000004</v>
      </c>
      <c r="H4191" s="2">
        <f>D4191-G4191</f>
        <v>1231.23</v>
      </c>
      <c r="I4191" s="2">
        <f>Q4191/H4191*100</f>
        <v>29.61022717120278</v>
      </c>
      <c r="J4191" s="18">
        <f>Q4191/H4191</f>
        <v>0.2961022717120278</v>
      </c>
      <c r="K4191" s="2">
        <v>6</v>
      </c>
      <c r="L4191" s="3">
        <v>45267</v>
      </c>
      <c r="M4191" s="3">
        <v>45269</v>
      </c>
      <c r="N4191" s="3" t="str">
        <f t="shared" si="973"/>
        <v>high profit</v>
      </c>
      <c r="O4191" s="2" t="s">
        <v>21</v>
      </c>
      <c r="P4191" s="2" t="s">
        <v>22</v>
      </c>
      <c r="Q4191" s="2">
        <v>364.57</v>
      </c>
      <c r="R4191" s="2" t="s">
        <v>17</v>
      </c>
    </row>
    <row r="4192" spans="1:18" ht="14.25" hidden="1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971"/>
        <v>discount given</v>
      </c>
      <c r="F4192" s="2">
        <v>0.38</v>
      </c>
      <c r="G4192" s="2">
        <f t="shared" si="972"/>
        <v>624.34379999999999</v>
      </c>
      <c r="H4192" s="2">
        <f>D4192-G4192</f>
        <v>1018.6662</v>
      </c>
      <c r="I4192" s="2"/>
      <c r="J4192" s="2"/>
      <c r="K4192" s="2">
        <v>5</v>
      </c>
      <c r="L4192" s="3">
        <v>45449</v>
      </c>
      <c r="M4192" s="3">
        <v>45454</v>
      </c>
      <c r="N4192" s="3" t="str">
        <f t="shared" si="973"/>
        <v>low profit</v>
      </c>
      <c r="O4192" s="2" t="s">
        <v>21</v>
      </c>
      <c r="P4192" s="2" t="s">
        <v>22</v>
      </c>
      <c r="Q4192" s="2">
        <v>86.55</v>
      </c>
      <c r="R4192" s="2" t="s">
        <v>28</v>
      </c>
    </row>
    <row r="4193" spans="1:18" ht="14.25" hidden="1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971"/>
        <v>discount given</v>
      </c>
      <c r="F4193" s="2">
        <v>0.48</v>
      </c>
      <c r="G4193" s="2">
        <f t="shared" si="972"/>
        <v>2094.1248000000001</v>
      </c>
      <c r="H4193" s="2">
        <f>D4193-G4193</f>
        <v>2268.6352000000002</v>
      </c>
      <c r="I4193" s="2"/>
      <c r="J4193" s="2"/>
      <c r="K4193" s="2">
        <v>1</v>
      </c>
      <c r="L4193" s="3">
        <v>45142</v>
      </c>
      <c r="M4193" s="3">
        <v>45145</v>
      </c>
      <c r="N4193" s="3" t="str">
        <f t="shared" si="973"/>
        <v>high profit</v>
      </c>
      <c r="O4193" s="2" t="s">
        <v>31</v>
      </c>
      <c r="P4193" s="2" t="s">
        <v>27</v>
      </c>
      <c r="Q4193" s="2">
        <v>528.97</v>
      </c>
      <c r="R4193" s="2" t="s">
        <v>23</v>
      </c>
    </row>
    <row r="4194" spans="1:18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971"/>
        <v>discount given</v>
      </c>
      <c r="F4194" s="2">
        <v>0.21</v>
      </c>
      <c r="G4194" s="2">
        <f t="shared" si="972"/>
        <v>596.41890000000001</v>
      </c>
      <c r="H4194" s="2">
        <f>D4194-G4194</f>
        <v>2243.6711</v>
      </c>
      <c r="I4194" s="2">
        <f t="shared" ref="I4194:I4197" si="976">Q4194/H4194*100</f>
        <v>20.609972647060438</v>
      </c>
      <c r="J4194" s="18">
        <f t="shared" ref="J4194:J4197" si="977">Q4194/H4194</f>
        <v>0.20609972647060437</v>
      </c>
      <c r="K4194" s="2">
        <v>2</v>
      </c>
      <c r="L4194" s="3">
        <v>44938</v>
      </c>
      <c r="M4194" s="3">
        <v>44944</v>
      </c>
      <c r="N4194" s="3" t="str">
        <f t="shared" si="973"/>
        <v>high profit</v>
      </c>
      <c r="O4194" s="2" t="s">
        <v>31</v>
      </c>
      <c r="P4194" s="2" t="s">
        <v>27</v>
      </c>
      <c r="Q4194" s="2">
        <v>462.42</v>
      </c>
      <c r="R4194" s="2" t="s">
        <v>34</v>
      </c>
    </row>
    <row r="4195" spans="1:18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971"/>
        <v>discount given</v>
      </c>
      <c r="F4195" s="2">
        <v>0.34</v>
      </c>
      <c r="G4195" s="2">
        <f t="shared" si="972"/>
        <v>1512.2452000000001</v>
      </c>
      <c r="H4195" s="2">
        <f>D4195-G4195</f>
        <v>2935.5347999999994</v>
      </c>
      <c r="I4195" s="2">
        <f t="shared" si="976"/>
        <v>42.143939155482002</v>
      </c>
      <c r="J4195" s="18">
        <f t="shared" si="977"/>
        <v>0.42143939155482002</v>
      </c>
      <c r="K4195" s="2">
        <v>2</v>
      </c>
      <c r="L4195" s="3">
        <v>44933</v>
      </c>
      <c r="M4195" s="3">
        <v>44940</v>
      </c>
      <c r="N4195" s="3" t="str">
        <f t="shared" si="973"/>
        <v>high profit</v>
      </c>
      <c r="O4195" s="2" t="s">
        <v>21</v>
      </c>
      <c r="P4195" s="2" t="s">
        <v>27</v>
      </c>
      <c r="Q4195" s="2">
        <v>1237.1500000000001</v>
      </c>
      <c r="R4195" s="2" t="s">
        <v>28</v>
      </c>
    </row>
    <row r="4196" spans="1:18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971"/>
        <v>discount given</v>
      </c>
      <c r="F4196" s="2">
        <v>0.32</v>
      </c>
      <c r="G4196" s="2">
        <f t="shared" si="972"/>
        <v>679.40800000000002</v>
      </c>
      <c r="H4196" s="2">
        <f>D4196-G4196</f>
        <v>1443.7420000000002</v>
      </c>
      <c r="I4196" s="2">
        <f t="shared" si="976"/>
        <v>38.617010518499832</v>
      </c>
      <c r="J4196" s="18">
        <f t="shared" si="977"/>
        <v>0.38617010518499834</v>
      </c>
      <c r="K4196" s="2">
        <v>7</v>
      </c>
      <c r="L4196" s="3">
        <v>45608</v>
      </c>
      <c r="M4196" s="3">
        <v>45614</v>
      </c>
      <c r="N4196" s="3" t="str">
        <f t="shared" si="973"/>
        <v>high profit</v>
      </c>
      <c r="O4196" s="2" t="s">
        <v>15</v>
      </c>
      <c r="P4196" s="2" t="s">
        <v>22</v>
      </c>
      <c r="Q4196" s="2">
        <v>557.53</v>
      </c>
      <c r="R4196" s="2" t="s">
        <v>17</v>
      </c>
    </row>
    <row r="4197" spans="1:18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971"/>
        <v>discount given</v>
      </c>
      <c r="F4197" s="2">
        <v>0.2</v>
      </c>
      <c r="G4197" s="2">
        <f t="shared" si="972"/>
        <v>357.05</v>
      </c>
      <c r="H4197" s="2">
        <f>D4197-G4197</f>
        <v>1428.2</v>
      </c>
      <c r="I4197" s="2">
        <f t="shared" si="976"/>
        <v>13.028287354712223</v>
      </c>
      <c r="J4197" s="18">
        <f t="shared" si="977"/>
        <v>0.13028287354712223</v>
      </c>
      <c r="K4197" s="2">
        <v>6</v>
      </c>
      <c r="L4197" s="3">
        <v>45502</v>
      </c>
      <c r="M4197" s="3">
        <v>45508</v>
      </c>
      <c r="N4197" s="3" t="str">
        <f t="shared" si="973"/>
        <v>low profit</v>
      </c>
      <c r="O4197" s="2" t="s">
        <v>31</v>
      </c>
      <c r="P4197" s="2" t="s">
        <v>27</v>
      </c>
      <c r="Q4197" s="2">
        <v>186.07</v>
      </c>
      <c r="R4197" s="2" t="s">
        <v>34</v>
      </c>
    </row>
    <row r="4198" spans="1:18" ht="14.25" hidden="1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971"/>
        <v>discount given</v>
      </c>
      <c r="F4198" s="2">
        <v>0.36</v>
      </c>
      <c r="G4198" s="2">
        <f t="shared" si="972"/>
        <v>928.94039999999995</v>
      </c>
      <c r="H4198" s="2">
        <f>D4198-G4198</f>
        <v>1651.4495999999999</v>
      </c>
      <c r="I4198" s="2"/>
      <c r="J4198" s="2"/>
      <c r="K4198" s="2">
        <v>6</v>
      </c>
      <c r="L4198" s="3">
        <v>45210</v>
      </c>
      <c r="M4198" s="3">
        <v>45211</v>
      </c>
      <c r="N4198" s="3" t="str">
        <f t="shared" si="973"/>
        <v>high profit</v>
      </c>
      <c r="O4198" s="2" t="s">
        <v>31</v>
      </c>
      <c r="P4198" s="2" t="s">
        <v>27</v>
      </c>
      <c r="Q4198" s="2">
        <v>326.47000000000003</v>
      </c>
      <c r="R4198" s="2" t="s">
        <v>23</v>
      </c>
    </row>
    <row r="4199" spans="1:18" ht="14.25" hidden="1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971"/>
        <v>discount given</v>
      </c>
      <c r="F4199" s="2">
        <v>0.3</v>
      </c>
      <c r="G4199" s="2">
        <f t="shared" si="972"/>
        <v>120.393</v>
      </c>
      <c r="H4199" s="2">
        <f>D4199-G4199</f>
        <v>280.91700000000003</v>
      </c>
      <c r="I4199" s="2"/>
      <c r="J4199" s="2"/>
      <c r="K4199" s="2">
        <v>1</v>
      </c>
      <c r="L4199" s="3">
        <v>45336</v>
      </c>
      <c r="M4199" s="3">
        <v>45343</v>
      </c>
      <c r="N4199" s="3" t="str">
        <f t="shared" si="973"/>
        <v>low profit</v>
      </c>
      <c r="O4199" s="2" t="s">
        <v>21</v>
      </c>
      <c r="P4199" s="2" t="s">
        <v>16</v>
      </c>
      <c r="Q4199" s="2">
        <v>72.069999999999993</v>
      </c>
      <c r="R4199" s="2" t="s">
        <v>17</v>
      </c>
    </row>
    <row r="4200" spans="1:18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971"/>
        <v>discount given</v>
      </c>
      <c r="F4200" s="2">
        <v>0.38</v>
      </c>
      <c r="G4200" s="2">
        <f t="shared" si="972"/>
        <v>325.12040000000002</v>
      </c>
      <c r="H4200" s="2">
        <f>D4200-G4200</f>
        <v>530.45960000000002</v>
      </c>
      <c r="I4200" s="2">
        <f t="shared" ref="I4200:I4202" si="978">Q4200/H4200*100</f>
        <v>25.653225994967382</v>
      </c>
      <c r="J4200" s="18">
        <f t="shared" ref="J4200:J4202" si="979">Q4200/H4200</f>
        <v>0.25653225994967382</v>
      </c>
      <c r="K4200" s="2">
        <v>1</v>
      </c>
      <c r="L4200" s="3">
        <v>45618</v>
      </c>
      <c r="M4200" s="3">
        <v>45625</v>
      </c>
      <c r="N4200" s="3" t="str">
        <f t="shared" si="973"/>
        <v>low profit</v>
      </c>
      <c r="O4200" s="2" t="s">
        <v>31</v>
      </c>
      <c r="P4200" s="2" t="s">
        <v>22</v>
      </c>
      <c r="Q4200" s="2">
        <v>136.08000000000001</v>
      </c>
      <c r="R4200" s="2" t="s">
        <v>39</v>
      </c>
    </row>
    <row r="4201" spans="1:18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971"/>
        <v>discount given</v>
      </c>
      <c r="F4201" s="2">
        <v>0.1</v>
      </c>
      <c r="G4201" s="2">
        <f t="shared" si="972"/>
        <v>117.56600000000002</v>
      </c>
      <c r="H4201" s="2">
        <f>D4201-G4201</f>
        <v>1058.0940000000001</v>
      </c>
      <c r="I4201" s="2">
        <f t="shared" si="978"/>
        <v>26.924828984948405</v>
      </c>
      <c r="J4201" s="18">
        <f t="shared" si="979"/>
        <v>0.26924828984948407</v>
      </c>
      <c r="K4201" s="2">
        <v>4</v>
      </c>
      <c r="L4201" s="3">
        <v>45384</v>
      </c>
      <c r="M4201" s="3">
        <v>45387</v>
      </c>
      <c r="N4201" s="3" t="str">
        <f t="shared" si="973"/>
        <v>high profit</v>
      </c>
      <c r="O4201" s="2" t="s">
        <v>31</v>
      </c>
      <c r="P4201" s="2" t="s">
        <v>22</v>
      </c>
      <c r="Q4201" s="2">
        <v>284.89</v>
      </c>
      <c r="R4201" s="2" t="s">
        <v>17</v>
      </c>
    </row>
    <row r="4202" spans="1:18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971"/>
        <v>discount given</v>
      </c>
      <c r="F4202" s="2">
        <v>0.18</v>
      </c>
      <c r="G4202" s="2">
        <f t="shared" si="972"/>
        <v>738.30960000000005</v>
      </c>
      <c r="H4202" s="2">
        <f>D4202-G4202</f>
        <v>3363.4104000000002</v>
      </c>
      <c r="I4202" s="2">
        <f t="shared" si="978"/>
        <v>35.098898427619773</v>
      </c>
      <c r="J4202" s="18">
        <f t="shared" si="979"/>
        <v>0.35098898427619774</v>
      </c>
      <c r="K4202" s="2">
        <v>6</v>
      </c>
      <c r="L4202" s="3">
        <v>45032</v>
      </c>
      <c r="M4202" s="3">
        <v>45036</v>
      </c>
      <c r="N4202" s="3" t="str">
        <f t="shared" si="973"/>
        <v>high profit</v>
      </c>
      <c r="O4202" s="2" t="s">
        <v>31</v>
      </c>
      <c r="P4202" s="2" t="s">
        <v>22</v>
      </c>
      <c r="Q4202" s="2">
        <v>1180.52</v>
      </c>
      <c r="R4202" s="2" t="s">
        <v>17</v>
      </c>
    </row>
    <row r="4203" spans="1:18" ht="14.25" hidden="1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971"/>
        <v>discount given</v>
      </c>
      <c r="F4203" s="2">
        <v>0.34</v>
      </c>
      <c r="G4203" s="2">
        <f t="shared" si="972"/>
        <v>1256.5074000000002</v>
      </c>
      <c r="H4203" s="2">
        <f>D4203-G4203</f>
        <v>2439.1026000000002</v>
      </c>
      <c r="I4203" s="2"/>
      <c r="J4203" s="2"/>
      <c r="K4203" s="2">
        <v>6</v>
      </c>
      <c r="L4203" s="3">
        <v>45076</v>
      </c>
      <c r="M4203" s="3">
        <v>45083</v>
      </c>
      <c r="N4203" s="3" t="str">
        <f t="shared" si="973"/>
        <v>high profit</v>
      </c>
      <c r="O4203" s="2" t="s">
        <v>31</v>
      </c>
      <c r="P4203" s="2" t="s">
        <v>22</v>
      </c>
      <c r="Q4203" s="2">
        <v>759.04</v>
      </c>
      <c r="R4203" s="2" t="s">
        <v>48</v>
      </c>
    </row>
    <row r="4204" spans="1:18" ht="14.25" hidden="1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971"/>
        <v>discount given</v>
      </c>
      <c r="F4204" s="2">
        <v>0.06</v>
      </c>
      <c r="G4204" s="2">
        <f t="shared" si="972"/>
        <v>62.832599999999999</v>
      </c>
      <c r="H4204" s="2">
        <f>D4204-G4204</f>
        <v>984.37740000000008</v>
      </c>
      <c r="I4204" s="2"/>
      <c r="J4204" s="2"/>
      <c r="K4204" s="2">
        <v>5</v>
      </c>
      <c r="L4204" s="3">
        <v>45192</v>
      </c>
      <c r="M4204" s="3">
        <v>45198</v>
      </c>
      <c r="N4204" s="3" t="str">
        <f t="shared" si="973"/>
        <v>low profit</v>
      </c>
      <c r="O4204" s="2" t="s">
        <v>21</v>
      </c>
      <c r="P4204" s="2" t="s">
        <v>16</v>
      </c>
      <c r="Q4204" s="2">
        <v>81.72</v>
      </c>
      <c r="R4204" s="2" t="s">
        <v>39</v>
      </c>
    </row>
    <row r="4205" spans="1:18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971"/>
        <v>discount given</v>
      </c>
      <c r="F4205" s="2">
        <v>0.39</v>
      </c>
      <c r="G4205" s="2">
        <f t="shared" si="972"/>
        <v>567.86339999999996</v>
      </c>
      <c r="H4205" s="2">
        <f>D4205-G4205</f>
        <v>888.19659999999999</v>
      </c>
      <c r="I4205" s="2">
        <f>Q4205/H4205*100</f>
        <v>26.295979966597489</v>
      </c>
      <c r="J4205" s="18">
        <f>Q4205/H4205</f>
        <v>0.26295979966597488</v>
      </c>
      <c r="K4205" s="2">
        <v>4</v>
      </c>
      <c r="L4205" s="3">
        <v>45573</v>
      </c>
      <c r="M4205" s="3">
        <v>45580</v>
      </c>
      <c r="N4205" s="3" t="str">
        <f t="shared" si="973"/>
        <v>high profit</v>
      </c>
      <c r="O4205" s="2" t="s">
        <v>31</v>
      </c>
      <c r="P4205" s="2" t="s">
        <v>16</v>
      </c>
      <c r="Q4205" s="2">
        <v>233.56</v>
      </c>
      <c r="R4205" s="2" t="s">
        <v>39</v>
      </c>
    </row>
    <row r="4206" spans="1:18" ht="14.25" hidden="1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971"/>
        <v>discount given</v>
      </c>
      <c r="F4206" s="2">
        <v>7.0000000000000007E-2</v>
      </c>
      <c r="G4206" s="2">
        <f t="shared" si="972"/>
        <v>330.88160000000005</v>
      </c>
      <c r="H4206" s="2">
        <f>D4206-G4206</f>
        <v>4395.9984000000004</v>
      </c>
      <c r="I4206" s="2"/>
      <c r="J4206" s="2"/>
      <c r="K4206" s="2">
        <v>2</v>
      </c>
      <c r="L4206" s="3">
        <v>45117</v>
      </c>
      <c r="M4206" s="3">
        <v>45122</v>
      </c>
      <c r="N4206" s="3" t="str">
        <f t="shared" si="973"/>
        <v>high profit</v>
      </c>
      <c r="O4206" s="2" t="s">
        <v>15</v>
      </c>
      <c r="P4206" s="2" t="s">
        <v>16</v>
      </c>
      <c r="Q4206" s="2">
        <v>882.94</v>
      </c>
      <c r="R4206" s="2" t="s">
        <v>39</v>
      </c>
    </row>
    <row r="4207" spans="1:18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971"/>
        <v>discount given</v>
      </c>
      <c r="F4207" s="2">
        <v>0.16</v>
      </c>
      <c r="G4207" s="2">
        <f t="shared" si="972"/>
        <v>83.268799999999999</v>
      </c>
      <c r="H4207" s="2">
        <f>D4207-G4207</f>
        <v>437.16119999999995</v>
      </c>
      <c r="I4207" s="2">
        <f t="shared" ref="I4207:I4209" si="980">Q4207/H4207*100</f>
        <v>34.380910291215237</v>
      </c>
      <c r="J4207" s="18">
        <f t="shared" ref="J4207:J4209" si="981">Q4207/H4207</f>
        <v>0.34380910291215239</v>
      </c>
      <c r="K4207" s="2">
        <v>7</v>
      </c>
      <c r="L4207" s="3">
        <v>45168</v>
      </c>
      <c r="M4207" s="3">
        <v>45175</v>
      </c>
      <c r="N4207" s="3" t="str">
        <f t="shared" si="973"/>
        <v>low profit</v>
      </c>
      <c r="O4207" s="2" t="s">
        <v>21</v>
      </c>
      <c r="P4207" s="2" t="s">
        <v>16</v>
      </c>
      <c r="Q4207" s="2">
        <v>150.30000000000001</v>
      </c>
      <c r="R4207" s="2" t="s">
        <v>28</v>
      </c>
    </row>
    <row r="4208" spans="1:18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971"/>
        <v>discount given</v>
      </c>
      <c r="F4208" s="2">
        <v>0.12</v>
      </c>
      <c r="G4208" s="2">
        <f t="shared" si="972"/>
        <v>333.90360000000004</v>
      </c>
      <c r="H4208" s="2">
        <f>D4208-G4208</f>
        <v>2448.6264000000001</v>
      </c>
      <c r="I4208" s="2">
        <f t="shared" si="980"/>
        <v>15.486233424584492</v>
      </c>
      <c r="J4208" s="18">
        <f t="shared" si="981"/>
        <v>0.15486233424584492</v>
      </c>
      <c r="K4208" s="2">
        <v>6</v>
      </c>
      <c r="L4208" s="3">
        <v>45525</v>
      </c>
      <c r="M4208" s="3">
        <v>45527</v>
      </c>
      <c r="N4208" s="3" t="str">
        <f t="shared" si="973"/>
        <v>high profit</v>
      </c>
      <c r="O4208" s="2" t="s">
        <v>21</v>
      </c>
      <c r="P4208" s="2" t="s">
        <v>27</v>
      </c>
      <c r="Q4208" s="2">
        <v>379.2</v>
      </c>
      <c r="R4208" s="2" t="s">
        <v>28</v>
      </c>
    </row>
    <row r="4209" spans="1:18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971"/>
        <v>discount given</v>
      </c>
      <c r="F4209" s="2">
        <v>0.03</v>
      </c>
      <c r="G4209" s="2">
        <f t="shared" si="972"/>
        <v>79.734899999999996</v>
      </c>
      <c r="H4209" s="2">
        <f>D4209-G4209</f>
        <v>2578.0951</v>
      </c>
      <c r="I4209" s="2">
        <f t="shared" si="980"/>
        <v>22.410732637442273</v>
      </c>
      <c r="J4209" s="18">
        <f t="shared" si="981"/>
        <v>0.22410732637442271</v>
      </c>
      <c r="K4209" s="2">
        <v>7</v>
      </c>
      <c r="L4209" s="3">
        <v>45121</v>
      </c>
      <c r="M4209" s="3">
        <v>45127</v>
      </c>
      <c r="N4209" s="3" t="str">
        <f t="shared" si="973"/>
        <v>high profit</v>
      </c>
      <c r="O4209" s="2" t="s">
        <v>15</v>
      </c>
      <c r="P4209" s="2" t="s">
        <v>27</v>
      </c>
      <c r="Q4209" s="2">
        <v>577.77</v>
      </c>
      <c r="R4209" s="2" t="s">
        <v>17</v>
      </c>
    </row>
    <row r="4210" spans="1:18" ht="14.25" hidden="1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971"/>
        <v>discount given</v>
      </c>
      <c r="F4210" s="2">
        <v>0.14000000000000001</v>
      </c>
      <c r="G4210" s="2">
        <f t="shared" si="972"/>
        <v>511.83580000000001</v>
      </c>
      <c r="H4210" s="2">
        <f>D4210-G4210</f>
        <v>3144.1342</v>
      </c>
      <c r="I4210" s="2"/>
      <c r="J4210" s="2"/>
      <c r="K4210" s="2">
        <v>3</v>
      </c>
      <c r="L4210" s="3">
        <v>45014</v>
      </c>
      <c r="M4210" s="3">
        <v>45018</v>
      </c>
      <c r="N4210" s="3" t="str">
        <f t="shared" si="973"/>
        <v>low profit</v>
      </c>
      <c r="O4210" s="2" t="s">
        <v>15</v>
      </c>
      <c r="P4210" s="2" t="s">
        <v>16</v>
      </c>
      <c r="Q4210" s="2">
        <v>193.1</v>
      </c>
      <c r="R4210" s="2" t="s">
        <v>39</v>
      </c>
    </row>
    <row r="4211" spans="1:18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971"/>
        <v>discount given</v>
      </c>
      <c r="F4211" s="2">
        <v>0.46</v>
      </c>
      <c r="G4211" s="2">
        <f t="shared" si="972"/>
        <v>635.27380000000005</v>
      </c>
      <c r="H4211" s="2">
        <f>D4211-G4211</f>
        <v>745.75619999999992</v>
      </c>
      <c r="I4211" s="2">
        <f>Q4211/H4211*100</f>
        <v>29.477461937292649</v>
      </c>
      <c r="J4211" s="18">
        <f>Q4211/H4211</f>
        <v>0.29477461937292648</v>
      </c>
      <c r="K4211" s="2">
        <v>1</v>
      </c>
      <c r="L4211" s="3">
        <v>45293</v>
      </c>
      <c r="M4211" s="3">
        <v>45295</v>
      </c>
      <c r="N4211" s="3" t="str">
        <f t="shared" si="973"/>
        <v>high profit</v>
      </c>
      <c r="O4211" s="2" t="s">
        <v>31</v>
      </c>
      <c r="P4211" s="2" t="s">
        <v>27</v>
      </c>
      <c r="Q4211" s="2">
        <v>219.83</v>
      </c>
      <c r="R4211" s="2" t="s">
        <v>48</v>
      </c>
    </row>
    <row r="4212" spans="1:18" ht="14.25" hidden="1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971"/>
        <v>discount given</v>
      </c>
      <c r="F4212" s="2">
        <v>0.01</v>
      </c>
      <c r="G4212" s="2">
        <f t="shared" si="972"/>
        <v>46.803900000000006</v>
      </c>
      <c r="H4212" s="2">
        <f>D4212-G4212</f>
        <v>4633.5861000000004</v>
      </c>
      <c r="I4212" s="2"/>
      <c r="J4212" s="2"/>
      <c r="K4212" s="2">
        <v>1</v>
      </c>
      <c r="L4212" s="3">
        <v>45411</v>
      </c>
      <c r="M4212" s="3">
        <v>45417</v>
      </c>
      <c r="N4212" s="3" t="str">
        <f t="shared" si="973"/>
        <v>high profit</v>
      </c>
      <c r="O4212" s="2" t="s">
        <v>15</v>
      </c>
      <c r="P4212" s="2" t="s">
        <v>22</v>
      </c>
      <c r="Q4212" s="2">
        <v>281.39</v>
      </c>
      <c r="R4212" s="2" t="s">
        <v>17</v>
      </c>
    </row>
    <row r="4213" spans="1:18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971"/>
        <v>discount given</v>
      </c>
      <c r="F4213" s="2">
        <v>0.01</v>
      </c>
      <c r="G4213" s="2">
        <f t="shared" si="972"/>
        <v>21.118600000000001</v>
      </c>
      <c r="H4213" s="2">
        <f>D4213-G4213</f>
        <v>2090.7414000000003</v>
      </c>
      <c r="I4213" s="2">
        <f t="shared" ref="I4213:I4215" si="982">Q4213/H4213*100</f>
        <v>11.03579811448704</v>
      </c>
      <c r="J4213" s="18">
        <f t="shared" ref="J4213:J4215" si="983">Q4213/H4213</f>
        <v>0.1103579811448704</v>
      </c>
      <c r="K4213" s="2">
        <v>4</v>
      </c>
      <c r="L4213" s="3">
        <v>45287</v>
      </c>
      <c r="M4213" s="3">
        <v>45289</v>
      </c>
      <c r="N4213" s="3" t="str">
        <f t="shared" si="973"/>
        <v>high profit</v>
      </c>
      <c r="O4213" s="2" t="s">
        <v>31</v>
      </c>
      <c r="P4213" s="2" t="s">
        <v>27</v>
      </c>
      <c r="Q4213" s="2">
        <v>230.73</v>
      </c>
      <c r="R4213" s="2" t="s">
        <v>23</v>
      </c>
    </row>
    <row r="4214" spans="1:18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971"/>
        <v>discount given</v>
      </c>
      <c r="F4214" s="2">
        <v>0.35</v>
      </c>
      <c r="G4214" s="2">
        <f t="shared" si="972"/>
        <v>525.01049999999998</v>
      </c>
      <c r="H4214" s="2">
        <f>D4214-G4214</f>
        <v>975.01949999999999</v>
      </c>
      <c r="I4214" s="2">
        <f t="shared" si="982"/>
        <v>25.74204926157887</v>
      </c>
      <c r="J4214" s="18">
        <f t="shared" si="983"/>
        <v>0.2574204926157887</v>
      </c>
      <c r="K4214" s="2">
        <v>4</v>
      </c>
      <c r="L4214" s="3">
        <v>45042</v>
      </c>
      <c r="M4214" s="3">
        <v>45045</v>
      </c>
      <c r="N4214" s="3" t="str">
        <f t="shared" si="973"/>
        <v>high profit</v>
      </c>
      <c r="O4214" s="2" t="s">
        <v>31</v>
      </c>
      <c r="P4214" s="2" t="s">
        <v>27</v>
      </c>
      <c r="Q4214" s="2">
        <v>250.99</v>
      </c>
      <c r="R4214" s="2" t="s">
        <v>39</v>
      </c>
    </row>
    <row r="4215" spans="1:18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971"/>
        <v>discount given</v>
      </c>
      <c r="F4215" s="2">
        <v>0.18</v>
      </c>
      <c r="G4215" s="2">
        <f t="shared" si="972"/>
        <v>315.11880000000002</v>
      </c>
      <c r="H4215" s="2">
        <f>D4215-G4215</f>
        <v>1435.5412000000001</v>
      </c>
      <c r="I4215" s="2">
        <f t="shared" si="982"/>
        <v>23.821677845261423</v>
      </c>
      <c r="J4215" s="18">
        <f t="shared" si="983"/>
        <v>0.23821677845261424</v>
      </c>
      <c r="K4215" s="2">
        <v>7</v>
      </c>
      <c r="L4215" s="3">
        <v>45358</v>
      </c>
      <c r="M4215" s="3">
        <v>45361</v>
      </c>
      <c r="N4215" s="3" t="str">
        <f t="shared" si="973"/>
        <v>high profit</v>
      </c>
      <c r="O4215" s="2" t="s">
        <v>31</v>
      </c>
      <c r="P4215" s="2" t="s">
        <v>27</v>
      </c>
      <c r="Q4215" s="2">
        <v>341.97</v>
      </c>
      <c r="R4215" s="2" t="s">
        <v>39</v>
      </c>
    </row>
    <row r="4216" spans="1:18" ht="14.25" hidden="1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971"/>
        <v>discount given</v>
      </c>
      <c r="F4216" s="2">
        <v>0.11</v>
      </c>
      <c r="G4216" s="2">
        <f t="shared" si="972"/>
        <v>198.9614</v>
      </c>
      <c r="H4216" s="2">
        <f>D4216-G4216</f>
        <v>1609.7786000000001</v>
      </c>
      <c r="I4216" s="2"/>
      <c r="J4216" s="2"/>
      <c r="K4216" s="2">
        <v>7</v>
      </c>
      <c r="L4216" s="3">
        <v>45417</v>
      </c>
      <c r="M4216" s="3">
        <v>45421</v>
      </c>
      <c r="N4216" s="3" t="str">
        <f t="shared" si="973"/>
        <v>high profit</v>
      </c>
      <c r="O4216" s="2" t="s">
        <v>21</v>
      </c>
      <c r="P4216" s="2" t="s">
        <v>27</v>
      </c>
      <c r="Q4216" s="2">
        <v>486.85</v>
      </c>
      <c r="R4216" s="2" t="s">
        <v>28</v>
      </c>
    </row>
    <row r="4217" spans="1:18" ht="14.25" hidden="1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971"/>
        <v>discount given</v>
      </c>
      <c r="F4217" s="2">
        <v>0.25</v>
      </c>
      <c r="G4217" s="2">
        <f t="shared" si="972"/>
        <v>268.6875</v>
      </c>
      <c r="H4217" s="2">
        <f>D4217-G4217</f>
        <v>806.0625</v>
      </c>
      <c r="I4217" s="2"/>
      <c r="J4217" s="2"/>
      <c r="K4217" s="2">
        <v>4</v>
      </c>
      <c r="L4217" s="3">
        <v>45389</v>
      </c>
      <c r="M4217" s="3">
        <v>45391</v>
      </c>
      <c r="N4217" s="3" t="str">
        <f t="shared" si="973"/>
        <v>low profit</v>
      </c>
      <c r="O4217" s="2" t="s">
        <v>31</v>
      </c>
      <c r="P4217" s="2" t="s">
        <v>16</v>
      </c>
      <c r="Q4217" s="2">
        <v>103.39</v>
      </c>
      <c r="R4217" s="2" t="s">
        <v>39</v>
      </c>
    </row>
    <row r="4218" spans="1:18" ht="14.25" hidden="1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971"/>
        <v>discount given</v>
      </c>
      <c r="F4218" s="2">
        <v>0.13</v>
      </c>
      <c r="G4218" s="2">
        <f t="shared" si="972"/>
        <v>604.16980000000001</v>
      </c>
      <c r="H4218" s="2">
        <f>D4218-G4218</f>
        <v>4043.2901999999999</v>
      </c>
      <c r="I4218" s="2"/>
      <c r="J4218" s="2"/>
      <c r="K4218" s="2">
        <v>7</v>
      </c>
      <c r="L4218" s="3">
        <v>45282</v>
      </c>
      <c r="M4218" s="3">
        <v>45288</v>
      </c>
      <c r="N4218" s="3" t="str">
        <f t="shared" si="973"/>
        <v>high profit</v>
      </c>
      <c r="O4218" s="2" t="s">
        <v>31</v>
      </c>
      <c r="P4218" s="2" t="s">
        <v>27</v>
      </c>
      <c r="Q4218" s="2">
        <v>590.96</v>
      </c>
      <c r="R4218" s="2" t="s">
        <v>48</v>
      </c>
    </row>
    <row r="4219" spans="1:18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971"/>
        <v>discount given</v>
      </c>
      <c r="F4219" s="2">
        <v>0.2</v>
      </c>
      <c r="G4219" s="2">
        <f t="shared" si="972"/>
        <v>191.37800000000001</v>
      </c>
      <c r="H4219" s="2">
        <f>D4219-G4219</f>
        <v>765.51199999999994</v>
      </c>
      <c r="I4219" s="2">
        <f t="shared" ref="I4219:I4221" si="984">Q4219/H4219*100</f>
        <v>23.662594446592607</v>
      </c>
      <c r="J4219" s="18">
        <f t="shared" ref="J4219:J4221" si="985">Q4219/H4219</f>
        <v>0.23662594446592608</v>
      </c>
      <c r="K4219" s="2">
        <v>8</v>
      </c>
      <c r="L4219" s="3">
        <v>45406</v>
      </c>
      <c r="M4219" s="3">
        <v>45409</v>
      </c>
      <c r="N4219" s="3" t="str">
        <f t="shared" si="973"/>
        <v>low profit</v>
      </c>
      <c r="O4219" s="2" t="s">
        <v>21</v>
      </c>
      <c r="P4219" s="2" t="s">
        <v>27</v>
      </c>
      <c r="Q4219" s="2">
        <v>181.14</v>
      </c>
      <c r="R4219" s="2" t="s">
        <v>39</v>
      </c>
    </row>
    <row r="4220" spans="1:18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971"/>
        <v>discount given</v>
      </c>
      <c r="F4220" s="2">
        <v>0.36</v>
      </c>
      <c r="G4220" s="2">
        <f t="shared" si="972"/>
        <v>1593.3168000000001</v>
      </c>
      <c r="H4220" s="2">
        <f>D4220-G4220</f>
        <v>2832.5632000000001</v>
      </c>
      <c r="I4220" s="2">
        <f t="shared" si="984"/>
        <v>16.11967563512793</v>
      </c>
      <c r="J4220" s="18">
        <f t="shared" si="985"/>
        <v>0.16119675635127931</v>
      </c>
      <c r="K4220" s="2">
        <v>9</v>
      </c>
      <c r="L4220" s="3">
        <v>45447</v>
      </c>
      <c r="M4220" s="3">
        <v>45451</v>
      </c>
      <c r="N4220" s="3" t="str">
        <f t="shared" si="973"/>
        <v>high profit</v>
      </c>
      <c r="O4220" s="2" t="s">
        <v>31</v>
      </c>
      <c r="P4220" s="2" t="s">
        <v>22</v>
      </c>
      <c r="Q4220" s="2">
        <v>456.6</v>
      </c>
      <c r="R4220" s="2" t="s">
        <v>48</v>
      </c>
    </row>
    <row r="4221" spans="1:18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971"/>
        <v>discount given</v>
      </c>
      <c r="F4221" s="2">
        <v>0.06</v>
      </c>
      <c r="G4221" s="2">
        <f t="shared" si="972"/>
        <v>125.04900000000001</v>
      </c>
      <c r="H4221" s="2">
        <f>D4221-G4221</f>
        <v>1959.1010000000001</v>
      </c>
      <c r="I4221" s="2">
        <f t="shared" si="984"/>
        <v>29.45534712094986</v>
      </c>
      <c r="J4221" s="18">
        <f t="shared" si="985"/>
        <v>0.2945534712094986</v>
      </c>
      <c r="K4221" s="2">
        <v>6</v>
      </c>
      <c r="L4221" s="3">
        <v>45350</v>
      </c>
      <c r="M4221" s="3">
        <v>45356</v>
      </c>
      <c r="N4221" s="3" t="str">
        <f t="shared" si="973"/>
        <v>high profit</v>
      </c>
      <c r="O4221" s="2" t="s">
        <v>21</v>
      </c>
      <c r="P4221" s="2" t="s">
        <v>16</v>
      </c>
      <c r="Q4221" s="2">
        <v>577.05999999999995</v>
      </c>
      <c r="R4221" s="2" t="s">
        <v>17</v>
      </c>
    </row>
    <row r="4222" spans="1:18" ht="14.25" hidden="1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971"/>
        <v>discount given</v>
      </c>
      <c r="F4222" s="2">
        <v>0.48</v>
      </c>
      <c r="G4222" s="2">
        <f t="shared" si="972"/>
        <v>681.33600000000001</v>
      </c>
      <c r="H4222" s="2">
        <f>D4222-G4222</f>
        <v>738.11400000000003</v>
      </c>
      <c r="I4222" s="2"/>
      <c r="J4222" s="2"/>
      <c r="K4222" s="2">
        <v>4</v>
      </c>
      <c r="L4222" s="3">
        <v>45310</v>
      </c>
      <c r="M4222" s="3">
        <v>45312</v>
      </c>
      <c r="N4222" s="3" t="str">
        <f t="shared" si="973"/>
        <v>high profit</v>
      </c>
      <c r="O4222" s="2" t="s">
        <v>21</v>
      </c>
      <c r="P4222" s="2" t="s">
        <v>22</v>
      </c>
      <c r="Q4222" s="2">
        <v>381.1</v>
      </c>
      <c r="R4222" s="2" t="s">
        <v>28</v>
      </c>
    </row>
    <row r="4223" spans="1:18" ht="14.25" hidden="1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971"/>
        <v>discount given</v>
      </c>
      <c r="F4223" s="2">
        <v>0.02</v>
      </c>
      <c r="G4223" s="2">
        <f t="shared" si="972"/>
        <v>21.453800000000001</v>
      </c>
      <c r="H4223" s="2">
        <f>D4223-G4223</f>
        <v>1051.2362000000001</v>
      </c>
      <c r="I4223" s="2"/>
      <c r="J4223" s="2"/>
      <c r="K4223" s="2">
        <v>2</v>
      </c>
      <c r="L4223" s="3">
        <v>45140</v>
      </c>
      <c r="M4223" s="3">
        <v>45141</v>
      </c>
      <c r="N4223" s="3" t="str">
        <f t="shared" si="973"/>
        <v>high profit</v>
      </c>
      <c r="O4223" s="2" t="s">
        <v>31</v>
      </c>
      <c r="P4223" s="2" t="s">
        <v>27</v>
      </c>
      <c r="Q4223" s="2">
        <v>291.47000000000003</v>
      </c>
      <c r="R4223" s="2" t="s">
        <v>39</v>
      </c>
    </row>
    <row r="4224" spans="1:18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971"/>
        <v>discount given</v>
      </c>
      <c r="F4224" s="2">
        <v>0.4</v>
      </c>
      <c r="G4224" s="2">
        <f t="shared" si="972"/>
        <v>1028.5120000000002</v>
      </c>
      <c r="H4224" s="2">
        <f>D4224-G4224</f>
        <v>1542.768</v>
      </c>
      <c r="I4224" s="2">
        <f>Q4224/H4224*100</f>
        <v>38.345363658048392</v>
      </c>
      <c r="J4224" s="18">
        <f>Q4224/H4224</f>
        <v>0.38345363658048393</v>
      </c>
      <c r="K4224" s="2">
        <v>9</v>
      </c>
      <c r="L4224" s="3">
        <v>45625</v>
      </c>
      <c r="M4224" s="3">
        <v>45626</v>
      </c>
      <c r="N4224" s="3" t="str">
        <f t="shared" si="973"/>
        <v>high profit</v>
      </c>
      <c r="O4224" s="2" t="s">
        <v>31</v>
      </c>
      <c r="P4224" s="2" t="s">
        <v>27</v>
      </c>
      <c r="Q4224" s="2">
        <v>591.58000000000004</v>
      </c>
      <c r="R4224" s="2" t="s">
        <v>17</v>
      </c>
    </row>
    <row r="4225" spans="1:18" ht="14.25" hidden="1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971"/>
        <v>discount given</v>
      </c>
      <c r="F4225" s="2">
        <v>0.36</v>
      </c>
      <c r="G4225" s="2">
        <f t="shared" si="972"/>
        <v>1216.5731999999998</v>
      </c>
      <c r="H4225" s="2">
        <f>D4225-G4225</f>
        <v>2162.7968000000001</v>
      </c>
      <c r="I4225" s="2"/>
      <c r="J4225" s="2"/>
      <c r="K4225" s="2">
        <v>7</v>
      </c>
      <c r="L4225" s="3">
        <v>45048</v>
      </c>
      <c r="M4225" s="3">
        <v>45052</v>
      </c>
      <c r="N4225" s="3" t="str">
        <f t="shared" si="973"/>
        <v>high profit</v>
      </c>
      <c r="O4225" s="2" t="s">
        <v>31</v>
      </c>
      <c r="P4225" s="2" t="s">
        <v>22</v>
      </c>
      <c r="Q4225" s="2">
        <v>1010.64</v>
      </c>
      <c r="R4225" s="2" t="s">
        <v>39</v>
      </c>
    </row>
    <row r="4226" spans="1:18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971"/>
        <v>discount given</v>
      </c>
      <c r="F4226" s="2">
        <v>0.14000000000000001</v>
      </c>
      <c r="G4226" s="2">
        <f t="shared" si="972"/>
        <v>630.17920000000004</v>
      </c>
      <c r="H4226" s="2">
        <f>D4226-G4226</f>
        <v>3871.1007999999997</v>
      </c>
      <c r="I4226" s="2">
        <f>Q4226/H4226*100</f>
        <v>29.831307931842023</v>
      </c>
      <c r="J4226" s="18">
        <f>Q4226/H4226</f>
        <v>0.29831307931842022</v>
      </c>
      <c r="K4226" s="2">
        <v>6</v>
      </c>
      <c r="L4226" s="3">
        <v>45634</v>
      </c>
      <c r="M4226" s="3">
        <v>45635</v>
      </c>
      <c r="N4226" s="3" t="str">
        <f t="shared" si="973"/>
        <v>high profit</v>
      </c>
      <c r="O4226" s="2" t="s">
        <v>21</v>
      </c>
      <c r="P4226" s="2" t="s">
        <v>22</v>
      </c>
      <c r="Q4226" s="2">
        <v>1154.8</v>
      </c>
      <c r="R4226" s="2" t="s">
        <v>39</v>
      </c>
    </row>
    <row r="4227" spans="1:18" ht="14.25" hidden="1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986">IF(F4227=0,"zero discount","discount given")</f>
        <v>discount given</v>
      </c>
      <c r="F4227" s="2">
        <v>0.06</v>
      </c>
      <c r="G4227" s="2">
        <f t="shared" ref="G4227:G4290" si="987">D4227*F4227</f>
        <v>197.81939999999997</v>
      </c>
      <c r="H4227" s="2">
        <f>D4227-G4227</f>
        <v>3099.1705999999999</v>
      </c>
      <c r="I4227" s="2"/>
      <c r="J4227" s="2"/>
      <c r="K4227" s="2">
        <v>4</v>
      </c>
      <c r="L4227" s="3">
        <v>45627</v>
      </c>
      <c r="M4227" s="3">
        <v>45632</v>
      </c>
      <c r="N4227" s="3" t="str">
        <f t="shared" ref="N4227:N4290" si="988">IF(Q4227&gt;=200,"high profit","low profit")</f>
        <v>high profit</v>
      </c>
      <c r="O4227" s="2" t="s">
        <v>15</v>
      </c>
      <c r="P4227" s="2" t="s">
        <v>27</v>
      </c>
      <c r="Q4227" s="2">
        <v>573.66999999999996</v>
      </c>
      <c r="R4227" s="2" t="s">
        <v>34</v>
      </c>
    </row>
    <row r="4228" spans="1:18" ht="14.25" hidden="1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986"/>
        <v>discount given</v>
      </c>
      <c r="F4228" s="2">
        <v>0.43</v>
      </c>
      <c r="G4228" s="2">
        <f t="shared" si="987"/>
        <v>1062.0784999999998</v>
      </c>
      <c r="H4228" s="2">
        <f>D4228-G4228</f>
        <v>1407.8715</v>
      </c>
      <c r="I4228" s="2"/>
      <c r="J4228" s="2"/>
      <c r="K4228" s="2">
        <v>4</v>
      </c>
      <c r="L4228" s="3">
        <v>45187</v>
      </c>
      <c r="M4228" s="3">
        <v>45193</v>
      </c>
      <c r="N4228" s="3" t="str">
        <f t="shared" si="988"/>
        <v>high profit</v>
      </c>
      <c r="O4228" s="2" t="s">
        <v>21</v>
      </c>
      <c r="P4228" s="2" t="s">
        <v>22</v>
      </c>
      <c r="Q4228" s="2">
        <v>579.66999999999996</v>
      </c>
      <c r="R4228" s="2" t="s">
        <v>34</v>
      </c>
    </row>
    <row r="4229" spans="1:18" ht="14.25" hidden="1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986"/>
        <v>discount given</v>
      </c>
      <c r="F4229" s="2">
        <v>0.34</v>
      </c>
      <c r="G4229" s="2">
        <f t="shared" si="987"/>
        <v>89.770200000000003</v>
      </c>
      <c r="H4229" s="2">
        <f>D4229-G4229</f>
        <v>174.25979999999998</v>
      </c>
      <c r="I4229" s="2"/>
      <c r="J4229" s="2"/>
      <c r="K4229" s="2">
        <v>2</v>
      </c>
      <c r="L4229" s="3">
        <v>44933</v>
      </c>
      <c r="M4229" s="3">
        <v>44939</v>
      </c>
      <c r="N4229" s="3" t="str">
        <f t="shared" si="988"/>
        <v>low profit</v>
      </c>
      <c r="O4229" s="2" t="s">
        <v>15</v>
      </c>
      <c r="P4229" s="2" t="s">
        <v>27</v>
      </c>
      <c r="Q4229" s="2">
        <v>19.53</v>
      </c>
      <c r="R4229" s="2" t="s">
        <v>28</v>
      </c>
    </row>
    <row r="4230" spans="1:18" ht="14.25" hidden="1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986"/>
        <v>discount given</v>
      </c>
      <c r="F4230" s="2">
        <v>0.15</v>
      </c>
      <c r="G4230" s="2">
        <f t="shared" si="987"/>
        <v>687.83849999999995</v>
      </c>
      <c r="H4230" s="2">
        <f>D4230-G4230</f>
        <v>3897.7515000000003</v>
      </c>
      <c r="I4230" s="2"/>
      <c r="J4230" s="2"/>
      <c r="K4230" s="2">
        <v>1</v>
      </c>
      <c r="L4230" s="3">
        <v>45385</v>
      </c>
      <c r="M4230" s="3">
        <v>45389</v>
      </c>
      <c r="N4230" s="3" t="str">
        <f t="shared" si="988"/>
        <v>high profit</v>
      </c>
      <c r="O4230" s="2" t="s">
        <v>15</v>
      </c>
      <c r="P4230" s="2" t="s">
        <v>27</v>
      </c>
      <c r="Q4230" s="2">
        <v>1281.73</v>
      </c>
      <c r="R4230" s="2" t="s">
        <v>28</v>
      </c>
    </row>
    <row r="4231" spans="1:18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986"/>
        <v>discount given</v>
      </c>
      <c r="F4231" s="2">
        <v>0.01</v>
      </c>
      <c r="G4231" s="2">
        <f t="shared" si="987"/>
        <v>45.216099999999997</v>
      </c>
      <c r="H4231" s="2">
        <f>D4231-G4231</f>
        <v>4476.3939</v>
      </c>
      <c r="I4231" s="2">
        <f t="shared" ref="I4231:I4233" si="989">Q4231/H4231*100</f>
        <v>29.903311234518483</v>
      </c>
      <c r="J4231" s="18">
        <f t="shared" ref="J4231:J4233" si="990">Q4231/H4231</f>
        <v>0.29903311234518481</v>
      </c>
      <c r="K4231" s="2">
        <v>5</v>
      </c>
      <c r="L4231" s="3">
        <v>45595</v>
      </c>
      <c r="M4231" s="3">
        <v>45599</v>
      </c>
      <c r="N4231" s="3" t="str">
        <f t="shared" si="988"/>
        <v>high profit</v>
      </c>
      <c r="O4231" s="2" t="s">
        <v>31</v>
      </c>
      <c r="P4231" s="2" t="s">
        <v>16</v>
      </c>
      <c r="Q4231" s="2">
        <v>1338.59</v>
      </c>
      <c r="R4231" s="2" t="s">
        <v>23</v>
      </c>
    </row>
    <row r="4232" spans="1:18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986"/>
        <v>discount given</v>
      </c>
      <c r="F4232" s="2">
        <v>0.47</v>
      </c>
      <c r="G4232" s="2">
        <f t="shared" si="987"/>
        <v>919.18369999999993</v>
      </c>
      <c r="H4232" s="2">
        <f>D4232-G4232</f>
        <v>1036.5263</v>
      </c>
      <c r="I4232" s="2">
        <f t="shared" si="989"/>
        <v>49.858841015418513</v>
      </c>
      <c r="J4232" s="18">
        <f t="shared" si="990"/>
        <v>0.49858841015418515</v>
      </c>
      <c r="K4232" s="2">
        <v>6</v>
      </c>
      <c r="L4232" s="3">
        <v>44954</v>
      </c>
      <c r="M4232" s="3">
        <v>44956</v>
      </c>
      <c r="N4232" s="3" t="str">
        <f t="shared" si="988"/>
        <v>high profit</v>
      </c>
      <c r="O4232" s="2" t="s">
        <v>21</v>
      </c>
      <c r="P4232" s="2" t="s">
        <v>22</v>
      </c>
      <c r="Q4232" s="2">
        <v>516.79999999999995</v>
      </c>
      <c r="R4232" s="2" t="s">
        <v>17</v>
      </c>
    </row>
    <row r="4233" spans="1:18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986"/>
        <v>discount given</v>
      </c>
      <c r="F4233" s="2">
        <v>0.2</v>
      </c>
      <c r="G4233" s="2">
        <f t="shared" si="987"/>
        <v>48.454000000000008</v>
      </c>
      <c r="H4233" s="2">
        <f>D4233-G4233</f>
        <v>193.816</v>
      </c>
      <c r="I4233" s="2">
        <f t="shared" si="989"/>
        <v>7.3626532381227561</v>
      </c>
      <c r="J4233" s="18">
        <f t="shared" si="990"/>
        <v>7.3626532381227558E-2</v>
      </c>
      <c r="K4233" s="2">
        <v>9</v>
      </c>
      <c r="L4233" s="3">
        <v>45348</v>
      </c>
      <c r="M4233" s="3">
        <v>45354</v>
      </c>
      <c r="N4233" s="3" t="str">
        <f t="shared" si="988"/>
        <v>low profit</v>
      </c>
      <c r="O4233" s="2" t="s">
        <v>21</v>
      </c>
      <c r="P4233" s="2" t="s">
        <v>16</v>
      </c>
      <c r="Q4233" s="2">
        <v>14.27</v>
      </c>
      <c r="R4233" s="2" t="s">
        <v>17</v>
      </c>
    </row>
    <row r="4234" spans="1:18" ht="14.25" hidden="1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986"/>
        <v>discount given</v>
      </c>
      <c r="F4234" s="2">
        <v>0.09</v>
      </c>
      <c r="G4234" s="2">
        <f t="shared" si="987"/>
        <v>332.41590000000002</v>
      </c>
      <c r="H4234" s="2">
        <f>D4234-G4234</f>
        <v>3361.0941000000003</v>
      </c>
      <c r="I4234" s="2"/>
      <c r="J4234" s="2"/>
      <c r="K4234" s="2">
        <v>1</v>
      </c>
      <c r="L4234" s="3">
        <v>45649</v>
      </c>
      <c r="M4234" s="3">
        <v>45654</v>
      </c>
      <c r="N4234" s="3" t="str">
        <f t="shared" si="988"/>
        <v>high profit</v>
      </c>
      <c r="O4234" s="2" t="s">
        <v>21</v>
      </c>
      <c r="P4234" s="2" t="s">
        <v>27</v>
      </c>
      <c r="Q4234" s="2">
        <v>337.22</v>
      </c>
      <c r="R4234" s="2" t="s">
        <v>34</v>
      </c>
    </row>
    <row r="4235" spans="1:18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986"/>
        <v>discount given</v>
      </c>
      <c r="F4235" s="2">
        <v>0.46</v>
      </c>
      <c r="G4235" s="2">
        <f t="shared" si="987"/>
        <v>1830.4503999999999</v>
      </c>
      <c r="H4235" s="2">
        <f>D4235-G4235</f>
        <v>2148.7896000000001</v>
      </c>
      <c r="I4235" s="2">
        <f>Q4235/H4235*100</f>
        <v>14.143776570772681</v>
      </c>
      <c r="J4235" s="18">
        <f>Q4235/H4235</f>
        <v>0.14143776570772681</v>
      </c>
      <c r="K4235" s="2">
        <v>5</v>
      </c>
      <c r="L4235" s="3">
        <v>45487</v>
      </c>
      <c r="M4235" s="3">
        <v>45494</v>
      </c>
      <c r="N4235" s="3" t="str">
        <f t="shared" si="988"/>
        <v>high profit</v>
      </c>
      <c r="O4235" s="2" t="s">
        <v>21</v>
      </c>
      <c r="P4235" s="2" t="s">
        <v>16</v>
      </c>
      <c r="Q4235" s="2">
        <v>303.92</v>
      </c>
      <c r="R4235" s="2" t="s">
        <v>48</v>
      </c>
    </row>
    <row r="4236" spans="1:18" ht="14.25" hidden="1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986"/>
        <v>discount given</v>
      </c>
      <c r="F4236" s="2">
        <v>0.18</v>
      </c>
      <c r="G4236" s="2">
        <f t="shared" si="987"/>
        <v>496.45439999999996</v>
      </c>
      <c r="H4236" s="2">
        <f>D4236-G4236</f>
        <v>2261.6255999999998</v>
      </c>
      <c r="I4236" s="2"/>
      <c r="J4236" s="2"/>
      <c r="K4236" s="2">
        <v>5</v>
      </c>
      <c r="L4236" s="3">
        <v>45418</v>
      </c>
      <c r="M4236" s="3">
        <v>45424</v>
      </c>
      <c r="N4236" s="3" t="str">
        <f t="shared" si="988"/>
        <v>high profit</v>
      </c>
      <c r="O4236" s="2" t="s">
        <v>15</v>
      </c>
      <c r="P4236" s="2" t="s">
        <v>16</v>
      </c>
      <c r="Q4236" s="2">
        <v>431.4</v>
      </c>
      <c r="R4236" s="2" t="s">
        <v>48</v>
      </c>
    </row>
    <row r="4237" spans="1:18" ht="14.25" hidden="1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986"/>
        <v>discount given</v>
      </c>
      <c r="F4237" s="2">
        <v>0.23</v>
      </c>
      <c r="G4237" s="2">
        <f t="shared" si="987"/>
        <v>477.04070000000007</v>
      </c>
      <c r="H4237" s="2">
        <f>D4237-G4237</f>
        <v>1597.0493000000001</v>
      </c>
      <c r="I4237" s="2"/>
      <c r="J4237" s="2"/>
      <c r="K4237" s="2">
        <v>9</v>
      </c>
      <c r="L4237" s="3">
        <v>45611</v>
      </c>
      <c r="M4237" s="3">
        <v>45615</v>
      </c>
      <c r="N4237" s="3" t="str">
        <f t="shared" si="988"/>
        <v>low profit</v>
      </c>
      <c r="O4237" s="2" t="s">
        <v>31</v>
      </c>
      <c r="P4237" s="2" t="s">
        <v>27</v>
      </c>
      <c r="Q4237" s="2">
        <v>123.47</v>
      </c>
      <c r="R4237" s="2" t="s">
        <v>48</v>
      </c>
    </row>
    <row r="4238" spans="1:18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986"/>
        <v>discount given</v>
      </c>
      <c r="F4238" s="2">
        <v>0.35</v>
      </c>
      <c r="G4238" s="2">
        <f t="shared" si="987"/>
        <v>1494.6924999999999</v>
      </c>
      <c r="H4238" s="2">
        <f>D4238-G4238</f>
        <v>2775.8575000000001</v>
      </c>
      <c r="I4238" s="2">
        <f>Q4238/H4238*100</f>
        <v>43.974879834429544</v>
      </c>
      <c r="J4238" s="18">
        <f>Q4238/H4238</f>
        <v>0.43974879834429542</v>
      </c>
      <c r="K4238" s="2">
        <v>4</v>
      </c>
      <c r="L4238" s="3">
        <v>45284</v>
      </c>
      <c r="M4238" s="3">
        <v>45290</v>
      </c>
      <c r="N4238" s="3" t="str">
        <f t="shared" si="988"/>
        <v>high profit</v>
      </c>
      <c r="O4238" s="2" t="s">
        <v>15</v>
      </c>
      <c r="P4238" s="2" t="s">
        <v>27</v>
      </c>
      <c r="Q4238" s="2">
        <v>1220.68</v>
      </c>
      <c r="R4238" s="2" t="s">
        <v>34</v>
      </c>
    </row>
    <row r="4239" spans="1:18" ht="14.25" hidden="1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986"/>
        <v>discount given</v>
      </c>
      <c r="F4239" s="2">
        <v>0.41</v>
      </c>
      <c r="G4239" s="2">
        <f t="shared" si="987"/>
        <v>427.76529999999997</v>
      </c>
      <c r="H4239" s="2">
        <f>D4239-G4239</f>
        <v>615.5646999999999</v>
      </c>
      <c r="I4239" s="2"/>
      <c r="J4239" s="2"/>
      <c r="K4239" s="2">
        <v>3</v>
      </c>
      <c r="L4239" s="3">
        <v>45649</v>
      </c>
      <c r="M4239" s="3">
        <v>45656</v>
      </c>
      <c r="N4239" s="3" t="str">
        <f t="shared" si="988"/>
        <v>high profit</v>
      </c>
      <c r="O4239" s="2" t="s">
        <v>15</v>
      </c>
      <c r="P4239" s="2" t="s">
        <v>16</v>
      </c>
      <c r="Q4239" s="2">
        <v>204.77</v>
      </c>
      <c r="R4239" s="2" t="s">
        <v>28</v>
      </c>
    </row>
    <row r="4240" spans="1:18" ht="14.25" hidden="1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986"/>
        <v>discount given</v>
      </c>
      <c r="F4240" s="2">
        <v>0.05</v>
      </c>
      <c r="G4240" s="2">
        <f t="shared" si="987"/>
        <v>112.69200000000001</v>
      </c>
      <c r="H4240" s="2">
        <f>D4240-G4240</f>
        <v>2141.1480000000001</v>
      </c>
      <c r="I4240" s="2"/>
      <c r="J4240" s="2"/>
      <c r="K4240" s="2">
        <v>3</v>
      </c>
      <c r="L4240" s="3">
        <v>45407</v>
      </c>
      <c r="M4240" s="3">
        <v>45410</v>
      </c>
      <c r="N4240" s="3" t="str">
        <f t="shared" si="988"/>
        <v>high profit</v>
      </c>
      <c r="O4240" s="2" t="s">
        <v>15</v>
      </c>
      <c r="P4240" s="2" t="s">
        <v>16</v>
      </c>
      <c r="Q4240" s="2">
        <v>432.47</v>
      </c>
      <c r="R4240" s="2" t="s">
        <v>48</v>
      </c>
    </row>
    <row r="4241" spans="1:18" ht="14.25" hidden="1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986"/>
        <v>discount given</v>
      </c>
      <c r="F4241" s="2">
        <v>0.45</v>
      </c>
      <c r="G4241" s="2">
        <f t="shared" si="987"/>
        <v>98.991</v>
      </c>
      <c r="H4241" s="2">
        <f>D4241-G4241</f>
        <v>120.98899999999999</v>
      </c>
      <c r="I4241" s="2"/>
      <c r="J4241" s="2"/>
      <c r="K4241" s="2">
        <v>6</v>
      </c>
      <c r="L4241" s="3">
        <v>45227</v>
      </c>
      <c r="M4241" s="3">
        <v>45231</v>
      </c>
      <c r="N4241" s="3" t="str">
        <f t="shared" si="988"/>
        <v>low profit</v>
      </c>
      <c r="O4241" s="2" t="s">
        <v>21</v>
      </c>
      <c r="P4241" s="2" t="s">
        <v>22</v>
      </c>
      <c r="Q4241" s="2">
        <v>35.53</v>
      </c>
      <c r="R4241" s="2" t="s">
        <v>48</v>
      </c>
    </row>
    <row r="4242" spans="1:18" ht="14.25" hidden="1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986"/>
        <v>discount given</v>
      </c>
      <c r="F4242" s="2">
        <v>0.47</v>
      </c>
      <c r="G4242" s="2">
        <f t="shared" si="987"/>
        <v>424.71549999999996</v>
      </c>
      <c r="H4242" s="2">
        <f>D4242-G4242</f>
        <v>478.93450000000001</v>
      </c>
      <c r="I4242" s="2"/>
      <c r="J4242" s="2"/>
      <c r="K4242" s="2">
        <v>1</v>
      </c>
      <c r="L4242" s="3">
        <v>45315</v>
      </c>
      <c r="M4242" s="3">
        <v>45322</v>
      </c>
      <c r="N4242" s="3" t="str">
        <f t="shared" si="988"/>
        <v>low profit</v>
      </c>
      <c r="O4242" s="2" t="s">
        <v>15</v>
      </c>
      <c r="P4242" s="2" t="s">
        <v>16</v>
      </c>
      <c r="Q4242" s="2">
        <v>121.51</v>
      </c>
      <c r="R4242" s="2" t="s">
        <v>28</v>
      </c>
    </row>
    <row r="4243" spans="1:18" ht="14.25" hidden="1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986"/>
        <v>discount given</v>
      </c>
      <c r="F4243" s="2">
        <v>0.13</v>
      </c>
      <c r="G4243" s="2">
        <f t="shared" si="987"/>
        <v>612.30909999999994</v>
      </c>
      <c r="H4243" s="2">
        <f>D4243-G4243</f>
        <v>4097.7608999999993</v>
      </c>
      <c r="I4243" s="2"/>
      <c r="J4243" s="2"/>
      <c r="K4243" s="2">
        <v>1</v>
      </c>
      <c r="L4243" s="3">
        <v>44991</v>
      </c>
      <c r="M4243" s="3">
        <v>44996</v>
      </c>
      <c r="N4243" s="3" t="str">
        <f t="shared" si="988"/>
        <v>high profit</v>
      </c>
      <c r="O4243" s="2" t="s">
        <v>21</v>
      </c>
      <c r="P4243" s="2" t="s">
        <v>22</v>
      </c>
      <c r="Q4243" s="2">
        <v>805.76</v>
      </c>
      <c r="R4243" s="2" t="s">
        <v>23</v>
      </c>
    </row>
    <row r="4244" spans="1:18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986"/>
        <v>discount given</v>
      </c>
      <c r="F4244" s="2">
        <v>0.25</v>
      </c>
      <c r="G4244" s="2">
        <f t="shared" si="987"/>
        <v>733.15250000000003</v>
      </c>
      <c r="H4244" s="2">
        <f>D4244-G4244</f>
        <v>2199.4575</v>
      </c>
      <c r="I4244" s="2">
        <f>Q4244/H4244*100</f>
        <v>23.917716073168041</v>
      </c>
      <c r="J4244" s="18">
        <f>Q4244/H4244</f>
        <v>0.23917716073168041</v>
      </c>
      <c r="K4244" s="2">
        <v>1</v>
      </c>
      <c r="L4244" s="3">
        <v>45089</v>
      </c>
      <c r="M4244" s="3">
        <v>45095</v>
      </c>
      <c r="N4244" s="3" t="str">
        <f t="shared" si="988"/>
        <v>high profit</v>
      </c>
      <c r="O4244" s="2" t="s">
        <v>21</v>
      </c>
      <c r="P4244" s="2" t="s">
        <v>16</v>
      </c>
      <c r="Q4244" s="2">
        <v>526.05999999999995</v>
      </c>
      <c r="R4244" s="2" t="s">
        <v>17</v>
      </c>
    </row>
    <row r="4245" spans="1:18" ht="14.25" hidden="1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986"/>
        <v>discount given</v>
      </c>
      <c r="F4245" s="2">
        <v>0.43</v>
      </c>
      <c r="G4245" s="2">
        <f t="shared" si="987"/>
        <v>1740.3820000000001</v>
      </c>
      <c r="H4245" s="2">
        <f>D4245-G4245</f>
        <v>2307.018</v>
      </c>
      <c r="I4245" s="2"/>
      <c r="J4245" s="2"/>
      <c r="K4245" s="2">
        <v>7</v>
      </c>
      <c r="L4245" s="3">
        <v>45037</v>
      </c>
      <c r="M4245" s="3">
        <v>45041</v>
      </c>
      <c r="N4245" s="3" t="str">
        <f t="shared" si="988"/>
        <v>high profit</v>
      </c>
      <c r="O4245" s="2" t="s">
        <v>21</v>
      </c>
      <c r="P4245" s="2" t="s">
        <v>22</v>
      </c>
      <c r="Q4245" s="2">
        <v>906.39</v>
      </c>
      <c r="R4245" s="2" t="s">
        <v>39</v>
      </c>
    </row>
    <row r="4246" spans="1:18" ht="14.25" hidden="1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986"/>
        <v>discount given</v>
      </c>
      <c r="F4246" s="2">
        <v>0.24</v>
      </c>
      <c r="G4246" s="2">
        <f t="shared" si="987"/>
        <v>596.12399999999991</v>
      </c>
      <c r="H4246" s="2">
        <f>D4246-G4246</f>
        <v>1887.7260000000001</v>
      </c>
      <c r="I4246" s="2"/>
      <c r="J4246" s="2"/>
      <c r="K4246" s="2">
        <v>5</v>
      </c>
      <c r="L4246" s="3">
        <v>45597</v>
      </c>
      <c r="M4246" s="3">
        <v>45598</v>
      </c>
      <c r="N4246" s="3" t="str">
        <f t="shared" si="988"/>
        <v>high profit</v>
      </c>
      <c r="O4246" s="2" t="s">
        <v>21</v>
      </c>
      <c r="P4246" s="2" t="s">
        <v>16</v>
      </c>
      <c r="Q4246" s="2">
        <v>226.81</v>
      </c>
      <c r="R4246" s="2" t="s">
        <v>39</v>
      </c>
    </row>
    <row r="4247" spans="1:18" ht="14.25" hidden="1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986"/>
        <v>discount given</v>
      </c>
      <c r="F4247" s="2">
        <v>0.24</v>
      </c>
      <c r="G4247" s="2">
        <f t="shared" si="987"/>
        <v>1005.7559999999999</v>
      </c>
      <c r="H4247" s="2">
        <f>D4247-G4247</f>
        <v>3184.8939999999998</v>
      </c>
      <c r="I4247" s="2"/>
      <c r="J4247" s="2"/>
      <c r="K4247" s="2">
        <v>9</v>
      </c>
      <c r="L4247" s="3">
        <v>45172</v>
      </c>
      <c r="M4247" s="3">
        <v>45177</v>
      </c>
      <c r="N4247" s="3" t="str">
        <f t="shared" si="988"/>
        <v>high profit</v>
      </c>
      <c r="O4247" s="2" t="s">
        <v>15</v>
      </c>
      <c r="P4247" s="2" t="s">
        <v>27</v>
      </c>
      <c r="Q4247" s="2">
        <v>812.18</v>
      </c>
      <c r="R4247" s="2" t="s">
        <v>28</v>
      </c>
    </row>
    <row r="4248" spans="1:18" ht="14.25" hidden="1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986"/>
        <v>discount given</v>
      </c>
      <c r="F4248" s="2">
        <v>0.31</v>
      </c>
      <c r="G4248" s="2">
        <f t="shared" si="987"/>
        <v>849.66660000000002</v>
      </c>
      <c r="H4248" s="2">
        <f>D4248-G4248</f>
        <v>1891.1934000000001</v>
      </c>
      <c r="I4248" s="2"/>
      <c r="J4248" s="2"/>
      <c r="K4248" s="2">
        <v>3</v>
      </c>
      <c r="L4248" s="3">
        <v>45350</v>
      </c>
      <c r="M4248" s="3">
        <v>45353</v>
      </c>
      <c r="N4248" s="3" t="str">
        <f t="shared" si="988"/>
        <v>high profit</v>
      </c>
      <c r="O4248" s="2" t="s">
        <v>15</v>
      </c>
      <c r="P4248" s="2" t="s">
        <v>27</v>
      </c>
      <c r="Q4248" s="2">
        <v>533.87</v>
      </c>
      <c r="R4248" s="2" t="s">
        <v>17</v>
      </c>
    </row>
    <row r="4249" spans="1:18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986"/>
        <v>discount given</v>
      </c>
      <c r="F4249" s="2">
        <v>0.38</v>
      </c>
      <c r="G4249" s="2">
        <f t="shared" si="987"/>
        <v>46.447400000000002</v>
      </c>
      <c r="H4249" s="2">
        <f>D4249-G4249</f>
        <v>75.782600000000002</v>
      </c>
      <c r="I4249" s="2">
        <f>Q4249/H4249*100</f>
        <v>22.868046226970304</v>
      </c>
      <c r="J4249" s="18">
        <f>Q4249/H4249</f>
        <v>0.22868046226970304</v>
      </c>
      <c r="K4249" s="2">
        <v>6</v>
      </c>
      <c r="L4249" s="3">
        <v>45537</v>
      </c>
      <c r="M4249" s="3">
        <v>45544</v>
      </c>
      <c r="N4249" s="3" t="str">
        <f t="shared" si="988"/>
        <v>low profit</v>
      </c>
      <c r="O4249" s="2" t="s">
        <v>21</v>
      </c>
      <c r="P4249" s="2" t="s">
        <v>16</v>
      </c>
      <c r="Q4249" s="2">
        <v>17.329999999999998</v>
      </c>
      <c r="R4249" s="2" t="s">
        <v>23</v>
      </c>
    </row>
    <row r="4250" spans="1:18" ht="14.25" hidden="1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986"/>
        <v>discount given</v>
      </c>
      <c r="F4250" s="2">
        <v>0.33</v>
      </c>
      <c r="G4250" s="2">
        <f t="shared" si="987"/>
        <v>1487.8149000000001</v>
      </c>
      <c r="H4250" s="2">
        <f>D4250-G4250</f>
        <v>3020.7150999999994</v>
      </c>
      <c r="I4250" s="2"/>
      <c r="J4250" s="2"/>
      <c r="K4250" s="2">
        <v>7</v>
      </c>
      <c r="L4250" s="3">
        <v>45350</v>
      </c>
      <c r="M4250" s="3">
        <v>45355</v>
      </c>
      <c r="N4250" s="3" t="str">
        <f t="shared" si="988"/>
        <v>high profit</v>
      </c>
      <c r="O4250" s="2" t="s">
        <v>31</v>
      </c>
      <c r="P4250" s="2" t="s">
        <v>16</v>
      </c>
      <c r="Q4250" s="2">
        <v>1312.31</v>
      </c>
      <c r="R4250" s="2" t="s">
        <v>28</v>
      </c>
    </row>
    <row r="4251" spans="1:18" ht="14.25" hidden="1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986"/>
        <v>discount given</v>
      </c>
      <c r="F4251" s="2">
        <v>0.31</v>
      </c>
      <c r="G4251" s="2">
        <f t="shared" si="987"/>
        <v>256.67070000000001</v>
      </c>
      <c r="H4251" s="2">
        <f>D4251-G4251</f>
        <v>571.29930000000002</v>
      </c>
      <c r="I4251" s="2"/>
      <c r="J4251" s="2"/>
      <c r="K4251" s="2">
        <v>3</v>
      </c>
      <c r="L4251" s="3">
        <v>45627</v>
      </c>
      <c r="M4251" s="3">
        <v>45631</v>
      </c>
      <c r="N4251" s="3" t="str">
        <f t="shared" si="988"/>
        <v>low profit</v>
      </c>
      <c r="O4251" s="2" t="s">
        <v>21</v>
      </c>
      <c r="P4251" s="2" t="s">
        <v>16</v>
      </c>
      <c r="Q4251" s="2">
        <v>195.63</v>
      </c>
      <c r="R4251" s="2" t="s">
        <v>34</v>
      </c>
    </row>
    <row r="4252" spans="1:18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986"/>
        <v>discount given</v>
      </c>
      <c r="F4252" s="2">
        <v>0.19</v>
      </c>
      <c r="G4252" s="2">
        <f t="shared" si="987"/>
        <v>438.46679999999998</v>
      </c>
      <c r="H4252" s="2">
        <f>D4252-G4252</f>
        <v>1869.2531999999999</v>
      </c>
      <c r="I4252" s="2">
        <f>Q4252/H4252*100</f>
        <v>28.110156505282436</v>
      </c>
      <c r="J4252" s="18">
        <f>Q4252/H4252</f>
        <v>0.28110156505282435</v>
      </c>
      <c r="K4252" s="2">
        <v>9</v>
      </c>
      <c r="L4252" s="3">
        <v>45450</v>
      </c>
      <c r="M4252" s="3">
        <v>45453</v>
      </c>
      <c r="N4252" s="3" t="str">
        <f t="shared" si="988"/>
        <v>high profit</v>
      </c>
      <c r="O4252" s="2" t="s">
        <v>15</v>
      </c>
      <c r="P4252" s="2" t="s">
        <v>27</v>
      </c>
      <c r="Q4252" s="2">
        <v>525.45000000000005</v>
      </c>
      <c r="R4252" s="2" t="s">
        <v>48</v>
      </c>
    </row>
    <row r="4253" spans="1:18" ht="14.25" hidden="1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986"/>
        <v>discount given</v>
      </c>
      <c r="F4253" s="2">
        <v>0.32</v>
      </c>
      <c r="G4253" s="2">
        <f t="shared" si="987"/>
        <v>779.42399999999998</v>
      </c>
      <c r="H4253" s="2">
        <f>D4253-G4253</f>
        <v>1656.2759999999998</v>
      </c>
      <c r="I4253" s="2"/>
      <c r="J4253" s="2"/>
      <c r="K4253" s="2">
        <v>2</v>
      </c>
      <c r="L4253" s="3">
        <v>45173</v>
      </c>
      <c r="M4253" s="3">
        <v>45176</v>
      </c>
      <c r="N4253" s="3" t="str">
        <f t="shared" si="988"/>
        <v>high profit</v>
      </c>
      <c r="O4253" s="2" t="s">
        <v>21</v>
      </c>
      <c r="P4253" s="2" t="s">
        <v>16</v>
      </c>
      <c r="Q4253" s="2">
        <v>653.45000000000005</v>
      </c>
      <c r="R4253" s="2" t="s">
        <v>39</v>
      </c>
    </row>
    <row r="4254" spans="1:18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986"/>
        <v>discount given</v>
      </c>
      <c r="F4254" s="2">
        <v>0.05</v>
      </c>
      <c r="G4254" s="2">
        <f t="shared" si="987"/>
        <v>16.573</v>
      </c>
      <c r="H4254" s="2">
        <f>D4254-G4254</f>
        <v>314.887</v>
      </c>
      <c r="I4254" s="2">
        <f>Q4254/H4254*100</f>
        <v>14.182865599405501</v>
      </c>
      <c r="J4254" s="18">
        <f>Q4254/H4254</f>
        <v>0.141828655994055</v>
      </c>
      <c r="K4254" s="2">
        <v>7</v>
      </c>
      <c r="L4254" s="3">
        <v>45648</v>
      </c>
      <c r="M4254" s="3">
        <v>45651</v>
      </c>
      <c r="N4254" s="3" t="str">
        <f t="shared" si="988"/>
        <v>low profit</v>
      </c>
      <c r="O4254" s="2" t="s">
        <v>15</v>
      </c>
      <c r="P4254" s="2" t="s">
        <v>27</v>
      </c>
      <c r="Q4254" s="2">
        <v>44.66</v>
      </c>
      <c r="R4254" s="2" t="s">
        <v>17</v>
      </c>
    </row>
    <row r="4255" spans="1:18" ht="14.25" hidden="1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986"/>
        <v>discount given</v>
      </c>
      <c r="F4255" s="2">
        <v>0.2</v>
      </c>
      <c r="G4255" s="2">
        <f t="shared" si="987"/>
        <v>72.00800000000001</v>
      </c>
      <c r="H4255" s="2">
        <f>D4255-G4255</f>
        <v>288.03200000000004</v>
      </c>
      <c r="I4255" s="2"/>
      <c r="J4255" s="2"/>
      <c r="K4255" s="2">
        <v>4</v>
      </c>
      <c r="L4255" s="3">
        <v>45340</v>
      </c>
      <c r="M4255" s="3">
        <v>45341</v>
      </c>
      <c r="N4255" s="3" t="str">
        <f t="shared" si="988"/>
        <v>low profit</v>
      </c>
      <c r="O4255" s="2" t="s">
        <v>15</v>
      </c>
      <c r="P4255" s="2" t="s">
        <v>16</v>
      </c>
      <c r="Q4255" s="2">
        <v>37.14</v>
      </c>
      <c r="R4255" s="2" t="s">
        <v>48</v>
      </c>
    </row>
    <row r="4256" spans="1:18" ht="14.25" hidden="1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986"/>
        <v>discount given</v>
      </c>
      <c r="F4256" s="2">
        <v>0.09</v>
      </c>
      <c r="G4256" s="2">
        <f t="shared" si="987"/>
        <v>345.28499999999997</v>
      </c>
      <c r="H4256" s="2">
        <f>D4256-G4256</f>
        <v>3491.2150000000001</v>
      </c>
      <c r="I4256" s="2"/>
      <c r="J4256" s="2"/>
      <c r="K4256" s="2">
        <v>9</v>
      </c>
      <c r="L4256" s="3">
        <v>45478</v>
      </c>
      <c r="M4256" s="3">
        <v>45483</v>
      </c>
      <c r="N4256" s="3" t="str">
        <f t="shared" si="988"/>
        <v>high profit</v>
      </c>
      <c r="O4256" s="2" t="s">
        <v>31</v>
      </c>
      <c r="P4256" s="2" t="s">
        <v>16</v>
      </c>
      <c r="Q4256" s="2">
        <v>612.20000000000005</v>
      </c>
      <c r="R4256" s="2" t="s">
        <v>28</v>
      </c>
    </row>
    <row r="4257" spans="1:18" ht="14.25" hidden="1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986"/>
        <v>discount given</v>
      </c>
      <c r="F4257" s="2">
        <v>0.27</v>
      </c>
      <c r="G4257" s="2">
        <f t="shared" si="987"/>
        <v>424.49670000000003</v>
      </c>
      <c r="H4257" s="2">
        <f>D4257-G4257</f>
        <v>1147.7132999999999</v>
      </c>
      <c r="I4257" s="2"/>
      <c r="J4257" s="2"/>
      <c r="K4257" s="2">
        <v>7</v>
      </c>
      <c r="L4257" s="3">
        <v>44999</v>
      </c>
      <c r="M4257" s="3">
        <v>45005</v>
      </c>
      <c r="N4257" s="3" t="str">
        <f t="shared" si="988"/>
        <v>high profit</v>
      </c>
      <c r="O4257" s="2" t="s">
        <v>15</v>
      </c>
      <c r="P4257" s="2" t="s">
        <v>16</v>
      </c>
      <c r="Q4257" s="2">
        <v>313.48</v>
      </c>
      <c r="R4257" s="2" t="s">
        <v>34</v>
      </c>
    </row>
    <row r="4258" spans="1:18" ht="14.25" hidden="1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986"/>
        <v>discount given</v>
      </c>
      <c r="F4258" s="2">
        <v>0.13</v>
      </c>
      <c r="G4258" s="2">
        <f t="shared" si="987"/>
        <v>273.93340000000001</v>
      </c>
      <c r="H4258" s="2">
        <f>D4258-G4258</f>
        <v>1833.2465999999999</v>
      </c>
      <c r="I4258" s="2"/>
      <c r="J4258" s="2"/>
      <c r="K4258" s="2">
        <v>8</v>
      </c>
      <c r="L4258" s="3">
        <v>45285</v>
      </c>
      <c r="M4258" s="3">
        <v>45289</v>
      </c>
      <c r="N4258" s="3" t="str">
        <f t="shared" si="988"/>
        <v>high profit</v>
      </c>
      <c r="O4258" s="2" t="s">
        <v>21</v>
      </c>
      <c r="P4258" s="2" t="s">
        <v>27</v>
      </c>
      <c r="Q4258" s="2">
        <v>399.1</v>
      </c>
      <c r="R4258" s="2" t="s">
        <v>39</v>
      </c>
    </row>
    <row r="4259" spans="1:18" ht="14.25" hidden="1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986"/>
        <v>discount given</v>
      </c>
      <c r="F4259" s="2">
        <v>0.25</v>
      </c>
      <c r="G4259" s="2">
        <f t="shared" si="987"/>
        <v>716.03750000000002</v>
      </c>
      <c r="H4259" s="2">
        <f>D4259-G4259</f>
        <v>2148.1125000000002</v>
      </c>
      <c r="I4259" s="2"/>
      <c r="J4259" s="2"/>
      <c r="K4259" s="2">
        <v>3</v>
      </c>
      <c r="L4259" s="3">
        <v>45332</v>
      </c>
      <c r="M4259" s="3">
        <v>45339</v>
      </c>
      <c r="N4259" s="3" t="str">
        <f t="shared" si="988"/>
        <v>high profit</v>
      </c>
      <c r="O4259" s="2" t="s">
        <v>15</v>
      </c>
      <c r="P4259" s="2" t="s">
        <v>22</v>
      </c>
      <c r="Q4259" s="2">
        <v>301.02999999999997</v>
      </c>
      <c r="R4259" s="2" t="s">
        <v>28</v>
      </c>
    </row>
    <row r="4260" spans="1:18" ht="14.25" hidden="1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986"/>
        <v>discount given</v>
      </c>
      <c r="F4260" s="2">
        <v>0.39</v>
      </c>
      <c r="G4260" s="2">
        <f t="shared" si="987"/>
        <v>752.54009999999994</v>
      </c>
      <c r="H4260" s="2">
        <f>D4260-G4260</f>
        <v>1177.0499</v>
      </c>
      <c r="I4260" s="2"/>
      <c r="J4260" s="2"/>
      <c r="K4260" s="2">
        <v>6</v>
      </c>
      <c r="L4260" s="3">
        <v>45494</v>
      </c>
      <c r="M4260" s="3">
        <v>45495</v>
      </c>
      <c r="N4260" s="3" t="str">
        <f t="shared" si="988"/>
        <v>high profit</v>
      </c>
      <c r="O4260" s="2" t="s">
        <v>21</v>
      </c>
      <c r="P4260" s="2" t="s">
        <v>16</v>
      </c>
      <c r="Q4260" s="2">
        <v>226.1</v>
      </c>
      <c r="R4260" s="2" t="s">
        <v>17</v>
      </c>
    </row>
    <row r="4261" spans="1:18" ht="14.25" hidden="1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986"/>
        <v>discount given</v>
      </c>
      <c r="F4261" s="2">
        <v>0.22</v>
      </c>
      <c r="G4261" s="2">
        <f t="shared" si="987"/>
        <v>857.4896</v>
      </c>
      <c r="H4261" s="2">
        <f>D4261-G4261</f>
        <v>3040.1904</v>
      </c>
      <c r="I4261" s="2"/>
      <c r="J4261" s="2"/>
      <c r="K4261" s="2">
        <v>4</v>
      </c>
      <c r="L4261" s="3">
        <v>45495</v>
      </c>
      <c r="M4261" s="3">
        <v>45498</v>
      </c>
      <c r="N4261" s="3" t="str">
        <f t="shared" si="988"/>
        <v>high profit</v>
      </c>
      <c r="O4261" s="2" t="s">
        <v>31</v>
      </c>
      <c r="P4261" s="2" t="s">
        <v>27</v>
      </c>
      <c r="Q4261" s="2">
        <v>1096.94</v>
      </c>
      <c r="R4261" s="2" t="s">
        <v>28</v>
      </c>
    </row>
    <row r="4262" spans="1:18" ht="14.25" hidden="1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986"/>
        <v>discount given</v>
      </c>
      <c r="F4262" s="2">
        <v>0.11</v>
      </c>
      <c r="G4262" s="2">
        <f t="shared" si="987"/>
        <v>487.72680000000003</v>
      </c>
      <c r="H4262" s="2">
        <f>D4262-G4262</f>
        <v>3946.1532000000002</v>
      </c>
      <c r="I4262" s="2"/>
      <c r="J4262" s="2"/>
      <c r="K4262" s="2">
        <v>4</v>
      </c>
      <c r="L4262" s="3">
        <v>45581</v>
      </c>
      <c r="M4262" s="3">
        <v>45587</v>
      </c>
      <c r="N4262" s="3" t="str">
        <f t="shared" si="988"/>
        <v>high profit</v>
      </c>
      <c r="O4262" s="2" t="s">
        <v>31</v>
      </c>
      <c r="P4262" s="2" t="s">
        <v>16</v>
      </c>
      <c r="Q4262" s="2">
        <v>311.58999999999997</v>
      </c>
      <c r="R4262" s="2" t="s">
        <v>34</v>
      </c>
    </row>
    <row r="4263" spans="1:18" ht="14.25" hidden="1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986"/>
        <v>discount given</v>
      </c>
      <c r="F4263" s="2">
        <v>0.11</v>
      </c>
      <c r="G4263" s="2">
        <f t="shared" si="987"/>
        <v>43.188200000000002</v>
      </c>
      <c r="H4263" s="2">
        <f>D4263-G4263</f>
        <v>349.43180000000001</v>
      </c>
      <c r="I4263" s="2"/>
      <c r="J4263" s="2"/>
      <c r="K4263" s="2">
        <v>2</v>
      </c>
      <c r="L4263" s="3">
        <v>45275</v>
      </c>
      <c r="M4263" s="3">
        <v>45279</v>
      </c>
      <c r="N4263" s="3" t="str">
        <f t="shared" si="988"/>
        <v>low profit</v>
      </c>
      <c r="O4263" s="2" t="s">
        <v>15</v>
      </c>
      <c r="P4263" s="2" t="s">
        <v>27</v>
      </c>
      <c r="Q4263" s="2">
        <v>69.11</v>
      </c>
      <c r="R4263" s="2" t="s">
        <v>34</v>
      </c>
    </row>
    <row r="4264" spans="1:18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986"/>
        <v>discount given</v>
      </c>
      <c r="F4264" s="2">
        <v>0.45</v>
      </c>
      <c r="G4264" s="2">
        <f t="shared" si="987"/>
        <v>1446.066</v>
      </c>
      <c r="H4264" s="2">
        <f>D4264-G4264</f>
        <v>1767.414</v>
      </c>
      <c r="I4264" s="2">
        <f>Q4264/H4264*100</f>
        <v>30.66683866937797</v>
      </c>
      <c r="J4264" s="18">
        <f>Q4264/H4264</f>
        <v>0.30666838669377972</v>
      </c>
      <c r="K4264" s="2">
        <v>9</v>
      </c>
      <c r="L4264" s="3">
        <v>45302</v>
      </c>
      <c r="M4264" s="3">
        <v>45304</v>
      </c>
      <c r="N4264" s="3" t="str">
        <f t="shared" si="988"/>
        <v>high profit</v>
      </c>
      <c r="O4264" s="2" t="s">
        <v>31</v>
      </c>
      <c r="P4264" s="2" t="s">
        <v>27</v>
      </c>
      <c r="Q4264" s="2">
        <v>542.01</v>
      </c>
      <c r="R4264" s="2" t="s">
        <v>34</v>
      </c>
    </row>
    <row r="4265" spans="1:18" ht="14.25" hidden="1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986"/>
        <v>discount given</v>
      </c>
      <c r="F4265" s="2">
        <v>0.39</v>
      </c>
      <c r="G4265" s="2">
        <f t="shared" si="987"/>
        <v>646.04669999999999</v>
      </c>
      <c r="H4265" s="2">
        <f>D4265-G4265</f>
        <v>1010.4833</v>
      </c>
      <c r="I4265" s="2"/>
      <c r="J4265" s="2"/>
      <c r="K4265" s="2">
        <v>1</v>
      </c>
      <c r="L4265" s="3">
        <v>45492</v>
      </c>
      <c r="M4265" s="3">
        <v>45496</v>
      </c>
      <c r="N4265" s="3" t="str">
        <f t="shared" si="988"/>
        <v>high profit</v>
      </c>
      <c r="O4265" s="2" t="s">
        <v>15</v>
      </c>
      <c r="P4265" s="2" t="s">
        <v>22</v>
      </c>
      <c r="Q4265" s="2">
        <v>241.59</v>
      </c>
      <c r="R4265" s="2" t="s">
        <v>34</v>
      </c>
    </row>
    <row r="4266" spans="1:18" ht="14.25" hidden="1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986"/>
        <v>discount given</v>
      </c>
      <c r="F4266" s="2">
        <v>0.02</v>
      </c>
      <c r="G4266" s="2">
        <f t="shared" si="987"/>
        <v>59.161000000000001</v>
      </c>
      <c r="H4266" s="2">
        <f>D4266-G4266</f>
        <v>2898.8890000000001</v>
      </c>
      <c r="I4266" s="2"/>
      <c r="J4266" s="2"/>
      <c r="K4266" s="2">
        <v>1</v>
      </c>
      <c r="L4266" s="3">
        <v>45582</v>
      </c>
      <c r="M4266" s="3">
        <v>45584</v>
      </c>
      <c r="N4266" s="3" t="str">
        <f t="shared" si="988"/>
        <v>high profit</v>
      </c>
      <c r="O4266" s="2" t="s">
        <v>31</v>
      </c>
      <c r="P4266" s="2" t="s">
        <v>16</v>
      </c>
      <c r="Q4266" s="2">
        <v>727.39</v>
      </c>
      <c r="R4266" s="2" t="s">
        <v>28</v>
      </c>
    </row>
    <row r="4267" spans="1:18" ht="14.25" hidden="1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986"/>
        <v>discount given</v>
      </c>
      <c r="F4267" s="2">
        <v>0.47</v>
      </c>
      <c r="G4267" s="2">
        <f t="shared" si="987"/>
        <v>1161.4404999999999</v>
      </c>
      <c r="H4267" s="2">
        <f>D4267-G4267</f>
        <v>1309.7095000000002</v>
      </c>
      <c r="I4267" s="2"/>
      <c r="J4267" s="2"/>
      <c r="K4267" s="2">
        <v>7</v>
      </c>
      <c r="L4267" s="3">
        <v>45650</v>
      </c>
      <c r="M4267" s="3">
        <v>45652</v>
      </c>
      <c r="N4267" s="3" t="str">
        <f t="shared" si="988"/>
        <v>high profit</v>
      </c>
      <c r="O4267" s="2" t="s">
        <v>15</v>
      </c>
      <c r="P4267" s="2" t="s">
        <v>16</v>
      </c>
      <c r="Q4267" s="2">
        <v>693.52</v>
      </c>
      <c r="R4267" s="2" t="s">
        <v>48</v>
      </c>
    </row>
    <row r="4268" spans="1:18" ht="14.25" hidden="1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986"/>
        <v>discount given</v>
      </c>
      <c r="F4268" s="2">
        <v>0.06</v>
      </c>
      <c r="G4268" s="2">
        <f t="shared" si="987"/>
        <v>104.10119999999999</v>
      </c>
      <c r="H4268" s="2">
        <f>D4268-G4268</f>
        <v>1630.9187999999999</v>
      </c>
      <c r="I4268" s="2"/>
      <c r="J4268" s="2"/>
      <c r="K4268" s="2">
        <v>7</v>
      </c>
      <c r="L4268" s="3">
        <v>45334</v>
      </c>
      <c r="M4268" s="3">
        <v>45340</v>
      </c>
      <c r="N4268" s="3" t="str">
        <f t="shared" si="988"/>
        <v>high profit</v>
      </c>
      <c r="O4268" s="2" t="s">
        <v>15</v>
      </c>
      <c r="P4268" s="2" t="s">
        <v>27</v>
      </c>
      <c r="Q4268" s="2">
        <v>519.32000000000005</v>
      </c>
      <c r="R4268" s="2" t="s">
        <v>39</v>
      </c>
    </row>
    <row r="4269" spans="1:18" ht="14.25" hidden="1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986"/>
        <v>discount given</v>
      </c>
      <c r="F4269" s="2">
        <v>0.33</v>
      </c>
      <c r="G4269" s="2">
        <f t="shared" si="987"/>
        <v>186.31800000000001</v>
      </c>
      <c r="H4269" s="2">
        <f>D4269-G4269</f>
        <v>378.28200000000004</v>
      </c>
      <c r="I4269" s="2"/>
      <c r="J4269" s="2"/>
      <c r="K4269" s="2">
        <v>4</v>
      </c>
      <c r="L4269" s="3">
        <v>45518</v>
      </c>
      <c r="M4269" s="3">
        <v>45521</v>
      </c>
      <c r="N4269" s="3" t="str">
        <f t="shared" si="988"/>
        <v>low profit</v>
      </c>
      <c r="O4269" s="2" t="s">
        <v>21</v>
      </c>
      <c r="P4269" s="2" t="s">
        <v>16</v>
      </c>
      <c r="Q4269" s="2">
        <v>45.55</v>
      </c>
      <c r="R4269" s="2" t="s">
        <v>39</v>
      </c>
    </row>
    <row r="4270" spans="1:18" ht="14.25" hidden="1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986"/>
        <v>discount given</v>
      </c>
      <c r="F4270" s="2">
        <v>0.28000000000000003</v>
      </c>
      <c r="G4270" s="2">
        <f t="shared" si="987"/>
        <v>795.55280000000016</v>
      </c>
      <c r="H4270" s="2">
        <f>D4270-G4270</f>
        <v>2045.7072000000001</v>
      </c>
      <c r="I4270" s="2"/>
      <c r="J4270" s="2"/>
      <c r="K4270" s="2">
        <v>8</v>
      </c>
      <c r="L4270" s="3">
        <v>45646</v>
      </c>
      <c r="M4270" s="3">
        <v>45648</v>
      </c>
      <c r="N4270" s="3" t="str">
        <f t="shared" si="988"/>
        <v>low profit</v>
      </c>
      <c r="O4270" s="2" t="s">
        <v>15</v>
      </c>
      <c r="P4270" s="2" t="s">
        <v>22</v>
      </c>
      <c r="Q4270" s="2">
        <v>172.5</v>
      </c>
      <c r="R4270" s="2" t="s">
        <v>23</v>
      </c>
    </row>
    <row r="4271" spans="1:18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986"/>
        <v>discount given</v>
      </c>
      <c r="F4271" s="2">
        <v>0.02</v>
      </c>
      <c r="G4271" s="2">
        <f t="shared" si="987"/>
        <v>13.053599999999999</v>
      </c>
      <c r="H4271" s="2">
        <f>D4271-G4271</f>
        <v>639.62639999999999</v>
      </c>
      <c r="I4271" s="2">
        <f t="shared" ref="I4271:I4273" si="991">Q4271/H4271*100</f>
        <v>12.124265039716935</v>
      </c>
      <c r="J4271" s="18">
        <f t="shared" ref="J4271:J4273" si="992">Q4271/H4271</f>
        <v>0.12124265039716935</v>
      </c>
      <c r="K4271" s="2">
        <v>5</v>
      </c>
      <c r="L4271" s="3">
        <v>45335</v>
      </c>
      <c r="M4271" s="3">
        <v>45336</v>
      </c>
      <c r="N4271" s="3" t="str">
        <f t="shared" si="988"/>
        <v>low profit</v>
      </c>
      <c r="O4271" s="2" t="s">
        <v>21</v>
      </c>
      <c r="P4271" s="2" t="s">
        <v>16</v>
      </c>
      <c r="Q4271" s="2">
        <v>77.55</v>
      </c>
      <c r="R4271" s="2" t="s">
        <v>48</v>
      </c>
    </row>
    <row r="4272" spans="1:18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986"/>
        <v>discount given</v>
      </c>
      <c r="F4272" s="2">
        <v>0.15</v>
      </c>
      <c r="G4272" s="2">
        <f t="shared" si="987"/>
        <v>129.74850000000001</v>
      </c>
      <c r="H4272" s="2">
        <f>D4272-G4272</f>
        <v>735.24149999999997</v>
      </c>
      <c r="I4272" s="2">
        <f t="shared" si="991"/>
        <v>25.956097418331257</v>
      </c>
      <c r="J4272" s="18">
        <f t="shared" si="992"/>
        <v>0.25956097418331259</v>
      </c>
      <c r="K4272" s="2">
        <v>6</v>
      </c>
      <c r="L4272" s="3">
        <v>45053</v>
      </c>
      <c r="M4272" s="3">
        <v>45060</v>
      </c>
      <c r="N4272" s="3" t="str">
        <f t="shared" si="988"/>
        <v>low profit</v>
      </c>
      <c r="O4272" s="2" t="s">
        <v>15</v>
      </c>
      <c r="P4272" s="2" t="s">
        <v>27</v>
      </c>
      <c r="Q4272" s="2">
        <v>190.84</v>
      </c>
      <c r="R4272" s="2" t="s">
        <v>17</v>
      </c>
    </row>
    <row r="4273" spans="1:18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986"/>
        <v>discount given</v>
      </c>
      <c r="F4273" s="2">
        <v>0.39</v>
      </c>
      <c r="G4273" s="2">
        <f t="shared" si="987"/>
        <v>1915.9374</v>
      </c>
      <c r="H4273" s="2">
        <f>D4273-G4273</f>
        <v>2996.7226000000001</v>
      </c>
      <c r="I4273" s="2">
        <f t="shared" si="991"/>
        <v>24.775733329471336</v>
      </c>
      <c r="J4273" s="18">
        <f t="shared" si="992"/>
        <v>0.24775733329471336</v>
      </c>
      <c r="K4273" s="2">
        <v>4</v>
      </c>
      <c r="L4273" s="3">
        <v>45621</v>
      </c>
      <c r="M4273" s="3">
        <v>45624</v>
      </c>
      <c r="N4273" s="3" t="str">
        <f t="shared" si="988"/>
        <v>high profit</v>
      </c>
      <c r="O4273" s="2" t="s">
        <v>15</v>
      </c>
      <c r="P4273" s="2" t="s">
        <v>27</v>
      </c>
      <c r="Q4273" s="2">
        <v>742.46</v>
      </c>
      <c r="R4273" s="2" t="s">
        <v>17</v>
      </c>
    </row>
    <row r="4274" spans="1:18" ht="14.25" hidden="1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986"/>
        <v>discount given</v>
      </c>
      <c r="F4274" s="2">
        <v>0.15</v>
      </c>
      <c r="G4274" s="2">
        <f t="shared" si="987"/>
        <v>247.77899999999997</v>
      </c>
      <c r="H4274" s="2">
        <f>D4274-G4274</f>
        <v>1404.0809999999999</v>
      </c>
      <c r="I4274" s="2"/>
      <c r="J4274" s="2"/>
      <c r="K4274" s="2">
        <v>3</v>
      </c>
      <c r="L4274" s="3">
        <v>45360</v>
      </c>
      <c r="M4274" s="3">
        <v>45366</v>
      </c>
      <c r="N4274" s="3" t="str">
        <f t="shared" si="988"/>
        <v>high profit</v>
      </c>
      <c r="O4274" s="2" t="s">
        <v>15</v>
      </c>
      <c r="P4274" s="2" t="s">
        <v>27</v>
      </c>
      <c r="Q4274" s="2">
        <v>275</v>
      </c>
      <c r="R4274" s="2" t="s">
        <v>17</v>
      </c>
    </row>
    <row r="4275" spans="1:18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986"/>
        <v>discount given</v>
      </c>
      <c r="F4275" s="2">
        <v>0.24</v>
      </c>
      <c r="G4275" s="2">
        <f t="shared" si="987"/>
        <v>711.29759999999987</v>
      </c>
      <c r="H4275" s="2">
        <f>D4275-G4275</f>
        <v>2252.4423999999999</v>
      </c>
      <c r="I4275" s="2">
        <f t="shared" ref="I4275:I4276" si="993">Q4275/H4275*100</f>
        <v>39.454505029740169</v>
      </c>
      <c r="J4275" s="18">
        <f t="shared" ref="J4275:J4276" si="994">Q4275/H4275</f>
        <v>0.39454505029740167</v>
      </c>
      <c r="K4275" s="2">
        <v>2</v>
      </c>
      <c r="L4275" s="3">
        <v>45049</v>
      </c>
      <c r="M4275" s="3">
        <v>45051</v>
      </c>
      <c r="N4275" s="3" t="str">
        <f t="shared" si="988"/>
        <v>high profit</v>
      </c>
      <c r="O4275" s="2" t="s">
        <v>31</v>
      </c>
      <c r="P4275" s="2" t="s">
        <v>16</v>
      </c>
      <c r="Q4275" s="2">
        <v>888.69</v>
      </c>
      <c r="R4275" s="2" t="s">
        <v>48</v>
      </c>
    </row>
    <row r="4276" spans="1:18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986"/>
        <v>discount given</v>
      </c>
      <c r="F4276" s="2">
        <v>0.35</v>
      </c>
      <c r="G4276" s="2">
        <f t="shared" si="987"/>
        <v>501.87899999999996</v>
      </c>
      <c r="H4276" s="2">
        <f>D4276-G4276</f>
        <v>932.06100000000015</v>
      </c>
      <c r="I4276" s="2">
        <f t="shared" si="993"/>
        <v>26.589461419370618</v>
      </c>
      <c r="J4276" s="18">
        <f t="shared" si="994"/>
        <v>0.26589461419370619</v>
      </c>
      <c r="K4276" s="2">
        <v>8</v>
      </c>
      <c r="L4276" s="3">
        <v>45104</v>
      </c>
      <c r="M4276" s="3">
        <v>45111</v>
      </c>
      <c r="N4276" s="3" t="str">
        <f t="shared" si="988"/>
        <v>high profit</v>
      </c>
      <c r="O4276" s="2" t="s">
        <v>31</v>
      </c>
      <c r="P4276" s="2" t="s">
        <v>27</v>
      </c>
      <c r="Q4276" s="2">
        <v>247.83</v>
      </c>
      <c r="R4276" s="2" t="s">
        <v>28</v>
      </c>
    </row>
    <row r="4277" spans="1:18" ht="14.25" hidden="1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986"/>
        <v>discount given</v>
      </c>
      <c r="F4277" s="2">
        <v>0.04</v>
      </c>
      <c r="G4277" s="2">
        <f t="shared" si="987"/>
        <v>173.64000000000001</v>
      </c>
      <c r="H4277" s="2">
        <f>D4277-G4277</f>
        <v>4167.3599999999997</v>
      </c>
      <c r="I4277" s="2"/>
      <c r="J4277" s="2"/>
      <c r="K4277" s="2">
        <v>5</v>
      </c>
      <c r="L4277" s="3">
        <v>45042</v>
      </c>
      <c r="M4277" s="3">
        <v>45047</v>
      </c>
      <c r="N4277" s="3" t="str">
        <f t="shared" si="988"/>
        <v>high profit</v>
      </c>
      <c r="O4277" s="2" t="s">
        <v>15</v>
      </c>
      <c r="P4277" s="2" t="s">
        <v>27</v>
      </c>
      <c r="Q4277" s="2">
        <v>1210.43</v>
      </c>
      <c r="R4277" s="2" t="s">
        <v>39</v>
      </c>
    </row>
    <row r="4278" spans="1:18" ht="14.25" hidden="1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986"/>
        <v>discount given</v>
      </c>
      <c r="F4278" s="2">
        <v>0.42</v>
      </c>
      <c r="G4278" s="2">
        <f t="shared" si="987"/>
        <v>625.11539999999991</v>
      </c>
      <c r="H4278" s="2">
        <f>D4278-G4278</f>
        <v>863.25459999999998</v>
      </c>
      <c r="I4278" s="2"/>
      <c r="J4278" s="2"/>
      <c r="K4278" s="2">
        <v>6</v>
      </c>
      <c r="L4278" s="3">
        <v>45419</v>
      </c>
      <c r="M4278" s="3">
        <v>45426</v>
      </c>
      <c r="N4278" s="3" t="str">
        <f t="shared" si="988"/>
        <v>high profit</v>
      </c>
      <c r="O4278" s="2" t="s">
        <v>31</v>
      </c>
      <c r="P4278" s="2" t="s">
        <v>16</v>
      </c>
      <c r="Q4278" s="2">
        <v>227.6</v>
      </c>
      <c r="R4278" s="2" t="s">
        <v>28</v>
      </c>
    </row>
    <row r="4279" spans="1:18" ht="14.25" hidden="1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986"/>
        <v>discount given</v>
      </c>
      <c r="F4279" s="2">
        <v>0.02</v>
      </c>
      <c r="G4279" s="2">
        <f t="shared" si="987"/>
        <v>37.954799999999999</v>
      </c>
      <c r="H4279" s="2">
        <f>D4279-G4279</f>
        <v>1859.7852</v>
      </c>
      <c r="I4279" s="2"/>
      <c r="J4279" s="2"/>
      <c r="K4279" s="2">
        <v>6</v>
      </c>
      <c r="L4279" s="3">
        <v>45594</v>
      </c>
      <c r="M4279" s="3">
        <v>45600</v>
      </c>
      <c r="N4279" s="3" t="str">
        <f t="shared" si="988"/>
        <v>high profit</v>
      </c>
      <c r="O4279" s="2" t="s">
        <v>15</v>
      </c>
      <c r="P4279" s="2" t="s">
        <v>16</v>
      </c>
      <c r="Q4279" s="2">
        <v>303.70999999999998</v>
      </c>
      <c r="R4279" s="2" t="s">
        <v>39</v>
      </c>
    </row>
    <row r="4280" spans="1:18" ht="14.25" hidden="1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986"/>
        <v>discount given</v>
      </c>
      <c r="F4280" s="2">
        <v>0.13</v>
      </c>
      <c r="G4280" s="2">
        <f t="shared" si="987"/>
        <v>400.54300000000001</v>
      </c>
      <c r="H4280" s="2">
        <f>D4280-G4280</f>
        <v>2680.5569999999998</v>
      </c>
      <c r="I4280" s="2"/>
      <c r="J4280" s="2"/>
      <c r="K4280" s="2">
        <v>4</v>
      </c>
      <c r="L4280" s="3">
        <v>45086</v>
      </c>
      <c r="M4280" s="3">
        <v>45092</v>
      </c>
      <c r="N4280" s="3" t="str">
        <f t="shared" si="988"/>
        <v>high profit</v>
      </c>
      <c r="O4280" s="2" t="s">
        <v>21</v>
      </c>
      <c r="P4280" s="2" t="s">
        <v>27</v>
      </c>
      <c r="Q4280" s="2">
        <v>748.3</v>
      </c>
      <c r="R4280" s="2" t="s">
        <v>39</v>
      </c>
    </row>
    <row r="4281" spans="1:18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986"/>
        <v>discount given</v>
      </c>
      <c r="F4281" s="2">
        <v>0.38</v>
      </c>
      <c r="G4281" s="2">
        <f t="shared" si="987"/>
        <v>1657.9134000000001</v>
      </c>
      <c r="H4281" s="2">
        <f>D4281-G4281</f>
        <v>2705.0165999999999</v>
      </c>
      <c r="I4281" s="2">
        <f>Q4281/H4281*100</f>
        <v>44.413405817916242</v>
      </c>
      <c r="J4281" s="18">
        <f>Q4281/H4281</f>
        <v>0.44413405817916241</v>
      </c>
      <c r="K4281" s="2">
        <v>9</v>
      </c>
      <c r="L4281" s="3">
        <v>45526</v>
      </c>
      <c r="M4281" s="3">
        <v>45527</v>
      </c>
      <c r="N4281" s="3" t="str">
        <f t="shared" si="988"/>
        <v>high profit</v>
      </c>
      <c r="O4281" s="2" t="s">
        <v>21</v>
      </c>
      <c r="P4281" s="2" t="s">
        <v>27</v>
      </c>
      <c r="Q4281" s="2">
        <v>1201.3900000000001</v>
      </c>
      <c r="R4281" s="2" t="s">
        <v>17</v>
      </c>
    </row>
    <row r="4282" spans="1:18" ht="14.25" hidden="1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986"/>
        <v>discount given</v>
      </c>
      <c r="F4282" s="2">
        <v>0.46</v>
      </c>
      <c r="G4282" s="2">
        <f t="shared" si="987"/>
        <v>1885.7470000000001</v>
      </c>
      <c r="H4282" s="2">
        <f>D4282-G4282</f>
        <v>2213.7029999999995</v>
      </c>
      <c r="I4282" s="2"/>
      <c r="J4282" s="2"/>
      <c r="K4282" s="2">
        <v>7</v>
      </c>
      <c r="L4282" s="3">
        <v>45446</v>
      </c>
      <c r="M4282" s="3">
        <v>45451</v>
      </c>
      <c r="N4282" s="3" t="str">
        <f t="shared" si="988"/>
        <v>high profit</v>
      </c>
      <c r="O4282" s="2" t="s">
        <v>15</v>
      </c>
      <c r="P4282" s="2" t="s">
        <v>27</v>
      </c>
      <c r="Q4282" s="2">
        <v>1038.1199999999999</v>
      </c>
      <c r="R4282" s="2" t="s">
        <v>34</v>
      </c>
    </row>
    <row r="4283" spans="1:18" ht="14.25" hidden="1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986"/>
        <v>discount given</v>
      </c>
      <c r="F4283" s="2">
        <v>0.38</v>
      </c>
      <c r="G4283" s="2">
        <f t="shared" si="987"/>
        <v>529.30580000000009</v>
      </c>
      <c r="H4283" s="2">
        <f>D4283-G4283</f>
        <v>863.60419999999999</v>
      </c>
      <c r="I4283" s="2"/>
      <c r="J4283" s="2"/>
      <c r="K4283" s="2">
        <v>8</v>
      </c>
      <c r="L4283" s="3">
        <v>45022</v>
      </c>
      <c r="M4283" s="3">
        <v>45026</v>
      </c>
      <c r="N4283" s="3" t="str">
        <f t="shared" si="988"/>
        <v>high profit</v>
      </c>
      <c r="O4283" s="2" t="s">
        <v>21</v>
      </c>
      <c r="P4283" s="2" t="s">
        <v>27</v>
      </c>
      <c r="Q4283" s="2">
        <v>233.82</v>
      </c>
      <c r="R4283" s="2" t="s">
        <v>23</v>
      </c>
    </row>
    <row r="4284" spans="1:18" ht="14.25" hidden="1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986"/>
        <v>discount given</v>
      </c>
      <c r="F4284" s="2">
        <v>0.11</v>
      </c>
      <c r="G4284" s="2">
        <f t="shared" si="987"/>
        <v>458.13019999999995</v>
      </c>
      <c r="H4284" s="2">
        <f>D4284-G4284</f>
        <v>3706.6897999999997</v>
      </c>
      <c r="I4284" s="2"/>
      <c r="J4284" s="2"/>
      <c r="K4284" s="2">
        <v>7</v>
      </c>
      <c r="L4284" s="3">
        <v>44954</v>
      </c>
      <c r="M4284" s="3">
        <v>44955</v>
      </c>
      <c r="N4284" s="3" t="str">
        <f t="shared" si="988"/>
        <v>high profit</v>
      </c>
      <c r="O4284" s="2" t="s">
        <v>21</v>
      </c>
      <c r="P4284" s="2" t="s">
        <v>22</v>
      </c>
      <c r="Q4284" s="2">
        <v>935.04</v>
      </c>
      <c r="R4284" s="2" t="s">
        <v>17</v>
      </c>
    </row>
    <row r="4285" spans="1:18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986"/>
        <v>discount given</v>
      </c>
      <c r="F4285" s="2">
        <v>0.49</v>
      </c>
      <c r="G4285" s="2">
        <f t="shared" si="987"/>
        <v>1732.5714</v>
      </c>
      <c r="H4285" s="2">
        <f>D4285-G4285</f>
        <v>1803.2886000000001</v>
      </c>
      <c r="I4285" s="2">
        <f>Q4285/H4285*100</f>
        <v>22.734020500101867</v>
      </c>
      <c r="J4285" s="18">
        <f>Q4285/H4285</f>
        <v>0.22734020500101867</v>
      </c>
      <c r="K4285" s="2">
        <v>4</v>
      </c>
      <c r="L4285" s="3">
        <v>45050</v>
      </c>
      <c r="M4285" s="3">
        <v>45056</v>
      </c>
      <c r="N4285" s="3" t="str">
        <f t="shared" si="988"/>
        <v>high profit</v>
      </c>
      <c r="O4285" s="2" t="s">
        <v>31</v>
      </c>
      <c r="P4285" s="2" t="s">
        <v>22</v>
      </c>
      <c r="Q4285" s="2">
        <v>409.96</v>
      </c>
      <c r="R4285" s="2" t="s">
        <v>34</v>
      </c>
    </row>
    <row r="4286" spans="1:18" ht="14.25" hidden="1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986"/>
        <v>discount given</v>
      </c>
      <c r="F4286" s="2">
        <v>0.21</v>
      </c>
      <c r="G4286" s="2">
        <f t="shared" si="987"/>
        <v>1039.5336</v>
      </c>
      <c r="H4286" s="2">
        <f>D4286-G4286</f>
        <v>3910.6264000000001</v>
      </c>
      <c r="I4286" s="2"/>
      <c r="J4286" s="2"/>
      <c r="K4286" s="2">
        <v>9</v>
      </c>
      <c r="L4286" s="3">
        <v>45633</v>
      </c>
      <c r="M4286" s="3">
        <v>45638</v>
      </c>
      <c r="N4286" s="3" t="str">
        <f t="shared" si="988"/>
        <v>high profit</v>
      </c>
      <c r="O4286" s="2" t="s">
        <v>21</v>
      </c>
      <c r="P4286" s="2" t="s">
        <v>27</v>
      </c>
      <c r="Q4286" s="2">
        <v>343.03</v>
      </c>
      <c r="R4286" s="2" t="s">
        <v>39</v>
      </c>
    </row>
    <row r="4287" spans="1:18" ht="14.25" hidden="1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986"/>
        <v>discount given</v>
      </c>
      <c r="F4287" s="2">
        <v>0.19</v>
      </c>
      <c r="G4287" s="2">
        <f t="shared" si="987"/>
        <v>889.90109999999993</v>
      </c>
      <c r="H4287" s="2">
        <f>D4287-G4287</f>
        <v>3793.7888999999996</v>
      </c>
      <c r="I4287" s="2"/>
      <c r="J4287" s="2"/>
      <c r="K4287" s="2">
        <v>2</v>
      </c>
      <c r="L4287" s="3">
        <v>45573</v>
      </c>
      <c r="M4287" s="3">
        <v>45578</v>
      </c>
      <c r="N4287" s="3" t="str">
        <f t="shared" si="988"/>
        <v>high profit</v>
      </c>
      <c r="O4287" s="2" t="s">
        <v>15</v>
      </c>
      <c r="P4287" s="2" t="s">
        <v>16</v>
      </c>
      <c r="Q4287" s="2">
        <v>419.21</v>
      </c>
      <c r="R4287" s="2" t="s">
        <v>23</v>
      </c>
    </row>
    <row r="4288" spans="1:18" ht="14.25" hidden="1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986"/>
        <v>discount given</v>
      </c>
      <c r="F4288" s="2">
        <v>0.43</v>
      </c>
      <c r="G4288" s="2">
        <f t="shared" si="987"/>
        <v>1166.3190999999999</v>
      </c>
      <c r="H4288" s="2">
        <f>D4288-G4288</f>
        <v>1546.0509</v>
      </c>
      <c r="I4288" s="2"/>
      <c r="J4288" s="2"/>
      <c r="K4288" s="2">
        <v>5</v>
      </c>
      <c r="L4288" s="3">
        <v>45060</v>
      </c>
      <c r="M4288" s="3">
        <v>45066</v>
      </c>
      <c r="N4288" s="3" t="str">
        <f t="shared" si="988"/>
        <v>low profit</v>
      </c>
      <c r="O4288" s="2" t="s">
        <v>31</v>
      </c>
      <c r="P4288" s="2" t="s">
        <v>16</v>
      </c>
      <c r="Q4288" s="2">
        <v>151.94</v>
      </c>
      <c r="R4288" s="2" t="s">
        <v>28</v>
      </c>
    </row>
    <row r="4289" spans="1:18" ht="14.25" hidden="1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986"/>
        <v>discount given</v>
      </c>
      <c r="F4289" s="2">
        <v>0.03</v>
      </c>
      <c r="G4289" s="2">
        <f t="shared" si="987"/>
        <v>113.23949999999999</v>
      </c>
      <c r="H4289" s="2">
        <f>D4289-G4289</f>
        <v>3661.4105</v>
      </c>
      <c r="I4289" s="2"/>
      <c r="J4289" s="2"/>
      <c r="K4289" s="2">
        <v>2</v>
      </c>
      <c r="L4289" s="3">
        <v>45403</v>
      </c>
      <c r="M4289" s="3">
        <v>45406</v>
      </c>
      <c r="N4289" s="3" t="str">
        <f t="shared" si="988"/>
        <v>high profit</v>
      </c>
      <c r="O4289" s="2" t="s">
        <v>15</v>
      </c>
      <c r="P4289" s="2" t="s">
        <v>22</v>
      </c>
      <c r="Q4289" s="2">
        <v>608.20000000000005</v>
      </c>
      <c r="R4289" s="2" t="s">
        <v>34</v>
      </c>
    </row>
    <row r="4290" spans="1:18" ht="14.25" hidden="1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986"/>
        <v>discount given</v>
      </c>
      <c r="F4290" s="2">
        <v>0.28000000000000003</v>
      </c>
      <c r="G4290" s="2">
        <f t="shared" si="987"/>
        <v>810.28640000000007</v>
      </c>
      <c r="H4290" s="2">
        <f>D4290-G4290</f>
        <v>2083.5936000000002</v>
      </c>
      <c r="I4290" s="2"/>
      <c r="J4290" s="2"/>
      <c r="K4290" s="2">
        <v>8</v>
      </c>
      <c r="L4290" s="3">
        <v>45483</v>
      </c>
      <c r="M4290" s="3">
        <v>45487</v>
      </c>
      <c r="N4290" s="3" t="str">
        <f t="shared" si="988"/>
        <v>high profit</v>
      </c>
      <c r="O4290" s="2" t="s">
        <v>15</v>
      </c>
      <c r="P4290" s="2" t="s">
        <v>22</v>
      </c>
      <c r="Q4290" s="2">
        <v>619.04</v>
      </c>
      <c r="R4290" s="2" t="s">
        <v>28</v>
      </c>
    </row>
    <row r="4291" spans="1:18" ht="14.25" hidden="1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995">IF(F4291=0,"zero discount","discount given")</f>
        <v>discount given</v>
      </c>
      <c r="F4291" s="2">
        <v>0.48</v>
      </c>
      <c r="G4291" s="2">
        <f t="shared" ref="G4291:G4354" si="996">D4291*F4291</f>
        <v>1447.4304</v>
      </c>
      <c r="H4291" s="2">
        <f>D4291-G4291</f>
        <v>1568.0496000000001</v>
      </c>
      <c r="I4291" s="2"/>
      <c r="J4291" s="2"/>
      <c r="K4291" s="2">
        <v>9</v>
      </c>
      <c r="L4291" s="3">
        <v>44940</v>
      </c>
      <c r="M4291" s="3">
        <v>44941</v>
      </c>
      <c r="N4291" s="3" t="str">
        <f t="shared" ref="N4291:N4354" si="997">IF(Q4291&gt;=200,"high profit","low profit")</f>
        <v>low profit</v>
      </c>
      <c r="O4291" s="2" t="s">
        <v>15</v>
      </c>
      <c r="P4291" s="2" t="s">
        <v>22</v>
      </c>
      <c r="Q4291" s="2">
        <v>175.97</v>
      </c>
      <c r="R4291" s="2" t="s">
        <v>28</v>
      </c>
    </row>
    <row r="4292" spans="1:18" ht="14.25" hidden="1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995"/>
        <v>discount given</v>
      </c>
      <c r="F4292" s="2">
        <v>0.05</v>
      </c>
      <c r="G4292" s="2">
        <f t="shared" si="996"/>
        <v>29.867500000000003</v>
      </c>
      <c r="H4292" s="2">
        <f>D4292-G4292</f>
        <v>567.48250000000007</v>
      </c>
      <c r="I4292" s="2"/>
      <c r="J4292" s="2"/>
      <c r="K4292" s="2">
        <v>3</v>
      </c>
      <c r="L4292" s="3">
        <v>45099</v>
      </c>
      <c r="M4292" s="3">
        <v>45100</v>
      </c>
      <c r="N4292" s="3" t="str">
        <f t="shared" si="997"/>
        <v>low profit</v>
      </c>
      <c r="O4292" s="2" t="s">
        <v>21</v>
      </c>
      <c r="P4292" s="2" t="s">
        <v>16</v>
      </c>
      <c r="Q4292" s="2">
        <v>37.61</v>
      </c>
      <c r="R4292" s="2" t="s">
        <v>28</v>
      </c>
    </row>
    <row r="4293" spans="1:18" ht="14.25" hidden="1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995"/>
        <v>discount given</v>
      </c>
      <c r="F4293" s="2">
        <v>0.27</v>
      </c>
      <c r="G4293" s="2">
        <f t="shared" si="996"/>
        <v>29.970000000000002</v>
      </c>
      <c r="H4293" s="2">
        <f>D4293-G4293</f>
        <v>81.03</v>
      </c>
      <c r="I4293" s="2"/>
      <c r="J4293" s="2"/>
      <c r="K4293" s="2">
        <v>5</v>
      </c>
      <c r="L4293" s="3">
        <v>45625</v>
      </c>
      <c r="M4293" s="3">
        <v>45631</v>
      </c>
      <c r="N4293" s="3" t="str">
        <f t="shared" si="997"/>
        <v>low profit</v>
      </c>
      <c r="O4293" s="2" t="s">
        <v>21</v>
      </c>
      <c r="P4293" s="2" t="s">
        <v>22</v>
      </c>
      <c r="Q4293" s="2">
        <v>20</v>
      </c>
      <c r="R4293" s="2" t="s">
        <v>39</v>
      </c>
    </row>
    <row r="4294" spans="1:18" ht="14.25" hidden="1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995"/>
        <v>discount given</v>
      </c>
      <c r="F4294" s="2">
        <v>7.0000000000000007E-2</v>
      </c>
      <c r="G4294" s="2">
        <f t="shared" si="996"/>
        <v>23.527700000000003</v>
      </c>
      <c r="H4294" s="2">
        <f>D4294-G4294</f>
        <v>312.58230000000003</v>
      </c>
      <c r="I4294" s="2"/>
      <c r="J4294" s="2"/>
      <c r="K4294" s="2">
        <v>9</v>
      </c>
      <c r="L4294" s="3">
        <v>45521</v>
      </c>
      <c r="M4294" s="3">
        <v>45527</v>
      </c>
      <c r="N4294" s="3" t="str">
        <f t="shared" si="997"/>
        <v>low profit</v>
      </c>
      <c r="O4294" s="2" t="s">
        <v>31</v>
      </c>
      <c r="P4294" s="2" t="s">
        <v>16</v>
      </c>
      <c r="Q4294" s="2">
        <v>95.76</v>
      </c>
      <c r="R4294" s="2" t="s">
        <v>23</v>
      </c>
    </row>
    <row r="4295" spans="1:18" ht="14.25" hidden="1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995"/>
        <v>discount given</v>
      </c>
      <c r="F4295" s="2">
        <v>0.44</v>
      </c>
      <c r="G4295" s="2">
        <f t="shared" si="996"/>
        <v>2128.0556000000001</v>
      </c>
      <c r="H4295" s="2">
        <f>D4295-G4295</f>
        <v>2708.4343999999996</v>
      </c>
      <c r="I4295" s="2"/>
      <c r="J4295" s="2"/>
      <c r="K4295" s="2">
        <v>6</v>
      </c>
      <c r="L4295" s="3">
        <v>45612</v>
      </c>
      <c r="M4295" s="3">
        <v>45613</v>
      </c>
      <c r="N4295" s="3" t="str">
        <f t="shared" si="997"/>
        <v>high profit</v>
      </c>
      <c r="O4295" s="2" t="s">
        <v>15</v>
      </c>
      <c r="P4295" s="2" t="s">
        <v>16</v>
      </c>
      <c r="Q4295" s="2">
        <v>412.77</v>
      </c>
      <c r="R4295" s="2" t="s">
        <v>28</v>
      </c>
    </row>
    <row r="4296" spans="1:18" ht="14.25" hidden="1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995"/>
        <v>discount given</v>
      </c>
      <c r="F4296" s="2">
        <v>0.28999999999999998</v>
      </c>
      <c r="G4296" s="2">
        <f t="shared" si="996"/>
        <v>208.42589999999998</v>
      </c>
      <c r="H4296" s="2">
        <f>D4296-G4296</f>
        <v>510.28410000000008</v>
      </c>
      <c r="I4296" s="2"/>
      <c r="J4296" s="2"/>
      <c r="K4296" s="2">
        <v>3</v>
      </c>
      <c r="L4296" s="3">
        <v>45241</v>
      </c>
      <c r="M4296" s="3">
        <v>45243</v>
      </c>
      <c r="N4296" s="3" t="str">
        <f t="shared" si="997"/>
        <v>low profit</v>
      </c>
      <c r="O4296" s="2" t="s">
        <v>21</v>
      </c>
      <c r="P4296" s="2" t="s">
        <v>22</v>
      </c>
      <c r="Q4296" s="2">
        <v>157.85</v>
      </c>
      <c r="R4296" s="2" t="s">
        <v>28</v>
      </c>
    </row>
    <row r="4297" spans="1:18" ht="14.25" hidden="1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995"/>
        <v>discount given</v>
      </c>
      <c r="F4297" s="2">
        <v>0.12</v>
      </c>
      <c r="G4297" s="2">
        <f t="shared" si="996"/>
        <v>38.101199999999999</v>
      </c>
      <c r="H4297" s="2">
        <f>D4297-G4297</f>
        <v>279.40879999999999</v>
      </c>
      <c r="I4297" s="2"/>
      <c r="J4297" s="2"/>
      <c r="K4297" s="2">
        <v>6</v>
      </c>
      <c r="L4297" s="3">
        <v>45008</v>
      </c>
      <c r="M4297" s="3">
        <v>45009</v>
      </c>
      <c r="N4297" s="3" t="str">
        <f t="shared" si="997"/>
        <v>low profit</v>
      </c>
      <c r="O4297" s="2" t="s">
        <v>15</v>
      </c>
      <c r="P4297" s="2" t="s">
        <v>27</v>
      </c>
      <c r="Q4297" s="2">
        <v>67.819999999999993</v>
      </c>
      <c r="R4297" s="2" t="s">
        <v>23</v>
      </c>
    </row>
    <row r="4298" spans="1:18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995"/>
        <v>discount given</v>
      </c>
      <c r="F4298" s="2">
        <v>0.15</v>
      </c>
      <c r="G4298" s="2">
        <f t="shared" si="996"/>
        <v>242.589</v>
      </c>
      <c r="H4298" s="2">
        <f>D4298-G4298</f>
        <v>1374.671</v>
      </c>
      <c r="I4298" s="2">
        <f t="shared" ref="I4298:I4299" si="998">Q4298/H4298*100</f>
        <v>14.880651443145304</v>
      </c>
      <c r="J4298" s="18">
        <f t="shared" ref="J4298:J4299" si="999">Q4298/H4298</f>
        <v>0.14880651443145304</v>
      </c>
      <c r="K4298" s="2">
        <v>9</v>
      </c>
      <c r="L4298" s="3">
        <v>45503</v>
      </c>
      <c r="M4298" s="3">
        <v>45505</v>
      </c>
      <c r="N4298" s="3" t="str">
        <f t="shared" si="997"/>
        <v>high profit</v>
      </c>
      <c r="O4298" s="2" t="s">
        <v>21</v>
      </c>
      <c r="P4298" s="2" t="s">
        <v>27</v>
      </c>
      <c r="Q4298" s="2">
        <v>204.56</v>
      </c>
      <c r="R4298" s="2" t="s">
        <v>28</v>
      </c>
    </row>
    <row r="4299" spans="1:18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995"/>
        <v>discount given</v>
      </c>
      <c r="F4299" s="2">
        <v>0.26</v>
      </c>
      <c r="G4299" s="2">
        <f t="shared" si="996"/>
        <v>775.34080000000006</v>
      </c>
      <c r="H4299" s="2">
        <f>D4299-G4299</f>
        <v>2206.7392</v>
      </c>
      <c r="I4299" s="2">
        <f t="shared" si="998"/>
        <v>9.3205395544702334</v>
      </c>
      <c r="J4299" s="18">
        <f t="shared" si="999"/>
        <v>9.3205395544702335E-2</v>
      </c>
      <c r="K4299" s="2">
        <v>7</v>
      </c>
      <c r="L4299" s="3">
        <v>45279</v>
      </c>
      <c r="M4299" s="3">
        <v>45282</v>
      </c>
      <c r="N4299" s="3" t="str">
        <f t="shared" si="997"/>
        <v>high profit</v>
      </c>
      <c r="O4299" s="2" t="s">
        <v>15</v>
      </c>
      <c r="P4299" s="2" t="s">
        <v>16</v>
      </c>
      <c r="Q4299" s="2">
        <v>205.68</v>
      </c>
      <c r="R4299" s="2" t="s">
        <v>23</v>
      </c>
    </row>
    <row r="4300" spans="1:18" ht="14.25" hidden="1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995"/>
        <v>discount given</v>
      </c>
      <c r="F4300" s="2">
        <v>0.36</v>
      </c>
      <c r="G4300" s="2">
        <f t="shared" si="996"/>
        <v>1709.0855999999999</v>
      </c>
      <c r="H4300" s="2">
        <f>D4300-G4300</f>
        <v>3038.3744000000002</v>
      </c>
      <c r="I4300" s="2"/>
      <c r="J4300" s="2"/>
      <c r="K4300" s="2">
        <v>4</v>
      </c>
      <c r="L4300" s="3">
        <v>44967</v>
      </c>
      <c r="M4300" s="3">
        <v>44969</v>
      </c>
      <c r="N4300" s="3" t="str">
        <f t="shared" si="997"/>
        <v>high profit</v>
      </c>
      <c r="O4300" s="2" t="s">
        <v>15</v>
      </c>
      <c r="P4300" s="2" t="s">
        <v>16</v>
      </c>
      <c r="Q4300" s="2">
        <v>960.39</v>
      </c>
      <c r="R4300" s="2" t="s">
        <v>39</v>
      </c>
    </row>
    <row r="4301" spans="1:18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995"/>
        <v>discount given</v>
      </c>
      <c r="F4301" s="2">
        <v>0.24</v>
      </c>
      <c r="G4301" s="2">
        <f t="shared" si="996"/>
        <v>847.06799999999987</v>
      </c>
      <c r="H4301" s="2">
        <f>D4301-G4301</f>
        <v>2682.3820000000001</v>
      </c>
      <c r="I4301" s="2">
        <f t="shared" ref="I4301:I4303" si="1000">Q4301/H4301*100</f>
        <v>21.159924276258938</v>
      </c>
      <c r="J4301" s="18">
        <f t="shared" ref="J4301:J4303" si="1001">Q4301/H4301</f>
        <v>0.21159924276258937</v>
      </c>
      <c r="K4301" s="2">
        <v>4</v>
      </c>
      <c r="L4301" s="3">
        <v>45023</v>
      </c>
      <c r="M4301" s="3">
        <v>45027</v>
      </c>
      <c r="N4301" s="3" t="str">
        <f t="shared" si="997"/>
        <v>high profit</v>
      </c>
      <c r="O4301" s="2" t="s">
        <v>15</v>
      </c>
      <c r="P4301" s="2" t="s">
        <v>22</v>
      </c>
      <c r="Q4301" s="2">
        <v>567.59</v>
      </c>
      <c r="R4301" s="2" t="s">
        <v>39</v>
      </c>
    </row>
    <row r="4302" spans="1:18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995"/>
        <v>discount given</v>
      </c>
      <c r="F4302" s="2">
        <v>0.09</v>
      </c>
      <c r="G4302" s="2">
        <f t="shared" si="996"/>
        <v>130.8717</v>
      </c>
      <c r="H4302" s="2">
        <f>D4302-G4302</f>
        <v>1323.2583000000002</v>
      </c>
      <c r="I4302" s="2">
        <f t="shared" si="1000"/>
        <v>14.064525421831853</v>
      </c>
      <c r="J4302" s="18">
        <f t="shared" si="1001"/>
        <v>0.14064525421831853</v>
      </c>
      <c r="K4302" s="2">
        <v>1</v>
      </c>
      <c r="L4302" s="3">
        <v>45163</v>
      </c>
      <c r="M4302" s="3">
        <v>45170</v>
      </c>
      <c r="N4302" s="3" t="str">
        <f t="shared" si="997"/>
        <v>low profit</v>
      </c>
      <c r="O4302" s="2" t="s">
        <v>21</v>
      </c>
      <c r="P4302" s="2" t="s">
        <v>27</v>
      </c>
      <c r="Q4302" s="2">
        <v>186.11</v>
      </c>
      <c r="R4302" s="2" t="s">
        <v>28</v>
      </c>
    </row>
    <row r="4303" spans="1:18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995"/>
        <v>discount given</v>
      </c>
      <c r="F4303" s="2">
        <v>0.35</v>
      </c>
      <c r="G4303" s="2">
        <f t="shared" si="996"/>
        <v>1645.4829999999999</v>
      </c>
      <c r="H4303" s="2">
        <f>D4303-G4303</f>
        <v>3055.8969999999999</v>
      </c>
      <c r="I4303" s="2">
        <f t="shared" si="1000"/>
        <v>37.696623937259666</v>
      </c>
      <c r="J4303" s="18">
        <f t="shared" si="1001"/>
        <v>0.37696623937259666</v>
      </c>
      <c r="K4303" s="2">
        <v>3</v>
      </c>
      <c r="L4303" s="3">
        <v>45269</v>
      </c>
      <c r="M4303" s="3">
        <v>45275</v>
      </c>
      <c r="N4303" s="3" t="str">
        <f t="shared" si="997"/>
        <v>high profit</v>
      </c>
      <c r="O4303" s="2" t="s">
        <v>21</v>
      </c>
      <c r="P4303" s="2" t="s">
        <v>22</v>
      </c>
      <c r="Q4303" s="2">
        <v>1151.97</v>
      </c>
      <c r="R4303" s="2" t="s">
        <v>34</v>
      </c>
    </row>
    <row r="4304" spans="1:18" ht="14.25" hidden="1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995"/>
        <v>discount given</v>
      </c>
      <c r="F4304" s="2">
        <v>0.06</v>
      </c>
      <c r="G4304" s="2">
        <f t="shared" si="996"/>
        <v>16.596</v>
      </c>
      <c r="H4304" s="2">
        <f>D4304-G4304</f>
        <v>260.00400000000002</v>
      </c>
      <c r="I4304" s="2"/>
      <c r="J4304" s="2"/>
      <c r="K4304" s="2">
        <v>9</v>
      </c>
      <c r="L4304" s="3">
        <v>45605</v>
      </c>
      <c r="M4304" s="3">
        <v>45607</v>
      </c>
      <c r="N4304" s="3" t="str">
        <f t="shared" si="997"/>
        <v>low profit</v>
      </c>
      <c r="O4304" s="2" t="s">
        <v>21</v>
      </c>
      <c r="P4304" s="2" t="s">
        <v>27</v>
      </c>
      <c r="Q4304" s="2">
        <v>41.83</v>
      </c>
      <c r="R4304" s="2" t="s">
        <v>34</v>
      </c>
    </row>
    <row r="4305" spans="1:18" ht="14.25" hidden="1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995"/>
        <v>discount given</v>
      </c>
      <c r="F4305" s="2">
        <v>0.4</v>
      </c>
      <c r="G4305" s="2">
        <f t="shared" si="996"/>
        <v>1958.944</v>
      </c>
      <c r="H4305" s="2">
        <f>D4305-G4305</f>
        <v>2938.4159999999997</v>
      </c>
      <c r="I4305" s="2"/>
      <c r="J4305" s="2"/>
      <c r="K4305" s="2">
        <v>1</v>
      </c>
      <c r="L4305" s="3">
        <v>45388</v>
      </c>
      <c r="M4305" s="3">
        <v>45394</v>
      </c>
      <c r="N4305" s="3" t="str">
        <f t="shared" si="997"/>
        <v>high profit</v>
      </c>
      <c r="O4305" s="2" t="s">
        <v>21</v>
      </c>
      <c r="P4305" s="2" t="s">
        <v>16</v>
      </c>
      <c r="Q4305" s="2">
        <v>1000.39</v>
      </c>
      <c r="R4305" s="2" t="s">
        <v>39</v>
      </c>
    </row>
    <row r="4306" spans="1:18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995"/>
        <v>discount given</v>
      </c>
      <c r="F4306" s="2">
        <v>0.2</v>
      </c>
      <c r="G4306" s="2">
        <f t="shared" si="996"/>
        <v>77.468000000000004</v>
      </c>
      <c r="H4306" s="2">
        <f>D4306-G4306</f>
        <v>309.87199999999996</v>
      </c>
      <c r="I4306" s="2">
        <f>Q4306/H4306*100</f>
        <v>14.257499870914444</v>
      </c>
      <c r="J4306" s="18">
        <f>Q4306/H4306</f>
        <v>0.14257499870914445</v>
      </c>
      <c r="K4306" s="2">
        <v>2</v>
      </c>
      <c r="L4306" s="3">
        <v>45120</v>
      </c>
      <c r="M4306" s="3">
        <v>45124</v>
      </c>
      <c r="N4306" s="3" t="str">
        <f t="shared" si="997"/>
        <v>low profit</v>
      </c>
      <c r="O4306" s="2" t="s">
        <v>31</v>
      </c>
      <c r="P4306" s="2" t="s">
        <v>22</v>
      </c>
      <c r="Q4306" s="2">
        <v>44.18</v>
      </c>
      <c r="R4306" s="2" t="s">
        <v>34</v>
      </c>
    </row>
    <row r="4307" spans="1:18" ht="14.25" hidden="1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995"/>
        <v>discount given</v>
      </c>
      <c r="F4307" s="2">
        <v>0.33</v>
      </c>
      <c r="G4307" s="2">
        <f t="shared" si="996"/>
        <v>1251.9738000000002</v>
      </c>
      <c r="H4307" s="2">
        <f>D4307-G4307</f>
        <v>2541.8861999999999</v>
      </c>
      <c r="I4307" s="2"/>
      <c r="J4307" s="2"/>
      <c r="K4307" s="2">
        <v>2</v>
      </c>
      <c r="L4307" s="3">
        <v>45259</v>
      </c>
      <c r="M4307" s="3">
        <v>45263</v>
      </c>
      <c r="N4307" s="3" t="str">
        <f t="shared" si="997"/>
        <v>high profit</v>
      </c>
      <c r="O4307" s="2" t="s">
        <v>15</v>
      </c>
      <c r="P4307" s="2" t="s">
        <v>16</v>
      </c>
      <c r="Q4307" s="2">
        <v>263.95999999999998</v>
      </c>
      <c r="R4307" s="2" t="s">
        <v>28</v>
      </c>
    </row>
    <row r="4308" spans="1:18" ht="14.25" hidden="1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995"/>
        <v>discount given</v>
      </c>
      <c r="F4308" s="2">
        <v>0.17</v>
      </c>
      <c r="G4308" s="2">
        <f t="shared" si="996"/>
        <v>54.733200000000004</v>
      </c>
      <c r="H4308" s="2">
        <f>D4308-G4308</f>
        <v>267.22679999999997</v>
      </c>
      <c r="I4308" s="2"/>
      <c r="J4308" s="2"/>
      <c r="K4308" s="2">
        <v>8</v>
      </c>
      <c r="L4308" s="3">
        <v>45210</v>
      </c>
      <c r="M4308" s="3">
        <v>45214</v>
      </c>
      <c r="N4308" s="3" t="str">
        <f t="shared" si="997"/>
        <v>low profit</v>
      </c>
      <c r="O4308" s="2" t="s">
        <v>21</v>
      </c>
      <c r="P4308" s="2" t="s">
        <v>22</v>
      </c>
      <c r="Q4308" s="2">
        <v>28.59</v>
      </c>
      <c r="R4308" s="2" t="s">
        <v>17</v>
      </c>
    </row>
    <row r="4309" spans="1:18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995"/>
        <v>discount given</v>
      </c>
      <c r="F4309" s="2">
        <v>0.33</v>
      </c>
      <c r="G4309" s="2">
        <f t="shared" si="996"/>
        <v>1539.3344999999999</v>
      </c>
      <c r="H4309" s="2">
        <f>D4309-G4309</f>
        <v>3125.3154999999997</v>
      </c>
      <c r="I4309" s="2">
        <f t="shared" ref="I4309:I4313" si="1002">Q4309/H4309*100</f>
        <v>21.180261640784749</v>
      </c>
      <c r="J4309" s="18">
        <f t="shared" ref="J4309:J4313" si="1003">Q4309/H4309</f>
        <v>0.2118026164078475</v>
      </c>
      <c r="K4309" s="2">
        <v>6</v>
      </c>
      <c r="L4309" s="3">
        <v>45341</v>
      </c>
      <c r="M4309" s="3">
        <v>45345</v>
      </c>
      <c r="N4309" s="3" t="str">
        <f t="shared" si="997"/>
        <v>high profit</v>
      </c>
      <c r="O4309" s="2" t="s">
        <v>21</v>
      </c>
      <c r="P4309" s="2" t="s">
        <v>22</v>
      </c>
      <c r="Q4309" s="2">
        <v>661.95</v>
      </c>
      <c r="R4309" s="2" t="s">
        <v>48</v>
      </c>
    </row>
    <row r="4310" spans="1:18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995"/>
        <v>discount given</v>
      </c>
      <c r="F4310" s="2">
        <v>0.44</v>
      </c>
      <c r="G4310" s="2">
        <f t="shared" si="996"/>
        <v>278.2824</v>
      </c>
      <c r="H4310" s="2">
        <f>D4310-G4310</f>
        <v>354.17760000000004</v>
      </c>
      <c r="I4310" s="2">
        <f t="shared" si="1002"/>
        <v>41.688124827770018</v>
      </c>
      <c r="J4310" s="18">
        <f t="shared" si="1003"/>
        <v>0.41688124827770018</v>
      </c>
      <c r="K4310" s="2">
        <v>7</v>
      </c>
      <c r="L4310" s="3">
        <v>45578</v>
      </c>
      <c r="M4310" s="3">
        <v>45585</v>
      </c>
      <c r="N4310" s="3" t="str">
        <f t="shared" si="997"/>
        <v>low profit</v>
      </c>
      <c r="O4310" s="2" t="s">
        <v>15</v>
      </c>
      <c r="P4310" s="2" t="s">
        <v>16</v>
      </c>
      <c r="Q4310" s="2">
        <v>147.65</v>
      </c>
      <c r="R4310" s="2" t="s">
        <v>28</v>
      </c>
    </row>
    <row r="4311" spans="1:18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995"/>
        <v>discount given</v>
      </c>
      <c r="F4311" s="2">
        <v>0.35</v>
      </c>
      <c r="G4311" s="2">
        <f t="shared" si="996"/>
        <v>121.57250000000001</v>
      </c>
      <c r="H4311" s="2">
        <f>D4311-G4311</f>
        <v>225.77750000000003</v>
      </c>
      <c r="I4311" s="2">
        <f t="shared" si="1002"/>
        <v>30.215588355792754</v>
      </c>
      <c r="J4311" s="18">
        <f t="shared" si="1003"/>
        <v>0.30215588355792755</v>
      </c>
      <c r="K4311" s="2">
        <v>4</v>
      </c>
      <c r="L4311" s="3">
        <v>45195</v>
      </c>
      <c r="M4311" s="3">
        <v>45202</v>
      </c>
      <c r="N4311" s="3" t="str">
        <f t="shared" si="997"/>
        <v>low profit</v>
      </c>
      <c r="O4311" s="2" t="s">
        <v>15</v>
      </c>
      <c r="P4311" s="2" t="s">
        <v>16</v>
      </c>
      <c r="Q4311" s="2">
        <v>68.22</v>
      </c>
      <c r="R4311" s="2" t="s">
        <v>23</v>
      </c>
    </row>
    <row r="4312" spans="1:18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995"/>
        <v>discount given</v>
      </c>
      <c r="F4312" s="2">
        <v>0.34</v>
      </c>
      <c r="G4312" s="2">
        <f t="shared" si="996"/>
        <v>1515.5160000000001</v>
      </c>
      <c r="H4312" s="2">
        <f>D4312-G4312</f>
        <v>2941.8839999999996</v>
      </c>
      <c r="I4312" s="2">
        <f t="shared" si="1002"/>
        <v>21.825809583246659</v>
      </c>
      <c r="J4312" s="18">
        <f t="shared" si="1003"/>
        <v>0.21825809583246658</v>
      </c>
      <c r="K4312" s="2">
        <v>4</v>
      </c>
      <c r="L4312" s="3">
        <v>45441</v>
      </c>
      <c r="M4312" s="3">
        <v>45442</v>
      </c>
      <c r="N4312" s="3" t="str">
        <f t="shared" si="997"/>
        <v>high profit</v>
      </c>
      <c r="O4312" s="2" t="s">
        <v>15</v>
      </c>
      <c r="P4312" s="2" t="s">
        <v>22</v>
      </c>
      <c r="Q4312" s="2">
        <v>642.09</v>
      </c>
      <c r="R4312" s="2" t="s">
        <v>48</v>
      </c>
    </row>
    <row r="4313" spans="1:18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995"/>
        <v>discount given</v>
      </c>
      <c r="F4313" s="2">
        <v>0.38</v>
      </c>
      <c r="G4313" s="2">
        <f t="shared" si="996"/>
        <v>216.3682</v>
      </c>
      <c r="H4313" s="2">
        <f>D4313-G4313</f>
        <v>353.02179999999998</v>
      </c>
      <c r="I4313" s="2">
        <f t="shared" si="1002"/>
        <v>27.188122659847068</v>
      </c>
      <c r="J4313" s="18">
        <f t="shared" si="1003"/>
        <v>0.27188122659847069</v>
      </c>
      <c r="K4313" s="2">
        <v>4</v>
      </c>
      <c r="L4313" s="3">
        <v>45501</v>
      </c>
      <c r="M4313" s="3">
        <v>45507</v>
      </c>
      <c r="N4313" s="3" t="str">
        <f t="shared" si="997"/>
        <v>low profit</v>
      </c>
      <c r="O4313" s="2" t="s">
        <v>21</v>
      </c>
      <c r="P4313" s="2" t="s">
        <v>27</v>
      </c>
      <c r="Q4313" s="2">
        <v>95.98</v>
      </c>
      <c r="R4313" s="2" t="s">
        <v>17</v>
      </c>
    </row>
    <row r="4314" spans="1:18" ht="14.25" hidden="1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995"/>
        <v>discount given</v>
      </c>
      <c r="F4314" s="2">
        <v>0.25</v>
      </c>
      <c r="G4314" s="2">
        <f t="shared" si="996"/>
        <v>1002.465</v>
      </c>
      <c r="H4314" s="2">
        <f>D4314-G4314</f>
        <v>3007.395</v>
      </c>
      <c r="I4314" s="2"/>
      <c r="J4314" s="2"/>
      <c r="K4314" s="2">
        <v>6</v>
      </c>
      <c r="L4314" s="3">
        <v>45467</v>
      </c>
      <c r="M4314" s="3">
        <v>45471</v>
      </c>
      <c r="N4314" s="3" t="str">
        <f t="shared" si="997"/>
        <v>high profit</v>
      </c>
      <c r="O4314" s="2" t="s">
        <v>31</v>
      </c>
      <c r="P4314" s="2" t="s">
        <v>22</v>
      </c>
      <c r="Q4314" s="2">
        <v>783.59</v>
      </c>
      <c r="R4314" s="2" t="s">
        <v>28</v>
      </c>
    </row>
    <row r="4315" spans="1:18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995"/>
        <v>discount given</v>
      </c>
      <c r="F4315" s="2">
        <v>0.11</v>
      </c>
      <c r="G4315" s="2">
        <f t="shared" si="996"/>
        <v>413.65170000000001</v>
      </c>
      <c r="H4315" s="2">
        <f>D4315-G4315</f>
        <v>3346.8182999999999</v>
      </c>
      <c r="I4315" s="2">
        <f>Q4315/H4315*100</f>
        <v>10.371044045026286</v>
      </c>
      <c r="J4315" s="18">
        <f>Q4315/H4315</f>
        <v>0.10371044045026287</v>
      </c>
      <c r="K4315" s="2">
        <v>4</v>
      </c>
      <c r="L4315" s="3">
        <v>45297</v>
      </c>
      <c r="M4315" s="3">
        <v>45302</v>
      </c>
      <c r="N4315" s="3" t="str">
        <f t="shared" si="997"/>
        <v>high profit</v>
      </c>
      <c r="O4315" s="2" t="s">
        <v>31</v>
      </c>
      <c r="P4315" s="2" t="s">
        <v>16</v>
      </c>
      <c r="Q4315" s="2">
        <v>347.1</v>
      </c>
      <c r="R4315" s="2" t="s">
        <v>48</v>
      </c>
    </row>
    <row r="4316" spans="1:18" ht="14.25" hidden="1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995"/>
        <v>discount given</v>
      </c>
      <c r="F4316" s="2">
        <v>0.41</v>
      </c>
      <c r="G4316" s="2">
        <f t="shared" si="996"/>
        <v>1244.145</v>
      </c>
      <c r="H4316" s="2">
        <f>D4316-G4316</f>
        <v>1790.355</v>
      </c>
      <c r="I4316" s="2"/>
      <c r="J4316" s="2"/>
      <c r="K4316" s="2">
        <v>1</v>
      </c>
      <c r="L4316" s="3">
        <v>44990</v>
      </c>
      <c r="M4316" s="3">
        <v>44993</v>
      </c>
      <c r="N4316" s="3" t="str">
        <f t="shared" si="997"/>
        <v>high profit</v>
      </c>
      <c r="O4316" s="2" t="s">
        <v>31</v>
      </c>
      <c r="P4316" s="2" t="s">
        <v>16</v>
      </c>
      <c r="Q4316" s="2">
        <v>357.92</v>
      </c>
      <c r="R4316" s="2" t="s">
        <v>28</v>
      </c>
    </row>
    <row r="4317" spans="1:18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995"/>
        <v>discount given</v>
      </c>
      <c r="F4317" s="2">
        <v>0.32</v>
      </c>
      <c r="G4317" s="2">
        <f t="shared" si="996"/>
        <v>624.64639999999997</v>
      </c>
      <c r="H4317" s="2">
        <f>D4317-G4317</f>
        <v>1327.3735999999999</v>
      </c>
      <c r="I4317" s="2">
        <f t="shared" ref="I4317:I4319" si="1004">Q4317/H4317*100</f>
        <v>17.51880555707903</v>
      </c>
      <c r="J4317" s="18">
        <f t="shared" ref="J4317:J4319" si="1005">Q4317/H4317</f>
        <v>0.17518805557079031</v>
      </c>
      <c r="K4317" s="2">
        <v>1</v>
      </c>
      <c r="L4317" s="3">
        <v>45020</v>
      </c>
      <c r="M4317" s="3">
        <v>45025</v>
      </c>
      <c r="N4317" s="3" t="str">
        <f t="shared" si="997"/>
        <v>high profit</v>
      </c>
      <c r="O4317" s="2" t="s">
        <v>31</v>
      </c>
      <c r="P4317" s="2" t="s">
        <v>22</v>
      </c>
      <c r="Q4317" s="2">
        <v>232.54</v>
      </c>
      <c r="R4317" s="2" t="s">
        <v>48</v>
      </c>
    </row>
    <row r="4318" spans="1:18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995"/>
        <v>discount given</v>
      </c>
      <c r="F4318" s="2">
        <v>0.16</v>
      </c>
      <c r="G4318" s="2">
        <f t="shared" si="996"/>
        <v>733.81440000000009</v>
      </c>
      <c r="H4318" s="2">
        <f>D4318-G4318</f>
        <v>3852.5255999999999</v>
      </c>
      <c r="I4318" s="2">
        <f t="shared" si="1004"/>
        <v>9.0192781587226829</v>
      </c>
      <c r="J4318" s="18">
        <f t="shared" si="1005"/>
        <v>9.0192781587226836E-2</v>
      </c>
      <c r="K4318" s="2">
        <v>8</v>
      </c>
      <c r="L4318" s="3">
        <v>45258</v>
      </c>
      <c r="M4318" s="3">
        <v>45259</v>
      </c>
      <c r="N4318" s="3" t="str">
        <f t="shared" si="997"/>
        <v>high profit</v>
      </c>
      <c r="O4318" s="2" t="s">
        <v>15</v>
      </c>
      <c r="P4318" s="2" t="s">
        <v>16</v>
      </c>
      <c r="Q4318" s="2">
        <v>347.47</v>
      </c>
      <c r="R4318" s="2" t="s">
        <v>17</v>
      </c>
    </row>
    <row r="4319" spans="1:18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995"/>
        <v>discount given</v>
      </c>
      <c r="F4319" s="2">
        <v>0.14000000000000001</v>
      </c>
      <c r="G4319" s="2">
        <f t="shared" si="996"/>
        <v>611.56200000000013</v>
      </c>
      <c r="H4319" s="2">
        <f>D4319-G4319</f>
        <v>3756.7380000000003</v>
      </c>
      <c r="I4319" s="2">
        <f t="shared" si="1004"/>
        <v>11.621518455638906</v>
      </c>
      <c r="J4319" s="18">
        <f t="shared" si="1005"/>
        <v>0.11621518455638906</v>
      </c>
      <c r="K4319" s="2">
        <v>2</v>
      </c>
      <c r="L4319" s="3">
        <v>45052</v>
      </c>
      <c r="M4319" s="3">
        <v>45056</v>
      </c>
      <c r="N4319" s="3" t="str">
        <f t="shared" si="997"/>
        <v>high profit</v>
      </c>
      <c r="O4319" s="2" t="s">
        <v>31</v>
      </c>
      <c r="P4319" s="2" t="s">
        <v>22</v>
      </c>
      <c r="Q4319" s="2">
        <v>436.59</v>
      </c>
      <c r="R4319" s="2" t="s">
        <v>34</v>
      </c>
    </row>
    <row r="4320" spans="1:18" ht="14.25" hidden="1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995"/>
        <v>discount given</v>
      </c>
      <c r="F4320" s="2">
        <v>0.25</v>
      </c>
      <c r="G4320" s="2">
        <f t="shared" si="996"/>
        <v>547.15250000000003</v>
      </c>
      <c r="H4320" s="2">
        <f>D4320-G4320</f>
        <v>1641.4575</v>
      </c>
      <c r="I4320" s="2"/>
      <c r="J4320" s="2"/>
      <c r="K4320" s="2">
        <v>9</v>
      </c>
      <c r="L4320" s="3">
        <v>45616</v>
      </c>
      <c r="M4320" s="3">
        <v>45618</v>
      </c>
      <c r="N4320" s="3" t="str">
        <f t="shared" si="997"/>
        <v>high profit</v>
      </c>
      <c r="O4320" s="2" t="s">
        <v>31</v>
      </c>
      <c r="P4320" s="2" t="s">
        <v>22</v>
      </c>
      <c r="Q4320" s="2">
        <v>415.45</v>
      </c>
      <c r="R4320" s="2" t="s">
        <v>48</v>
      </c>
    </row>
    <row r="4321" spans="1:18" ht="14.25" hidden="1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995"/>
        <v>discount given</v>
      </c>
      <c r="F4321" s="2">
        <v>0.1</v>
      </c>
      <c r="G4321" s="2">
        <f t="shared" si="996"/>
        <v>123.54500000000002</v>
      </c>
      <c r="H4321" s="2">
        <f>D4321-G4321</f>
        <v>1111.905</v>
      </c>
      <c r="I4321" s="2"/>
      <c r="J4321" s="2"/>
      <c r="K4321" s="2">
        <v>8</v>
      </c>
      <c r="L4321" s="3">
        <v>45134</v>
      </c>
      <c r="M4321" s="3">
        <v>45140</v>
      </c>
      <c r="N4321" s="3" t="str">
        <f t="shared" si="997"/>
        <v>low profit</v>
      </c>
      <c r="O4321" s="2" t="s">
        <v>31</v>
      </c>
      <c r="P4321" s="2" t="s">
        <v>16</v>
      </c>
      <c r="Q4321" s="2">
        <v>131.66999999999999</v>
      </c>
      <c r="R4321" s="2" t="s">
        <v>39</v>
      </c>
    </row>
    <row r="4322" spans="1:18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995"/>
        <v>discount given</v>
      </c>
      <c r="F4322" s="2">
        <v>0.44</v>
      </c>
      <c r="G4322" s="2">
        <f t="shared" si="996"/>
        <v>631.66399999999999</v>
      </c>
      <c r="H4322" s="2">
        <f>D4322-G4322</f>
        <v>803.93599999999992</v>
      </c>
      <c r="I4322" s="2">
        <f>Q4322/H4322*100</f>
        <v>34.910739163316492</v>
      </c>
      <c r="J4322" s="18">
        <f>Q4322/H4322</f>
        <v>0.3491073916331649</v>
      </c>
      <c r="K4322" s="2">
        <v>1</v>
      </c>
      <c r="L4322" s="3">
        <v>45278</v>
      </c>
      <c r="M4322" s="3">
        <v>45285</v>
      </c>
      <c r="N4322" s="3" t="str">
        <f t="shared" si="997"/>
        <v>high profit</v>
      </c>
      <c r="O4322" s="2" t="s">
        <v>31</v>
      </c>
      <c r="P4322" s="2" t="s">
        <v>22</v>
      </c>
      <c r="Q4322" s="2">
        <v>280.66000000000003</v>
      </c>
      <c r="R4322" s="2" t="s">
        <v>48</v>
      </c>
    </row>
    <row r="4323" spans="1:18" ht="14.25" hidden="1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995"/>
        <v>discount given</v>
      </c>
      <c r="F4323" s="2">
        <v>0.39</v>
      </c>
      <c r="G4323" s="2">
        <f t="shared" si="996"/>
        <v>460.0401</v>
      </c>
      <c r="H4323" s="2">
        <f>D4323-G4323</f>
        <v>719.54989999999998</v>
      </c>
      <c r="I4323" s="2"/>
      <c r="J4323" s="2"/>
      <c r="K4323" s="2">
        <v>8</v>
      </c>
      <c r="L4323" s="3">
        <v>45428</v>
      </c>
      <c r="M4323" s="3">
        <v>45429</v>
      </c>
      <c r="N4323" s="3" t="str">
        <f t="shared" si="997"/>
        <v>low profit</v>
      </c>
      <c r="O4323" s="2" t="s">
        <v>15</v>
      </c>
      <c r="P4323" s="2" t="s">
        <v>16</v>
      </c>
      <c r="Q4323" s="2">
        <v>66.06</v>
      </c>
      <c r="R4323" s="2" t="s">
        <v>34</v>
      </c>
    </row>
    <row r="4324" spans="1:18" ht="14.25" hidden="1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995"/>
        <v>discount given</v>
      </c>
      <c r="F4324" s="2">
        <v>0.15</v>
      </c>
      <c r="G4324" s="2">
        <f t="shared" si="996"/>
        <v>412.81950000000001</v>
      </c>
      <c r="H4324" s="2">
        <f>D4324-G4324</f>
        <v>2339.3105</v>
      </c>
      <c r="I4324" s="2"/>
      <c r="J4324" s="2"/>
      <c r="K4324" s="2">
        <v>9</v>
      </c>
      <c r="L4324" s="3">
        <v>45583</v>
      </c>
      <c r="M4324" s="3">
        <v>45586</v>
      </c>
      <c r="N4324" s="3" t="str">
        <f t="shared" si="997"/>
        <v>high profit</v>
      </c>
      <c r="O4324" s="2" t="s">
        <v>15</v>
      </c>
      <c r="P4324" s="2" t="s">
        <v>22</v>
      </c>
      <c r="Q4324" s="2">
        <v>257.19</v>
      </c>
      <c r="R4324" s="2" t="s">
        <v>23</v>
      </c>
    </row>
    <row r="4325" spans="1:18" ht="14.25" hidden="1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995"/>
        <v>discount given</v>
      </c>
      <c r="F4325" s="2">
        <v>0.02</v>
      </c>
      <c r="G4325" s="2">
        <f t="shared" si="996"/>
        <v>87.116799999999998</v>
      </c>
      <c r="H4325" s="2">
        <f>D4325-G4325</f>
        <v>4268.7232000000004</v>
      </c>
      <c r="I4325" s="2"/>
      <c r="J4325" s="2"/>
      <c r="K4325" s="2">
        <v>4</v>
      </c>
      <c r="L4325" s="3">
        <v>45047</v>
      </c>
      <c r="M4325" s="3">
        <v>45049</v>
      </c>
      <c r="N4325" s="3" t="str">
        <f t="shared" si="997"/>
        <v>high profit</v>
      </c>
      <c r="O4325" s="2" t="s">
        <v>21</v>
      </c>
      <c r="P4325" s="2" t="s">
        <v>27</v>
      </c>
      <c r="Q4325" s="2">
        <v>883.75</v>
      </c>
      <c r="R4325" s="2" t="s">
        <v>34</v>
      </c>
    </row>
    <row r="4326" spans="1:18" ht="14.25" hidden="1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995"/>
        <v>discount given</v>
      </c>
      <c r="F4326" s="2">
        <v>0.03</v>
      </c>
      <c r="G4326" s="2">
        <f t="shared" si="996"/>
        <v>116.72099999999999</v>
      </c>
      <c r="H4326" s="2">
        <f>D4326-G4326</f>
        <v>3773.9789999999998</v>
      </c>
      <c r="I4326" s="2"/>
      <c r="J4326" s="2"/>
      <c r="K4326" s="2">
        <v>7</v>
      </c>
      <c r="L4326" s="3">
        <v>44982</v>
      </c>
      <c r="M4326" s="3">
        <v>44989</v>
      </c>
      <c r="N4326" s="3" t="str">
        <f t="shared" si="997"/>
        <v>high profit</v>
      </c>
      <c r="O4326" s="2" t="s">
        <v>15</v>
      </c>
      <c r="P4326" s="2" t="s">
        <v>22</v>
      </c>
      <c r="Q4326" s="2">
        <v>762.98</v>
      </c>
      <c r="R4326" s="2" t="s">
        <v>23</v>
      </c>
    </row>
    <row r="4327" spans="1:18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995"/>
        <v>discount given</v>
      </c>
      <c r="F4327" s="2">
        <v>0.15</v>
      </c>
      <c r="G4327" s="2">
        <f t="shared" si="996"/>
        <v>599.69999999999993</v>
      </c>
      <c r="H4327" s="2">
        <f>D4327-G4327</f>
        <v>3398.3</v>
      </c>
      <c r="I4327" s="2">
        <f>Q4327/H4327*100</f>
        <v>13.990818938881205</v>
      </c>
      <c r="J4327" s="18">
        <f>Q4327/H4327</f>
        <v>0.13990818938881205</v>
      </c>
      <c r="K4327" s="2">
        <v>4</v>
      </c>
      <c r="L4327" s="3">
        <v>45040</v>
      </c>
      <c r="M4327" s="3">
        <v>45042</v>
      </c>
      <c r="N4327" s="3" t="str">
        <f t="shared" si="997"/>
        <v>high profit</v>
      </c>
      <c r="O4327" s="2" t="s">
        <v>31</v>
      </c>
      <c r="P4327" s="2" t="s">
        <v>16</v>
      </c>
      <c r="Q4327" s="2">
        <v>475.45</v>
      </c>
      <c r="R4327" s="2" t="s">
        <v>48</v>
      </c>
    </row>
    <row r="4328" spans="1:18" ht="14.25" hidden="1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995"/>
        <v>discount given</v>
      </c>
      <c r="F4328" s="2">
        <v>7.0000000000000007E-2</v>
      </c>
      <c r="G4328" s="2">
        <f t="shared" si="996"/>
        <v>160.76270000000002</v>
      </c>
      <c r="H4328" s="2">
        <f>D4328-G4328</f>
        <v>2135.8472999999999</v>
      </c>
      <c r="I4328" s="2"/>
      <c r="J4328" s="2"/>
      <c r="K4328" s="2">
        <v>3</v>
      </c>
      <c r="L4328" s="3">
        <v>45649</v>
      </c>
      <c r="M4328" s="3">
        <v>45653</v>
      </c>
      <c r="N4328" s="3" t="str">
        <f t="shared" si="997"/>
        <v>high profit</v>
      </c>
      <c r="O4328" s="2" t="s">
        <v>21</v>
      </c>
      <c r="P4328" s="2" t="s">
        <v>27</v>
      </c>
      <c r="Q4328" s="2">
        <v>472.67</v>
      </c>
      <c r="R4328" s="2" t="s">
        <v>17</v>
      </c>
    </row>
    <row r="4329" spans="1:18" ht="14.25" hidden="1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995"/>
        <v>discount given</v>
      </c>
      <c r="F4329" s="2">
        <v>0.44</v>
      </c>
      <c r="G4329" s="2">
        <f t="shared" si="996"/>
        <v>739.19119999999998</v>
      </c>
      <c r="H4329" s="2">
        <f>D4329-G4329</f>
        <v>940.78880000000004</v>
      </c>
      <c r="I4329" s="2"/>
      <c r="J4329" s="2"/>
      <c r="K4329" s="2">
        <v>1</v>
      </c>
      <c r="L4329" s="3">
        <v>45445</v>
      </c>
      <c r="M4329" s="3">
        <v>45448</v>
      </c>
      <c r="N4329" s="3" t="str">
        <f t="shared" si="997"/>
        <v>low profit</v>
      </c>
      <c r="O4329" s="2" t="s">
        <v>21</v>
      </c>
      <c r="P4329" s="2" t="s">
        <v>16</v>
      </c>
      <c r="Q4329" s="2">
        <v>153.68</v>
      </c>
      <c r="R4329" s="2" t="s">
        <v>39</v>
      </c>
    </row>
    <row r="4330" spans="1:18" ht="14.25" hidden="1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995"/>
        <v>discount given</v>
      </c>
      <c r="F4330" s="2">
        <v>0.21</v>
      </c>
      <c r="G4330" s="2">
        <f t="shared" si="996"/>
        <v>800.3184</v>
      </c>
      <c r="H4330" s="2">
        <f>D4330-G4330</f>
        <v>3010.7215999999999</v>
      </c>
      <c r="I4330" s="2"/>
      <c r="J4330" s="2"/>
      <c r="K4330" s="2">
        <v>2</v>
      </c>
      <c r="L4330" s="3">
        <v>45222</v>
      </c>
      <c r="M4330" s="3">
        <v>45228</v>
      </c>
      <c r="N4330" s="3" t="str">
        <f t="shared" si="997"/>
        <v>high profit</v>
      </c>
      <c r="O4330" s="2" t="s">
        <v>15</v>
      </c>
      <c r="P4330" s="2" t="s">
        <v>27</v>
      </c>
      <c r="Q4330" s="2">
        <v>969.46</v>
      </c>
      <c r="R4330" s="2" t="s">
        <v>17</v>
      </c>
    </row>
    <row r="4331" spans="1:18" ht="14.25" hidden="1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995"/>
        <v>discount given</v>
      </c>
      <c r="F4331" s="2">
        <v>0.17</v>
      </c>
      <c r="G4331" s="2">
        <f t="shared" si="996"/>
        <v>677.81720000000007</v>
      </c>
      <c r="H4331" s="2">
        <f>D4331-G4331</f>
        <v>3309.3427999999999</v>
      </c>
      <c r="I4331" s="2"/>
      <c r="J4331" s="2"/>
      <c r="K4331" s="2">
        <v>7</v>
      </c>
      <c r="L4331" s="3">
        <v>45183</v>
      </c>
      <c r="M4331" s="3">
        <v>45189</v>
      </c>
      <c r="N4331" s="3" t="str">
        <f t="shared" si="997"/>
        <v>high profit</v>
      </c>
      <c r="O4331" s="2" t="s">
        <v>21</v>
      </c>
      <c r="P4331" s="2" t="s">
        <v>22</v>
      </c>
      <c r="Q4331" s="2">
        <v>448.88</v>
      </c>
      <c r="R4331" s="2" t="s">
        <v>34</v>
      </c>
    </row>
    <row r="4332" spans="1:18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995"/>
        <v>discount given</v>
      </c>
      <c r="F4332" s="2">
        <v>0.11</v>
      </c>
      <c r="G4332" s="2">
        <f t="shared" si="996"/>
        <v>385.7953</v>
      </c>
      <c r="H4332" s="2">
        <f>D4332-G4332</f>
        <v>3121.4346999999998</v>
      </c>
      <c r="I4332" s="2">
        <f>Q4332/H4332*100</f>
        <v>18.744585622758663</v>
      </c>
      <c r="J4332" s="18">
        <f>Q4332/H4332</f>
        <v>0.18744585622758664</v>
      </c>
      <c r="K4332" s="2">
        <v>6</v>
      </c>
      <c r="L4332" s="3">
        <v>45096</v>
      </c>
      <c r="M4332" s="3">
        <v>45103</v>
      </c>
      <c r="N4332" s="3" t="str">
        <f t="shared" si="997"/>
        <v>high profit</v>
      </c>
      <c r="O4332" s="2" t="s">
        <v>15</v>
      </c>
      <c r="P4332" s="2" t="s">
        <v>27</v>
      </c>
      <c r="Q4332" s="2">
        <v>585.1</v>
      </c>
      <c r="R4332" s="2" t="s">
        <v>17</v>
      </c>
    </row>
    <row r="4333" spans="1:18" ht="14.25" hidden="1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995"/>
        <v>discount given</v>
      </c>
      <c r="F4333" s="2">
        <v>0.42</v>
      </c>
      <c r="G4333" s="2">
        <f t="shared" si="996"/>
        <v>108.0744</v>
      </c>
      <c r="H4333" s="2">
        <f>D4333-G4333</f>
        <v>149.2456</v>
      </c>
      <c r="I4333" s="2"/>
      <c r="J4333" s="2"/>
      <c r="K4333" s="2">
        <v>8</v>
      </c>
      <c r="L4333" s="3">
        <v>45090</v>
      </c>
      <c r="M4333" s="3">
        <v>45093</v>
      </c>
      <c r="N4333" s="3" t="str">
        <f t="shared" si="997"/>
        <v>low profit</v>
      </c>
      <c r="O4333" s="2" t="s">
        <v>21</v>
      </c>
      <c r="P4333" s="2" t="s">
        <v>16</v>
      </c>
      <c r="Q4333" s="2">
        <v>73.81</v>
      </c>
      <c r="R4333" s="2" t="s">
        <v>28</v>
      </c>
    </row>
    <row r="4334" spans="1:18" ht="14.25" hidden="1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995"/>
        <v>discount given</v>
      </c>
      <c r="F4334" s="2">
        <v>0.4</v>
      </c>
      <c r="G4334" s="2">
        <f t="shared" si="996"/>
        <v>1195.78</v>
      </c>
      <c r="H4334" s="2">
        <f>D4334-G4334</f>
        <v>1793.6699999999998</v>
      </c>
      <c r="I4334" s="2"/>
      <c r="J4334" s="2"/>
      <c r="K4334" s="2">
        <v>3</v>
      </c>
      <c r="L4334" s="3">
        <v>45055</v>
      </c>
      <c r="M4334" s="3">
        <v>45057</v>
      </c>
      <c r="N4334" s="3" t="str">
        <f t="shared" si="997"/>
        <v>high profit</v>
      </c>
      <c r="O4334" s="2" t="s">
        <v>31</v>
      </c>
      <c r="P4334" s="2" t="s">
        <v>22</v>
      </c>
      <c r="Q4334" s="2">
        <v>581.29999999999995</v>
      </c>
      <c r="R4334" s="2" t="s">
        <v>23</v>
      </c>
    </row>
    <row r="4335" spans="1:18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995"/>
        <v>discount given</v>
      </c>
      <c r="F4335" s="2">
        <v>0.19</v>
      </c>
      <c r="G4335" s="2">
        <f t="shared" si="996"/>
        <v>342.09879999999998</v>
      </c>
      <c r="H4335" s="2">
        <f>D4335-G4335</f>
        <v>1458.4212</v>
      </c>
      <c r="I4335" s="2">
        <f>Q4335/H4335*100</f>
        <v>29.391371984993086</v>
      </c>
      <c r="J4335" s="18">
        <f>Q4335/H4335</f>
        <v>0.29391371984993087</v>
      </c>
      <c r="K4335" s="2">
        <v>6</v>
      </c>
      <c r="L4335" s="3">
        <v>45654</v>
      </c>
      <c r="M4335" s="3">
        <v>45657</v>
      </c>
      <c r="N4335" s="3" t="str">
        <f t="shared" si="997"/>
        <v>high profit</v>
      </c>
      <c r="O4335" s="2" t="s">
        <v>31</v>
      </c>
      <c r="P4335" s="2" t="s">
        <v>27</v>
      </c>
      <c r="Q4335" s="2">
        <v>428.65</v>
      </c>
      <c r="R4335" s="2" t="s">
        <v>17</v>
      </c>
    </row>
    <row r="4336" spans="1:18" ht="14.25" hidden="1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995"/>
        <v>discount given</v>
      </c>
      <c r="F4336" s="2">
        <v>0.08</v>
      </c>
      <c r="G4336" s="2">
        <f t="shared" si="996"/>
        <v>84.907199999999989</v>
      </c>
      <c r="H4336" s="2">
        <f>D4336-G4336</f>
        <v>976.43279999999993</v>
      </c>
      <c r="I4336" s="2"/>
      <c r="J4336" s="2"/>
      <c r="K4336" s="2">
        <v>6</v>
      </c>
      <c r="L4336" s="3">
        <v>45117</v>
      </c>
      <c r="M4336" s="3">
        <v>45122</v>
      </c>
      <c r="N4336" s="3" t="str">
        <f t="shared" si="997"/>
        <v>high profit</v>
      </c>
      <c r="O4336" s="2" t="s">
        <v>31</v>
      </c>
      <c r="P4336" s="2" t="s">
        <v>27</v>
      </c>
      <c r="Q4336" s="2">
        <v>250.88</v>
      </c>
      <c r="R4336" s="2" t="s">
        <v>48</v>
      </c>
    </row>
    <row r="4337" spans="1:18" ht="14.25" hidden="1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995"/>
        <v>discount given</v>
      </c>
      <c r="F4337" s="2">
        <v>0.48</v>
      </c>
      <c r="G4337" s="2">
        <f t="shared" si="996"/>
        <v>1681.2192</v>
      </c>
      <c r="H4337" s="2">
        <f>D4337-G4337</f>
        <v>1821.3208</v>
      </c>
      <c r="I4337" s="2"/>
      <c r="J4337" s="2"/>
      <c r="K4337" s="2">
        <v>2</v>
      </c>
      <c r="L4337" s="3">
        <v>45512</v>
      </c>
      <c r="M4337" s="3">
        <v>45516</v>
      </c>
      <c r="N4337" s="3" t="str">
        <f t="shared" si="997"/>
        <v>high profit</v>
      </c>
      <c r="O4337" s="2" t="s">
        <v>21</v>
      </c>
      <c r="P4337" s="2" t="s">
        <v>22</v>
      </c>
      <c r="Q4337" s="2">
        <v>509.08</v>
      </c>
      <c r="R4337" s="2" t="s">
        <v>28</v>
      </c>
    </row>
    <row r="4338" spans="1:18" ht="14.25" hidden="1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995"/>
        <v>discount given</v>
      </c>
      <c r="F4338" s="2">
        <v>0.16</v>
      </c>
      <c r="G4338" s="2">
        <f t="shared" si="996"/>
        <v>226.5248</v>
      </c>
      <c r="H4338" s="2">
        <f>D4338-G4338</f>
        <v>1189.2552000000001</v>
      </c>
      <c r="I4338" s="2"/>
      <c r="J4338" s="2"/>
      <c r="K4338" s="2">
        <v>1</v>
      </c>
      <c r="L4338" s="3">
        <v>45341</v>
      </c>
      <c r="M4338" s="3">
        <v>45345</v>
      </c>
      <c r="N4338" s="3" t="str">
        <f t="shared" si="997"/>
        <v>low profit</v>
      </c>
      <c r="O4338" s="2" t="s">
        <v>15</v>
      </c>
      <c r="P4338" s="2" t="s">
        <v>16</v>
      </c>
      <c r="Q4338" s="2">
        <v>106.24</v>
      </c>
      <c r="R4338" s="2" t="s">
        <v>48</v>
      </c>
    </row>
    <row r="4339" spans="1:18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995"/>
        <v>discount given</v>
      </c>
      <c r="F4339" s="2">
        <v>0.39</v>
      </c>
      <c r="G4339" s="2">
        <f t="shared" si="996"/>
        <v>1783.4388000000001</v>
      </c>
      <c r="H4339" s="2">
        <f>D4339-G4339</f>
        <v>2789.4812000000002</v>
      </c>
      <c r="I4339" s="2">
        <f t="shared" ref="I4339:I4340" si="1006">Q4339/H4339*100</f>
        <v>22.153581820160682</v>
      </c>
      <c r="J4339" s="18">
        <f t="shared" ref="J4339:J4340" si="1007">Q4339/H4339</f>
        <v>0.22153581820160681</v>
      </c>
      <c r="K4339" s="2">
        <v>2</v>
      </c>
      <c r="L4339" s="3">
        <v>45183</v>
      </c>
      <c r="M4339" s="3">
        <v>45188</v>
      </c>
      <c r="N4339" s="3" t="str">
        <f t="shared" si="997"/>
        <v>high profit</v>
      </c>
      <c r="O4339" s="2" t="s">
        <v>21</v>
      </c>
      <c r="P4339" s="2" t="s">
        <v>22</v>
      </c>
      <c r="Q4339" s="2">
        <v>617.97</v>
      </c>
      <c r="R4339" s="2" t="s">
        <v>34</v>
      </c>
    </row>
    <row r="4340" spans="1:18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995"/>
        <v>discount given</v>
      </c>
      <c r="F4340" s="2">
        <v>0.23</v>
      </c>
      <c r="G4340" s="2">
        <f t="shared" si="996"/>
        <v>358.9357</v>
      </c>
      <c r="H4340" s="2">
        <f>D4340-G4340</f>
        <v>1201.6542999999999</v>
      </c>
      <c r="I4340" s="2">
        <f t="shared" si="1006"/>
        <v>7.590369376616886</v>
      </c>
      <c r="J4340" s="18">
        <f t="shared" si="1007"/>
        <v>7.5903693766168859E-2</v>
      </c>
      <c r="K4340" s="2">
        <v>9</v>
      </c>
      <c r="L4340" s="3">
        <v>45479</v>
      </c>
      <c r="M4340" s="3">
        <v>45484</v>
      </c>
      <c r="N4340" s="3" t="str">
        <f t="shared" si="997"/>
        <v>low profit</v>
      </c>
      <c r="O4340" s="2" t="s">
        <v>31</v>
      </c>
      <c r="P4340" s="2" t="s">
        <v>22</v>
      </c>
      <c r="Q4340" s="2">
        <v>91.21</v>
      </c>
      <c r="R4340" s="2" t="s">
        <v>23</v>
      </c>
    </row>
    <row r="4341" spans="1:18" ht="14.25" hidden="1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995"/>
        <v>discount given</v>
      </c>
      <c r="F4341" s="2">
        <v>0.39</v>
      </c>
      <c r="G4341" s="2">
        <f t="shared" si="996"/>
        <v>1099.9482</v>
      </c>
      <c r="H4341" s="2">
        <f>D4341-G4341</f>
        <v>1720.4318000000001</v>
      </c>
      <c r="I4341" s="2"/>
      <c r="J4341" s="2"/>
      <c r="K4341" s="2">
        <v>6</v>
      </c>
      <c r="L4341" s="3">
        <v>45577</v>
      </c>
      <c r="M4341" s="3">
        <v>45580</v>
      </c>
      <c r="N4341" s="3" t="str">
        <f t="shared" si="997"/>
        <v>high profit</v>
      </c>
      <c r="O4341" s="2" t="s">
        <v>21</v>
      </c>
      <c r="P4341" s="2" t="s">
        <v>16</v>
      </c>
      <c r="Q4341" s="2">
        <v>327.3</v>
      </c>
      <c r="R4341" s="2" t="s">
        <v>17</v>
      </c>
    </row>
    <row r="4342" spans="1:18" ht="14.25" hidden="1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995"/>
        <v>discount given</v>
      </c>
      <c r="F4342" s="2">
        <v>0.24</v>
      </c>
      <c r="G4342" s="2">
        <f t="shared" si="996"/>
        <v>997.44719999999995</v>
      </c>
      <c r="H4342" s="2">
        <f>D4342-G4342</f>
        <v>3158.5827999999997</v>
      </c>
      <c r="I4342" s="2"/>
      <c r="J4342" s="2"/>
      <c r="K4342" s="2">
        <v>3</v>
      </c>
      <c r="L4342" s="3">
        <v>45188</v>
      </c>
      <c r="M4342" s="3">
        <v>45190</v>
      </c>
      <c r="N4342" s="3" t="str">
        <f t="shared" si="997"/>
        <v>high profit</v>
      </c>
      <c r="O4342" s="2" t="s">
        <v>31</v>
      </c>
      <c r="P4342" s="2" t="s">
        <v>27</v>
      </c>
      <c r="Q4342" s="2">
        <v>245.5</v>
      </c>
      <c r="R4342" s="2" t="s">
        <v>17</v>
      </c>
    </row>
    <row r="4343" spans="1:18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995"/>
        <v>discount given</v>
      </c>
      <c r="F4343" s="2">
        <v>0.46</v>
      </c>
      <c r="G4343" s="2">
        <f t="shared" si="996"/>
        <v>952.37480000000005</v>
      </c>
      <c r="H4343" s="2">
        <f>D4343-G4343</f>
        <v>1118.0052000000001</v>
      </c>
      <c r="I4343" s="2">
        <f t="shared" ref="I4343:I4344" si="1008">Q4343/H4343*100</f>
        <v>28.683229738108551</v>
      </c>
      <c r="J4343" s="18">
        <f t="shared" ref="J4343:J4344" si="1009">Q4343/H4343</f>
        <v>0.28683229738108551</v>
      </c>
      <c r="K4343" s="2">
        <v>7</v>
      </c>
      <c r="L4343" s="3">
        <v>45118</v>
      </c>
      <c r="M4343" s="3">
        <v>45121</v>
      </c>
      <c r="N4343" s="3" t="str">
        <f t="shared" si="997"/>
        <v>high profit</v>
      </c>
      <c r="O4343" s="2" t="s">
        <v>31</v>
      </c>
      <c r="P4343" s="2" t="s">
        <v>27</v>
      </c>
      <c r="Q4343" s="2">
        <v>320.68</v>
      </c>
      <c r="R4343" s="2" t="s">
        <v>28</v>
      </c>
    </row>
    <row r="4344" spans="1:18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995"/>
        <v>discount given</v>
      </c>
      <c r="F4344" s="2">
        <v>0.4</v>
      </c>
      <c r="G4344" s="2">
        <f t="shared" si="996"/>
        <v>1664.1680000000001</v>
      </c>
      <c r="H4344" s="2">
        <f>D4344-G4344</f>
        <v>2496.252</v>
      </c>
      <c r="I4344" s="2">
        <f t="shared" si="1008"/>
        <v>8.7090566176812274</v>
      </c>
      <c r="J4344" s="18">
        <f t="shared" si="1009"/>
        <v>8.7090566176812281E-2</v>
      </c>
      <c r="K4344" s="2">
        <v>1</v>
      </c>
      <c r="L4344" s="3">
        <v>45163</v>
      </c>
      <c r="M4344" s="3">
        <v>45168</v>
      </c>
      <c r="N4344" s="3" t="str">
        <f t="shared" si="997"/>
        <v>high profit</v>
      </c>
      <c r="O4344" s="2" t="s">
        <v>15</v>
      </c>
      <c r="P4344" s="2" t="s">
        <v>22</v>
      </c>
      <c r="Q4344" s="2">
        <v>217.4</v>
      </c>
      <c r="R4344" s="2" t="s">
        <v>28</v>
      </c>
    </row>
    <row r="4345" spans="1:18" ht="14.25" hidden="1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995"/>
        <v>discount given</v>
      </c>
      <c r="F4345" s="2">
        <v>0.13</v>
      </c>
      <c r="G4345" s="2">
        <f t="shared" si="996"/>
        <v>473.99430000000001</v>
      </c>
      <c r="H4345" s="2">
        <f>D4345-G4345</f>
        <v>3172.1157000000003</v>
      </c>
      <c r="I4345" s="2"/>
      <c r="J4345" s="2"/>
      <c r="K4345" s="2">
        <v>8</v>
      </c>
      <c r="L4345" s="3">
        <v>45647</v>
      </c>
      <c r="M4345" s="3">
        <v>45651</v>
      </c>
      <c r="N4345" s="3" t="str">
        <f t="shared" si="997"/>
        <v>high profit</v>
      </c>
      <c r="O4345" s="2" t="s">
        <v>31</v>
      </c>
      <c r="P4345" s="2" t="s">
        <v>16</v>
      </c>
      <c r="Q4345" s="2">
        <v>875.69</v>
      </c>
      <c r="R4345" s="2" t="s">
        <v>39</v>
      </c>
    </row>
    <row r="4346" spans="1:18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995"/>
        <v>discount given</v>
      </c>
      <c r="F4346" s="2">
        <v>0.22</v>
      </c>
      <c r="G4346" s="2">
        <f t="shared" si="996"/>
        <v>1014.6927999999999</v>
      </c>
      <c r="H4346" s="2">
        <f>D4346-G4346</f>
        <v>3597.5472</v>
      </c>
      <c r="I4346" s="2">
        <f t="shared" ref="I4346:I4348" si="1010">Q4346/H4346*100</f>
        <v>37.277342740631724</v>
      </c>
      <c r="J4346" s="18">
        <f t="shared" ref="J4346:J4348" si="1011">Q4346/H4346</f>
        <v>0.37277342740631725</v>
      </c>
      <c r="K4346" s="2">
        <v>7</v>
      </c>
      <c r="L4346" s="3">
        <v>45004</v>
      </c>
      <c r="M4346" s="3">
        <v>45008</v>
      </c>
      <c r="N4346" s="3" t="str">
        <f t="shared" si="997"/>
        <v>high profit</v>
      </c>
      <c r="O4346" s="2" t="s">
        <v>15</v>
      </c>
      <c r="P4346" s="2" t="s">
        <v>27</v>
      </c>
      <c r="Q4346" s="2">
        <v>1341.07</v>
      </c>
      <c r="R4346" s="2" t="s">
        <v>17</v>
      </c>
    </row>
    <row r="4347" spans="1:18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995"/>
        <v>discount given</v>
      </c>
      <c r="F4347" s="2">
        <v>0.05</v>
      </c>
      <c r="G4347" s="2">
        <f t="shared" si="996"/>
        <v>84.829499999999996</v>
      </c>
      <c r="H4347" s="2">
        <f>D4347-G4347</f>
        <v>1611.7604999999999</v>
      </c>
      <c r="I4347" s="2">
        <f t="shared" si="1010"/>
        <v>6.0964392662557501</v>
      </c>
      <c r="J4347" s="18">
        <f t="shared" si="1011"/>
        <v>6.0964392662557501E-2</v>
      </c>
      <c r="K4347" s="2">
        <v>3</v>
      </c>
      <c r="L4347" s="3">
        <v>45278</v>
      </c>
      <c r="M4347" s="3">
        <v>45282</v>
      </c>
      <c r="N4347" s="3" t="str">
        <f t="shared" si="997"/>
        <v>low profit</v>
      </c>
      <c r="O4347" s="2" t="s">
        <v>21</v>
      </c>
      <c r="P4347" s="2" t="s">
        <v>27</v>
      </c>
      <c r="Q4347" s="2">
        <v>98.26</v>
      </c>
      <c r="R4347" s="2" t="s">
        <v>39</v>
      </c>
    </row>
    <row r="4348" spans="1:18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995"/>
        <v>discount given</v>
      </c>
      <c r="F4348" s="2">
        <v>0.45</v>
      </c>
      <c r="G4348" s="2">
        <f t="shared" si="996"/>
        <v>276.58800000000002</v>
      </c>
      <c r="H4348" s="2">
        <f>D4348-G4348</f>
        <v>338.05199999999996</v>
      </c>
      <c r="I4348" s="2">
        <f t="shared" si="1010"/>
        <v>35.355507436725716</v>
      </c>
      <c r="J4348" s="18">
        <f t="shared" si="1011"/>
        <v>0.35355507436725714</v>
      </c>
      <c r="K4348" s="2">
        <v>4</v>
      </c>
      <c r="L4348" s="3">
        <v>45330</v>
      </c>
      <c r="M4348" s="3">
        <v>45333</v>
      </c>
      <c r="N4348" s="3" t="str">
        <f t="shared" si="997"/>
        <v>low profit</v>
      </c>
      <c r="O4348" s="2" t="s">
        <v>15</v>
      </c>
      <c r="P4348" s="2" t="s">
        <v>22</v>
      </c>
      <c r="Q4348" s="2">
        <v>119.52</v>
      </c>
      <c r="R4348" s="2" t="s">
        <v>17</v>
      </c>
    </row>
    <row r="4349" spans="1:18" ht="14.25" hidden="1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995"/>
        <v>discount given</v>
      </c>
      <c r="F4349" s="2">
        <v>0.03</v>
      </c>
      <c r="G4349" s="2">
        <f t="shared" si="996"/>
        <v>66.261300000000006</v>
      </c>
      <c r="H4349" s="2">
        <f>D4349-G4349</f>
        <v>2142.4486999999999</v>
      </c>
      <c r="I4349" s="2"/>
      <c r="J4349" s="2"/>
      <c r="K4349" s="2">
        <v>7</v>
      </c>
      <c r="L4349" s="3">
        <v>44973</v>
      </c>
      <c r="M4349" s="3">
        <v>44979</v>
      </c>
      <c r="N4349" s="3" t="str">
        <f t="shared" si="997"/>
        <v>high profit</v>
      </c>
      <c r="O4349" s="2" t="s">
        <v>15</v>
      </c>
      <c r="P4349" s="2" t="s">
        <v>22</v>
      </c>
      <c r="Q4349" s="2">
        <v>259.77</v>
      </c>
      <c r="R4349" s="2" t="s">
        <v>23</v>
      </c>
    </row>
    <row r="4350" spans="1:18" ht="14.25" hidden="1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995"/>
        <v>discount given</v>
      </c>
      <c r="F4350" s="2">
        <v>0.01</v>
      </c>
      <c r="G4350" s="2">
        <f t="shared" si="996"/>
        <v>39.504899999999999</v>
      </c>
      <c r="H4350" s="2">
        <f>D4350-G4350</f>
        <v>3910.9850999999999</v>
      </c>
      <c r="I4350" s="2"/>
      <c r="J4350" s="2"/>
      <c r="K4350" s="2">
        <v>4</v>
      </c>
      <c r="L4350" s="3">
        <v>45275</v>
      </c>
      <c r="M4350" s="3">
        <v>45280</v>
      </c>
      <c r="N4350" s="3" t="str">
        <f t="shared" si="997"/>
        <v>high profit</v>
      </c>
      <c r="O4350" s="2" t="s">
        <v>31</v>
      </c>
      <c r="P4350" s="2" t="s">
        <v>27</v>
      </c>
      <c r="Q4350" s="2">
        <v>714.76</v>
      </c>
      <c r="R4350" s="2" t="s">
        <v>48</v>
      </c>
    </row>
    <row r="4351" spans="1:18" ht="14.25" hidden="1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995"/>
        <v>discount given</v>
      </c>
      <c r="F4351" s="2">
        <v>0.25</v>
      </c>
      <c r="G4351" s="2">
        <f t="shared" si="996"/>
        <v>576.78250000000003</v>
      </c>
      <c r="H4351" s="2">
        <f>D4351-G4351</f>
        <v>1730.3475000000001</v>
      </c>
      <c r="I4351" s="2"/>
      <c r="J4351" s="2"/>
      <c r="K4351" s="2">
        <v>5</v>
      </c>
      <c r="L4351" s="3">
        <v>45539</v>
      </c>
      <c r="M4351" s="3">
        <v>45546</v>
      </c>
      <c r="N4351" s="3" t="str">
        <f t="shared" si="997"/>
        <v>high profit</v>
      </c>
      <c r="O4351" s="2" t="s">
        <v>31</v>
      </c>
      <c r="P4351" s="2" t="s">
        <v>16</v>
      </c>
      <c r="Q4351" s="2">
        <v>659.33</v>
      </c>
      <c r="R4351" s="2" t="s">
        <v>34</v>
      </c>
    </row>
    <row r="4352" spans="1:18" ht="14.25" hidden="1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995"/>
        <v>discount given</v>
      </c>
      <c r="F4352" s="2">
        <v>0.3</v>
      </c>
      <c r="G4352" s="2">
        <f t="shared" si="996"/>
        <v>415.12200000000001</v>
      </c>
      <c r="H4352" s="2">
        <f>D4352-G4352</f>
        <v>968.61799999999994</v>
      </c>
      <c r="I4352" s="2"/>
      <c r="J4352" s="2"/>
      <c r="K4352" s="2">
        <v>1</v>
      </c>
      <c r="L4352" s="3">
        <v>45387</v>
      </c>
      <c r="M4352" s="3">
        <v>45389</v>
      </c>
      <c r="N4352" s="3" t="str">
        <f t="shared" si="997"/>
        <v>high profit</v>
      </c>
      <c r="O4352" s="2" t="s">
        <v>15</v>
      </c>
      <c r="P4352" s="2" t="s">
        <v>16</v>
      </c>
      <c r="Q4352" s="2">
        <v>333.93</v>
      </c>
      <c r="R4352" s="2" t="s">
        <v>28</v>
      </c>
    </row>
    <row r="4353" spans="1:18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995"/>
        <v>discount given</v>
      </c>
      <c r="F4353" s="2">
        <v>0.11</v>
      </c>
      <c r="G4353" s="2">
        <f t="shared" si="996"/>
        <v>25.878599999999999</v>
      </c>
      <c r="H4353" s="2">
        <f>D4353-G4353</f>
        <v>209.38139999999999</v>
      </c>
      <c r="I4353" s="2">
        <f>Q4353/H4353*100</f>
        <v>26.583068028010132</v>
      </c>
      <c r="J4353" s="18">
        <f>Q4353/H4353</f>
        <v>0.26583068028010132</v>
      </c>
      <c r="K4353" s="2">
        <v>5</v>
      </c>
      <c r="L4353" s="3">
        <v>45079</v>
      </c>
      <c r="M4353" s="3">
        <v>45085</v>
      </c>
      <c r="N4353" s="3" t="str">
        <f t="shared" si="997"/>
        <v>low profit</v>
      </c>
      <c r="O4353" s="2" t="s">
        <v>31</v>
      </c>
      <c r="P4353" s="2" t="s">
        <v>22</v>
      </c>
      <c r="Q4353" s="2">
        <v>55.66</v>
      </c>
      <c r="R4353" s="2" t="s">
        <v>28</v>
      </c>
    </row>
    <row r="4354" spans="1:18" ht="14.25" hidden="1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995"/>
        <v>discount given</v>
      </c>
      <c r="F4354" s="2">
        <v>0.28999999999999998</v>
      </c>
      <c r="G4354" s="2">
        <f t="shared" si="996"/>
        <v>473.80779999999993</v>
      </c>
      <c r="H4354" s="2">
        <f>D4354-G4354</f>
        <v>1160.0122000000001</v>
      </c>
      <c r="I4354" s="2"/>
      <c r="J4354" s="2"/>
      <c r="K4354" s="2">
        <v>4</v>
      </c>
      <c r="L4354" s="3">
        <v>45553</v>
      </c>
      <c r="M4354" s="3">
        <v>45560</v>
      </c>
      <c r="N4354" s="3" t="str">
        <f t="shared" si="997"/>
        <v>high profit</v>
      </c>
      <c r="O4354" s="2" t="s">
        <v>21</v>
      </c>
      <c r="P4354" s="2" t="s">
        <v>16</v>
      </c>
      <c r="Q4354" s="2">
        <v>201.53</v>
      </c>
      <c r="R4354" s="2" t="s">
        <v>34</v>
      </c>
    </row>
    <row r="4355" spans="1:18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1012">IF(F4355=0,"zero discount","discount given")</f>
        <v>discount given</v>
      </c>
      <c r="F4355" s="2">
        <v>0.45</v>
      </c>
      <c r="G4355" s="2">
        <f t="shared" ref="G4355:G4418" si="1013">D4355*F4355</f>
        <v>1618.0065000000002</v>
      </c>
      <c r="H4355" s="2">
        <f>D4355-G4355</f>
        <v>1977.5635</v>
      </c>
      <c r="I4355" s="2">
        <f>Q4355/H4355*100</f>
        <v>45.294120770331773</v>
      </c>
      <c r="J4355" s="18">
        <f>Q4355/H4355</f>
        <v>0.45294120770331775</v>
      </c>
      <c r="K4355" s="2">
        <v>3</v>
      </c>
      <c r="L4355" s="3">
        <v>45233</v>
      </c>
      <c r="M4355" s="3">
        <v>45236</v>
      </c>
      <c r="N4355" s="3" t="str">
        <f t="shared" ref="N4355:N4418" si="1014">IF(Q4355&gt;=200,"high profit","low profit")</f>
        <v>high profit</v>
      </c>
      <c r="O4355" s="2" t="s">
        <v>21</v>
      </c>
      <c r="P4355" s="2" t="s">
        <v>16</v>
      </c>
      <c r="Q4355" s="2">
        <v>895.72</v>
      </c>
      <c r="R4355" s="2" t="s">
        <v>39</v>
      </c>
    </row>
    <row r="4356" spans="1:18" ht="14.25" hidden="1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1012"/>
        <v>discount given</v>
      </c>
      <c r="F4356" s="2">
        <v>0.31</v>
      </c>
      <c r="G4356" s="2">
        <f t="shared" si="1013"/>
        <v>255.22609999999997</v>
      </c>
      <c r="H4356" s="2">
        <f>D4356-G4356</f>
        <v>568.08389999999997</v>
      </c>
      <c r="I4356" s="2"/>
      <c r="J4356" s="2"/>
      <c r="K4356" s="2">
        <v>9</v>
      </c>
      <c r="L4356" s="3">
        <v>45194</v>
      </c>
      <c r="M4356" s="3">
        <v>45200</v>
      </c>
      <c r="N4356" s="3" t="str">
        <f t="shared" si="1014"/>
        <v>low profit</v>
      </c>
      <c r="O4356" s="2" t="s">
        <v>31</v>
      </c>
      <c r="P4356" s="2" t="s">
        <v>22</v>
      </c>
      <c r="Q4356" s="2">
        <v>62.26</v>
      </c>
      <c r="R4356" s="2" t="s">
        <v>17</v>
      </c>
    </row>
    <row r="4357" spans="1:18" ht="14.25" hidden="1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1012"/>
        <v>discount given</v>
      </c>
      <c r="F4357" s="2">
        <v>0.23</v>
      </c>
      <c r="G4357" s="2">
        <f t="shared" si="1013"/>
        <v>407.17130000000003</v>
      </c>
      <c r="H4357" s="2">
        <f>D4357-G4357</f>
        <v>1363.1387</v>
      </c>
      <c r="I4357" s="2"/>
      <c r="J4357" s="2"/>
      <c r="K4357" s="2">
        <v>1</v>
      </c>
      <c r="L4357" s="3">
        <v>45580</v>
      </c>
      <c r="M4357" s="3">
        <v>45584</v>
      </c>
      <c r="N4357" s="3" t="str">
        <f t="shared" si="1014"/>
        <v>high profit</v>
      </c>
      <c r="O4357" s="2" t="s">
        <v>15</v>
      </c>
      <c r="P4357" s="2" t="s">
        <v>27</v>
      </c>
      <c r="Q4357" s="2">
        <v>401.64</v>
      </c>
      <c r="R4357" s="2" t="s">
        <v>28</v>
      </c>
    </row>
    <row r="4358" spans="1:18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1012"/>
        <v>discount given</v>
      </c>
      <c r="F4358" s="2">
        <v>7.0000000000000007E-2</v>
      </c>
      <c r="G4358" s="2">
        <f t="shared" si="1013"/>
        <v>13.939100000000002</v>
      </c>
      <c r="H4358" s="2">
        <f>D4358-G4358</f>
        <v>185.1909</v>
      </c>
      <c r="I4358" s="2">
        <f>Q4358/H4358*100</f>
        <v>16.242698750316563</v>
      </c>
      <c r="J4358" s="18">
        <f>Q4358/H4358</f>
        <v>0.16242698750316564</v>
      </c>
      <c r="K4358" s="2">
        <v>5</v>
      </c>
      <c r="L4358" s="3">
        <v>45214</v>
      </c>
      <c r="M4358" s="3">
        <v>45220</v>
      </c>
      <c r="N4358" s="3" t="str">
        <f t="shared" si="1014"/>
        <v>low profit</v>
      </c>
      <c r="O4358" s="2" t="s">
        <v>21</v>
      </c>
      <c r="P4358" s="2" t="s">
        <v>27</v>
      </c>
      <c r="Q4358" s="2">
        <v>30.08</v>
      </c>
      <c r="R4358" s="2" t="s">
        <v>17</v>
      </c>
    </row>
    <row r="4359" spans="1:18" ht="14.25" hidden="1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1012"/>
        <v>discount given</v>
      </c>
      <c r="F4359" s="2">
        <v>0.08</v>
      </c>
      <c r="G4359" s="2">
        <f t="shared" si="1013"/>
        <v>290.928</v>
      </c>
      <c r="H4359" s="2">
        <f>D4359-G4359</f>
        <v>3345.672</v>
      </c>
      <c r="I4359" s="2"/>
      <c r="J4359" s="2"/>
      <c r="K4359" s="2">
        <v>2</v>
      </c>
      <c r="L4359" s="3">
        <v>45232</v>
      </c>
      <c r="M4359" s="3">
        <v>45237</v>
      </c>
      <c r="N4359" s="3" t="str">
        <f t="shared" si="1014"/>
        <v>high profit</v>
      </c>
      <c r="O4359" s="2" t="s">
        <v>15</v>
      </c>
      <c r="P4359" s="2" t="s">
        <v>22</v>
      </c>
      <c r="Q4359" s="2">
        <v>579.34</v>
      </c>
      <c r="R4359" s="2" t="s">
        <v>17</v>
      </c>
    </row>
    <row r="4360" spans="1:18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1012"/>
        <v>discount given</v>
      </c>
      <c r="F4360" s="2">
        <v>0.24</v>
      </c>
      <c r="G4360" s="2">
        <f t="shared" si="1013"/>
        <v>1059.684</v>
      </c>
      <c r="H4360" s="2">
        <f>D4360-G4360</f>
        <v>3355.6660000000002</v>
      </c>
      <c r="I4360" s="2">
        <f t="shared" ref="I4360:I4363" si="1015">Q4360/H4360*100</f>
        <v>22.692067684924542</v>
      </c>
      <c r="J4360" s="18">
        <f t="shared" ref="J4360:J4363" si="1016">Q4360/H4360</f>
        <v>0.22692067684924541</v>
      </c>
      <c r="K4360" s="2">
        <v>5</v>
      </c>
      <c r="L4360" s="3">
        <v>44994</v>
      </c>
      <c r="M4360" s="3">
        <v>44996</v>
      </c>
      <c r="N4360" s="3" t="str">
        <f t="shared" si="1014"/>
        <v>high profit</v>
      </c>
      <c r="O4360" s="2" t="s">
        <v>21</v>
      </c>
      <c r="P4360" s="2" t="s">
        <v>16</v>
      </c>
      <c r="Q4360" s="2">
        <v>761.47</v>
      </c>
      <c r="R4360" s="2" t="s">
        <v>39</v>
      </c>
    </row>
    <row r="4361" spans="1:18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1012"/>
        <v>discount given</v>
      </c>
      <c r="F4361" s="2">
        <v>0.23</v>
      </c>
      <c r="G4361" s="2">
        <f t="shared" si="1013"/>
        <v>663.73170000000005</v>
      </c>
      <c r="H4361" s="2">
        <f>D4361-G4361</f>
        <v>2222.0582999999997</v>
      </c>
      <c r="I4361" s="2">
        <f t="shared" si="1015"/>
        <v>31.436618922194796</v>
      </c>
      <c r="J4361" s="18">
        <f t="shared" si="1016"/>
        <v>0.31436618922194798</v>
      </c>
      <c r="K4361" s="2">
        <v>5</v>
      </c>
      <c r="L4361" s="3">
        <v>45211</v>
      </c>
      <c r="M4361" s="3">
        <v>45218</v>
      </c>
      <c r="N4361" s="3" t="str">
        <f t="shared" si="1014"/>
        <v>high profit</v>
      </c>
      <c r="O4361" s="2" t="s">
        <v>21</v>
      </c>
      <c r="P4361" s="2" t="s">
        <v>22</v>
      </c>
      <c r="Q4361" s="2">
        <v>698.54</v>
      </c>
      <c r="R4361" s="2" t="s">
        <v>39</v>
      </c>
    </row>
    <row r="4362" spans="1:18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1012"/>
        <v>discount given</v>
      </c>
      <c r="F4362" s="2">
        <v>0.26</v>
      </c>
      <c r="G4362" s="2">
        <f t="shared" si="1013"/>
        <v>58.960200000000007</v>
      </c>
      <c r="H4362" s="2">
        <f>D4362-G4362</f>
        <v>167.8098</v>
      </c>
      <c r="I4362" s="2">
        <f t="shared" si="1015"/>
        <v>17.281469854561536</v>
      </c>
      <c r="J4362" s="18">
        <f t="shared" si="1016"/>
        <v>0.17281469854561535</v>
      </c>
      <c r="K4362" s="2">
        <v>1</v>
      </c>
      <c r="L4362" s="3">
        <v>45469</v>
      </c>
      <c r="M4362" s="3">
        <v>45470</v>
      </c>
      <c r="N4362" s="3" t="str">
        <f t="shared" si="1014"/>
        <v>low profit</v>
      </c>
      <c r="O4362" s="2" t="s">
        <v>31</v>
      </c>
      <c r="P4362" s="2" t="s">
        <v>27</v>
      </c>
      <c r="Q4362" s="2">
        <v>29</v>
      </c>
      <c r="R4362" s="2" t="s">
        <v>17</v>
      </c>
    </row>
    <row r="4363" spans="1:18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1012"/>
        <v>discount given</v>
      </c>
      <c r="F4363" s="2">
        <v>0.25</v>
      </c>
      <c r="G4363" s="2">
        <f t="shared" si="1013"/>
        <v>291.58999999999997</v>
      </c>
      <c r="H4363" s="2">
        <f>D4363-G4363</f>
        <v>874.77</v>
      </c>
      <c r="I4363" s="2">
        <f t="shared" si="1015"/>
        <v>17.45030122203551</v>
      </c>
      <c r="J4363" s="18">
        <f t="shared" si="1016"/>
        <v>0.17450301222035508</v>
      </c>
      <c r="K4363" s="2">
        <v>4</v>
      </c>
      <c r="L4363" s="3">
        <v>45406</v>
      </c>
      <c r="M4363" s="3">
        <v>45409</v>
      </c>
      <c r="N4363" s="3" t="str">
        <f t="shared" si="1014"/>
        <v>low profit</v>
      </c>
      <c r="O4363" s="2" t="s">
        <v>31</v>
      </c>
      <c r="P4363" s="2" t="s">
        <v>22</v>
      </c>
      <c r="Q4363" s="2">
        <v>152.65</v>
      </c>
      <c r="R4363" s="2" t="s">
        <v>17</v>
      </c>
    </row>
    <row r="4364" spans="1:18" ht="14.25" hidden="1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1012"/>
        <v>discount given</v>
      </c>
      <c r="F4364" s="2">
        <v>0.17</v>
      </c>
      <c r="G4364" s="2">
        <f t="shared" si="1013"/>
        <v>382.245</v>
      </c>
      <c r="H4364" s="2">
        <f>D4364-G4364</f>
        <v>1866.2550000000001</v>
      </c>
      <c r="I4364" s="2"/>
      <c r="J4364" s="2"/>
      <c r="K4364" s="2">
        <v>7</v>
      </c>
      <c r="L4364" s="3">
        <v>44950</v>
      </c>
      <c r="M4364" s="3">
        <v>44951</v>
      </c>
      <c r="N4364" s="3" t="str">
        <f t="shared" si="1014"/>
        <v>high profit</v>
      </c>
      <c r="O4364" s="2" t="s">
        <v>15</v>
      </c>
      <c r="P4364" s="2" t="s">
        <v>22</v>
      </c>
      <c r="Q4364" s="2">
        <v>404.92</v>
      </c>
      <c r="R4364" s="2" t="s">
        <v>34</v>
      </c>
    </row>
    <row r="4365" spans="1:18" ht="14.25" hidden="1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1012"/>
        <v>discount given</v>
      </c>
      <c r="F4365" s="2">
        <v>0.35</v>
      </c>
      <c r="G4365" s="2">
        <f t="shared" si="1013"/>
        <v>1042.7024999999999</v>
      </c>
      <c r="H4365" s="2">
        <f>D4365-G4365</f>
        <v>1936.4475000000002</v>
      </c>
      <c r="I4365" s="2"/>
      <c r="J4365" s="2"/>
      <c r="K4365" s="2">
        <v>1</v>
      </c>
      <c r="L4365" s="3">
        <v>44937</v>
      </c>
      <c r="M4365" s="3">
        <v>44944</v>
      </c>
      <c r="N4365" s="3" t="str">
        <f t="shared" si="1014"/>
        <v>high profit</v>
      </c>
      <c r="O4365" s="2" t="s">
        <v>31</v>
      </c>
      <c r="P4365" s="2" t="s">
        <v>27</v>
      </c>
      <c r="Q4365" s="2">
        <v>348.41</v>
      </c>
      <c r="R4365" s="2" t="s">
        <v>48</v>
      </c>
    </row>
    <row r="4366" spans="1:18" ht="14.25" hidden="1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1012"/>
        <v>discount given</v>
      </c>
      <c r="F4366" s="2">
        <v>0.11</v>
      </c>
      <c r="G4366" s="2">
        <f t="shared" si="1013"/>
        <v>278.49250000000001</v>
      </c>
      <c r="H4366" s="2">
        <f>D4366-G4366</f>
        <v>2253.2575000000002</v>
      </c>
      <c r="I4366" s="2"/>
      <c r="J4366" s="2"/>
      <c r="K4366" s="2">
        <v>2</v>
      </c>
      <c r="L4366" s="3">
        <v>45565</v>
      </c>
      <c r="M4366" s="3">
        <v>45570</v>
      </c>
      <c r="N4366" s="3" t="str">
        <f t="shared" si="1014"/>
        <v>high profit</v>
      </c>
      <c r="O4366" s="2" t="s">
        <v>31</v>
      </c>
      <c r="P4366" s="2" t="s">
        <v>22</v>
      </c>
      <c r="Q4366" s="2">
        <v>408.95</v>
      </c>
      <c r="R4366" s="2" t="s">
        <v>39</v>
      </c>
    </row>
    <row r="4367" spans="1:18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1012"/>
        <v>discount given</v>
      </c>
      <c r="F4367" s="2">
        <v>0.43</v>
      </c>
      <c r="G4367" s="2">
        <f t="shared" si="1013"/>
        <v>1972.7281999999998</v>
      </c>
      <c r="H4367" s="2">
        <f>D4367-G4367</f>
        <v>2615.0118000000002</v>
      </c>
      <c r="I4367" s="2">
        <f>Q4367/H4367*100</f>
        <v>37.734437756647978</v>
      </c>
      <c r="J4367" s="18">
        <f>Q4367/H4367</f>
        <v>0.37734437756647976</v>
      </c>
      <c r="K4367" s="2">
        <v>4</v>
      </c>
      <c r="L4367" s="3">
        <v>45212</v>
      </c>
      <c r="M4367" s="3">
        <v>45213</v>
      </c>
      <c r="N4367" s="3" t="str">
        <f t="shared" si="1014"/>
        <v>high profit</v>
      </c>
      <c r="O4367" s="2" t="s">
        <v>31</v>
      </c>
      <c r="P4367" s="2" t="s">
        <v>22</v>
      </c>
      <c r="Q4367" s="2">
        <v>986.76</v>
      </c>
      <c r="R4367" s="2" t="s">
        <v>17</v>
      </c>
    </row>
    <row r="4368" spans="1:18" ht="14.25" hidden="1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1012"/>
        <v>discount given</v>
      </c>
      <c r="F4368" s="2">
        <v>0.1</v>
      </c>
      <c r="G4368" s="2">
        <f t="shared" si="1013"/>
        <v>469.93200000000002</v>
      </c>
      <c r="H4368" s="2">
        <f>D4368-G4368</f>
        <v>4229.3879999999999</v>
      </c>
      <c r="I4368" s="2"/>
      <c r="J4368" s="2"/>
      <c r="K4368" s="2">
        <v>2</v>
      </c>
      <c r="L4368" s="3">
        <v>45602</v>
      </c>
      <c r="M4368" s="3">
        <v>45606</v>
      </c>
      <c r="N4368" s="3" t="str">
        <f t="shared" si="1014"/>
        <v>high profit</v>
      </c>
      <c r="O4368" s="2" t="s">
        <v>21</v>
      </c>
      <c r="P4368" s="2" t="s">
        <v>27</v>
      </c>
      <c r="Q4368" s="2">
        <v>1397.88</v>
      </c>
      <c r="R4368" s="2" t="s">
        <v>28</v>
      </c>
    </row>
    <row r="4369" spans="1:18" ht="14.25" hidden="1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1012"/>
        <v>discount given</v>
      </c>
      <c r="F4369" s="2">
        <v>0.21</v>
      </c>
      <c r="G4369" s="2">
        <f t="shared" si="1013"/>
        <v>131.26049999999998</v>
      </c>
      <c r="H4369" s="2">
        <f>D4369-G4369</f>
        <v>493.78949999999998</v>
      </c>
      <c r="I4369" s="2"/>
      <c r="J4369" s="2"/>
      <c r="K4369" s="2">
        <v>2</v>
      </c>
      <c r="L4369" s="3">
        <v>45056</v>
      </c>
      <c r="M4369" s="3">
        <v>45059</v>
      </c>
      <c r="N4369" s="3" t="str">
        <f t="shared" si="1014"/>
        <v>low profit</v>
      </c>
      <c r="O4369" s="2" t="s">
        <v>15</v>
      </c>
      <c r="P4369" s="2" t="s">
        <v>16</v>
      </c>
      <c r="Q4369" s="2">
        <v>72.19</v>
      </c>
      <c r="R4369" s="2" t="s">
        <v>17</v>
      </c>
    </row>
    <row r="4370" spans="1:18" ht="14.25" hidden="1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1012"/>
        <v>discount given</v>
      </c>
      <c r="F4370" s="2">
        <v>0.11</v>
      </c>
      <c r="G4370" s="2">
        <f t="shared" si="1013"/>
        <v>85.593199999999996</v>
      </c>
      <c r="H4370" s="2">
        <f>D4370-G4370</f>
        <v>692.52679999999998</v>
      </c>
      <c r="I4370" s="2"/>
      <c r="J4370" s="2"/>
      <c r="K4370" s="2">
        <v>1</v>
      </c>
      <c r="L4370" s="3">
        <v>45306</v>
      </c>
      <c r="M4370" s="3">
        <v>45308</v>
      </c>
      <c r="N4370" s="3" t="str">
        <f t="shared" si="1014"/>
        <v>low profit</v>
      </c>
      <c r="O4370" s="2" t="s">
        <v>15</v>
      </c>
      <c r="P4370" s="2" t="s">
        <v>22</v>
      </c>
      <c r="Q4370" s="2">
        <v>89.9</v>
      </c>
      <c r="R4370" s="2" t="s">
        <v>28</v>
      </c>
    </row>
    <row r="4371" spans="1:18" ht="14.25" hidden="1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1012"/>
        <v>discount given</v>
      </c>
      <c r="F4371" s="2">
        <v>0.31</v>
      </c>
      <c r="G4371" s="2">
        <f t="shared" si="1013"/>
        <v>574.88570000000004</v>
      </c>
      <c r="H4371" s="2">
        <f>D4371-G4371</f>
        <v>1279.5843</v>
      </c>
      <c r="I4371" s="2"/>
      <c r="J4371" s="2"/>
      <c r="K4371" s="2">
        <v>2</v>
      </c>
      <c r="L4371" s="3">
        <v>45356</v>
      </c>
      <c r="M4371" s="3">
        <v>45360</v>
      </c>
      <c r="N4371" s="3" t="str">
        <f t="shared" si="1014"/>
        <v>high profit</v>
      </c>
      <c r="O4371" s="2" t="s">
        <v>15</v>
      </c>
      <c r="P4371" s="2" t="s">
        <v>16</v>
      </c>
      <c r="Q4371" s="2">
        <v>275.44</v>
      </c>
      <c r="R4371" s="2" t="s">
        <v>39</v>
      </c>
    </row>
    <row r="4372" spans="1:18" ht="14.25" hidden="1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1012"/>
        <v>discount given</v>
      </c>
      <c r="F4372" s="2">
        <v>0.24</v>
      </c>
      <c r="G4372" s="2">
        <f t="shared" si="1013"/>
        <v>519.37200000000007</v>
      </c>
      <c r="H4372" s="2">
        <f>D4372-G4372</f>
        <v>1644.6780000000001</v>
      </c>
      <c r="I4372" s="2"/>
      <c r="J4372" s="2"/>
      <c r="K4372" s="2">
        <v>3</v>
      </c>
      <c r="L4372" s="3">
        <v>45166</v>
      </c>
      <c r="M4372" s="3">
        <v>45171</v>
      </c>
      <c r="N4372" s="3" t="str">
        <f t="shared" si="1014"/>
        <v>high profit</v>
      </c>
      <c r="O4372" s="2" t="s">
        <v>31</v>
      </c>
      <c r="P4372" s="2" t="s">
        <v>16</v>
      </c>
      <c r="Q4372" s="2">
        <v>464.77</v>
      </c>
      <c r="R4372" s="2" t="s">
        <v>28</v>
      </c>
    </row>
    <row r="4373" spans="1:18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1012"/>
        <v>discount given</v>
      </c>
      <c r="F4373" s="2">
        <v>0.19</v>
      </c>
      <c r="G4373" s="2">
        <f t="shared" si="1013"/>
        <v>564.62869999999998</v>
      </c>
      <c r="H4373" s="2">
        <f>D4373-G4373</f>
        <v>2407.1013000000003</v>
      </c>
      <c r="I4373" s="2">
        <f t="shared" ref="I4373:I4374" si="1017">Q4373/H4373*100</f>
        <v>34.760896851329022</v>
      </c>
      <c r="J4373" s="18">
        <f t="shared" ref="J4373:J4374" si="1018">Q4373/H4373</f>
        <v>0.34760896851329021</v>
      </c>
      <c r="K4373" s="2">
        <v>4</v>
      </c>
      <c r="L4373" s="3">
        <v>45478</v>
      </c>
      <c r="M4373" s="3">
        <v>45481</v>
      </c>
      <c r="N4373" s="3" t="str">
        <f t="shared" si="1014"/>
        <v>high profit</v>
      </c>
      <c r="O4373" s="2" t="s">
        <v>15</v>
      </c>
      <c r="P4373" s="2" t="s">
        <v>16</v>
      </c>
      <c r="Q4373" s="2">
        <v>836.73</v>
      </c>
      <c r="R4373" s="2" t="s">
        <v>48</v>
      </c>
    </row>
    <row r="4374" spans="1:18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1012"/>
        <v>discount given</v>
      </c>
      <c r="F4374" s="2">
        <v>0.24</v>
      </c>
      <c r="G4374" s="2">
        <f t="shared" si="1013"/>
        <v>933.23519999999996</v>
      </c>
      <c r="H4374" s="2">
        <f>D4374-G4374</f>
        <v>2955.2447999999999</v>
      </c>
      <c r="I4374" s="2">
        <f t="shared" si="1017"/>
        <v>37.796868807619596</v>
      </c>
      <c r="J4374" s="18">
        <f t="shared" si="1018"/>
        <v>0.37796868807619594</v>
      </c>
      <c r="K4374" s="2">
        <v>1</v>
      </c>
      <c r="L4374" s="3">
        <v>45072</v>
      </c>
      <c r="M4374" s="3">
        <v>45077</v>
      </c>
      <c r="N4374" s="3" t="str">
        <f t="shared" si="1014"/>
        <v>high profit</v>
      </c>
      <c r="O4374" s="2" t="s">
        <v>15</v>
      </c>
      <c r="P4374" s="2" t="s">
        <v>16</v>
      </c>
      <c r="Q4374" s="2">
        <v>1116.99</v>
      </c>
      <c r="R4374" s="2" t="s">
        <v>48</v>
      </c>
    </row>
    <row r="4375" spans="1:18" ht="14.25" hidden="1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1012"/>
        <v>discount given</v>
      </c>
      <c r="F4375" s="2">
        <v>0.21</v>
      </c>
      <c r="G4375" s="2">
        <f t="shared" si="1013"/>
        <v>160.7046</v>
      </c>
      <c r="H4375" s="2">
        <f>D4375-G4375</f>
        <v>604.55539999999996</v>
      </c>
      <c r="I4375" s="2"/>
      <c r="J4375" s="2"/>
      <c r="K4375" s="2">
        <v>1</v>
      </c>
      <c r="L4375" s="3">
        <v>45218</v>
      </c>
      <c r="M4375" s="3">
        <v>45223</v>
      </c>
      <c r="N4375" s="3" t="str">
        <f t="shared" si="1014"/>
        <v>low profit</v>
      </c>
      <c r="O4375" s="2" t="s">
        <v>21</v>
      </c>
      <c r="P4375" s="2" t="s">
        <v>22</v>
      </c>
      <c r="Q4375" s="2">
        <v>102.93</v>
      </c>
      <c r="R4375" s="2" t="s">
        <v>34</v>
      </c>
    </row>
    <row r="4376" spans="1:18" ht="14.25" hidden="1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1012"/>
        <v>discount given</v>
      </c>
      <c r="F4376" s="2">
        <v>0.43</v>
      </c>
      <c r="G4376" s="2">
        <f t="shared" si="1013"/>
        <v>1734.1598999999999</v>
      </c>
      <c r="H4376" s="2">
        <f>D4376-G4376</f>
        <v>2298.7700999999997</v>
      </c>
      <c r="I4376" s="2"/>
      <c r="J4376" s="2"/>
      <c r="K4376" s="2">
        <v>7</v>
      </c>
      <c r="L4376" s="3">
        <v>45238</v>
      </c>
      <c r="M4376" s="3">
        <v>45243</v>
      </c>
      <c r="N4376" s="3" t="str">
        <f t="shared" si="1014"/>
        <v>high profit</v>
      </c>
      <c r="O4376" s="2" t="s">
        <v>15</v>
      </c>
      <c r="P4376" s="2" t="s">
        <v>27</v>
      </c>
      <c r="Q4376" s="2">
        <v>622.36</v>
      </c>
      <c r="R4376" s="2" t="s">
        <v>17</v>
      </c>
    </row>
    <row r="4377" spans="1:18" ht="14.25" hidden="1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1012"/>
        <v>discount given</v>
      </c>
      <c r="F4377" s="2">
        <v>0.06</v>
      </c>
      <c r="G4377" s="2">
        <f t="shared" si="1013"/>
        <v>185.3484</v>
      </c>
      <c r="H4377" s="2">
        <f>D4377-G4377</f>
        <v>2903.7916</v>
      </c>
      <c r="I4377" s="2"/>
      <c r="J4377" s="2"/>
      <c r="K4377" s="2">
        <v>5</v>
      </c>
      <c r="L4377" s="3">
        <v>45234</v>
      </c>
      <c r="M4377" s="3">
        <v>45237</v>
      </c>
      <c r="N4377" s="3" t="str">
        <f t="shared" si="1014"/>
        <v>high profit</v>
      </c>
      <c r="O4377" s="2" t="s">
        <v>31</v>
      </c>
      <c r="P4377" s="2" t="s">
        <v>22</v>
      </c>
      <c r="Q4377" s="2">
        <v>491.43</v>
      </c>
      <c r="R4377" s="2" t="s">
        <v>23</v>
      </c>
    </row>
    <row r="4378" spans="1:18" ht="14.25" hidden="1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1012"/>
        <v>discount given</v>
      </c>
      <c r="F4378" s="2">
        <v>0.4</v>
      </c>
      <c r="G4378" s="2">
        <f t="shared" si="1013"/>
        <v>1962.5320000000002</v>
      </c>
      <c r="H4378" s="2">
        <f>D4378-G4378</f>
        <v>2943.7979999999998</v>
      </c>
      <c r="I4378" s="2"/>
      <c r="J4378" s="2"/>
      <c r="K4378" s="2">
        <v>7</v>
      </c>
      <c r="L4378" s="3">
        <v>45556</v>
      </c>
      <c r="M4378" s="3">
        <v>45560</v>
      </c>
      <c r="N4378" s="3" t="str">
        <f t="shared" si="1014"/>
        <v>high profit</v>
      </c>
      <c r="O4378" s="2" t="s">
        <v>21</v>
      </c>
      <c r="P4378" s="2" t="s">
        <v>16</v>
      </c>
      <c r="Q4378" s="2">
        <v>673.29</v>
      </c>
      <c r="R4378" s="2" t="s">
        <v>48</v>
      </c>
    </row>
    <row r="4379" spans="1:18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1012"/>
        <v>discount given</v>
      </c>
      <c r="F4379" s="2">
        <v>0.33</v>
      </c>
      <c r="G4379" s="2">
        <f t="shared" si="1013"/>
        <v>1085.9376</v>
      </c>
      <c r="H4379" s="2">
        <f>D4379-G4379</f>
        <v>2204.7824000000001</v>
      </c>
      <c r="I4379" s="2">
        <f t="shared" ref="I4379:I4380" si="1019">Q4379/H4379*100</f>
        <v>19.231829862212251</v>
      </c>
      <c r="J4379" s="18">
        <f t="shared" ref="J4379:J4380" si="1020">Q4379/H4379</f>
        <v>0.19231829862212252</v>
      </c>
      <c r="K4379" s="2">
        <v>9</v>
      </c>
      <c r="L4379" s="3">
        <v>45552</v>
      </c>
      <c r="M4379" s="3">
        <v>45558</v>
      </c>
      <c r="N4379" s="3" t="str">
        <f t="shared" si="1014"/>
        <v>high profit</v>
      </c>
      <c r="O4379" s="2" t="s">
        <v>21</v>
      </c>
      <c r="P4379" s="2" t="s">
        <v>16</v>
      </c>
      <c r="Q4379" s="2">
        <v>424.02</v>
      </c>
      <c r="R4379" s="2" t="s">
        <v>28</v>
      </c>
    </row>
    <row r="4380" spans="1:18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1012"/>
        <v>discount given</v>
      </c>
      <c r="F4380" s="2">
        <v>0.17</v>
      </c>
      <c r="G4380" s="2">
        <f t="shared" si="1013"/>
        <v>613.50450000000001</v>
      </c>
      <c r="H4380" s="2">
        <f>D4380-G4380</f>
        <v>2995.3454999999999</v>
      </c>
      <c r="I4380" s="2">
        <f t="shared" si="1019"/>
        <v>8.1743491694029959</v>
      </c>
      <c r="J4380" s="18">
        <f t="shared" si="1020"/>
        <v>8.174349169402996E-2</v>
      </c>
      <c r="K4380" s="2">
        <v>1</v>
      </c>
      <c r="L4380" s="3">
        <v>45458</v>
      </c>
      <c r="M4380" s="3">
        <v>45463</v>
      </c>
      <c r="N4380" s="3" t="str">
        <f t="shared" si="1014"/>
        <v>high profit</v>
      </c>
      <c r="O4380" s="2" t="s">
        <v>21</v>
      </c>
      <c r="P4380" s="2" t="s">
        <v>22</v>
      </c>
      <c r="Q4380" s="2">
        <v>244.85</v>
      </c>
      <c r="R4380" s="2" t="s">
        <v>28</v>
      </c>
    </row>
    <row r="4381" spans="1:18" ht="14.25" hidden="1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1012"/>
        <v>discount given</v>
      </c>
      <c r="F4381" s="2">
        <v>0.46</v>
      </c>
      <c r="G4381" s="2">
        <f t="shared" si="1013"/>
        <v>485.99920000000003</v>
      </c>
      <c r="H4381" s="2">
        <f>D4381-G4381</f>
        <v>570.52080000000001</v>
      </c>
      <c r="I4381" s="2"/>
      <c r="J4381" s="2"/>
      <c r="K4381" s="2">
        <v>8</v>
      </c>
      <c r="L4381" s="3">
        <v>45155</v>
      </c>
      <c r="M4381" s="3">
        <v>45157</v>
      </c>
      <c r="N4381" s="3" t="str">
        <f t="shared" si="1014"/>
        <v>low profit</v>
      </c>
      <c r="O4381" s="2" t="s">
        <v>15</v>
      </c>
      <c r="P4381" s="2" t="s">
        <v>16</v>
      </c>
      <c r="Q4381" s="2">
        <v>196.8</v>
      </c>
      <c r="R4381" s="2" t="s">
        <v>39</v>
      </c>
    </row>
    <row r="4382" spans="1:18" ht="14.25" hidden="1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1012"/>
        <v>discount given</v>
      </c>
      <c r="F4382" s="2">
        <v>0.09</v>
      </c>
      <c r="G4382" s="2">
        <f t="shared" si="1013"/>
        <v>348.06779999999998</v>
      </c>
      <c r="H4382" s="2">
        <f>D4382-G4382</f>
        <v>3519.3522000000003</v>
      </c>
      <c r="I4382" s="2"/>
      <c r="J4382" s="2"/>
      <c r="K4382" s="2">
        <v>4</v>
      </c>
      <c r="L4382" s="3">
        <v>45439</v>
      </c>
      <c r="M4382" s="3">
        <v>45443</v>
      </c>
      <c r="N4382" s="3" t="str">
        <f t="shared" si="1014"/>
        <v>high profit</v>
      </c>
      <c r="O4382" s="2" t="s">
        <v>21</v>
      </c>
      <c r="P4382" s="2" t="s">
        <v>16</v>
      </c>
      <c r="Q4382" s="2">
        <v>833.76</v>
      </c>
      <c r="R4382" s="2" t="s">
        <v>17</v>
      </c>
    </row>
    <row r="4383" spans="1:18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1012"/>
        <v>discount given</v>
      </c>
      <c r="F4383" s="2">
        <v>0.16</v>
      </c>
      <c r="G4383" s="2">
        <f t="shared" si="1013"/>
        <v>78.143999999999991</v>
      </c>
      <c r="H4383" s="2">
        <f>D4383-G4383</f>
        <v>410.25599999999997</v>
      </c>
      <c r="I4383" s="2">
        <f>Q4383/H4383*100</f>
        <v>35.463222963222968</v>
      </c>
      <c r="J4383" s="18">
        <f>Q4383/H4383</f>
        <v>0.35463222963222968</v>
      </c>
      <c r="K4383" s="2">
        <v>9</v>
      </c>
      <c r="L4383" s="3">
        <v>44946</v>
      </c>
      <c r="M4383" s="3">
        <v>44951</v>
      </c>
      <c r="N4383" s="3" t="str">
        <f t="shared" si="1014"/>
        <v>low profit</v>
      </c>
      <c r="O4383" s="2" t="s">
        <v>21</v>
      </c>
      <c r="P4383" s="2" t="s">
        <v>22</v>
      </c>
      <c r="Q4383" s="2">
        <v>145.49</v>
      </c>
      <c r="R4383" s="2" t="s">
        <v>34</v>
      </c>
    </row>
    <row r="4384" spans="1:18" ht="14.25" hidden="1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1012"/>
        <v>discount given</v>
      </c>
      <c r="F4384" s="2">
        <v>0.19</v>
      </c>
      <c r="G4384" s="2">
        <f t="shared" si="1013"/>
        <v>630.23</v>
      </c>
      <c r="H4384" s="2">
        <f>D4384-G4384</f>
        <v>2686.77</v>
      </c>
      <c r="I4384" s="2"/>
      <c r="J4384" s="2"/>
      <c r="K4384" s="2">
        <v>2</v>
      </c>
      <c r="L4384" s="3">
        <v>45186</v>
      </c>
      <c r="M4384" s="3">
        <v>45189</v>
      </c>
      <c r="N4384" s="3" t="str">
        <f t="shared" si="1014"/>
        <v>high profit</v>
      </c>
      <c r="O4384" s="2" t="s">
        <v>21</v>
      </c>
      <c r="P4384" s="2" t="s">
        <v>22</v>
      </c>
      <c r="Q4384" s="2">
        <v>679.3</v>
      </c>
      <c r="R4384" s="2" t="s">
        <v>17</v>
      </c>
    </row>
    <row r="4385" spans="1:18" ht="14.25" hidden="1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1012"/>
        <v>discount given</v>
      </c>
      <c r="F4385" s="2">
        <v>0.32</v>
      </c>
      <c r="G4385" s="2">
        <f t="shared" si="1013"/>
        <v>119.1392</v>
      </c>
      <c r="H4385" s="2">
        <f>D4385-G4385</f>
        <v>253.17079999999999</v>
      </c>
      <c r="I4385" s="2"/>
      <c r="J4385" s="2"/>
      <c r="K4385" s="2">
        <v>9</v>
      </c>
      <c r="L4385" s="3">
        <v>45540</v>
      </c>
      <c r="M4385" s="3">
        <v>45545</v>
      </c>
      <c r="N4385" s="3" t="str">
        <f t="shared" si="1014"/>
        <v>low profit</v>
      </c>
      <c r="O4385" s="2" t="s">
        <v>15</v>
      </c>
      <c r="P4385" s="2" t="s">
        <v>27</v>
      </c>
      <c r="Q4385" s="2">
        <v>75.430000000000007</v>
      </c>
      <c r="R4385" s="2" t="s">
        <v>34</v>
      </c>
    </row>
    <row r="4386" spans="1:18" ht="14.25" hidden="1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1012"/>
        <v>discount given</v>
      </c>
      <c r="F4386" s="2">
        <v>0.47</v>
      </c>
      <c r="G4386" s="2">
        <f t="shared" si="1013"/>
        <v>312.36669999999998</v>
      </c>
      <c r="H4386" s="2">
        <f>D4386-G4386</f>
        <v>352.24330000000003</v>
      </c>
      <c r="I4386" s="2"/>
      <c r="J4386" s="2"/>
      <c r="K4386" s="2">
        <v>8</v>
      </c>
      <c r="L4386" s="3">
        <v>45123</v>
      </c>
      <c r="M4386" s="3">
        <v>45128</v>
      </c>
      <c r="N4386" s="3" t="str">
        <f t="shared" si="1014"/>
        <v>low profit</v>
      </c>
      <c r="O4386" s="2" t="s">
        <v>21</v>
      </c>
      <c r="P4386" s="2" t="s">
        <v>16</v>
      </c>
      <c r="Q4386" s="2">
        <v>94.77</v>
      </c>
      <c r="R4386" s="2" t="s">
        <v>39</v>
      </c>
    </row>
    <row r="4387" spans="1:18" ht="14.25" hidden="1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1012"/>
        <v>discount given</v>
      </c>
      <c r="F4387" s="2">
        <v>0.3</v>
      </c>
      <c r="G4387" s="2">
        <f t="shared" si="1013"/>
        <v>188.56199999999998</v>
      </c>
      <c r="H4387" s="2">
        <f>D4387-G4387</f>
        <v>439.97799999999995</v>
      </c>
      <c r="I4387" s="2"/>
      <c r="J4387" s="2"/>
      <c r="K4387" s="2">
        <v>6</v>
      </c>
      <c r="L4387" s="3">
        <v>45316</v>
      </c>
      <c r="M4387" s="3">
        <v>45317</v>
      </c>
      <c r="N4387" s="3" t="str">
        <f t="shared" si="1014"/>
        <v>low profit</v>
      </c>
      <c r="O4387" s="2" t="s">
        <v>15</v>
      </c>
      <c r="P4387" s="2" t="s">
        <v>16</v>
      </c>
      <c r="Q4387" s="2">
        <v>40.46</v>
      </c>
      <c r="R4387" s="2" t="s">
        <v>17</v>
      </c>
    </row>
    <row r="4388" spans="1:18" ht="14.25" hidden="1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1012"/>
        <v>discount given</v>
      </c>
      <c r="F4388" s="2">
        <v>0.43</v>
      </c>
      <c r="G4388" s="2">
        <f t="shared" si="1013"/>
        <v>153.5831</v>
      </c>
      <c r="H4388" s="2">
        <f>D4388-G4388</f>
        <v>203.58690000000001</v>
      </c>
      <c r="I4388" s="2"/>
      <c r="J4388" s="2"/>
      <c r="K4388" s="2">
        <v>5</v>
      </c>
      <c r="L4388" s="3">
        <v>45629</v>
      </c>
      <c r="M4388" s="3">
        <v>45630</v>
      </c>
      <c r="N4388" s="3" t="str">
        <f t="shared" si="1014"/>
        <v>low profit</v>
      </c>
      <c r="O4388" s="2" t="s">
        <v>31</v>
      </c>
      <c r="P4388" s="2" t="s">
        <v>22</v>
      </c>
      <c r="Q4388" s="2">
        <v>72.7</v>
      </c>
      <c r="R4388" s="2" t="s">
        <v>28</v>
      </c>
    </row>
    <row r="4389" spans="1:18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1012"/>
        <v>discount given</v>
      </c>
      <c r="F4389" s="2">
        <v>0.45</v>
      </c>
      <c r="G4389" s="2">
        <f t="shared" si="1013"/>
        <v>753.11099999999999</v>
      </c>
      <c r="H4389" s="2">
        <f>D4389-G4389</f>
        <v>920.46899999999994</v>
      </c>
      <c r="I4389" s="2">
        <f t="shared" ref="I4389:I4390" si="1021">Q4389/H4389*100</f>
        <v>14.796804672400699</v>
      </c>
      <c r="J4389" s="18">
        <f t="shared" ref="J4389:J4390" si="1022">Q4389/H4389</f>
        <v>0.14796804672400699</v>
      </c>
      <c r="K4389" s="2">
        <v>3</v>
      </c>
      <c r="L4389" s="3">
        <v>45272</v>
      </c>
      <c r="M4389" s="3">
        <v>45276</v>
      </c>
      <c r="N4389" s="3" t="str">
        <f t="shared" si="1014"/>
        <v>low profit</v>
      </c>
      <c r="O4389" s="2" t="s">
        <v>15</v>
      </c>
      <c r="P4389" s="2" t="s">
        <v>22</v>
      </c>
      <c r="Q4389" s="2">
        <v>136.19999999999999</v>
      </c>
      <c r="R4389" s="2" t="s">
        <v>48</v>
      </c>
    </row>
    <row r="4390" spans="1:18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1012"/>
        <v>discount given</v>
      </c>
      <c r="F4390" s="2">
        <v>0.23</v>
      </c>
      <c r="G4390" s="2">
        <f t="shared" si="1013"/>
        <v>1143.6359</v>
      </c>
      <c r="H4390" s="2">
        <f>D4390-G4390</f>
        <v>3828.6940999999997</v>
      </c>
      <c r="I4390" s="2">
        <f t="shared" si="1021"/>
        <v>30.646480741305499</v>
      </c>
      <c r="J4390" s="18">
        <f t="shared" si="1022"/>
        <v>0.30646480741305498</v>
      </c>
      <c r="K4390" s="2">
        <v>1</v>
      </c>
      <c r="L4390" s="3">
        <v>45567</v>
      </c>
      <c r="M4390" s="3">
        <v>45574</v>
      </c>
      <c r="N4390" s="3" t="str">
        <f t="shared" si="1014"/>
        <v>high profit</v>
      </c>
      <c r="O4390" s="2" t="s">
        <v>31</v>
      </c>
      <c r="P4390" s="2" t="s">
        <v>16</v>
      </c>
      <c r="Q4390" s="2">
        <v>1173.3599999999999</v>
      </c>
      <c r="R4390" s="2" t="s">
        <v>28</v>
      </c>
    </row>
    <row r="4391" spans="1:18" ht="14.25" hidden="1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1012"/>
        <v>discount given</v>
      </c>
      <c r="F4391" s="2">
        <v>0.24</v>
      </c>
      <c r="G4391" s="2">
        <f t="shared" si="1013"/>
        <v>433.512</v>
      </c>
      <c r="H4391" s="2">
        <f>D4391-G4391</f>
        <v>1372.788</v>
      </c>
      <c r="I4391" s="2"/>
      <c r="J4391" s="2"/>
      <c r="K4391" s="2">
        <v>6</v>
      </c>
      <c r="L4391" s="3">
        <v>45054</v>
      </c>
      <c r="M4391" s="3">
        <v>45055</v>
      </c>
      <c r="N4391" s="3" t="str">
        <f t="shared" si="1014"/>
        <v>high profit</v>
      </c>
      <c r="O4391" s="2" t="s">
        <v>31</v>
      </c>
      <c r="P4391" s="2" t="s">
        <v>22</v>
      </c>
      <c r="Q4391" s="2">
        <v>430.87</v>
      </c>
      <c r="R4391" s="2" t="s">
        <v>34</v>
      </c>
    </row>
    <row r="4392" spans="1:18" ht="14.25" hidden="1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1012"/>
        <v>discount given</v>
      </c>
      <c r="F4392" s="2">
        <v>0.12</v>
      </c>
      <c r="G4392" s="2">
        <f t="shared" si="1013"/>
        <v>459.33600000000001</v>
      </c>
      <c r="H4392" s="2">
        <f>D4392-G4392</f>
        <v>3368.4639999999999</v>
      </c>
      <c r="I4392" s="2"/>
      <c r="J4392" s="2"/>
      <c r="K4392" s="2">
        <v>5</v>
      </c>
      <c r="L4392" s="3">
        <v>45040</v>
      </c>
      <c r="M4392" s="3">
        <v>45043</v>
      </c>
      <c r="N4392" s="3" t="str">
        <f t="shared" si="1014"/>
        <v>high profit</v>
      </c>
      <c r="O4392" s="2" t="s">
        <v>31</v>
      </c>
      <c r="P4392" s="2" t="s">
        <v>22</v>
      </c>
      <c r="Q4392" s="2">
        <v>291.95999999999998</v>
      </c>
      <c r="R4392" s="2" t="s">
        <v>48</v>
      </c>
    </row>
    <row r="4393" spans="1:18" ht="14.25" hidden="1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1012"/>
        <v>discount given</v>
      </c>
      <c r="F4393" s="2">
        <v>0.3</v>
      </c>
      <c r="G4393" s="2">
        <f t="shared" si="1013"/>
        <v>224.505</v>
      </c>
      <c r="H4393" s="2">
        <f>D4393-G4393</f>
        <v>523.84500000000003</v>
      </c>
      <c r="I4393" s="2"/>
      <c r="J4393" s="2"/>
      <c r="K4393" s="2">
        <v>8</v>
      </c>
      <c r="L4393" s="3">
        <v>45133</v>
      </c>
      <c r="M4393" s="3">
        <v>45134</v>
      </c>
      <c r="N4393" s="3" t="str">
        <f t="shared" si="1014"/>
        <v>low profit</v>
      </c>
      <c r="O4393" s="2" t="s">
        <v>21</v>
      </c>
      <c r="P4393" s="2" t="s">
        <v>22</v>
      </c>
      <c r="Q4393" s="2">
        <v>89.36</v>
      </c>
      <c r="R4393" s="2" t="s">
        <v>28</v>
      </c>
    </row>
    <row r="4394" spans="1:18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1012"/>
        <v>discount given</v>
      </c>
      <c r="F4394" s="2">
        <v>0.06</v>
      </c>
      <c r="G4394" s="2">
        <f t="shared" si="1013"/>
        <v>139.6206</v>
      </c>
      <c r="H4394" s="2">
        <f>D4394-G4394</f>
        <v>2187.3894</v>
      </c>
      <c r="I4394" s="2">
        <f t="shared" ref="I4394:I4395" si="1023">Q4394/H4394*100</f>
        <v>27.12502858430237</v>
      </c>
      <c r="J4394" s="18">
        <f t="shared" ref="J4394:J4395" si="1024">Q4394/H4394</f>
        <v>0.27125028584302369</v>
      </c>
      <c r="K4394" s="2">
        <v>1</v>
      </c>
      <c r="L4394" s="3">
        <v>45031</v>
      </c>
      <c r="M4394" s="3">
        <v>45034</v>
      </c>
      <c r="N4394" s="3" t="str">
        <f t="shared" si="1014"/>
        <v>high profit</v>
      </c>
      <c r="O4394" s="2" t="s">
        <v>15</v>
      </c>
      <c r="P4394" s="2" t="s">
        <v>16</v>
      </c>
      <c r="Q4394" s="2">
        <v>593.33000000000004</v>
      </c>
      <c r="R4394" s="2" t="s">
        <v>23</v>
      </c>
    </row>
    <row r="4395" spans="1:18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1012"/>
        <v>discount given</v>
      </c>
      <c r="F4395" s="2">
        <v>0.32</v>
      </c>
      <c r="G4395" s="2">
        <f t="shared" si="1013"/>
        <v>322.26240000000001</v>
      </c>
      <c r="H4395" s="2">
        <f>D4395-G4395</f>
        <v>684.80760000000009</v>
      </c>
      <c r="I4395" s="2">
        <f t="shared" si="1023"/>
        <v>42.727329544823974</v>
      </c>
      <c r="J4395" s="18">
        <f t="shared" si="1024"/>
        <v>0.42727329544823972</v>
      </c>
      <c r="K4395" s="2">
        <v>1</v>
      </c>
      <c r="L4395" s="3">
        <v>45652</v>
      </c>
      <c r="M4395" s="3">
        <v>45657</v>
      </c>
      <c r="N4395" s="3" t="str">
        <f t="shared" si="1014"/>
        <v>high profit</v>
      </c>
      <c r="O4395" s="2" t="s">
        <v>15</v>
      </c>
      <c r="P4395" s="2" t="s">
        <v>16</v>
      </c>
      <c r="Q4395" s="2">
        <v>292.60000000000002</v>
      </c>
      <c r="R4395" s="2" t="s">
        <v>48</v>
      </c>
    </row>
    <row r="4396" spans="1:18" ht="14.25" hidden="1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1012"/>
        <v>discount given</v>
      </c>
      <c r="F4396" s="2">
        <v>0.45</v>
      </c>
      <c r="G4396" s="2">
        <f t="shared" si="1013"/>
        <v>468.57600000000002</v>
      </c>
      <c r="H4396" s="2">
        <f>D4396-G4396</f>
        <v>572.70399999999995</v>
      </c>
      <c r="I4396" s="2"/>
      <c r="J4396" s="2"/>
      <c r="K4396" s="2">
        <v>7</v>
      </c>
      <c r="L4396" s="3">
        <v>45635</v>
      </c>
      <c r="M4396" s="3">
        <v>45639</v>
      </c>
      <c r="N4396" s="3" t="str">
        <f t="shared" si="1014"/>
        <v>high profit</v>
      </c>
      <c r="O4396" s="2" t="s">
        <v>21</v>
      </c>
      <c r="P4396" s="2" t="s">
        <v>27</v>
      </c>
      <c r="Q4396" s="2">
        <v>242.25</v>
      </c>
      <c r="R4396" s="2" t="s">
        <v>34</v>
      </c>
    </row>
    <row r="4397" spans="1:18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1012"/>
        <v>discount given</v>
      </c>
      <c r="F4397" s="2">
        <v>0.38</v>
      </c>
      <c r="G4397" s="2">
        <f t="shared" si="1013"/>
        <v>223.6224</v>
      </c>
      <c r="H4397" s="2">
        <f>D4397-G4397</f>
        <v>364.85760000000005</v>
      </c>
      <c r="I4397" s="2">
        <f>Q4397/H4397*100</f>
        <v>24.247816134294581</v>
      </c>
      <c r="J4397" s="18">
        <f>Q4397/H4397</f>
        <v>0.24247816134294581</v>
      </c>
      <c r="K4397" s="2">
        <v>8</v>
      </c>
      <c r="L4397" s="3">
        <v>45097</v>
      </c>
      <c r="M4397" s="3">
        <v>45098</v>
      </c>
      <c r="N4397" s="3" t="str">
        <f t="shared" si="1014"/>
        <v>low profit</v>
      </c>
      <c r="O4397" s="2" t="s">
        <v>15</v>
      </c>
      <c r="P4397" s="2" t="s">
        <v>27</v>
      </c>
      <c r="Q4397" s="2">
        <v>88.47</v>
      </c>
      <c r="R4397" s="2" t="s">
        <v>48</v>
      </c>
    </row>
    <row r="4398" spans="1:18" ht="14.25" hidden="1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1012"/>
        <v>discount given</v>
      </c>
      <c r="F4398" s="2">
        <v>0.32</v>
      </c>
      <c r="G4398" s="2">
        <f t="shared" si="1013"/>
        <v>709.44640000000004</v>
      </c>
      <c r="H4398" s="2">
        <f>D4398-G4398</f>
        <v>1507.5735999999999</v>
      </c>
      <c r="I4398" s="2"/>
      <c r="J4398" s="2"/>
      <c r="K4398" s="2">
        <v>1</v>
      </c>
      <c r="L4398" s="3">
        <v>45187</v>
      </c>
      <c r="M4398" s="3">
        <v>45188</v>
      </c>
      <c r="N4398" s="3" t="str">
        <f t="shared" si="1014"/>
        <v>high profit</v>
      </c>
      <c r="O4398" s="2" t="s">
        <v>21</v>
      </c>
      <c r="P4398" s="2" t="s">
        <v>27</v>
      </c>
      <c r="Q4398" s="2">
        <v>569.34</v>
      </c>
      <c r="R4398" s="2" t="s">
        <v>28</v>
      </c>
    </row>
    <row r="4399" spans="1:18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1012"/>
        <v>discount given</v>
      </c>
      <c r="F4399" s="2">
        <v>0.42</v>
      </c>
      <c r="G4399" s="2">
        <f t="shared" si="1013"/>
        <v>197.4504</v>
      </c>
      <c r="H4399" s="2">
        <f>D4399-G4399</f>
        <v>272.6696</v>
      </c>
      <c r="I4399" s="2">
        <f>Q4399/H4399*100</f>
        <v>21.24549271352582</v>
      </c>
      <c r="J4399" s="18">
        <f>Q4399/H4399</f>
        <v>0.21245492713525821</v>
      </c>
      <c r="K4399" s="2">
        <v>9</v>
      </c>
      <c r="L4399" s="3">
        <v>45248</v>
      </c>
      <c r="M4399" s="3">
        <v>45252</v>
      </c>
      <c r="N4399" s="3" t="str">
        <f t="shared" si="1014"/>
        <v>low profit</v>
      </c>
      <c r="O4399" s="2" t="s">
        <v>21</v>
      </c>
      <c r="P4399" s="2" t="s">
        <v>27</v>
      </c>
      <c r="Q4399" s="2">
        <v>57.93</v>
      </c>
      <c r="R4399" s="2" t="s">
        <v>23</v>
      </c>
    </row>
    <row r="4400" spans="1:18" ht="14.25" hidden="1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1012"/>
        <v>discount given</v>
      </c>
      <c r="F4400" s="2">
        <v>0.36</v>
      </c>
      <c r="G4400" s="2">
        <f t="shared" si="1013"/>
        <v>1640.9087999999999</v>
      </c>
      <c r="H4400" s="2">
        <f>D4400-G4400</f>
        <v>2917.1711999999998</v>
      </c>
      <c r="I4400" s="2"/>
      <c r="J4400" s="2"/>
      <c r="K4400" s="2">
        <v>7</v>
      </c>
      <c r="L4400" s="3">
        <v>45090</v>
      </c>
      <c r="M4400" s="3">
        <v>45093</v>
      </c>
      <c r="N4400" s="3" t="str">
        <f t="shared" si="1014"/>
        <v>high profit</v>
      </c>
      <c r="O4400" s="2" t="s">
        <v>15</v>
      </c>
      <c r="P4400" s="2" t="s">
        <v>16</v>
      </c>
      <c r="Q4400" s="2">
        <v>1215.02</v>
      </c>
      <c r="R4400" s="2" t="s">
        <v>34</v>
      </c>
    </row>
    <row r="4401" spans="1:18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1012"/>
        <v>discount given</v>
      </c>
      <c r="F4401" s="2">
        <v>0.26</v>
      </c>
      <c r="G4401" s="2">
        <f t="shared" si="1013"/>
        <v>596.62459999999999</v>
      </c>
      <c r="H4401" s="2">
        <f>D4401-G4401</f>
        <v>1698.0853999999999</v>
      </c>
      <c r="I4401" s="2">
        <f t="shared" ref="I4401:I4403" si="1025">Q4401/H4401*100</f>
        <v>8.2039454552756901</v>
      </c>
      <c r="J4401" s="18">
        <f t="shared" ref="J4401:J4403" si="1026">Q4401/H4401</f>
        <v>8.2039454552756894E-2</v>
      </c>
      <c r="K4401" s="2">
        <v>7</v>
      </c>
      <c r="L4401" s="3">
        <v>45164</v>
      </c>
      <c r="M4401" s="3">
        <v>45170</v>
      </c>
      <c r="N4401" s="3" t="str">
        <f t="shared" si="1014"/>
        <v>low profit</v>
      </c>
      <c r="O4401" s="2" t="s">
        <v>31</v>
      </c>
      <c r="P4401" s="2" t="s">
        <v>22</v>
      </c>
      <c r="Q4401" s="2">
        <v>139.31</v>
      </c>
      <c r="R4401" s="2" t="s">
        <v>34</v>
      </c>
    </row>
    <row r="4402" spans="1:18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1012"/>
        <v>discount given</v>
      </c>
      <c r="F4402" s="2">
        <v>0.26</v>
      </c>
      <c r="G4402" s="2">
        <f t="shared" si="1013"/>
        <v>1094.3322000000001</v>
      </c>
      <c r="H4402" s="2">
        <f>D4402-G4402</f>
        <v>3114.6378000000004</v>
      </c>
      <c r="I4402" s="2">
        <f t="shared" si="1025"/>
        <v>40.301636357203392</v>
      </c>
      <c r="J4402" s="18">
        <f t="shared" si="1026"/>
        <v>0.40301636357203391</v>
      </c>
      <c r="K4402" s="2">
        <v>8</v>
      </c>
      <c r="L4402" s="3">
        <v>45601</v>
      </c>
      <c r="M4402" s="3">
        <v>45604</v>
      </c>
      <c r="N4402" s="3" t="str">
        <f t="shared" si="1014"/>
        <v>high profit</v>
      </c>
      <c r="O4402" s="2" t="s">
        <v>31</v>
      </c>
      <c r="P4402" s="2" t="s">
        <v>16</v>
      </c>
      <c r="Q4402" s="2">
        <v>1255.25</v>
      </c>
      <c r="R4402" s="2" t="s">
        <v>39</v>
      </c>
    </row>
    <row r="4403" spans="1:18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1012"/>
        <v>discount given</v>
      </c>
      <c r="F4403" s="2">
        <v>0.05</v>
      </c>
      <c r="G4403" s="2">
        <f t="shared" si="1013"/>
        <v>244.96900000000002</v>
      </c>
      <c r="H4403" s="2">
        <f>D4403-G4403</f>
        <v>4654.4110000000001</v>
      </c>
      <c r="I4403" s="2">
        <f t="shared" si="1025"/>
        <v>8.172032938217102</v>
      </c>
      <c r="J4403" s="18">
        <f t="shared" si="1026"/>
        <v>8.1720329382171025E-2</v>
      </c>
      <c r="K4403" s="2">
        <v>8</v>
      </c>
      <c r="L4403" s="3">
        <v>45461</v>
      </c>
      <c r="M4403" s="3">
        <v>45462</v>
      </c>
      <c r="N4403" s="3" t="str">
        <f t="shared" si="1014"/>
        <v>high profit</v>
      </c>
      <c r="O4403" s="2" t="s">
        <v>31</v>
      </c>
      <c r="P4403" s="2" t="s">
        <v>16</v>
      </c>
      <c r="Q4403" s="2">
        <v>380.36</v>
      </c>
      <c r="R4403" s="2" t="s">
        <v>17</v>
      </c>
    </row>
    <row r="4404" spans="1:18" ht="14.25" hidden="1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1012"/>
        <v>discount given</v>
      </c>
      <c r="F4404" s="2">
        <v>0.22</v>
      </c>
      <c r="G4404" s="2">
        <f t="shared" si="1013"/>
        <v>752.64639999999997</v>
      </c>
      <c r="H4404" s="2">
        <f>D4404-G4404</f>
        <v>2668.4735999999998</v>
      </c>
      <c r="I4404" s="2"/>
      <c r="J4404" s="2"/>
      <c r="K4404" s="2">
        <v>1</v>
      </c>
      <c r="L4404" s="3">
        <v>45628</v>
      </c>
      <c r="M4404" s="3">
        <v>45634</v>
      </c>
      <c r="N4404" s="3" t="str">
        <f t="shared" si="1014"/>
        <v>high profit</v>
      </c>
      <c r="O4404" s="2" t="s">
        <v>21</v>
      </c>
      <c r="P4404" s="2" t="s">
        <v>16</v>
      </c>
      <c r="Q4404" s="2">
        <v>953.78</v>
      </c>
      <c r="R4404" s="2" t="s">
        <v>23</v>
      </c>
    </row>
    <row r="4405" spans="1:18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1012"/>
        <v>discount given</v>
      </c>
      <c r="F4405" s="2">
        <v>0.26</v>
      </c>
      <c r="G4405" s="2">
        <f t="shared" si="1013"/>
        <v>1174.5239999999999</v>
      </c>
      <c r="H4405" s="2">
        <f>D4405-G4405</f>
        <v>3342.8759999999997</v>
      </c>
      <c r="I4405" s="2">
        <f>Q4405/H4405*100</f>
        <v>35.558901975424753</v>
      </c>
      <c r="J4405" s="18">
        <f>Q4405/H4405</f>
        <v>0.35558901975424756</v>
      </c>
      <c r="K4405" s="2">
        <v>4</v>
      </c>
      <c r="L4405" s="3">
        <v>45229</v>
      </c>
      <c r="M4405" s="3">
        <v>45232</v>
      </c>
      <c r="N4405" s="3" t="str">
        <f t="shared" si="1014"/>
        <v>high profit</v>
      </c>
      <c r="O4405" s="2" t="s">
        <v>31</v>
      </c>
      <c r="P4405" s="2" t="s">
        <v>27</v>
      </c>
      <c r="Q4405" s="2">
        <v>1188.69</v>
      </c>
      <c r="R4405" s="2" t="s">
        <v>34</v>
      </c>
    </row>
    <row r="4406" spans="1:18" ht="14.25" hidden="1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1012"/>
        <v>discount given</v>
      </c>
      <c r="F4406" s="2">
        <v>0.23</v>
      </c>
      <c r="G4406" s="2">
        <f t="shared" si="1013"/>
        <v>175.559</v>
      </c>
      <c r="H4406" s="2">
        <f>D4406-G4406</f>
        <v>587.74099999999999</v>
      </c>
      <c r="I4406" s="2"/>
      <c r="J4406" s="2"/>
      <c r="K4406" s="2">
        <v>9</v>
      </c>
      <c r="L4406" s="3">
        <v>45091</v>
      </c>
      <c r="M4406" s="3">
        <v>45094</v>
      </c>
      <c r="N4406" s="3" t="str">
        <f t="shared" si="1014"/>
        <v>low profit</v>
      </c>
      <c r="O4406" s="2" t="s">
        <v>21</v>
      </c>
      <c r="P4406" s="2" t="s">
        <v>22</v>
      </c>
      <c r="Q4406" s="2">
        <v>94.12</v>
      </c>
      <c r="R4406" s="2" t="s">
        <v>48</v>
      </c>
    </row>
    <row r="4407" spans="1:18" ht="14.25" hidden="1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1012"/>
        <v>discount given</v>
      </c>
      <c r="F4407" s="2">
        <v>0.39</v>
      </c>
      <c r="G4407" s="2">
        <f t="shared" si="1013"/>
        <v>1625.1183000000001</v>
      </c>
      <c r="H4407" s="2">
        <f>D4407-G4407</f>
        <v>2541.8517000000002</v>
      </c>
      <c r="I4407" s="2"/>
      <c r="J4407" s="2"/>
      <c r="K4407" s="2">
        <v>3</v>
      </c>
      <c r="L4407" s="3">
        <v>45345</v>
      </c>
      <c r="M4407" s="3">
        <v>45346</v>
      </c>
      <c r="N4407" s="3" t="str">
        <f t="shared" si="1014"/>
        <v>high profit</v>
      </c>
      <c r="O4407" s="2" t="s">
        <v>21</v>
      </c>
      <c r="P4407" s="2" t="s">
        <v>22</v>
      </c>
      <c r="Q4407" s="2">
        <v>690</v>
      </c>
      <c r="R4407" s="2" t="s">
        <v>28</v>
      </c>
    </row>
    <row r="4408" spans="1:18" ht="14.25" hidden="1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1012"/>
        <v>discount given</v>
      </c>
      <c r="F4408" s="2">
        <v>0.08</v>
      </c>
      <c r="G4408" s="2">
        <f t="shared" si="1013"/>
        <v>114.3168</v>
      </c>
      <c r="H4408" s="2">
        <f>D4408-G4408</f>
        <v>1314.6432</v>
      </c>
      <c r="I4408" s="2"/>
      <c r="J4408" s="2"/>
      <c r="K4408" s="2">
        <v>6</v>
      </c>
      <c r="L4408" s="3">
        <v>45166</v>
      </c>
      <c r="M4408" s="3">
        <v>45167</v>
      </c>
      <c r="N4408" s="3" t="str">
        <f t="shared" si="1014"/>
        <v>low profit</v>
      </c>
      <c r="O4408" s="2" t="s">
        <v>31</v>
      </c>
      <c r="P4408" s="2" t="s">
        <v>16</v>
      </c>
      <c r="Q4408" s="2">
        <v>148.07</v>
      </c>
      <c r="R4408" s="2" t="s">
        <v>17</v>
      </c>
    </row>
    <row r="4409" spans="1:18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1012"/>
        <v>discount given</v>
      </c>
      <c r="F4409" s="2">
        <v>0.4</v>
      </c>
      <c r="G4409" s="2">
        <f t="shared" si="1013"/>
        <v>966.29200000000003</v>
      </c>
      <c r="H4409" s="2">
        <f>D4409-G4409</f>
        <v>1449.4380000000001</v>
      </c>
      <c r="I4409" s="2">
        <f>Q4409/H4409*100</f>
        <v>28.377895432574551</v>
      </c>
      <c r="J4409" s="18">
        <f>Q4409/H4409</f>
        <v>0.28377895432574551</v>
      </c>
      <c r="K4409" s="2">
        <v>4</v>
      </c>
      <c r="L4409" s="3">
        <v>45478</v>
      </c>
      <c r="M4409" s="3">
        <v>45485</v>
      </c>
      <c r="N4409" s="3" t="str">
        <f t="shared" si="1014"/>
        <v>high profit</v>
      </c>
      <c r="O4409" s="2" t="s">
        <v>31</v>
      </c>
      <c r="P4409" s="2" t="s">
        <v>27</v>
      </c>
      <c r="Q4409" s="2">
        <v>411.32</v>
      </c>
      <c r="R4409" s="2" t="s">
        <v>28</v>
      </c>
    </row>
    <row r="4410" spans="1:18" ht="14.25" hidden="1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1012"/>
        <v>discount given</v>
      </c>
      <c r="F4410" s="2">
        <v>0.37</v>
      </c>
      <c r="G4410" s="2">
        <f t="shared" si="1013"/>
        <v>1209.2525000000001</v>
      </c>
      <c r="H4410" s="2">
        <f>D4410-G4410</f>
        <v>2058.9974999999999</v>
      </c>
      <c r="I4410" s="2"/>
      <c r="J4410" s="2"/>
      <c r="K4410" s="2">
        <v>1</v>
      </c>
      <c r="L4410" s="3">
        <v>45454</v>
      </c>
      <c r="M4410" s="3">
        <v>45455</v>
      </c>
      <c r="N4410" s="3" t="str">
        <f t="shared" si="1014"/>
        <v>high profit</v>
      </c>
      <c r="O4410" s="2" t="s">
        <v>21</v>
      </c>
      <c r="P4410" s="2" t="s">
        <v>16</v>
      </c>
      <c r="Q4410" s="2">
        <v>311.14</v>
      </c>
      <c r="R4410" s="2" t="s">
        <v>17</v>
      </c>
    </row>
    <row r="4411" spans="1:18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1012"/>
        <v>discount given</v>
      </c>
      <c r="F4411" s="2">
        <v>0.45</v>
      </c>
      <c r="G4411" s="2">
        <f t="shared" si="1013"/>
        <v>2037.3119999999999</v>
      </c>
      <c r="H4411" s="2">
        <f>D4411-G4411</f>
        <v>2490.0479999999998</v>
      </c>
      <c r="I4411" s="2">
        <f t="shared" ref="I4411:I4412" si="1027">Q4411/H4411*100</f>
        <v>22.39153622741409</v>
      </c>
      <c r="J4411" s="18">
        <f t="shared" ref="J4411:J4412" si="1028">Q4411/H4411</f>
        <v>0.22391536227414091</v>
      </c>
      <c r="K4411" s="2">
        <v>3</v>
      </c>
      <c r="L4411" s="3">
        <v>45123</v>
      </c>
      <c r="M4411" s="3">
        <v>45125</v>
      </c>
      <c r="N4411" s="3" t="str">
        <f t="shared" si="1014"/>
        <v>high profit</v>
      </c>
      <c r="O4411" s="2" t="s">
        <v>21</v>
      </c>
      <c r="P4411" s="2" t="s">
        <v>22</v>
      </c>
      <c r="Q4411" s="2">
        <v>557.55999999999995</v>
      </c>
      <c r="R4411" s="2" t="s">
        <v>17</v>
      </c>
    </row>
    <row r="4412" spans="1:18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1012"/>
        <v>discount given</v>
      </c>
      <c r="F4412" s="2">
        <v>0.19</v>
      </c>
      <c r="G4412" s="2">
        <f t="shared" si="1013"/>
        <v>867.13530000000003</v>
      </c>
      <c r="H4412" s="2">
        <f>D4412-G4412</f>
        <v>3696.7347</v>
      </c>
      <c r="I4412" s="2">
        <f t="shared" si="1027"/>
        <v>7.3813790316086241</v>
      </c>
      <c r="J4412" s="18">
        <f t="shared" si="1028"/>
        <v>7.3813790316086245E-2</v>
      </c>
      <c r="K4412" s="2">
        <v>3</v>
      </c>
      <c r="L4412" s="3">
        <v>45193</v>
      </c>
      <c r="M4412" s="3">
        <v>45194</v>
      </c>
      <c r="N4412" s="3" t="str">
        <f t="shared" si="1014"/>
        <v>high profit</v>
      </c>
      <c r="O4412" s="2" t="s">
        <v>31</v>
      </c>
      <c r="P4412" s="2" t="s">
        <v>22</v>
      </c>
      <c r="Q4412" s="2">
        <v>272.87</v>
      </c>
      <c r="R4412" s="2" t="s">
        <v>39</v>
      </c>
    </row>
    <row r="4413" spans="1:18" ht="14.25" hidden="1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1012"/>
        <v>discount given</v>
      </c>
      <c r="F4413" s="2">
        <v>0.09</v>
      </c>
      <c r="G4413" s="2">
        <f t="shared" si="1013"/>
        <v>49.616999999999997</v>
      </c>
      <c r="H4413" s="2">
        <f>D4413-G4413</f>
        <v>501.68299999999994</v>
      </c>
      <c r="I4413" s="2"/>
      <c r="J4413" s="2"/>
      <c r="K4413" s="2">
        <v>3</v>
      </c>
      <c r="L4413" s="3">
        <v>44977</v>
      </c>
      <c r="M4413" s="3">
        <v>44983</v>
      </c>
      <c r="N4413" s="3" t="str">
        <f t="shared" si="1014"/>
        <v>low profit</v>
      </c>
      <c r="O4413" s="2" t="s">
        <v>15</v>
      </c>
      <c r="P4413" s="2" t="s">
        <v>16</v>
      </c>
      <c r="Q4413" s="2">
        <v>103.63</v>
      </c>
      <c r="R4413" s="2" t="s">
        <v>17</v>
      </c>
    </row>
    <row r="4414" spans="1:18" ht="14.25" hidden="1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1012"/>
        <v>discount given</v>
      </c>
      <c r="F4414" s="2">
        <v>0.38</v>
      </c>
      <c r="G4414" s="2">
        <f t="shared" si="1013"/>
        <v>716.80160000000001</v>
      </c>
      <c r="H4414" s="2">
        <f>D4414-G4414</f>
        <v>1169.5183999999999</v>
      </c>
      <c r="I4414" s="2"/>
      <c r="J4414" s="2"/>
      <c r="K4414" s="2">
        <v>6</v>
      </c>
      <c r="L4414" s="3">
        <v>45294</v>
      </c>
      <c r="M4414" s="3">
        <v>45296</v>
      </c>
      <c r="N4414" s="3" t="str">
        <f t="shared" si="1014"/>
        <v>high profit</v>
      </c>
      <c r="O4414" s="2" t="s">
        <v>21</v>
      </c>
      <c r="P4414" s="2" t="s">
        <v>22</v>
      </c>
      <c r="Q4414" s="2">
        <v>435.52</v>
      </c>
      <c r="R4414" s="2" t="s">
        <v>17</v>
      </c>
    </row>
    <row r="4415" spans="1:18" ht="14.25" hidden="1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1012"/>
        <v>discount given</v>
      </c>
      <c r="F4415" s="2">
        <v>0.28999999999999998</v>
      </c>
      <c r="G4415" s="2">
        <f t="shared" si="1013"/>
        <v>1156.1024</v>
      </c>
      <c r="H4415" s="2">
        <f>D4415-G4415</f>
        <v>2830.4575999999997</v>
      </c>
      <c r="I4415" s="2"/>
      <c r="J4415" s="2"/>
      <c r="K4415" s="2">
        <v>9</v>
      </c>
      <c r="L4415" s="3">
        <v>45292</v>
      </c>
      <c r="M4415" s="3">
        <v>45297</v>
      </c>
      <c r="N4415" s="3" t="str">
        <f t="shared" si="1014"/>
        <v>high profit</v>
      </c>
      <c r="O4415" s="2" t="s">
        <v>21</v>
      </c>
      <c r="P4415" s="2" t="s">
        <v>27</v>
      </c>
      <c r="Q4415" s="2">
        <v>400.95</v>
      </c>
      <c r="R4415" s="2" t="s">
        <v>34</v>
      </c>
    </row>
    <row r="4416" spans="1:18" ht="14.25" hidden="1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1012"/>
        <v>discount given</v>
      </c>
      <c r="F4416" s="2">
        <v>0.36</v>
      </c>
      <c r="G4416" s="2">
        <f t="shared" si="1013"/>
        <v>1276.3691999999999</v>
      </c>
      <c r="H4416" s="2">
        <f>D4416-G4416</f>
        <v>2269.1008000000002</v>
      </c>
      <c r="I4416" s="2"/>
      <c r="J4416" s="2"/>
      <c r="K4416" s="2">
        <v>7</v>
      </c>
      <c r="L4416" s="3">
        <v>45385</v>
      </c>
      <c r="M4416" s="3">
        <v>45388</v>
      </c>
      <c r="N4416" s="3" t="str">
        <f t="shared" si="1014"/>
        <v>high profit</v>
      </c>
      <c r="O4416" s="2" t="s">
        <v>31</v>
      </c>
      <c r="P4416" s="2" t="s">
        <v>22</v>
      </c>
      <c r="Q4416" s="2">
        <v>719.85</v>
      </c>
      <c r="R4416" s="2" t="s">
        <v>17</v>
      </c>
    </row>
    <row r="4417" spans="1:18" ht="14.25" hidden="1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1012"/>
        <v>discount given</v>
      </c>
      <c r="F4417" s="2">
        <v>0.5</v>
      </c>
      <c r="G4417" s="2">
        <f t="shared" si="1013"/>
        <v>114.565</v>
      </c>
      <c r="H4417" s="2">
        <f>D4417-G4417</f>
        <v>114.565</v>
      </c>
      <c r="I4417" s="2"/>
      <c r="J4417" s="2"/>
      <c r="K4417" s="2">
        <v>7</v>
      </c>
      <c r="L4417" s="3">
        <v>45164</v>
      </c>
      <c r="M4417" s="3">
        <v>45166</v>
      </c>
      <c r="N4417" s="3" t="str">
        <f t="shared" si="1014"/>
        <v>low profit</v>
      </c>
      <c r="O4417" s="2" t="s">
        <v>31</v>
      </c>
      <c r="P4417" s="2" t="s">
        <v>16</v>
      </c>
      <c r="Q4417" s="2">
        <v>14.21</v>
      </c>
      <c r="R4417" s="2" t="s">
        <v>17</v>
      </c>
    </row>
    <row r="4418" spans="1:18" ht="14.25" hidden="1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1012"/>
        <v>discount given</v>
      </c>
      <c r="F4418" s="2">
        <v>0.1</v>
      </c>
      <c r="G4418" s="2">
        <f t="shared" si="1013"/>
        <v>230.44600000000003</v>
      </c>
      <c r="H4418" s="2">
        <f>D4418-G4418</f>
        <v>2074.0140000000001</v>
      </c>
      <c r="I4418" s="2"/>
      <c r="J4418" s="2"/>
      <c r="K4418" s="2">
        <v>1</v>
      </c>
      <c r="L4418" s="3">
        <v>45262</v>
      </c>
      <c r="M4418" s="3">
        <v>45267</v>
      </c>
      <c r="N4418" s="3" t="str">
        <f t="shared" si="1014"/>
        <v>low profit</v>
      </c>
      <c r="O4418" s="2" t="s">
        <v>31</v>
      </c>
      <c r="P4418" s="2" t="s">
        <v>22</v>
      </c>
      <c r="Q4418" s="2">
        <v>163.31</v>
      </c>
      <c r="R4418" s="2" t="s">
        <v>39</v>
      </c>
    </row>
    <row r="4419" spans="1:18" ht="14.25" hidden="1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1029">IF(F4419=0,"zero discount","discount given")</f>
        <v>discount given</v>
      </c>
      <c r="F4419" s="2">
        <v>0.21</v>
      </c>
      <c r="G4419" s="2">
        <f t="shared" ref="G4419:G4482" si="1030">D4419*F4419</f>
        <v>874.30139999999994</v>
      </c>
      <c r="H4419" s="2">
        <f>D4419-G4419</f>
        <v>3289.0386000000003</v>
      </c>
      <c r="I4419" s="2"/>
      <c r="J4419" s="2"/>
      <c r="K4419" s="2">
        <v>9</v>
      </c>
      <c r="L4419" s="3">
        <v>45271</v>
      </c>
      <c r="M4419" s="3">
        <v>45277</v>
      </c>
      <c r="N4419" s="3" t="str">
        <f t="shared" ref="N4419:N4482" si="1031">IF(Q4419&gt;=200,"high profit","low profit")</f>
        <v>high profit</v>
      </c>
      <c r="O4419" s="2" t="s">
        <v>21</v>
      </c>
      <c r="P4419" s="2" t="s">
        <v>16</v>
      </c>
      <c r="Q4419" s="2">
        <v>774.86</v>
      </c>
      <c r="R4419" s="2" t="s">
        <v>23</v>
      </c>
    </row>
    <row r="4420" spans="1:18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1029"/>
        <v>discount given</v>
      </c>
      <c r="F4420" s="2">
        <v>0.1</v>
      </c>
      <c r="G4420" s="2">
        <f t="shared" si="1030"/>
        <v>371.46500000000003</v>
      </c>
      <c r="H4420" s="2">
        <f>D4420-G4420</f>
        <v>3343.1849999999999</v>
      </c>
      <c r="I4420" s="2">
        <f>Q4420/H4420*100</f>
        <v>7.2024132675876444</v>
      </c>
      <c r="J4420" s="18">
        <f>Q4420/H4420</f>
        <v>7.2024132675876443E-2</v>
      </c>
      <c r="K4420" s="2">
        <v>4</v>
      </c>
      <c r="L4420" s="3">
        <v>45249</v>
      </c>
      <c r="M4420" s="3">
        <v>45252</v>
      </c>
      <c r="N4420" s="3" t="str">
        <f t="shared" si="1031"/>
        <v>high profit</v>
      </c>
      <c r="O4420" s="2" t="s">
        <v>31</v>
      </c>
      <c r="P4420" s="2" t="s">
        <v>16</v>
      </c>
      <c r="Q4420" s="2">
        <v>240.79</v>
      </c>
      <c r="R4420" s="2" t="s">
        <v>48</v>
      </c>
    </row>
    <row r="4421" spans="1:18" ht="14.25" hidden="1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1029"/>
        <v>discount given</v>
      </c>
      <c r="F4421" s="2">
        <v>0.43</v>
      </c>
      <c r="G4421" s="2">
        <f t="shared" si="1030"/>
        <v>910.76580000000001</v>
      </c>
      <c r="H4421" s="2">
        <f>D4421-G4421</f>
        <v>1207.2941999999998</v>
      </c>
      <c r="I4421" s="2"/>
      <c r="J4421" s="2"/>
      <c r="K4421" s="2">
        <v>8</v>
      </c>
      <c r="L4421" s="3">
        <v>45633</v>
      </c>
      <c r="M4421" s="3">
        <v>45636</v>
      </c>
      <c r="N4421" s="3" t="str">
        <f t="shared" si="1031"/>
        <v>high profit</v>
      </c>
      <c r="O4421" s="2" t="s">
        <v>15</v>
      </c>
      <c r="P4421" s="2" t="s">
        <v>27</v>
      </c>
      <c r="Q4421" s="2">
        <v>348</v>
      </c>
      <c r="R4421" s="2" t="s">
        <v>23</v>
      </c>
    </row>
    <row r="4422" spans="1:18" ht="14.25" hidden="1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1029"/>
        <v>discount given</v>
      </c>
      <c r="F4422" s="2">
        <v>0.01</v>
      </c>
      <c r="G4422" s="2">
        <f t="shared" si="1030"/>
        <v>37.0229</v>
      </c>
      <c r="H4422" s="2">
        <f>D4422-G4422</f>
        <v>3665.2671</v>
      </c>
      <c r="I4422" s="2"/>
      <c r="J4422" s="2"/>
      <c r="K4422" s="2">
        <v>1</v>
      </c>
      <c r="L4422" s="3">
        <v>44991</v>
      </c>
      <c r="M4422" s="3">
        <v>44994</v>
      </c>
      <c r="N4422" s="3" t="str">
        <f t="shared" si="1031"/>
        <v>high profit</v>
      </c>
      <c r="O4422" s="2" t="s">
        <v>15</v>
      </c>
      <c r="P4422" s="2" t="s">
        <v>16</v>
      </c>
      <c r="Q4422" s="2">
        <v>244.42</v>
      </c>
      <c r="R4422" s="2" t="s">
        <v>39</v>
      </c>
    </row>
    <row r="4423" spans="1:18" ht="14.25" hidden="1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1029"/>
        <v>discount given</v>
      </c>
      <c r="F4423" s="2">
        <v>7.0000000000000007E-2</v>
      </c>
      <c r="G4423" s="2">
        <f t="shared" si="1030"/>
        <v>196.0651</v>
      </c>
      <c r="H4423" s="2">
        <f>D4423-G4423</f>
        <v>2604.8649</v>
      </c>
      <c r="I4423" s="2"/>
      <c r="J4423" s="2"/>
      <c r="K4423" s="2">
        <v>8</v>
      </c>
      <c r="L4423" s="3">
        <v>44938</v>
      </c>
      <c r="M4423" s="3">
        <v>44944</v>
      </c>
      <c r="N4423" s="3" t="str">
        <f t="shared" si="1031"/>
        <v>high profit</v>
      </c>
      <c r="O4423" s="2" t="s">
        <v>31</v>
      </c>
      <c r="P4423" s="2" t="s">
        <v>16</v>
      </c>
      <c r="Q4423" s="2">
        <v>384.62</v>
      </c>
      <c r="R4423" s="2" t="s">
        <v>34</v>
      </c>
    </row>
    <row r="4424" spans="1:18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1029"/>
        <v>discount given</v>
      </c>
      <c r="F4424" s="2">
        <v>0.12</v>
      </c>
      <c r="G4424" s="2">
        <f t="shared" si="1030"/>
        <v>548.62559999999996</v>
      </c>
      <c r="H4424" s="2">
        <f>D4424-G4424</f>
        <v>4023.2544000000003</v>
      </c>
      <c r="I4424" s="2">
        <f>Q4424/H4424*100</f>
        <v>30.700768015067602</v>
      </c>
      <c r="J4424" s="18">
        <f>Q4424/H4424</f>
        <v>0.30700768015067603</v>
      </c>
      <c r="K4424" s="2">
        <v>9</v>
      </c>
      <c r="L4424" s="3">
        <v>45278</v>
      </c>
      <c r="M4424" s="3">
        <v>45282</v>
      </c>
      <c r="N4424" s="3" t="str">
        <f t="shared" si="1031"/>
        <v>high profit</v>
      </c>
      <c r="O4424" s="2" t="s">
        <v>21</v>
      </c>
      <c r="P4424" s="2" t="s">
        <v>22</v>
      </c>
      <c r="Q4424" s="2">
        <v>1235.17</v>
      </c>
      <c r="R4424" s="2" t="s">
        <v>17</v>
      </c>
    </row>
    <row r="4425" spans="1:18" ht="14.25" hidden="1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1029"/>
        <v>discount given</v>
      </c>
      <c r="F4425" s="2">
        <v>0.39</v>
      </c>
      <c r="G4425" s="2">
        <f t="shared" si="1030"/>
        <v>1160.9988000000001</v>
      </c>
      <c r="H4425" s="2">
        <f>D4425-G4425</f>
        <v>1815.9212</v>
      </c>
      <c r="I4425" s="2"/>
      <c r="J4425" s="2"/>
      <c r="K4425" s="2">
        <v>5</v>
      </c>
      <c r="L4425" s="3">
        <v>45258</v>
      </c>
      <c r="M4425" s="3">
        <v>45262</v>
      </c>
      <c r="N4425" s="3" t="str">
        <f t="shared" si="1031"/>
        <v>high profit</v>
      </c>
      <c r="O4425" s="2" t="s">
        <v>31</v>
      </c>
      <c r="P4425" s="2" t="s">
        <v>22</v>
      </c>
      <c r="Q4425" s="2">
        <v>704.34</v>
      </c>
      <c r="R4425" s="2" t="s">
        <v>28</v>
      </c>
    </row>
    <row r="4426" spans="1:18" ht="14.25" hidden="1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1029"/>
        <v>discount given</v>
      </c>
      <c r="F4426" s="2">
        <v>0.31</v>
      </c>
      <c r="G4426" s="2">
        <f t="shared" si="1030"/>
        <v>639.71600000000001</v>
      </c>
      <c r="H4426" s="2">
        <f>D4426-G4426</f>
        <v>1423.884</v>
      </c>
      <c r="I4426" s="2"/>
      <c r="J4426" s="2"/>
      <c r="K4426" s="2">
        <v>7</v>
      </c>
      <c r="L4426" s="3">
        <v>45476</v>
      </c>
      <c r="M4426" s="3">
        <v>45478</v>
      </c>
      <c r="N4426" s="3" t="str">
        <f t="shared" si="1031"/>
        <v>high profit</v>
      </c>
      <c r="O4426" s="2" t="s">
        <v>31</v>
      </c>
      <c r="P4426" s="2" t="s">
        <v>22</v>
      </c>
      <c r="Q4426" s="2">
        <v>316.52999999999997</v>
      </c>
      <c r="R4426" s="2" t="s">
        <v>48</v>
      </c>
    </row>
    <row r="4427" spans="1:18" ht="14.25" hidden="1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1029"/>
        <v>discount given</v>
      </c>
      <c r="F4427" s="2">
        <v>0.19</v>
      </c>
      <c r="G4427" s="2">
        <f t="shared" si="1030"/>
        <v>822.37890000000004</v>
      </c>
      <c r="H4427" s="2">
        <f>D4427-G4427</f>
        <v>3505.9311000000002</v>
      </c>
      <c r="I4427" s="2"/>
      <c r="J4427" s="2"/>
      <c r="K4427" s="2">
        <v>2</v>
      </c>
      <c r="L4427" s="3">
        <v>45093</v>
      </c>
      <c r="M4427" s="3">
        <v>45095</v>
      </c>
      <c r="N4427" s="3" t="str">
        <f t="shared" si="1031"/>
        <v>high profit</v>
      </c>
      <c r="O4427" s="2" t="s">
        <v>21</v>
      </c>
      <c r="P4427" s="2" t="s">
        <v>27</v>
      </c>
      <c r="Q4427" s="2">
        <v>595.45000000000005</v>
      </c>
      <c r="R4427" s="2" t="s">
        <v>39</v>
      </c>
    </row>
    <row r="4428" spans="1:18" ht="14.25" hidden="1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1029"/>
        <v>discount given</v>
      </c>
      <c r="F4428" s="2">
        <v>0.08</v>
      </c>
      <c r="G4428" s="2">
        <f t="shared" si="1030"/>
        <v>27.5488</v>
      </c>
      <c r="H4428" s="2">
        <f>D4428-G4428</f>
        <v>316.81119999999999</v>
      </c>
      <c r="I4428" s="2"/>
      <c r="J4428" s="2"/>
      <c r="K4428" s="2">
        <v>1</v>
      </c>
      <c r="L4428" s="3">
        <v>45370</v>
      </c>
      <c r="M4428" s="3">
        <v>45373</v>
      </c>
      <c r="N4428" s="3" t="str">
        <f t="shared" si="1031"/>
        <v>low profit</v>
      </c>
      <c r="O4428" s="2" t="s">
        <v>15</v>
      </c>
      <c r="P4428" s="2" t="s">
        <v>27</v>
      </c>
      <c r="Q4428" s="2">
        <v>48.62</v>
      </c>
      <c r="R4428" s="2" t="s">
        <v>34</v>
      </c>
    </row>
    <row r="4429" spans="1:18" ht="14.25" hidden="1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1029"/>
        <v>discount given</v>
      </c>
      <c r="F4429" s="2">
        <v>0.16</v>
      </c>
      <c r="G4429" s="2">
        <f t="shared" si="1030"/>
        <v>722</v>
      </c>
      <c r="H4429" s="2">
        <f>D4429-G4429</f>
        <v>3790.5</v>
      </c>
      <c r="I4429" s="2"/>
      <c r="J4429" s="2"/>
      <c r="K4429" s="2">
        <v>6</v>
      </c>
      <c r="L4429" s="3">
        <v>45543</v>
      </c>
      <c r="M4429" s="3">
        <v>45548</v>
      </c>
      <c r="N4429" s="3" t="str">
        <f t="shared" si="1031"/>
        <v>high profit</v>
      </c>
      <c r="O4429" s="2" t="s">
        <v>15</v>
      </c>
      <c r="P4429" s="2" t="s">
        <v>22</v>
      </c>
      <c r="Q4429" s="2">
        <v>374.28</v>
      </c>
      <c r="R4429" s="2" t="s">
        <v>23</v>
      </c>
    </row>
    <row r="4430" spans="1:18" ht="14.25" hidden="1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1029"/>
        <v>discount given</v>
      </c>
      <c r="F4430" s="2">
        <v>0.37</v>
      </c>
      <c r="G4430" s="2">
        <f t="shared" si="1030"/>
        <v>1299.4769999999999</v>
      </c>
      <c r="H4430" s="2">
        <f>D4430-G4430</f>
        <v>2212.623</v>
      </c>
      <c r="I4430" s="2"/>
      <c r="J4430" s="2"/>
      <c r="K4430" s="2">
        <v>9</v>
      </c>
      <c r="L4430" s="3">
        <v>45523</v>
      </c>
      <c r="M4430" s="3">
        <v>45525</v>
      </c>
      <c r="N4430" s="3" t="str">
        <f t="shared" si="1031"/>
        <v>high profit</v>
      </c>
      <c r="O4430" s="2" t="s">
        <v>21</v>
      </c>
      <c r="P4430" s="2" t="s">
        <v>27</v>
      </c>
      <c r="Q4430" s="2">
        <v>518.61</v>
      </c>
      <c r="R4430" s="2" t="s">
        <v>48</v>
      </c>
    </row>
    <row r="4431" spans="1:18" ht="14.25" hidden="1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1029"/>
        <v>discount given</v>
      </c>
      <c r="F4431" s="2">
        <v>0.19</v>
      </c>
      <c r="G4431" s="2">
        <f t="shared" si="1030"/>
        <v>894.7043000000001</v>
      </c>
      <c r="H4431" s="2">
        <f>D4431-G4431</f>
        <v>3814.2656999999999</v>
      </c>
      <c r="I4431" s="2"/>
      <c r="J4431" s="2"/>
      <c r="K4431" s="2">
        <v>1</v>
      </c>
      <c r="L4431" s="3">
        <v>45116</v>
      </c>
      <c r="M4431" s="3">
        <v>45117</v>
      </c>
      <c r="N4431" s="3" t="str">
        <f t="shared" si="1031"/>
        <v>high profit</v>
      </c>
      <c r="O4431" s="2" t="s">
        <v>31</v>
      </c>
      <c r="P4431" s="2" t="s">
        <v>22</v>
      </c>
      <c r="Q4431" s="2">
        <v>927.06</v>
      </c>
      <c r="R4431" s="2" t="s">
        <v>34</v>
      </c>
    </row>
    <row r="4432" spans="1:18" ht="14.25" hidden="1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1029"/>
        <v>discount given</v>
      </c>
      <c r="F4432" s="2">
        <v>0.23</v>
      </c>
      <c r="G4432" s="2">
        <f t="shared" si="1030"/>
        <v>305.31810000000002</v>
      </c>
      <c r="H4432" s="2">
        <f>D4432-G4432</f>
        <v>1022.1519000000001</v>
      </c>
      <c r="I4432" s="2"/>
      <c r="J4432" s="2"/>
      <c r="K4432" s="2">
        <v>1</v>
      </c>
      <c r="L4432" s="3">
        <v>45018</v>
      </c>
      <c r="M4432" s="3">
        <v>45024</v>
      </c>
      <c r="N4432" s="3" t="str">
        <f t="shared" si="1031"/>
        <v>high profit</v>
      </c>
      <c r="O4432" s="2" t="s">
        <v>31</v>
      </c>
      <c r="P4432" s="2" t="s">
        <v>27</v>
      </c>
      <c r="Q4432" s="2">
        <v>347.78</v>
      </c>
      <c r="R4432" s="2" t="s">
        <v>28</v>
      </c>
    </row>
    <row r="4433" spans="1:18" ht="14.25" hidden="1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1029"/>
        <v>discount given</v>
      </c>
      <c r="F4433" s="2">
        <v>0.3</v>
      </c>
      <c r="G4433" s="2">
        <f t="shared" si="1030"/>
        <v>1051.5329999999999</v>
      </c>
      <c r="H4433" s="2">
        <f>D4433-G4433</f>
        <v>2453.5770000000002</v>
      </c>
      <c r="I4433" s="2"/>
      <c r="J4433" s="2"/>
      <c r="K4433" s="2">
        <v>4</v>
      </c>
      <c r="L4433" s="3">
        <v>45593</v>
      </c>
      <c r="M4433" s="3">
        <v>45594</v>
      </c>
      <c r="N4433" s="3" t="str">
        <f t="shared" si="1031"/>
        <v>high profit</v>
      </c>
      <c r="O4433" s="2" t="s">
        <v>21</v>
      </c>
      <c r="P4433" s="2" t="s">
        <v>16</v>
      </c>
      <c r="Q4433" s="2">
        <v>773.35</v>
      </c>
      <c r="R4433" s="2" t="s">
        <v>48</v>
      </c>
    </row>
    <row r="4434" spans="1:18" ht="14.25" hidden="1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1029"/>
        <v>discount given</v>
      </c>
      <c r="F4434" s="2">
        <v>0.46</v>
      </c>
      <c r="G4434" s="2">
        <f t="shared" si="1030"/>
        <v>1870.5301999999999</v>
      </c>
      <c r="H4434" s="2">
        <f>D4434-G4434</f>
        <v>2195.8397999999997</v>
      </c>
      <c r="I4434" s="2"/>
      <c r="J4434" s="2"/>
      <c r="K4434" s="2">
        <v>6</v>
      </c>
      <c r="L4434" s="3">
        <v>45453</v>
      </c>
      <c r="M4434" s="3">
        <v>45455</v>
      </c>
      <c r="N4434" s="3" t="str">
        <f t="shared" si="1031"/>
        <v>high profit</v>
      </c>
      <c r="O4434" s="2" t="s">
        <v>15</v>
      </c>
      <c r="P4434" s="2" t="s">
        <v>22</v>
      </c>
      <c r="Q4434" s="2">
        <v>851.86</v>
      </c>
      <c r="R4434" s="2" t="s">
        <v>34</v>
      </c>
    </row>
    <row r="4435" spans="1:18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1029"/>
        <v>discount given</v>
      </c>
      <c r="F4435" s="2">
        <v>0.13</v>
      </c>
      <c r="G4435" s="2">
        <f t="shared" si="1030"/>
        <v>460.23900000000003</v>
      </c>
      <c r="H4435" s="2">
        <f>D4435-G4435</f>
        <v>3080.0610000000001</v>
      </c>
      <c r="I4435" s="2">
        <f>Q4435/H4435*100</f>
        <v>7.6780946870857427</v>
      </c>
      <c r="J4435" s="18">
        <f>Q4435/H4435</f>
        <v>7.6780946870857431E-2</v>
      </c>
      <c r="K4435" s="2">
        <v>9</v>
      </c>
      <c r="L4435" s="3">
        <v>45022</v>
      </c>
      <c r="M4435" s="3">
        <v>45027</v>
      </c>
      <c r="N4435" s="3" t="str">
        <f t="shared" si="1031"/>
        <v>high profit</v>
      </c>
      <c r="O4435" s="2" t="s">
        <v>21</v>
      </c>
      <c r="P4435" s="2" t="s">
        <v>22</v>
      </c>
      <c r="Q4435" s="2">
        <v>236.49</v>
      </c>
      <c r="R4435" s="2" t="s">
        <v>39</v>
      </c>
    </row>
    <row r="4436" spans="1:18" ht="14.25" hidden="1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1029"/>
        <v>discount given</v>
      </c>
      <c r="F4436" s="2">
        <v>0.22</v>
      </c>
      <c r="G4436" s="2">
        <f t="shared" si="1030"/>
        <v>248.74080000000004</v>
      </c>
      <c r="H4436" s="2">
        <f>D4436-G4436</f>
        <v>881.89920000000006</v>
      </c>
      <c r="I4436" s="2"/>
      <c r="J4436" s="2"/>
      <c r="K4436" s="2">
        <v>2</v>
      </c>
      <c r="L4436" s="3">
        <v>45152</v>
      </c>
      <c r="M4436" s="3">
        <v>45153</v>
      </c>
      <c r="N4436" s="3" t="str">
        <f t="shared" si="1031"/>
        <v>low profit</v>
      </c>
      <c r="O4436" s="2" t="s">
        <v>21</v>
      </c>
      <c r="P4436" s="2" t="s">
        <v>27</v>
      </c>
      <c r="Q4436" s="2">
        <v>96.88</v>
      </c>
      <c r="R4436" s="2" t="s">
        <v>48</v>
      </c>
    </row>
    <row r="4437" spans="1:18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1029"/>
        <v>discount given</v>
      </c>
      <c r="F4437" s="2">
        <v>0.16</v>
      </c>
      <c r="G4437" s="2">
        <f t="shared" si="1030"/>
        <v>232.06240000000003</v>
      </c>
      <c r="H4437" s="2">
        <f>D4437-G4437</f>
        <v>1218.3276000000001</v>
      </c>
      <c r="I4437" s="2">
        <f>Q4437/H4437*100</f>
        <v>8.7628319345305812</v>
      </c>
      <c r="J4437" s="18">
        <f>Q4437/H4437</f>
        <v>8.7628319345305808E-2</v>
      </c>
      <c r="K4437" s="2">
        <v>5</v>
      </c>
      <c r="L4437" s="3">
        <v>45426</v>
      </c>
      <c r="M4437" s="3">
        <v>45429</v>
      </c>
      <c r="N4437" s="3" t="str">
        <f t="shared" si="1031"/>
        <v>low profit</v>
      </c>
      <c r="O4437" s="2" t="s">
        <v>15</v>
      </c>
      <c r="P4437" s="2" t="s">
        <v>27</v>
      </c>
      <c r="Q4437" s="2">
        <v>106.76</v>
      </c>
      <c r="R4437" s="2" t="s">
        <v>28</v>
      </c>
    </row>
    <row r="4438" spans="1:18" ht="14.25" hidden="1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1029"/>
        <v>discount given</v>
      </c>
      <c r="F4438" s="2">
        <v>0.23</v>
      </c>
      <c r="G4438" s="2">
        <f t="shared" si="1030"/>
        <v>661.7192</v>
      </c>
      <c r="H4438" s="2">
        <f>D4438-G4438</f>
        <v>2215.3208</v>
      </c>
      <c r="I4438" s="2"/>
      <c r="J4438" s="2"/>
      <c r="K4438" s="2">
        <v>7</v>
      </c>
      <c r="L4438" s="3">
        <v>45556</v>
      </c>
      <c r="M4438" s="3">
        <v>45559</v>
      </c>
      <c r="N4438" s="3" t="str">
        <f t="shared" si="1031"/>
        <v>high profit</v>
      </c>
      <c r="O4438" s="2" t="s">
        <v>21</v>
      </c>
      <c r="P4438" s="2" t="s">
        <v>16</v>
      </c>
      <c r="Q4438" s="2">
        <v>281.14</v>
      </c>
      <c r="R4438" s="2" t="s">
        <v>39</v>
      </c>
    </row>
    <row r="4439" spans="1:18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1029"/>
        <v>discount given</v>
      </c>
      <c r="F4439" s="2">
        <v>0.35</v>
      </c>
      <c r="G4439" s="2">
        <f t="shared" si="1030"/>
        <v>801.17799999999988</v>
      </c>
      <c r="H4439" s="2">
        <f>D4439-G4439</f>
        <v>1487.902</v>
      </c>
      <c r="I4439" s="2">
        <f>Q4439/H4439*100</f>
        <v>37.460800509710992</v>
      </c>
      <c r="J4439" s="18">
        <f>Q4439/H4439</f>
        <v>0.3746080050971099</v>
      </c>
      <c r="K4439" s="2">
        <v>4</v>
      </c>
      <c r="L4439" s="3">
        <v>45125</v>
      </c>
      <c r="M4439" s="3">
        <v>45129</v>
      </c>
      <c r="N4439" s="3" t="str">
        <f t="shared" si="1031"/>
        <v>high profit</v>
      </c>
      <c r="O4439" s="2" t="s">
        <v>31</v>
      </c>
      <c r="P4439" s="2" t="s">
        <v>27</v>
      </c>
      <c r="Q4439" s="2">
        <v>557.38</v>
      </c>
      <c r="R4439" s="2" t="s">
        <v>17</v>
      </c>
    </row>
    <row r="4440" spans="1:18" ht="14.25" hidden="1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1029"/>
        <v>discount given</v>
      </c>
      <c r="F4440" s="2">
        <v>0.24</v>
      </c>
      <c r="G4440" s="2">
        <f t="shared" si="1030"/>
        <v>888.49680000000001</v>
      </c>
      <c r="H4440" s="2">
        <f>D4440-G4440</f>
        <v>2813.5732000000003</v>
      </c>
      <c r="I4440" s="2"/>
      <c r="J4440" s="2"/>
      <c r="K4440" s="2">
        <v>6</v>
      </c>
      <c r="L4440" s="3">
        <v>45579</v>
      </c>
      <c r="M4440" s="3">
        <v>45583</v>
      </c>
      <c r="N4440" s="3" t="str">
        <f t="shared" si="1031"/>
        <v>high profit</v>
      </c>
      <c r="O4440" s="2" t="s">
        <v>31</v>
      </c>
      <c r="P4440" s="2" t="s">
        <v>22</v>
      </c>
      <c r="Q4440" s="2">
        <v>759.26</v>
      </c>
      <c r="R4440" s="2" t="s">
        <v>17</v>
      </c>
    </row>
    <row r="4441" spans="1:18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1029"/>
        <v>discount given</v>
      </c>
      <c r="F4441" s="2">
        <v>0.42</v>
      </c>
      <c r="G4441" s="2">
        <f t="shared" si="1030"/>
        <v>821.3184</v>
      </c>
      <c r="H4441" s="2">
        <f>D4441-G4441</f>
        <v>1134.2015999999999</v>
      </c>
      <c r="I4441" s="2">
        <f t="shared" ref="I4441:I4442" si="1032">Q4441/H4441*100</f>
        <v>27.68731766909869</v>
      </c>
      <c r="J4441" s="18">
        <f t="shared" ref="J4441:J4442" si="1033">Q4441/H4441</f>
        <v>0.27687317669098688</v>
      </c>
      <c r="K4441" s="2">
        <v>6</v>
      </c>
      <c r="L4441" s="3">
        <v>45619</v>
      </c>
      <c r="M4441" s="3">
        <v>45623</v>
      </c>
      <c r="N4441" s="3" t="str">
        <f t="shared" si="1031"/>
        <v>high profit</v>
      </c>
      <c r="O4441" s="2" t="s">
        <v>21</v>
      </c>
      <c r="P4441" s="2" t="s">
        <v>16</v>
      </c>
      <c r="Q4441" s="2">
        <v>314.02999999999997</v>
      </c>
      <c r="R4441" s="2" t="s">
        <v>48</v>
      </c>
    </row>
    <row r="4442" spans="1:18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1029"/>
        <v>discount given</v>
      </c>
      <c r="F4442" s="2">
        <v>0.28000000000000003</v>
      </c>
      <c r="G4442" s="2">
        <f t="shared" si="1030"/>
        <v>1207.2060000000001</v>
      </c>
      <c r="H4442" s="2">
        <f>D4442-G4442</f>
        <v>3104.2439999999997</v>
      </c>
      <c r="I4442" s="2">
        <f t="shared" si="1032"/>
        <v>7.3470384415658048</v>
      </c>
      <c r="J4442" s="18">
        <f t="shared" si="1033"/>
        <v>7.3470384415658049E-2</v>
      </c>
      <c r="K4442" s="2">
        <v>4</v>
      </c>
      <c r="L4442" s="3">
        <v>45093</v>
      </c>
      <c r="M4442" s="3">
        <v>45099</v>
      </c>
      <c r="N4442" s="3" t="str">
        <f t="shared" si="1031"/>
        <v>high profit</v>
      </c>
      <c r="O4442" s="2" t="s">
        <v>21</v>
      </c>
      <c r="P4442" s="2" t="s">
        <v>22</v>
      </c>
      <c r="Q4442" s="2">
        <v>228.07</v>
      </c>
      <c r="R4442" s="2" t="s">
        <v>34</v>
      </c>
    </row>
    <row r="4443" spans="1:18" ht="14.25" hidden="1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1029"/>
        <v>discount given</v>
      </c>
      <c r="F4443" s="2">
        <v>0.19</v>
      </c>
      <c r="G4443" s="2">
        <f t="shared" si="1030"/>
        <v>421.11789999999996</v>
      </c>
      <c r="H4443" s="2">
        <f>D4443-G4443</f>
        <v>1795.2920999999999</v>
      </c>
      <c r="I4443" s="2"/>
      <c r="J4443" s="2"/>
      <c r="K4443" s="2">
        <v>4</v>
      </c>
      <c r="L4443" s="3">
        <v>45041</v>
      </c>
      <c r="M4443" s="3">
        <v>45046</v>
      </c>
      <c r="N4443" s="3" t="str">
        <f t="shared" si="1031"/>
        <v>high profit</v>
      </c>
      <c r="O4443" s="2" t="s">
        <v>15</v>
      </c>
      <c r="P4443" s="2" t="s">
        <v>27</v>
      </c>
      <c r="Q4443" s="2">
        <v>481.02</v>
      </c>
      <c r="R4443" s="2" t="s">
        <v>17</v>
      </c>
    </row>
    <row r="4444" spans="1:18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1029"/>
        <v>discount given</v>
      </c>
      <c r="F4444" s="2">
        <v>0.39</v>
      </c>
      <c r="G4444" s="2">
        <f t="shared" si="1030"/>
        <v>115.518</v>
      </c>
      <c r="H4444" s="2">
        <f>D4444-G4444</f>
        <v>180.68199999999999</v>
      </c>
      <c r="I4444" s="2">
        <f>Q4444/H4444*100</f>
        <v>30.301856300018819</v>
      </c>
      <c r="J4444" s="18">
        <f>Q4444/H4444</f>
        <v>0.3030185630001882</v>
      </c>
      <c r="K4444" s="2">
        <v>9</v>
      </c>
      <c r="L4444" s="3">
        <v>45032</v>
      </c>
      <c r="M4444" s="3">
        <v>45035</v>
      </c>
      <c r="N4444" s="3" t="str">
        <f t="shared" si="1031"/>
        <v>low profit</v>
      </c>
      <c r="O4444" s="2" t="s">
        <v>21</v>
      </c>
      <c r="P4444" s="2" t="s">
        <v>22</v>
      </c>
      <c r="Q4444" s="2">
        <v>54.75</v>
      </c>
      <c r="R4444" s="2" t="s">
        <v>17</v>
      </c>
    </row>
    <row r="4445" spans="1:18" ht="14.25" hidden="1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1029"/>
        <v>discount given</v>
      </c>
      <c r="F4445" s="2">
        <v>0.22</v>
      </c>
      <c r="G4445" s="2">
        <f t="shared" si="1030"/>
        <v>40.717600000000004</v>
      </c>
      <c r="H4445" s="2">
        <f>D4445-G4445</f>
        <v>144.36240000000001</v>
      </c>
      <c r="I4445" s="2"/>
      <c r="J4445" s="2"/>
      <c r="K4445" s="2">
        <v>1</v>
      </c>
      <c r="L4445" s="3">
        <v>44930</v>
      </c>
      <c r="M4445" s="3">
        <v>44935</v>
      </c>
      <c r="N4445" s="3" t="str">
        <f t="shared" si="1031"/>
        <v>low profit</v>
      </c>
      <c r="O4445" s="2" t="s">
        <v>31</v>
      </c>
      <c r="P4445" s="2" t="s">
        <v>16</v>
      </c>
      <c r="Q4445" s="2">
        <v>13.09</v>
      </c>
      <c r="R4445" s="2" t="s">
        <v>39</v>
      </c>
    </row>
    <row r="4446" spans="1:18" ht="14.25" hidden="1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1029"/>
        <v>discount given</v>
      </c>
      <c r="F4446" s="2">
        <v>0.26</v>
      </c>
      <c r="G4446" s="2">
        <f t="shared" si="1030"/>
        <v>849.95040000000006</v>
      </c>
      <c r="H4446" s="2">
        <f>D4446-G4446</f>
        <v>2419.0895999999998</v>
      </c>
      <c r="I4446" s="2"/>
      <c r="J4446" s="2"/>
      <c r="K4446" s="2">
        <v>5</v>
      </c>
      <c r="L4446" s="3">
        <v>45171</v>
      </c>
      <c r="M4446" s="3">
        <v>45172</v>
      </c>
      <c r="N4446" s="3" t="str">
        <f t="shared" si="1031"/>
        <v>high profit</v>
      </c>
      <c r="O4446" s="2" t="s">
        <v>15</v>
      </c>
      <c r="P4446" s="2" t="s">
        <v>22</v>
      </c>
      <c r="Q4446" s="2">
        <v>736.15</v>
      </c>
      <c r="R4446" s="2" t="s">
        <v>17</v>
      </c>
    </row>
    <row r="4447" spans="1:18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1029"/>
        <v>discount given</v>
      </c>
      <c r="F4447" s="2">
        <v>0.5</v>
      </c>
      <c r="G4447" s="2">
        <f t="shared" si="1030"/>
        <v>1374.355</v>
      </c>
      <c r="H4447" s="2">
        <f>D4447-G4447</f>
        <v>1374.355</v>
      </c>
      <c r="I4447" s="2">
        <f>Q4447/H4447*100</f>
        <v>23.491019423656915</v>
      </c>
      <c r="J4447" s="18">
        <f>Q4447/H4447</f>
        <v>0.23491019423656917</v>
      </c>
      <c r="K4447" s="2">
        <v>9</v>
      </c>
      <c r="L4447" s="3">
        <v>45066</v>
      </c>
      <c r="M4447" s="3">
        <v>45073</v>
      </c>
      <c r="N4447" s="3" t="str">
        <f t="shared" si="1031"/>
        <v>high profit</v>
      </c>
      <c r="O4447" s="2" t="s">
        <v>21</v>
      </c>
      <c r="P4447" s="2" t="s">
        <v>27</v>
      </c>
      <c r="Q4447" s="2">
        <v>322.85000000000002</v>
      </c>
      <c r="R4447" s="2" t="s">
        <v>34</v>
      </c>
    </row>
    <row r="4448" spans="1:18" ht="14.25" hidden="1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1029"/>
        <v>discount given</v>
      </c>
      <c r="F4448" s="2">
        <v>0.39</v>
      </c>
      <c r="G4448" s="2">
        <f t="shared" si="1030"/>
        <v>1076.1855</v>
      </c>
      <c r="H4448" s="2">
        <f>D4448-G4448</f>
        <v>1683.2644999999998</v>
      </c>
      <c r="I4448" s="2"/>
      <c r="J4448" s="2"/>
      <c r="K4448" s="2">
        <v>9</v>
      </c>
      <c r="L4448" s="3">
        <v>45003</v>
      </c>
      <c r="M4448" s="3">
        <v>45006</v>
      </c>
      <c r="N4448" s="3" t="str">
        <f t="shared" si="1031"/>
        <v>high profit</v>
      </c>
      <c r="O4448" s="2" t="s">
        <v>31</v>
      </c>
      <c r="P4448" s="2" t="s">
        <v>22</v>
      </c>
      <c r="Q4448" s="2">
        <v>471.87</v>
      </c>
      <c r="R4448" s="2" t="s">
        <v>39</v>
      </c>
    </row>
    <row r="4449" spans="1:18" ht="14.25" hidden="1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1029"/>
        <v>discount given</v>
      </c>
      <c r="F4449" s="2">
        <v>0.43</v>
      </c>
      <c r="G4449" s="2">
        <f t="shared" si="1030"/>
        <v>1707.5472</v>
      </c>
      <c r="H4449" s="2">
        <f>D4449-G4449</f>
        <v>2263.4928</v>
      </c>
      <c r="I4449" s="2"/>
      <c r="J4449" s="2"/>
      <c r="K4449" s="2">
        <v>9</v>
      </c>
      <c r="L4449" s="3">
        <v>44976</v>
      </c>
      <c r="M4449" s="3">
        <v>44980</v>
      </c>
      <c r="N4449" s="3" t="str">
        <f t="shared" si="1031"/>
        <v>high profit</v>
      </c>
      <c r="O4449" s="2" t="s">
        <v>21</v>
      </c>
      <c r="P4449" s="2" t="s">
        <v>22</v>
      </c>
      <c r="Q4449" s="2">
        <v>515.02</v>
      </c>
      <c r="R4449" s="2" t="s">
        <v>28</v>
      </c>
    </row>
    <row r="4450" spans="1:18" ht="14.25" hidden="1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1029"/>
        <v>discount given</v>
      </c>
      <c r="F4450" s="2">
        <v>0.3</v>
      </c>
      <c r="G4450" s="2">
        <f t="shared" si="1030"/>
        <v>582.30899999999997</v>
      </c>
      <c r="H4450" s="2">
        <f>D4450-G4450</f>
        <v>1358.721</v>
      </c>
      <c r="I4450" s="2"/>
      <c r="J4450" s="2"/>
      <c r="K4450" s="2">
        <v>2</v>
      </c>
      <c r="L4450" s="3">
        <v>45579</v>
      </c>
      <c r="M4450" s="3">
        <v>45585</v>
      </c>
      <c r="N4450" s="3" t="str">
        <f t="shared" si="1031"/>
        <v>high profit</v>
      </c>
      <c r="O4450" s="2" t="s">
        <v>21</v>
      </c>
      <c r="P4450" s="2" t="s">
        <v>16</v>
      </c>
      <c r="Q4450" s="2">
        <v>253.58</v>
      </c>
      <c r="R4450" s="2" t="s">
        <v>17</v>
      </c>
    </row>
    <row r="4451" spans="1:18" ht="14.25" hidden="1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1029"/>
        <v>discount given</v>
      </c>
      <c r="F4451" s="2">
        <v>0.17</v>
      </c>
      <c r="G4451" s="2">
        <f t="shared" si="1030"/>
        <v>846.20730000000003</v>
      </c>
      <c r="H4451" s="2">
        <f>D4451-G4451</f>
        <v>4131.4826999999996</v>
      </c>
      <c r="I4451" s="2"/>
      <c r="J4451" s="2"/>
      <c r="K4451" s="2">
        <v>7</v>
      </c>
      <c r="L4451" s="3">
        <v>45618</v>
      </c>
      <c r="M4451" s="3">
        <v>45622</v>
      </c>
      <c r="N4451" s="3" t="str">
        <f t="shared" si="1031"/>
        <v>high profit</v>
      </c>
      <c r="O4451" s="2" t="s">
        <v>15</v>
      </c>
      <c r="P4451" s="2" t="s">
        <v>27</v>
      </c>
      <c r="Q4451" s="2">
        <v>322.33999999999997</v>
      </c>
      <c r="R4451" s="2" t="s">
        <v>34</v>
      </c>
    </row>
    <row r="4452" spans="1:18" ht="14.25" hidden="1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1029"/>
        <v>discount given</v>
      </c>
      <c r="F4452" s="2">
        <v>0.5</v>
      </c>
      <c r="G4452" s="2">
        <f t="shared" si="1030"/>
        <v>2366.5500000000002</v>
      </c>
      <c r="H4452" s="2">
        <f>D4452-G4452</f>
        <v>2366.5500000000002</v>
      </c>
      <c r="I4452" s="2"/>
      <c r="J4452" s="2"/>
      <c r="K4452" s="2">
        <v>8</v>
      </c>
      <c r="L4452" s="3">
        <v>45401</v>
      </c>
      <c r="M4452" s="3">
        <v>45407</v>
      </c>
      <c r="N4452" s="3" t="str">
        <f t="shared" si="1031"/>
        <v>high profit</v>
      </c>
      <c r="O4452" s="2" t="s">
        <v>21</v>
      </c>
      <c r="P4452" s="2" t="s">
        <v>16</v>
      </c>
      <c r="Q4452" s="2">
        <v>293.16000000000003</v>
      </c>
      <c r="R4452" s="2" t="s">
        <v>34</v>
      </c>
    </row>
    <row r="4453" spans="1:18" ht="14.25" hidden="1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1029"/>
        <v>discount given</v>
      </c>
      <c r="F4453" s="2">
        <v>0.12</v>
      </c>
      <c r="G4453" s="2">
        <f t="shared" si="1030"/>
        <v>19.621199999999998</v>
      </c>
      <c r="H4453" s="2">
        <f>D4453-G4453</f>
        <v>143.8888</v>
      </c>
      <c r="I4453" s="2"/>
      <c r="J4453" s="2"/>
      <c r="K4453" s="2">
        <v>1</v>
      </c>
      <c r="L4453" s="3">
        <v>45274</v>
      </c>
      <c r="M4453" s="3">
        <v>45275</v>
      </c>
      <c r="N4453" s="3" t="str">
        <f t="shared" si="1031"/>
        <v>low profit</v>
      </c>
      <c r="O4453" s="2" t="s">
        <v>15</v>
      </c>
      <c r="P4453" s="2" t="s">
        <v>16</v>
      </c>
      <c r="Q4453" s="2">
        <v>39.97</v>
      </c>
      <c r="R4453" s="2" t="s">
        <v>48</v>
      </c>
    </row>
    <row r="4454" spans="1:18" ht="14.25" hidden="1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1029"/>
        <v>discount given</v>
      </c>
      <c r="F4454" s="2">
        <v>0.44</v>
      </c>
      <c r="G4454" s="2">
        <f t="shared" si="1030"/>
        <v>1975.2216000000001</v>
      </c>
      <c r="H4454" s="2">
        <f>D4454-G4454</f>
        <v>2513.9184000000005</v>
      </c>
      <c r="I4454" s="2"/>
      <c r="J4454" s="2"/>
      <c r="K4454" s="2">
        <v>2</v>
      </c>
      <c r="L4454" s="3">
        <v>45411</v>
      </c>
      <c r="M4454" s="3">
        <v>45414</v>
      </c>
      <c r="N4454" s="3" t="str">
        <f t="shared" si="1031"/>
        <v>high profit</v>
      </c>
      <c r="O4454" s="2" t="s">
        <v>15</v>
      </c>
      <c r="P4454" s="2" t="s">
        <v>16</v>
      </c>
      <c r="Q4454" s="2">
        <v>228.14</v>
      </c>
      <c r="R4454" s="2" t="s">
        <v>23</v>
      </c>
    </row>
    <row r="4455" spans="1:18" ht="14.25" hidden="1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1029"/>
        <v>discount given</v>
      </c>
      <c r="F4455" s="2">
        <v>0.46</v>
      </c>
      <c r="G4455" s="2">
        <f t="shared" si="1030"/>
        <v>1579.9574</v>
      </c>
      <c r="H4455" s="2">
        <f>D4455-G4455</f>
        <v>1854.7326</v>
      </c>
      <c r="I4455" s="2"/>
      <c r="J4455" s="2"/>
      <c r="K4455" s="2">
        <v>1</v>
      </c>
      <c r="L4455" s="3">
        <v>45134</v>
      </c>
      <c r="M4455" s="3">
        <v>45139</v>
      </c>
      <c r="N4455" s="3" t="str">
        <f t="shared" si="1031"/>
        <v>high profit</v>
      </c>
      <c r="O4455" s="2" t="s">
        <v>21</v>
      </c>
      <c r="P4455" s="2" t="s">
        <v>27</v>
      </c>
      <c r="Q4455" s="2">
        <v>418.7</v>
      </c>
      <c r="R4455" s="2" t="s">
        <v>28</v>
      </c>
    </row>
    <row r="4456" spans="1:18" ht="14.25" hidden="1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1029"/>
        <v>discount given</v>
      </c>
      <c r="F4456" s="2">
        <v>0.41</v>
      </c>
      <c r="G4456" s="2">
        <f t="shared" si="1030"/>
        <v>1049.6983999999998</v>
      </c>
      <c r="H4456" s="2">
        <f>D4456-G4456</f>
        <v>1510.5416</v>
      </c>
      <c r="I4456" s="2"/>
      <c r="J4456" s="2"/>
      <c r="K4456" s="2">
        <v>9</v>
      </c>
      <c r="L4456" s="3">
        <v>45555</v>
      </c>
      <c r="M4456" s="3">
        <v>45560</v>
      </c>
      <c r="N4456" s="3" t="str">
        <f t="shared" si="1031"/>
        <v>high profit</v>
      </c>
      <c r="O4456" s="2" t="s">
        <v>15</v>
      </c>
      <c r="P4456" s="2" t="s">
        <v>22</v>
      </c>
      <c r="Q4456" s="2">
        <v>736.88</v>
      </c>
      <c r="R4456" s="2" t="s">
        <v>28</v>
      </c>
    </row>
    <row r="4457" spans="1:18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1029"/>
        <v>discount given</v>
      </c>
      <c r="F4457" s="2">
        <v>0.06</v>
      </c>
      <c r="G4457" s="2">
        <f t="shared" si="1030"/>
        <v>177.32759999999999</v>
      </c>
      <c r="H4457" s="2">
        <f>D4457-G4457</f>
        <v>2778.1324</v>
      </c>
      <c r="I4457" s="2">
        <f>Q4457/H4457*100</f>
        <v>26.563168839613262</v>
      </c>
      <c r="J4457" s="18">
        <f>Q4457/H4457</f>
        <v>0.2656316883961326</v>
      </c>
      <c r="K4457" s="2">
        <v>5</v>
      </c>
      <c r="L4457" s="3">
        <v>45587</v>
      </c>
      <c r="M4457" s="3">
        <v>45588</v>
      </c>
      <c r="N4457" s="3" t="str">
        <f t="shared" si="1031"/>
        <v>high profit</v>
      </c>
      <c r="O4457" s="2" t="s">
        <v>15</v>
      </c>
      <c r="P4457" s="2" t="s">
        <v>27</v>
      </c>
      <c r="Q4457" s="2">
        <v>737.96</v>
      </c>
      <c r="R4457" s="2" t="s">
        <v>34</v>
      </c>
    </row>
    <row r="4458" spans="1:18" ht="14.25" hidden="1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1029"/>
        <v>discount given</v>
      </c>
      <c r="F4458" s="2">
        <v>0.43</v>
      </c>
      <c r="G4458" s="2">
        <f t="shared" si="1030"/>
        <v>1816.7930000000001</v>
      </c>
      <c r="H4458" s="2">
        <f>D4458-G4458</f>
        <v>2408.3070000000002</v>
      </c>
      <c r="I4458" s="2"/>
      <c r="J4458" s="2"/>
      <c r="K4458" s="2">
        <v>4</v>
      </c>
      <c r="L4458" s="3">
        <v>45109</v>
      </c>
      <c r="M4458" s="3">
        <v>45115</v>
      </c>
      <c r="N4458" s="3" t="str">
        <f t="shared" si="1031"/>
        <v>high profit</v>
      </c>
      <c r="O4458" s="2" t="s">
        <v>15</v>
      </c>
      <c r="P4458" s="2" t="s">
        <v>22</v>
      </c>
      <c r="Q4458" s="2">
        <v>758.82</v>
      </c>
      <c r="R4458" s="2" t="s">
        <v>28</v>
      </c>
    </row>
    <row r="4459" spans="1:18" ht="14.25" hidden="1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1029"/>
        <v>discount given</v>
      </c>
      <c r="F4459" s="2">
        <v>0.33</v>
      </c>
      <c r="G4459" s="2">
        <f t="shared" si="1030"/>
        <v>1570.8264000000001</v>
      </c>
      <c r="H4459" s="2">
        <f>D4459-G4459</f>
        <v>3189.2536</v>
      </c>
      <c r="I4459" s="2"/>
      <c r="J4459" s="2"/>
      <c r="K4459" s="2">
        <v>8</v>
      </c>
      <c r="L4459" s="3">
        <v>45448</v>
      </c>
      <c r="M4459" s="3">
        <v>45451</v>
      </c>
      <c r="N4459" s="3" t="str">
        <f t="shared" si="1031"/>
        <v>high profit</v>
      </c>
      <c r="O4459" s="2" t="s">
        <v>15</v>
      </c>
      <c r="P4459" s="2" t="s">
        <v>16</v>
      </c>
      <c r="Q4459" s="2">
        <v>1121.22</v>
      </c>
      <c r="R4459" s="2" t="s">
        <v>23</v>
      </c>
    </row>
    <row r="4460" spans="1:18" ht="14.25" hidden="1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1029"/>
        <v>discount given</v>
      </c>
      <c r="F4460" s="2">
        <v>0.34</v>
      </c>
      <c r="G4460" s="2">
        <f t="shared" si="1030"/>
        <v>967.51420000000007</v>
      </c>
      <c r="H4460" s="2">
        <f>D4460-G4460</f>
        <v>1878.1158</v>
      </c>
      <c r="I4460" s="2"/>
      <c r="J4460" s="2"/>
      <c r="K4460" s="2">
        <v>3</v>
      </c>
      <c r="L4460" s="3">
        <v>45557</v>
      </c>
      <c r="M4460" s="3">
        <v>45562</v>
      </c>
      <c r="N4460" s="3" t="str">
        <f t="shared" si="1031"/>
        <v>high profit</v>
      </c>
      <c r="O4460" s="2" t="s">
        <v>21</v>
      </c>
      <c r="P4460" s="2" t="s">
        <v>22</v>
      </c>
      <c r="Q4460" s="2">
        <v>813.7</v>
      </c>
      <c r="R4460" s="2" t="s">
        <v>23</v>
      </c>
    </row>
    <row r="4461" spans="1:18" ht="14.25" hidden="1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1029"/>
        <v>discount given</v>
      </c>
      <c r="F4461" s="2">
        <v>0.39</v>
      </c>
      <c r="G4461" s="2">
        <f t="shared" si="1030"/>
        <v>385.44870000000003</v>
      </c>
      <c r="H4461" s="2">
        <f>D4461-G4461</f>
        <v>602.88130000000001</v>
      </c>
      <c r="I4461" s="2"/>
      <c r="J4461" s="2"/>
      <c r="K4461" s="2">
        <v>8</v>
      </c>
      <c r="L4461" s="3">
        <v>45018</v>
      </c>
      <c r="M4461" s="3">
        <v>45025</v>
      </c>
      <c r="N4461" s="3" t="str">
        <f t="shared" si="1031"/>
        <v>high profit</v>
      </c>
      <c r="O4461" s="2" t="s">
        <v>15</v>
      </c>
      <c r="P4461" s="2" t="s">
        <v>27</v>
      </c>
      <c r="Q4461" s="2">
        <v>281.64</v>
      </c>
      <c r="R4461" s="2" t="s">
        <v>48</v>
      </c>
    </row>
    <row r="4462" spans="1:18" ht="14.25" hidden="1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1029"/>
        <v>discount given</v>
      </c>
      <c r="F4462" s="2">
        <v>0.25</v>
      </c>
      <c r="G4462" s="2">
        <f t="shared" si="1030"/>
        <v>808.69749999999999</v>
      </c>
      <c r="H4462" s="2">
        <f>D4462-G4462</f>
        <v>2426.0924999999997</v>
      </c>
      <c r="I4462" s="2"/>
      <c r="J4462" s="2"/>
      <c r="K4462" s="2">
        <v>3</v>
      </c>
      <c r="L4462" s="3">
        <v>45595</v>
      </c>
      <c r="M4462" s="3">
        <v>45599</v>
      </c>
      <c r="N4462" s="3" t="str">
        <f t="shared" si="1031"/>
        <v>high profit</v>
      </c>
      <c r="O4462" s="2" t="s">
        <v>21</v>
      </c>
      <c r="P4462" s="2" t="s">
        <v>27</v>
      </c>
      <c r="Q4462" s="2">
        <v>522.28</v>
      </c>
      <c r="R4462" s="2" t="s">
        <v>23</v>
      </c>
    </row>
    <row r="4463" spans="1:18" ht="14.25" hidden="1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1029"/>
        <v>discount given</v>
      </c>
      <c r="F4463" s="2">
        <v>0.13</v>
      </c>
      <c r="G4463" s="2">
        <f t="shared" si="1030"/>
        <v>61.551100000000005</v>
      </c>
      <c r="H4463" s="2">
        <f>D4463-G4463</f>
        <v>411.91890000000001</v>
      </c>
      <c r="I4463" s="2"/>
      <c r="J4463" s="2"/>
      <c r="K4463" s="2">
        <v>6</v>
      </c>
      <c r="L4463" s="3">
        <v>45037</v>
      </c>
      <c r="M4463" s="3">
        <v>45041</v>
      </c>
      <c r="N4463" s="3" t="str">
        <f t="shared" si="1031"/>
        <v>low profit</v>
      </c>
      <c r="O4463" s="2" t="s">
        <v>31</v>
      </c>
      <c r="P4463" s="2" t="s">
        <v>27</v>
      </c>
      <c r="Q4463" s="2">
        <v>61.84</v>
      </c>
      <c r="R4463" s="2" t="s">
        <v>48</v>
      </c>
    </row>
    <row r="4464" spans="1:18" ht="14.25" hidden="1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1029"/>
        <v>discount given</v>
      </c>
      <c r="F4464" s="2">
        <v>0.28999999999999998</v>
      </c>
      <c r="G4464" s="2">
        <f t="shared" si="1030"/>
        <v>931.53219999999988</v>
      </c>
      <c r="H4464" s="2">
        <f>D4464-G4464</f>
        <v>2280.6477999999997</v>
      </c>
      <c r="I4464" s="2"/>
      <c r="J4464" s="2"/>
      <c r="K4464" s="2">
        <v>4</v>
      </c>
      <c r="L4464" s="3">
        <v>45321</v>
      </c>
      <c r="M4464" s="3">
        <v>45326</v>
      </c>
      <c r="N4464" s="3" t="str">
        <f t="shared" si="1031"/>
        <v>high profit</v>
      </c>
      <c r="O4464" s="2" t="s">
        <v>21</v>
      </c>
      <c r="P4464" s="2" t="s">
        <v>22</v>
      </c>
      <c r="Q4464" s="2">
        <v>761.39</v>
      </c>
      <c r="R4464" s="2" t="s">
        <v>28</v>
      </c>
    </row>
    <row r="4465" spans="1:18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1029"/>
        <v>discount given</v>
      </c>
      <c r="F4465" s="2">
        <v>0.05</v>
      </c>
      <c r="G4465" s="2">
        <f t="shared" si="1030"/>
        <v>203.11</v>
      </c>
      <c r="H4465" s="2">
        <f>D4465-G4465</f>
        <v>3859.0899999999997</v>
      </c>
      <c r="I4465" s="2">
        <f t="shared" ref="I4465:I4466" si="1034">Q4465/H4465*100</f>
        <v>16.057412498801533</v>
      </c>
      <c r="J4465" s="18">
        <f t="shared" ref="J4465:J4466" si="1035">Q4465/H4465</f>
        <v>0.16057412498801532</v>
      </c>
      <c r="K4465" s="2">
        <v>8</v>
      </c>
      <c r="L4465" s="3">
        <v>44956</v>
      </c>
      <c r="M4465" s="3">
        <v>44962</v>
      </c>
      <c r="N4465" s="3" t="str">
        <f t="shared" si="1031"/>
        <v>high profit</v>
      </c>
      <c r="O4465" s="2" t="s">
        <v>15</v>
      </c>
      <c r="P4465" s="2" t="s">
        <v>22</v>
      </c>
      <c r="Q4465" s="2">
        <v>619.66999999999996</v>
      </c>
      <c r="R4465" s="2" t="s">
        <v>48</v>
      </c>
    </row>
    <row r="4466" spans="1:18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1029"/>
        <v>discount given</v>
      </c>
      <c r="F4466" s="2">
        <v>0.34</v>
      </c>
      <c r="G4466" s="2">
        <f t="shared" si="1030"/>
        <v>622.64880000000005</v>
      </c>
      <c r="H4466" s="2">
        <f>D4466-G4466</f>
        <v>1208.6711999999998</v>
      </c>
      <c r="I4466" s="2">
        <f t="shared" si="1034"/>
        <v>13.439552460586471</v>
      </c>
      <c r="J4466" s="18">
        <f t="shared" si="1035"/>
        <v>0.13439552460586471</v>
      </c>
      <c r="K4466" s="2">
        <v>7</v>
      </c>
      <c r="L4466" s="3">
        <v>45606</v>
      </c>
      <c r="M4466" s="3">
        <v>45609</v>
      </c>
      <c r="N4466" s="3" t="str">
        <f t="shared" si="1031"/>
        <v>low profit</v>
      </c>
      <c r="O4466" s="2" t="s">
        <v>15</v>
      </c>
      <c r="P4466" s="2" t="s">
        <v>27</v>
      </c>
      <c r="Q4466" s="2">
        <v>162.44</v>
      </c>
      <c r="R4466" s="2" t="s">
        <v>23</v>
      </c>
    </row>
    <row r="4467" spans="1:18" ht="14.25" hidden="1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1029"/>
        <v>discount given</v>
      </c>
      <c r="F4467" s="2">
        <v>0.24</v>
      </c>
      <c r="G4467" s="2">
        <f t="shared" si="1030"/>
        <v>107.712</v>
      </c>
      <c r="H4467" s="2">
        <f>D4467-G4467</f>
        <v>341.08800000000002</v>
      </c>
      <c r="I4467" s="2"/>
      <c r="J4467" s="2"/>
      <c r="K4467" s="2">
        <v>5</v>
      </c>
      <c r="L4467" s="3">
        <v>45401</v>
      </c>
      <c r="M4467" s="3">
        <v>45406</v>
      </c>
      <c r="N4467" s="3" t="str">
        <f t="shared" si="1031"/>
        <v>low profit</v>
      </c>
      <c r="O4467" s="2" t="s">
        <v>31</v>
      </c>
      <c r="P4467" s="2" t="s">
        <v>27</v>
      </c>
      <c r="Q4467" s="2">
        <v>44.18</v>
      </c>
      <c r="R4467" s="2" t="s">
        <v>28</v>
      </c>
    </row>
    <row r="4468" spans="1:18" ht="14.25" hidden="1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1029"/>
        <v>discount given</v>
      </c>
      <c r="F4468" s="2">
        <v>0.25</v>
      </c>
      <c r="G4468" s="2">
        <f t="shared" si="1030"/>
        <v>872.97749999999996</v>
      </c>
      <c r="H4468" s="2">
        <f>D4468-G4468</f>
        <v>2618.9324999999999</v>
      </c>
      <c r="I4468" s="2"/>
      <c r="J4468" s="2"/>
      <c r="K4468" s="2">
        <v>3</v>
      </c>
      <c r="L4468" s="3">
        <v>45103</v>
      </c>
      <c r="M4468" s="3">
        <v>45104</v>
      </c>
      <c r="N4468" s="3" t="str">
        <f t="shared" si="1031"/>
        <v>high profit</v>
      </c>
      <c r="O4468" s="2" t="s">
        <v>31</v>
      </c>
      <c r="P4468" s="2" t="s">
        <v>22</v>
      </c>
      <c r="Q4468" s="2">
        <v>648.72</v>
      </c>
      <c r="R4468" s="2" t="s">
        <v>23</v>
      </c>
    </row>
    <row r="4469" spans="1:18" ht="14.25" hidden="1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1029"/>
        <v>discount given</v>
      </c>
      <c r="F4469" s="2">
        <v>0.09</v>
      </c>
      <c r="G4469" s="2">
        <f t="shared" si="1030"/>
        <v>158.6439</v>
      </c>
      <c r="H4469" s="2">
        <f>D4469-G4469</f>
        <v>1604.0661</v>
      </c>
      <c r="I4469" s="2"/>
      <c r="J4469" s="2"/>
      <c r="K4469" s="2">
        <v>5</v>
      </c>
      <c r="L4469" s="3">
        <v>45569</v>
      </c>
      <c r="M4469" s="3">
        <v>45572</v>
      </c>
      <c r="N4469" s="3" t="str">
        <f t="shared" si="1031"/>
        <v>high profit</v>
      </c>
      <c r="O4469" s="2" t="s">
        <v>21</v>
      </c>
      <c r="P4469" s="2" t="s">
        <v>16</v>
      </c>
      <c r="Q4469" s="2">
        <v>312.52</v>
      </c>
      <c r="R4469" s="2" t="s">
        <v>28</v>
      </c>
    </row>
    <row r="4470" spans="1:18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1029"/>
        <v>discount given</v>
      </c>
      <c r="F4470" s="2">
        <v>0.02</v>
      </c>
      <c r="G4470" s="2">
        <f t="shared" si="1030"/>
        <v>26.4114</v>
      </c>
      <c r="H4470" s="2">
        <f>D4470-G4470</f>
        <v>1294.1586</v>
      </c>
      <c r="I4470" s="2">
        <f t="shared" ref="I4470:I4471" si="1036">Q4470/H4470*100</f>
        <v>16.922191762277052</v>
      </c>
      <c r="J4470" s="18">
        <f t="shared" ref="J4470:J4471" si="1037">Q4470/H4470</f>
        <v>0.1692219176227705</v>
      </c>
      <c r="K4470" s="2">
        <v>4</v>
      </c>
      <c r="L4470" s="3">
        <v>45439</v>
      </c>
      <c r="M4470" s="3">
        <v>45444</v>
      </c>
      <c r="N4470" s="3" t="str">
        <f t="shared" si="1031"/>
        <v>high profit</v>
      </c>
      <c r="O4470" s="2" t="s">
        <v>31</v>
      </c>
      <c r="P4470" s="2" t="s">
        <v>27</v>
      </c>
      <c r="Q4470" s="2">
        <v>219</v>
      </c>
      <c r="R4470" s="2" t="s">
        <v>39</v>
      </c>
    </row>
    <row r="4471" spans="1:18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1029"/>
        <v>discount given</v>
      </c>
      <c r="F4471" s="2">
        <v>0.31</v>
      </c>
      <c r="G4471" s="2">
        <f t="shared" si="1030"/>
        <v>1077.8669</v>
      </c>
      <c r="H4471" s="2">
        <f>D4471-G4471</f>
        <v>2399.1230999999998</v>
      </c>
      <c r="I4471" s="2">
        <f t="shared" si="1036"/>
        <v>20.654213199814549</v>
      </c>
      <c r="J4471" s="18">
        <f t="shared" si="1037"/>
        <v>0.2065421319981455</v>
      </c>
      <c r="K4471" s="2">
        <v>8</v>
      </c>
      <c r="L4471" s="3">
        <v>45214</v>
      </c>
      <c r="M4471" s="3">
        <v>45221</v>
      </c>
      <c r="N4471" s="3" t="str">
        <f t="shared" si="1031"/>
        <v>high profit</v>
      </c>
      <c r="O4471" s="2" t="s">
        <v>15</v>
      </c>
      <c r="P4471" s="2" t="s">
        <v>22</v>
      </c>
      <c r="Q4471" s="2">
        <v>495.52</v>
      </c>
      <c r="R4471" s="2" t="s">
        <v>34</v>
      </c>
    </row>
    <row r="4472" spans="1:18" ht="14.25" hidden="1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1029"/>
        <v>discount given</v>
      </c>
      <c r="F4472" s="2">
        <v>0.33</v>
      </c>
      <c r="G4472" s="2">
        <f t="shared" si="1030"/>
        <v>1600.8201000000001</v>
      </c>
      <c r="H4472" s="2">
        <f>D4472-G4472</f>
        <v>3250.1499000000003</v>
      </c>
      <c r="I4472" s="2"/>
      <c r="J4472" s="2"/>
      <c r="K4472" s="2">
        <v>5</v>
      </c>
      <c r="L4472" s="3">
        <v>45221</v>
      </c>
      <c r="M4472" s="3">
        <v>45225</v>
      </c>
      <c r="N4472" s="3" t="str">
        <f t="shared" si="1031"/>
        <v>high profit</v>
      </c>
      <c r="O4472" s="2" t="s">
        <v>21</v>
      </c>
      <c r="P4472" s="2" t="s">
        <v>27</v>
      </c>
      <c r="Q4472" s="2">
        <v>636.80999999999995</v>
      </c>
      <c r="R4472" s="2" t="s">
        <v>17</v>
      </c>
    </row>
    <row r="4473" spans="1:18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1029"/>
        <v>discount given</v>
      </c>
      <c r="F4473" s="2">
        <v>0.25</v>
      </c>
      <c r="G4473" s="2">
        <f t="shared" si="1030"/>
        <v>938.02</v>
      </c>
      <c r="H4473" s="2">
        <f>D4473-G4473</f>
        <v>2814.06</v>
      </c>
      <c r="I4473" s="2">
        <f t="shared" ref="I4473:I4474" si="1038">Q4473/H4473*100</f>
        <v>12.941088676147631</v>
      </c>
      <c r="J4473" s="18">
        <f t="shared" ref="J4473:J4474" si="1039">Q4473/H4473</f>
        <v>0.1294108867614763</v>
      </c>
      <c r="K4473" s="2">
        <v>5</v>
      </c>
      <c r="L4473" s="3">
        <v>45523</v>
      </c>
      <c r="M4473" s="3">
        <v>45526</v>
      </c>
      <c r="N4473" s="3" t="str">
        <f t="shared" si="1031"/>
        <v>high profit</v>
      </c>
      <c r="O4473" s="2" t="s">
        <v>15</v>
      </c>
      <c r="P4473" s="2" t="s">
        <v>16</v>
      </c>
      <c r="Q4473" s="2">
        <v>364.17</v>
      </c>
      <c r="R4473" s="2" t="s">
        <v>48</v>
      </c>
    </row>
    <row r="4474" spans="1:18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1029"/>
        <v>discount given</v>
      </c>
      <c r="F4474" s="2">
        <v>0.38</v>
      </c>
      <c r="G4474" s="2">
        <f t="shared" si="1030"/>
        <v>952.89559999999994</v>
      </c>
      <c r="H4474" s="2">
        <f>D4474-G4474</f>
        <v>1554.7244000000001</v>
      </c>
      <c r="I4474" s="2">
        <f t="shared" si="1038"/>
        <v>35.558070613672754</v>
      </c>
      <c r="J4474" s="18">
        <f t="shared" si="1039"/>
        <v>0.35558070613672754</v>
      </c>
      <c r="K4474" s="2">
        <v>2</v>
      </c>
      <c r="L4474" s="3">
        <v>45056</v>
      </c>
      <c r="M4474" s="3">
        <v>45058</v>
      </c>
      <c r="N4474" s="3" t="str">
        <f t="shared" si="1031"/>
        <v>high profit</v>
      </c>
      <c r="O4474" s="2" t="s">
        <v>15</v>
      </c>
      <c r="P4474" s="2" t="s">
        <v>16</v>
      </c>
      <c r="Q4474" s="2">
        <v>552.83000000000004</v>
      </c>
      <c r="R4474" s="2" t="s">
        <v>34</v>
      </c>
    </row>
    <row r="4475" spans="1:18" ht="14.25" hidden="1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1029"/>
        <v>discount given</v>
      </c>
      <c r="F4475" s="2">
        <v>0.28000000000000003</v>
      </c>
      <c r="G4475" s="2">
        <f t="shared" si="1030"/>
        <v>851.90000000000009</v>
      </c>
      <c r="H4475" s="2">
        <f>D4475-G4475</f>
        <v>2190.6</v>
      </c>
      <c r="I4475" s="2"/>
      <c r="J4475" s="2"/>
      <c r="K4475" s="2">
        <v>9</v>
      </c>
      <c r="L4475" s="3">
        <v>45640</v>
      </c>
      <c r="M4475" s="3">
        <v>45643</v>
      </c>
      <c r="N4475" s="3" t="str">
        <f t="shared" si="1031"/>
        <v>high profit</v>
      </c>
      <c r="O4475" s="2" t="s">
        <v>15</v>
      </c>
      <c r="P4475" s="2" t="s">
        <v>16</v>
      </c>
      <c r="Q4475" s="2">
        <v>534.79999999999995</v>
      </c>
      <c r="R4475" s="2" t="s">
        <v>48</v>
      </c>
    </row>
    <row r="4476" spans="1:18" ht="14.25" hidden="1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1029"/>
        <v>discount given</v>
      </c>
      <c r="F4476" s="2">
        <v>0.42</v>
      </c>
      <c r="G4476" s="2">
        <f t="shared" si="1030"/>
        <v>334.81139999999999</v>
      </c>
      <c r="H4476" s="2">
        <f>D4476-G4476</f>
        <v>462.35859999999997</v>
      </c>
      <c r="I4476" s="2"/>
      <c r="J4476" s="2"/>
      <c r="K4476" s="2">
        <v>6</v>
      </c>
      <c r="L4476" s="3">
        <v>45597</v>
      </c>
      <c r="M4476" s="3">
        <v>45601</v>
      </c>
      <c r="N4476" s="3" t="str">
        <f t="shared" si="1031"/>
        <v>low profit</v>
      </c>
      <c r="O4476" s="2" t="s">
        <v>15</v>
      </c>
      <c r="P4476" s="2" t="s">
        <v>22</v>
      </c>
      <c r="Q4476" s="2">
        <v>113.47</v>
      </c>
      <c r="R4476" s="2" t="s">
        <v>17</v>
      </c>
    </row>
    <row r="4477" spans="1:18" ht="14.25" hidden="1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1029"/>
        <v>discount given</v>
      </c>
      <c r="F4477" s="2">
        <v>0.14000000000000001</v>
      </c>
      <c r="G4477" s="2">
        <f t="shared" si="1030"/>
        <v>571.86500000000001</v>
      </c>
      <c r="H4477" s="2">
        <f>D4477-G4477</f>
        <v>3512.8850000000002</v>
      </c>
      <c r="I4477" s="2"/>
      <c r="J4477" s="2"/>
      <c r="K4477" s="2">
        <v>1</v>
      </c>
      <c r="L4477" s="3">
        <v>45584</v>
      </c>
      <c r="M4477" s="3">
        <v>45591</v>
      </c>
      <c r="N4477" s="3" t="str">
        <f t="shared" si="1031"/>
        <v>high profit</v>
      </c>
      <c r="O4477" s="2" t="s">
        <v>31</v>
      </c>
      <c r="P4477" s="2" t="s">
        <v>16</v>
      </c>
      <c r="Q4477" s="2">
        <v>998.1</v>
      </c>
      <c r="R4477" s="2" t="s">
        <v>28</v>
      </c>
    </row>
    <row r="4478" spans="1:18" ht="14.25" hidden="1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1029"/>
        <v>discount given</v>
      </c>
      <c r="F4478" s="2">
        <v>0.12</v>
      </c>
      <c r="G4478" s="2">
        <f t="shared" si="1030"/>
        <v>367.32600000000002</v>
      </c>
      <c r="H4478" s="2">
        <f>D4478-G4478</f>
        <v>2693.7240000000002</v>
      </c>
      <c r="I4478" s="2"/>
      <c r="J4478" s="2"/>
      <c r="K4478" s="2">
        <v>3</v>
      </c>
      <c r="L4478" s="3">
        <v>45061</v>
      </c>
      <c r="M4478" s="3">
        <v>45064</v>
      </c>
      <c r="N4478" s="3" t="str">
        <f t="shared" si="1031"/>
        <v>high profit</v>
      </c>
      <c r="O4478" s="2" t="s">
        <v>21</v>
      </c>
      <c r="P4478" s="2" t="s">
        <v>27</v>
      </c>
      <c r="Q4478" s="2">
        <v>637.01</v>
      </c>
      <c r="R4478" s="2" t="s">
        <v>34</v>
      </c>
    </row>
    <row r="4479" spans="1:18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1029"/>
        <v>discount given</v>
      </c>
      <c r="F4479" s="2">
        <v>0.13</v>
      </c>
      <c r="G4479" s="2">
        <f t="shared" si="1030"/>
        <v>628.23410000000001</v>
      </c>
      <c r="H4479" s="2">
        <f>D4479-G4479</f>
        <v>4204.3359</v>
      </c>
      <c r="I4479" s="2">
        <f>Q4479/H4479*100</f>
        <v>27.460460521244269</v>
      </c>
      <c r="J4479" s="18">
        <f>Q4479/H4479</f>
        <v>0.27460460521244268</v>
      </c>
      <c r="K4479" s="2">
        <v>4</v>
      </c>
      <c r="L4479" s="3">
        <v>45339</v>
      </c>
      <c r="M4479" s="3">
        <v>45340</v>
      </c>
      <c r="N4479" s="3" t="str">
        <f t="shared" si="1031"/>
        <v>high profit</v>
      </c>
      <c r="O4479" s="2" t="s">
        <v>15</v>
      </c>
      <c r="P4479" s="2" t="s">
        <v>16</v>
      </c>
      <c r="Q4479" s="2">
        <v>1154.53</v>
      </c>
      <c r="R4479" s="2" t="s">
        <v>17</v>
      </c>
    </row>
    <row r="4480" spans="1:18" ht="14.25" hidden="1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1029"/>
        <v>discount given</v>
      </c>
      <c r="F4480" s="2">
        <v>0.02</v>
      </c>
      <c r="G4480" s="2">
        <f t="shared" si="1030"/>
        <v>97.989400000000003</v>
      </c>
      <c r="H4480" s="2">
        <f>D4480-G4480</f>
        <v>4801.4805999999999</v>
      </c>
      <c r="I4480" s="2"/>
      <c r="J4480" s="2"/>
      <c r="K4480" s="2">
        <v>2</v>
      </c>
      <c r="L4480" s="3">
        <v>45484</v>
      </c>
      <c r="M4480" s="3">
        <v>45491</v>
      </c>
      <c r="N4480" s="3" t="str">
        <f t="shared" si="1031"/>
        <v>high profit</v>
      </c>
      <c r="O4480" s="2" t="s">
        <v>15</v>
      </c>
      <c r="P4480" s="2" t="s">
        <v>27</v>
      </c>
      <c r="Q4480" s="2">
        <v>1034.33</v>
      </c>
      <c r="R4480" s="2" t="s">
        <v>48</v>
      </c>
    </row>
    <row r="4481" spans="1:18" ht="14.25" hidden="1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1029"/>
        <v>discount given</v>
      </c>
      <c r="F4481" s="2">
        <v>0.45</v>
      </c>
      <c r="G4481" s="2">
        <f t="shared" si="1030"/>
        <v>826.86149999999998</v>
      </c>
      <c r="H4481" s="2">
        <f>D4481-G4481</f>
        <v>1010.6085</v>
      </c>
      <c r="I4481" s="2"/>
      <c r="J4481" s="2"/>
      <c r="K4481" s="2">
        <v>4</v>
      </c>
      <c r="L4481" s="3">
        <v>45110</v>
      </c>
      <c r="M4481" s="3">
        <v>45114</v>
      </c>
      <c r="N4481" s="3" t="str">
        <f t="shared" si="1031"/>
        <v>high profit</v>
      </c>
      <c r="O4481" s="2" t="s">
        <v>21</v>
      </c>
      <c r="P4481" s="2" t="s">
        <v>27</v>
      </c>
      <c r="Q4481" s="2">
        <v>378.98</v>
      </c>
      <c r="R4481" s="2" t="s">
        <v>17</v>
      </c>
    </row>
    <row r="4482" spans="1:18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1029"/>
        <v>discount given</v>
      </c>
      <c r="F4482" s="2">
        <v>0.5</v>
      </c>
      <c r="G4482" s="2">
        <f t="shared" si="1030"/>
        <v>2471.94</v>
      </c>
      <c r="H4482" s="2">
        <f>D4482-G4482</f>
        <v>2471.94</v>
      </c>
      <c r="I4482" s="2">
        <f>Q4482/H4482*100</f>
        <v>30.59054831427947</v>
      </c>
      <c r="J4482" s="18">
        <f>Q4482/H4482</f>
        <v>0.3059054831427947</v>
      </c>
      <c r="K4482" s="2">
        <v>2</v>
      </c>
      <c r="L4482" s="3">
        <v>44929</v>
      </c>
      <c r="M4482" s="3">
        <v>44933</v>
      </c>
      <c r="N4482" s="3" t="str">
        <f t="shared" si="1031"/>
        <v>high profit</v>
      </c>
      <c r="O4482" s="2" t="s">
        <v>15</v>
      </c>
      <c r="P4482" s="2" t="s">
        <v>27</v>
      </c>
      <c r="Q4482" s="2">
        <v>756.18</v>
      </c>
      <c r="R4482" s="2" t="s">
        <v>48</v>
      </c>
    </row>
    <row r="4483" spans="1:18" ht="14.25" hidden="1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1040">IF(F4483=0,"zero discount","discount given")</f>
        <v>discount given</v>
      </c>
      <c r="F4483" s="2">
        <v>0.41</v>
      </c>
      <c r="G4483" s="2">
        <f t="shared" ref="G4483:G4546" si="1041">D4483*F4483</f>
        <v>1963.2767999999996</v>
      </c>
      <c r="H4483" s="2">
        <f>D4483-G4483</f>
        <v>2825.2031999999999</v>
      </c>
      <c r="I4483" s="2"/>
      <c r="J4483" s="2"/>
      <c r="K4483" s="2">
        <v>6</v>
      </c>
      <c r="L4483" s="3">
        <v>45067</v>
      </c>
      <c r="M4483" s="3">
        <v>45073</v>
      </c>
      <c r="N4483" s="3" t="str">
        <f t="shared" ref="N4483:N4546" si="1042">IF(Q4483&gt;=200,"high profit","low profit")</f>
        <v>high profit</v>
      </c>
      <c r="O4483" s="2" t="s">
        <v>21</v>
      </c>
      <c r="P4483" s="2" t="s">
        <v>27</v>
      </c>
      <c r="Q4483" s="2">
        <v>575.86</v>
      </c>
      <c r="R4483" s="2" t="s">
        <v>23</v>
      </c>
    </row>
    <row r="4484" spans="1:18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1040"/>
        <v>discount given</v>
      </c>
      <c r="F4484" s="2">
        <v>0.21</v>
      </c>
      <c r="G4484" s="2">
        <f t="shared" si="1041"/>
        <v>679.38779999999997</v>
      </c>
      <c r="H4484" s="2">
        <f>D4484-G4484</f>
        <v>2555.7921999999999</v>
      </c>
      <c r="I4484" s="2">
        <f t="shared" ref="I4484:I4489" si="1043">Q4484/H4484*100</f>
        <v>13.641954146350397</v>
      </c>
      <c r="J4484" s="18">
        <f t="shared" ref="J4484:J4489" si="1044">Q4484/H4484</f>
        <v>0.13641954146350396</v>
      </c>
      <c r="K4484" s="2">
        <v>9</v>
      </c>
      <c r="L4484" s="3">
        <v>44993</v>
      </c>
      <c r="M4484" s="3">
        <v>45000</v>
      </c>
      <c r="N4484" s="3" t="str">
        <f t="shared" si="1042"/>
        <v>high profit</v>
      </c>
      <c r="O4484" s="2" t="s">
        <v>21</v>
      </c>
      <c r="P4484" s="2" t="s">
        <v>27</v>
      </c>
      <c r="Q4484" s="2">
        <v>348.66</v>
      </c>
      <c r="R4484" s="2" t="s">
        <v>48</v>
      </c>
    </row>
    <row r="4485" spans="1:18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1040"/>
        <v>discount given</v>
      </c>
      <c r="F4485" s="2">
        <v>0.18</v>
      </c>
      <c r="G4485" s="2">
        <f t="shared" si="1041"/>
        <v>312.1164</v>
      </c>
      <c r="H4485" s="2">
        <f>D4485-G4485</f>
        <v>1421.8636000000001</v>
      </c>
      <c r="I4485" s="2">
        <f t="shared" si="1043"/>
        <v>33.496180646301084</v>
      </c>
      <c r="J4485" s="18">
        <f t="shared" si="1044"/>
        <v>0.33496180646301088</v>
      </c>
      <c r="K4485" s="2">
        <v>1</v>
      </c>
      <c r="L4485" s="3">
        <v>44998</v>
      </c>
      <c r="M4485" s="3">
        <v>44999</v>
      </c>
      <c r="N4485" s="3" t="str">
        <f t="shared" si="1042"/>
        <v>high profit</v>
      </c>
      <c r="O4485" s="2" t="s">
        <v>31</v>
      </c>
      <c r="P4485" s="2" t="s">
        <v>16</v>
      </c>
      <c r="Q4485" s="2">
        <v>476.27</v>
      </c>
      <c r="R4485" s="2" t="s">
        <v>34</v>
      </c>
    </row>
    <row r="4486" spans="1:18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1040"/>
        <v>discount given</v>
      </c>
      <c r="F4486" s="2">
        <v>0.39</v>
      </c>
      <c r="G4486" s="2">
        <f t="shared" si="1041"/>
        <v>1478.6342999999999</v>
      </c>
      <c r="H4486" s="2">
        <f>D4486-G4486</f>
        <v>2312.7357000000002</v>
      </c>
      <c r="I4486" s="2">
        <f t="shared" si="1043"/>
        <v>16.428595796744087</v>
      </c>
      <c r="J4486" s="18">
        <f t="shared" si="1044"/>
        <v>0.16428595796744089</v>
      </c>
      <c r="K4486" s="2">
        <v>5</v>
      </c>
      <c r="L4486" s="3">
        <v>45616</v>
      </c>
      <c r="M4486" s="3">
        <v>45618</v>
      </c>
      <c r="N4486" s="3" t="str">
        <f t="shared" si="1042"/>
        <v>high profit</v>
      </c>
      <c r="O4486" s="2" t="s">
        <v>21</v>
      </c>
      <c r="P4486" s="2" t="s">
        <v>22</v>
      </c>
      <c r="Q4486" s="2">
        <v>379.95</v>
      </c>
      <c r="R4486" s="2" t="s">
        <v>17</v>
      </c>
    </row>
    <row r="4487" spans="1:18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1040"/>
        <v>discount given</v>
      </c>
      <c r="F4487" s="2">
        <v>0.25</v>
      </c>
      <c r="G4487" s="2">
        <f t="shared" si="1041"/>
        <v>357.26499999999999</v>
      </c>
      <c r="H4487" s="2">
        <f>D4487-G4487</f>
        <v>1071.7950000000001</v>
      </c>
      <c r="I4487" s="2">
        <f t="shared" si="1043"/>
        <v>29.094183122705363</v>
      </c>
      <c r="J4487" s="18">
        <f t="shared" si="1044"/>
        <v>0.29094183122705364</v>
      </c>
      <c r="K4487" s="2">
        <v>9</v>
      </c>
      <c r="L4487" s="3">
        <v>45041</v>
      </c>
      <c r="M4487" s="3">
        <v>45044</v>
      </c>
      <c r="N4487" s="3" t="str">
        <f t="shared" si="1042"/>
        <v>high profit</v>
      </c>
      <c r="O4487" s="2" t="s">
        <v>21</v>
      </c>
      <c r="P4487" s="2" t="s">
        <v>16</v>
      </c>
      <c r="Q4487" s="2">
        <v>311.83</v>
      </c>
      <c r="R4487" s="2" t="s">
        <v>34</v>
      </c>
    </row>
    <row r="4488" spans="1:18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1040"/>
        <v>discount given</v>
      </c>
      <c r="F4488" s="2">
        <v>0.47</v>
      </c>
      <c r="G4488" s="2">
        <f t="shared" si="1041"/>
        <v>1497.5327999999997</v>
      </c>
      <c r="H4488" s="2">
        <f>D4488-G4488</f>
        <v>1688.7072000000001</v>
      </c>
      <c r="I4488" s="2">
        <f t="shared" si="1043"/>
        <v>18.367897051661767</v>
      </c>
      <c r="J4488" s="18">
        <f t="shared" si="1044"/>
        <v>0.18367897051661769</v>
      </c>
      <c r="K4488" s="2">
        <v>7</v>
      </c>
      <c r="L4488" s="3">
        <v>45352</v>
      </c>
      <c r="M4488" s="3">
        <v>45353</v>
      </c>
      <c r="N4488" s="3" t="str">
        <f t="shared" si="1042"/>
        <v>high profit</v>
      </c>
      <c r="O4488" s="2" t="s">
        <v>21</v>
      </c>
      <c r="P4488" s="2" t="s">
        <v>16</v>
      </c>
      <c r="Q4488" s="2">
        <v>310.18</v>
      </c>
      <c r="R4488" s="2" t="s">
        <v>17</v>
      </c>
    </row>
    <row r="4489" spans="1:18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1040"/>
        <v>discount given</v>
      </c>
      <c r="F4489" s="2">
        <v>0.14000000000000001</v>
      </c>
      <c r="G4489" s="2">
        <f t="shared" si="1041"/>
        <v>30.863000000000003</v>
      </c>
      <c r="H4489" s="2">
        <f>D4489-G4489</f>
        <v>189.58699999999999</v>
      </c>
      <c r="I4489" s="2">
        <f t="shared" si="1043"/>
        <v>33.108810203231236</v>
      </c>
      <c r="J4489" s="18">
        <f t="shared" si="1044"/>
        <v>0.33108810203231237</v>
      </c>
      <c r="K4489" s="2">
        <v>6</v>
      </c>
      <c r="L4489" s="3">
        <v>45537</v>
      </c>
      <c r="M4489" s="3">
        <v>45540</v>
      </c>
      <c r="N4489" s="3" t="str">
        <f t="shared" si="1042"/>
        <v>low profit</v>
      </c>
      <c r="O4489" s="2" t="s">
        <v>15</v>
      </c>
      <c r="P4489" s="2" t="s">
        <v>22</v>
      </c>
      <c r="Q4489" s="2">
        <v>62.77</v>
      </c>
      <c r="R4489" s="2" t="s">
        <v>23</v>
      </c>
    </row>
    <row r="4490" spans="1:18" ht="14.25" hidden="1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1040"/>
        <v>discount given</v>
      </c>
      <c r="F4490" s="2">
        <v>0.16</v>
      </c>
      <c r="G4490" s="2">
        <f t="shared" si="1041"/>
        <v>508.80959999999999</v>
      </c>
      <c r="H4490" s="2">
        <f>D4490-G4490</f>
        <v>2671.2503999999999</v>
      </c>
      <c r="I4490" s="2"/>
      <c r="J4490" s="2"/>
      <c r="K4490" s="2">
        <v>7</v>
      </c>
      <c r="L4490" s="3">
        <v>45514</v>
      </c>
      <c r="M4490" s="3">
        <v>45517</v>
      </c>
      <c r="N4490" s="3" t="str">
        <f t="shared" si="1042"/>
        <v>high profit</v>
      </c>
      <c r="O4490" s="2" t="s">
        <v>21</v>
      </c>
      <c r="P4490" s="2" t="s">
        <v>16</v>
      </c>
      <c r="Q4490" s="2">
        <v>314.85000000000002</v>
      </c>
      <c r="R4490" s="2" t="s">
        <v>48</v>
      </c>
    </row>
    <row r="4491" spans="1:18" ht="14.25" hidden="1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1040"/>
        <v>discount given</v>
      </c>
      <c r="F4491" s="2">
        <v>0.5</v>
      </c>
      <c r="G4491" s="2">
        <f t="shared" si="1041"/>
        <v>2381.44</v>
      </c>
      <c r="H4491" s="2">
        <f>D4491-G4491</f>
        <v>2381.44</v>
      </c>
      <c r="I4491" s="2"/>
      <c r="J4491" s="2"/>
      <c r="K4491" s="2">
        <v>9</v>
      </c>
      <c r="L4491" s="3">
        <v>45206</v>
      </c>
      <c r="M4491" s="3">
        <v>45208</v>
      </c>
      <c r="N4491" s="3" t="str">
        <f t="shared" si="1042"/>
        <v>high profit</v>
      </c>
      <c r="O4491" s="2" t="s">
        <v>21</v>
      </c>
      <c r="P4491" s="2" t="s">
        <v>22</v>
      </c>
      <c r="Q4491" s="2">
        <v>1256.04</v>
      </c>
      <c r="R4491" s="2" t="s">
        <v>23</v>
      </c>
    </row>
    <row r="4492" spans="1:18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1040"/>
        <v>discount given</v>
      </c>
      <c r="F4492" s="2">
        <v>0.49</v>
      </c>
      <c r="G4492" s="2">
        <f t="shared" si="1041"/>
        <v>613.57799999999997</v>
      </c>
      <c r="H4492" s="2">
        <f>D4492-G4492</f>
        <v>638.62200000000007</v>
      </c>
      <c r="I4492" s="2">
        <f t="shared" ref="I4492:I4493" si="1045">Q4492/H4492*100</f>
        <v>55.643244360513734</v>
      </c>
      <c r="J4492" s="18">
        <f t="shared" ref="J4492:J4493" si="1046">Q4492/H4492</f>
        <v>0.55643244360513733</v>
      </c>
      <c r="K4492" s="2">
        <v>3</v>
      </c>
      <c r="L4492" s="3">
        <v>45284</v>
      </c>
      <c r="M4492" s="3">
        <v>45287</v>
      </c>
      <c r="N4492" s="3" t="str">
        <f t="shared" si="1042"/>
        <v>high profit</v>
      </c>
      <c r="O4492" s="2" t="s">
        <v>31</v>
      </c>
      <c r="P4492" s="2" t="s">
        <v>27</v>
      </c>
      <c r="Q4492" s="2">
        <v>355.35</v>
      </c>
      <c r="R4492" s="2" t="s">
        <v>28</v>
      </c>
    </row>
    <row r="4493" spans="1:18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1040"/>
        <v>discount given</v>
      </c>
      <c r="F4493" s="2">
        <v>0.44</v>
      </c>
      <c r="G4493" s="2">
        <f t="shared" si="1041"/>
        <v>1721.7552000000001</v>
      </c>
      <c r="H4493" s="2">
        <f>D4493-G4493</f>
        <v>2191.3247999999999</v>
      </c>
      <c r="I4493" s="2">
        <f t="shared" si="1045"/>
        <v>18.1648106204977</v>
      </c>
      <c r="J4493" s="18">
        <f t="shared" si="1046"/>
        <v>0.18164810620497701</v>
      </c>
      <c r="K4493" s="2">
        <v>8</v>
      </c>
      <c r="L4493" s="3">
        <v>45201</v>
      </c>
      <c r="M4493" s="3">
        <v>45208</v>
      </c>
      <c r="N4493" s="3" t="str">
        <f t="shared" si="1042"/>
        <v>high profit</v>
      </c>
      <c r="O4493" s="2" t="s">
        <v>31</v>
      </c>
      <c r="P4493" s="2" t="s">
        <v>16</v>
      </c>
      <c r="Q4493" s="2">
        <v>398.05</v>
      </c>
      <c r="R4493" s="2" t="s">
        <v>39</v>
      </c>
    </row>
    <row r="4494" spans="1:18" ht="14.25" hidden="1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1040"/>
        <v>discount given</v>
      </c>
      <c r="F4494" s="2">
        <v>0.2</v>
      </c>
      <c r="G4494" s="2">
        <f t="shared" si="1041"/>
        <v>307.55600000000004</v>
      </c>
      <c r="H4494" s="2">
        <f>D4494-G4494</f>
        <v>1230.2239999999999</v>
      </c>
      <c r="I4494" s="2"/>
      <c r="J4494" s="2"/>
      <c r="K4494" s="2">
        <v>1</v>
      </c>
      <c r="L4494" s="3">
        <v>45026</v>
      </c>
      <c r="M4494" s="3">
        <v>45032</v>
      </c>
      <c r="N4494" s="3" t="str">
        <f t="shared" si="1042"/>
        <v>high profit</v>
      </c>
      <c r="O4494" s="2" t="s">
        <v>31</v>
      </c>
      <c r="P4494" s="2" t="s">
        <v>27</v>
      </c>
      <c r="Q4494" s="2">
        <v>417.91</v>
      </c>
      <c r="R4494" s="2" t="s">
        <v>28</v>
      </c>
    </row>
    <row r="4495" spans="1:18" ht="14.25" hidden="1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1040"/>
        <v>discount given</v>
      </c>
      <c r="F4495" s="2">
        <v>0.42</v>
      </c>
      <c r="G4495" s="2">
        <f t="shared" si="1041"/>
        <v>1498.7531999999999</v>
      </c>
      <c r="H4495" s="2">
        <f>D4495-G4495</f>
        <v>2069.7067999999999</v>
      </c>
      <c r="I4495" s="2"/>
      <c r="J4495" s="2"/>
      <c r="K4495" s="2">
        <v>6</v>
      </c>
      <c r="L4495" s="3">
        <v>45008</v>
      </c>
      <c r="M4495" s="3">
        <v>45009</v>
      </c>
      <c r="N4495" s="3" t="str">
        <f t="shared" si="1042"/>
        <v>high profit</v>
      </c>
      <c r="O4495" s="2" t="s">
        <v>31</v>
      </c>
      <c r="P4495" s="2" t="s">
        <v>27</v>
      </c>
      <c r="Q4495" s="2">
        <v>276.07</v>
      </c>
      <c r="R4495" s="2" t="s">
        <v>34</v>
      </c>
    </row>
    <row r="4496" spans="1:18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1040"/>
        <v>discount given</v>
      </c>
      <c r="F4496" s="2">
        <v>0.14000000000000001</v>
      </c>
      <c r="G4496" s="2">
        <f t="shared" si="1041"/>
        <v>494.18040000000008</v>
      </c>
      <c r="H4496" s="2">
        <f>D4496-G4496</f>
        <v>3035.6795999999999</v>
      </c>
      <c r="I4496" s="2">
        <f t="shared" ref="I4496:I4498" si="1047">Q4496/H4496*100</f>
        <v>26.162510694475138</v>
      </c>
      <c r="J4496" s="18">
        <f t="shared" ref="J4496:J4498" si="1048">Q4496/H4496</f>
        <v>0.26162510694475138</v>
      </c>
      <c r="K4496" s="2">
        <v>9</v>
      </c>
      <c r="L4496" s="3">
        <v>45565</v>
      </c>
      <c r="M4496" s="3">
        <v>45572</v>
      </c>
      <c r="N4496" s="3" t="str">
        <f t="shared" si="1042"/>
        <v>high profit</v>
      </c>
      <c r="O4496" s="2" t="s">
        <v>21</v>
      </c>
      <c r="P4496" s="2" t="s">
        <v>22</v>
      </c>
      <c r="Q4496" s="2">
        <v>794.21</v>
      </c>
      <c r="R4496" s="2" t="s">
        <v>17</v>
      </c>
    </row>
    <row r="4497" spans="1:18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1040"/>
        <v>discount given</v>
      </c>
      <c r="F4497" s="2">
        <v>0.13</v>
      </c>
      <c r="G4497" s="2">
        <f t="shared" si="1041"/>
        <v>130.6773</v>
      </c>
      <c r="H4497" s="2">
        <f>D4497-G4497</f>
        <v>874.53269999999998</v>
      </c>
      <c r="I4497" s="2">
        <f t="shared" si="1047"/>
        <v>20.312562354729561</v>
      </c>
      <c r="J4497" s="18">
        <f t="shared" si="1048"/>
        <v>0.2031256235472956</v>
      </c>
      <c r="K4497" s="2">
        <v>1</v>
      </c>
      <c r="L4497" s="3">
        <v>45182</v>
      </c>
      <c r="M4497" s="3">
        <v>45185</v>
      </c>
      <c r="N4497" s="3" t="str">
        <f t="shared" si="1042"/>
        <v>low profit</v>
      </c>
      <c r="O4497" s="2" t="s">
        <v>15</v>
      </c>
      <c r="P4497" s="2" t="s">
        <v>16</v>
      </c>
      <c r="Q4497" s="2">
        <v>177.64</v>
      </c>
      <c r="R4497" s="2" t="s">
        <v>34</v>
      </c>
    </row>
    <row r="4498" spans="1:18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1040"/>
        <v>discount given</v>
      </c>
      <c r="F4498" s="2">
        <v>0.27</v>
      </c>
      <c r="G4498" s="2">
        <f t="shared" si="1041"/>
        <v>817.00110000000006</v>
      </c>
      <c r="H4498" s="2">
        <f>D4498-G4498</f>
        <v>2208.9288999999999</v>
      </c>
      <c r="I4498" s="2">
        <f t="shared" si="1047"/>
        <v>39.764068458699604</v>
      </c>
      <c r="J4498" s="18">
        <f t="shared" si="1048"/>
        <v>0.39764068458699603</v>
      </c>
      <c r="K4498" s="2">
        <v>5</v>
      </c>
      <c r="L4498" s="3">
        <v>45655</v>
      </c>
      <c r="M4498" s="3">
        <v>45658</v>
      </c>
      <c r="N4498" s="3" t="str">
        <f t="shared" si="1042"/>
        <v>high profit</v>
      </c>
      <c r="O4498" s="2" t="s">
        <v>15</v>
      </c>
      <c r="P4498" s="2" t="s">
        <v>27</v>
      </c>
      <c r="Q4498" s="2">
        <v>878.36</v>
      </c>
      <c r="R4498" s="2" t="s">
        <v>23</v>
      </c>
    </row>
    <row r="4499" spans="1:18" ht="14.25" hidden="1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1040"/>
        <v>discount given</v>
      </c>
      <c r="F4499" s="2">
        <v>0.43</v>
      </c>
      <c r="G4499" s="2">
        <f t="shared" si="1041"/>
        <v>1853.2699</v>
      </c>
      <c r="H4499" s="2">
        <f>D4499-G4499</f>
        <v>2456.6601000000001</v>
      </c>
      <c r="I4499" s="2"/>
      <c r="J4499" s="2"/>
      <c r="K4499" s="2">
        <v>8</v>
      </c>
      <c r="L4499" s="3">
        <v>45562</v>
      </c>
      <c r="M4499" s="3">
        <v>45564</v>
      </c>
      <c r="N4499" s="3" t="str">
        <f t="shared" si="1042"/>
        <v>high profit</v>
      </c>
      <c r="O4499" s="2" t="s">
        <v>15</v>
      </c>
      <c r="P4499" s="2" t="s">
        <v>27</v>
      </c>
      <c r="Q4499" s="2">
        <v>733.71</v>
      </c>
      <c r="R4499" s="2" t="s">
        <v>28</v>
      </c>
    </row>
    <row r="4500" spans="1:18" ht="14.25" hidden="1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1040"/>
        <v>discount given</v>
      </c>
      <c r="F4500" s="2">
        <v>0.05</v>
      </c>
      <c r="G4500" s="2">
        <f t="shared" si="1041"/>
        <v>98.720500000000015</v>
      </c>
      <c r="H4500" s="2">
        <f>D4500-G4500</f>
        <v>1875.6895</v>
      </c>
      <c r="I4500" s="2"/>
      <c r="J4500" s="2"/>
      <c r="K4500" s="2">
        <v>6</v>
      </c>
      <c r="L4500" s="3">
        <v>44933</v>
      </c>
      <c r="M4500" s="3">
        <v>44936</v>
      </c>
      <c r="N4500" s="3" t="str">
        <f t="shared" si="1042"/>
        <v>low profit</v>
      </c>
      <c r="O4500" s="2" t="s">
        <v>31</v>
      </c>
      <c r="P4500" s="2" t="s">
        <v>27</v>
      </c>
      <c r="Q4500" s="2">
        <v>132.5</v>
      </c>
      <c r="R4500" s="2" t="s">
        <v>39</v>
      </c>
    </row>
    <row r="4501" spans="1:18" ht="14.25" hidden="1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1040"/>
        <v>discount given</v>
      </c>
      <c r="F4501" s="2">
        <v>0.28000000000000003</v>
      </c>
      <c r="G4501" s="2">
        <f t="shared" si="1041"/>
        <v>1002.5008000000001</v>
      </c>
      <c r="H4501" s="2">
        <f>D4501-G4501</f>
        <v>2577.8591999999999</v>
      </c>
      <c r="I4501" s="2"/>
      <c r="J4501" s="2"/>
      <c r="K4501" s="2">
        <v>6</v>
      </c>
      <c r="L4501" s="3">
        <v>45001</v>
      </c>
      <c r="M4501" s="3">
        <v>45005</v>
      </c>
      <c r="N4501" s="3" t="str">
        <f t="shared" si="1042"/>
        <v>high profit</v>
      </c>
      <c r="O4501" s="2" t="s">
        <v>31</v>
      </c>
      <c r="P4501" s="2" t="s">
        <v>22</v>
      </c>
      <c r="Q4501" s="2">
        <v>292.01</v>
      </c>
      <c r="R4501" s="2" t="s">
        <v>39</v>
      </c>
    </row>
    <row r="4502" spans="1:18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1040"/>
        <v>discount given</v>
      </c>
      <c r="F4502" s="2">
        <v>0.3</v>
      </c>
      <c r="G4502" s="2">
        <f t="shared" si="1041"/>
        <v>1021.413</v>
      </c>
      <c r="H4502" s="2">
        <f>D4502-G4502</f>
        <v>2383.297</v>
      </c>
      <c r="I4502" s="2">
        <f>Q4502/H4502*100</f>
        <v>18.622941244838557</v>
      </c>
      <c r="J4502" s="18">
        <f>Q4502/H4502</f>
        <v>0.18622941244838556</v>
      </c>
      <c r="K4502" s="2">
        <v>3</v>
      </c>
      <c r="L4502" s="3">
        <v>45476</v>
      </c>
      <c r="M4502" s="3">
        <v>45481</v>
      </c>
      <c r="N4502" s="3" t="str">
        <f t="shared" si="1042"/>
        <v>high profit</v>
      </c>
      <c r="O4502" s="2" t="s">
        <v>21</v>
      </c>
      <c r="P4502" s="2" t="s">
        <v>22</v>
      </c>
      <c r="Q4502" s="2">
        <v>443.84</v>
      </c>
      <c r="R4502" s="2" t="s">
        <v>23</v>
      </c>
    </row>
    <row r="4503" spans="1:18" ht="14.25" hidden="1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1040"/>
        <v>discount given</v>
      </c>
      <c r="F4503" s="2">
        <v>0.28999999999999998</v>
      </c>
      <c r="G4503" s="2">
        <f t="shared" si="1041"/>
        <v>394.92779999999993</v>
      </c>
      <c r="H4503" s="2">
        <f>D4503-G4503</f>
        <v>966.8922</v>
      </c>
      <c r="I4503" s="2"/>
      <c r="J4503" s="2"/>
      <c r="K4503" s="2">
        <v>8</v>
      </c>
      <c r="L4503" s="3">
        <v>45586</v>
      </c>
      <c r="M4503" s="3">
        <v>45592</v>
      </c>
      <c r="N4503" s="3" t="str">
        <f t="shared" si="1042"/>
        <v>high profit</v>
      </c>
      <c r="O4503" s="2" t="s">
        <v>31</v>
      </c>
      <c r="P4503" s="2" t="s">
        <v>27</v>
      </c>
      <c r="Q4503" s="2">
        <v>227.76</v>
      </c>
      <c r="R4503" s="2" t="s">
        <v>28</v>
      </c>
    </row>
    <row r="4504" spans="1:18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1040"/>
        <v>discount given</v>
      </c>
      <c r="F4504" s="2">
        <v>0.11</v>
      </c>
      <c r="G4504" s="2">
        <f t="shared" si="1041"/>
        <v>506.14850000000007</v>
      </c>
      <c r="H4504" s="2">
        <f>D4504-G4504</f>
        <v>4095.2015000000001</v>
      </c>
      <c r="I4504" s="2">
        <f t="shared" ref="I4504:I4505" si="1049">Q4504/H4504*100</f>
        <v>32.526116236282874</v>
      </c>
      <c r="J4504" s="18">
        <f t="shared" ref="J4504:J4505" si="1050">Q4504/H4504</f>
        <v>0.32526116236282876</v>
      </c>
      <c r="K4504" s="2">
        <v>1</v>
      </c>
      <c r="L4504" s="3">
        <v>45401</v>
      </c>
      <c r="M4504" s="3">
        <v>45405</v>
      </c>
      <c r="N4504" s="3" t="str">
        <f t="shared" si="1042"/>
        <v>high profit</v>
      </c>
      <c r="O4504" s="2" t="s">
        <v>21</v>
      </c>
      <c r="P4504" s="2" t="s">
        <v>16</v>
      </c>
      <c r="Q4504" s="2">
        <v>1332.01</v>
      </c>
      <c r="R4504" s="2" t="s">
        <v>23</v>
      </c>
    </row>
    <row r="4505" spans="1:18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1040"/>
        <v>discount given</v>
      </c>
      <c r="F4505" s="2">
        <v>0.03</v>
      </c>
      <c r="G4505" s="2">
        <f t="shared" si="1041"/>
        <v>85.836299999999994</v>
      </c>
      <c r="H4505" s="2">
        <f>D4505-G4505</f>
        <v>2775.3737000000001</v>
      </c>
      <c r="I4505" s="2">
        <f t="shared" si="1049"/>
        <v>17.636543864345185</v>
      </c>
      <c r="J4505" s="18">
        <f t="shared" si="1050"/>
        <v>0.17636543864345186</v>
      </c>
      <c r="K4505" s="2">
        <v>4</v>
      </c>
      <c r="L4505" s="3">
        <v>45149</v>
      </c>
      <c r="M4505" s="3">
        <v>45156</v>
      </c>
      <c r="N4505" s="3" t="str">
        <f t="shared" si="1042"/>
        <v>high profit</v>
      </c>
      <c r="O4505" s="2" t="s">
        <v>21</v>
      </c>
      <c r="P4505" s="2" t="s">
        <v>22</v>
      </c>
      <c r="Q4505" s="2">
        <v>489.48</v>
      </c>
      <c r="R4505" s="2" t="s">
        <v>28</v>
      </c>
    </row>
    <row r="4506" spans="1:18" ht="14.25" hidden="1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1040"/>
        <v>discount given</v>
      </c>
      <c r="F4506" s="2">
        <v>0.45</v>
      </c>
      <c r="G4506" s="2">
        <f t="shared" si="1041"/>
        <v>828.41849999999999</v>
      </c>
      <c r="H4506" s="2">
        <f>D4506-G4506</f>
        <v>1012.5115000000001</v>
      </c>
      <c r="I4506" s="2"/>
      <c r="J4506" s="2"/>
      <c r="K4506" s="2">
        <v>8</v>
      </c>
      <c r="L4506" s="3">
        <v>45655</v>
      </c>
      <c r="M4506" s="3">
        <v>45657</v>
      </c>
      <c r="N4506" s="3" t="str">
        <f t="shared" si="1042"/>
        <v>high profit</v>
      </c>
      <c r="O4506" s="2" t="s">
        <v>15</v>
      </c>
      <c r="P4506" s="2" t="s">
        <v>27</v>
      </c>
      <c r="Q4506" s="2">
        <v>520.07000000000005</v>
      </c>
      <c r="R4506" s="2" t="s">
        <v>17</v>
      </c>
    </row>
    <row r="4507" spans="1:18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1040"/>
        <v>discount given</v>
      </c>
      <c r="F4507" s="2">
        <v>0.28999999999999998</v>
      </c>
      <c r="G4507" s="2">
        <f t="shared" si="1041"/>
        <v>262.55439999999999</v>
      </c>
      <c r="H4507" s="2">
        <f>D4507-G4507</f>
        <v>642.80560000000003</v>
      </c>
      <c r="I4507" s="2">
        <f>Q4507/H4507*100</f>
        <v>39.20158754061881</v>
      </c>
      <c r="J4507" s="18">
        <f>Q4507/H4507</f>
        <v>0.3920158754061881</v>
      </c>
      <c r="K4507" s="2">
        <v>6</v>
      </c>
      <c r="L4507" s="3">
        <v>45056</v>
      </c>
      <c r="M4507" s="3">
        <v>45062</v>
      </c>
      <c r="N4507" s="3" t="str">
        <f t="shared" si="1042"/>
        <v>high profit</v>
      </c>
      <c r="O4507" s="2" t="s">
        <v>31</v>
      </c>
      <c r="P4507" s="2" t="s">
        <v>27</v>
      </c>
      <c r="Q4507" s="2">
        <v>251.99</v>
      </c>
      <c r="R4507" s="2" t="s">
        <v>23</v>
      </c>
    </row>
    <row r="4508" spans="1:18" ht="14.25" hidden="1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1040"/>
        <v>discount given</v>
      </c>
      <c r="F4508" s="2">
        <v>0.38</v>
      </c>
      <c r="G4508" s="2">
        <f t="shared" si="1041"/>
        <v>919.5809999999999</v>
      </c>
      <c r="H4508" s="2">
        <f>D4508-G4508</f>
        <v>1500.3689999999999</v>
      </c>
      <c r="I4508" s="2"/>
      <c r="J4508" s="2"/>
      <c r="K4508" s="2">
        <v>9</v>
      </c>
      <c r="L4508" s="3">
        <v>45475</v>
      </c>
      <c r="M4508" s="3">
        <v>45478</v>
      </c>
      <c r="N4508" s="3" t="str">
        <f t="shared" si="1042"/>
        <v>high profit</v>
      </c>
      <c r="O4508" s="2" t="s">
        <v>31</v>
      </c>
      <c r="P4508" s="2" t="s">
        <v>22</v>
      </c>
      <c r="Q4508" s="2">
        <v>223.07</v>
      </c>
      <c r="R4508" s="2" t="s">
        <v>17</v>
      </c>
    </row>
    <row r="4509" spans="1:18" ht="14.25" hidden="1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1040"/>
        <v>discount given</v>
      </c>
      <c r="F4509" s="2">
        <v>0.18</v>
      </c>
      <c r="G4509" s="2">
        <f t="shared" si="1041"/>
        <v>661.96079999999995</v>
      </c>
      <c r="H4509" s="2">
        <f>D4509-G4509</f>
        <v>3015.5992000000001</v>
      </c>
      <c r="I4509" s="2"/>
      <c r="J4509" s="2"/>
      <c r="K4509" s="2">
        <v>1</v>
      </c>
      <c r="L4509" s="3">
        <v>44957</v>
      </c>
      <c r="M4509" s="3">
        <v>44958</v>
      </c>
      <c r="N4509" s="3" t="str">
        <f t="shared" si="1042"/>
        <v>high profit</v>
      </c>
      <c r="O4509" s="2" t="s">
        <v>21</v>
      </c>
      <c r="P4509" s="2" t="s">
        <v>27</v>
      </c>
      <c r="Q4509" s="2">
        <v>1029.06</v>
      </c>
      <c r="R4509" s="2" t="s">
        <v>23</v>
      </c>
    </row>
    <row r="4510" spans="1:18" ht="14.25" hidden="1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1040"/>
        <v>discount given</v>
      </c>
      <c r="F4510" s="2">
        <v>0.02</v>
      </c>
      <c r="G4510" s="2">
        <f t="shared" si="1041"/>
        <v>63.116800000000005</v>
      </c>
      <c r="H4510" s="2">
        <f>D4510-G4510</f>
        <v>3092.7232000000004</v>
      </c>
      <c r="I4510" s="2"/>
      <c r="J4510" s="2"/>
      <c r="K4510" s="2">
        <v>2</v>
      </c>
      <c r="L4510" s="3">
        <v>45165</v>
      </c>
      <c r="M4510" s="3">
        <v>45168</v>
      </c>
      <c r="N4510" s="3" t="str">
        <f t="shared" si="1042"/>
        <v>high profit</v>
      </c>
      <c r="O4510" s="2" t="s">
        <v>15</v>
      </c>
      <c r="P4510" s="2" t="s">
        <v>16</v>
      </c>
      <c r="Q4510" s="2">
        <v>359.12</v>
      </c>
      <c r="R4510" s="2" t="s">
        <v>17</v>
      </c>
    </row>
    <row r="4511" spans="1:18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1040"/>
        <v>discount given</v>
      </c>
      <c r="F4511" s="2">
        <v>0.13</v>
      </c>
      <c r="G4511" s="2">
        <f t="shared" si="1041"/>
        <v>476.13280000000003</v>
      </c>
      <c r="H4511" s="2">
        <f>D4511-G4511</f>
        <v>3186.4272000000001</v>
      </c>
      <c r="I4511" s="2">
        <f t="shared" ref="I4511:I4514" si="1051">Q4511/H4511*100</f>
        <v>29.793243040355673</v>
      </c>
      <c r="J4511" s="18">
        <f t="shared" ref="J4511:J4514" si="1052">Q4511/H4511</f>
        <v>0.29793243040355671</v>
      </c>
      <c r="K4511" s="2">
        <v>1</v>
      </c>
      <c r="L4511" s="3">
        <v>45480</v>
      </c>
      <c r="M4511" s="3">
        <v>45486</v>
      </c>
      <c r="N4511" s="3" t="str">
        <f t="shared" si="1042"/>
        <v>high profit</v>
      </c>
      <c r="O4511" s="2" t="s">
        <v>21</v>
      </c>
      <c r="P4511" s="2" t="s">
        <v>22</v>
      </c>
      <c r="Q4511" s="2">
        <v>949.34</v>
      </c>
      <c r="R4511" s="2" t="s">
        <v>34</v>
      </c>
    </row>
    <row r="4512" spans="1:18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1040"/>
        <v>discount given</v>
      </c>
      <c r="F4512" s="2">
        <v>0.04</v>
      </c>
      <c r="G4512" s="2">
        <f t="shared" si="1041"/>
        <v>159.18520000000001</v>
      </c>
      <c r="H4512" s="2">
        <f>D4512-G4512</f>
        <v>3820.4448000000002</v>
      </c>
      <c r="I4512" s="2">
        <f t="shared" si="1051"/>
        <v>30.606383843054086</v>
      </c>
      <c r="J4512" s="18">
        <f t="shared" si="1052"/>
        <v>0.30606383843054086</v>
      </c>
      <c r="K4512" s="2">
        <v>4</v>
      </c>
      <c r="L4512" s="3">
        <v>45188</v>
      </c>
      <c r="M4512" s="3">
        <v>45191</v>
      </c>
      <c r="N4512" s="3" t="str">
        <f t="shared" si="1042"/>
        <v>high profit</v>
      </c>
      <c r="O4512" s="2" t="s">
        <v>21</v>
      </c>
      <c r="P4512" s="2" t="s">
        <v>22</v>
      </c>
      <c r="Q4512" s="2">
        <v>1169.3</v>
      </c>
      <c r="R4512" s="2" t="s">
        <v>34</v>
      </c>
    </row>
    <row r="4513" spans="1:18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1040"/>
        <v>discount given</v>
      </c>
      <c r="F4513" s="2">
        <v>0.04</v>
      </c>
      <c r="G4513" s="2">
        <f t="shared" si="1041"/>
        <v>90.436800000000005</v>
      </c>
      <c r="H4513" s="2">
        <f>D4513-G4513</f>
        <v>2170.4832000000001</v>
      </c>
      <c r="I4513" s="2">
        <f t="shared" si="1051"/>
        <v>7.0827546603447562</v>
      </c>
      <c r="J4513" s="18">
        <f t="shared" si="1052"/>
        <v>7.0827546603447561E-2</v>
      </c>
      <c r="K4513" s="2">
        <v>9</v>
      </c>
      <c r="L4513" s="3">
        <v>45548</v>
      </c>
      <c r="M4513" s="3">
        <v>45550</v>
      </c>
      <c r="N4513" s="3" t="str">
        <f t="shared" si="1042"/>
        <v>low profit</v>
      </c>
      <c r="O4513" s="2" t="s">
        <v>21</v>
      </c>
      <c r="P4513" s="2" t="s">
        <v>16</v>
      </c>
      <c r="Q4513" s="2">
        <v>153.72999999999999</v>
      </c>
      <c r="R4513" s="2" t="s">
        <v>28</v>
      </c>
    </row>
    <row r="4514" spans="1:18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1040"/>
        <v>discount given</v>
      </c>
      <c r="F4514" s="2">
        <v>0.11</v>
      </c>
      <c r="G4514" s="2">
        <f t="shared" si="1041"/>
        <v>291.3691</v>
      </c>
      <c r="H4514" s="2">
        <f>D4514-G4514</f>
        <v>2357.4409000000001</v>
      </c>
      <c r="I4514" s="2">
        <f t="shared" si="1051"/>
        <v>24.758627034934364</v>
      </c>
      <c r="J4514" s="18">
        <f t="shared" si="1052"/>
        <v>0.24758627034934363</v>
      </c>
      <c r="K4514" s="2">
        <v>4</v>
      </c>
      <c r="L4514" s="3">
        <v>45575</v>
      </c>
      <c r="M4514" s="3">
        <v>45582</v>
      </c>
      <c r="N4514" s="3" t="str">
        <f t="shared" si="1042"/>
        <v>high profit</v>
      </c>
      <c r="O4514" s="2" t="s">
        <v>31</v>
      </c>
      <c r="P4514" s="2" t="s">
        <v>27</v>
      </c>
      <c r="Q4514" s="2">
        <v>583.66999999999996</v>
      </c>
      <c r="R4514" s="2" t="s">
        <v>34</v>
      </c>
    </row>
    <row r="4515" spans="1:18" ht="14.25" hidden="1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1040"/>
        <v>discount given</v>
      </c>
      <c r="F4515" s="2">
        <v>0.32</v>
      </c>
      <c r="G4515" s="2">
        <f t="shared" si="1041"/>
        <v>1578.7104000000002</v>
      </c>
      <c r="H4515" s="2">
        <f>D4515-G4515</f>
        <v>3354.7596000000003</v>
      </c>
      <c r="I4515" s="2"/>
      <c r="J4515" s="2"/>
      <c r="K4515" s="2">
        <v>9</v>
      </c>
      <c r="L4515" s="3">
        <v>45640</v>
      </c>
      <c r="M4515" s="3">
        <v>45643</v>
      </c>
      <c r="N4515" s="3" t="str">
        <f t="shared" si="1042"/>
        <v>high profit</v>
      </c>
      <c r="O4515" s="2" t="s">
        <v>31</v>
      </c>
      <c r="P4515" s="2" t="s">
        <v>22</v>
      </c>
      <c r="Q4515" s="2">
        <v>772.4</v>
      </c>
      <c r="R4515" s="2" t="s">
        <v>28</v>
      </c>
    </row>
    <row r="4516" spans="1:18" ht="14.25" hidden="1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1040"/>
        <v>discount given</v>
      </c>
      <c r="F4516" s="2">
        <v>0.41</v>
      </c>
      <c r="G4516" s="2">
        <f t="shared" si="1041"/>
        <v>1985.8144999999997</v>
      </c>
      <c r="H4516" s="2">
        <f>D4516-G4516</f>
        <v>2857.6355000000003</v>
      </c>
      <c r="I4516" s="2"/>
      <c r="J4516" s="2"/>
      <c r="K4516" s="2">
        <v>6</v>
      </c>
      <c r="L4516" s="3">
        <v>45524</v>
      </c>
      <c r="M4516" s="3">
        <v>45531</v>
      </c>
      <c r="N4516" s="3" t="str">
        <f t="shared" si="1042"/>
        <v>high profit</v>
      </c>
      <c r="O4516" s="2" t="s">
        <v>31</v>
      </c>
      <c r="P4516" s="2" t="s">
        <v>16</v>
      </c>
      <c r="Q4516" s="2">
        <v>793.28</v>
      </c>
      <c r="R4516" s="2" t="s">
        <v>48</v>
      </c>
    </row>
    <row r="4517" spans="1:18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1040"/>
        <v>discount given</v>
      </c>
      <c r="F4517" s="2">
        <v>0.41</v>
      </c>
      <c r="G4517" s="2">
        <f t="shared" si="1041"/>
        <v>874.36599999999987</v>
      </c>
      <c r="H4517" s="2">
        <f>D4517-G4517</f>
        <v>1258.2339999999999</v>
      </c>
      <c r="I4517" s="2">
        <f t="shared" ref="I4517:I4520" si="1053">Q4517/H4517*100</f>
        <v>32.151412217441269</v>
      </c>
      <c r="J4517" s="18">
        <f t="shared" ref="J4517:J4520" si="1054">Q4517/H4517</f>
        <v>0.32151412217441272</v>
      </c>
      <c r="K4517" s="2">
        <v>5</v>
      </c>
      <c r="L4517" s="3">
        <v>45405</v>
      </c>
      <c r="M4517" s="3">
        <v>45406</v>
      </c>
      <c r="N4517" s="3" t="str">
        <f t="shared" si="1042"/>
        <v>high profit</v>
      </c>
      <c r="O4517" s="2" t="s">
        <v>15</v>
      </c>
      <c r="P4517" s="2" t="s">
        <v>16</v>
      </c>
      <c r="Q4517" s="2">
        <v>404.54</v>
      </c>
      <c r="R4517" s="2" t="s">
        <v>39</v>
      </c>
    </row>
    <row r="4518" spans="1:18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1040"/>
        <v>discount given</v>
      </c>
      <c r="F4518" s="2">
        <v>0.47</v>
      </c>
      <c r="G4518" s="2">
        <f t="shared" si="1041"/>
        <v>1624.9685999999999</v>
      </c>
      <c r="H4518" s="2">
        <f>D4518-G4518</f>
        <v>1832.4114000000002</v>
      </c>
      <c r="I4518" s="2">
        <f t="shared" si="1053"/>
        <v>54.029897434604464</v>
      </c>
      <c r="J4518" s="18">
        <f t="shared" si="1054"/>
        <v>0.54029897434604468</v>
      </c>
      <c r="K4518" s="2">
        <v>4</v>
      </c>
      <c r="L4518" s="3">
        <v>45107</v>
      </c>
      <c r="M4518" s="3">
        <v>45108</v>
      </c>
      <c r="N4518" s="3" t="str">
        <f t="shared" si="1042"/>
        <v>high profit</v>
      </c>
      <c r="O4518" s="2" t="s">
        <v>31</v>
      </c>
      <c r="P4518" s="2" t="s">
        <v>27</v>
      </c>
      <c r="Q4518" s="2">
        <v>990.05</v>
      </c>
      <c r="R4518" s="2" t="s">
        <v>34</v>
      </c>
    </row>
    <row r="4519" spans="1:18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1040"/>
        <v>discount given</v>
      </c>
      <c r="F4519" s="2">
        <v>0.33</v>
      </c>
      <c r="G4519" s="2">
        <f t="shared" si="1041"/>
        <v>465.69270000000006</v>
      </c>
      <c r="H4519" s="2">
        <f>D4519-G4519</f>
        <v>945.4973</v>
      </c>
      <c r="I4519" s="2">
        <f t="shared" si="1053"/>
        <v>31.049268993153127</v>
      </c>
      <c r="J4519" s="18">
        <f t="shared" si="1054"/>
        <v>0.31049268993153128</v>
      </c>
      <c r="K4519" s="2">
        <v>2</v>
      </c>
      <c r="L4519" s="3">
        <v>45300</v>
      </c>
      <c r="M4519" s="3">
        <v>45305</v>
      </c>
      <c r="N4519" s="3" t="str">
        <f t="shared" si="1042"/>
        <v>high profit</v>
      </c>
      <c r="O4519" s="2" t="s">
        <v>15</v>
      </c>
      <c r="P4519" s="2" t="s">
        <v>22</v>
      </c>
      <c r="Q4519" s="2">
        <v>293.57</v>
      </c>
      <c r="R4519" s="2" t="s">
        <v>23</v>
      </c>
    </row>
    <row r="4520" spans="1:18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1040"/>
        <v>discount given</v>
      </c>
      <c r="F4520" s="2">
        <v>0.01</v>
      </c>
      <c r="G4520" s="2">
        <f t="shared" si="1041"/>
        <v>8.4822000000000006</v>
      </c>
      <c r="H4520" s="2">
        <f>D4520-G4520</f>
        <v>839.73779999999999</v>
      </c>
      <c r="I4520" s="2">
        <f t="shared" si="1053"/>
        <v>30.096299106697348</v>
      </c>
      <c r="J4520" s="18">
        <f t="shared" si="1054"/>
        <v>0.3009629910669735</v>
      </c>
      <c r="K4520" s="2">
        <v>8</v>
      </c>
      <c r="L4520" s="3">
        <v>45521</v>
      </c>
      <c r="M4520" s="3">
        <v>45526</v>
      </c>
      <c r="N4520" s="3" t="str">
        <f t="shared" si="1042"/>
        <v>high profit</v>
      </c>
      <c r="O4520" s="2" t="s">
        <v>15</v>
      </c>
      <c r="P4520" s="2" t="s">
        <v>22</v>
      </c>
      <c r="Q4520" s="2">
        <v>252.73</v>
      </c>
      <c r="R4520" s="2" t="s">
        <v>34</v>
      </c>
    </row>
    <row r="4521" spans="1:18" ht="14.25" hidden="1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1040"/>
        <v>discount given</v>
      </c>
      <c r="F4521" s="2">
        <v>0.19</v>
      </c>
      <c r="G4521" s="2">
        <f t="shared" si="1041"/>
        <v>734.38229999999999</v>
      </c>
      <c r="H4521" s="2">
        <f>D4521-G4521</f>
        <v>3130.7876999999999</v>
      </c>
      <c r="I4521" s="2"/>
      <c r="J4521" s="2"/>
      <c r="K4521" s="2">
        <v>3</v>
      </c>
      <c r="L4521" s="3">
        <v>45287</v>
      </c>
      <c r="M4521" s="3">
        <v>45290</v>
      </c>
      <c r="N4521" s="3" t="str">
        <f t="shared" si="1042"/>
        <v>high profit</v>
      </c>
      <c r="O4521" s="2" t="s">
        <v>31</v>
      </c>
      <c r="P4521" s="2" t="s">
        <v>16</v>
      </c>
      <c r="Q4521" s="2">
        <v>1125.97</v>
      </c>
      <c r="R4521" s="2" t="s">
        <v>23</v>
      </c>
    </row>
    <row r="4522" spans="1:18" ht="14.25" hidden="1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1040"/>
        <v>discount given</v>
      </c>
      <c r="F4522" s="2">
        <v>0.06</v>
      </c>
      <c r="G4522" s="2">
        <f t="shared" si="1041"/>
        <v>134.23680000000002</v>
      </c>
      <c r="H4522" s="2">
        <f>D4522-G4522</f>
        <v>2103.0432000000001</v>
      </c>
      <c r="I4522" s="2"/>
      <c r="J4522" s="2"/>
      <c r="K4522" s="2">
        <v>1</v>
      </c>
      <c r="L4522" s="3">
        <v>45426</v>
      </c>
      <c r="M4522" s="3">
        <v>45427</v>
      </c>
      <c r="N4522" s="3" t="str">
        <f t="shared" si="1042"/>
        <v>high profit</v>
      </c>
      <c r="O4522" s="2" t="s">
        <v>31</v>
      </c>
      <c r="P4522" s="2" t="s">
        <v>16</v>
      </c>
      <c r="Q4522" s="2">
        <v>590.80999999999995</v>
      </c>
      <c r="R4522" s="2" t="s">
        <v>28</v>
      </c>
    </row>
    <row r="4523" spans="1:18" ht="14.25" hidden="1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1040"/>
        <v>discount given</v>
      </c>
      <c r="F4523" s="2">
        <v>0.39</v>
      </c>
      <c r="G4523" s="2">
        <f t="shared" si="1041"/>
        <v>377.34839999999997</v>
      </c>
      <c r="H4523" s="2">
        <f>D4523-G4523</f>
        <v>590.21159999999998</v>
      </c>
      <c r="I4523" s="2"/>
      <c r="J4523" s="2"/>
      <c r="K4523" s="2">
        <v>7</v>
      </c>
      <c r="L4523" s="3">
        <v>45156</v>
      </c>
      <c r="M4523" s="3">
        <v>45159</v>
      </c>
      <c r="N4523" s="3" t="str">
        <f t="shared" si="1042"/>
        <v>high profit</v>
      </c>
      <c r="O4523" s="2" t="s">
        <v>15</v>
      </c>
      <c r="P4523" s="2" t="s">
        <v>22</v>
      </c>
      <c r="Q4523" s="2">
        <v>217.49</v>
      </c>
      <c r="R4523" s="2" t="s">
        <v>48</v>
      </c>
    </row>
    <row r="4524" spans="1:18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1040"/>
        <v>discount given</v>
      </c>
      <c r="F4524" s="2">
        <v>0.06</v>
      </c>
      <c r="G4524" s="2">
        <f t="shared" si="1041"/>
        <v>229.101</v>
      </c>
      <c r="H4524" s="2">
        <f>D4524-G4524</f>
        <v>3589.2489999999998</v>
      </c>
      <c r="I4524" s="2">
        <f>Q4524/H4524*100</f>
        <v>11.484575185505379</v>
      </c>
      <c r="J4524" s="18">
        <f>Q4524/H4524</f>
        <v>0.1148457518550538</v>
      </c>
      <c r="K4524" s="2">
        <v>8</v>
      </c>
      <c r="L4524" s="3">
        <v>45198</v>
      </c>
      <c r="M4524" s="3">
        <v>45202</v>
      </c>
      <c r="N4524" s="3" t="str">
        <f t="shared" si="1042"/>
        <v>high profit</v>
      </c>
      <c r="O4524" s="2" t="s">
        <v>31</v>
      </c>
      <c r="P4524" s="2" t="s">
        <v>27</v>
      </c>
      <c r="Q4524" s="2">
        <v>412.21</v>
      </c>
      <c r="R4524" s="2" t="s">
        <v>48</v>
      </c>
    </row>
    <row r="4525" spans="1:18" ht="14.25" hidden="1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1040"/>
        <v>discount given</v>
      </c>
      <c r="F4525" s="2">
        <v>0.05</v>
      </c>
      <c r="G4525" s="2">
        <f t="shared" si="1041"/>
        <v>229.2165</v>
      </c>
      <c r="H4525" s="2">
        <f>D4525-G4525</f>
        <v>4355.1134999999995</v>
      </c>
      <c r="I4525" s="2"/>
      <c r="J4525" s="2"/>
      <c r="K4525" s="2">
        <v>7</v>
      </c>
      <c r="L4525" s="3">
        <v>44939</v>
      </c>
      <c r="M4525" s="3">
        <v>44941</v>
      </c>
      <c r="N4525" s="3" t="str">
        <f t="shared" si="1042"/>
        <v>high profit</v>
      </c>
      <c r="O4525" s="2" t="s">
        <v>21</v>
      </c>
      <c r="P4525" s="2" t="s">
        <v>27</v>
      </c>
      <c r="Q4525" s="2">
        <v>885.89</v>
      </c>
      <c r="R4525" s="2" t="s">
        <v>28</v>
      </c>
    </row>
    <row r="4526" spans="1:18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1040"/>
        <v>discount given</v>
      </c>
      <c r="F4526" s="2">
        <v>0.01</v>
      </c>
      <c r="G4526" s="2">
        <f t="shared" si="1041"/>
        <v>46.730400000000003</v>
      </c>
      <c r="H4526" s="2">
        <f>D4526-G4526</f>
        <v>4626.3095999999996</v>
      </c>
      <c r="I4526" s="2">
        <f>Q4526/H4526*100</f>
        <v>10.954735930340677</v>
      </c>
      <c r="J4526" s="18">
        <f>Q4526/H4526</f>
        <v>0.10954735930340677</v>
      </c>
      <c r="K4526" s="2">
        <v>4</v>
      </c>
      <c r="L4526" s="3">
        <v>45348</v>
      </c>
      <c r="M4526" s="3">
        <v>45350</v>
      </c>
      <c r="N4526" s="3" t="str">
        <f t="shared" si="1042"/>
        <v>high profit</v>
      </c>
      <c r="O4526" s="2" t="s">
        <v>15</v>
      </c>
      <c r="P4526" s="2" t="s">
        <v>27</v>
      </c>
      <c r="Q4526" s="2">
        <v>506.8</v>
      </c>
      <c r="R4526" s="2" t="s">
        <v>23</v>
      </c>
    </row>
    <row r="4527" spans="1:18" ht="14.25" hidden="1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1040"/>
        <v>discount given</v>
      </c>
      <c r="F4527" s="2">
        <v>0.48</v>
      </c>
      <c r="G4527" s="2">
        <f t="shared" si="1041"/>
        <v>1450.5791999999999</v>
      </c>
      <c r="H4527" s="2">
        <f>D4527-G4527</f>
        <v>1571.4608000000001</v>
      </c>
      <c r="I4527" s="2"/>
      <c r="J4527" s="2"/>
      <c r="K4527" s="2">
        <v>8</v>
      </c>
      <c r="L4527" s="3">
        <v>45325</v>
      </c>
      <c r="M4527" s="3">
        <v>45326</v>
      </c>
      <c r="N4527" s="3" t="str">
        <f t="shared" si="1042"/>
        <v>high profit</v>
      </c>
      <c r="O4527" s="2" t="s">
        <v>31</v>
      </c>
      <c r="P4527" s="2" t="s">
        <v>16</v>
      </c>
      <c r="Q4527" s="2">
        <v>872.04</v>
      </c>
      <c r="R4527" s="2" t="s">
        <v>23</v>
      </c>
    </row>
    <row r="4528" spans="1:18" ht="14.25" hidden="1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1040"/>
        <v>discount given</v>
      </c>
      <c r="F4528" s="2">
        <v>0.39</v>
      </c>
      <c r="G4528" s="2">
        <f t="shared" si="1041"/>
        <v>955.59359999999992</v>
      </c>
      <c r="H4528" s="2">
        <f>D4528-G4528</f>
        <v>1494.6463999999999</v>
      </c>
      <c r="I4528" s="2"/>
      <c r="J4528" s="2"/>
      <c r="K4528" s="2">
        <v>4</v>
      </c>
      <c r="L4528" s="3">
        <v>44944</v>
      </c>
      <c r="M4528" s="3">
        <v>44948</v>
      </c>
      <c r="N4528" s="3" t="str">
        <f t="shared" si="1042"/>
        <v>high profit</v>
      </c>
      <c r="O4528" s="2" t="s">
        <v>15</v>
      </c>
      <c r="P4528" s="2" t="s">
        <v>16</v>
      </c>
      <c r="Q4528" s="2">
        <v>709.83</v>
      </c>
      <c r="R4528" s="2" t="s">
        <v>48</v>
      </c>
    </row>
    <row r="4529" spans="1:18" ht="14.25" hidden="1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1040"/>
        <v>discount given</v>
      </c>
      <c r="F4529" s="2">
        <v>0.17</v>
      </c>
      <c r="G4529" s="2">
        <f t="shared" si="1041"/>
        <v>135.1755</v>
      </c>
      <c r="H4529" s="2">
        <f>D4529-G4529</f>
        <v>659.97450000000003</v>
      </c>
      <c r="I4529" s="2"/>
      <c r="J4529" s="2"/>
      <c r="K4529" s="2">
        <v>5</v>
      </c>
      <c r="L4529" s="3">
        <v>45326</v>
      </c>
      <c r="M4529" s="3">
        <v>45327</v>
      </c>
      <c r="N4529" s="3" t="str">
        <f t="shared" si="1042"/>
        <v>low profit</v>
      </c>
      <c r="O4529" s="2" t="s">
        <v>15</v>
      </c>
      <c r="P4529" s="2" t="s">
        <v>27</v>
      </c>
      <c r="Q4529" s="2">
        <v>105.87</v>
      </c>
      <c r="R4529" s="2" t="s">
        <v>48</v>
      </c>
    </row>
    <row r="4530" spans="1:18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1040"/>
        <v>discount given</v>
      </c>
      <c r="F4530" s="2">
        <v>0.19</v>
      </c>
      <c r="G4530" s="2">
        <f t="shared" si="1041"/>
        <v>757.08730000000003</v>
      </c>
      <c r="H4530" s="2">
        <f>D4530-G4530</f>
        <v>3227.5826999999999</v>
      </c>
      <c r="I4530" s="2">
        <f t="shared" ref="I4530:I4531" si="1055">Q4530/H4530*100</f>
        <v>7.657743363167735</v>
      </c>
      <c r="J4530" s="18">
        <f t="shared" ref="J4530:J4531" si="1056">Q4530/H4530</f>
        <v>7.657743363167735E-2</v>
      </c>
      <c r="K4530" s="2">
        <v>8</v>
      </c>
      <c r="L4530" s="3">
        <v>45095</v>
      </c>
      <c r="M4530" s="3">
        <v>45099</v>
      </c>
      <c r="N4530" s="3" t="str">
        <f t="shared" si="1042"/>
        <v>high profit</v>
      </c>
      <c r="O4530" s="2" t="s">
        <v>31</v>
      </c>
      <c r="P4530" s="2" t="s">
        <v>22</v>
      </c>
      <c r="Q4530" s="2">
        <v>247.16</v>
      </c>
      <c r="R4530" s="2" t="s">
        <v>34</v>
      </c>
    </row>
    <row r="4531" spans="1:18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1040"/>
        <v>discount given</v>
      </c>
      <c r="F4531" s="2">
        <v>0.03</v>
      </c>
      <c r="G4531" s="2">
        <f t="shared" si="1041"/>
        <v>141.9624</v>
      </c>
      <c r="H4531" s="2">
        <f>D4531-G4531</f>
        <v>4590.1175999999996</v>
      </c>
      <c r="I4531" s="2">
        <f t="shared" si="1055"/>
        <v>26.489299533415011</v>
      </c>
      <c r="J4531" s="18">
        <f t="shared" si="1056"/>
        <v>0.26489299533415012</v>
      </c>
      <c r="K4531" s="2">
        <v>2</v>
      </c>
      <c r="L4531" s="3">
        <v>44976</v>
      </c>
      <c r="M4531" s="3">
        <v>44983</v>
      </c>
      <c r="N4531" s="3" t="str">
        <f t="shared" si="1042"/>
        <v>high profit</v>
      </c>
      <c r="O4531" s="2" t="s">
        <v>31</v>
      </c>
      <c r="P4531" s="2" t="s">
        <v>16</v>
      </c>
      <c r="Q4531" s="2">
        <v>1215.8900000000001</v>
      </c>
      <c r="R4531" s="2" t="s">
        <v>48</v>
      </c>
    </row>
    <row r="4532" spans="1:18" ht="14.25" hidden="1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1040"/>
        <v>discount given</v>
      </c>
      <c r="F4532" s="2">
        <v>0.08</v>
      </c>
      <c r="G4532" s="2">
        <f t="shared" si="1041"/>
        <v>356.66879999999998</v>
      </c>
      <c r="H4532" s="2">
        <f>D4532-G4532</f>
        <v>4101.6911999999993</v>
      </c>
      <c r="I4532" s="2"/>
      <c r="J4532" s="2"/>
      <c r="K4532" s="2">
        <v>8</v>
      </c>
      <c r="L4532" s="3">
        <v>45032</v>
      </c>
      <c r="M4532" s="3">
        <v>45039</v>
      </c>
      <c r="N4532" s="3" t="str">
        <f t="shared" si="1042"/>
        <v>high profit</v>
      </c>
      <c r="O4532" s="2" t="s">
        <v>15</v>
      </c>
      <c r="P4532" s="2" t="s">
        <v>16</v>
      </c>
      <c r="Q4532" s="2">
        <v>615.36</v>
      </c>
      <c r="R4532" s="2" t="s">
        <v>34</v>
      </c>
    </row>
    <row r="4533" spans="1:18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1040"/>
        <v>discount given</v>
      </c>
      <c r="F4533" s="2">
        <v>0.16</v>
      </c>
      <c r="G4533" s="2">
        <f t="shared" si="1041"/>
        <v>605.39839999999992</v>
      </c>
      <c r="H4533" s="2">
        <f>D4533-G4533</f>
        <v>3178.3415999999997</v>
      </c>
      <c r="I4533" s="2">
        <f t="shared" ref="I4533:I4535" si="1057">Q4533/H4533*100</f>
        <v>15.461837078808649</v>
      </c>
      <c r="J4533" s="18">
        <f t="shared" ref="J4533:J4535" si="1058">Q4533/H4533</f>
        <v>0.15461837078808649</v>
      </c>
      <c r="K4533" s="2">
        <v>5</v>
      </c>
      <c r="L4533" s="3">
        <v>45034</v>
      </c>
      <c r="M4533" s="3">
        <v>45040</v>
      </c>
      <c r="N4533" s="3" t="str">
        <f t="shared" si="1042"/>
        <v>high profit</v>
      </c>
      <c r="O4533" s="2" t="s">
        <v>31</v>
      </c>
      <c r="P4533" s="2" t="s">
        <v>22</v>
      </c>
      <c r="Q4533" s="2">
        <v>491.43</v>
      </c>
      <c r="R4533" s="2" t="s">
        <v>34</v>
      </c>
    </row>
    <row r="4534" spans="1:18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1040"/>
        <v>discount given</v>
      </c>
      <c r="F4534" s="2">
        <v>0.19</v>
      </c>
      <c r="G4534" s="2">
        <f t="shared" si="1041"/>
        <v>23.254100000000001</v>
      </c>
      <c r="H4534" s="2">
        <f>D4534-G4534</f>
        <v>99.135899999999992</v>
      </c>
      <c r="I4534" s="2">
        <f t="shared" si="1057"/>
        <v>24.067971340351981</v>
      </c>
      <c r="J4534" s="18">
        <f t="shared" si="1058"/>
        <v>0.24067971340351982</v>
      </c>
      <c r="K4534" s="2">
        <v>5</v>
      </c>
      <c r="L4534" s="3">
        <v>45123</v>
      </c>
      <c r="M4534" s="3">
        <v>45130</v>
      </c>
      <c r="N4534" s="3" t="str">
        <f t="shared" si="1042"/>
        <v>low profit</v>
      </c>
      <c r="O4534" s="2" t="s">
        <v>31</v>
      </c>
      <c r="P4534" s="2" t="s">
        <v>16</v>
      </c>
      <c r="Q4534" s="2">
        <v>23.86</v>
      </c>
      <c r="R4534" s="2" t="s">
        <v>23</v>
      </c>
    </row>
    <row r="4535" spans="1:18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1040"/>
        <v>discount given</v>
      </c>
      <c r="F4535" s="2">
        <v>0.31</v>
      </c>
      <c r="G4535" s="2">
        <f t="shared" si="1041"/>
        <v>650.37379999999996</v>
      </c>
      <c r="H4535" s="2">
        <f>D4535-G4535</f>
        <v>1447.6062000000002</v>
      </c>
      <c r="I4535" s="2">
        <f t="shared" si="1057"/>
        <v>7.263715781267031</v>
      </c>
      <c r="J4535" s="18">
        <f t="shared" si="1058"/>
        <v>7.2637157812670314E-2</v>
      </c>
      <c r="K4535" s="2">
        <v>7</v>
      </c>
      <c r="L4535" s="3">
        <v>45145</v>
      </c>
      <c r="M4535" s="3">
        <v>45146</v>
      </c>
      <c r="N4535" s="3" t="str">
        <f t="shared" si="1042"/>
        <v>low profit</v>
      </c>
      <c r="O4535" s="2" t="s">
        <v>15</v>
      </c>
      <c r="P4535" s="2" t="s">
        <v>16</v>
      </c>
      <c r="Q4535" s="2">
        <v>105.15</v>
      </c>
      <c r="R4535" s="2" t="s">
        <v>17</v>
      </c>
    </row>
    <row r="4536" spans="1:18" ht="14.25" hidden="1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1040"/>
        <v>discount given</v>
      </c>
      <c r="F4536" s="2">
        <v>0.18</v>
      </c>
      <c r="G4536" s="2">
        <f t="shared" si="1041"/>
        <v>380.25</v>
      </c>
      <c r="H4536" s="2">
        <f>D4536-G4536</f>
        <v>1732.25</v>
      </c>
      <c r="I4536" s="2"/>
      <c r="J4536" s="2"/>
      <c r="K4536" s="2">
        <v>4</v>
      </c>
      <c r="L4536" s="3">
        <v>45054</v>
      </c>
      <c r="M4536" s="3">
        <v>45059</v>
      </c>
      <c r="N4536" s="3" t="str">
        <f t="shared" si="1042"/>
        <v>high profit</v>
      </c>
      <c r="O4536" s="2" t="s">
        <v>21</v>
      </c>
      <c r="P4536" s="2" t="s">
        <v>27</v>
      </c>
      <c r="Q4536" s="2">
        <v>303.66000000000003</v>
      </c>
      <c r="R4536" s="2" t="s">
        <v>39</v>
      </c>
    </row>
    <row r="4537" spans="1:18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1040"/>
        <v>discount given</v>
      </c>
      <c r="F4537" s="2">
        <v>0.48</v>
      </c>
      <c r="G4537" s="2">
        <f t="shared" si="1041"/>
        <v>2151.5519999999997</v>
      </c>
      <c r="H4537" s="2">
        <f>D4537-G4537</f>
        <v>2330.848</v>
      </c>
      <c r="I4537" s="2">
        <f>Q4537/H4537*100</f>
        <v>29.632991941130442</v>
      </c>
      <c r="J4537" s="18">
        <f>Q4537/H4537</f>
        <v>0.29632991941130443</v>
      </c>
      <c r="K4537" s="2">
        <v>3</v>
      </c>
      <c r="L4537" s="3">
        <v>45632</v>
      </c>
      <c r="M4537" s="3">
        <v>45635</v>
      </c>
      <c r="N4537" s="3" t="str">
        <f t="shared" si="1042"/>
        <v>high profit</v>
      </c>
      <c r="O4537" s="2" t="s">
        <v>31</v>
      </c>
      <c r="P4537" s="2" t="s">
        <v>27</v>
      </c>
      <c r="Q4537" s="2">
        <v>690.7</v>
      </c>
      <c r="R4537" s="2" t="s">
        <v>34</v>
      </c>
    </row>
    <row r="4538" spans="1:18" ht="14.25" hidden="1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1040"/>
        <v>discount given</v>
      </c>
      <c r="F4538" s="2">
        <v>0.17</v>
      </c>
      <c r="G4538" s="2">
        <f t="shared" si="1041"/>
        <v>71.687300000000008</v>
      </c>
      <c r="H4538" s="2">
        <f>D4538-G4538</f>
        <v>350.0027</v>
      </c>
      <c r="I4538" s="2"/>
      <c r="J4538" s="2"/>
      <c r="K4538" s="2">
        <v>6</v>
      </c>
      <c r="L4538" s="3">
        <v>44967</v>
      </c>
      <c r="M4538" s="3">
        <v>44969</v>
      </c>
      <c r="N4538" s="3" t="str">
        <f t="shared" si="1042"/>
        <v>low profit</v>
      </c>
      <c r="O4538" s="2" t="s">
        <v>21</v>
      </c>
      <c r="P4538" s="2" t="s">
        <v>22</v>
      </c>
      <c r="Q4538" s="2">
        <v>123.43</v>
      </c>
      <c r="R4538" s="2" t="s">
        <v>34</v>
      </c>
    </row>
    <row r="4539" spans="1:18" ht="14.25" hidden="1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1040"/>
        <v>discount given</v>
      </c>
      <c r="F4539" s="2">
        <v>0.47</v>
      </c>
      <c r="G4539" s="2">
        <f t="shared" si="1041"/>
        <v>1270.4052999999999</v>
      </c>
      <c r="H4539" s="2">
        <f>D4539-G4539</f>
        <v>1432.5846999999999</v>
      </c>
      <c r="I4539" s="2"/>
      <c r="J4539" s="2"/>
      <c r="K4539" s="2">
        <v>6</v>
      </c>
      <c r="L4539" s="3">
        <v>45296</v>
      </c>
      <c r="M4539" s="3">
        <v>45298</v>
      </c>
      <c r="N4539" s="3" t="str">
        <f t="shared" si="1042"/>
        <v>high profit</v>
      </c>
      <c r="O4539" s="2" t="s">
        <v>21</v>
      </c>
      <c r="P4539" s="2" t="s">
        <v>27</v>
      </c>
      <c r="Q4539" s="2">
        <v>242.18</v>
      </c>
      <c r="R4539" s="2" t="s">
        <v>28</v>
      </c>
    </row>
    <row r="4540" spans="1:18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1040"/>
        <v>discount given</v>
      </c>
      <c r="F4540" s="2">
        <v>0.36</v>
      </c>
      <c r="G4540" s="2">
        <f t="shared" si="1041"/>
        <v>276.14159999999998</v>
      </c>
      <c r="H4540" s="2">
        <f>D4540-G4540</f>
        <v>490.91839999999996</v>
      </c>
      <c r="I4540" s="2">
        <f t="shared" ref="I4540:I4541" si="1059">Q4540/H4540*100</f>
        <v>13.69677730555628</v>
      </c>
      <c r="J4540" s="18">
        <f t="shared" ref="J4540:J4541" si="1060">Q4540/H4540</f>
        <v>0.13696777305556279</v>
      </c>
      <c r="K4540" s="2">
        <v>6</v>
      </c>
      <c r="L4540" s="3">
        <v>45558</v>
      </c>
      <c r="M4540" s="3">
        <v>45564</v>
      </c>
      <c r="N4540" s="3" t="str">
        <f t="shared" si="1042"/>
        <v>low profit</v>
      </c>
      <c r="O4540" s="2" t="s">
        <v>21</v>
      </c>
      <c r="P4540" s="2" t="s">
        <v>16</v>
      </c>
      <c r="Q4540" s="2">
        <v>67.239999999999995</v>
      </c>
      <c r="R4540" s="2" t="s">
        <v>39</v>
      </c>
    </row>
    <row r="4541" spans="1:18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1040"/>
        <v>discount given</v>
      </c>
      <c r="F4541" s="2">
        <v>0.45</v>
      </c>
      <c r="G4541" s="2">
        <f t="shared" si="1041"/>
        <v>1505.3579999999999</v>
      </c>
      <c r="H4541" s="2">
        <f>D4541-G4541</f>
        <v>1839.8819999999998</v>
      </c>
      <c r="I4541" s="2">
        <f t="shared" si="1059"/>
        <v>37.243692802038396</v>
      </c>
      <c r="J4541" s="18">
        <f t="shared" si="1060"/>
        <v>0.37243692802038397</v>
      </c>
      <c r="K4541" s="2">
        <v>7</v>
      </c>
      <c r="L4541" s="3">
        <v>45465</v>
      </c>
      <c r="M4541" s="3">
        <v>45469</v>
      </c>
      <c r="N4541" s="3" t="str">
        <f t="shared" si="1042"/>
        <v>high profit</v>
      </c>
      <c r="O4541" s="2" t="s">
        <v>21</v>
      </c>
      <c r="P4541" s="2" t="s">
        <v>27</v>
      </c>
      <c r="Q4541" s="2">
        <v>685.24</v>
      </c>
      <c r="R4541" s="2" t="s">
        <v>17</v>
      </c>
    </row>
    <row r="4542" spans="1:18" ht="14.25" hidden="1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1040"/>
        <v>discount given</v>
      </c>
      <c r="F4542" s="2">
        <v>0.35</v>
      </c>
      <c r="G4542" s="2">
        <f t="shared" si="1041"/>
        <v>1393.7175</v>
      </c>
      <c r="H4542" s="2">
        <f>D4542-G4542</f>
        <v>2588.3325000000004</v>
      </c>
      <c r="I4542" s="2"/>
      <c r="J4542" s="2"/>
      <c r="K4542" s="2">
        <v>4</v>
      </c>
      <c r="L4542" s="3">
        <v>45625</v>
      </c>
      <c r="M4542" s="3">
        <v>45630</v>
      </c>
      <c r="N4542" s="3" t="str">
        <f t="shared" si="1042"/>
        <v>high profit</v>
      </c>
      <c r="O4542" s="2" t="s">
        <v>31</v>
      </c>
      <c r="P4542" s="2" t="s">
        <v>27</v>
      </c>
      <c r="Q4542" s="2">
        <v>276.94</v>
      </c>
      <c r="R4542" s="2" t="s">
        <v>48</v>
      </c>
    </row>
    <row r="4543" spans="1:18" ht="14.25" hidden="1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1040"/>
        <v>discount given</v>
      </c>
      <c r="F4543" s="2">
        <v>0.28000000000000003</v>
      </c>
      <c r="G4543" s="2">
        <f t="shared" si="1041"/>
        <v>908.76800000000003</v>
      </c>
      <c r="H4543" s="2">
        <f>D4543-G4543</f>
        <v>2336.8319999999999</v>
      </c>
      <c r="I4543" s="2"/>
      <c r="J4543" s="2"/>
      <c r="K4543" s="2">
        <v>3</v>
      </c>
      <c r="L4543" s="3">
        <v>45247</v>
      </c>
      <c r="M4543" s="3">
        <v>45251</v>
      </c>
      <c r="N4543" s="3" t="str">
        <f t="shared" si="1042"/>
        <v>high profit</v>
      </c>
      <c r="O4543" s="2" t="s">
        <v>21</v>
      </c>
      <c r="P4543" s="2" t="s">
        <v>16</v>
      </c>
      <c r="Q4543" s="2">
        <v>666.22</v>
      </c>
      <c r="R4543" s="2" t="s">
        <v>23</v>
      </c>
    </row>
    <row r="4544" spans="1:18" ht="14.25" hidden="1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1040"/>
        <v>discount given</v>
      </c>
      <c r="F4544" s="2">
        <v>0.25</v>
      </c>
      <c r="G4544" s="2">
        <f t="shared" si="1041"/>
        <v>998.36749999999995</v>
      </c>
      <c r="H4544" s="2">
        <f>D4544-G4544</f>
        <v>2995.1025</v>
      </c>
      <c r="I4544" s="2"/>
      <c r="J4544" s="2"/>
      <c r="K4544" s="2">
        <v>3</v>
      </c>
      <c r="L4544" s="3">
        <v>45309</v>
      </c>
      <c r="M4544" s="3">
        <v>45314</v>
      </c>
      <c r="N4544" s="3" t="str">
        <f t="shared" si="1042"/>
        <v>high profit</v>
      </c>
      <c r="O4544" s="2" t="s">
        <v>15</v>
      </c>
      <c r="P4544" s="2" t="s">
        <v>16</v>
      </c>
      <c r="Q4544" s="2">
        <v>606.45000000000005</v>
      </c>
      <c r="R4544" s="2" t="s">
        <v>34</v>
      </c>
    </row>
    <row r="4545" spans="1:18" ht="14.25" hidden="1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1040"/>
        <v>discount given</v>
      </c>
      <c r="F4545" s="2">
        <v>0.15</v>
      </c>
      <c r="G4545" s="2">
        <f t="shared" si="1041"/>
        <v>461.5095</v>
      </c>
      <c r="H4545" s="2">
        <f>D4545-G4545</f>
        <v>2615.2204999999999</v>
      </c>
      <c r="I4545" s="2"/>
      <c r="J4545" s="2"/>
      <c r="K4545" s="2">
        <v>3</v>
      </c>
      <c r="L4545" s="3">
        <v>45068</v>
      </c>
      <c r="M4545" s="3">
        <v>45072</v>
      </c>
      <c r="N4545" s="3" t="str">
        <f t="shared" si="1042"/>
        <v>low profit</v>
      </c>
      <c r="O4545" s="2" t="s">
        <v>31</v>
      </c>
      <c r="P4545" s="2" t="s">
        <v>16</v>
      </c>
      <c r="Q4545" s="2">
        <v>155.86000000000001</v>
      </c>
      <c r="R4545" s="2" t="s">
        <v>39</v>
      </c>
    </row>
    <row r="4546" spans="1:18" ht="14.25" hidden="1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1040"/>
        <v>discount given</v>
      </c>
      <c r="F4546" s="2">
        <v>0.15</v>
      </c>
      <c r="G4546" s="2">
        <f t="shared" si="1041"/>
        <v>154.53149999999999</v>
      </c>
      <c r="H4546" s="2">
        <f>D4546-G4546</f>
        <v>875.67849999999999</v>
      </c>
      <c r="I4546" s="2"/>
      <c r="J4546" s="2"/>
      <c r="K4546" s="2">
        <v>2</v>
      </c>
      <c r="L4546" s="3">
        <v>45205</v>
      </c>
      <c r="M4546" s="3">
        <v>45206</v>
      </c>
      <c r="N4546" s="3" t="str">
        <f t="shared" si="1042"/>
        <v>low profit</v>
      </c>
      <c r="O4546" s="2" t="s">
        <v>31</v>
      </c>
      <c r="P4546" s="2" t="s">
        <v>27</v>
      </c>
      <c r="Q4546" s="2">
        <v>165</v>
      </c>
      <c r="R4546" s="2" t="s">
        <v>39</v>
      </c>
    </row>
    <row r="4547" spans="1:18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1061">IF(F4547=0,"zero discount","discount given")</f>
        <v>discount given</v>
      </c>
      <c r="F4547" s="2">
        <v>0.11</v>
      </c>
      <c r="G4547" s="2">
        <f t="shared" ref="G4547:G4610" si="1062">D4547*F4547</f>
        <v>217.25549999999998</v>
      </c>
      <c r="H4547" s="2">
        <f>D4547-G4547</f>
        <v>1757.7945</v>
      </c>
      <c r="I4547" s="2">
        <f>Q4547/H4547*100</f>
        <v>26.369407800513656</v>
      </c>
      <c r="J4547" s="18">
        <f>Q4547/H4547</f>
        <v>0.26369407800513656</v>
      </c>
      <c r="K4547" s="2">
        <v>6</v>
      </c>
      <c r="L4547" s="3">
        <v>45417</v>
      </c>
      <c r="M4547" s="3">
        <v>45423</v>
      </c>
      <c r="N4547" s="3" t="str">
        <f t="shared" ref="N4547:N4610" si="1063">IF(Q4547&gt;=200,"high profit","low profit")</f>
        <v>high profit</v>
      </c>
      <c r="O4547" s="2" t="s">
        <v>21</v>
      </c>
      <c r="P4547" s="2" t="s">
        <v>27</v>
      </c>
      <c r="Q4547" s="2">
        <v>463.52</v>
      </c>
      <c r="R4547" s="2" t="s">
        <v>39</v>
      </c>
    </row>
    <row r="4548" spans="1:18" ht="14.25" hidden="1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1061"/>
        <v>discount given</v>
      </c>
      <c r="F4548" s="2">
        <v>0.19</v>
      </c>
      <c r="G4548" s="2">
        <f t="shared" si="1062"/>
        <v>909.84539999999993</v>
      </c>
      <c r="H4548" s="2">
        <f>D4548-G4548</f>
        <v>3878.8145999999997</v>
      </c>
      <c r="I4548" s="2"/>
      <c r="J4548" s="2"/>
      <c r="K4548" s="2">
        <v>1</v>
      </c>
      <c r="L4548" s="3">
        <v>44948</v>
      </c>
      <c r="M4548" s="3">
        <v>44949</v>
      </c>
      <c r="N4548" s="3" t="str">
        <f t="shared" si="1063"/>
        <v>high profit</v>
      </c>
      <c r="O4548" s="2" t="s">
        <v>31</v>
      </c>
      <c r="P4548" s="2" t="s">
        <v>27</v>
      </c>
      <c r="Q4548" s="2">
        <v>398.18</v>
      </c>
      <c r="R4548" s="2" t="s">
        <v>34</v>
      </c>
    </row>
    <row r="4549" spans="1:18" ht="14.25" hidden="1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1061"/>
        <v>discount given</v>
      </c>
      <c r="F4549" s="2">
        <v>0.06</v>
      </c>
      <c r="G4549" s="2">
        <f t="shared" si="1062"/>
        <v>90.72359999999999</v>
      </c>
      <c r="H4549" s="2">
        <f>D4549-G4549</f>
        <v>1421.3363999999999</v>
      </c>
      <c r="I4549" s="2"/>
      <c r="J4549" s="2"/>
      <c r="K4549" s="2">
        <v>6</v>
      </c>
      <c r="L4549" s="3">
        <v>45465</v>
      </c>
      <c r="M4549" s="3">
        <v>45472</v>
      </c>
      <c r="N4549" s="3" t="str">
        <f t="shared" si="1063"/>
        <v>low profit</v>
      </c>
      <c r="O4549" s="2" t="s">
        <v>21</v>
      </c>
      <c r="P4549" s="2" t="s">
        <v>22</v>
      </c>
      <c r="Q4549" s="2">
        <v>144.99</v>
      </c>
      <c r="R4549" s="2" t="s">
        <v>48</v>
      </c>
    </row>
    <row r="4550" spans="1:18" ht="14.25" hidden="1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1061"/>
        <v>discount given</v>
      </c>
      <c r="F4550" s="2">
        <v>0.19</v>
      </c>
      <c r="G4550" s="2">
        <f t="shared" si="1062"/>
        <v>77.525700000000001</v>
      </c>
      <c r="H4550" s="2">
        <f>D4550-G4550</f>
        <v>330.50429999999994</v>
      </c>
      <c r="I4550" s="2"/>
      <c r="J4550" s="2"/>
      <c r="K4550" s="2">
        <v>8</v>
      </c>
      <c r="L4550" s="3">
        <v>45360</v>
      </c>
      <c r="M4550" s="3">
        <v>45367</v>
      </c>
      <c r="N4550" s="3" t="str">
        <f t="shared" si="1063"/>
        <v>low profit</v>
      </c>
      <c r="O4550" s="2" t="s">
        <v>21</v>
      </c>
      <c r="P4550" s="2" t="s">
        <v>27</v>
      </c>
      <c r="Q4550" s="2">
        <v>44.32</v>
      </c>
      <c r="R4550" s="2" t="s">
        <v>39</v>
      </c>
    </row>
    <row r="4551" spans="1:18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1061"/>
        <v>discount given</v>
      </c>
      <c r="F4551" s="2">
        <v>0.42</v>
      </c>
      <c r="G4551" s="2">
        <f t="shared" si="1062"/>
        <v>833.98140000000001</v>
      </c>
      <c r="H4551" s="2">
        <f>D4551-G4551</f>
        <v>1151.6886</v>
      </c>
      <c r="I4551" s="2">
        <f>Q4551/H4551*100</f>
        <v>25.426143837839497</v>
      </c>
      <c r="J4551" s="18">
        <f>Q4551/H4551</f>
        <v>0.25426143837839499</v>
      </c>
      <c r="K4551" s="2">
        <v>6</v>
      </c>
      <c r="L4551" s="3">
        <v>44951</v>
      </c>
      <c r="M4551" s="3">
        <v>44953</v>
      </c>
      <c r="N4551" s="3" t="str">
        <f t="shared" si="1063"/>
        <v>high profit</v>
      </c>
      <c r="O4551" s="2" t="s">
        <v>31</v>
      </c>
      <c r="P4551" s="2" t="s">
        <v>22</v>
      </c>
      <c r="Q4551" s="2">
        <v>292.83</v>
      </c>
      <c r="R4551" s="2" t="s">
        <v>39</v>
      </c>
    </row>
    <row r="4552" spans="1:18" ht="14.25" hidden="1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1061"/>
        <v>discount given</v>
      </c>
      <c r="F4552" s="2">
        <v>0.44</v>
      </c>
      <c r="G4552" s="2">
        <f t="shared" si="1062"/>
        <v>833.75600000000009</v>
      </c>
      <c r="H4552" s="2">
        <f>D4552-G4552</f>
        <v>1061.144</v>
      </c>
      <c r="I4552" s="2"/>
      <c r="J4552" s="2"/>
      <c r="K4552" s="2">
        <v>2</v>
      </c>
      <c r="L4552" s="3">
        <v>45108</v>
      </c>
      <c r="M4552" s="3">
        <v>45114</v>
      </c>
      <c r="N4552" s="3" t="str">
        <f t="shared" si="1063"/>
        <v>high profit</v>
      </c>
      <c r="O4552" s="2" t="s">
        <v>15</v>
      </c>
      <c r="P4552" s="2" t="s">
        <v>16</v>
      </c>
      <c r="Q4552" s="2">
        <v>544.39</v>
      </c>
      <c r="R4552" s="2" t="s">
        <v>23</v>
      </c>
    </row>
    <row r="4553" spans="1:18" ht="14.25" hidden="1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1061"/>
        <v>discount given</v>
      </c>
      <c r="F4553" s="2">
        <v>0.32</v>
      </c>
      <c r="G4553" s="2">
        <f t="shared" si="1062"/>
        <v>769.44320000000005</v>
      </c>
      <c r="H4553" s="2">
        <f>D4553-G4553</f>
        <v>1635.0668000000001</v>
      </c>
      <c r="I4553" s="2"/>
      <c r="J4553" s="2"/>
      <c r="K4553" s="2">
        <v>7</v>
      </c>
      <c r="L4553" s="3">
        <v>45615</v>
      </c>
      <c r="M4553" s="3">
        <v>45619</v>
      </c>
      <c r="N4553" s="3" t="str">
        <f t="shared" si="1063"/>
        <v>low profit</v>
      </c>
      <c r="O4553" s="2" t="s">
        <v>31</v>
      </c>
      <c r="P4553" s="2" t="s">
        <v>16</v>
      </c>
      <c r="Q4553" s="2">
        <v>162.63999999999999</v>
      </c>
      <c r="R4553" s="2" t="s">
        <v>39</v>
      </c>
    </row>
    <row r="4554" spans="1:18" ht="14.25" hidden="1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1061"/>
        <v>discount given</v>
      </c>
      <c r="F4554" s="2">
        <v>0.13</v>
      </c>
      <c r="G4554" s="2">
        <f t="shared" si="1062"/>
        <v>369.91370000000001</v>
      </c>
      <c r="H4554" s="2">
        <f>D4554-G4554</f>
        <v>2475.5762999999997</v>
      </c>
      <c r="I4554" s="2"/>
      <c r="J4554" s="2"/>
      <c r="K4554" s="2">
        <v>3</v>
      </c>
      <c r="L4554" s="3">
        <v>45267</v>
      </c>
      <c r="M4554" s="3">
        <v>45274</v>
      </c>
      <c r="N4554" s="3" t="str">
        <f t="shared" si="1063"/>
        <v>high profit</v>
      </c>
      <c r="O4554" s="2" t="s">
        <v>31</v>
      </c>
      <c r="P4554" s="2" t="s">
        <v>22</v>
      </c>
      <c r="Q4554" s="2">
        <v>726.79</v>
      </c>
      <c r="R4554" s="2" t="s">
        <v>28</v>
      </c>
    </row>
    <row r="4555" spans="1:18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1061"/>
        <v>discount given</v>
      </c>
      <c r="F4555" s="2">
        <v>0.12</v>
      </c>
      <c r="G4555" s="2">
        <f t="shared" si="1062"/>
        <v>595.5444</v>
      </c>
      <c r="H4555" s="2">
        <f>D4555-G4555</f>
        <v>4367.3256000000001</v>
      </c>
      <c r="I4555" s="2">
        <f t="shared" ref="I4555:I4557" si="1064">Q4555/H4555*100</f>
        <v>28.429984702766379</v>
      </c>
      <c r="J4555" s="18">
        <f t="shared" ref="J4555:J4557" si="1065">Q4555/H4555</f>
        <v>0.28429984702766381</v>
      </c>
      <c r="K4555" s="2">
        <v>9</v>
      </c>
      <c r="L4555" s="3">
        <v>45029</v>
      </c>
      <c r="M4555" s="3">
        <v>45035</v>
      </c>
      <c r="N4555" s="3" t="str">
        <f t="shared" si="1063"/>
        <v>high profit</v>
      </c>
      <c r="O4555" s="2" t="s">
        <v>31</v>
      </c>
      <c r="P4555" s="2" t="s">
        <v>16</v>
      </c>
      <c r="Q4555" s="2">
        <v>1241.6300000000001</v>
      </c>
      <c r="R4555" s="2" t="s">
        <v>17</v>
      </c>
    </row>
    <row r="4556" spans="1:18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1061"/>
        <v>discount given</v>
      </c>
      <c r="F4556" s="2">
        <v>0.14000000000000001</v>
      </c>
      <c r="G4556" s="2">
        <f t="shared" si="1062"/>
        <v>532.77700000000004</v>
      </c>
      <c r="H4556" s="2">
        <f>D4556-G4556</f>
        <v>3272.7730000000001</v>
      </c>
      <c r="I4556" s="2">
        <f t="shared" si="1064"/>
        <v>19.351479616826463</v>
      </c>
      <c r="J4556" s="18">
        <f t="shared" si="1065"/>
        <v>0.19351479616826464</v>
      </c>
      <c r="K4556" s="2">
        <v>8</v>
      </c>
      <c r="L4556" s="3">
        <v>45591</v>
      </c>
      <c r="M4556" s="3">
        <v>45595</v>
      </c>
      <c r="N4556" s="3" t="str">
        <f t="shared" si="1063"/>
        <v>high profit</v>
      </c>
      <c r="O4556" s="2" t="s">
        <v>15</v>
      </c>
      <c r="P4556" s="2" t="s">
        <v>16</v>
      </c>
      <c r="Q4556" s="2">
        <v>633.33000000000004</v>
      </c>
      <c r="R4556" s="2" t="s">
        <v>48</v>
      </c>
    </row>
    <row r="4557" spans="1:18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1061"/>
        <v>discount given</v>
      </c>
      <c r="F4557" s="2">
        <v>0.25</v>
      </c>
      <c r="G4557" s="2">
        <f t="shared" si="1062"/>
        <v>68.965000000000003</v>
      </c>
      <c r="H4557" s="2">
        <f>D4557-G4557</f>
        <v>206.89500000000001</v>
      </c>
      <c r="I4557" s="2">
        <f t="shared" si="1064"/>
        <v>11.198917325213273</v>
      </c>
      <c r="J4557" s="18">
        <f t="shared" si="1065"/>
        <v>0.11198917325213273</v>
      </c>
      <c r="K4557" s="2">
        <v>6</v>
      </c>
      <c r="L4557" s="3">
        <v>45421</v>
      </c>
      <c r="M4557" s="3">
        <v>45428</v>
      </c>
      <c r="N4557" s="3" t="str">
        <f t="shared" si="1063"/>
        <v>low profit</v>
      </c>
      <c r="O4557" s="2" t="s">
        <v>31</v>
      </c>
      <c r="P4557" s="2" t="s">
        <v>22</v>
      </c>
      <c r="Q4557" s="2">
        <v>23.17</v>
      </c>
      <c r="R4557" s="2" t="s">
        <v>28</v>
      </c>
    </row>
    <row r="4558" spans="1:18" ht="14.25" hidden="1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1061"/>
        <v>discount given</v>
      </c>
      <c r="F4558" s="2">
        <v>0.49</v>
      </c>
      <c r="G4558" s="2">
        <f t="shared" si="1062"/>
        <v>1760.2221</v>
      </c>
      <c r="H4558" s="2">
        <f>D4558-G4558</f>
        <v>1832.0679</v>
      </c>
      <c r="I4558" s="2"/>
      <c r="J4558" s="2"/>
      <c r="K4558" s="2">
        <v>1</v>
      </c>
      <c r="L4558" s="3">
        <v>45250</v>
      </c>
      <c r="M4558" s="3">
        <v>45251</v>
      </c>
      <c r="N4558" s="3" t="str">
        <f t="shared" si="1063"/>
        <v>high profit</v>
      </c>
      <c r="O4558" s="2" t="s">
        <v>31</v>
      </c>
      <c r="P4558" s="2" t="s">
        <v>22</v>
      </c>
      <c r="Q4558" s="2">
        <v>729.37</v>
      </c>
      <c r="R4558" s="2" t="s">
        <v>48</v>
      </c>
    </row>
    <row r="4559" spans="1:18" ht="14.25" hidden="1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1061"/>
        <v>discount given</v>
      </c>
      <c r="F4559" s="2">
        <v>0.05</v>
      </c>
      <c r="G4559" s="2">
        <f t="shared" si="1062"/>
        <v>206.93700000000001</v>
      </c>
      <c r="H4559" s="2">
        <f>D4559-G4559</f>
        <v>3931.8029999999999</v>
      </c>
      <c r="I4559" s="2"/>
      <c r="J4559" s="2"/>
      <c r="K4559" s="2">
        <v>2</v>
      </c>
      <c r="L4559" s="3">
        <v>45633</v>
      </c>
      <c r="M4559" s="3">
        <v>45640</v>
      </c>
      <c r="N4559" s="3" t="str">
        <f t="shared" si="1063"/>
        <v>high profit</v>
      </c>
      <c r="O4559" s="2" t="s">
        <v>31</v>
      </c>
      <c r="P4559" s="2" t="s">
        <v>27</v>
      </c>
      <c r="Q4559" s="2">
        <v>955.36</v>
      </c>
      <c r="R4559" s="2" t="s">
        <v>28</v>
      </c>
    </row>
    <row r="4560" spans="1:18" ht="14.25" hidden="1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1061"/>
        <v>discount given</v>
      </c>
      <c r="F4560" s="2">
        <v>0.25</v>
      </c>
      <c r="G4560" s="2">
        <f t="shared" si="1062"/>
        <v>1122.1475</v>
      </c>
      <c r="H4560" s="2">
        <f>D4560-G4560</f>
        <v>3366.4425000000001</v>
      </c>
      <c r="I4560" s="2"/>
      <c r="J4560" s="2"/>
      <c r="K4560" s="2">
        <v>8</v>
      </c>
      <c r="L4560" s="3">
        <v>45577</v>
      </c>
      <c r="M4560" s="3">
        <v>45581</v>
      </c>
      <c r="N4560" s="3" t="str">
        <f t="shared" si="1063"/>
        <v>high profit</v>
      </c>
      <c r="O4560" s="2" t="s">
        <v>31</v>
      </c>
      <c r="P4560" s="2" t="s">
        <v>27</v>
      </c>
      <c r="Q4560" s="2">
        <v>398.64</v>
      </c>
      <c r="R4560" s="2" t="s">
        <v>39</v>
      </c>
    </row>
    <row r="4561" spans="1:18" ht="14.25" hidden="1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1061"/>
        <v>discount given</v>
      </c>
      <c r="F4561" s="2">
        <v>0.34</v>
      </c>
      <c r="G4561" s="2">
        <f t="shared" si="1062"/>
        <v>740.39420000000007</v>
      </c>
      <c r="H4561" s="2">
        <f>D4561-G4561</f>
        <v>1437.2357999999999</v>
      </c>
      <c r="I4561" s="2"/>
      <c r="J4561" s="2"/>
      <c r="K4561" s="2">
        <v>6</v>
      </c>
      <c r="L4561" s="3">
        <v>45018</v>
      </c>
      <c r="M4561" s="3">
        <v>45020</v>
      </c>
      <c r="N4561" s="3" t="str">
        <f t="shared" si="1063"/>
        <v>high profit</v>
      </c>
      <c r="O4561" s="2" t="s">
        <v>31</v>
      </c>
      <c r="P4561" s="2" t="s">
        <v>22</v>
      </c>
      <c r="Q4561" s="2">
        <v>489.39</v>
      </c>
      <c r="R4561" s="2" t="s">
        <v>17</v>
      </c>
    </row>
    <row r="4562" spans="1:18" ht="14.25" hidden="1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1061"/>
        <v>discount given</v>
      </c>
      <c r="F4562" s="2">
        <v>0.12</v>
      </c>
      <c r="G4562" s="2">
        <f t="shared" si="1062"/>
        <v>196.41239999999999</v>
      </c>
      <c r="H4562" s="2">
        <f>D4562-G4562</f>
        <v>1440.3576</v>
      </c>
      <c r="I4562" s="2"/>
      <c r="J4562" s="2"/>
      <c r="K4562" s="2">
        <v>1</v>
      </c>
      <c r="L4562" s="3">
        <v>45441</v>
      </c>
      <c r="M4562" s="3">
        <v>45447</v>
      </c>
      <c r="N4562" s="3" t="str">
        <f t="shared" si="1063"/>
        <v>high profit</v>
      </c>
      <c r="O4562" s="2" t="s">
        <v>15</v>
      </c>
      <c r="P4562" s="2" t="s">
        <v>22</v>
      </c>
      <c r="Q4562" s="2">
        <v>458.51</v>
      </c>
      <c r="R4562" s="2" t="s">
        <v>34</v>
      </c>
    </row>
    <row r="4563" spans="1:18" ht="14.25" hidden="1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1061"/>
        <v>discount given</v>
      </c>
      <c r="F4563" s="2">
        <v>0.48</v>
      </c>
      <c r="G4563" s="2">
        <f t="shared" si="1062"/>
        <v>2022.0911999999998</v>
      </c>
      <c r="H4563" s="2">
        <f>D4563-G4563</f>
        <v>2190.5987999999998</v>
      </c>
      <c r="I4563" s="2"/>
      <c r="J4563" s="2"/>
      <c r="K4563" s="2">
        <v>9</v>
      </c>
      <c r="L4563" s="3">
        <v>45051</v>
      </c>
      <c r="M4563" s="3">
        <v>45053</v>
      </c>
      <c r="N4563" s="3" t="str">
        <f t="shared" si="1063"/>
        <v>high profit</v>
      </c>
      <c r="O4563" s="2" t="s">
        <v>31</v>
      </c>
      <c r="P4563" s="2" t="s">
        <v>22</v>
      </c>
      <c r="Q4563" s="2">
        <v>410.2</v>
      </c>
      <c r="R4563" s="2" t="s">
        <v>48</v>
      </c>
    </row>
    <row r="4564" spans="1:18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1061"/>
        <v>discount given</v>
      </c>
      <c r="F4564" s="2">
        <v>0.17</v>
      </c>
      <c r="G4564" s="2">
        <f t="shared" si="1062"/>
        <v>664.75440000000003</v>
      </c>
      <c r="H4564" s="2">
        <f>D4564-G4564</f>
        <v>3245.5655999999999</v>
      </c>
      <c r="I4564" s="2">
        <f t="shared" ref="I4564:I4566" si="1066">Q4564/H4564*100</f>
        <v>9.8093842256647044</v>
      </c>
      <c r="J4564" s="18">
        <f t="shared" ref="J4564:J4566" si="1067">Q4564/H4564</f>
        <v>9.8093842256647037E-2</v>
      </c>
      <c r="K4564" s="2">
        <v>8</v>
      </c>
      <c r="L4564" s="3">
        <v>45456</v>
      </c>
      <c r="M4564" s="3">
        <v>45463</v>
      </c>
      <c r="N4564" s="3" t="str">
        <f t="shared" si="1063"/>
        <v>high profit</v>
      </c>
      <c r="O4564" s="2" t="s">
        <v>31</v>
      </c>
      <c r="P4564" s="2" t="s">
        <v>22</v>
      </c>
      <c r="Q4564" s="2">
        <v>318.37</v>
      </c>
      <c r="R4564" s="2" t="s">
        <v>48</v>
      </c>
    </row>
    <row r="4565" spans="1:18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1061"/>
        <v>discount given</v>
      </c>
      <c r="F4565" s="2">
        <v>0.47</v>
      </c>
      <c r="G4565" s="2">
        <f t="shared" si="1062"/>
        <v>1281.5066999999999</v>
      </c>
      <c r="H4565" s="2">
        <f>D4565-G4565</f>
        <v>1445.1033000000002</v>
      </c>
      <c r="I4565" s="2">
        <f t="shared" si="1066"/>
        <v>40.890502429826284</v>
      </c>
      <c r="J4565" s="18">
        <f t="shared" si="1067"/>
        <v>0.40890502429826286</v>
      </c>
      <c r="K4565" s="2">
        <v>2</v>
      </c>
      <c r="L4565" s="3">
        <v>45619</v>
      </c>
      <c r="M4565" s="3">
        <v>45623</v>
      </c>
      <c r="N4565" s="3" t="str">
        <f t="shared" si="1063"/>
        <v>high profit</v>
      </c>
      <c r="O4565" s="2" t="s">
        <v>21</v>
      </c>
      <c r="P4565" s="2" t="s">
        <v>22</v>
      </c>
      <c r="Q4565" s="2">
        <v>590.91</v>
      </c>
      <c r="R4565" s="2" t="s">
        <v>17</v>
      </c>
    </row>
    <row r="4566" spans="1:18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1061"/>
        <v>discount given</v>
      </c>
      <c r="F4566" s="2">
        <v>0.3</v>
      </c>
      <c r="G4566" s="2">
        <f t="shared" si="1062"/>
        <v>203.28899999999999</v>
      </c>
      <c r="H4566" s="2">
        <f>D4566-G4566</f>
        <v>474.34100000000001</v>
      </c>
      <c r="I4566" s="2">
        <f t="shared" si="1066"/>
        <v>24.326381232067227</v>
      </c>
      <c r="J4566" s="18">
        <f t="shared" si="1067"/>
        <v>0.24326381232067226</v>
      </c>
      <c r="K4566" s="2">
        <v>5</v>
      </c>
      <c r="L4566" s="3">
        <v>45191</v>
      </c>
      <c r="M4566" s="3">
        <v>45198</v>
      </c>
      <c r="N4566" s="3" t="str">
        <f t="shared" si="1063"/>
        <v>low profit</v>
      </c>
      <c r="O4566" s="2" t="s">
        <v>31</v>
      </c>
      <c r="P4566" s="2" t="s">
        <v>27</v>
      </c>
      <c r="Q4566" s="2">
        <v>115.39</v>
      </c>
      <c r="R4566" s="2" t="s">
        <v>28</v>
      </c>
    </row>
    <row r="4567" spans="1:18" ht="14.25" hidden="1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1061"/>
        <v>zero discount</v>
      </c>
      <c r="F4567" s="2">
        <v>0</v>
      </c>
      <c r="G4567" s="2">
        <f t="shared" si="1062"/>
        <v>0</v>
      </c>
      <c r="H4567" s="2">
        <f>D4567-G4567</f>
        <v>3293.63</v>
      </c>
      <c r="I4567" s="2"/>
      <c r="J4567" s="2"/>
      <c r="K4567" s="2">
        <v>3</v>
      </c>
      <c r="L4567" s="3">
        <v>45565</v>
      </c>
      <c r="M4567" s="3">
        <v>45567</v>
      </c>
      <c r="N4567" s="3" t="str">
        <f t="shared" si="1063"/>
        <v>high profit</v>
      </c>
      <c r="O4567" s="2" t="s">
        <v>21</v>
      </c>
      <c r="P4567" s="2" t="s">
        <v>22</v>
      </c>
      <c r="Q4567" s="2">
        <v>867.82</v>
      </c>
      <c r="R4567" s="2" t="s">
        <v>48</v>
      </c>
    </row>
    <row r="4568" spans="1:18" ht="14.25" hidden="1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1061"/>
        <v>discount given</v>
      </c>
      <c r="F4568" s="2">
        <v>0.16</v>
      </c>
      <c r="G4568" s="2">
        <f t="shared" si="1062"/>
        <v>67.483199999999997</v>
      </c>
      <c r="H4568" s="2">
        <f>D4568-G4568</f>
        <v>354.28679999999997</v>
      </c>
      <c r="I4568" s="2"/>
      <c r="J4568" s="2"/>
      <c r="K4568" s="2">
        <v>1</v>
      </c>
      <c r="L4568" s="3">
        <v>45261</v>
      </c>
      <c r="M4568" s="3">
        <v>45263</v>
      </c>
      <c r="N4568" s="3" t="str">
        <f t="shared" si="1063"/>
        <v>low profit</v>
      </c>
      <c r="O4568" s="2" t="s">
        <v>31</v>
      </c>
      <c r="P4568" s="2" t="s">
        <v>16</v>
      </c>
      <c r="Q4568" s="2">
        <v>75.489999999999995</v>
      </c>
      <c r="R4568" s="2" t="s">
        <v>17</v>
      </c>
    </row>
    <row r="4569" spans="1:18" ht="14.25" hidden="1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1061"/>
        <v>discount given</v>
      </c>
      <c r="F4569" s="2">
        <v>0.01</v>
      </c>
      <c r="G4569" s="2">
        <f t="shared" si="1062"/>
        <v>5.9179999999999993</v>
      </c>
      <c r="H4569" s="2">
        <f>D4569-G4569</f>
        <v>585.88199999999995</v>
      </c>
      <c r="I4569" s="2"/>
      <c r="J4569" s="2"/>
      <c r="K4569" s="2">
        <v>7</v>
      </c>
      <c r="L4569" s="3">
        <v>45030</v>
      </c>
      <c r="M4569" s="3">
        <v>45034</v>
      </c>
      <c r="N4569" s="3" t="str">
        <f t="shared" si="1063"/>
        <v>low profit</v>
      </c>
      <c r="O4569" s="2" t="s">
        <v>31</v>
      </c>
      <c r="P4569" s="2" t="s">
        <v>27</v>
      </c>
      <c r="Q4569" s="2">
        <v>151.04</v>
      </c>
      <c r="R4569" s="2" t="s">
        <v>23</v>
      </c>
    </row>
    <row r="4570" spans="1:18" ht="14.25" hidden="1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1061"/>
        <v>discount given</v>
      </c>
      <c r="F4570" s="2">
        <v>0.19</v>
      </c>
      <c r="G4570" s="2">
        <f t="shared" si="1062"/>
        <v>327.2921</v>
      </c>
      <c r="H4570" s="2">
        <f>D4570-G4570</f>
        <v>1395.2979</v>
      </c>
      <c r="I4570" s="2"/>
      <c r="J4570" s="2"/>
      <c r="K4570" s="2">
        <v>9</v>
      </c>
      <c r="L4570" s="3">
        <v>45366</v>
      </c>
      <c r="M4570" s="3">
        <v>45370</v>
      </c>
      <c r="N4570" s="3" t="str">
        <f t="shared" si="1063"/>
        <v>high profit</v>
      </c>
      <c r="O4570" s="2" t="s">
        <v>31</v>
      </c>
      <c r="P4570" s="2" t="s">
        <v>16</v>
      </c>
      <c r="Q4570" s="2">
        <v>256.27999999999997</v>
      </c>
      <c r="R4570" s="2" t="s">
        <v>39</v>
      </c>
    </row>
    <row r="4571" spans="1:18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1061"/>
        <v>discount given</v>
      </c>
      <c r="F4571" s="2">
        <v>0.47</v>
      </c>
      <c r="G4571" s="2">
        <f t="shared" si="1062"/>
        <v>901.81719999999996</v>
      </c>
      <c r="H4571" s="2">
        <f>D4571-G4571</f>
        <v>1016.9428</v>
      </c>
      <c r="I4571" s="2">
        <f t="shared" ref="I4571:I4572" si="1068">Q4571/H4571*100</f>
        <v>18.685416721569791</v>
      </c>
      <c r="J4571" s="18">
        <f t="shared" ref="J4571:J4572" si="1069">Q4571/H4571</f>
        <v>0.18685416721569789</v>
      </c>
      <c r="K4571" s="2">
        <v>7</v>
      </c>
      <c r="L4571" s="3">
        <v>45284</v>
      </c>
      <c r="M4571" s="3">
        <v>45285</v>
      </c>
      <c r="N4571" s="3" t="str">
        <f t="shared" si="1063"/>
        <v>low profit</v>
      </c>
      <c r="O4571" s="2" t="s">
        <v>21</v>
      </c>
      <c r="P4571" s="2" t="s">
        <v>27</v>
      </c>
      <c r="Q4571" s="2">
        <v>190.02</v>
      </c>
      <c r="R4571" s="2" t="s">
        <v>34</v>
      </c>
    </row>
    <row r="4572" spans="1:18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1061"/>
        <v>discount given</v>
      </c>
      <c r="F4572" s="2">
        <v>0.39</v>
      </c>
      <c r="G4572" s="2">
        <f t="shared" si="1062"/>
        <v>921.83130000000006</v>
      </c>
      <c r="H4572" s="2">
        <f>D4572-G4572</f>
        <v>1441.8387</v>
      </c>
      <c r="I4572" s="2">
        <f t="shared" si="1068"/>
        <v>23.584468914588019</v>
      </c>
      <c r="J4572" s="18">
        <f t="shared" si="1069"/>
        <v>0.23584468914588019</v>
      </c>
      <c r="K4572" s="2">
        <v>3</v>
      </c>
      <c r="L4572" s="3">
        <v>45627</v>
      </c>
      <c r="M4572" s="3">
        <v>45628</v>
      </c>
      <c r="N4572" s="3" t="str">
        <f t="shared" si="1063"/>
        <v>high profit</v>
      </c>
      <c r="O4572" s="2" t="s">
        <v>15</v>
      </c>
      <c r="P4572" s="2" t="s">
        <v>16</v>
      </c>
      <c r="Q4572" s="2">
        <v>340.05</v>
      </c>
      <c r="R4572" s="2" t="s">
        <v>17</v>
      </c>
    </row>
    <row r="4573" spans="1:18" ht="14.25" hidden="1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1061"/>
        <v>discount given</v>
      </c>
      <c r="F4573" s="2">
        <v>0.31</v>
      </c>
      <c r="G4573" s="2">
        <f t="shared" si="1062"/>
        <v>546.15800000000002</v>
      </c>
      <c r="H4573" s="2">
        <f>D4573-G4573</f>
        <v>1215.6419999999998</v>
      </c>
      <c r="I4573" s="2"/>
      <c r="J4573" s="2"/>
      <c r="K4573" s="2">
        <v>6</v>
      </c>
      <c r="L4573" s="3">
        <v>45256</v>
      </c>
      <c r="M4573" s="3">
        <v>45263</v>
      </c>
      <c r="N4573" s="3" t="str">
        <f t="shared" si="1063"/>
        <v>high profit</v>
      </c>
      <c r="O4573" s="2" t="s">
        <v>15</v>
      </c>
      <c r="P4573" s="2" t="s">
        <v>16</v>
      </c>
      <c r="Q4573" s="2">
        <v>246.45</v>
      </c>
      <c r="R4573" s="2" t="s">
        <v>34</v>
      </c>
    </row>
    <row r="4574" spans="1:18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1061"/>
        <v>discount given</v>
      </c>
      <c r="F4574" s="2">
        <v>0.27</v>
      </c>
      <c r="G4574" s="2">
        <f t="shared" si="1062"/>
        <v>71.7012</v>
      </c>
      <c r="H4574" s="2">
        <f>D4574-G4574</f>
        <v>193.8588</v>
      </c>
      <c r="I4574" s="2">
        <f t="shared" ref="I4574:I4578" si="1070">Q4574/H4574*100</f>
        <v>17.105233293510533</v>
      </c>
      <c r="J4574" s="18">
        <f t="shared" ref="J4574:J4578" si="1071">Q4574/H4574</f>
        <v>0.17105233293510533</v>
      </c>
      <c r="K4574" s="2">
        <v>3</v>
      </c>
      <c r="L4574" s="3">
        <v>45546</v>
      </c>
      <c r="M4574" s="3">
        <v>45551</v>
      </c>
      <c r="N4574" s="3" t="str">
        <f t="shared" si="1063"/>
        <v>low profit</v>
      </c>
      <c r="O4574" s="2" t="s">
        <v>15</v>
      </c>
      <c r="P4574" s="2" t="s">
        <v>22</v>
      </c>
      <c r="Q4574" s="2">
        <v>33.159999999999997</v>
      </c>
      <c r="R4574" s="2" t="s">
        <v>17</v>
      </c>
    </row>
    <row r="4575" spans="1:18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1061"/>
        <v>discount given</v>
      </c>
      <c r="F4575" s="2">
        <v>0.19</v>
      </c>
      <c r="G4575" s="2">
        <f t="shared" si="1062"/>
        <v>165.55460000000002</v>
      </c>
      <c r="H4575" s="2">
        <f>D4575-G4575</f>
        <v>705.78539999999998</v>
      </c>
      <c r="I4575" s="2">
        <f t="shared" si="1070"/>
        <v>13.40067391589568</v>
      </c>
      <c r="J4575" s="18">
        <f t="shared" si="1071"/>
        <v>0.13400673915895681</v>
      </c>
      <c r="K4575" s="2">
        <v>4</v>
      </c>
      <c r="L4575" s="3">
        <v>45315</v>
      </c>
      <c r="M4575" s="3">
        <v>45319</v>
      </c>
      <c r="N4575" s="3" t="str">
        <f t="shared" si="1063"/>
        <v>low profit</v>
      </c>
      <c r="O4575" s="2" t="s">
        <v>31</v>
      </c>
      <c r="P4575" s="2" t="s">
        <v>22</v>
      </c>
      <c r="Q4575" s="2">
        <v>94.58</v>
      </c>
      <c r="R4575" s="2" t="s">
        <v>48</v>
      </c>
    </row>
    <row r="4576" spans="1:18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1061"/>
        <v>discount given</v>
      </c>
      <c r="F4576" s="2">
        <v>0.11</v>
      </c>
      <c r="G4576" s="2">
        <f t="shared" si="1062"/>
        <v>73.04549999999999</v>
      </c>
      <c r="H4576" s="2">
        <f>D4576-G4576</f>
        <v>591.00450000000001</v>
      </c>
      <c r="I4576" s="2">
        <f t="shared" si="1070"/>
        <v>16.477031900772328</v>
      </c>
      <c r="J4576" s="18">
        <f t="shared" si="1071"/>
        <v>0.16477031900772329</v>
      </c>
      <c r="K4576" s="2">
        <v>1</v>
      </c>
      <c r="L4576" s="3">
        <v>45268</v>
      </c>
      <c r="M4576" s="3">
        <v>45273</v>
      </c>
      <c r="N4576" s="3" t="str">
        <f t="shared" si="1063"/>
        <v>low profit</v>
      </c>
      <c r="O4576" s="2" t="s">
        <v>15</v>
      </c>
      <c r="P4576" s="2" t="s">
        <v>27</v>
      </c>
      <c r="Q4576" s="2">
        <v>97.38</v>
      </c>
      <c r="R4576" s="2" t="s">
        <v>17</v>
      </c>
    </row>
    <row r="4577" spans="1:18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1061"/>
        <v>discount given</v>
      </c>
      <c r="F4577" s="2">
        <v>0.03</v>
      </c>
      <c r="G4577" s="2">
        <f t="shared" si="1062"/>
        <v>66.384</v>
      </c>
      <c r="H4577" s="2">
        <f>D4577-G4577</f>
        <v>2146.4160000000002</v>
      </c>
      <c r="I4577" s="2">
        <f t="shared" si="1070"/>
        <v>30.196849073059461</v>
      </c>
      <c r="J4577" s="18">
        <f t="shared" si="1071"/>
        <v>0.30196849073059462</v>
      </c>
      <c r="K4577" s="2">
        <v>2</v>
      </c>
      <c r="L4577" s="3">
        <v>45187</v>
      </c>
      <c r="M4577" s="3">
        <v>45191</v>
      </c>
      <c r="N4577" s="3" t="str">
        <f t="shared" si="1063"/>
        <v>high profit</v>
      </c>
      <c r="O4577" s="2" t="s">
        <v>15</v>
      </c>
      <c r="P4577" s="2" t="s">
        <v>27</v>
      </c>
      <c r="Q4577" s="2">
        <v>648.15</v>
      </c>
      <c r="R4577" s="2" t="s">
        <v>34</v>
      </c>
    </row>
    <row r="4578" spans="1:18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1061"/>
        <v>discount given</v>
      </c>
      <c r="F4578" s="2">
        <v>0.1</v>
      </c>
      <c r="G4578" s="2">
        <f t="shared" si="1062"/>
        <v>113.94300000000001</v>
      </c>
      <c r="H4578" s="2">
        <f>D4578-G4578</f>
        <v>1025.4870000000001</v>
      </c>
      <c r="I4578" s="2">
        <f t="shared" si="1070"/>
        <v>19.213310358883142</v>
      </c>
      <c r="J4578" s="18">
        <f t="shared" si="1071"/>
        <v>0.19213310358883143</v>
      </c>
      <c r="K4578" s="2">
        <v>1</v>
      </c>
      <c r="L4578" s="3">
        <v>45322</v>
      </c>
      <c r="M4578" s="3">
        <v>45329</v>
      </c>
      <c r="N4578" s="3" t="str">
        <f t="shared" si="1063"/>
        <v>low profit</v>
      </c>
      <c r="O4578" s="2" t="s">
        <v>21</v>
      </c>
      <c r="P4578" s="2" t="s">
        <v>22</v>
      </c>
      <c r="Q4578" s="2">
        <v>197.03</v>
      </c>
      <c r="R4578" s="2" t="s">
        <v>17</v>
      </c>
    </row>
    <row r="4579" spans="1:18" ht="14.25" hidden="1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1061"/>
        <v>discount given</v>
      </c>
      <c r="F4579" s="2">
        <v>0.18</v>
      </c>
      <c r="G4579" s="2">
        <f t="shared" si="1062"/>
        <v>276.90659999999997</v>
      </c>
      <c r="H4579" s="2">
        <f>D4579-G4579</f>
        <v>1261.4633999999999</v>
      </c>
      <c r="I4579" s="2"/>
      <c r="J4579" s="2"/>
      <c r="K4579" s="2">
        <v>2</v>
      </c>
      <c r="L4579" s="3">
        <v>45523</v>
      </c>
      <c r="M4579" s="3">
        <v>45528</v>
      </c>
      <c r="N4579" s="3" t="str">
        <f t="shared" si="1063"/>
        <v>low profit</v>
      </c>
      <c r="O4579" s="2" t="s">
        <v>15</v>
      </c>
      <c r="P4579" s="2" t="s">
        <v>16</v>
      </c>
      <c r="Q4579" s="2">
        <v>130.31</v>
      </c>
      <c r="R4579" s="2" t="s">
        <v>39</v>
      </c>
    </row>
    <row r="4580" spans="1:18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1061"/>
        <v>discount given</v>
      </c>
      <c r="F4580" s="2">
        <v>0.26</v>
      </c>
      <c r="G4580" s="2">
        <f t="shared" si="1062"/>
        <v>626.77679999999998</v>
      </c>
      <c r="H4580" s="2">
        <f>D4580-G4580</f>
        <v>1783.9031999999997</v>
      </c>
      <c r="I4580" s="2">
        <f>Q4580/H4580*100</f>
        <v>14.701470348839557</v>
      </c>
      <c r="J4580" s="18">
        <f>Q4580/H4580</f>
        <v>0.14701470348839557</v>
      </c>
      <c r="K4580" s="2">
        <v>4</v>
      </c>
      <c r="L4580" s="3">
        <v>45336</v>
      </c>
      <c r="M4580" s="3">
        <v>45339</v>
      </c>
      <c r="N4580" s="3" t="str">
        <f t="shared" si="1063"/>
        <v>high profit</v>
      </c>
      <c r="O4580" s="2" t="s">
        <v>31</v>
      </c>
      <c r="P4580" s="2" t="s">
        <v>27</v>
      </c>
      <c r="Q4580" s="2">
        <v>262.26</v>
      </c>
      <c r="R4580" s="2" t="s">
        <v>28</v>
      </c>
    </row>
    <row r="4581" spans="1:18" ht="14.25" hidden="1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1061"/>
        <v>discount given</v>
      </c>
      <c r="F4581" s="2">
        <v>0.1</v>
      </c>
      <c r="G4581" s="2">
        <f t="shared" si="1062"/>
        <v>125.42500000000001</v>
      </c>
      <c r="H4581" s="2">
        <f>D4581-G4581</f>
        <v>1128.825</v>
      </c>
      <c r="I4581" s="2"/>
      <c r="J4581" s="2"/>
      <c r="K4581" s="2">
        <v>6</v>
      </c>
      <c r="L4581" s="3">
        <v>45311</v>
      </c>
      <c r="M4581" s="3">
        <v>45315</v>
      </c>
      <c r="N4581" s="3" t="str">
        <f t="shared" si="1063"/>
        <v>low profit</v>
      </c>
      <c r="O4581" s="2" t="s">
        <v>31</v>
      </c>
      <c r="P4581" s="2" t="s">
        <v>27</v>
      </c>
      <c r="Q4581" s="2">
        <v>173.39</v>
      </c>
      <c r="R4581" s="2" t="s">
        <v>28</v>
      </c>
    </row>
    <row r="4582" spans="1:18" ht="14.25" hidden="1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1061"/>
        <v>discount given</v>
      </c>
      <c r="F4582" s="2">
        <v>0.49</v>
      </c>
      <c r="G4582" s="2">
        <f t="shared" si="1062"/>
        <v>639.47449999999992</v>
      </c>
      <c r="H4582" s="2">
        <f>D4582-G4582</f>
        <v>665.57550000000003</v>
      </c>
      <c r="I4582" s="2"/>
      <c r="J4582" s="2"/>
      <c r="K4582" s="2">
        <v>8</v>
      </c>
      <c r="L4582" s="3">
        <v>45064</v>
      </c>
      <c r="M4582" s="3">
        <v>45066</v>
      </c>
      <c r="N4582" s="3" t="str">
        <f t="shared" si="1063"/>
        <v>low profit</v>
      </c>
      <c r="O4582" s="2" t="s">
        <v>31</v>
      </c>
      <c r="P4582" s="2" t="s">
        <v>22</v>
      </c>
      <c r="Q4582" s="2">
        <v>126.73</v>
      </c>
      <c r="R4582" s="2" t="s">
        <v>48</v>
      </c>
    </row>
    <row r="4583" spans="1:18" ht="14.25" hidden="1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1061"/>
        <v>discount given</v>
      </c>
      <c r="F4583" s="2">
        <v>0.04</v>
      </c>
      <c r="G4583" s="2">
        <f t="shared" si="1062"/>
        <v>167.29640000000001</v>
      </c>
      <c r="H4583" s="2">
        <f>D4583-G4583</f>
        <v>4015.1135999999997</v>
      </c>
      <c r="I4583" s="2"/>
      <c r="J4583" s="2"/>
      <c r="K4583" s="2">
        <v>9</v>
      </c>
      <c r="L4583" s="3">
        <v>45181</v>
      </c>
      <c r="M4583" s="3">
        <v>45186</v>
      </c>
      <c r="N4583" s="3" t="str">
        <f t="shared" si="1063"/>
        <v>high profit</v>
      </c>
      <c r="O4583" s="2" t="s">
        <v>21</v>
      </c>
      <c r="P4583" s="2" t="s">
        <v>22</v>
      </c>
      <c r="Q4583" s="2">
        <v>984.7</v>
      </c>
      <c r="R4583" s="2" t="s">
        <v>39</v>
      </c>
    </row>
    <row r="4584" spans="1:18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1061"/>
        <v>discount given</v>
      </c>
      <c r="F4584" s="2">
        <v>0.05</v>
      </c>
      <c r="G4584" s="2">
        <f t="shared" si="1062"/>
        <v>139.28150000000002</v>
      </c>
      <c r="H4584" s="2">
        <f>D4584-G4584</f>
        <v>2646.3485000000001</v>
      </c>
      <c r="I4584" s="2">
        <f>Q4584/H4584*100</f>
        <v>26.069884597587954</v>
      </c>
      <c r="J4584" s="18">
        <f>Q4584/H4584</f>
        <v>0.26069884597587956</v>
      </c>
      <c r="K4584" s="2">
        <v>7</v>
      </c>
      <c r="L4584" s="3">
        <v>45348</v>
      </c>
      <c r="M4584" s="3">
        <v>45351</v>
      </c>
      <c r="N4584" s="3" t="str">
        <f t="shared" si="1063"/>
        <v>high profit</v>
      </c>
      <c r="O4584" s="2" t="s">
        <v>31</v>
      </c>
      <c r="P4584" s="2" t="s">
        <v>27</v>
      </c>
      <c r="Q4584" s="2">
        <v>689.9</v>
      </c>
      <c r="R4584" s="2" t="s">
        <v>39</v>
      </c>
    </row>
    <row r="4585" spans="1:18" ht="14.25" hidden="1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1061"/>
        <v>discount given</v>
      </c>
      <c r="F4585" s="2">
        <v>0.34</v>
      </c>
      <c r="G4585" s="2">
        <f t="shared" si="1062"/>
        <v>1461.3608000000002</v>
      </c>
      <c r="H4585" s="2">
        <f>D4585-G4585</f>
        <v>2836.7591999999995</v>
      </c>
      <c r="I4585" s="2"/>
      <c r="J4585" s="2"/>
      <c r="K4585" s="2">
        <v>4</v>
      </c>
      <c r="L4585" s="3">
        <v>45078</v>
      </c>
      <c r="M4585" s="3">
        <v>45081</v>
      </c>
      <c r="N4585" s="3" t="str">
        <f t="shared" si="1063"/>
        <v>high profit</v>
      </c>
      <c r="O4585" s="2" t="s">
        <v>21</v>
      </c>
      <c r="P4585" s="2" t="s">
        <v>16</v>
      </c>
      <c r="Q4585" s="2">
        <v>1077.31</v>
      </c>
      <c r="R4585" s="2" t="s">
        <v>28</v>
      </c>
    </row>
    <row r="4586" spans="1:18" ht="14.25" hidden="1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1061"/>
        <v>discount given</v>
      </c>
      <c r="F4586" s="2">
        <v>0.38</v>
      </c>
      <c r="G4586" s="2">
        <f t="shared" si="1062"/>
        <v>996.0483999999999</v>
      </c>
      <c r="H4586" s="2">
        <f>D4586-G4586</f>
        <v>1625.1315999999999</v>
      </c>
      <c r="I4586" s="2"/>
      <c r="J4586" s="2"/>
      <c r="K4586" s="2">
        <v>7</v>
      </c>
      <c r="L4586" s="3">
        <v>45042</v>
      </c>
      <c r="M4586" s="3">
        <v>45049</v>
      </c>
      <c r="N4586" s="3" t="str">
        <f t="shared" si="1063"/>
        <v>high profit</v>
      </c>
      <c r="O4586" s="2" t="s">
        <v>31</v>
      </c>
      <c r="P4586" s="2" t="s">
        <v>27</v>
      </c>
      <c r="Q4586" s="2">
        <v>731.15</v>
      </c>
      <c r="R4586" s="2" t="s">
        <v>17</v>
      </c>
    </row>
    <row r="4587" spans="1:18" ht="14.25" hidden="1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1061"/>
        <v>discount given</v>
      </c>
      <c r="F4587" s="2">
        <v>0.49</v>
      </c>
      <c r="G4587" s="2">
        <f t="shared" si="1062"/>
        <v>2232.1411000000003</v>
      </c>
      <c r="H4587" s="2">
        <f>D4587-G4587</f>
        <v>2323.2489</v>
      </c>
      <c r="I4587" s="2"/>
      <c r="J4587" s="2"/>
      <c r="K4587" s="2">
        <v>1</v>
      </c>
      <c r="L4587" s="3">
        <v>44973</v>
      </c>
      <c r="M4587" s="3">
        <v>44974</v>
      </c>
      <c r="N4587" s="3" t="str">
        <f t="shared" si="1063"/>
        <v>high profit</v>
      </c>
      <c r="O4587" s="2" t="s">
        <v>31</v>
      </c>
      <c r="P4587" s="2" t="s">
        <v>22</v>
      </c>
      <c r="Q4587" s="2">
        <v>1205.75</v>
      </c>
      <c r="R4587" s="2" t="s">
        <v>48</v>
      </c>
    </row>
    <row r="4588" spans="1:18" ht="14.25" hidden="1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1061"/>
        <v>discount given</v>
      </c>
      <c r="F4588" s="2">
        <v>0.27</v>
      </c>
      <c r="G4588" s="2">
        <f t="shared" si="1062"/>
        <v>364.02480000000003</v>
      </c>
      <c r="H4588" s="2">
        <f>D4588-G4588</f>
        <v>984.21519999999998</v>
      </c>
      <c r="I4588" s="2"/>
      <c r="J4588" s="2"/>
      <c r="K4588" s="2">
        <v>6</v>
      </c>
      <c r="L4588" s="3">
        <v>45184</v>
      </c>
      <c r="M4588" s="3">
        <v>45187</v>
      </c>
      <c r="N4588" s="3" t="str">
        <f t="shared" si="1063"/>
        <v>high profit</v>
      </c>
      <c r="O4588" s="2" t="s">
        <v>21</v>
      </c>
      <c r="P4588" s="2" t="s">
        <v>27</v>
      </c>
      <c r="Q4588" s="2">
        <v>263.16000000000003</v>
      </c>
      <c r="R4588" s="2" t="s">
        <v>17</v>
      </c>
    </row>
    <row r="4589" spans="1:18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1061"/>
        <v>discount given</v>
      </c>
      <c r="F4589" s="2">
        <v>0.08</v>
      </c>
      <c r="G4589" s="2">
        <f t="shared" si="1062"/>
        <v>249.73439999999999</v>
      </c>
      <c r="H4589" s="2">
        <f>D4589-G4589</f>
        <v>2871.9456</v>
      </c>
      <c r="I4589" s="2">
        <f>Q4589/H4589*100</f>
        <v>19.00349365948993</v>
      </c>
      <c r="J4589" s="18">
        <f>Q4589/H4589</f>
        <v>0.19003493659489928</v>
      </c>
      <c r="K4589" s="2">
        <v>1</v>
      </c>
      <c r="L4589" s="3">
        <v>45299</v>
      </c>
      <c r="M4589" s="3">
        <v>45306</v>
      </c>
      <c r="N4589" s="3" t="str">
        <f t="shared" si="1063"/>
        <v>high profit</v>
      </c>
      <c r="O4589" s="2" t="s">
        <v>15</v>
      </c>
      <c r="P4589" s="2" t="s">
        <v>27</v>
      </c>
      <c r="Q4589" s="2">
        <v>545.77</v>
      </c>
      <c r="R4589" s="2" t="s">
        <v>28</v>
      </c>
    </row>
    <row r="4590" spans="1:18" ht="14.25" hidden="1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1061"/>
        <v>discount given</v>
      </c>
      <c r="F4590" s="2">
        <v>0.47</v>
      </c>
      <c r="G4590" s="2">
        <f t="shared" si="1062"/>
        <v>1205.9448</v>
      </c>
      <c r="H4590" s="2">
        <f>D4590-G4590</f>
        <v>1359.8952000000002</v>
      </c>
      <c r="I4590" s="2"/>
      <c r="J4590" s="2"/>
      <c r="K4590" s="2">
        <v>8</v>
      </c>
      <c r="L4590" s="3">
        <v>45533</v>
      </c>
      <c r="M4590" s="3">
        <v>45538</v>
      </c>
      <c r="N4590" s="3" t="str">
        <f t="shared" si="1063"/>
        <v>high profit</v>
      </c>
      <c r="O4590" s="2" t="s">
        <v>21</v>
      </c>
      <c r="P4590" s="2" t="s">
        <v>16</v>
      </c>
      <c r="Q4590" s="2">
        <v>641.87</v>
      </c>
      <c r="R4590" s="2" t="s">
        <v>17</v>
      </c>
    </row>
    <row r="4591" spans="1:18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1061"/>
        <v>discount given</v>
      </c>
      <c r="F4591" s="2">
        <v>0.49</v>
      </c>
      <c r="G4591" s="2">
        <f t="shared" si="1062"/>
        <v>2254.7791000000002</v>
      </c>
      <c r="H4591" s="2">
        <f>D4591-G4591</f>
        <v>2346.8108999999999</v>
      </c>
      <c r="I4591" s="2">
        <f t="shared" ref="I4591:I4592" si="1072">Q4591/H4591*100</f>
        <v>57.132425965807464</v>
      </c>
      <c r="J4591" s="18">
        <f t="shared" ref="J4591:J4592" si="1073">Q4591/H4591</f>
        <v>0.57132425965807465</v>
      </c>
      <c r="K4591" s="2">
        <v>4</v>
      </c>
      <c r="L4591" s="3">
        <v>45306</v>
      </c>
      <c r="M4591" s="3">
        <v>45309</v>
      </c>
      <c r="N4591" s="3" t="str">
        <f t="shared" si="1063"/>
        <v>high profit</v>
      </c>
      <c r="O4591" s="2" t="s">
        <v>21</v>
      </c>
      <c r="P4591" s="2" t="s">
        <v>27</v>
      </c>
      <c r="Q4591" s="2">
        <v>1340.79</v>
      </c>
      <c r="R4591" s="2" t="s">
        <v>39</v>
      </c>
    </row>
    <row r="4592" spans="1:18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1061"/>
        <v>discount given</v>
      </c>
      <c r="F4592" s="2">
        <v>0.46</v>
      </c>
      <c r="G4592" s="2">
        <f t="shared" si="1062"/>
        <v>989.25300000000016</v>
      </c>
      <c r="H4592" s="2">
        <f>D4592-G4592</f>
        <v>1161.297</v>
      </c>
      <c r="I4592" s="2">
        <f t="shared" si="1072"/>
        <v>10.672549743950082</v>
      </c>
      <c r="J4592" s="18">
        <f t="shared" si="1073"/>
        <v>0.10672549743950083</v>
      </c>
      <c r="K4592" s="2">
        <v>8</v>
      </c>
      <c r="L4592" s="3">
        <v>45568</v>
      </c>
      <c r="M4592" s="3">
        <v>45571</v>
      </c>
      <c r="N4592" s="3" t="str">
        <f t="shared" si="1063"/>
        <v>low profit</v>
      </c>
      <c r="O4592" s="2" t="s">
        <v>31</v>
      </c>
      <c r="P4592" s="2" t="s">
        <v>16</v>
      </c>
      <c r="Q4592" s="2">
        <v>123.94</v>
      </c>
      <c r="R4592" s="2" t="s">
        <v>48</v>
      </c>
    </row>
    <row r="4593" spans="1:18" ht="14.25" hidden="1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1061"/>
        <v>discount given</v>
      </c>
      <c r="F4593" s="2">
        <v>0.44</v>
      </c>
      <c r="G4593" s="2">
        <f t="shared" si="1062"/>
        <v>1887.0016000000001</v>
      </c>
      <c r="H4593" s="2">
        <f>D4593-G4593</f>
        <v>2401.6384000000003</v>
      </c>
      <c r="I4593" s="2"/>
      <c r="J4593" s="2"/>
      <c r="K4593" s="2">
        <v>8</v>
      </c>
      <c r="L4593" s="3">
        <v>45084</v>
      </c>
      <c r="M4593" s="3">
        <v>45085</v>
      </c>
      <c r="N4593" s="3" t="str">
        <f t="shared" si="1063"/>
        <v>high profit</v>
      </c>
      <c r="O4593" s="2" t="s">
        <v>21</v>
      </c>
      <c r="P4593" s="2" t="s">
        <v>22</v>
      </c>
      <c r="Q4593" s="2">
        <v>600.77</v>
      </c>
      <c r="R4593" s="2" t="s">
        <v>28</v>
      </c>
    </row>
    <row r="4594" spans="1:18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1061"/>
        <v>discount given</v>
      </c>
      <c r="F4594" s="2">
        <v>0.04</v>
      </c>
      <c r="G4594" s="2">
        <f t="shared" si="1062"/>
        <v>114.52520000000001</v>
      </c>
      <c r="H4594" s="2">
        <f>D4594-G4594</f>
        <v>2748.6048000000001</v>
      </c>
      <c r="I4594" s="2">
        <f t="shared" ref="I4594:I4596" si="1074">Q4594/H4594*100</f>
        <v>22.604559229467981</v>
      </c>
      <c r="J4594" s="18">
        <f t="shared" ref="J4594:J4596" si="1075">Q4594/H4594</f>
        <v>0.2260455922946798</v>
      </c>
      <c r="K4594" s="2">
        <v>2</v>
      </c>
      <c r="L4594" s="3">
        <v>45079</v>
      </c>
      <c r="M4594" s="3">
        <v>45080</v>
      </c>
      <c r="N4594" s="3" t="str">
        <f t="shared" si="1063"/>
        <v>high profit</v>
      </c>
      <c r="O4594" s="2" t="s">
        <v>21</v>
      </c>
      <c r="P4594" s="2" t="s">
        <v>22</v>
      </c>
      <c r="Q4594" s="2">
        <v>621.30999999999995</v>
      </c>
      <c r="R4594" s="2" t="s">
        <v>28</v>
      </c>
    </row>
    <row r="4595" spans="1:18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1061"/>
        <v>discount given</v>
      </c>
      <c r="F4595" s="2">
        <v>0.43</v>
      </c>
      <c r="G4595" s="2">
        <f t="shared" si="1062"/>
        <v>1535.8998000000001</v>
      </c>
      <c r="H4595" s="2">
        <f>D4595-G4595</f>
        <v>2035.9602</v>
      </c>
      <c r="I4595" s="2">
        <f t="shared" si="1074"/>
        <v>24.449888558725267</v>
      </c>
      <c r="J4595" s="18">
        <f t="shared" si="1075"/>
        <v>0.24449888558725266</v>
      </c>
      <c r="K4595" s="2">
        <v>6</v>
      </c>
      <c r="L4595" s="3">
        <v>45295</v>
      </c>
      <c r="M4595" s="3">
        <v>45299</v>
      </c>
      <c r="N4595" s="3" t="str">
        <f t="shared" si="1063"/>
        <v>high profit</v>
      </c>
      <c r="O4595" s="2" t="s">
        <v>31</v>
      </c>
      <c r="P4595" s="2" t="s">
        <v>27</v>
      </c>
      <c r="Q4595" s="2">
        <v>497.79</v>
      </c>
      <c r="R4595" s="2" t="s">
        <v>34</v>
      </c>
    </row>
    <row r="4596" spans="1:18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1061"/>
        <v>discount given</v>
      </c>
      <c r="F4596" s="2">
        <v>0.48</v>
      </c>
      <c r="G4596" s="2">
        <f t="shared" si="1062"/>
        <v>2133.9743999999996</v>
      </c>
      <c r="H4596" s="2">
        <f>D4596-G4596</f>
        <v>2311.8056000000001</v>
      </c>
      <c r="I4596" s="2">
        <f t="shared" si="1074"/>
        <v>46.29022440295153</v>
      </c>
      <c r="J4596" s="18">
        <f t="shared" si="1075"/>
        <v>0.4629022440295153</v>
      </c>
      <c r="K4596" s="2">
        <v>4</v>
      </c>
      <c r="L4596" s="3">
        <v>45521</v>
      </c>
      <c r="M4596" s="3">
        <v>45527</v>
      </c>
      <c r="N4596" s="3" t="str">
        <f t="shared" si="1063"/>
        <v>high profit</v>
      </c>
      <c r="O4596" s="2" t="s">
        <v>31</v>
      </c>
      <c r="P4596" s="2" t="s">
        <v>22</v>
      </c>
      <c r="Q4596" s="2">
        <v>1070.1400000000001</v>
      </c>
      <c r="R4596" s="2" t="s">
        <v>34</v>
      </c>
    </row>
    <row r="4597" spans="1:18" ht="14.25" hidden="1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1061"/>
        <v>discount given</v>
      </c>
      <c r="F4597" s="2">
        <v>0.28000000000000003</v>
      </c>
      <c r="G4597" s="2">
        <f t="shared" si="1062"/>
        <v>1395.7552000000003</v>
      </c>
      <c r="H4597" s="2">
        <f>D4597-G4597</f>
        <v>3589.0847999999996</v>
      </c>
      <c r="I4597" s="2"/>
      <c r="J4597" s="2"/>
      <c r="K4597" s="2">
        <v>3</v>
      </c>
      <c r="L4597" s="3">
        <v>45116</v>
      </c>
      <c r="M4597" s="3">
        <v>45118</v>
      </c>
      <c r="N4597" s="3" t="str">
        <f t="shared" si="1063"/>
        <v>high profit</v>
      </c>
      <c r="O4597" s="2" t="s">
        <v>15</v>
      </c>
      <c r="P4597" s="2" t="s">
        <v>22</v>
      </c>
      <c r="Q4597" s="2">
        <v>1235.99</v>
      </c>
      <c r="R4597" s="2" t="s">
        <v>28</v>
      </c>
    </row>
    <row r="4598" spans="1:18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1061"/>
        <v>discount given</v>
      </c>
      <c r="F4598" s="2">
        <v>0.39</v>
      </c>
      <c r="G4598" s="2">
        <f t="shared" si="1062"/>
        <v>1436.2062000000001</v>
      </c>
      <c r="H4598" s="2">
        <f>D4598-G4598</f>
        <v>2246.3737999999998</v>
      </c>
      <c r="I4598" s="2">
        <f>Q4598/H4598*100</f>
        <v>36.183203347546169</v>
      </c>
      <c r="J4598" s="18">
        <f>Q4598/H4598</f>
        <v>0.36183203347546167</v>
      </c>
      <c r="K4598" s="2">
        <v>9</v>
      </c>
      <c r="L4598" s="3">
        <v>45183</v>
      </c>
      <c r="M4598" s="3">
        <v>45186</v>
      </c>
      <c r="N4598" s="3" t="str">
        <f t="shared" si="1063"/>
        <v>high profit</v>
      </c>
      <c r="O4598" s="2" t="s">
        <v>21</v>
      </c>
      <c r="P4598" s="2" t="s">
        <v>27</v>
      </c>
      <c r="Q4598" s="2">
        <v>812.81</v>
      </c>
      <c r="R4598" s="2" t="s">
        <v>23</v>
      </c>
    </row>
    <row r="4599" spans="1:18" ht="14.25" hidden="1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1061"/>
        <v>discount given</v>
      </c>
      <c r="F4599" s="2">
        <v>0.33</v>
      </c>
      <c r="G4599" s="2">
        <f t="shared" si="1062"/>
        <v>541.58280000000002</v>
      </c>
      <c r="H4599" s="2">
        <f>D4599-G4599</f>
        <v>1099.5772000000002</v>
      </c>
      <c r="I4599" s="2"/>
      <c r="J4599" s="2"/>
      <c r="K4599" s="2">
        <v>9</v>
      </c>
      <c r="L4599" s="3">
        <v>45402</v>
      </c>
      <c r="M4599" s="3">
        <v>45404</v>
      </c>
      <c r="N4599" s="3" t="str">
        <f t="shared" si="1063"/>
        <v>low profit</v>
      </c>
      <c r="O4599" s="2" t="s">
        <v>15</v>
      </c>
      <c r="P4599" s="2" t="s">
        <v>27</v>
      </c>
      <c r="Q4599" s="2">
        <v>147.05000000000001</v>
      </c>
      <c r="R4599" s="2" t="s">
        <v>17</v>
      </c>
    </row>
    <row r="4600" spans="1:18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1061"/>
        <v>discount given</v>
      </c>
      <c r="F4600" s="2">
        <v>0.14000000000000001</v>
      </c>
      <c r="G4600" s="2">
        <f t="shared" si="1062"/>
        <v>219.12240000000003</v>
      </c>
      <c r="H4600" s="2">
        <f>D4600-G4600</f>
        <v>1346.0376000000001</v>
      </c>
      <c r="I4600" s="2">
        <f>Q4600/H4600*100</f>
        <v>32.921071447038322</v>
      </c>
      <c r="J4600" s="18">
        <f>Q4600/H4600</f>
        <v>0.32921071447038325</v>
      </c>
      <c r="K4600" s="2">
        <v>2</v>
      </c>
      <c r="L4600" s="3">
        <v>45117</v>
      </c>
      <c r="M4600" s="3">
        <v>45124</v>
      </c>
      <c r="N4600" s="3" t="str">
        <f t="shared" si="1063"/>
        <v>high profit</v>
      </c>
      <c r="O4600" s="2" t="s">
        <v>15</v>
      </c>
      <c r="P4600" s="2" t="s">
        <v>27</v>
      </c>
      <c r="Q4600" s="2">
        <v>443.13</v>
      </c>
      <c r="R4600" s="2" t="s">
        <v>34</v>
      </c>
    </row>
    <row r="4601" spans="1:18" ht="14.25" hidden="1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1061"/>
        <v>discount given</v>
      </c>
      <c r="F4601" s="2">
        <v>0.28999999999999998</v>
      </c>
      <c r="G4601" s="2">
        <f t="shared" si="1062"/>
        <v>468.23689999999993</v>
      </c>
      <c r="H4601" s="2">
        <f>D4601-G4601</f>
        <v>1146.3731</v>
      </c>
      <c r="I4601" s="2"/>
      <c r="J4601" s="2"/>
      <c r="K4601" s="2">
        <v>5</v>
      </c>
      <c r="L4601" s="3">
        <v>45113</v>
      </c>
      <c r="M4601" s="3">
        <v>45116</v>
      </c>
      <c r="N4601" s="3" t="str">
        <f t="shared" si="1063"/>
        <v>high profit</v>
      </c>
      <c r="O4601" s="2" t="s">
        <v>15</v>
      </c>
      <c r="P4601" s="2" t="s">
        <v>22</v>
      </c>
      <c r="Q4601" s="2">
        <v>213.19</v>
      </c>
      <c r="R4601" s="2" t="s">
        <v>28</v>
      </c>
    </row>
    <row r="4602" spans="1:18" ht="14.25" hidden="1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1061"/>
        <v>discount given</v>
      </c>
      <c r="F4602" s="2">
        <v>0.44</v>
      </c>
      <c r="G4602" s="2">
        <f t="shared" si="1062"/>
        <v>255.09</v>
      </c>
      <c r="H4602" s="2">
        <f>D4602-G4602</f>
        <v>324.65999999999997</v>
      </c>
      <c r="I4602" s="2"/>
      <c r="J4602" s="2"/>
      <c r="K4602" s="2">
        <v>7</v>
      </c>
      <c r="L4602" s="3">
        <v>45550</v>
      </c>
      <c r="M4602" s="3">
        <v>45556</v>
      </c>
      <c r="N4602" s="3" t="str">
        <f t="shared" si="1063"/>
        <v>low profit</v>
      </c>
      <c r="O4602" s="2" t="s">
        <v>31</v>
      </c>
      <c r="P4602" s="2" t="s">
        <v>16</v>
      </c>
      <c r="Q4602" s="2">
        <v>170.67</v>
      </c>
      <c r="R4602" s="2" t="s">
        <v>39</v>
      </c>
    </row>
    <row r="4603" spans="1:18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1061"/>
        <v>discount given</v>
      </c>
      <c r="F4603" s="2">
        <v>0.25</v>
      </c>
      <c r="G4603" s="2">
        <f t="shared" si="1062"/>
        <v>90.657499999999999</v>
      </c>
      <c r="H4603" s="2">
        <f>D4603-G4603</f>
        <v>271.97249999999997</v>
      </c>
      <c r="I4603" s="2">
        <f>Q4603/H4603*100</f>
        <v>18.398919008355627</v>
      </c>
      <c r="J4603" s="18">
        <f>Q4603/H4603</f>
        <v>0.18398919008355627</v>
      </c>
      <c r="K4603" s="2">
        <v>9</v>
      </c>
      <c r="L4603" s="3">
        <v>45236</v>
      </c>
      <c r="M4603" s="3">
        <v>45237</v>
      </c>
      <c r="N4603" s="3" t="str">
        <f t="shared" si="1063"/>
        <v>low profit</v>
      </c>
      <c r="O4603" s="2" t="s">
        <v>21</v>
      </c>
      <c r="P4603" s="2" t="s">
        <v>22</v>
      </c>
      <c r="Q4603" s="2">
        <v>50.04</v>
      </c>
      <c r="R4603" s="2" t="s">
        <v>34</v>
      </c>
    </row>
    <row r="4604" spans="1:18" ht="14.25" hidden="1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1061"/>
        <v>discount given</v>
      </c>
      <c r="F4604" s="2">
        <v>0.3</v>
      </c>
      <c r="G4604" s="2">
        <f t="shared" si="1062"/>
        <v>883.83900000000006</v>
      </c>
      <c r="H4604" s="2">
        <f>D4604-G4604</f>
        <v>2062.2910000000002</v>
      </c>
      <c r="I4604" s="2"/>
      <c r="J4604" s="2"/>
      <c r="K4604" s="2">
        <v>8</v>
      </c>
      <c r="L4604" s="3">
        <v>45365</v>
      </c>
      <c r="M4604" s="3">
        <v>45370</v>
      </c>
      <c r="N4604" s="3" t="str">
        <f t="shared" si="1063"/>
        <v>high profit</v>
      </c>
      <c r="O4604" s="2" t="s">
        <v>15</v>
      </c>
      <c r="P4604" s="2" t="s">
        <v>22</v>
      </c>
      <c r="Q4604" s="2">
        <v>265.72000000000003</v>
      </c>
      <c r="R4604" s="2" t="s">
        <v>23</v>
      </c>
    </row>
    <row r="4605" spans="1:18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1061"/>
        <v>discount given</v>
      </c>
      <c r="F4605" s="2">
        <v>0.27</v>
      </c>
      <c r="G4605" s="2">
        <f t="shared" si="1062"/>
        <v>1099.4076</v>
      </c>
      <c r="H4605" s="2">
        <f>D4605-G4605</f>
        <v>2972.4724000000001</v>
      </c>
      <c r="I4605" s="2">
        <f>Q4605/H4605*100</f>
        <v>16.724125007855413</v>
      </c>
      <c r="J4605" s="18">
        <f>Q4605/H4605</f>
        <v>0.16724125007855414</v>
      </c>
      <c r="K4605" s="2">
        <v>4</v>
      </c>
      <c r="L4605" s="3">
        <v>45532</v>
      </c>
      <c r="M4605" s="3">
        <v>45538</v>
      </c>
      <c r="N4605" s="3" t="str">
        <f t="shared" si="1063"/>
        <v>high profit</v>
      </c>
      <c r="O4605" s="2" t="s">
        <v>31</v>
      </c>
      <c r="P4605" s="2" t="s">
        <v>16</v>
      </c>
      <c r="Q4605" s="2">
        <v>497.12</v>
      </c>
      <c r="R4605" s="2" t="s">
        <v>34</v>
      </c>
    </row>
    <row r="4606" spans="1:18" ht="14.25" hidden="1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1061"/>
        <v>discount given</v>
      </c>
      <c r="F4606" s="2">
        <v>0.14000000000000001</v>
      </c>
      <c r="G4606" s="2">
        <f t="shared" si="1062"/>
        <v>38.788400000000003</v>
      </c>
      <c r="H4606" s="2">
        <f>D4606-G4606</f>
        <v>238.27160000000001</v>
      </c>
      <c r="I4606" s="2"/>
      <c r="J4606" s="2"/>
      <c r="K4606" s="2">
        <v>3</v>
      </c>
      <c r="L4606" s="3">
        <v>45224</v>
      </c>
      <c r="M4606" s="3">
        <v>45228</v>
      </c>
      <c r="N4606" s="3" t="str">
        <f t="shared" si="1063"/>
        <v>low profit</v>
      </c>
      <c r="O4606" s="2" t="s">
        <v>31</v>
      </c>
      <c r="P4606" s="2" t="s">
        <v>16</v>
      </c>
      <c r="Q4606" s="2">
        <v>70.27</v>
      </c>
      <c r="R4606" s="2" t="s">
        <v>48</v>
      </c>
    </row>
    <row r="4607" spans="1:18" ht="14.25" hidden="1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1061"/>
        <v>discount given</v>
      </c>
      <c r="F4607" s="2">
        <v>0.32</v>
      </c>
      <c r="G4607" s="2">
        <f t="shared" si="1062"/>
        <v>920.48320000000012</v>
      </c>
      <c r="H4607" s="2">
        <f>D4607-G4607</f>
        <v>1956.0268000000001</v>
      </c>
      <c r="I4607" s="2"/>
      <c r="J4607" s="2"/>
      <c r="K4607" s="2">
        <v>1</v>
      </c>
      <c r="L4607" s="3">
        <v>45160</v>
      </c>
      <c r="M4607" s="3">
        <v>45163</v>
      </c>
      <c r="N4607" s="3" t="str">
        <f t="shared" si="1063"/>
        <v>high profit</v>
      </c>
      <c r="O4607" s="2" t="s">
        <v>21</v>
      </c>
      <c r="P4607" s="2" t="s">
        <v>16</v>
      </c>
      <c r="Q4607" s="2">
        <v>365.43</v>
      </c>
      <c r="R4607" s="2" t="s">
        <v>34</v>
      </c>
    </row>
    <row r="4608" spans="1:18" ht="14.25" hidden="1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1061"/>
        <v>discount given</v>
      </c>
      <c r="F4608" s="2">
        <v>0.25</v>
      </c>
      <c r="G4608" s="2">
        <f t="shared" si="1062"/>
        <v>480.40750000000003</v>
      </c>
      <c r="H4608" s="2">
        <f>D4608-G4608</f>
        <v>1441.2225000000001</v>
      </c>
      <c r="I4608" s="2"/>
      <c r="J4608" s="2"/>
      <c r="K4608" s="2">
        <v>1</v>
      </c>
      <c r="L4608" s="3">
        <v>44991</v>
      </c>
      <c r="M4608" s="3">
        <v>44996</v>
      </c>
      <c r="N4608" s="3" t="str">
        <f t="shared" si="1063"/>
        <v>high profit</v>
      </c>
      <c r="O4608" s="2" t="s">
        <v>15</v>
      </c>
      <c r="P4608" s="2" t="s">
        <v>16</v>
      </c>
      <c r="Q4608" s="2">
        <v>383.34</v>
      </c>
      <c r="R4608" s="2" t="s">
        <v>39</v>
      </c>
    </row>
    <row r="4609" spans="1:18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1061"/>
        <v>discount given</v>
      </c>
      <c r="F4609" s="2">
        <v>0.12</v>
      </c>
      <c r="G4609" s="2">
        <f t="shared" si="1062"/>
        <v>536.78160000000003</v>
      </c>
      <c r="H4609" s="2">
        <f>D4609-G4609</f>
        <v>3936.3984</v>
      </c>
      <c r="I4609" s="2">
        <f>Q4609/H4609*100</f>
        <v>25.450929966844821</v>
      </c>
      <c r="J4609" s="18">
        <f>Q4609/H4609</f>
        <v>0.25450929966844821</v>
      </c>
      <c r="K4609" s="2">
        <v>9</v>
      </c>
      <c r="L4609" s="3">
        <v>45575</v>
      </c>
      <c r="M4609" s="3">
        <v>45582</v>
      </c>
      <c r="N4609" s="3" t="str">
        <f t="shared" si="1063"/>
        <v>high profit</v>
      </c>
      <c r="O4609" s="2" t="s">
        <v>31</v>
      </c>
      <c r="P4609" s="2" t="s">
        <v>22</v>
      </c>
      <c r="Q4609" s="2">
        <v>1001.85</v>
      </c>
      <c r="R4609" s="2" t="s">
        <v>23</v>
      </c>
    </row>
    <row r="4610" spans="1:18" ht="14.25" hidden="1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1061"/>
        <v>discount given</v>
      </c>
      <c r="F4610" s="2">
        <v>0.45</v>
      </c>
      <c r="G4610" s="2">
        <f t="shared" si="1062"/>
        <v>365.58</v>
      </c>
      <c r="H4610" s="2">
        <f>D4610-G4610</f>
        <v>446.82</v>
      </c>
      <c r="I4610" s="2"/>
      <c r="J4610" s="2"/>
      <c r="K4610" s="2">
        <v>4</v>
      </c>
      <c r="L4610" s="3">
        <v>45040</v>
      </c>
      <c r="M4610" s="3">
        <v>45041</v>
      </c>
      <c r="N4610" s="3" t="str">
        <f t="shared" si="1063"/>
        <v>low profit</v>
      </c>
      <c r="O4610" s="2" t="s">
        <v>15</v>
      </c>
      <c r="P4610" s="2" t="s">
        <v>16</v>
      </c>
      <c r="Q4610" s="2">
        <v>102.44</v>
      </c>
      <c r="R4610" s="2" t="s">
        <v>17</v>
      </c>
    </row>
    <row r="4611" spans="1:18" ht="14.25" hidden="1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1076">IF(F4611=0,"zero discount","discount given")</f>
        <v>discount given</v>
      </c>
      <c r="F4611" s="2">
        <v>0.48</v>
      </c>
      <c r="G4611" s="2">
        <f t="shared" ref="G4611:G4674" si="1077">D4611*F4611</f>
        <v>1373.1936000000001</v>
      </c>
      <c r="H4611" s="2">
        <f>D4611-G4611</f>
        <v>1487.6264000000001</v>
      </c>
      <c r="I4611" s="2"/>
      <c r="J4611" s="2"/>
      <c r="K4611" s="2">
        <v>8</v>
      </c>
      <c r="L4611" s="3">
        <v>45125</v>
      </c>
      <c r="M4611" s="3">
        <v>45131</v>
      </c>
      <c r="N4611" s="3" t="str">
        <f t="shared" ref="N4611:N4674" si="1078">IF(Q4611&gt;=200,"high profit","low profit")</f>
        <v>high profit</v>
      </c>
      <c r="O4611" s="2" t="s">
        <v>21</v>
      </c>
      <c r="P4611" s="2" t="s">
        <v>22</v>
      </c>
      <c r="Q4611" s="2">
        <v>617.79</v>
      </c>
      <c r="R4611" s="2" t="s">
        <v>34</v>
      </c>
    </row>
    <row r="4612" spans="1:18" ht="14.25" hidden="1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1076"/>
        <v>discount given</v>
      </c>
      <c r="F4612" s="2">
        <v>0.03</v>
      </c>
      <c r="G4612" s="2">
        <f t="shared" si="1077"/>
        <v>145.7253</v>
      </c>
      <c r="H4612" s="2">
        <f>D4612-G4612</f>
        <v>4711.7847000000002</v>
      </c>
      <c r="I4612" s="2"/>
      <c r="J4612" s="2"/>
      <c r="K4612" s="2">
        <v>4</v>
      </c>
      <c r="L4612" s="3">
        <v>44977</v>
      </c>
      <c r="M4612" s="3">
        <v>44981</v>
      </c>
      <c r="N4612" s="3" t="str">
        <f t="shared" si="1078"/>
        <v>high profit</v>
      </c>
      <c r="O4612" s="2" t="s">
        <v>15</v>
      </c>
      <c r="P4612" s="2" t="s">
        <v>22</v>
      </c>
      <c r="Q4612" s="2">
        <v>430.46</v>
      </c>
      <c r="R4612" s="2" t="s">
        <v>39</v>
      </c>
    </row>
    <row r="4613" spans="1:18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1076"/>
        <v>discount given</v>
      </c>
      <c r="F4613" s="2">
        <v>0.31</v>
      </c>
      <c r="G4613" s="2">
        <f t="shared" si="1077"/>
        <v>555.1046</v>
      </c>
      <c r="H4613" s="2">
        <f>D4613-G4613</f>
        <v>1235.5554000000002</v>
      </c>
      <c r="I4613" s="2">
        <f>Q4613/H4613*100</f>
        <v>30.083636881033414</v>
      </c>
      <c r="J4613" s="18">
        <f>Q4613/H4613</f>
        <v>0.30083636881033415</v>
      </c>
      <c r="K4613" s="2">
        <v>6</v>
      </c>
      <c r="L4613" s="3">
        <v>45144</v>
      </c>
      <c r="M4613" s="3">
        <v>45146</v>
      </c>
      <c r="N4613" s="3" t="str">
        <f t="shared" si="1078"/>
        <v>high profit</v>
      </c>
      <c r="O4613" s="2" t="s">
        <v>31</v>
      </c>
      <c r="P4613" s="2" t="s">
        <v>27</v>
      </c>
      <c r="Q4613" s="2">
        <v>371.7</v>
      </c>
      <c r="R4613" s="2" t="s">
        <v>48</v>
      </c>
    </row>
    <row r="4614" spans="1:18" ht="14.25" hidden="1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1076"/>
        <v>discount given</v>
      </c>
      <c r="F4614" s="2">
        <v>0.21</v>
      </c>
      <c r="G4614" s="2">
        <f t="shared" si="1077"/>
        <v>784.28909999999996</v>
      </c>
      <c r="H4614" s="2">
        <f>D4614-G4614</f>
        <v>2950.4209000000001</v>
      </c>
      <c r="I4614" s="2"/>
      <c r="J4614" s="2"/>
      <c r="K4614" s="2">
        <v>4</v>
      </c>
      <c r="L4614" s="3">
        <v>45300</v>
      </c>
      <c r="M4614" s="3">
        <v>45304</v>
      </c>
      <c r="N4614" s="3" t="str">
        <f t="shared" si="1078"/>
        <v>high profit</v>
      </c>
      <c r="O4614" s="2" t="s">
        <v>15</v>
      </c>
      <c r="P4614" s="2" t="s">
        <v>27</v>
      </c>
      <c r="Q4614" s="2">
        <v>798.16</v>
      </c>
      <c r="R4614" s="2" t="s">
        <v>34</v>
      </c>
    </row>
    <row r="4615" spans="1:18" ht="14.25" hidden="1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1076"/>
        <v>discount given</v>
      </c>
      <c r="F4615" s="2">
        <v>0.26</v>
      </c>
      <c r="G4615" s="2">
        <f t="shared" si="1077"/>
        <v>1150.2426</v>
      </c>
      <c r="H4615" s="2">
        <f>D4615-G4615</f>
        <v>3273.7674000000002</v>
      </c>
      <c r="I4615" s="2"/>
      <c r="J4615" s="2"/>
      <c r="K4615" s="2">
        <v>2</v>
      </c>
      <c r="L4615" s="3">
        <v>44942</v>
      </c>
      <c r="M4615" s="3">
        <v>44944</v>
      </c>
      <c r="N4615" s="3" t="str">
        <f t="shared" si="1078"/>
        <v>high profit</v>
      </c>
      <c r="O4615" s="2" t="s">
        <v>31</v>
      </c>
      <c r="P4615" s="2" t="s">
        <v>16</v>
      </c>
      <c r="Q4615" s="2">
        <v>257.38</v>
      </c>
      <c r="R4615" s="2" t="s">
        <v>34</v>
      </c>
    </row>
    <row r="4616" spans="1:18" ht="14.25" hidden="1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1076"/>
        <v>discount given</v>
      </c>
      <c r="F4616" s="2">
        <v>0.19</v>
      </c>
      <c r="G4616" s="2">
        <f t="shared" si="1077"/>
        <v>192.36169999999998</v>
      </c>
      <c r="H4616" s="2">
        <f>D4616-G4616</f>
        <v>820.06829999999991</v>
      </c>
      <c r="I4616" s="2"/>
      <c r="J4616" s="2"/>
      <c r="K4616" s="2">
        <v>1</v>
      </c>
      <c r="L4616" s="3">
        <v>45363</v>
      </c>
      <c r="M4616" s="3">
        <v>45366</v>
      </c>
      <c r="N4616" s="3" t="str">
        <f t="shared" si="1078"/>
        <v>low profit</v>
      </c>
      <c r="O4616" s="2" t="s">
        <v>15</v>
      </c>
      <c r="P4616" s="2" t="s">
        <v>22</v>
      </c>
      <c r="Q4616" s="2">
        <v>125.06</v>
      </c>
      <c r="R4616" s="2" t="s">
        <v>23</v>
      </c>
    </row>
    <row r="4617" spans="1:18" ht="14.25" hidden="1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1076"/>
        <v>discount given</v>
      </c>
      <c r="F4617" s="2">
        <v>0.24</v>
      </c>
      <c r="G4617" s="2">
        <f t="shared" si="1077"/>
        <v>1191.2112</v>
      </c>
      <c r="H4617" s="2">
        <f>D4617-G4617</f>
        <v>3772.1688000000004</v>
      </c>
      <c r="I4617" s="2"/>
      <c r="J4617" s="2"/>
      <c r="K4617" s="2">
        <v>8</v>
      </c>
      <c r="L4617" s="3">
        <v>45116</v>
      </c>
      <c r="M4617" s="3">
        <v>45122</v>
      </c>
      <c r="N4617" s="3" t="str">
        <f t="shared" si="1078"/>
        <v>high profit</v>
      </c>
      <c r="O4617" s="2" t="s">
        <v>21</v>
      </c>
      <c r="P4617" s="2" t="s">
        <v>27</v>
      </c>
      <c r="Q4617" s="2">
        <v>255.71</v>
      </c>
      <c r="R4617" s="2" t="s">
        <v>17</v>
      </c>
    </row>
    <row r="4618" spans="1:18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1076"/>
        <v>discount given</v>
      </c>
      <c r="F4618" s="2">
        <v>0.16</v>
      </c>
      <c r="G4618" s="2">
        <f t="shared" si="1077"/>
        <v>650.55840000000001</v>
      </c>
      <c r="H4618" s="2">
        <f>D4618-G4618</f>
        <v>3415.4315999999999</v>
      </c>
      <c r="I4618" s="2">
        <f t="shared" ref="I4618:I4620" si="1079">Q4618/H4618*100</f>
        <v>29.536823398834866</v>
      </c>
      <c r="J4618" s="18">
        <f t="shared" ref="J4618:J4620" si="1080">Q4618/H4618</f>
        <v>0.29536823398834866</v>
      </c>
      <c r="K4618" s="2">
        <v>6</v>
      </c>
      <c r="L4618" s="3">
        <v>44963</v>
      </c>
      <c r="M4618" s="3">
        <v>44965</v>
      </c>
      <c r="N4618" s="3" t="str">
        <f t="shared" si="1078"/>
        <v>high profit</v>
      </c>
      <c r="O4618" s="2" t="s">
        <v>21</v>
      </c>
      <c r="P4618" s="2" t="s">
        <v>16</v>
      </c>
      <c r="Q4618" s="2">
        <v>1008.81</v>
      </c>
      <c r="R4618" s="2" t="s">
        <v>23</v>
      </c>
    </row>
    <row r="4619" spans="1:18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1076"/>
        <v>discount given</v>
      </c>
      <c r="F4619" s="2">
        <v>0.06</v>
      </c>
      <c r="G4619" s="2">
        <f t="shared" si="1077"/>
        <v>46.443599999999996</v>
      </c>
      <c r="H4619" s="2">
        <f>D4619-G4619</f>
        <v>727.6164</v>
      </c>
      <c r="I4619" s="2">
        <f t="shared" si="1079"/>
        <v>17.19724844024956</v>
      </c>
      <c r="J4619" s="18">
        <f t="shared" si="1080"/>
        <v>0.1719724844024956</v>
      </c>
      <c r="K4619" s="2">
        <v>1</v>
      </c>
      <c r="L4619" s="3">
        <v>45371</v>
      </c>
      <c r="M4619" s="3">
        <v>45373</v>
      </c>
      <c r="N4619" s="3" t="str">
        <f t="shared" si="1078"/>
        <v>low profit</v>
      </c>
      <c r="O4619" s="2" t="s">
        <v>31</v>
      </c>
      <c r="P4619" s="2" t="s">
        <v>16</v>
      </c>
      <c r="Q4619" s="2">
        <v>125.13</v>
      </c>
      <c r="R4619" s="2" t="s">
        <v>34</v>
      </c>
    </row>
    <row r="4620" spans="1:18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1076"/>
        <v>discount given</v>
      </c>
      <c r="F4620" s="2">
        <v>0.15</v>
      </c>
      <c r="G4620" s="2">
        <f t="shared" si="1077"/>
        <v>243.50099999999998</v>
      </c>
      <c r="H4620" s="2">
        <f>D4620-G4620</f>
        <v>1379.8389999999999</v>
      </c>
      <c r="I4620" s="2">
        <f t="shared" si="1079"/>
        <v>18.435484139816314</v>
      </c>
      <c r="J4620" s="18">
        <f t="shared" si="1080"/>
        <v>0.18435484139816313</v>
      </c>
      <c r="K4620" s="2">
        <v>5</v>
      </c>
      <c r="L4620" s="3">
        <v>45623</v>
      </c>
      <c r="M4620" s="3">
        <v>45630</v>
      </c>
      <c r="N4620" s="3" t="str">
        <f t="shared" si="1078"/>
        <v>high profit</v>
      </c>
      <c r="O4620" s="2" t="s">
        <v>21</v>
      </c>
      <c r="P4620" s="2" t="s">
        <v>27</v>
      </c>
      <c r="Q4620" s="2">
        <v>254.38</v>
      </c>
      <c r="R4620" s="2" t="s">
        <v>17</v>
      </c>
    </row>
    <row r="4621" spans="1:18" ht="14.25" hidden="1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1076"/>
        <v>discount given</v>
      </c>
      <c r="F4621" s="2">
        <v>0.34</v>
      </c>
      <c r="G4621" s="2">
        <f t="shared" si="1077"/>
        <v>1075.1990000000001</v>
      </c>
      <c r="H4621" s="2">
        <f>D4621-G4621</f>
        <v>2087.1509999999998</v>
      </c>
      <c r="I4621" s="2"/>
      <c r="J4621" s="2"/>
      <c r="K4621" s="2">
        <v>3</v>
      </c>
      <c r="L4621" s="3">
        <v>45099</v>
      </c>
      <c r="M4621" s="3">
        <v>45103</v>
      </c>
      <c r="N4621" s="3" t="str">
        <f t="shared" si="1078"/>
        <v>high profit</v>
      </c>
      <c r="O4621" s="2" t="s">
        <v>21</v>
      </c>
      <c r="P4621" s="2" t="s">
        <v>22</v>
      </c>
      <c r="Q4621" s="2">
        <v>519.32000000000005</v>
      </c>
      <c r="R4621" s="2" t="s">
        <v>39</v>
      </c>
    </row>
    <row r="4622" spans="1:18" ht="14.25" hidden="1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1076"/>
        <v>discount given</v>
      </c>
      <c r="F4622" s="2">
        <v>0.03</v>
      </c>
      <c r="G4622" s="2">
        <f t="shared" si="1077"/>
        <v>133.083</v>
      </c>
      <c r="H4622" s="2">
        <f>D4622-G4622</f>
        <v>4303.0170000000007</v>
      </c>
      <c r="I4622" s="2"/>
      <c r="J4622" s="2"/>
      <c r="K4622" s="2">
        <v>2</v>
      </c>
      <c r="L4622" s="3">
        <v>45258</v>
      </c>
      <c r="M4622" s="3">
        <v>45261</v>
      </c>
      <c r="N4622" s="3" t="str">
        <f t="shared" si="1078"/>
        <v>high profit</v>
      </c>
      <c r="O4622" s="2" t="s">
        <v>15</v>
      </c>
      <c r="P4622" s="2" t="s">
        <v>27</v>
      </c>
      <c r="Q4622" s="2">
        <v>670.17</v>
      </c>
      <c r="R4622" s="2" t="s">
        <v>48</v>
      </c>
    </row>
    <row r="4623" spans="1:18" ht="14.25" hidden="1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1076"/>
        <v>discount given</v>
      </c>
      <c r="F4623" s="2">
        <v>0.19</v>
      </c>
      <c r="G4623" s="2">
        <f t="shared" si="1077"/>
        <v>200.39110000000002</v>
      </c>
      <c r="H4623" s="2">
        <f>D4623-G4623</f>
        <v>854.2989</v>
      </c>
      <c r="I4623" s="2"/>
      <c r="J4623" s="2"/>
      <c r="K4623" s="2">
        <v>3</v>
      </c>
      <c r="L4623" s="3">
        <v>45014</v>
      </c>
      <c r="M4623" s="3">
        <v>45021</v>
      </c>
      <c r="N4623" s="3" t="str">
        <f t="shared" si="1078"/>
        <v>low profit</v>
      </c>
      <c r="O4623" s="2" t="s">
        <v>15</v>
      </c>
      <c r="P4623" s="2" t="s">
        <v>16</v>
      </c>
      <c r="Q4623" s="2">
        <v>96.15</v>
      </c>
      <c r="R4623" s="2" t="s">
        <v>17</v>
      </c>
    </row>
    <row r="4624" spans="1:18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1076"/>
        <v>discount given</v>
      </c>
      <c r="F4624" s="2">
        <v>0.02</v>
      </c>
      <c r="G4624" s="2">
        <f t="shared" si="1077"/>
        <v>73.658199999999994</v>
      </c>
      <c r="H4624" s="2">
        <f>D4624-G4624</f>
        <v>3609.2518</v>
      </c>
      <c r="I4624" s="2">
        <f>Q4624/H4624*100</f>
        <v>21.989044931694707</v>
      </c>
      <c r="J4624" s="18">
        <f>Q4624/H4624</f>
        <v>0.21989044931694707</v>
      </c>
      <c r="K4624" s="2">
        <v>2</v>
      </c>
      <c r="L4624" s="3">
        <v>45564</v>
      </c>
      <c r="M4624" s="3">
        <v>45565</v>
      </c>
      <c r="N4624" s="3" t="str">
        <f t="shared" si="1078"/>
        <v>high profit</v>
      </c>
      <c r="O4624" s="2" t="s">
        <v>15</v>
      </c>
      <c r="P4624" s="2" t="s">
        <v>16</v>
      </c>
      <c r="Q4624" s="2">
        <v>793.64</v>
      </c>
      <c r="R4624" s="2" t="s">
        <v>34</v>
      </c>
    </row>
    <row r="4625" spans="1:18" ht="14.25" hidden="1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1076"/>
        <v>discount given</v>
      </c>
      <c r="F4625" s="2">
        <v>0.18</v>
      </c>
      <c r="G4625" s="2">
        <f t="shared" si="1077"/>
        <v>256.7124</v>
      </c>
      <c r="H4625" s="2">
        <f>D4625-G4625</f>
        <v>1169.4675999999999</v>
      </c>
      <c r="I4625" s="2"/>
      <c r="J4625" s="2"/>
      <c r="K4625" s="2">
        <v>2</v>
      </c>
      <c r="L4625" s="3">
        <v>45180</v>
      </c>
      <c r="M4625" s="3">
        <v>45184</v>
      </c>
      <c r="N4625" s="3" t="str">
        <f t="shared" si="1078"/>
        <v>high profit</v>
      </c>
      <c r="O4625" s="2" t="s">
        <v>15</v>
      </c>
      <c r="P4625" s="2" t="s">
        <v>27</v>
      </c>
      <c r="Q4625" s="2">
        <v>398.38</v>
      </c>
      <c r="R4625" s="2" t="s">
        <v>17</v>
      </c>
    </row>
    <row r="4626" spans="1:18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1076"/>
        <v>discount given</v>
      </c>
      <c r="F4626" s="2">
        <v>0.04</v>
      </c>
      <c r="G4626" s="2">
        <f t="shared" si="1077"/>
        <v>161.86160000000001</v>
      </c>
      <c r="H4626" s="2">
        <f>D4626-G4626</f>
        <v>3884.6783999999998</v>
      </c>
      <c r="I4626" s="2">
        <f t="shared" ref="I4626:I4627" si="1081">Q4626/H4626*100</f>
        <v>30.903459086857744</v>
      </c>
      <c r="J4626" s="18">
        <f t="shared" ref="J4626:J4627" si="1082">Q4626/H4626</f>
        <v>0.30903459086857743</v>
      </c>
      <c r="K4626" s="2">
        <v>1</v>
      </c>
      <c r="L4626" s="3">
        <v>45312</v>
      </c>
      <c r="M4626" s="3">
        <v>45315</v>
      </c>
      <c r="N4626" s="3" t="str">
        <f t="shared" si="1078"/>
        <v>high profit</v>
      </c>
      <c r="O4626" s="2" t="s">
        <v>15</v>
      </c>
      <c r="P4626" s="2" t="s">
        <v>27</v>
      </c>
      <c r="Q4626" s="2">
        <v>1200.5</v>
      </c>
      <c r="R4626" s="2" t="s">
        <v>17</v>
      </c>
    </row>
    <row r="4627" spans="1:18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1076"/>
        <v>discount given</v>
      </c>
      <c r="F4627" s="2">
        <v>0.17</v>
      </c>
      <c r="G4627" s="2">
        <f t="shared" si="1077"/>
        <v>586.30790000000002</v>
      </c>
      <c r="H4627" s="2">
        <f>D4627-G4627</f>
        <v>2862.5621000000001</v>
      </c>
      <c r="I4627" s="2">
        <f t="shared" si="1081"/>
        <v>30.025898826788772</v>
      </c>
      <c r="J4627" s="18">
        <f t="shared" si="1082"/>
        <v>0.30025898826788772</v>
      </c>
      <c r="K4627" s="2">
        <v>3</v>
      </c>
      <c r="L4627" s="3">
        <v>45405</v>
      </c>
      <c r="M4627" s="3">
        <v>45411</v>
      </c>
      <c r="N4627" s="3" t="str">
        <f t="shared" si="1078"/>
        <v>high profit</v>
      </c>
      <c r="O4627" s="2" t="s">
        <v>21</v>
      </c>
      <c r="P4627" s="2" t="s">
        <v>16</v>
      </c>
      <c r="Q4627" s="2">
        <v>859.51</v>
      </c>
      <c r="R4627" s="2" t="s">
        <v>34</v>
      </c>
    </row>
    <row r="4628" spans="1:18" ht="14.25" hidden="1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1076"/>
        <v>discount given</v>
      </c>
      <c r="F4628" s="2">
        <v>0.42</v>
      </c>
      <c r="G4628" s="2">
        <f t="shared" si="1077"/>
        <v>1118.145</v>
      </c>
      <c r="H4628" s="2">
        <f>D4628-G4628</f>
        <v>1544.105</v>
      </c>
      <c r="I4628" s="2"/>
      <c r="J4628" s="2"/>
      <c r="K4628" s="2">
        <v>3</v>
      </c>
      <c r="L4628" s="3">
        <v>45211</v>
      </c>
      <c r="M4628" s="3">
        <v>45216</v>
      </c>
      <c r="N4628" s="3" t="str">
        <f t="shared" si="1078"/>
        <v>high profit</v>
      </c>
      <c r="O4628" s="2" t="s">
        <v>21</v>
      </c>
      <c r="P4628" s="2" t="s">
        <v>16</v>
      </c>
      <c r="Q4628" s="2">
        <v>391.83</v>
      </c>
      <c r="R4628" s="2" t="s">
        <v>28</v>
      </c>
    </row>
    <row r="4629" spans="1:18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1076"/>
        <v>discount given</v>
      </c>
      <c r="F4629" s="2">
        <v>0.31</v>
      </c>
      <c r="G4629" s="2">
        <f t="shared" si="1077"/>
        <v>1018.1454</v>
      </c>
      <c r="H4629" s="2">
        <f>D4629-G4629</f>
        <v>2266.1946000000003</v>
      </c>
      <c r="I4629" s="2">
        <f t="shared" ref="I4629:I4630" si="1083">Q4629/H4629*100</f>
        <v>27.635314284130757</v>
      </c>
      <c r="J4629" s="18">
        <f t="shared" ref="J4629:J4630" si="1084">Q4629/H4629</f>
        <v>0.27635314284130758</v>
      </c>
      <c r="K4629" s="2">
        <v>4</v>
      </c>
      <c r="L4629" s="3">
        <v>45132</v>
      </c>
      <c r="M4629" s="3">
        <v>45139</v>
      </c>
      <c r="N4629" s="3" t="str">
        <f t="shared" si="1078"/>
        <v>high profit</v>
      </c>
      <c r="O4629" s="2" t="s">
        <v>31</v>
      </c>
      <c r="P4629" s="2" t="s">
        <v>27</v>
      </c>
      <c r="Q4629" s="2">
        <v>626.27</v>
      </c>
      <c r="R4629" s="2" t="s">
        <v>28</v>
      </c>
    </row>
    <row r="4630" spans="1:18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1076"/>
        <v>discount given</v>
      </c>
      <c r="F4630" s="2">
        <v>0.34</v>
      </c>
      <c r="G4630" s="2">
        <f t="shared" si="1077"/>
        <v>1494.1572000000001</v>
      </c>
      <c r="H4630" s="2">
        <f>D4630-G4630</f>
        <v>2900.4227999999998</v>
      </c>
      <c r="I4630" s="2">
        <f t="shared" si="1083"/>
        <v>8.0567564149612956</v>
      </c>
      <c r="J4630" s="18">
        <f t="shared" si="1084"/>
        <v>8.0567564149612955E-2</v>
      </c>
      <c r="K4630" s="2">
        <v>3</v>
      </c>
      <c r="L4630" s="3">
        <v>45301</v>
      </c>
      <c r="M4630" s="3">
        <v>45308</v>
      </c>
      <c r="N4630" s="3" t="str">
        <f t="shared" si="1078"/>
        <v>high profit</v>
      </c>
      <c r="O4630" s="2" t="s">
        <v>15</v>
      </c>
      <c r="P4630" s="2" t="s">
        <v>16</v>
      </c>
      <c r="Q4630" s="2">
        <v>233.68</v>
      </c>
      <c r="R4630" s="2" t="s">
        <v>48</v>
      </c>
    </row>
    <row r="4631" spans="1:18" ht="14.25" hidden="1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1076"/>
        <v>discount given</v>
      </c>
      <c r="F4631" s="2">
        <v>0.25</v>
      </c>
      <c r="G4631" s="2">
        <f t="shared" si="1077"/>
        <v>498.3725</v>
      </c>
      <c r="H4631" s="2">
        <f>D4631-G4631</f>
        <v>1495.1175000000001</v>
      </c>
      <c r="I4631" s="2"/>
      <c r="J4631" s="2"/>
      <c r="K4631" s="2">
        <v>8</v>
      </c>
      <c r="L4631" s="3">
        <v>45039</v>
      </c>
      <c r="M4631" s="3">
        <v>45046</v>
      </c>
      <c r="N4631" s="3" t="str">
        <f t="shared" si="1078"/>
        <v>high profit</v>
      </c>
      <c r="O4631" s="2" t="s">
        <v>31</v>
      </c>
      <c r="P4631" s="2" t="s">
        <v>16</v>
      </c>
      <c r="Q4631" s="2">
        <v>277.08999999999997</v>
      </c>
      <c r="R4631" s="2" t="s">
        <v>28</v>
      </c>
    </row>
    <row r="4632" spans="1:18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1076"/>
        <v>discount given</v>
      </c>
      <c r="F4632" s="2">
        <v>0.46</v>
      </c>
      <c r="G4632" s="2">
        <f t="shared" si="1077"/>
        <v>1779.8918000000001</v>
      </c>
      <c r="H4632" s="2">
        <f>D4632-G4632</f>
        <v>2089.4381999999996</v>
      </c>
      <c r="I4632" s="2">
        <f t="shared" ref="I4632:I4634" si="1085">Q4632/H4632*100</f>
        <v>40.339072962291979</v>
      </c>
      <c r="J4632" s="18">
        <f t="shared" ref="J4632:J4634" si="1086">Q4632/H4632</f>
        <v>0.40339072962291977</v>
      </c>
      <c r="K4632" s="2">
        <v>4</v>
      </c>
      <c r="L4632" s="3">
        <v>45150</v>
      </c>
      <c r="M4632" s="3">
        <v>45151</v>
      </c>
      <c r="N4632" s="3" t="str">
        <f t="shared" si="1078"/>
        <v>high profit</v>
      </c>
      <c r="O4632" s="2" t="s">
        <v>15</v>
      </c>
      <c r="P4632" s="2" t="s">
        <v>27</v>
      </c>
      <c r="Q4632" s="2">
        <v>842.86</v>
      </c>
      <c r="R4632" s="2" t="s">
        <v>23</v>
      </c>
    </row>
    <row r="4633" spans="1:18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1076"/>
        <v>discount given</v>
      </c>
      <c r="F4633" s="2">
        <v>0.27</v>
      </c>
      <c r="G4633" s="2">
        <f t="shared" si="1077"/>
        <v>237.23280000000003</v>
      </c>
      <c r="H4633" s="2">
        <f>D4633-G4633</f>
        <v>641.40719999999999</v>
      </c>
      <c r="I4633" s="2">
        <f t="shared" si="1085"/>
        <v>37.48320879466273</v>
      </c>
      <c r="J4633" s="18">
        <f t="shared" si="1086"/>
        <v>0.37483208794662731</v>
      </c>
      <c r="K4633" s="2">
        <v>1</v>
      </c>
      <c r="L4633" s="3">
        <v>45202</v>
      </c>
      <c r="M4633" s="3">
        <v>45208</v>
      </c>
      <c r="N4633" s="3" t="str">
        <f t="shared" si="1078"/>
        <v>high profit</v>
      </c>
      <c r="O4633" s="2" t="s">
        <v>15</v>
      </c>
      <c r="P4633" s="2" t="s">
        <v>27</v>
      </c>
      <c r="Q4633" s="2">
        <v>240.42</v>
      </c>
      <c r="R4633" s="2" t="s">
        <v>17</v>
      </c>
    </row>
    <row r="4634" spans="1:18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1076"/>
        <v>discount given</v>
      </c>
      <c r="F4634" s="2">
        <v>0.05</v>
      </c>
      <c r="G4634" s="2">
        <f t="shared" si="1077"/>
        <v>176.79050000000001</v>
      </c>
      <c r="H4634" s="2">
        <f>D4634-G4634</f>
        <v>3359.0194999999999</v>
      </c>
      <c r="I4634" s="2">
        <f t="shared" si="1085"/>
        <v>8.1714321694172956</v>
      </c>
      <c r="J4634" s="18">
        <f t="shared" si="1086"/>
        <v>8.1714321694172962E-2</v>
      </c>
      <c r="K4634" s="2">
        <v>2</v>
      </c>
      <c r="L4634" s="3">
        <v>45632</v>
      </c>
      <c r="M4634" s="3">
        <v>45634</v>
      </c>
      <c r="N4634" s="3" t="str">
        <f t="shared" si="1078"/>
        <v>high profit</v>
      </c>
      <c r="O4634" s="2" t="s">
        <v>21</v>
      </c>
      <c r="P4634" s="2" t="s">
        <v>16</v>
      </c>
      <c r="Q4634" s="2">
        <v>274.48</v>
      </c>
      <c r="R4634" s="2" t="s">
        <v>39</v>
      </c>
    </row>
    <row r="4635" spans="1:18" ht="14.25" hidden="1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1076"/>
        <v>discount given</v>
      </c>
      <c r="F4635" s="2">
        <v>0.47</v>
      </c>
      <c r="G4635" s="2">
        <f t="shared" si="1077"/>
        <v>1775.7633999999998</v>
      </c>
      <c r="H4635" s="2">
        <f>D4635-G4635</f>
        <v>2002.4566</v>
      </c>
      <c r="I4635" s="2"/>
      <c r="J4635" s="2"/>
      <c r="K4635" s="2">
        <v>7</v>
      </c>
      <c r="L4635" s="3">
        <v>45341</v>
      </c>
      <c r="M4635" s="3">
        <v>45346</v>
      </c>
      <c r="N4635" s="3" t="str">
        <f t="shared" si="1078"/>
        <v>high profit</v>
      </c>
      <c r="O4635" s="2" t="s">
        <v>15</v>
      </c>
      <c r="P4635" s="2" t="s">
        <v>16</v>
      </c>
      <c r="Q4635" s="2">
        <v>275.54000000000002</v>
      </c>
      <c r="R4635" s="2" t="s">
        <v>48</v>
      </c>
    </row>
    <row r="4636" spans="1:18" ht="14.25" hidden="1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1076"/>
        <v>discount given</v>
      </c>
      <c r="F4636" s="2">
        <v>7.0000000000000007E-2</v>
      </c>
      <c r="G4636" s="2">
        <f t="shared" si="1077"/>
        <v>158.94830000000002</v>
      </c>
      <c r="H4636" s="2">
        <f>D4636-G4636</f>
        <v>2111.7417</v>
      </c>
      <c r="I4636" s="2"/>
      <c r="J4636" s="2"/>
      <c r="K4636" s="2">
        <v>6</v>
      </c>
      <c r="L4636" s="3">
        <v>45315</v>
      </c>
      <c r="M4636" s="3">
        <v>45317</v>
      </c>
      <c r="N4636" s="3" t="str">
        <f t="shared" si="1078"/>
        <v>high profit</v>
      </c>
      <c r="O4636" s="2" t="s">
        <v>15</v>
      </c>
      <c r="P4636" s="2" t="s">
        <v>22</v>
      </c>
      <c r="Q4636" s="2">
        <v>201.13</v>
      </c>
      <c r="R4636" s="2" t="s">
        <v>28</v>
      </c>
    </row>
    <row r="4637" spans="1:18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1076"/>
        <v>discount given</v>
      </c>
      <c r="F4637" s="2">
        <v>0.5</v>
      </c>
      <c r="G4637" s="2">
        <f t="shared" si="1077"/>
        <v>1994.375</v>
      </c>
      <c r="H4637" s="2">
        <f>D4637-G4637</f>
        <v>1994.375</v>
      </c>
      <c r="I4637" s="2">
        <f>Q4637/H4637*100</f>
        <v>17.231463491068631</v>
      </c>
      <c r="J4637" s="18">
        <f>Q4637/H4637</f>
        <v>0.17231463491068633</v>
      </c>
      <c r="K4637" s="2">
        <v>9</v>
      </c>
      <c r="L4637" s="3">
        <v>45278</v>
      </c>
      <c r="M4637" s="3">
        <v>45281</v>
      </c>
      <c r="N4637" s="3" t="str">
        <f t="shared" si="1078"/>
        <v>high profit</v>
      </c>
      <c r="O4637" s="2" t="s">
        <v>21</v>
      </c>
      <c r="P4637" s="2" t="s">
        <v>22</v>
      </c>
      <c r="Q4637" s="2">
        <v>343.66</v>
      </c>
      <c r="R4637" s="2" t="s">
        <v>34</v>
      </c>
    </row>
    <row r="4638" spans="1:18" ht="14.25" hidden="1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1076"/>
        <v>discount given</v>
      </c>
      <c r="F4638" s="2">
        <v>0.22</v>
      </c>
      <c r="G4638" s="2">
        <f t="shared" si="1077"/>
        <v>622.55819999999994</v>
      </c>
      <c r="H4638" s="2">
        <f>D4638-G4638</f>
        <v>2207.2518</v>
      </c>
      <c r="I4638" s="2"/>
      <c r="J4638" s="2"/>
      <c r="K4638" s="2">
        <v>6</v>
      </c>
      <c r="L4638" s="3">
        <v>44976</v>
      </c>
      <c r="M4638" s="3">
        <v>44977</v>
      </c>
      <c r="N4638" s="3" t="str">
        <f t="shared" si="1078"/>
        <v>high profit</v>
      </c>
      <c r="O4638" s="2" t="s">
        <v>15</v>
      </c>
      <c r="P4638" s="2" t="s">
        <v>22</v>
      </c>
      <c r="Q4638" s="2">
        <v>696.5</v>
      </c>
      <c r="R4638" s="2" t="s">
        <v>28</v>
      </c>
    </row>
    <row r="4639" spans="1:18" ht="14.25" hidden="1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1076"/>
        <v>discount given</v>
      </c>
      <c r="F4639" s="2">
        <v>0.04</v>
      </c>
      <c r="G4639" s="2">
        <f t="shared" si="1077"/>
        <v>187.50960000000001</v>
      </c>
      <c r="H4639" s="2">
        <f>D4639-G4639</f>
        <v>4500.2303999999995</v>
      </c>
      <c r="I4639" s="2"/>
      <c r="J4639" s="2"/>
      <c r="K4639" s="2">
        <v>2</v>
      </c>
      <c r="L4639" s="3">
        <v>44967</v>
      </c>
      <c r="M4639" s="3">
        <v>44973</v>
      </c>
      <c r="N4639" s="3" t="str">
        <f t="shared" si="1078"/>
        <v>high profit</v>
      </c>
      <c r="O4639" s="2" t="s">
        <v>21</v>
      </c>
      <c r="P4639" s="2" t="s">
        <v>27</v>
      </c>
      <c r="Q4639" s="2">
        <v>1068.4000000000001</v>
      </c>
      <c r="R4639" s="2" t="s">
        <v>23</v>
      </c>
    </row>
    <row r="4640" spans="1:18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1076"/>
        <v>discount given</v>
      </c>
      <c r="F4640" s="2">
        <v>0.43</v>
      </c>
      <c r="G4640" s="2">
        <f t="shared" si="1077"/>
        <v>279.96870000000001</v>
      </c>
      <c r="H4640" s="2">
        <f>D4640-G4640</f>
        <v>371.12130000000002</v>
      </c>
      <c r="I4640" s="2">
        <f>Q4640/H4640*100</f>
        <v>48.442382584885316</v>
      </c>
      <c r="J4640" s="18">
        <f>Q4640/H4640</f>
        <v>0.48442382584885318</v>
      </c>
      <c r="K4640" s="2">
        <v>8</v>
      </c>
      <c r="L4640" s="3">
        <v>45437</v>
      </c>
      <c r="M4640" s="3">
        <v>45438</v>
      </c>
      <c r="N4640" s="3" t="str">
        <f t="shared" si="1078"/>
        <v>low profit</v>
      </c>
      <c r="O4640" s="2" t="s">
        <v>15</v>
      </c>
      <c r="P4640" s="2" t="s">
        <v>16</v>
      </c>
      <c r="Q4640" s="2">
        <v>179.78</v>
      </c>
      <c r="R4640" s="2" t="s">
        <v>17</v>
      </c>
    </row>
    <row r="4641" spans="1:18" ht="14.25" hidden="1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1076"/>
        <v>discount given</v>
      </c>
      <c r="F4641" s="2">
        <v>0.05</v>
      </c>
      <c r="G4641" s="2">
        <f t="shared" si="1077"/>
        <v>37.051000000000002</v>
      </c>
      <c r="H4641" s="2">
        <f>D4641-G4641</f>
        <v>703.96899999999994</v>
      </c>
      <c r="I4641" s="2"/>
      <c r="J4641" s="2"/>
      <c r="K4641" s="2">
        <v>9</v>
      </c>
      <c r="L4641" s="3">
        <v>45448</v>
      </c>
      <c r="M4641" s="3">
        <v>45452</v>
      </c>
      <c r="N4641" s="3" t="str">
        <f t="shared" si="1078"/>
        <v>low profit</v>
      </c>
      <c r="O4641" s="2" t="s">
        <v>21</v>
      </c>
      <c r="P4641" s="2" t="s">
        <v>27</v>
      </c>
      <c r="Q4641" s="2">
        <v>91.51</v>
      </c>
      <c r="R4641" s="2" t="s">
        <v>39</v>
      </c>
    </row>
    <row r="4642" spans="1:18" ht="14.25" hidden="1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1076"/>
        <v>discount given</v>
      </c>
      <c r="F4642" s="2">
        <v>0.09</v>
      </c>
      <c r="G4642" s="2">
        <f t="shared" si="1077"/>
        <v>380.51010000000002</v>
      </c>
      <c r="H4642" s="2">
        <f>D4642-G4642</f>
        <v>3847.3799000000004</v>
      </c>
      <c r="I4642" s="2"/>
      <c r="J4642" s="2"/>
      <c r="K4642" s="2">
        <v>5</v>
      </c>
      <c r="L4642" s="3">
        <v>45619</v>
      </c>
      <c r="M4642" s="3">
        <v>45622</v>
      </c>
      <c r="N4642" s="3" t="str">
        <f t="shared" si="1078"/>
        <v>high profit</v>
      </c>
      <c r="O4642" s="2" t="s">
        <v>31</v>
      </c>
      <c r="P4642" s="2" t="s">
        <v>22</v>
      </c>
      <c r="Q4642" s="2">
        <v>929.71</v>
      </c>
      <c r="R4642" s="2" t="s">
        <v>23</v>
      </c>
    </row>
    <row r="4643" spans="1:18" ht="14.25" hidden="1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1076"/>
        <v>discount given</v>
      </c>
      <c r="F4643" s="2">
        <v>0.21</v>
      </c>
      <c r="G4643" s="2">
        <f t="shared" si="1077"/>
        <v>887.78969999999993</v>
      </c>
      <c r="H4643" s="2">
        <f>D4643-G4643</f>
        <v>3339.7802999999999</v>
      </c>
      <c r="I4643" s="2"/>
      <c r="J4643" s="2"/>
      <c r="K4643" s="2">
        <v>6</v>
      </c>
      <c r="L4643" s="3">
        <v>45103</v>
      </c>
      <c r="M4643" s="3">
        <v>45105</v>
      </c>
      <c r="N4643" s="3" t="str">
        <f t="shared" si="1078"/>
        <v>high profit</v>
      </c>
      <c r="O4643" s="2" t="s">
        <v>15</v>
      </c>
      <c r="P4643" s="2" t="s">
        <v>22</v>
      </c>
      <c r="Q4643" s="2">
        <v>596.69000000000005</v>
      </c>
      <c r="R4643" s="2" t="s">
        <v>28</v>
      </c>
    </row>
    <row r="4644" spans="1:18" ht="14.25" hidden="1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1076"/>
        <v>discount given</v>
      </c>
      <c r="F4644" s="2">
        <v>0.34</v>
      </c>
      <c r="G4644" s="2">
        <f t="shared" si="1077"/>
        <v>819.06000000000006</v>
      </c>
      <c r="H4644" s="2">
        <f>D4644-G4644</f>
        <v>1589.94</v>
      </c>
      <c r="I4644" s="2"/>
      <c r="J4644" s="2"/>
      <c r="K4644" s="2">
        <v>4</v>
      </c>
      <c r="L4644" s="3">
        <v>45336</v>
      </c>
      <c r="M4644" s="3">
        <v>45338</v>
      </c>
      <c r="N4644" s="3" t="str">
        <f t="shared" si="1078"/>
        <v>high profit</v>
      </c>
      <c r="O4644" s="2" t="s">
        <v>31</v>
      </c>
      <c r="P4644" s="2" t="s">
        <v>27</v>
      </c>
      <c r="Q4644" s="2">
        <v>203.26</v>
      </c>
      <c r="R4644" s="2" t="s">
        <v>39</v>
      </c>
    </row>
    <row r="4645" spans="1:18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1076"/>
        <v>discount given</v>
      </c>
      <c r="F4645" s="2">
        <v>0.06</v>
      </c>
      <c r="G4645" s="2">
        <f t="shared" si="1077"/>
        <v>289.40459999999996</v>
      </c>
      <c r="H4645" s="2">
        <f>D4645-G4645</f>
        <v>4534.0054</v>
      </c>
      <c r="I4645" s="2">
        <f t="shared" ref="I4645:I4646" si="1087">Q4645/H4645*100</f>
        <v>26.224494571620934</v>
      </c>
      <c r="J4645" s="18">
        <f t="shared" ref="J4645:J4646" si="1088">Q4645/H4645</f>
        <v>0.26224494571620932</v>
      </c>
      <c r="K4645" s="2">
        <v>2</v>
      </c>
      <c r="L4645" s="3">
        <v>45034</v>
      </c>
      <c r="M4645" s="3">
        <v>45041</v>
      </c>
      <c r="N4645" s="3" t="str">
        <f t="shared" si="1078"/>
        <v>high profit</v>
      </c>
      <c r="O4645" s="2" t="s">
        <v>15</v>
      </c>
      <c r="P4645" s="2" t="s">
        <v>16</v>
      </c>
      <c r="Q4645" s="2">
        <v>1189.02</v>
      </c>
      <c r="R4645" s="2" t="s">
        <v>34</v>
      </c>
    </row>
    <row r="4646" spans="1:18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1076"/>
        <v>discount given</v>
      </c>
      <c r="F4646" s="2">
        <v>0.31</v>
      </c>
      <c r="G4646" s="2">
        <f t="shared" si="1077"/>
        <v>1062.9931000000001</v>
      </c>
      <c r="H4646" s="2">
        <f>D4646-G4646</f>
        <v>2366.0169000000001</v>
      </c>
      <c r="I4646" s="2">
        <f t="shared" si="1087"/>
        <v>29.896658810847889</v>
      </c>
      <c r="J4646" s="18">
        <f t="shared" si="1088"/>
        <v>0.29896658810847887</v>
      </c>
      <c r="K4646" s="2">
        <v>5</v>
      </c>
      <c r="L4646" s="3">
        <v>45505</v>
      </c>
      <c r="M4646" s="3">
        <v>45511</v>
      </c>
      <c r="N4646" s="3" t="str">
        <f t="shared" si="1078"/>
        <v>high profit</v>
      </c>
      <c r="O4646" s="2" t="s">
        <v>15</v>
      </c>
      <c r="P4646" s="2" t="s">
        <v>22</v>
      </c>
      <c r="Q4646" s="2">
        <v>707.36</v>
      </c>
      <c r="R4646" s="2" t="s">
        <v>17</v>
      </c>
    </row>
    <row r="4647" spans="1:18" ht="14.25" hidden="1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1076"/>
        <v>discount given</v>
      </c>
      <c r="F4647" s="2">
        <v>0.39</v>
      </c>
      <c r="G4647" s="2">
        <f t="shared" si="1077"/>
        <v>1917.2321999999999</v>
      </c>
      <c r="H4647" s="2">
        <f>D4647-G4647</f>
        <v>2998.7477999999996</v>
      </c>
      <c r="I4647" s="2"/>
      <c r="J4647" s="2"/>
      <c r="K4647" s="2">
        <v>5</v>
      </c>
      <c r="L4647" s="3">
        <v>44962</v>
      </c>
      <c r="M4647" s="3">
        <v>44964</v>
      </c>
      <c r="N4647" s="3" t="str">
        <f t="shared" si="1078"/>
        <v>high profit</v>
      </c>
      <c r="O4647" s="2" t="s">
        <v>31</v>
      </c>
      <c r="P4647" s="2" t="s">
        <v>27</v>
      </c>
      <c r="Q4647" s="2">
        <v>1110.04</v>
      </c>
      <c r="R4647" s="2" t="s">
        <v>17</v>
      </c>
    </row>
    <row r="4648" spans="1:18" ht="14.25" hidden="1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1076"/>
        <v>discount given</v>
      </c>
      <c r="F4648" s="2">
        <v>0.06</v>
      </c>
      <c r="G4648" s="2">
        <f t="shared" si="1077"/>
        <v>162.52439999999999</v>
      </c>
      <c r="H4648" s="2">
        <f>D4648-G4648</f>
        <v>2546.2156</v>
      </c>
      <c r="I4648" s="2"/>
      <c r="J4648" s="2"/>
      <c r="K4648" s="2">
        <v>1</v>
      </c>
      <c r="L4648" s="3">
        <v>45333</v>
      </c>
      <c r="M4648" s="3">
        <v>45335</v>
      </c>
      <c r="N4648" s="3" t="str">
        <f t="shared" si="1078"/>
        <v>high profit</v>
      </c>
      <c r="O4648" s="2" t="s">
        <v>31</v>
      </c>
      <c r="P4648" s="2" t="s">
        <v>16</v>
      </c>
      <c r="Q4648" s="2">
        <v>245.77</v>
      </c>
      <c r="R4648" s="2" t="s">
        <v>34</v>
      </c>
    </row>
    <row r="4649" spans="1:18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1076"/>
        <v>discount given</v>
      </c>
      <c r="F4649" s="2">
        <v>0.32</v>
      </c>
      <c r="G4649" s="2">
        <f t="shared" si="1077"/>
        <v>348.13120000000004</v>
      </c>
      <c r="H4649" s="2">
        <f>D4649-G4649</f>
        <v>739.77880000000005</v>
      </c>
      <c r="I4649" s="2">
        <f>Q4649/H4649*100</f>
        <v>31.068746495574079</v>
      </c>
      <c r="J4649" s="18">
        <f>Q4649/H4649</f>
        <v>0.31068746495574079</v>
      </c>
      <c r="K4649" s="2">
        <v>5</v>
      </c>
      <c r="L4649" s="3">
        <v>45276</v>
      </c>
      <c r="M4649" s="3">
        <v>45283</v>
      </c>
      <c r="N4649" s="3" t="str">
        <f t="shared" si="1078"/>
        <v>high profit</v>
      </c>
      <c r="O4649" s="2" t="s">
        <v>21</v>
      </c>
      <c r="P4649" s="2" t="s">
        <v>16</v>
      </c>
      <c r="Q4649" s="2">
        <v>229.84</v>
      </c>
      <c r="R4649" s="2" t="s">
        <v>28</v>
      </c>
    </row>
    <row r="4650" spans="1:18" ht="14.25" hidden="1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1076"/>
        <v>discount given</v>
      </c>
      <c r="F4650" s="2">
        <v>0.48</v>
      </c>
      <c r="G4650" s="2">
        <f t="shared" si="1077"/>
        <v>1093.2144000000001</v>
      </c>
      <c r="H4650" s="2">
        <f>D4650-G4650</f>
        <v>1184.3156000000001</v>
      </c>
      <c r="I4650" s="2"/>
      <c r="J4650" s="2"/>
      <c r="K4650" s="2">
        <v>1</v>
      </c>
      <c r="L4650" s="3">
        <v>45093</v>
      </c>
      <c r="M4650" s="3">
        <v>45094</v>
      </c>
      <c r="N4650" s="3" t="str">
        <f t="shared" si="1078"/>
        <v>high profit</v>
      </c>
      <c r="O4650" s="2" t="s">
        <v>15</v>
      </c>
      <c r="P4650" s="2" t="s">
        <v>22</v>
      </c>
      <c r="Q4650" s="2">
        <v>289.99</v>
      </c>
      <c r="R4650" s="2" t="s">
        <v>17</v>
      </c>
    </row>
    <row r="4651" spans="1:18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1076"/>
        <v>discount given</v>
      </c>
      <c r="F4651" s="2">
        <v>0.48</v>
      </c>
      <c r="G4651" s="2">
        <f t="shared" si="1077"/>
        <v>2354.1071999999999</v>
      </c>
      <c r="H4651" s="2">
        <f>D4651-G4651</f>
        <v>2550.2828000000004</v>
      </c>
      <c r="I4651" s="2">
        <f>Q4651/H4651*100</f>
        <v>21.709357095613075</v>
      </c>
      <c r="J4651" s="18">
        <f>Q4651/H4651</f>
        <v>0.21709357095613077</v>
      </c>
      <c r="K4651" s="2">
        <v>3</v>
      </c>
      <c r="L4651" s="3">
        <v>45241</v>
      </c>
      <c r="M4651" s="3">
        <v>45242</v>
      </c>
      <c r="N4651" s="3" t="str">
        <f t="shared" si="1078"/>
        <v>high profit</v>
      </c>
      <c r="O4651" s="2" t="s">
        <v>31</v>
      </c>
      <c r="P4651" s="2" t="s">
        <v>16</v>
      </c>
      <c r="Q4651" s="2">
        <v>553.65</v>
      </c>
      <c r="R4651" s="2" t="s">
        <v>39</v>
      </c>
    </row>
    <row r="4652" spans="1:18" ht="14.25" hidden="1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1076"/>
        <v>discount given</v>
      </c>
      <c r="F4652" s="2">
        <v>0.08</v>
      </c>
      <c r="G4652" s="2">
        <f t="shared" si="1077"/>
        <v>153.20240000000001</v>
      </c>
      <c r="H4652" s="2">
        <f>D4652-G4652</f>
        <v>1761.8276000000001</v>
      </c>
      <c r="I4652" s="2"/>
      <c r="J4652" s="2"/>
      <c r="K4652" s="2">
        <v>9</v>
      </c>
      <c r="L4652" s="3">
        <v>45205</v>
      </c>
      <c r="M4652" s="3">
        <v>45207</v>
      </c>
      <c r="N4652" s="3" t="str">
        <f t="shared" si="1078"/>
        <v>high profit</v>
      </c>
      <c r="O4652" s="2" t="s">
        <v>15</v>
      </c>
      <c r="P4652" s="2" t="s">
        <v>16</v>
      </c>
      <c r="Q4652" s="2">
        <v>406.8</v>
      </c>
      <c r="R4652" s="2" t="s">
        <v>34</v>
      </c>
    </row>
    <row r="4653" spans="1:18" ht="14.25" hidden="1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1076"/>
        <v>discount given</v>
      </c>
      <c r="F4653" s="2">
        <v>0.38</v>
      </c>
      <c r="G4653" s="2">
        <f t="shared" si="1077"/>
        <v>1819.9644000000001</v>
      </c>
      <c r="H4653" s="2">
        <f>D4653-G4653</f>
        <v>2969.4156000000003</v>
      </c>
      <c r="I4653" s="2"/>
      <c r="J4653" s="2"/>
      <c r="K4653" s="2">
        <v>4</v>
      </c>
      <c r="L4653" s="3">
        <v>45538</v>
      </c>
      <c r="M4653" s="3">
        <v>45542</v>
      </c>
      <c r="N4653" s="3" t="str">
        <f t="shared" si="1078"/>
        <v>high profit</v>
      </c>
      <c r="O4653" s="2" t="s">
        <v>21</v>
      </c>
      <c r="P4653" s="2" t="s">
        <v>22</v>
      </c>
      <c r="Q4653" s="2">
        <v>268.58</v>
      </c>
      <c r="R4653" s="2" t="s">
        <v>48</v>
      </c>
    </row>
    <row r="4654" spans="1:18" ht="14.25" hidden="1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1076"/>
        <v>discount given</v>
      </c>
      <c r="F4654" s="2">
        <v>0.42</v>
      </c>
      <c r="G4654" s="2">
        <f t="shared" si="1077"/>
        <v>1682.268</v>
      </c>
      <c r="H4654" s="2">
        <f>D4654-G4654</f>
        <v>2323.1320000000001</v>
      </c>
      <c r="I4654" s="2"/>
      <c r="J4654" s="2"/>
      <c r="K4654" s="2">
        <v>9</v>
      </c>
      <c r="L4654" s="3">
        <v>45266</v>
      </c>
      <c r="M4654" s="3">
        <v>45271</v>
      </c>
      <c r="N4654" s="3" t="str">
        <f t="shared" si="1078"/>
        <v>high profit</v>
      </c>
      <c r="O4654" s="2" t="s">
        <v>31</v>
      </c>
      <c r="P4654" s="2" t="s">
        <v>27</v>
      </c>
      <c r="Q4654" s="2">
        <v>1105.75</v>
      </c>
      <c r="R4654" s="2" t="s">
        <v>48</v>
      </c>
    </row>
    <row r="4655" spans="1:18" ht="14.25" hidden="1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1076"/>
        <v>discount given</v>
      </c>
      <c r="F4655" s="2">
        <v>0.44</v>
      </c>
      <c r="G4655" s="2">
        <f t="shared" si="1077"/>
        <v>997.18080000000009</v>
      </c>
      <c r="H4655" s="2">
        <f>D4655-G4655</f>
        <v>1269.1392000000001</v>
      </c>
      <c r="I4655" s="2"/>
      <c r="J4655" s="2"/>
      <c r="K4655" s="2">
        <v>6</v>
      </c>
      <c r="L4655" s="3">
        <v>44986</v>
      </c>
      <c r="M4655" s="3">
        <v>44989</v>
      </c>
      <c r="N4655" s="3" t="str">
        <f t="shared" si="1078"/>
        <v>high profit</v>
      </c>
      <c r="O4655" s="2" t="s">
        <v>21</v>
      </c>
      <c r="P4655" s="2" t="s">
        <v>27</v>
      </c>
      <c r="Q4655" s="2">
        <v>205.42</v>
      </c>
      <c r="R4655" s="2" t="s">
        <v>28</v>
      </c>
    </row>
    <row r="4656" spans="1:18" ht="14.25" hidden="1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1076"/>
        <v>discount given</v>
      </c>
      <c r="F4656" s="2">
        <v>0.16</v>
      </c>
      <c r="G4656" s="2">
        <f t="shared" si="1077"/>
        <v>440.8272</v>
      </c>
      <c r="H4656" s="2">
        <f>D4656-G4656</f>
        <v>2314.3427999999999</v>
      </c>
      <c r="I4656" s="2"/>
      <c r="J4656" s="2"/>
      <c r="K4656" s="2">
        <v>1</v>
      </c>
      <c r="L4656" s="3">
        <v>45028</v>
      </c>
      <c r="M4656" s="3">
        <v>45030</v>
      </c>
      <c r="N4656" s="3" t="str">
        <f t="shared" si="1078"/>
        <v>high profit</v>
      </c>
      <c r="O4656" s="2" t="s">
        <v>15</v>
      </c>
      <c r="P4656" s="2" t="s">
        <v>22</v>
      </c>
      <c r="Q4656" s="2">
        <v>426.54</v>
      </c>
      <c r="R4656" s="2" t="s">
        <v>39</v>
      </c>
    </row>
    <row r="4657" spans="1:18" ht="14.25" hidden="1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1076"/>
        <v>discount given</v>
      </c>
      <c r="F4657" s="2">
        <v>0.14000000000000001</v>
      </c>
      <c r="G4657" s="2">
        <f t="shared" si="1077"/>
        <v>430.70300000000003</v>
      </c>
      <c r="H4657" s="2">
        <f>D4657-G4657</f>
        <v>2645.7469999999998</v>
      </c>
      <c r="I4657" s="2"/>
      <c r="J4657" s="2"/>
      <c r="K4657" s="2">
        <v>3</v>
      </c>
      <c r="L4657" s="3">
        <v>45599</v>
      </c>
      <c r="M4657" s="3">
        <v>45602</v>
      </c>
      <c r="N4657" s="3" t="str">
        <f t="shared" si="1078"/>
        <v>high profit</v>
      </c>
      <c r="O4657" s="2" t="s">
        <v>21</v>
      </c>
      <c r="P4657" s="2" t="s">
        <v>16</v>
      </c>
      <c r="Q4657" s="2">
        <v>572.11</v>
      </c>
      <c r="R4657" s="2" t="s">
        <v>34</v>
      </c>
    </row>
    <row r="4658" spans="1:18" ht="14.25" hidden="1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1076"/>
        <v>discount given</v>
      </c>
      <c r="F4658" s="2">
        <v>0.02</v>
      </c>
      <c r="G4658" s="2">
        <f t="shared" si="1077"/>
        <v>67.245000000000005</v>
      </c>
      <c r="H4658" s="2">
        <f>D4658-G4658</f>
        <v>3295.0050000000001</v>
      </c>
      <c r="I4658" s="2"/>
      <c r="J4658" s="2"/>
      <c r="K4658" s="2">
        <v>3</v>
      </c>
      <c r="L4658" s="3">
        <v>45087</v>
      </c>
      <c r="M4658" s="3">
        <v>45089</v>
      </c>
      <c r="N4658" s="3" t="str">
        <f t="shared" si="1078"/>
        <v>high profit</v>
      </c>
      <c r="O4658" s="2" t="s">
        <v>21</v>
      </c>
      <c r="P4658" s="2" t="s">
        <v>22</v>
      </c>
      <c r="Q4658" s="2">
        <v>869.88</v>
      </c>
      <c r="R4658" s="2" t="s">
        <v>28</v>
      </c>
    </row>
    <row r="4659" spans="1:18" ht="14.25" hidden="1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1076"/>
        <v>discount given</v>
      </c>
      <c r="F4659" s="2">
        <v>0.2</v>
      </c>
      <c r="G4659" s="2">
        <f t="shared" si="1077"/>
        <v>95.165999999999997</v>
      </c>
      <c r="H4659" s="2">
        <f>D4659-G4659</f>
        <v>380.66399999999999</v>
      </c>
      <c r="I4659" s="2"/>
      <c r="J4659" s="2"/>
      <c r="K4659" s="2">
        <v>4</v>
      </c>
      <c r="L4659" s="3">
        <v>45631</v>
      </c>
      <c r="M4659" s="3">
        <v>45637</v>
      </c>
      <c r="N4659" s="3" t="str">
        <f t="shared" si="1078"/>
        <v>low profit</v>
      </c>
      <c r="O4659" s="2" t="s">
        <v>21</v>
      </c>
      <c r="P4659" s="2" t="s">
        <v>16</v>
      </c>
      <c r="Q4659" s="2">
        <v>50.34</v>
      </c>
      <c r="R4659" s="2" t="s">
        <v>28</v>
      </c>
    </row>
    <row r="4660" spans="1:18" ht="14.25" hidden="1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1076"/>
        <v>discount given</v>
      </c>
      <c r="F4660" s="2">
        <v>0.06</v>
      </c>
      <c r="G4660" s="2">
        <f t="shared" si="1077"/>
        <v>280.47479999999996</v>
      </c>
      <c r="H4660" s="2">
        <f>D4660-G4660</f>
        <v>4394.1052</v>
      </c>
      <c r="I4660" s="2"/>
      <c r="J4660" s="2"/>
      <c r="K4660" s="2">
        <v>4</v>
      </c>
      <c r="L4660" s="3">
        <v>45471</v>
      </c>
      <c r="M4660" s="3">
        <v>45477</v>
      </c>
      <c r="N4660" s="3" t="str">
        <f t="shared" si="1078"/>
        <v>high profit</v>
      </c>
      <c r="O4660" s="2" t="s">
        <v>21</v>
      </c>
      <c r="P4660" s="2" t="s">
        <v>22</v>
      </c>
      <c r="Q4660" s="2">
        <v>1312.25</v>
      </c>
      <c r="R4660" s="2" t="s">
        <v>34</v>
      </c>
    </row>
    <row r="4661" spans="1:18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1076"/>
        <v>discount given</v>
      </c>
      <c r="F4661" s="2">
        <v>0.39</v>
      </c>
      <c r="G4661" s="2">
        <f t="shared" si="1077"/>
        <v>1179.8670000000002</v>
      </c>
      <c r="H4661" s="2">
        <f>D4661-G4661</f>
        <v>1845.433</v>
      </c>
      <c r="I4661" s="2">
        <f>Q4661/H4661*100</f>
        <v>20.349153830022544</v>
      </c>
      <c r="J4661" s="18">
        <f>Q4661/H4661</f>
        <v>0.20349153830022546</v>
      </c>
      <c r="K4661" s="2">
        <v>8</v>
      </c>
      <c r="L4661" s="3">
        <v>45220</v>
      </c>
      <c r="M4661" s="3">
        <v>45224</v>
      </c>
      <c r="N4661" s="3" t="str">
        <f t="shared" si="1078"/>
        <v>high profit</v>
      </c>
      <c r="O4661" s="2" t="s">
        <v>15</v>
      </c>
      <c r="P4661" s="2" t="s">
        <v>22</v>
      </c>
      <c r="Q4661" s="2">
        <v>375.53</v>
      </c>
      <c r="R4661" s="2" t="s">
        <v>23</v>
      </c>
    </row>
    <row r="4662" spans="1:18" ht="14.25" hidden="1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1076"/>
        <v>discount given</v>
      </c>
      <c r="F4662" s="2">
        <v>7.0000000000000007E-2</v>
      </c>
      <c r="G4662" s="2">
        <f t="shared" si="1077"/>
        <v>326.38410000000005</v>
      </c>
      <c r="H4662" s="2">
        <f>D4662-G4662</f>
        <v>4336.2458999999999</v>
      </c>
      <c r="I4662" s="2"/>
      <c r="J4662" s="2"/>
      <c r="K4662" s="2">
        <v>3</v>
      </c>
      <c r="L4662" s="3">
        <v>45078</v>
      </c>
      <c r="M4662" s="3">
        <v>45083</v>
      </c>
      <c r="N4662" s="3" t="str">
        <f t="shared" si="1078"/>
        <v>high profit</v>
      </c>
      <c r="O4662" s="2" t="s">
        <v>21</v>
      </c>
      <c r="P4662" s="2" t="s">
        <v>27</v>
      </c>
      <c r="Q4662" s="2">
        <v>860.13</v>
      </c>
      <c r="R4662" s="2" t="s">
        <v>28</v>
      </c>
    </row>
    <row r="4663" spans="1:18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1076"/>
        <v>discount given</v>
      </c>
      <c r="F4663" s="2">
        <v>0.41</v>
      </c>
      <c r="G4663" s="2">
        <f t="shared" si="1077"/>
        <v>1310.4829999999999</v>
      </c>
      <c r="H4663" s="2">
        <f>D4663-G4663</f>
        <v>1885.8170000000002</v>
      </c>
      <c r="I4663" s="2">
        <f t="shared" ref="I4663:I4667" si="1089">Q4663/H4663*100</f>
        <v>15.640966223127691</v>
      </c>
      <c r="J4663" s="18">
        <f t="shared" ref="J4663:J4667" si="1090">Q4663/H4663</f>
        <v>0.15640966223127692</v>
      </c>
      <c r="K4663" s="2">
        <v>4</v>
      </c>
      <c r="L4663" s="3">
        <v>45383</v>
      </c>
      <c r="M4663" s="3">
        <v>45385</v>
      </c>
      <c r="N4663" s="3" t="str">
        <f t="shared" si="1078"/>
        <v>high profit</v>
      </c>
      <c r="O4663" s="2" t="s">
        <v>21</v>
      </c>
      <c r="P4663" s="2" t="s">
        <v>22</v>
      </c>
      <c r="Q4663" s="2">
        <v>294.95999999999998</v>
      </c>
      <c r="R4663" s="2" t="s">
        <v>23</v>
      </c>
    </row>
    <row r="4664" spans="1:18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1076"/>
        <v>discount given</v>
      </c>
      <c r="F4664" s="2">
        <v>0.05</v>
      </c>
      <c r="G4664" s="2">
        <f t="shared" si="1077"/>
        <v>110.599</v>
      </c>
      <c r="H4664" s="2">
        <f>D4664-G4664</f>
        <v>2101.3809999999999</v>
      </c>
      <c r="I4664" s="2">
        <f t="shared" si="1089"/>
        <v>21.641482434646552</v>
      </c>
      <c r="J4664" s="18">
        <f t="shared" si="1090"/>
        <v>0.2164148243464655</v>
      </c>
      <c r="K4664" s="2">
        <v>3</v>
      </c>
      <c r="L4664" s="3">
        <v>45277</v>
      </c>
      <c r="M4664" s="3">
        <v>45284</v>
      </c>
      <c r="N4664" s="3" t="str">
        <f t="shared" si="1078"/>
        <v>high profit</v>
      </c>
      <c r="O4664" s="2" t="s">
        <v>21</v>
      </c>
      <c r="P4664" s="2" t="s">
        <v>27</v>
      </c>
      <c r="Q4664" s="2">
        <v>454.77</v>
      </c>
      <c r="R4664" s="2" t="s">
        <v>28</v>
      </c>
    </row>
    <row r="4665" spans="1:18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1076"/>
        <v>discount given</v>
      </c>
      <c r="F4665" s="2">
        <v>0.24</v>
      </c>
      <c r="G4665" s="2">
        <f t="shared" si="1077"/>
        <v>690.70799999999997</v>
      </c>
      <c r="H4665" s="2">
        <f>D4665-G4665</f>
        <v>2187.2419999999997</v>
      </c>
      <c r="I4665" s="2">
        <f t="shared" si="1089"/>
        <v>11.734412561572979</v>
      </c>
      <c r="J4665" s="18">
        <f t="shared" si="1090"/>
        <v>0.11734412561572979</v>
      </c>
      <c r="K4665" s="2">
        <v>7</v>
      </c>
      <c r="L4665" s="3">
        <v>45653</v>
      </c>
      <c r="M4665" s="3">
        <v>45655</v>
      </c>
      <c r="N4665" s="3" t="str">
        <f t="shared" si="1078"/>
        <v>high profit</v>
      </c>
      <c r="O4665" s="2" t="s">
        <v>21</v>
      </c>
      <c r="P4665" s="2" t="s">
        <v>22</v>
      </c>
      <c r="Q4665" s="2">
        <v>256.66000000000003</v>
      </c>
      <c r="R4665" s="2" t="s">
        <v>17</v>
      </c>
    </row>
    <row r="4666" spans="1:18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1076"/>
        <v>discount given</v>
      </c>
      <c r="F4666" s="2">
        <v>0.19</v>
      </c>
      <c r="G4666" s="2">
        <f t="shared" si="1077"/>
        <v>791.26829999999995</v>
      </c>
      <c r="H4666" s="2">
        <f>D4666-G4666</f>
        <v>3373.3017</v>
      </c>
      <c r="I4666" s="2">
        <f t="shared" si="1089"/>
        <v>8.7700427151238802</v>
      </c>
      <c r="J4666" s="18">
        <f t="shared" si="1090"/>
        <v>8.7700427151238797E-2</v>
      </c>
      <c r="K4666" s="2">
        <v>6</v>
      </c>
      <c r="L4666" s="3">
        <v>45392</v>
      </c>
      <c r="M4666" s="3">
        <v>45397</v>
      </c>
      <c r="N4666" s="3" t="str">
        <f t="shared" si="1078"/>
        <v>high profit</v>
      </c>
      <c r="O4666" s="2" t="s">
        <v>21</v>
      </c>
      <c r="P4666" s="2" t="s">
        <v>27</v>
      </c>
      <c r="Q4666" s="2">
        <v>295.83999999999997</v>
      </c>
      <c r="R4666" s="2" t="s">
        <v>48</v>
      </c>
    </row>
    <row r="4667" spans="1:18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1076"/>
        <v>discount given</v>
      </c>
      <c r="F4667" s="2">
        <v>0.3</v>
      </c>
      <c r="G4667" s="2">
        <f t="shared" si="1077"/>
        <v>509.40599999999995</v>
      </c>
      <c r="H4667" s="2">
        <f>D4667-G4667</f>
        <v>1188.614</v>
      </c>
      <c r="I4667" s="2">
        <f t="shared" si="1089"/>
        <v>24.701879668252268</v>
      </c>
      <c r="J4667" s="18">
        <f t="shared" si="1090"/>
        <v>0.24701879668252266</v>
      </c>
      <c r="K4667" s="2">
        <v>1</v>
      </c>
      <c r="L4667" s="3">
        <v>45429</v>
      </c>
      <c r="M4667" s="3">
        <v>45431</v>
      </c>
      <c r="N4667" s="3" t="str">
        <f t="shared" si="1078"/>
        <v>high profit</v>
      </c>
      <c r="O4667" s="2" t="s">
        <v>21</v>
      </c>
      <c r="P4667" s="2" t="s">
        <v>16</v>
      </c>
      <c r="Q4667" s="2">
        <v>293.61</v>
      </c>
      <c r="R4667" s="2" t="s">
        <v>23</v>
      </c>
    </row>
    <row r="4668" spans="1:18" ht="14.25" hidden="1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1076"/>
        <v>discount given</v>
      </c>
      <c r="F4668" s="2">
        <v>0.26</v>
      </c>
      <c r="G4668" s="2">
        <f t="shared" si="1077"/>
        <v>1244.529</v>
      </c>
      <c r="H4668" s="2">
        <f>D4668-G4668</f>
        <v>3542.1209999999996</v>
      </c>
      <c r="I4668" s="2"/>
      <c r="J4668" s="2"/>
      <c r="K4668" s="2">
        <v>1</v>
      </c>
      <c r="L4668" s="3">
        <v>44984</v>
      </c>
      <c r="M4668" s="3">
        <v>44985</v>
      </c>
      <c r="N4668" s="3" t="str">
        <f t="shared" si="1078"/>
        <v>high profit</v>
      </c>
      <c r="O4668" s="2" t="s">
        <v>15</v>
      </c>
      <c r="P4668" s="2" t="s">
        <v>16</v>
      </c>
      <c r="Q4668" s="2">
        <v>1074.1099999999999</v>
      </c>
      <c r="R4668" s="2" t="s">
        <v>39</v>
      </c>
    </row>
    <row r="4669" spans="1:18" ht="14.25" hidden="1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1076"/>
        <v>discount given</v>
      </c>
      <c r="F4669" s="2">
        <v>0.3</v>
      </c>
      <c r="G4669" s="2">
        <f t="shared" si="1077"/>
        <v>714.95399999999995</v>
      </c>
      <c r="H4669" s="2">
        <f>D4669-G4669</f>
        <v>1668.2259999999999</v>
      </c>
      <c r="I4669" s="2"/>
      <c r="J4669" s="2"/>
      <c r="K4669" s="2">
        <v>6</v>
      </c>
      <c r="L4669" s="3">
        <v>45656</v>
      </c>
      <c r="M4669" s="3">
        <v>45660</v>
      </c>
      <c r="N4669" s="3" t="str">
        <f t="shared" si="1078"/>
        <v>high profit</v>
      </c>
      <c r="O4669" s="2" t="s">
        <v>21</v>
      </c>
      <c r="P4669" s="2" t="s">
        <v>16</v>
      </c>
      <c r="Q4669" s="2">
        <v>230.37</v>
      </c>
      <c r="R4669" s="2" t="s">
        <v>23</v>
      </c>
    </row>
    <row r="4670" spans="1:18" ht="14.25" hidden="1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1076"/>
        <v>zero discount</v>
      </c>
      <c r="F4670" s="2">
        <v>0</v>
      </c>
      <c r="G4670" s="2">
        <f t="shared" si="1077"/>
        <v>0</v>
      </c>
      <c r="H4670" s="2">
        <f>D4670-G4670</f>
        <v>4785.5600000000004</v>
      </c>
      <c r="I4670" s="2"/>
      <c r="J4670" s="2"/>
      <c r="K4670" s="2">
        <v>3</v>
      </c>
      <c r="L4670" s="3">
        <v>45279</v>
      </c>
      <c r="M4670" s="3">
        <v>45280</v>
      </c>
      <c r="N4670" s="3" t="str">
        <f t="shared" si="1078"/>
        <v>high profit</v>
      </c>
      <c r="O4670" s="2" t="s">
        <v>15</v>
      </c>
      <c r="P4670" s="2" t="s">
        <v>22</v>
      </c>
      <c r="Q4670" s="2">
        <v>304.76</v>
      </c>
      <c r="R4670" s="2" t="s">
        <v>48</v>
      </c>
    </row>
    <row r="4671" spans="1:18" ht="14.25" hidden="1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1076"/>
        <v>discount given</v>
      </c>
      <c r="F4671" s="2">
        <v>0.06</v>
      </c>
      <c r="G4671" s="2">
        <f t="shared" si="1077"/>
        <v>264.94259999999997</v>
      </c>
      <c r="H4671" s="2">
        <f>D4671-G4671</f>
        <v>4150.7673999999997</v>
      </c>
      <c r="I4671" s="2"/>
      <c r="J4671" s="2"/>
      <c r="K4671" s="2">
        <v>9</v>
      </c>
      <c r="L4671" s="3">
        <v>45559</v>
      </c>
      <c r="M4671" s="3">
        <v>45565</v>
      </c>
      <c r="N4671" s="3" t="str">
        <f t="shared" si="1078"/>
        <v>high profit</v>
      </c>
      <c r="O4671" s="2" t="s">
        <v>21</v>
      </c>
      <c r="P4671" s="2" t="s">
        <v>27</v>
      </c>
      <c r="Q4671" s="2">
        <v>267.69</v>
      </c>
      <c r="R4671" s="2" t="s">
        <v>34</v>
      </c>
    </row>
    <row r="4672" spans="1:18" ht="14.25" hidden="1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1076"/>
        <v>discount given</v>
      </c>
      <c r="F4672" s="2">
        <v>0.26</v>
      </c>
      <c r="G4672" s="2">
        <f t="shared" si="1077"/>
        <v>1004.0004</v>
      </c>
      <c r="H4672" s="2">
        <f>D4672-G4672</f>
        <v>2857.5396000000001</v>
      </c>
      <c r="I4672" s="2"/>
      <c r="J4672" s="2"/>
      <c r="K4672" s="2">
        <v>2</v>
      </c>
      <c r="L4672" s="3">
        <v>45070</v>
      </c>
      <c r="M4672" s="3">
        <v>45074</v>
      </c>
      <c r="N4672" s="3" t="str">
        <f t="shared" si="1078"/>
        <v>low profit</v>
      </c>
      <c r="O4672" s="2" t="s">
        <v>15</v>
      </c>
      <c r="P4672" s="2" t="s">
        <v>27</v>
      </c>
      <c r="Q4672" s="2">
        <v>194.49</v>
      </c>
      <c r="R4672" s="2" t="s">
        <v>23</v>
      </c>
    </row>
    <row r="4673" spans="1:18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1076"/>
        <v>discount given</v>
      </c>
      <c r="F4673" s="2">
        <v>0.11</v>
      </c>
      <c r="G4673" s="2">
        <f t="shared" si="1077"/>
        <v>262.9495</v>
      </c>
      <c r="H4673" s="2">
        <f>D4673-G4673</f>
        <v>2127.5004999999996</v>
      </c>
      <c r="I4673" s="2">
        <f>Q4673/H4673*100</f>
        <v>12.183310885238336</v>
      </c>
      <c r="J4673" s="18">
        <f>Q4673/H4673</f>
        <v>0.12183310885238337</v>
      </c>
      <c r="K4673" s="2">
        <v>3</v>
      </c>
      <c r="L4673" s="3">
        <v>45582</v>
      </c>
      <c r="M4673" s="3">
        <v>45583</v>
      </c>
      <c r="N4673" s="3" t="str">
        <f t="shared" si="1078"/>
        <v>high profit</v>
      </c>
      <c r="O4673" s="2" t="s">
        <v>31</v>
      </c>
      <c r="P4673" s="2" t="s">
        <v>22</v>
      </c>
      <c r="Q4673" s="2">
        <v>259.2</v>
      </c>
      <c r="R4673" s="2" t="s">
        <v>48</v>
      </c>
    </row>
    <row r="4674" spans="1:18" ht="14.25" hidden="1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1076"/>
        <v>discount given</v>
      </c>
      <c r="F4674" s="2">
        <v>0.04</v>
      </c>
      <c r="G4674" s="2">
        <f t="shared" si="1077"/>
        <v>119.0412</v>
      </c>
      <c r="H4674" s="2">
        <f>D4674-G4674</f>
        <v>2856.9888000000001</v>
      </c>
      <c r="I4674" s="2"/>
      <c r="J4674" s="2"/>
      <c r="K4674" s="2">
        <v>9</v>
      </c>
      <c r="L4674" s="3">
        <v>45343</v>
      </c>
      <c r="M4674" s="3">
        <v>45349</v>
      </c>
      <c r="N4674" s="3" t="str">
        <f t="shared" si="1078"/>
        <v>high profit</v>
      </c>
      <c r="O4674" s="2" t="s">
        <v>15</v>
      </c>
      <c r="P4674" s="2" t="s">
        <v>27</v>
      </c>
      <c r="Q4674" s="2">
        <v>793.5</v>
      </c>
      <c r="R4674" s="2" t="s">
        <v>23</v>
      </c>
    </row>
    <row r="4675" spans="1:18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1091">IF(F4675=0,"zero discount","discount given")</f>
        <v>discount given</v>
      </c>
      <c r="F4675" s="2">
        <v>0.11</v>
      </c>
      <c r="G4675" s="2">
        <f t="shared" ref="G4675:G4738" si="1092">D4675*F4675</f>
        <v>462.69740000000002</v>
      </c>
      <c r="H4675" s="2">
        <f>D4675-G4675</f>
        <v>3743.6426000000001</v>
      </c>
      <c r="I4675" s="2">
        <f>Q4675/H4675*100</f>
        <v>18.317453701376301</v>
      </c>
      <c r="J4675" s="18">
        <f>Q4675/H4675</f>
        <v>0.18317453701376302</v>
      </c>
      <c r="K4675" s="2">
        <v>6</v>
      </c>
      <c r="L4675" s="3">
        <v>45221</v>
      </c>
      <c r="M4675" s="3">
        <v>45222</v>
      </c>
      <c r="N4675" s="3" t="str">
        <f t="shared" ref="N4675:N4738" si="1093">IF(Q4675&gt;=200,"high profit","low profit")</f>
        <v>high profit</v>
      </c>
      <c r="O4675" s="2" t="s">
        <v>31</v>
      </c>
      <c r="P4675" s="2" t="s">
        <v>22</v>
      </c>
      <c r="Q4675" s="2">
        <v>685.74</v>
      </c>
      <c r="R4675" s="2" t="s">
        <v>23</v>
      </c>
    </row>
    <row r="4676" spans="1:18" ht="14.25" hidden="1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1091"/>
        <v>discount given</v>
      </c>
      <c r="F4676" s="2">
        <v>0.39</v>
      </c>
      <c r="G4676" s="2">
        <f t="shared" si="1092"/>
        <v>1078.6893</v>
      </c>
      <c r="H4676" s="2">
        <f>D4676-G4676</f>
        <v>1687.1806999999999</v>
      </c>
      <c r="I4676" s="2"/>
      <c r="J4676" s="2"/>
      <c r="K4676" s="2">
        <v>1</v>
      </c>
      <c r="L4676" s="3">
        <v>45484</v>
      </c>
      <c r="M4676" s="3">
        <v>45490</v>
      </c>
      <c r="N4676" s="3" t="str">
        <f t="shared" si="1093"/>
        <v>high profit</v>
      </c>
      <c r="O4676" s="2" t="s">
        <v>31</v>
      </c>
      <c r="P4676" s="2" t="s">
        <v>27</v>
      </c>
      <c r="Q4676" s="2">
        <v>776.64</v>
      </c>
      <c r="R4676" s="2" t="s">
        <v>48</v>
      </c>
    </row>
    <row r="4677" spans="1:18" ht="14.25" hidden="1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1091"/>
        <v>discount given</v>
      </c>
      <c r="F4677" s="2">
        <v>0.27</v>
      </c>
      <c r="G4677" s="2">
        <f t="shared" si="1092"/>
        <v>1003.6251000000001</v>
      </c>
      <c r="H4677" s="2">
        <f>D4677-G4677</f>
        <v>2713.5048999999999</v>
      </c>
      <c r="I4677" s="2"/>
      <c r="J4677" s="2"/>
      <c r="K4677" s="2">
        <v>2</v>
      </c>
      <c r="L4677" s="3">
        <v>45421</v>
      </c>
      <c r="M4677" s="3">
        <v>45423</v>
      </c>
      <c r="N4677" s="3" t="str">
        <f t="shared" si="1093"/>
        <v>high profit</v>
      </c>
      <c r="O4677" s="2" t="s">
        <v>15</v>
      </c>
      <c r="P4677" s="2" t="s">
        <v>22</v>
      </c>
      <c r="Q4677" s="2">
        <v>417.61</v>
      </c>
      <c r="R4677" s="2" t="s">
        <v>48</v>
      </c>
    </row>
    <row r="4678" spans="1:18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1091"/>
        <v>discount given</v>
      </c>
      <c r="F4678" s="2">
        <v>0.1</v>
      </c>
      <c r="G4678" s="2">
        <f t="shared" si="1092"/>
        <v>397.423</v>
      </c>
      <c r="H4678" s="2">
        <f>D4678-G4678</f>
        <v>3576.8069999999998</v>
      </c>
      <c r="I4678" s="2">
        <f>Q4678/H4678*100</f>
        <v>32.871496840617901</v>
      </c>
      <c r="J4678" s="18">
        <f>Q4678/H4678</f>
        <v>0.32871496840617903</v>
      </c>
      <c r="K4678" s="2">
        <v>7</v>
      </c>
      <c r="L4678" s="3">
        <v>45348</v>
      </c>
      <c r="M4678" s="3">
        <v>45352</v>
      </c>
      <c r="N4678" s="3" t="str">
        <f t="shared" si="1093"/>
        <v>high profit</v>
      </c>
      <c r="O4678" s="2" t="s">
        <v>31</v>
      </c>
      <c r="P4678" s="2" t="s">
        <v>27</v>
      </c>
      <c r="Q4678" s="2">
        <v>1175.75</v>
      </c>
      <c r="R4678" s="2" t="s">
        <v>17</v>
      </c>
    </row>
    <row r="4679" spans="1:18" ht="14.25" hidden="1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1091"/>
        <v>discount given</v>
      </c>
      <c r="F4679" s="2">
        <v>0.01</v>
      </c>
      <c r="G4679" s="2">
        <f t="shared" si="1092"/>
        <v>26.1417</v>
      </c>
      <c r="H4679" s="2">
        <f>D4679-G4679</f>
        <v>2588.0282999999999</v>
      </c>
      <c r="I4679" s="2"/>
      <c r="J4679" s="2"/>
      <c r="K4679" s="2">
        <v>6</v>
      </c>
      <c r="L4679" s="3">
        <v>45077</v>
      </c>
      <c r="M4679" s="3">
        <v>45081</v>
      </c>
      <c r="N4679" s="3" t="str">
        <f t="shared" si="1093"/>
        <v>high profit</v>
      </c>
      <c r="O4679" s="2" t="s">
        <v>31</v>
      </c>
      <c r="P4679" s="2" t="s">
        <v>16</v>
      </c>
      <c r="Q4679" s="2">
        <v>669.79</v>
      </c>
      <c r="R4679" s="2" t="s">
        <v>48</v>
      </c>
    </row>
    <row r="4680" spans="1:18" ht="14.25" hidden="1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1091"/>
        <v>discount given</v>
      </c>
      <c r="F4680" s="2">
        <v>0.18</v>
      </c>
      <c r="G4680" s="2">
        <f t="shared" si="1092"/>
        <v>490.96980000000002</v>
      </c>
      <c r="H4680" s="2">
        <f>D4680-G4680</f>
        <v>2236.6402000000003</v>
      </c>
      <c r="I4680" s="2"/>
      <c r="J4680" s="2"/>
      <c r="K4680" s="2">
        <v>1</v>
      </c>
      <c r="L4680" s="3">
        <v>44952</v>
      </c>
      <c r="M4680" s="3">
        <v>44954</v>
      </c>
      <c r="N4680" s="3" t="str">
        <f t="shared" si="1093"/>
        <v>high profit</v>
      </c>
      <c r="O4680" s="2" t="s">
        <v>31</v>
      </c>
      <c r="P4680" s="2" t="s">
        <v>27</v>
      </c>
      <c r="Q4680" s="2">
        <v>670.88</v>
      </c>
      <c r="R4680" s="2" t="s">
        <v>48</v>
      </c>
    </row>
    <row r="4681" spans="1:18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1091"/>
        <v>discount given</v>
      </c>
      <c r="F4681" s="2">
        <v>0.18</v>
      </c>
      <c r="G4681" s="2">
        <f t="shared" si="1092"/>
        <v>192.49020000000002</v>
      </c>
      <c r="H4681" s="2">
        <f>D4681-G4681</f>
        <v>876.89980000000014</v>
      </c>
      <c r="I4681" s="2">
        <f>Q4681/H4681*100</f>
        <v>24.255907003285891</v>
      </c>
      <c r="J4681" s="18">
        <f>Q4681/H4681</f>
        <v>0.2425590700328589</v>
      </c>
      <c r="K4681" s="2">
        <v>2</v>
      </c>
      <c r="L4681" s="3">
        <v>45519</v>
      </c>
      <c r="M4681" s="3">
        <v>45525</v>
      </c>
      <c r="N4681" s="3" t="str">
        <f t="shared" si="1093"/>
        <v>high profit</v>
      </c>
      <c r="O4681" s="2" t="s">
        <v>21</v>
      </c>
      <c r="P4681" s="2" t="s">
        <v>22</v>
      </c>
      <c r="Q4681" s="2">
        <v>212.7</v>
      </c>
      <c r="R4681" s="2" t="s">
        <v>48</v>
      </c>
    </row>
    <row r="4682" spans="1:18" ht="14.25" hidden="1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1091"/>
        <v>discount given</v>
      </c>
      <c r="F4682" s="2">
        <v>0.37</v>
      </c>
      <c r="G4682" s="2">
        <f t="shared" si="1092"/>
        <v>480.71140000000003</v>
      </c>
      <c r="H4682" s="2">
        <f>D4682-G4682</f>
        <v>818.5086</v>
      </c>
      <c r="I4682" s="2"/>
      <c r="J4682" s="2"/>
      <c r="K4682" s="2">
        <v>6</v>
      </c>
      <c r="L4682" s="3">
        <v>45540</v>
      </c>
      <c r="M4682" s="3">
        <v>45544</v>
      </c>
      <c r="N4682" s="3" t="str">
        <f t="shared" si="1093"/>
        <v>low profit</v>
      </c>
      <c r="O4682" s="2" t="s">
        <v>21</v>
      </c>
      <c r="P4682" s="2" t="s">
        <v>27</v>
      </c>
      <c r="Q4682" s="2">
        <v>128.59</v>
      </c>
      <c r="R4682" s="2" t="s">
        <v>34</v>
      </c>
    </row>
    <row r="4683" spans="1:18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1091"/>
        <v>discount given</v>
      </c>
      <c r="F4683" s="2">
        <v>0.46</v>
      </c>
      <c r="G4683" s="2">
        <f t="shared" si="1092"/>
        <v>2085.7412000000004</v>
      </c>
      <c r="H4683" s="2">
        <f>D4683-G4683</f>
        <v>2448.4787999999999</v>
      </c>
      <c r="I4683" s="2">
        <f t="shared" ref="I4683:I4684" si="1094">Q4683/H4683*100</f>
        <v>53.318002998433158</v>
      </c>
      <c r="J4683" s="18">
        <f t="shared" ref="J4683:J4684" si="1095">Q4683/H4683</f>
        <v>0.53318002998433156</v>
      </c>
      <c r="K4683" s="2">
        <v>6</v>
      </c>
      <c r="L4683" s="3">
        <v>45547</v>
      </c>
      <c r="M4683" s="3">
        <v>45551</v>
      </c>
      <c r="N4683" s="3" t="str">
        <f t="shared" si="1093"/>
        <v>high profit</v>
      </c>
      <c r="O4683" s="2" t="s">
        <v>15</v>
      </c>
      <c r="P4683" s="2" t="s">
        <v>27</v>
      </c>
      <c r="Q4683" s="2">
        <v>1305.48</v>
      </c>
      <c r="R4683" s="2" t="s">
        <v>39</v>
      </c>
    </row>
    <row r="4684" spans="1:18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1091"/>
        <v>discount given</v>
      </c>
      <c r="F4684" s="2">
        <v>0.19</v>
      </c>
      <c r="G4684" s="2">
        <f t="shared" si="1092"/>
        <v>801.34780000000001</v>
      </c>
      <c r="H4684" s="2">
        <f>D4684-G4684</f>
        <v>3416.2721999999999</v>
      </c>
      <c r="I4684" s="2">
        <f t="shared" si="1094"/>
        <v>31.183990549699171</v>
      </c>
      <c r="J4684" s="18">
        <f t="shared" si="1095"/>
        <v>0.3118399054969917</v>
      </c>
      <c r="K4684" s="2">
        <v>6</v>
      </c>
      <c r="L4684" s="3">
        <v>45206</v>
      </c>
      <c r="M4684" s="3">
        <v>45208</v>
      </c>
      <c r="N4684" s="3" t="str">
        <f t="shared" si="1093"/>
        <v>high profit</v>
      </c>
      <c r="O4684" s="2" t="s">
        <v>15</v>
      </c>
      <c r="P4684" s="2" t="s">
        <v>27</v>
      </c>
      <c r="Q4684" s="2">
        <v>1065.33</v>
      </c>
      <c r="R4684" s="2" t="s">
        <v>23</v>
      </c>
    </row>
    <row r="4685" spans="1:18" ht="14.25" hidden="1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1091"/>
        <v>discount given</v>
      </c>
      <c r="F4685" s="2">
        <v>0.34</v>
      </c>
      <c r="G4685" s="2">
        <f t="shared" si="1092"/>
        <v>50.864000000000004</v>
      </c>
      <c r="H4685" s="2">
        <f>D4685-G4685</f>
        <v>98.73599999999999</v>
      </c>
      <c r="I4685" s="2"/>
      <c r="J4685" s="2"/>
      <c r="K4685" s="2">
        <v>9</v>
      </c>
      <c r="L4685" s="3">
        <v>45565</v>
      </c>
      <c r="M4685" s="3">
        <v>45568</v>
      </c>
      <c r="N4685" s="3" t="str">
        <f t="shared" si="1093"/>
        <v>low profit</v>
      </c>
      <c r="O4685" s="2" t="s">
        <v>21</v>
      </c>
      <c r="P4685" s="2" t="s">
        <v>22</v>
      </c>
      <c r="Q4685" s="2">
        <v>38.61</v>
      </c>
      <c r="R4685" s="2" t="s">
        <v>23</v>
      </c>
    </row>
    <row r="4686" spans="1:18" ht="14.25" hidden="1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1091"/>
        <v>discount given</v>
      </c>
      <c r="F4686" s="2">
        <v>0.32</v>
      </c>
      <c r="G4686" s="2">
        <f t="shared" si="1092"/>
        <v>1395.2</v>
      </c>
      <c r="H4686" s="2">
        <f>D4686-G4686</f>
        <v>2964.8</v>
      </c>
      <c r="I4686" s="2"/>
      <c r="J4686" s="2"/>
      <c r="K4686" s="2">
        <v>2</v>
      </c>
      <c r="L4686" s="3">
        <v>45545</v>
      </c>
      <c r="M4686" s="3">
        <v>45550</v>
      </c>
      <c r="N4686" s="3" t="str">
        <f t="shared" si="1093"/>
        <v>high profit</v>
      </c>
      <c r="O4686" s="2" t="s">
        <v>15</v>
      </c>
      <c r="P4686" s="2" t="s">
        <v>22</v>
      </c>
      <c r="Q4686" s="2">
        <v>1183.8800000000001</v>
      </c>
      <c r="R4686" s="2" t="s">
        <v>48</v>
      </c>
    </row>
    <row r="4687" spans="1:18" ht="14.25" hidden="1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1091"/>
        <v>discount given</v>
      </c>
      <c r="F4687" s="2">
        <v>0.21</v>
      </c>
      <c r="G4687" s="2">
        <f t="shared" si="1092"/>
        <v>46.966499999999996</v>
      </c>
      <c r="H4687" s="2">
        <f>D4687-G4687</f>
        <v>176.68350000000001</v>
      </c>
      <c r="I4687" s="2"/>
      <c r="J4687" s="2"/>
      <c r="K4687" s="2">
        <v>9</v>
      </c>
      <c r="L4687" s="3">
        <v>45096</v>
      </c>
      <c r="M4687" s="3">
        <v>45102</v>
      </c>
      <c r="N4687" s="3" t="str">
        <f t="shared" si="1093"/>
        <v>low profit</v>
      </c>
      <c r="O4687" s="2" t="s">
        <v>15</v>
      </c>
      <c r="P4687" s="2" t="s">
        <v>27</v>
      </c>
      <c r="Q4687" s="2">
        <v>25.6</v>
      </c>
      <c r="R4687" s="2" t="s">
        <v>17</v>
      </c>
    </row>
    <row r="4688" spans="1:18" ht="14.25" hidden="1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1091"/>
        <v>discount given</v>
      </c>
      <c r="F4688" s="2">
        <v>0.03</v>
      </c>
      <c r="G4688" s="2">
        <f t="shared" si="1092"/>
        <v>70.367100000000008</v>
      </c>
      <c r="H4688" s="2">
        <f>D4688-G4688</f>
        <v>2275.2029000000002</v>
      </c>
      <c r="I4688" s="2"/>
      <c r="J4688" s="2"/>
      <c r="K4688" s="2">
        <v>9</v>
      </c>
      <c r="L4688" s="3">
        <v>45052</v>
      </c>
      <c r="M4688" s="3">
        <v>45059</v>
      </c>
      <c r="N4688" s="3" t="str">
        <f t="shared" si="1093"/>
        <v>high profit</v>
      </c>
      <c r="O4688" s="2" t="s">
        <v>21</v>
      </c>
      <c r="P4688" s="2" t="s">
        <v>22</v>
      </c>
      <c r="Q4688" s="2">
        <v>627.15</v>
      </c>
      <c r="R4688" s="2" t="s">
        <v>34</v>
      </c>
    </row>
    <row r="4689" spans="1:18" ht="14.25" hidden="1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1091"/>
        <v>discount given</v>
      </c>
      <c r="F4689" s="2">
        <v>0.24</v>
      </c>
      <c r="G4689" s="2">
        <f t="shared" si="1092"/>
        <v>103.3008</v>
      </c>
      <c r="H4689" s="2">
        <f>D4689-G4689</f>
        <v>327.11920000000003</v>
      </c>
      <c r="I4689" s="2"/>
      <c r="J4689" s="2"/>
      <c r="K4689" s="2">
        <v>9</v>
      </c>
      <c r="L4689" s="3">
        <v>45465</v>
      </c>
      <c r="M4689" s="3">
        <v>45471</v>
      </c>
      <c r="N4689" s="3" t="str">
        <f t="shared" si="1093"/>
        <v>low profit</v>
      </c>
      <c r="O4689" s="2" t="s">
        <v>21</v>
      </c>
      <c r="P4689" s="2" t="s">
        <v>22</v>
      </c>
      <c r="Q4689" s="2">
        <v>74.28</v>
      </c>
      <c r="R4689" s="2" t="s">
        <v>28</v>
      </c>
    </row>
    <row r="4690" spans="1:18" ht="14.25" hidden="1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1091"/>
        <v>discount given</v>
      </c>
      <c r="F4690" s="2">
        <v>0.18</v>
      </c>
      <c r="G4690" s="2">
        <f t="shared" si="1092"/>
        <v>872.50139999999988</v>
      </c>
      <c r="H4690" s="2">
        <f>D4690-G4690</f>
        <v>3974.7285999999995</v>
      </c>
      <c r="I4690" s="2"/>
      <c r="J4690" s="2"/>
      <c r="K4690" s="2">
        <v>9</v>
      </c>
      <c r="L4690" s="3">
        <v>45056</v>
      </c>
      <c r="M4690" s="3">
        <v>45057</v>
      </c>
      <c r="N4690" s="3" t="str">
        <f t="shared" si="1093"/>
        <v>high profit</v>
      </c>
      <c r="O4690" s="2" t="s">
        <v>21</v>
      </c>
      <c r="P4690" s="2" t="s">
        <v>16</v>
      </c>
      <c r="Q4690" s="2">
        <v>1034.08</v>
      </c>
      <c r="R4690" s="2" t="s">
        <v>28</v>
      </c>
    </row>
    <row r="4691" spans="1:18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1091"/>
        <v>discount given</v>
      </c>
      <c r="F4691" s="2">
        <v>0.28000000000000003</v>
      </c>
      <c r="G4691" s="2">
        <f t="shared" si="1092"/>
        <v>1362.0208</v>
      </c>
      <c r="H4691" s="2">
        <f>D4691-G4691</f>
        <v>3502.3391999999994</v>
      </c>
      <c r="I4691" s="2">
        <f>Q4691/H4691*100</f>
        <v>40.304491352522341</v>
      </c>
      <c r="J4691" s="18">
        <f>Q4691/H4691</f>
        <v>0.40304491352522342</v>
      </c>
      <c r="K4691" s="2">
        <v>3</v>
      </c>
      <c r="L4691" s="3">
        <v>45554</v>
      </c>
      <c r="M4691" s="3">
        <v>45558</v>
      </c>
      <c r="N4691" s="3" t="str">
        <f t="shared" si="1093"/>
        <v>high profit</v>
      </c>
      <c r="O4691" s="2" t="s">
        <v>21</v>
      </c>
      <c r="P4691" s="2" t="s">
        <v>27</v>
      </c>
      <c r="Q4691" s="2">
        <v>1411.6</v>
      </c>
      <c r="R4691" s="2" t="s">
        <v>17</v>
      </c>
    </row>
    <row r="4692" spans="1:18" ht="14.25" hidden="1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1091"/>
        <v>discount given</v>
      </c>
      <c r="F4692" s="2">
        <v>0.06</v>
      </c>
      <c r="G4692" s="2">
        <f t="shared" si="1092"/>
        <v>185.59619999999998</v>
      </c>
      <c r="H4692" s="2">
        <f>D4692-G4692</f>
        <v>2907.6738</v>
      </c>
      <c r="I4692" s="2"/>
      <c r="J4692" s="2"/>
      <c r="K4692" s="2">
        <v>9</v>
      </c>
      <c r="L4692" s="3">
        <v>45062</v>
      </c>
      <c r="M4692" s="3">
        <v>45069</v>
      </c>
      <c r="N4692" s="3" t="str">
        <f t="shared" si="1093"/>
        <v>high profit</v>
      </c>
      <c r="O4692" s="2" t="s">
        <v>31</v>
      </c>
      <c r="P4692" s="2" t="s">
        <v>16</v>
      </c>
      <c r="Q4692" s="2">
        <v>849.61</v>
      </c>
      <c r="R4692" s="2" t="s">
        <v>34</v>
      </c>
    </row>
    <row r="4693" spans="1:18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1091"/>
        <v>discount given</v>
      </c>
      <c r="F4693" s="2">
        <v>0.36</v>
      </c>
      <c r="G4693" s="2">
        <f t="shared" si="1092"/>
        <v>727.84799999999996</v>
      </c>
      <c r="H4693" s="2">
        <f>D4693-G4693</f>
        <v>1293.952</v>
      </c>
      <c r="I4693" s="2">
        <f>Q4693/H4693*100</f>
        <v>17.565566574339698</v>
      </c>
      <c r="J4693" s="18">
        <f>Q4693/H4693</f>
        <v>0.17565566574339697</v>
      </c>
      <c r="K4693" s="2">
        <v>9</v>
      </c>
      <c r="L4693" s="3">
        <v>45307</v>
      </c>
      <c r="M4693" s="3">
        <v>45314</v>
      </c>
      <c r="N4693" s="3" t="str">
        <f t="shared" si="1093"/>
        <v>high profit</v>
      </c>
      <c r="O4693" s="2" t="s">
        <v>21</v>
      </c>
      <c r="P4693" s="2" t="s">
        <v>22</v>
      </c>
      <c r="Q4693" s="2">
        <v>227.29</v>
      </c>
      <c r="R4693" s="2" t="s">
        <v>28</v>
      </c>
    </row>
    <row r="4694" spans="1:18" ht="14.25" hidden="1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1091"/>
        <v>discount given</v>
      </c>
      <c r="F4694" s="2">
        <v>0.39</v>
      </c>
      <c r="G4694" s="2">
        <f t="shared" si="1092"/>
        <v>1017.4164000000001</v>
      </c>
      <c r="H4694" s="2">
        <f>D4694-G4694</f>
        <v>1591.3436000000002</v>
      </c>
      <c r="I4694" s="2"/>
      <c r="J4694" s="2"/>
      <c r="K4694" s="2">
        <v>3</v>
      </c>
      <c r="L4694" s="3">
        <v>45607</v>
      </c>
      <c r="M4694" s="3">
        <v>45612</v>
      </c>
      <c r="N4694" s="3" t="str">
        <f t="shared" si="1093"/>
        <v>high profit</v>
      </c>
      <c r="O4694" s="2" t="s">
        <v>21</v>
      </c>
      <c r="P4694" s="2" t="s">
        <v>27</v>
      </c>
      <c r="Q4694" s="2">
        <v>609</v>
      </c>
      <c r="R4694" s="2" t="s">
        <v>39</v>
      </c>
    </row>
    <row r="4695" spans="1:18" ht="14.25" hidden="1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1091"/>
        <v>discount given</v>
      </c>
      <c r="F4695" s="2">
        <v>0.19</v>
      </c>
      <c r="G4695" s="2">
        <f t="shared" si="1092"/>
        <v>728.70130000000006</v>
      </c>
      <c r="H4695" s="2">
        <f>D4695-G4695</f>
        <v>3106.5686999999998</v>
      </c>
      <c r="I4695" s="2"/>
      <c r="J4695" s="2"/>
      <c r="K4695" s="2">
        <v>4</v>
      </c>
      <c r="L4695" s="3">
        <v>45067</v>
      </c>
      <c r="M4695" s="3">
        <v>45069</v>
      </c>
      <c r="N4695" s="3" t="str">
        <f t="shared" si="1093"/>
        <v>high profit</v>
      </c>
      <c r="O4695" s="2" t="s">
        <v>21</v>
      </c>
      <c r="P4695" s="2" t="s">
        <v>22</v>
      </c>
      <c r="Q4695" s="2">
        <v>987.01</v>
      </c>
      <c r="R4695" s="2" t="s">
        <v>34</v>
      </c>
    </row>
    <row r="4696" spans="1:18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1091"/>
        <v>discount given</v>
      </c>
      <c r="F4696" s="2">
        <v>0.09</v>
      </c>
      <c r="G4696" s="2">
        <f t="shared" si="1092"/>
        <v>107.4285</v>
      </c>
      <c r="H4696" s="2">
        <f>D4696-G4696</f>
        <v>1086.2215000000001</v>
      </c>
      <c r="I4696" s="2">
        <f t="shared" ref="I4696:I4697" si="1096">Q4696/H4696*100</f>
        <v>17.619794857678656</v>
      </c>
      <c r="J4696" s="18">
        <f t="shared" ref="J4696:J4697" si="1097">Q4696/H4696</f>
        <v>0.17619794857678656</v>
      </c>
      <c r="K4696" s="2">
        <v>4</v>
      </c>
      <c r="L4696" s="3">
        <v>45017</v>
      </c>
      <c r="M4696" s="3">
        <v>45021</v>
      </c>
      <c r="N4696" s="3" t="str">
        <f t="shared" si="1093"/>
        <v>low profit</v>
      </c>
      <c r="O4696" s="2" t="s">
        <v>21</v>
      </c>
      <c r="P4696" s="2" t="s">
        <v>16</v>
      </c>
      <c r="Q4696" s="2">
        <v>191.39</v>
      </c>
      <c r="R4696" s="2" t="s">
        <v>23</v>
      </c>
    </row>
    <row r="4697" spans="1:18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1091"/>
        <v>discount given</v>
      </c>
      <c r="F4697" s="2">
        <v>0.31</v>
      </c>
      <c r="G4697" s="2">
        <f t="shared" si="1092"/>
        <v>701.97640000000001</v>
      </c>
      <c r="H4697" s="2">
        <f>D4697-G4697</f>
        <v>1562.4636</v>
      </c>
      <c r="I4697" s="2">
        <f t="shared" si="1096"/>
        <v>11.121539087374579</v>
      </c>
      <c r="J4697" s="18">
        <f t="shared" si="1097"/>
        <v>0.1112153908737458</v>
      </c>
      <c r="K4697" s="2">
        <v>4</v>
      </c>
      <c r="L4697" s="3">
        <v>45588</v>
      </c>
      <c r="M4697" s="3">
        <v>45595</v>
      </c>
      <c r="N4697" s="3" t="str">
        <f t="shared" si="1093"/>
        <v>low profit</v>
      </c>
      <c r="O4697" s="2" t="s">
        <v>21</v>
      </c>
      <c r="P4697" s="2" t="s">
        <v>16</v>
      </c>
      <c r="Q4697" s="2">
        <v>173.77</v>
      </c>
      <c r="R4697" s="2" t="s">
        <v>48</v>
      </c>
    </row>
    <row r="4698" spans="1:18" ht="14.25" hidden="1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1091"/>
        <v>discount given</v>
      </c>
      <c r="F4698" s="2">
        <v>0.48</v>
      </c>
      <c r="G4698" s="2">
        <f t="shared" si="1092"/>
        <v>1782.0575999999999</v>
      </c>
      <c r="H4698" s="2">
        <f>D4698-G4698</f>
        <v>1930.5624</v>
      </c>
      <c r="I4698" s="2"/>
      <c r="J4698" s="2"/>
      <c r="K4698" s="2">
        <v>7</v>
      </c>
      <c r="L4698" s="3">
        <v>44973</v>
      </c>
      <c r="M4698" s="3">
        <v>44980</v>
      </c>
      <c r="N4698" s="3" t="str">
        <f t="shared" si="1093"/>
        <v>high profit</v>
      </c>
      <c r="O4698" s="2" t="s">
        <v>31</v>
      </c>
      <c r="P4698" s="2" t="s">
        <v>16</v>
      </c>
      <c r="Q4698" s="2">
        <v>477.22</v>
      </c>
      <c r="R4698" s="2" t="s">
        <v>39</v>
      </c>
    </row>
    <row r="4699" spans="1:18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1091"/>
        <v>discount given</v>
      </c>
      <c r="F4699" s="2">
        <v>0.35</v>
      </c>
      <c r="G4699" s="2">
        <f t="shared" si="1092"/>
        <v>713.09699999999998</v>
      </c>
      <c r="H4699" s="2">
        <f>D4699-G4699</f>
        <v>1324.3230000000001</v>
      </c>
      <c r="I4699" s="2">
        <f t="shared" ref="I4699:I4700" si="1098">Q4699/H4699*100</f>
        <v>35.9300563382196</v>
      </c>
      <c r="J4699" s="18">
        <f t="shared" ref="J4699:J4700" si="1099">Q4699/H4699</f>
        <v>0.35930056338219601</v>
      </c>
      <c r="K4699" s="2">
        <v>5</v>
      </c>
      <c r="L4699" s="3">
        <v>45229</v>
      </c>
      <c r="M4699" s="3">
        <v>45236</v>
      </c>
      <c r="N4699" s="3" t="str">
        <f t="shared" si="1093"/>
        <v>high profit</v>
      </c>
      <c r="O4699" s="2" t="s">
        <v>21</v>
      </c>
      <c r="P4699" s="2" t="s">
        <v>22</v>
      </c>
      <c r="Q4699" s="2">
        <v>475.83</v>
      </c>
      <c r="R4699" s="2" t="s">
        <v>23</v>
      </c>
    </row>
    <row r="4700" spans="1:18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1091"/>
        <v>discount given</v>
      </c>
      <c r="F4700" s="2">
        <v>0.06</v>
      </c>
      <c r="G4700" s="2">
        <f t="shared" si="1092"/>
        <v>15.406799999999997</v>
      </c>
      <c r="H4700" s="2">
        <f>D4700-G4700</f>
        <v>241.37319999999997</v>
      </c>
      <c r="I4700" s="2">
        <f t="shared" si="1098"/>
        <v>20.934387081912991</v>
      </c>
      <c r="J4700" s="18">
        <f t="shared" si="1099"/>
        <v>0.20934387081912992</v>
      </c>
      <c r="K4700" s="2">
        <v>7</v>
      </c>
      <c r="L4700" s="3">
        <v>45503</v>
      </c>
      <c r="M4700" s="3">
        <v>45508</v>
      </c>
      <c r="N4700" s="3" t="str">
        <f t="shared" si="1093"/>
        <v>low profit</v>
      </c>
      <c r="O4700" s="2" t="s">
        <v>31</v>
      </c>
      <c r="P4700" s="2" t="s">
        <v>27</v>
      </c>
      <c r="Q4700" s="2">
        <v>50.53</v>
      </c>
      <c r="R4700" s="2" t="s">
        <v>39</v>
      </c>
    </row>
    <row r="4701" spans="1:18" ht="14.25" hidden="1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1091"/>
        <v>discount given</v>
      </c>
      <c r="F4701" s="2">
        <v>0.2</v>
      </c>
      <c r="G4701" s="2">
        <f t="shared" si="1092"/>
        <v>517.24599999999998</v>
      </c>
      <c r="H4701" s="2">
        <f>D4701-G4701</f>
        <v>2068.9839999999999</v>
      </c>
      <c r="I4701" s="2"/>
      <c r="J4701" s="2"/>
      <c r="K4701" s="2">
        <v>6</v>
      </c>
      <c r="L4701" s="3">
        <v>45123</v>
      </c>
      <c r="M4701" s="3">
        <v>45129</v>
      </c>
      <c r="N4701" s="3" t="str">
        <f t="shared" si="1093"/>
        <v>high profit</v>
      </c>
      <c r="O4701" s="2" t="s">
        <v>31</v>
      </c>
      <c r="P4701" s="2" t="s">
        <v>27</v>
      </c>
      <c r="Q4701" s="2">
        <v>628.19000000000005</v>
      </c>
      <c r="R4701" s="2" t="s">
        <v>39</v>
      </c>
    </row>
    <row r="4702" spans="1:18" ht="14.25" hidden="1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1091"/>
        <v>discount given</v>
      </c>
      <c r="F4702" s="2">
        <v>0.46</v>
      </c>
      <c r="G4702" s="2">
        <f t="shared" si="1092"/>
        <v>1708.1226000000001</v>
      </c>
      <c r="H4702" s="2">
        <f>D4702-G4702</f>
        <v>2005.1873999999998</v>
      </c>
      <c r="I4702" s="2"/>
      <c r="J4702" s="2"/>
      <c r="K4702" s="2">
        <v>7</v>
      </c>
      <c r="L4702" s="3">
        <v>45339</v>
      </c>
      <c r="M4702" s="3">
        <v>45345</v>
      </c>
      <c r="N4702" s="3" t="str">
        <f t="shared" si="1093"/>
        <v>high profit</v>
      </c>
      <c r="O4702" s="2" t="s">
        <v>31</v>
      </c>
      <c r="P4702" s="2" t="s">
        <v>16</v>
      </c>
      <c r="Q4702" s="2">
        <v>1017.95</v>
      </c>
      <c r="R4702" s="2" t="s">
        <v>17</v>
      </c>
    </row>
    <row r="4703" spans="1:18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1091"/>
        <v>discount given</v>
      </c>
      <c r="F4703" s="2">
        <v>0.32</v>
      </c>
      <c r="G4703" s="2">
        <f t="shared" si="1092"/>
        <v>1563.6479999999999</v>
      </c>
      <c r="H4703" s="2">
        <f>D4703-G4703</f>
        <v>3322.7519999999995</v>
      </c>
      <c r="I4703" s="2">
        <f>Q4703/H4703*100</f>
        <v>19.337886185908552</v>
      </c>
      <c r="J4703" s="18">
        <f>Q4703/H4703</f>
        <v>0.19337886185908551</v>
      </c>
      <c r="K4703" s="2">
        <v>8</v>
      </c>
      <c r="L4703" s="3">
        <v>45261</v>
      </c>
      <c r="M4703" s="3">
        <v>45262</v>
      </c>
      <c r="N4703" s="3" t="str">
        <f t="shared" si="1093"/>
        <v>high profit</v>
      </c>
      <c r="O4703" s="2" t="s">
        <v>15</v>
      </c>
      <c r="P4703" s="2" t="s">
        <v>27</v>
      </c>
      <c r="Q4703" s="2">
        <v>642.54999999999995</v>
      </c>
      <c r="R4703" s="2" t="s">
        <v>17</v>
      </c>
    </row>
    <row r="4704" spans="1:18" ht="14.25" hidden="1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1091"/>
        <v>discount given</v>
      </c>
      <c r="F4704" s="2">
        <v>7.0000000000000007E-2</v>
      </c>
      <c r="G4704" s="2">
        <f t="shared" si="1092"/>
        <v>19.707100000000001</v>
      </c>
      <c r="H4704" s="2">
        <f>D4704-G4704</f>
        <v>261.82289999999995</v>
      </c>
      <c r="I4704" s="2"/>
      <c r="J4704" s="2"/>
      <c r="K4704" s="2">
        <v>6</v>
      </c>
      <c r="L4704" s="3">
        <v>45300</v>
      </c>
      <c r="M4704" s="3">
        <v>45306</v>
      </c>
      <c r="N4704" s="3" t="str">
        <f t="shared" si="1093"/>
        <v>low profit</v>
      </c>
      <c r="O4704" s="2" t="s">
        <v>31</v>
      </c>
      <c r="P4704" s="2" t="s">
        <v>27</v>
      </c>
      <c r="Q4704" s="2">
        <v>62.5</v>
      </c>
      <c r="R4704" s="2" t="s">
        <v>28</v>
      </c>
    </row>
    <row r="4705" spans="1:18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1091"/>
        <v>discount given</v>
      </c>
      <c r="F4705" s="2">
        <v>0.36</v>
      </c>
      <c r="G4705" s="2">
        <f t="shared" si="1092"/>
        <v>988.41960000000006</v>
      </c>
      <c r="H4705" s="2">
        <f>D4705-G4705</f>
        <v>1757.1904</v>
      </c>
      <c r="I4705" s="2">
        <f>Q4705/H4705*100</f>
        <v>11.59806017606288</v>
      </c>
      <c r="J4705" s="18">
        <f>Q4705/H4705</f>
        <v>0.1159806017606288</v>
      </c>
      <c r="K4705" s="2">
        <v>9</v>
      </c>
      <c r="L4705" s="3">
        <v>45228</v>
      </c>
      <c r="M4705" s="3">
        <v>45233</v>
      </c>
      <c r="N4705" s="3" t="str">
        <f t="shared" si="1093"/>
        <v>high profit</v>
      </c>
      <c r="O4705" s="2" t="s">
        <v>21</v>
      </c>
      <c r="P4705" s="2" t="s">
        <v>16</v>
      </c>
      <c r="Q4705" s="2">
        <v>203.8</v>
      </c>
      <c r="R4705" s="2" t="s">
        <v>23</v>
      </c>
    </row>
    <row r="4706" spans="1:18" ht="14.25" hidden="1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1091"/>
        <v>discount given</v>
      </c>
      <c r="F4706" s="2">
        <v>0.18</v>
      </c>
      <c r="G4706" s="2">
        <f t="shared" si="1092"/>
        <v>414.84599999999995</v>
      </c>
      <c r="H4706" s="2">
        <f>D4706-G4706</f>
        <v>1889.8539999999998</v>
      </c>
      <c r="I4706" s="2"/>
      <c r="J4706" s="2"/>
      <c r="K4706" s="2">
        <v>4</v>
      </c>
      <c r="L4706" s="3">
        <v>45188</v>
      </c>
      <c r="M4706" s="3">
        <v>45195</v>
      </c>
      <c r="N4706" s="3" t="str">
        <f t="shared" si="1093"/>
        <v>high profit</v>
      </c>
      <c r="O4706" s="2" t="s">
        <v>21</v>
      </c>
      <c r="P4706" s="2" t="s">
        <v>27</v>
      </c>
      <c r="Q4706" s="2">
        <v>498.11</v>
      </c>
      <c r="R4706" s="2" t="s">
        <v>28</v>
      </c>
    </row>
    <row r="4707" spans="1:18" ht="14.25" hidden="1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1091"/>
        <v>discount given</v>
      </c>
      <c r="F4707" s="2">
        <v>0.24</v>
      </c>
      <c r="G4707" s="2">
        <f t="shared" si="1092"/>
        <v>309.12</v>
      </c>
      <c r="H4707" s="2">
        <f>D4707-G4707</f>
        <v>978.88</v>
      </c>
      <c r="I4707" s="2"/>
      <c r="J4707" s="2"/>
      <c r="K4707" s="2">
        <v>5</v>
      </c>
      <c r="L4707" s="3">
        <v>45525</v>
      </c>
      <c r="M4707" s="3">
        <v>45528</v>
      </c>
      <c r="N4707" s="3" t="str">
        <f t="shared" si="1093"/>
        <v>low profit</v>
      </c>
      <c r="O4707" s="2" t="s">
        <v>15</v>
      </c>
      <c r="P4707" s="2" t="s">
        <v>16</v>
      </c>
      <c r="Q4707" s="2">
        <v>75.91</v>
      </c>
      <c r="R4707" s="2" t="s">
        <v>28</v>
      </c>
    </row>
    <row r="4708" spans="1:18" ht="14.25" hidden="1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1091"/>
        <v>discount given</v>
      </c>
      <c r="F4708" s="2">
        <v>0.21</v>
      </c>
      <c r="G4708" s="2">
        <f t="shared" si="1092"/>
        <v>677.25839999999994</v>
      </c>
      <c r="H4708" s="2">
        <f>D4708-G4708</f>
        <v>2547.7816000000003</v>
      </c>
      <c r="I4708" s="2"/>
      <c r="J4708" s="2"/>
      <c r="K4708" s="2">
        <v>9</v>
      </c>
      <c r="L4708" s="3">
        <v>45490</v>
      </c>
      <c r="M4708" s="3">
        <v>45494</v>
      </c>
      <c r="N4708" s="3" t="str">
        <f t="shared" si="1093"/>
        <v>high profit</v>
      </c>
      <c r="O4708" s="2" t="s">
        <v>21</v>
      </c>
      <c r="P4708" s="2" t="s">
        <v>22</v>
      </c>
      <c r="Q4708" s="2">
        <v>364.43</v>
      </c>
      <c r="R4708" s="2" t="s">
        <v>17</v>
      </c>
    </row>
    <row r="4709" spans="1:18" ht="14.25" hidden="1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1091"/>
        <v>discount given</v>
      </c>
      <c r="F4709" s="2">
        <v>0.36</v>
      </c>
      <c r="G4709" s="2">
        <f t="shared" si="1092"/>
        <v>324.63</v>
      </c>
      <c r="H4709" s="2">
        <f>D4709-G4709</f>
        <v>577.12</v>
      </c>
      <c r="I4709" s="2"/>
      <c r="J4709" s="2"/>
      <c r="K4709" s="2">
        <v>9</v>
      </c>
      <c r="L4709" s="3">
        <v>44931</v>
      </c>
      <c r="M4709" s="3">
        <v>44938</v>
      </c>
      <c r="N4709" s="3" t="str">
        <f t="shared" si="1093"/>
        <v>low profit</v>
      </c>
      <c r="O4709" s="2" t="s">
        <v>31</v>
      </c>
      <c r="P4709" s="2" t="s">
        <v>22</v>
      </c>
      <c r="Q4709" s="2">
        <v>146.12</v>
      </c>
      <c r="R4709" s="2" t="s">
        <v>34</v>
      </c>
    </row>
    <row r="4710" spans="1:18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1091"/>
        <v>discount given</v>
      </c>
      <c r="F4710" s="2">
        <v>0.11</v>
      </c>
      <c r="G4710" s="2">
        <f t="shared" si="1092"/>
        <v>164.0034</v>
      </c>
      <c r="H4710" s="2">
        <f>D4710-G4710</f>
        <v>1326.9366</v>
      </c>
      <c r="I4710" s="2">
        <f>Q4710/H4710*100</f>
        <v>29.359352963811531</v>
      </c>
      <c r="J4710" s="18">
        <f>Q4710/H4710</f>
        <v>0.2935935296381153</v>
      </c>
      <c r="K4710" s="2">
        <v>2</v>
      </c>
      <c r="L4710" s="3">
        <v>45652</v>
      </c>
      <c r="M4710" s="3">
        <v>45653</v>
      </c>
      <c r="N4710" s="3" t="str">
        <f t="shared" si="1093"/>
        <v>high profit</v>
      </c>
      <c r="O4710" s="2" t="s">
        <v>31</v>
      </c>
      <c r="P4710" s="2" t="s">
        <v>22</v>
      </c>
      <c r="Q4710" s="2">
        <v>389.58</v>
      </c>
      <c r="R4710" s="2" t="s">
        <v>48</v>
      </c>
    </row>
    <row r="4711" spans="1:18" ht="14.25" hidden="1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1091"/>
        <v>discount given</v>
      </c>
      <c r="F4711" s="2">
        <v>0.19</v>
      </c>
      <c r="G4711" s="2">
        <f t="shared" si="1092"/>
        <v>746.81590000000006</v>
      </c>
      <c r="H4711" s="2">
        <f>D4711-G4711</f>
        <v>3183.7941000000001</v>
      </c>
      <c r="I4711" s="2"/>
      <c r="J4711" s="2"/>
      <c r="K4711" s="2">
        <v>2</v>
      </c>
      <c r="L4711" s="3">
        <v>45479</v>
      </c>
      <c r="M4711" s="3">
        <v>45480</v>
      </c>
      <c r="N4711" s="3" t="str">
        <f t="shared" si="1093"/>
        <v>high profit</v>
      </c>
      <c r="O4711" s="2" t="s">
        <v>31</v>
      </c>
      <c r="P4711" s="2" t="s">
        <v>16</v>
      </c>
      <c r="Q4711" s="2">
        <v>342.55</v>
      </c>
      <c r="R4711" s="2" t="s">
        <v>48</v>
      </c>
    </row>
    <row r="4712" spans="1:18" ht="14.25" hidden="1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1091"/>
        <v>discount given</v>
      </c>
      <c r="F4712" s="2">
        <v>0.37</v>
      </c>
      <c r="G4712" s="2">
        <f t="shared" si="1092"/>
        <v>871.72739999999999</v>
      </c>
      <c r="H4712" s="2">
        <f>D4712-G4712</f>
        <v>1484.2926</v>
      </c>
      <c r="I4712" s="2"/>
      <c r="J4712" s="2"/>
      <c r="K4712" s="2">
        <v>9</v>
      </c>
      <c r="L4712" s="3">
        <v>45330</v>
      </c>
      <c r="M4712" s="3">
        <v>45337</v>
      </c>
      <c r="N4712" s="3" t="str">
        <f t="shared" si="1093"/>
        <v>high profit</v>
      </c>
      <c r="O4712" s="2" t="s">
        <v>31</v>
      </c>
      <c r="P4712" s="2" t="s">
        <v>27</v>
      </c>
      <c r="Q4712" s="2">
        <v>577.16</v>
      </c>
      <c r="R4712" s="2" t="s">
        <v>34</v>
      </c>
    </row>
    <row r="4713" spans="1:18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1091"/>
        <v>discount given</v>
      </c>
      <c r="F4713" s="2">
        <v>0.35</v>
      </c>
      <c r="G4713" s="2">
        <f t="shared" si="1092"/>
        <v>1739.1464999999998</v>
      </c>
      <c r="H4713" s="2">
        <f>D4713-G4713</f>
        <v>3229.8434999999999</v>
      </c>
      <c r="I4713" s="2">
        <f>Q4713/H4713*100</f>
        <v>29.406997583629053</v>
      </c>
      <c r="J4713" s="18">
        <f>Q4713/H4713</f>
        <v>0.29406997583629052</v>
      </c>
      <c r="K4713" s="2">
        <v>6</v>
      </c>
      <c r="L4713" s="3">
        <v>45605</v>
      </c>
      <c r="M4713" s="3">
        <v>45606</v>
      </c>
      <c r="N4713" s="3" t="str">
        <f t="shared" si="1093"/>
        <v>high profit</v>
      </c>
      <c r="O4713" s="2" t="s">
        <v>15</v>
      </c>
      <c r="P4713" s="2" t="s">
        <v>16</v>
      </c>
      <c r="Q4713" s="2">
        <v>949.8</v>
      </c>
      <c r="R4713" s="2" t="s">
        <v>17</v>
      </c>
    </row>
    <row r="4714" spans="1:18" ht="14.25" hidden="1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1091"/>
        <v>discount given</v>
      </c>
      <c r="F4714" s="2">
        <v>0.1</v>
      </c>
      <c r="G4714" s="2">
        <f t="shared" si="1092"/>
        <v>199.36600000000001</v>
      </c>
      <c r="H4714" s="2">
        <f>D4714-G4714</f>
        <v>1794.2940000000001</v>
      </c>
      <c r="I4714" s="2"/>
      <c r="J4714" s="2"/>
      <c r="K4714" s="2">
        <v>8</v>
      </c>
      <c r="L4714" s="3">
        <v>44956</v>
      </c>
      <c r="M4714" s="3">
        <v>44963</v>
      </c>
      <c r="N4714" s="3" t="str">
        <f t="shared" si="1093"/>
        <v>high profit</v>
      </c>
      <c r="O4714" s="2" t="s">
        <v>31</v>
      </c>
      <c r="P4714" s="2" t="s">
        <v>22</v>
      </c>
      <c r="Q4714" s="2">
        <v>327.51</v>
      </c>
      <c r="R4714" s="2" t="s">
        <v>48</v>
      </c>
    </row>
    <row r="4715" spans="1:18" ht="14.25" hidden="1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1091"/>
        <v>discount given</v>
      </c>
      <c r="F4715" s="2">
        <v>0.18</v>
      </c>
      <c r="G4715" s="2">
        <f t="shared" si="1092"/>
        <v>426.59639999999996</v>
      </c>
      <c r="H4715" s="2">
        <f>D4715-G4715</f>
        <v>1943.3836000000001</v>
      </c>
      <c r="I4715" s="2"/>
      <c r="J4715" s="2"/>
      <c r="K4715" s="2">
        <v>8</v>
      </c>
      <c r="L4715" s="3">
        <v>45486</v>
      </c>
      <c r="M4715" s="3">
        <v>45489</v>
      </c>
      <c r="N4715" s="3" t="str">
        <f t="shared" si="1093"/>
        <v>high profit</v>
      </c>
      <c r="O4715" s="2" t="s">
        <v>21</v>
      </c>
      <c r="P4715" s="2" t="s">
        <v>27</v>
      </c>
      <c r="Q4715" s="2">
        <v>499.02</v>
      </c>
      <c r="R4715" s="2" t="s">
        <v>39</v>
      </c>
    </row>
    <row r="4716" spans="1:18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1091"/>
        <v>discount given</v>
      </c>
      <c r="F4716" s="2">
        <v>0.01</v>
      </c>
      <c r="G4716" s="2">
        <f t="shared" si="1092"/>
        <v>15.7126</v>
      </c>
      <c r="H4716" s="2">
        <f>D4716-G4716</f>
        <v>1555.5473999999999</v>
      </c>
      <c r="I4716" s="2">
        <f>Q4716/H4716*100</f>
        <v>13.752714960662724</v>
      </c>
      <c r="J4716" s="18">
        <f>Q4716/H4716</f>
        <v>0.13752714960662724</v>
      </c>
      <c r="K4716" s="2">
        <v>8</v>
      </c>
      <c r="L4716" s="3">
        <v>45647</v>
      </c>
      <c r="M4716" s="3">
        <v>45652</v>
      </c>
      <c r="N4716" s="3" t="str">
        <f t="shared" si="1093"/>
        <v>high profit</v>
      </c>
      <c r="O4716" s="2" t="s">
        <v>21</v>
      </c>
      <c r="P4716" s="2" t="s">
        <v>27</v>
      </c>
      <c r="Q4716" s="2">
        <v>213.93</v>
      </c>
      <c r="R4716" s="2" t="s">
        <v>39</v>
      </c>
    </row>
    <row r="4717" spans="1:18" ht="14.25" hidden="1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1091"/>
        <v>discount given</v>
      </c>
      <c r="F4717" s="2">
        <v>0.27</v>
      </c>
      <c r="G4717" s="2">
        <f t="shared" si="1092"/>
        <v>339.61680000000001</v>
      </c>
      <c r="H4717" s="2">
        <f>D4717-G4717</f>
        <v>918.22319999999991</v>
      </c>
      <c r="I4717" s="2"/>
      <c r="J4717" s="2"/>
      <c r="K4717" s="2">
        <v>5</v>
      </c>
      <c r="L4717" s="3">
        <v>45626</v>
      </c>
      <c r="M4717" s="3">
        <v>45627</v>
      </c>
      <c r="N4717" s="3" t="str">
        <f t="shared" si="1093"/>
        <v>high profit</v>
      </c>
      <c r="O4717" s="2" t="s">
        <v>31</v>
      </c>
      <c r="P4717" s="2" t="s">
        <v>27</v>
      </c>
      <c r="Q4717" s="2">
        <v>375.65</v>
      </c>
      <c r="R4717" s="2" t="s">
        <v>28</v>
      </c>
    </row>
    <row r="4718" spans="1:18" ht="14.25" hidden="1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1091"/>
        <v>discount given</v>
      </c>
      <c r="F4718" s="2">
        <v>0.14000000000000001</v>
      </c>
      <c r="G4718" s="2">
        <f t="shared" si="1092"/>
        <v>646.68520000000012</v>
      </c>
      <c r="H4718" s="2">
        <f>D4718-G4718</f>
        <v>3972.4948000000004</v>
      </c>
      <c r="I4718" s="2"/>
      <c r="J4718" s="2"/>
      <c r="K4718" s="2">
        <v>4</v>
      </c>
      <c r="L4718" s="3">
        <v>45561</v>
      </c>
      <c r="M4718" s="3">
        <v>45564</v>
      </c>
      <c r="N4718" s="3" t="str">
        <f t="shared" si="1093"/>
        <v>high profit</v>
      </c>
      <c r="O4718" s="2" t="s">
        <v>15</v>
      </c>
      <c r="P4718" s="2" t="s">
        <v>27</v>
      </c>
      <c r="Q4718" s="2">
        <v>358.57</v>
      </c>
      <c r="R4718" s="2" t="s">
        <v>28</v>
      </c>
    </row>
    <row r="4719" spans="1:18" ht="14.25" hidden="1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1091"/>
        <v>discount given</v>
      </c>
      <c r="F4719" s="2">
        <v>0.01</v>
      </c>
      <c r="G4719" s="2">
        <f t="shared" si="1092"/>
        <v>37.692500000000003</v>
      </c>
      <c r="H4719" s="2">
        <f>D4719-G4719</f>
        <v>3731.5574999999999</v>
      </c>
      <c r="I4719" s="2"/>
      <c r="J4719" s="2"/>
      <c r="K4719" s="2">
        <v>3</v>
      </c>
      <c r="L4719" s="3">
        <v>45077</v>
      </c>
      <c r="M4719" s="3">
        <v>45081</v>
      </c>
      <c r="N4719" s="3" t="str">
        <f t="shared" si="1093"/>
        <v>high profit</v>
      </c>
      <c r="O4719" s="2" t="s">
        <v>15</v>
      </c>
      <c r="P4719" s="2" t="s">
        <v>22</v>
      </c>
      <c r="Q4719" s="2">
        <v>319.05</v>
      </c>
      <c r="R4719" s="2" t="s">
        <v>23</v>
      </c>
    </row>
    <row r="4720" spans="1:18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1091"/>
        <v>discount given</v>
      </c>
      <c r="F4720" s="2">
        <v>0.21</v>
      </c>
      <c r="G4720" s="2">
        <f t="shared" si="1092"/>
        <v>364.07069999999999</v>
      </c>
      <c r="H4720" s="2">
        <f>D4720-G4720</f>
        <v>1369.5993000000001</v>
      </c>
      <c r="I4720" s="2">
        <f>Q4720/H4720*100</f>
        <v>34.304924075238645</v>
      </c>
      <c r="J4720" s="18">
        <f>Q4720/H4720</f>
        <v>0.34304924075238646</v>
      </c>
      <c r="K4720" s="2">
        <v>4</v>
      </c>
      <c r="L4720" s="3">
        <v>45286</v>
      </c>
      <c r="M4720" s="3">
        <v>45290</v>
      </c>
      <c r="N4720" s="3" t="str">
        <f t="shared" si="1093"/>
        <v>high profit</v>
      </c>
      <c r="O4720" s="2" t="s">
        <v>31</v>
      </c>
      <c r="P4720" s="2" t="s">
        <v>16</v>
      </c>
      <c r="Q4720" s="2">
        <v>469.84</v>
      </c>
      <c r="R4720" s="2" t="s">
        <v>39</v>
      </c>
    </row>
    <row r="4721" spans="1:18" ht="14.25" hidden="1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1091"/>
        <v>discount given</v>
      </c>
      <c r="F4721" s="2">
        <v>0.46</v>
      </c>
      <c r="G4721" s="2">
        <f t="shared" si="1092"/>
        <v>1624.1496000000002</v>
      </c>
      <c r="H4721" s="2">
        <f>D4721-G4721</f>
        <v>1906.6104</v>
      </c>
      <c r="I4721" s="2"/>
      <c r="J4721" s="2"/>
      <c r="K4721" s="2">
        <v>8</v>
      </c>
      <c r="L4721" s="3">
        <v>45616</v>
      </c>
      <c r="M4721" s="3">
        <v>45623</v>
      </c>
      <c r="N4721" s="3" t="str">
        <f t="shared" si="1093"/>
        <v>high profit</v>
      </c>
      <c r="O4721" s="2" t="s">
        <v>31</v>
      </c>
      <c r="P4721" s="2" t="s">
        <v>27</v>
      </c>
      <c r="Q4721" s="2">
        <v>369.96</v>
      </c>
      <c r="R4721" s="2" t="s">
        <v>34</v>
      </c>
    </row>
    <row r="4722" spans="1:18" ht="14.25" hidden="1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1091"/>
        <v>discount given</v>
      </c>
      <c r="F4722" s="2">
        <v>0.46</v>
      </c>
      <c r="G4722" s="2">
        <f t="shared" si="1092"/>
        <v>2222.8764000000001</v>
      </c>
      <c r="H4722" s="2">
        <f>D4722-G4722</f>
        <v>2609.4636</v>
      </c>
      <c r="I4722" s="2"/>
      <c r="J4722" s="2"/>
      <c r="K4722" s="2">
        <v>4</v>
      </c>
      <c r="L4722" s="3">
        <v>44939</v>
      </c>
      <c r="M4722" s="3">
        <v>44941</v>
      </c>
      <c r="N4722" s="3" t="str">
        <f t="shared" si="1093"/>
        <v>high profit</v>
      </c>
      <c r="O4722" s="2" t="s">
        <v>31</v>
      </c>
      <c r="P4722" s="2" t="s">
        <v>27</v>
      </c>
      <c r="Q4722" s="2">
        <v>315.42</v>
      </c>
      <c r="R4722" s="2" t="s">
        <v>39</v>
      </c>
    </row>
    <row r="4723" spans="1:18" ht="14.25" hidden="1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1091"/>
        <v>discount given</v>
      </c>
      <c r="F4723" s="2">
        <v>0.19</v>
      </c>
      <c r="G4723" s="2">
        <f t="shared" si="1092"/>
        <v>87.939599999999999</v>
      </c>
      <c r="H4723" s="2">
        <f>D4723-G4723</f>
        <v>374.90039999999999</v>
      </c>
      <c r="I4723" s="2"/>
      <c r="J4723" s="2"/>
      <c r="K4723" s="2">
        <v>8</v>
      </c>
      <c r="L4723" s="3">
        <v>45036</v>
      </c>
      <c r="M4723" s="3">
        <v>45039</v>
      </c>
      <c r="N4723" s="3" t="str">
        <f t="shared" si="1093"/>
        <v>low profit</v>
      </c>
      <c r="O4723" s="2" t="s">
        <v>21</v>
      </c>
      <c r="P4723" s="2" t="s">
        <v>27</v>
      </c>
      <c r="Q4723" s="2">
        <v>126.24</v>
      </c>
      <c r="R4723" s="2" t="s">
        <v>23</v>
      </c>
    </row>
    <row r="4724" spans="1:18" ht="14.25" hidden="1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1091"/>
        <v>discount given</v>
      </c>
      <c r="F4724" s="2">
        <v>0.22</v>
      </c>
      <c r="G4724" s="2">
        <f t="shared" si="1092"/>
        <v>307.1354</v>
      </c>
      <c r="H4724" s="2">
        <f>D4724-G4724</f>
        <v>1088.9346</v>
      </c>
      <c r="I4724" s="2"/>
      <c r="J4724" s="2"/>
      <c r="K4724" s="2">
        <v>8</v>
      </c>
      <c r="L4724" s="3">
        <v>44964</v>
      </c>
      <c r="M4724" s="3">
        <v>44965</v>
      </c>
      <c r="N4724" s="3" t="str">
        <f t="shared" si="1093"/>
        <v>low profit</v>
      </c>
      <c r="O4724" s="2" t="s">
        <v>21</v>
      </c>
      <c r="P4724" s="2" t="s">
        <v>22</v>
      </c>
      <c r="Q4724" s="2">
        <v>91.59</v>
      </c>
      <c r="R4724" s="2" t="s">
        <v>34</v>
      </c>
    </row>
    <row r="4725" spans="1:18" ht="14.25" hidden="1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1091"/>
        <v>discount given</v>
      </c>
      <c r="F4725" s="2">
        <v>0.12</v>
      </c>
      <c r="G4725" s="2">
        <f t="shared" si="1092"/>
        <v>129.93959999999998</v>
      </c>
      <c r="H4725" s="2">
        <f>D4725-G4725</f>
        <v>952.8904</v>
      </c>
      <c r="I4725" s="2"/>
      <c r="J4725" s="2"/>
      <c r="K4725" s="2">
        <v>1</v>
      </c>
      <c r="L4725" s="3">
        <v>45285</v>
      </c>
      <c r="M4725" s="3">
        <v>45291</v>
      </c>
      <c r="N4725" s="3" t="str">
        <f t="shared" si="1093"/>
        <v>high profit</v>
      </c>
      <c r="O4725" s="2" t="s">
        <v>15</v>
      </c>
      <c r="P4725" s="2" t="s">
        <v>22</v>
      </c>
      <c r="Q4725" s="2">
        <v>286.88</v>
      </c>
      <c r="R4725" s="2" t="s">
        <v>39</v>
      </c>
    </row>
    <row r="4726" spans="1:18" ht="14.25" hidden="1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1091"/>
        <v>discount given</v>
      </c>
      <c r="F4726" s="2">
        <v>0.03</v>
      </c>
      <c r="G4726" s="2">
        <f t="shared" si="1092"/>
        <v>130.85819999999998</v>
      </c>
      <c r="H4726" s="2">
        <f>D4726-G4726</f>
        <v>4231.0817999999999</v>
      </c>
      <c r="I4726" s="2"/>
      <c r="J4726" s="2"/>
      <c r="K4726" s="2">
        <v>9</v>
      </c>
      <c r="L4726" s="3">
        <v>45378</v>
      </c>
      <c r="M4726" s="3">
        <v>45381</v>
      </c>
      <c r="N4726" s="3" t="str">
        <f t="shared" si="1093"/>
        <v>high profit</v>
      </c>
      <c r="O4726" s="2" t="s">
        <v>21</v>
      </c>
      <c r="P4726" s="2" t="s">
        <v>16</v>
      </c>
      <c r="Q4726" s="2">
        <v>796.66</v>
      </c>
      <c r="R4726" s="2" t="s">
        <v>34</v>
      </c>
    </row>
    <row r="4727" spans="1:18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1091"/>
        <v>discount given</v>
      </c>
      <c r="F4727" s="2">
        <v>0.35</v>
      </c>
      <c r="G4727" s="2">
        <f t="shared" si="1092"/>
        <v>342.31049999999999</v>
      </c>
      <c r="H4727" s="2">
        <f>D4727-G4727</f>
        <v>635.71949999999993</v>
      </c>
      <c r="I4727" s="2">
        <f>Q4727/H4727*100</f>
        <v>28.243588563824147</v>
      </c>
      <c r="J4727" s="18">
        <f>Q4727/H4727</f>
        <v>0.28243588563824146</v>
      </c>
      <c r="K4727" s="2">
        <v>3</v>
      </c>
      <c r="L4727" s="3">
        <v>45329</v>
      </c>
      <c r="M4727" s="3">
        <v>45332</v>
      </c>
      <c r="N4727" s="3" t="str">
        <f t="shared" si="1093"/>
        <v>low profit</v>
      </c>
      <c r="O4727" s="2" t="s">
        <v>15</v>
      </c>
      <c r="P4727" s="2" t="s">
        <v>16</v>
      </c>
      <c r="Q4727" s="2">
        <v>179.55</v>
      </c>
      <c r="R4727" s="2" t="s">
        <v>17</v>
      </c>
    </row>
    <row r="4728" spans="1:18" ht="14.25" hidden="1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1091"/>
        <v>discount given</v>
      </c>
      <c r="F4728" s="2">
        <v>0.4</v>
      </c>
      <c r="G4728" s="2">
        <f t="shared" si="1092"/>
        <v>643.82799999999997</v>
      </c>
      <c r="H4728" s="2">
        <f>D4728-G4728</f>
        <v>965.74199999999996</v>
      </c>
      <c r="I4728" s="2"/>
      <c r="J4728" s="2"/>
      <c r="K4728" s="2">
        <v>6</v>
      </c>
      <c r="L4728" s="3">
        <v>45618</v>
      </c>
      <c r="M4728" s="3">
        <v>45625</v>
      </c>
      <c r="N4728" s="3" t="str">
        <f t="shared" si="1093"/>
        <v>low profit</v>
      </c>
      <c r="O4728" s="2" t="s">
        <v>15</v>
      </c>
      <c r="P4728" s="2" t="s">
        <v>27</v>
      </c>
      <c r="Q4728" s="2">
        <v>133.13999999999999</v>
      </c>
      <c r="R4728" s="2" t="s">
        <v>17</v>
      </c>
    </row>
    <row r="4729" spans="1:18" ht="14.25" hidden="1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1091"/>
        <v>discount given</v>
      </c>
      <c r="F4729" s="2">
        <v>0.44</v>
      </c>
      <c r="G4729" s="2">
        <f t="shared" si="1092"/>
        <v>1216.5648000000001</v>
      </c>
      <c r="H4729" s="2">
        <f>D4729-G4729</f>
        <v>1548.3552</v>
      </c>
      <c r="I4729" s="2"/>
      <c r="J4729" s="2"/>
      <c r="K4729" s="2">
        <v>3</v>
      </c>
      <c r="L4729" s="3">
        <v>45351</v>
      </c>
      <c r="M4729" s="3">
        <v>45356</v>
      </c>
      <c r="N4729" s="3" t="str">
        <f t="shared" si="1093"/>
        <v>high profit</v>
      </c>
      <c r="O4729" s="2" t="s">
        <v>15</v>
      </c>
      <c r="P4729" s="2" t="s">
        <v>22</v>
      </c>
      <c r="Q4729" s="2">
        <v>573.97</v>
      </c>
      <c r="R4729" s="2" t="s">
        <v>17</v>
      </c>
    </row>
    <row r="4730" spans="1:18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1091"/>
        <v>discount given</v>
      </c>
      <c r="F4730" s="2">
        <v>0.47</v>
      </c>
      <c r="G4730" s="2">
        <f t="shared" si="1092"/>
        <v>1477.3792000000001</v>
      </c>
      <c r="H4730" s="2">
        <f>D4730-G4730</f>
        <v>1665.9808</v>
      </c>
      <c r="I4730" s="2">
        <f>Q4730/H4730*100</f>
        <v>26.901270410799455</v>
      </c>
      <c r="J4730" s="18">
        <f>Q4730/H4730</f>
        <v>0.26901270410799455</v>
      </c>
      <c r="K4730" s="2">
        <v>9</v>
      </c>
      <c r="L4730" s="3">
        <v>45048</v>
      </c>
      <c r="M4730" s="3">
        <v>45050</v>
      </c>
      <c r="N4730" s="3" t="str">
        <f t="shared" si="1093"/>
        <v>high profit</v>
      </c>
      <c r="O4730" s="2" t="s">
        <v>21</v>
      </c>
      <c r="P4730" s="2" t="s">
        <v>27</v>
      </c>
      <c r="Q4730" s="2">
        <v>448.17</v>
      </c>
      <c r="R4730" s="2" t="s">
        <v>17</v>
      </c>
    </row>
    <row r="4731" spans="1:18" ht="14.25" hidden="1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1091"/>
        <v>discount given</v>
      </c>
      <c r="F4731" s="2">
        <v>0.46</v>
      </c>
      <c r="G4731" s="2">
        <f t="shared" si="1092"/>
        <v>1867.646</v>
      </c>
      <c r="H4731" s="2">
        <f>D4731-G4731</f>
        <v>2192.4539999999997</v>
      </c>
      <c r="I4731" s="2"/>
      <c r="J4731" s="2"/>
      <c r="K4731" s="2">
        <v>1</v>
      </c>
      <c r="L4731" s="3">
        <v>45018</v>
      </c>
      <c r="M4731" s="3">
        <v>45021</v>
      </c>
      <c r="N4731" s="3" t="str">
        <f t="shared" si="1093"/>
        <v>high profit</v>
      </c>
      <c r="O4731" s="2" t="s">
        <v>21</v>
      </c>
      <c r="P4731" s="2" t="s">
        <v>22</v>
      </c>
      <c r="Q4731" s="2">
        <v>571.03</v>
      </c>
      <c r="R4731" s="2" t="s">
        <v>34</v>
      </c>
    </row>
    <row r="4732" spans="1:18" ht="14.25" hidden="1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1091"/>
        <v>discount given</v>
      </c>
      <c r="F4732" s="2">
        <v>0.01</v>
      </c>
      <c r="G4732" s="2">
        <f t="shared" si="1092"/>
        <v>20.9588</v>
      </c>
      <c r="H4732" s="2">
        <f>D4732-G4732</f>
        <v>2074.9212000000002</v>
      </c>
      <c r="I4732" s="2"/>
      <c r="J4732" s="2"/>
      <c r="K4732" s="2">
        <v>7</v>
      </c>
      <c r="L4732" s="3">
        <v>44953</v>
      </c>
      <c r="M4732" s="3">
        <v>44954</v>
      </c>
      <c r="N4732" s="3" t="str">
        <f t="shared" si="1093"/>
        <v>high profit</v>
      </c>
      <c r="O4732" s="2" t="s">
        <v>15</v>
      </c>
      <c r="P4732" s="2" t="s">
        <v>22</v>
      </c>
      <c r="Q4732" s="2">
        <v>470.04</v>
      </c>
      <c r="R4732" s="2" t="s">
        <v>39</v>
      </c>
    </row>
    <row r="4733" spans="1:18" ht="14.25" hidden="1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1091"/>
        <v>discount given</v>
      </c>
      <c r="F4733" s="2">
        <v>0.49</v>
      </c>
      <c r="G4733" s="2">
        <f t="shared" si="1092"/>
        <v>1331.722</v>
      </c>
      <c r="H4733" s="2">
        <f>D4733-G4733</f>
        <v>1386.0780000000002</v>
      </c>
      <c r="I4733" s="2"/>
      <c r="J4733" s="2"/>
      <c r="K4733" s="2">
        <v>5</v>
      </c>
      <c r="L4733" s="3">
        <v>45309</v>
      </c>
      <c r="M4733" s="3">
        <v>45315</v>
      </c>
      <c r="N4733" s="3" t="str">
        <f t="shared" si="1093"/>
        <v>high profit</v>
      </c>
      <c r="O4733" s="2" t="s">
        <v>15</v>
      </c>
      <c r="P4733" s="2" t="s">
        <v>16</v>
      </c>
      <c r="Q4733" s="2">
        <v>725.51</v>
      </c>
      <c r="R4733" s="2" t="s">
        <v>34</v>
      </c>
    </row>
    <row r="4734" spans="1:18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1091"/>
        <v>discount given</v>
      </c>
      <c r="F4734" s="2">
        <v>0.19</v>
      </c>
      <c r="G4734" s="2">
        <f t="shared" si="1092"/>
        <v>917.84440000000006</v>
      </c>
      <c r="H4734" s="2">
        <f>D4734-G4734</f>
        <v>3912.9156000000003</v>
      </c>
      <c r="I4734" s="2">
        <f>Q4734/H4734*100</f>
        <v>28.746083866465199</v>
      </c>
      <c r="J4734" s="18">
        <f>Q4734/H4734</f>
        <v>0.287460838664652</v>
      </c>
      <c r="K4734" s="2">
        <v>3</v>
      </c>
      <c r="L4734" s="3">
        <v>44945</v>
      </c>
      <c r="M4734" s="3">
        <v>44952</v>
      </c>
      <c r="N4734" s="3" t="str">
        <f t="shared" si="1093"/>
        <v>high profit</v>
      </c>
      <c r="O4734" s="2" t="s">
        <v>31</v>
      </c>
      <c r="P4734" s="2" t="s">
        <v>16</v>
      </c>
      <c r="Q4734" s="2">
        <v>1124.81</v>
      </c>
      <c r="R4734" s="2" t="s">
        <v>17</v>
      </c>
    </row>
    <row r="4735" spans="1:18" ht="14.25" hidden="1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1091"/>
        <v>discount given</v>
      </c>
      <c r="F4735" s="2">
        <v>0.44</v>
      </c>
      <c r="G4735" s="2">
        <f t="shared" si="1092"/>
        <v>685.11079999999993</v>
      </c>
      <c r="H4735" s="2">
        <f>D4735-G4735</f>
        <v>871.95920000000001</v>
      </c>
      <c r="I4735" s="2"/>
      <c r="J4735" s="2"/>
      <c r="K4735" s="2">
        <v>7</v>
      </c>
      <c r="L4735" s="3">
        <v>45262</v>
      </c>
      <c r="M4735" s="3">
        <v>45264</v>
      </c>
      <c r="N4735" s="3" t="str">
        <f t="shared" si="1093"/>
        <v>high profit</v>
      </c>
      <c r="O4735" s="2" t="s">
        <v>15</v>
      </c>
      <c r="P4735" s="2" t="s">
        <v>22</v>
      </c>
      <c r="Q4735" s="2">
        <v>343.3</v>
      </c>
      <c r="R4735" s="2" t="s">
        <v>48</v>
      </c>
    </row>
    <row r="4736" spans="1:18" ht="14.25" hidden="1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1091"/>
        <v>discount given</v>
      </c>
      <c r="F4736" s="2">
        <v>0.22</v>
      </c>
      <c r="G4736" s="2">
        <f t="shared" si="1092"/>
        <v>289.4452</v>
      </c>
      <c r="H4736" s="2">
        <f>D4736-G4736</f>
        <v>1026.2148000000002</v>
      </c>
      <c r="I4736" s="2"/>
      <c r="J4736" s="2"/>
      <c r="K4736" s="2">
        <v>1</v>
      </c>
      <c r="L4736" s="3">
        <v>45345</v>
      </c>
      <c r="M4736" s="3">
        <v>45349</v>
      </c>
      <c r="N4736" s="3" t="str">
        <f t="shared" si="1093"/>
        <v>high profit</v>
      </c>
      <c r="O4736" s="2" t="s">
        <v>15</v>
      </c>
      <c r="P4736" s="2" t="s">
        <v>27</v>
      </c>
      <c r="Q4736" s="2">
        <v>357.24</v>
      </c>
      <c r="R4736" s="2" t="s">
        <v>28</v>
      </c>
    </row>
    <row r="4737" spans="1:18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1091"/>
        <v>discount given</v>
      </c>
      <c r="F4737" s="2">
        <v>0.21</v>
      </c>
      <c r="G4737" s="2">
        <f t="shared" si="1092"/>
        <v>752.20740000000001</v>
      </c>
      <c r="H4737" s="2">
        <f>D4737-G4737</f>
        <v>2829.7326000000003</v>
      </c>
      <c r="I4737" s="2">
        <f t="shared" ref="I4737:I4738" si="1100">Q4737/H4737*100</f>
        <v>34.81813087215378</v>
      </c>
      <c r="J4737" s="18">
        <f t="shared" ref="J4737:J4738" si="1101">Q4737/H4737</f>
        <v>0.3481813087215378</v>
      </c>
      <c r="K4737" s="2">
        <v>6</v>
      </c>
      <c r="L4737" s="3">
        <v>45315</v>
      </c>
      <c r="M4737" s="3">
        <v>45318</v>
      </c>
      <c r="N4737" s="3" t="str">
        <f t="shared" si="1093"/>
        <v>high profit</v>
      </c>
      <c r="O4737" s="2" t="s">
        <v>31</v>
      </c>
      <c r="P4737" s="2" t="s">
        <v>22</v>
      </c>
      <c r="Q4737" s="2">
        <v>985.26</v>
      </c>
      <c r="R4737" s="2" t="s">
        <v>34</v>
      </c>
    </row>
    <row r="4738" spans="1:18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1091"/>
        <v>discount given</v>
      </c>
      <c r="F4738" s="2">
        <v>0.01</v>
      </c>
      <c r="G4738" s="2">
        <f t="shared" si="1092"/>
        <v>38.785700000000006</v>
      </c>
      <c r="H4738" s="2">
        <f>D4738-G4738</f>
        <v>3839.7843000000003</v>
      </c>
      <c r="I4738" s="2">
        <f t="shared" si="1100"/>
        <v>23.645338619671939</v>
      </c>
      <c r="J4738" s="18">
        <f t="shared" si="1101"/>
        <v>0.23645338619671941</v>
      </c>
      <c r="K4738" s="2">
        <v>7</v>
      </c>
      <c r="L4738" s="3">
        <v>45526</v>
      </c>
      <c r="M4738" s="3">
        <v>45532</v>
      </c>
      <c r="N4738" s="3" t="str">
        <f t="shared" si="1093"/>
        <v>high profit</v>
      </c>
      <c r="O4738" s="2" t="s">
        <v>15</v>
      </c>
      <c r="P4738" s="2" t="s">
        <v>22</v>
      </c>
      <c r="Q4738" s="2">
        <v>907.93</v>
      </c>
      <c r="R4738" s="2" t="s">
        <v>23</v>
      </c>
    </row>
    <row r="4739" spans="1:18" ht="14.25" hidden="1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1102">IF(F4739=0,"zero discount","discount given")</f>
        <v>discount given</v>
      </c>
      <c r="F4739" s="2">
        <v>0.03</v>
      </c>
      <c r="G4739" s="2">
        <f t="shared" ref="G4739:G4802" si="1103">D4739*F4739</f>
        <v>63.9726</v>
      </c>
      <c r="H4739" s="2">
        <f>D4739-G4739</f>
        <v>2068.4474</v>
      </c>
      <c r="I4739" s="2"/>
      <c r="J4739" s="2"/>
      <c r="K4739" s="2">
        <v>9</v>
      </c>
      <c r="L4739" s="3">
        <v>45019</v>
      </c>
      <c r="M4739" s="3">
        <v>45024</v>
      </c>
      <c r="N4739" s="3" t="str">
        <f t="shared" ref="N4739:N4802" si="1104">IF(Q4739&gt;=200,"high profit","low profit")</f>
        <v>high profit</v>
      </c>
      <c r="O4739" s="2" t="s">
        <v>21</v>
      </c>
      <c r="P4739" s="2" t="s">
        <v>22</v>
      </c>
      <c r="Q4739" s="2">
        <v>543.92999999999995</v>
      </c>
      <c r="R4739" s="2" t="s">
        <v>23</v>
      </c>
    </row>
    <row r="4740" spans="1:18" ht="14.25" hidden="1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1102"/>
        <v>discount given</v>
      </c>
      <c r="F4740" s="2">
        <v>0.34</v>
      </c>
      <c r="G4740" s="2">
        <f t="shared" si="1103"/>
        <v>388.82400000000001</v>
      </c>
      <c r="H4740" s="2">
        <f>D4740-G4740</f>
        <v>754.77599999999984</v>
      </c>
      <c r="I4740" s="2"/>
      <c r="J4740" s="2"/>
      <c r="K4740" s="2">
        <v>9</v>
      </c>
      <c r="L4740" s="3">
        <v>45188</v>
      </c>
      <c r="M4740" s="3">
        <v>45195</v>
      </c>
      <c r="N4740" s="3" t="str">
        <f t="shared" si="1104"/>
        <v>low profit</v>
      </c>
      <c r="O4740" s="2" t="s">
        <v>21</v>
      </c>
      <c r="P4740" s="2" t="s">
        <v>16</v>
      </c>
      <c r="Q4740" s="2">
        <v>126.17</v>
      </c>
      <c r="R4740" s="2" t="s">
        <v>17</v>
      </c>
    </row>
    <row r="4741" spans="1:18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1102"/>
        <v>discount given</v>
      </c>
      <c r="F4741" s="2">
        <v>0.47</v>
      </c>
      <c r="G4741" s="2">
        <f t="shared" si="1103"/>
        <v>1840.8583999999998</v>
      </c>
      <c r="H4741" s="2">
        <f>D4741-G4741</f>
        <v>2075.8616000000002</v>
      </c>
      <c r="I4741" s="2">
        <f t="shared" ref="I4741:I4742" si="1105">Q4741/H4741*100</f>
        <v>41.567800088406656</v>
      </c>
      <c r="J4741" s="18">
        <f t="shared" ref="J4741:J4742" si="1106">Q4741/H4741</f>
        <v>0.41567800088406659</v>
      </c>
      <c r="K4741" s="2">
        <v>7</v>
      </c>
      <c r="L4741" s="3">
        <v>44967</v>
      </c>
      <c r="M4741" s="3">
        <v>44968</v>
      </c>
      <c r="N4741" s="3" t="str">
        <f t="shared" si="1104"/>
        <v>high profit</v>
      </c>
      <c r="O4741" s="2" t="s">
        <v>15</v>
      </c>
      <c r="P4741" s="2" t="s">
        <v>22</v>
      </c>
      <c r="Q4741" s="2">
        <v>862.89</v>
      </c>
      <c r="R4741" s="2" t="s">
        <v>48</v>
      </c>
    </row>
    <row r="4742" spans="1:18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1102"/>
        <v>discount given</v>
      </c>
      <c r="F4742" s="2">
        <v>0.11</v>
      </c>
      <c r="G4742" s="2">
        <f t="shared" si="1103"/>
        <v>372.39620000000002</v>
      </c>
      <c r="H4742" s="2">
        <f>D4742-G4742</f>
        <v>3013.0237999999999</v>
      </c>
      <c r="I4742" s="2">
        <f t="shared" si="1105"/>
        <v>19.359621387657143</v>
      </c>
      <c r="J4742" s="18">
        <f t="shared" si="1106"/>
        <v>0.19359621387657142</v>
      </c>
      <c r="K4742" s="2">
        <v>5</v>
      </c>
      <c r="L4742" s="3">
        <v>45620</v>
      </c>
      <c r="M4742" s="3">
        <v>45626</v>
      </c>
      <c r="N4742" s="3" t="str">
        <f t="shared" si="1104"/>
        <v>high profit</v>
      </c>
      <c r="O4742" s="2" t="s">
        <v>31</v>
      </c>
      <c r="P4742" s="2" t="s">
        <v>22</v>
      </c>
      <c r="Q4742" s="2">
        <v>583.30999999999995</v>
      </c>
      <c r="R4742" s="2" t="s">
        <v>28</v>
      </c>
    </row>
    <row r="4743" spans="1:18" ht="14.25" hidden="1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1102"/>
        <v>discount given</v>
      </c>
      <c r="F4743" s="2">
        <v>0.05</v>
      </c>
      <c r="G4743" s="2">
        <f t="shared" si="1103"/>
        <v>219.67600000000004</v>
      </c>
      <c r="H4743" s="2">
        <f>D4743-G4743</f>
        <v>4173.8440000000001</v>
      </c>
      <c r="I4743" s="2"/>
      <c r="J4743" s="2"/>
      <c r="K4743" s="2">
        <v>7</v>
      </c>
      <c r="L4743" s="3">
        <v>45354</v>
      </c>
      <c r="M4743" s="3">
        <v>45357</v>
      </c>
      <c r="N4743" s="3" t="str">
        <f t="shared" si="1104"/>
        <v>high profit</v>
      </c>
      <c r="O4743" s="2" t="s">
        <v>31</v>
      </c>
      <c r="P4743" s="2" t="s">
        <v>16</v>
      </c>
      <c r="Q4743" s="2">
        <v>1152.28</v>
      </c>
      <c r="R4743" s="2" t="s">
        <v>34</v>
      </c>
    </row>
    <row r="4744" spans="1:18" ht="14.25" hidden="1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1102"/>
        <v>discount given</v>
      </c>
      <c r="F4744" s="2">
        <v>0.11</v>
      </c>
      <c r="G4744" s="2">
        <f t="shared" si="1103"/>
        <v>466.09199999999998</v>
      </c>
      <c r="H4744" s="2">
        <f>D4744-G4744</f>
        <v>3771.1079999999997</v>
      </c>
      <c r="I4744" s="2"/>
      <c r="J4744" s="2"/>
      <c r="K4744" s="2">
        <v>1</v>
      </c>
      <c r="L4744" s="3">
        <v>44974</v>
      </c>
      <c r="M4744" s="3">
        <v>44981</v>
      </c>
      <c r="N4744" s="3" t="str">
        <f t="shared" si="1104"/>
        <v>high profit</v>
      </c>
      <c r="O4744" s="2" t="s">
        <v>21</v>
      </c>
      <c r="P4744" s="2" t="s">
        <v>16</v>
      </c>
      <c r="Q4744" s="2">
        <v>1229.83</v>
      </c>
      <c r="R4744" s="2" t="s">
        <v>23</v>
      </c>
    </row>
    <row r="4745" spans="1:18" ht="14.25" hidden="1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1102"/>
        <v>discount given</v>
      </c>
      <c r="F4745" s="2">
        <v>0.11</v>
      </c>
      <c r="G4745" s="2">
        <f t="shared" si="1103"/>
        <v>121.6006</v>
      </c>
      <c r="H4745" s="2">
        <f>D4745-G4745</f>
        <v>983.85940000000005</v>
      </c>
      <c r="I4745" s="2"/>
      <c r="J4745" s="2"/>
      <c r="K4745" s="2">
        <v>7</v>
      </c>
      <c r="L4745" s="3">
        <v>45347</v>
      </c>
      <c r="M4745" s="3">
        <v>45352</v>
      </c>
      <c r="N4745" s="3" t="str">
        <f t="shared" si="1104"/>
        <v>low profit</v>
      </c>
      <c r="O4745" s="2" t="s">
        <v>21</v>
      </c>
      <c r="P4745" s="2" t="s">
        <v>22</v>
      </c>
      <c r="Q4745" s="2">
        <v>129.15</v>
      </c>
      <c r="R4745" s="2" t="s">
        <v>23</v>
      </c>
    </row>
    <row r="4746" spans="1:18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1102"/>
        <v>discount given</v>
      </c>
      <c r="F4746" s="2">
        <v>0.15</v>
      </c>
      <c r="G4746" s="2">
        <f t="shared" si="1103"/>
        <v>626.76900000000001</v>
      </c>
      <c r="H4746" s="2">
        <f>D4746-G4746</f>
        <v>3551.6909999999998</v>
      </c>
      <c r="I4746" s="2">
        <f t="shared" ref="I4746:I4747" si="1107">Q4746/H4746*100</f>
        <v>25.628355619900496</v>
      </c>
      <c r="J4746" s="18">
        <f t="shared" ref="J4746:J4747" si="1108">Q4746/H4746</f>
        <v>0.25628355619900495</v>
      </c>
      <c r="K4746" s="2">
        <v>4</v>
      </c>
      <c r="L4746" s="3">
        <v>45531</v>
      </c>
      <c r="M4746" s="3">
        <v>45538</v>
      </c>
      <c r="N4746" s="3" t="str">
        <f t="shared" si="1104"/>
        <v>high profit</v>
      </c>
      <c r="O4746" s="2" t="s">
        <v>31</v>
      </c>
      <c r="P4746" s="2" t="s">
        <v>22</v>
      </c>
      <c r="Q4746" s="2">
        <v>910.24</v>
      </c>
      <c r="R4746" s="2" t="s">
        <v>23</v>
      </c>
    </row>
    <row r="4747" spans="1:18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1102"/>
        <v>discount given</v>
      </c>
      <c r="F4747" s="2">
        <v>0.05</v>
      </c>
      <c r="G4747" s="2">
        <f t="shared" si="1103"/>
        <v>47.917500000000004</v>
      </c>
      <c r="H4747" s="2">
        <f>D4747-G4747</f>
        <v>910.4325</v>
      </c>
      <c r="I4747" s="2">
        <f t="shared" si="1107"/>
        <v>27.759334162609527</v>
      </c>
      <c r="J4747" s="18">
        <f t="shared" si="1108"/>
        <v>0.27759334162609528</v>
      </c>
      <c r="K4747" s="2">
        <v>2</v>
      </c>
      <c r="L4747" s="3">
        <v>45110</v>
      </c>
      <c r="M4747" s="3">
        <v>45114</v>
      </c>
      <c r="N4747" s="3" t="str">
        <f t="shared" si="1104"/>
        <v>high profit</v>
      </c>
      <c r="O4747" s="2" t="s">
        <v>15</v>
      </c>
      <c r="P4747" s="2" t="s">
        <v>27</v>
      </c>
      <c r="Q4747" s="2">
        <v>252.73</v>
      </c>
      <c r="R4747" s="2" t="s">
        <v>28</v>
      </c>
    </row>
    <row r="4748" spans="1:18" ht="14.25" hidden="1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1102"/>
        <v>discount given</v>
      </c>
      <c r="F4748" s="2">
        <v>0.12</v>
      </c>
      <c r="G4748" s="2">
        <f t="shared" si="1103"/>
        <v>519.85799999999995</v>
      </c>
      <c r="H4748" s="2">
        <f>D4748-G4748</f>
        <v>3812.2919999999995</v>
      </c>
      <c r="I4748" s="2"/>
      <c r="J4748" s="2"/>
      <c r="K4748" s="2">
        <v>6</v>
      </c>
      <c r="L4748" s="3">
        <v>45182</v>
      </c>
      <c r="M4748" s="3">
        <v>45185</v>
      </c>
      <c r="N4748" s="3" t="str">
        <f t="shared" si="1104"/>
        <v>high profit</v>
      </c>
      <c r="O4748" s="2" t="s">
        <v>15</v>
      </c>
      <c r="P4748" s="2" t="s">
        <v>16</v>
      </c>
      <c r="Q4748" s="2">
        <v>954.84</v>
      </c>
      <c r="R4748" s="2" t="s">
        <v>39</v>
      </c>
    </row>
    <row r="4749" spans="1:18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1102"/>
        <v>discount given</v>
      </c>
      <c r="F4749" s="2">
        <v>0.46</v>
      </c>
      <c r="G4749" s="2">
        <f t="shared" si="1103"/>
        <v>1782.3022000000001</v>
      </c>
      <c r="H4749" s="2">
        <f>D4749-G4749</f>
        <v>2092.2678000000001</v>
      </c>
      <c r="I4749" s="2">
        <f t="shared" ref="I4749:I4750" si="1109">Q4749/H4749*100</f>
        <v>41.116151574860538</v>
      </c>
      <c r="J4749" s="18">
        <f t="shared" ref="J4749:J4750" si="1110">Q4749/H4749</f>
        <v>0.41116151574860538</v>
      </c>
      <c r="K4749" s="2">
        <v>7</v>
      </c>
      <c r="L4749" s="3">
        <v>45471</v>
      </c>
      <c r="M4749" s="3">
        <v>45476</v>
      </c>
      <c r="N4749" s="3" t="str">
        <f t="shared" si="1104"/>
        <v>high profit</v>
      </c>
      <c r="O4749" s="2" t="s">
        <v>15</v>
      </c>
      <c r="P4749" s="2" t="s">
        <v>22</v>
      </c>
      <c r="Q4749" s="2">
        <v>860.26</v>
      </c>
      <c r="R4749" s="2" t="s">
        <v>28</v>
      </c>
    </row>
    <row r="4750" spans="1:18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1102"/>
        <v>discount given</v>
      </c>
      <c r="F4750" s="2">
        <v>0.45</v>
      </c>
      <c r="G4750" s="2">
        <f t="shared" si="1103"/>
        <v>1301.5440000000001</v>
      </c>
      <c r="H4750" s="2">
        <f>D4750-G4750</f>
        <v>1590.7760000000001</v>
      </c>
      <c r="I4750" s="2">
        <f t="shared" si="1109"/>
        <v>46.250383460650653</v>
      </c>
      <c r="J4750" s="18">
        <f t="shared" si="1110"/>
        <v>0.46250383460650651</v>
      </c>
      <c r="K4750" s="2">
        <v>7</v>
      </c>
      <c r="L4750" s="3">
        <v>45145</v>
      </c>
      <c r="M4750" s="3">
        <v>45151</v>
      </c>
      <c r="N4750" s="3" t="str">
        <f t="shared" si="1104"/>
        <v>high profit</v>
      </c>
      <c r="O4750" s="2" t="s">
        <v>15</v>
      </c>
      <c r="P4750" s="2" t="s">
        <v>16</v>
      </c>
      <c r="Q4750" s="2">
        <v>735.74</v>
      </c>
      <c r="R4750" s="2" t="s">
        <v>34</v>
      </c>
    </row>
    <row r="4751" spans="1:18" ht="14.25" hidden="1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1102"/>
        <v>discount given</v>
      </c>
      <c r="F4751" s="2">
        <v>0.16</v>
      </c>
      <c r="G4751" s="2">
        <f t="shared" si="1103"/>
        <v>519.50239999999997</v>
      </c>
      <c r="H4751" s="2">
        <f>D4751-G4751</f>
        <v>2727.3876</v>
      </c>
      <c r="I4751" s="2"/>
      <c r="J4751" s="2"/>
      <c r="K4751" s="2">
        <v>8</v>
      </c>
      <c r="L4751" s="3">
        <v>45345</v>
      </c>
      <c r="M4751" s="3">
        <v>45346</v>
      </c>
      <c r="N4751" s="3" t="str">
        <f t="shared" si="1104"/>
        <v>high profit</v>
      </c>
      <c r="O4751" s="2" t="s">
        <v>31</v>
      </c>
      <c r="P4751" s="2" t="s">
        <v>16</v>
      </c>
      <c r="Q4751" s="2">
        <v>732.63</v>
      </c>
      <c r="R4751" s="2" t="s">
        <v>48</v>
      </c>
    </row>
    <row r="4752" spans="1:18" ht="14.25" hidden="1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1102"/>
        <v>discount given</v>
      </c>
      <c r="F4752" s="2">
        <v>0.5</v>
      </c>
      <c r="G4752" s="2">
        <f t="shared" si="1103"/>
        <v>304.995</v>
      </c>
      <c r="H4752" s="2">
        <f>D4752-G4752</f>
        <v>304.995</v>
      </c>
      <c r="I4752" s="2"/>
      <c r="J4752" s="2"/>
      <c r="K4752" s="2">
        <v>5</v>
      </c>
      <c r="L4752" s="3">
        <v>45028</v>
      </c>
      <c r="M4752" s="3">
        <v>45029</v>
      </c>
      <c r="N4752" s="3" t="str">
        <f t="shared" si="1104"/>
        <v>low profit</v>
      </c>
      <c r="O4752" s="2" t="s">
        <v>31</v>
      </c>
      <c r="P4752" s="2" t="s">
        <v>16</v>
      </c>
      <c r="Q4752" s="2">
        <v>156.62</v>
      </c>
      <c r="R4752" s="2" t="s">
        <v>28</v>
      </c>
    </row>
    <row r="4753" spans="1:18" ht="14.25" hidden="1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1102"/>
        <v>discount given</v>
      </c>
      <c r="F4753" s="2">
        <v>0.15</v>
      </c>
      <c r="G4753" s="2">
        <f t="shared" si="1103"/>
        <v>44.315999999999995</v>
      </c>
      <c r="H4753" s="2">
        <f>D4753-G4753</f>
        <v>251.124</v>
      </c>
      <c r="I4753" s="2"/>
      <c r="J4753" s="2"/>
      <c r="K4753" s="2">
        <v>8</v>
      </c>
      <c r="L4753" s="3">
        <v>45294</v>
      </c>
      <c r="M4753" s="3">
        <v>45298</v>
      </c>
      <c r="N4753" s="3" t="str">
        <f t="shared" si="1104"/>
        <v>low profit</v>
      </c>
      <c r="O4753" s="2" t="s">
        <v>31</v>
      </c>
      <c r="P4753" s="2" t="s">
        <v>22</v>
      </c>
      <c r="Q4753" s="2">
        <v>87.98</v>
      </c>
      <c r="R4753" s="2" t="s">
        <v>28</v>
      </c>
    </row>
    <row r="4754" spans="1:18" ht="14.25" hidden="1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1102"/>
        <v>discount given</v>
      </c>
      <c r="F4754" s="2">
        <v>0.36</v>
      </c>
      <c r="G4754" s="2">
        <f t="shared" si="1103"/>
        <v>619.26120000000003</v>
      </c>
      <c r="H4754" s="2">
        <f>D4754-G4754</f>
        <v>1100.9088000000002</v>
      </c>
      <c r="I4754" s="2"/>
      <c r="J4754" s="2"/>
      <c r="K4754" s="2">
        <v>4</v>
      </c>
      <c r="L4754" s="3">
        <v>45228</v>
      </c>
      <c r="M4754" s="3">
        <v>45230</v>
      </c>
      <c r="N4754" s="3" t="str">
        <f t="shared" si="1104"/>
        <v>high profit</v>
      </c>
      <c r="O4754" s="2" t="s">
        <v>15</v>
      </c>
      <c r="P4754" s="2" t="s">
        <v>27</v>
      </c>
      <c r="Q4754" s="2">
        <v>319.95999999999998</v>
      </c>
      <c r="R4754" s="2" t="s">
        <v>34</v>
      </c>
    </row>
    <row r="4755" spans="1:18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1102"/>
        <v>discount given</v>
      </c>
      <c r="F4755" s="2">
        <v>0.32</v>
      </c>
      <c r="G4755" s="2">
        <f t="shared" si="1103"/>
        <v>1319.9648000000002</v>
      </c>
      <c r="H4755" s="2">
        <f>D4755-G4755</f>
        <v>2804.9252000000001</v>
      </c>
      <c r="I4755" s="2">
        <f t="shared" ref="I4755:I4758" si="1111">Q4755/H4755*100</f>
        <v>31.835786565716617</v>
      </c>
      <c r="J4755" s="18">
        <f t="shared" ref="J4755:J4758" si="1112">Q4755/H4755</f>
        <v>0.31835786565716617</v>
      </c>
      <c r="K4755" s="2">
        <v>1</v>
      </c>
      <c r="L4755" s="3">
        <v>45512</v>
      </c>
      <c r="M4755" s="3">
        <v>45519</v>
      </c>
      <c r="N4755" s="3" t="str">
        <f t="shared" si="1104"/>
        <v>high profit</v>
      </c>
      <c r="O4755" s="2" t="s">
        <v>15</v>
      </c>
      <c r="P4755" s="2" t="s">
        <v>16</v>
      </c>
      <c r="Q4755" s="2">
        <v>892.97</v>
      </c>
      <c r="R4755" s="2" t="s">
        <v>39</v>
      </c>
    </row>
    <row r="4756" spans="1:18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1102"/>
        <v>discount given</v>
      </c>
      <c r="F4756" s="2">
        <v>0.03</v>
      </c>
      <c r="G4756" s="2">
        <f t="shared" si="1103"/>
        <v>71.470500000000001</v>
      </c>
      <c r="H4756" s="2">
        <f>D4756-G4756</f>
        <v>2310.8795</v>
      </c>
      <c r="I4756" s="2">
        <f t="shared" si="1111"/>
        <v>21.01104795814754</v>
      </c>
      <c r="J4756" s="18">
        <f t="shared" si="1112"/>
        <v>0.21011047958147538</v>
      </c>
      <c r="K4756" s="2">
        <v>8</v>
      </c>
      <c r="L4756" s="3">
        <v>44962</v>
      </c>
      <c r="M4756" s="3">
        <v>44969</v>
      </c>
      <c r="N4756" s="3" t="str">
        <f t="shared" si="1104"/>
        <v>high profit</v>
      </c>
      <c r="O4756" s="2" t="s">
        <v>21</v>
      </c>
      <c r="P4756" s="2" t="s">
        <v>22</v>
      </c>
      <c r="Q4756" s="2">
        <v>485.54</v>
      </c>
      <c r="R4756" s="2" t="s">
        <v>28</v>
      </c>
    </row>
    <row r="4757" spans="1:18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1102"/>
        <v>discount given</v>
      </c>
      <c r="F4757" s="2">
        <v>0.17</v>
      </c>
      <c r="G4757" s="2">
        <f t="shared" si="1103"/>
        <v>203.08710000000002</v>
      </c>
      <c r="H4757" s="2">
        <f>D4757-G4757</f>
        <v>991.54290000000015</v>
      </c>
      <c r="I4757" s="2">
        <f t="shared" si="1111"/>
        <v>14.515761244420183</v>
      </c>
      <c r="J4757" s="18">
        <f t="shared" si="1112"/>
        <v>0.14515761244420183</v>
      </c>
      <c r="K4757" s="2">
        <v>4</v>
      </c>
      <c r="L4757" s="3">
        <v>45354</v>
      </c>
      <c r="M4757" s="3">
        <v>45360</v>
      </c>
      <c r="N4757" s="3" t="str">
        <f t="shared" si="1104"/>
        <v>low profit</v>
      </c>
      <c r="O4757" s="2" t="s">
        <v>31</v>
      </c>
      <c r="P4757" s="2" t="s">
        <v>22</v>
      </c>
      <c r="Q4757" s="2">
        <v>143.93</v>
      </c>
      <c r="R4757" s="2" t="s">
        <v>39</v>
      </c>
    </row>
    <row r="4758" spans="1:18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1102"/>
        <v>discount given</v>
      </c>
      <c r="F4758" s="2">
        <v>0.48</v>
      </c>
      <c r="G4758" s="2">
        <f t="shared" si="1103"/>
        <v>2010.8591999999999</v>
      </c>
      <c r="H4758" s="2">
        <f>D4758-G4758</f>
        <v>2178.4308000000001</v>
      </c>
      <c r="I4758" s="2">
        <f t="shared" si="1111"/>
        <v>49.67382943722609</v>
      </c>
      <c r="J4758" s="18">
        <f t="shared" si="1112"/>
        <v>0.49673829437226091</v>
      </c>
      <c r="K4758" s="2">
        <v>5</v>
      </c>
      <c r="L4758" s="3">
        <v>45061</v>
      </c>
      <c r="M4758" s="3">
        <v>45064</v>
      </c>
      <c r="N4758" s="3" t="str">
        <f t="shared" si="1104"/>
        <v>high profit</v>
      </c>
      <c r="O4758" s="2" t="s">
        <v>31</v>
      </c>
      <c r="P4758" s="2" t="s">
        <v>27</v>
      </c>
      <c r="Q4758" s="2">
        <v>1082.1099999999999</v>
      </c>
      <c r="R4758" s="2" t="s">
        <v>48</v>
      </c>
    </row>
    <row r="4759" spans="1:18" ht="14.25" hidden="1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1102"/>
        <v>discount given</v>
      </c>
      <c r="F4759" s="2">
        <v>0.03</v>
      </c>
      <c r="G4759" s="2">
        <f t="shared" si="1103"/>
        <v>36.6081</v>
      </c>
      <c r="H4759" s="2">
        <f>D4759-G4759</f>
        <v>1183.6619000000001</v>
      </c>
      <c r="I4759" s="2"/>
      <c r="J4759" s="2"/>
      <c r="K4759" s="2">
        <v>4</v>
      </c>
      <c r="L4759" s="3">
        <v>45211</v>
      </c>
      <c r="M4759" s="3">
        <v>45217</v>
      </c>
      <c r="N4759" s="3" t="str">
        <f t="shared" si="1104"/>
        <v>low profit</v>
      </c>
      <c r="O4759" s="2" t="s">
        <v>15</v>
      </c>
      <c r="P4759" s="2" t="s">
        <v>16</v>
      </c>
      <c r="Q4759" s="2">
        <v>178.86</v>
      </c>
      <c r="R4759" s="2" t="s">
        <v>48</v>
      </c>
    </row>
    <row r="4760" spans="1:18" ht="14.25" hidden="1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1102"/>
        <v>discount given</v>
      </c>
      <c r="F4760" s="2">
        <v>0.09</v>
      </c>
      <c r="G4760" s="2">
        <f t="shared" si="1103"/>
        <v>368.63279999999997</v>
      </c>
      <c r="H4760" s="2">
        <f>D4760-G4760</f>
        <v>3727.2872000000002</v>
      </c>
      <c r="I4760" s="2"/>
      <c r="J4760" s="2"/>
      <c r="K4760" s="2">
        <v>7</v>
      </c>
      <c r="L4760" s="3">
        <v>45646</v>
      </c>
      <c r="M4760" s="3">
        <v>45651</v>
      </c>
      <c r="N4760" s="3" t="str">
        <f t="shared" si="1104"/>
        <v>high profit</v>
      </c>
      <c r="O4760" s="2" t="s">
        <v>15</v>
      </c>
      <c r="P4760" s="2" t="s">
        <v>16</v>
      </c>
      <c r="Q4760" s="2">
        <v>1182.44</v>
      </c>
      <c r="R4760" s="2" t="s">
        <v>17</v>
      </c>
    </row>
    <row r="4761" spans="1:18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1102"/>
        <v>discount given</v>
      </c>
      <c r="F4761" s="2">
        <v>0.49</v>
      </c>
      <c r="G4761" s="2">
        <f t="shared" si="1103"/>
        <v>1136.604</v>
      </c>
      <c r="H4761" s="2">
        <f>D4761-G4761</f>
        <v>1182.9959999999999</v>
      </c>
      <c r="I4761" s="2">
        <f t="shared" ref="I4761:I4762" si="1113">Q4761/H4761*100</f>
        <v>50.343365488978833</v>
      </c>
      <c r="J4761" s="18">
        <f t="shared" ref="J4761:J4762" si="1114">Q4761/H4761</f>
        <v>0.50343365488978831</v>
      </c>
      <c r="K4761" s="2">
        <v>3</v>
      </c>
      <c r="L4761" s="3">
        <v>45503</v>
      </c>
      <c r="M4761" s="3">
        <v>45510</v>
      </c>
      <c r="N4761" s="3" t="str">
        <f t="shared" si="1104"/>
        <v>high profit</v>
      </c>
      <c r="O4761" s="2" t="s">
        <v>15</v>
      </c>
      <c r="P4761" s="2" t="s">
        <v>27</v>
      </c>
      <c r="Q4761" s="2">
        <v>595.55999999999995</v>
      </c>
      <c r="R4761" s="2" t="s">
        <v>39</v>
      </c>
    </row>
    <row r="4762" spans="1:18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1102"/>
        <v>discount given</v>
      </c>
      <c r="F4762" s="2">
        <v>0.02</v>
      </c>
      <c r="G4762" s="2">
        <f t="shared" si="1103"/>
        <v>47.422399999999996</v>
      </c>
      <c r="H4762" s="2">
        <f>D4762-G4762</f>
        <v>2323.6976</v>
      </c>
      <c r="I4762" s="2">
        <f t="shared" si="1113"/>
        <v>9.056686205640526</v>
      </c>
      <c r="J4762" s="18">
        <f t="shared" si="1114"/>
        <v>9.0566862056405267E-2</v>
      </c>
      <c r="K4762" s="2">
        <v>2</v>
      </c>
      <c r="L4762" s="3">
        <v>45242</v>
      </c>
      <c r="M4762" s="3">
        <v>45249</v>
      </c>
      <c r="N4762" s="3" t="str">
        <f t="shared" si="1104"/>
        <v>high profit</v>
      </c>
      <c r="O4762" s="2" t="s">
        <v>15</v>
      </c>
      <c r="P4762" s="2" t="s">
        <v>16</v>
      </c>
      <c r="Q4762" s="2">
        <v>210.45</v>
      </c>
      <c r="R4762" s="2" t="s">
        <v>39</v>
      </c>
    </row>
    <row r="4763" spans="1:18" ht="14.25" hidden="1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1102"/>
        <v>discount given</v>
      </c>
      <c r="F4763" s="2">
        <v>0.22</v>
      </c>
      <c r="G4763" s="2">
        <f t="shared" si="1103"/>
        <v>315.99259999999998</v>
      </c>
      <c r="H4763" s="2">
        <f>D4763-G4763</f>
        <v>1120.3373999999999</v>
      </c>
      <c r="I4763" s="2"/>
      <c r="J4763" s="2"/>
      <c r="K4763" s="2">
        <v>2</v>
      </c>
      <c r="L4763" s="3">
        <v>45294</v>
      </c>
      <c r="M4763" s="3">
        <v>45298</v>
      </c>
      <c r="N4763" s="3" t="str">
        <f t="shared" si="1104"/>
        <v>low profit</v>
      </c>
      <c r="O4763" s="2" t="s">
        <v>31</v>
      </c>
      <c r="P4763" s="2" t="s">
        <v>16</v>
      </c>
      <c r="Q4763" s="2">
        <v>93.3</v>
      </c>
      <c r="R4763" s="2" t="s">
        <v>28</v>
      </c>
    </row>
    <row r="4764" spans="1:18" ht="14.25" hidden="1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1102"/>
        <v>discount given</v>
      </c>
      <c r="F4764" s="2">
        <v>0.46</v>
      </c>
      <c r="G4764" s="2">
        <f t="shared" si="1103"/>
        <v>2074.9910000000004</v>
      </c>
      <c r="H4764" s="2">
        <f>D4764-G4764</f>
        <v>2435.8589999999999</v>
      </c>
      <c r="I4764" s="2"/>
      <c r="J4764" s="2"/>
      <c r="K4764" s="2">
        <v>7</v>
      </c>
      <c r="L4764" s="3">
        <v>45217</v>
      </c>
      <c r="M4764" s="3">
        <v>45221</v>
      </c>
      <c r="N4764" s="3" t="str">
        <f t="shared" si="1104"/>
        <v>high profit</v>
      </c>
      <c r="O4764" s="2" t="s">
        <v>15</v>
      </c>
      <c r="P4764" s="2" t="s">
        <v>22</v>
      </c>
      <c r="Q4764" s="2">
        <v>383.61</v>
      </c>
      <c r="R4764" s="2" t="s">
        <v>23</v>
      </c>
    </row>
    <row r="4765" spans="1:18" ht="14.25" hidden="1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1102"/>
        <v>discount given</v>
      </c>
      <c r="F4765" s="2">
        <v>0.47</v>
      </c>
      <c r="G4765" s="2">
        <f t="shared" si="1103"/>
        <v>251.47349999999997</v>
      </c>
      <c r="H4765" s="2">
        <f>D4765-G4765</f>
        <v>283.57650000000001</v>
      </c>
      <c r="I4765" s="2"/>
      <c r="J4765" s="2"/>
      <c r="K4765" s="2">
        <v>6</v>
      </c>
      <c r="L4765" s="3">
        <v>45165</v>
      </c>
      <c r="M4765" s="3">
        <v>45171</v>
      </c>
      <c r="N4765" s="3" t="str">
        <f t="shared" si="1104"/>
        <v>low profit</v>
      </c>
      <c r="O4765" s="2" t="s">
        <v>21</v>
      </c>
      <c r="P4765" s="2" t="s">
        <v>22</v>
      </c>
      <c r="Q4765" s="2">
        <v>130.91</v>
      </c>
      <c r="R4765" s="2" t="s">
        <v>23</v>
      </c>
    </row>
    <row r="4766" spans="1:18" ht="14.25" hidden="1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1102"/>
        <v>discount given</v>
      </c>
      <c r="F4766" s="2">
        <v>0.49</v>
      </c>
      <c r="G4766" s="2">
        <f t="shared" si="1103"/>
        <v>395.71910000000003</v>
      </c>
      <c r="H4766" s="2">
        <f>D4766-G4766</f>
        <v>411.87090000000001</v>
      </c>
      <c r="I4766" s="2"/>
      <c r="J4766" s="2"/>
      <c r="K4766" s="2">
        <v>2</v>
      </c>
      <c r="L4766" s="3">
        <v>45623</v>
      </c>
      <c r="M4766" s="3">
        <v>45629</v>
      </c>
      <c r="N4766" s="3" t="str">
        <f t="shared" si="1104"/>
        <v>low profit</v>
      </c>
      <c r="O4766" s="2" t="s">
        <v>15</v>
      </c>
      <c r="P4766" s="2" t="s">
        <v>22</v>
      </c>
      <c r="Q4766" s="2">
        <v>187.6</v>
      </c>
      <c r="R4766" s="2" t="s">
        <v>23</v>
      </c>
    </row>
    <row r="4767" spans="1:18" ht="14.25" hidden="1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1102"/>
        <v>discount given</v>
      </c>
      <c r="F4767" s="2">
        <v>0.24</v>
      </c>
      <c r="G4767" s="2">
        <f t="shared" si="1103"/>
        <v>771.80160000000001</v>
      </c>
      <c r="H4767" s="2">
        <f>D4767-G4767</f>
        <v>2444.0384000000004</v>
      </c>
      <c r="I4767" s="2"/>
      <c r="J4767" s="2"/>
      <c r="K4767" s="2">
        <v>8</v>
      </c>
      <c r="L4767" s="3">
        <v>44955</v>
      </c>
      <c r="M4767" s="3">
        <v>44960</v>
      </c>
      <c r="N4767" s="3" t="str">
        <f t="shared" si="1104"/>
        <v>high profit</v>
      </c>
      <c r="O4767" s="2" t="s">
        <v>21</v>
      </c>
      <c r="P4767" s="2" t="s">
        <v>22</v>
      </c>
      <c r="Q4767" s="2">
        <v>645</v>
      </c>
      <c r="R4767" s="2" t="s">
        <v>23</v>
      </c>
    </row>
    <row r="4768" spans="1:18" ht="14.25" hidden="1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1102"/>
        <v>discount given</v>
      </c>
      <c r="F4768" s="2">
        <v>0.04</v>
      </c>
      <c r="G4768" s="2">
        <f t="shared" si="1103"/>
        <v>170.62240000000003</v>
      </c>
      <c r="H4768" s="2">
        <f>D4768-G4768</f>
        <v>4094.9376000000002</v>
      </c>
      <c r="I4768" s="2"/>
      <c r="J4768" s="2"/>
      <c r="K4768" s="2">
        <v>6</v>
      </c>
      <c r="L4768" s="3">
        <v>45131</v>
      </c>
      <c r="M4768" s="3">
        <v>45133</v>
      </c>
      <c r="N4768" s="3" t="str">
        <f t="shared" si="1104"/>
        <v>high profit</v>
      </c>
      <c r="O4768" s="2" t="s">
        <v>21</v>
      </c>
      <c r="P4768" s="2" t="s">
        <v>22</v>
      </c>
      <c r="Q4768" s="2">
        <v>406.66</v>
      </c>
      <c r="R4768" s="2" t="s">
        <v>34</v>
      </c>
    </row>
    <row r="4769" spans="1:18" ht="14.25" hidden="1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1102"/>
        <v>discount given</v>
      </c>
      <c r="F4769" s="2">
        <v>0.39</v>
      </c>
      <c r="G4769" s="2">
        <f t="shared" si="1103"/>
        <v>221.40690000000004</v>
      </c>
      <c r="H4769" s="2">
        <f>D4769-G4769</f>
        <v>346.30309999999997</v>
      </c>
      <c r="I4769" s="2"/>
      <c r="J4769" s="2"/>
      <c r="K4769" s="2">
        <v>8</v>
      </c>
      <c r="L4769" s="3">
        <v>45426</v>
      </c>
      <c r="M4769" s="3">
        <v>45432</v>
      </c>
      <c r="N4769" s="3" t="str">
        <f t="shared" si="1104"/>
        <v>low profit</v>
      </c>
      <c r="O4769" s="2" t="s">
        <v>15</v>
      </c>
      <c r="P4769" s="2" t="s">
        <v>27</v>
      </c>
      <c r="Q4769" s="2">
        <v>92.22</v>
      </c>
      <c r="R4769" s="2" t="s">
        <v>34</v>
      </c>
    </row>
    <row r="4770" spans="1:18" ht="14.25" hidden="1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1102"/>
        <v>discount given</v>
      </c>
      <c r="F4770" s="2">
        <v>0.35</v>
      </c>
      <c r="G4770" s="2">
        <f t="shared" si="1103"/>
        <v>1293.3864999999998</v>
      </c>
      <c r="H4770" s="2">
        <f>D4770-G4770</f>
        <v>2402.0034999999998</v>
      </c>
      <c r="I4770" s="2"/>
      <c r="J4770" s="2"/>
      <c r="K4770" s="2">
        <v>6</v>
      </c>
      <c r="L4770" s="3">
        <v>45158</v>
      </c>
      <c r="M4770" s="3">
        <v>45160</v>
      </c>
      <c r="N4770" s="3" t="str">
        <f t="shared" si="1104"/>
        <v>high profit</v>
      </c>
      <c r="O4770" s="2" t="s">
        <v>15</v>
      </c>
      <c r="P4770" s="2" t="s">
        <v>22</v>
      </c>
      <c r="Q4770" s="2">
        <v>679.22</v>
      </c>
      <c r="R4770" s="2" t="s">
        <v>48</v>
      </c>
    </row>
    <row r="4771" spans="1:18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1102"/>
        <v>discount given</v>
      </c>
      <c r="F4771" s="2">
        <v>0.28999999999999998</v>
      </c>
      <c r="G4771" s="2">
        <f t="shared" si="1103"/>
        <v>1084.1098999999999</v>
      </c>
      <c r="H4771" s="2">
        <f>D4771-G4771</f>
        <v>2654.2001</v>
      </c>
      <c r="I4771" s="2">
        <f t="shared" ref="I4771:I4772" si="1115">Q4771/H4771*100</f>
        <v>41.215053831095858</v>
      </c>
      <c r="J4771" s="18">
        <f t="shared" ref="J4771:J4772" si="1116">Q4771/H4771</f>
        <v>0.41215053831095855</v>
      </c>
      <c r="K4771" s="2">
        <v>4</v>
      </c>
      <c r="L4771" s="3">
        <v>45548</v>
      </c>
      <c r="M4771" s="3">
        <v>45552</v>
      </c>
      <c r="N4771" s="3" t="str">
        <f t="shared" si="1104"/>
        <v>high profit</v>
      </c>
      <c r="O4771" s="2" t="s">
        <v>21</v>
      </c>
      <c r="P4771" s="2" t="s">
        <v>22</v>
      </c>
      <c r="Q4771" s="2">
        <v>1093.93</v>
      </c>
      <c r="R4771" s="2" t="s">
        <v>23</v>
      </c>
    </row>
    <row r="4772" spans="1:18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1102"/>
        <v>discount given</v>
      </c>
      <c r="F4772" s="2">
        <v>0.44</v>
      </c>
      <c r="G4772" s="2">
        <f t="shared" si="1103"/>
        <v>1297.7624000000001</v>
      </c>
      <c r="H4772" s="2">
        <f>D4772-G4772</f>
        <v>1651.6976</v>
      </c>
      <c r="I4772" s="2">
        <f t="shared" si="1115"/>
        <v>18.688045559913633</v>
      </c>
      <c r="J4772" s="18">
        <f t="shared" si="1116"/>
        <v>0.18688045559913632</v>
      </c>
      <c r="K4772" s="2">
        <v>8</v>
      </c>
      <c r="L4772" s="3">
        <v>45518</v>
      </c>
      <c r="M4772" s="3">
        <v>45522</v>
      </c>
      <c r="N4772" s="3" t="str">
        <f t="shared" si="1104"/>
        <v>high profit</v>
      </c>
      <c r="O4772" s="2" t="s">
        <v>15</v>
      </c>
      <c r="P4772" s="2" t="s">
        <v>27</v>
      </c>
      <c r="Q4772" s="2">
        <v>308.67</v>
      </c>
      <c r="R4772" s="2" t="s">
        <v>39</v>
      </c>
    </row>
    <row r="4773" spans="1:18" ht="14.25" hidden="1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1102"/>
        <v>discount given</v>
      </c>
      <c r="F4773" s="2">
        <v>0.46</v>
      </c>
      <c r="G4773" s="2">
        <f t="shared" si="1103"/>
        <v>1143.0862</v>
      </c>
      <c r="H4773" s="2">
        <f>D4773-G4773</f>
        <v>1341.8837999999998</v>
      </c>
      <c r="I4773" s="2"/>
      <c r="J4773" s="2"/>
      <c r="K4773" s="2">
        <v>4</v>
      </c>
      <c r="L4773" s="3">
        <v>45624</v>
      </c>
      <c r="M4773" s="3">
        <v>45628</v>
      </c>
      <c r="N4773" s="3" t="str">
        <f t="shared" si="1104"/>
        <v>high profit</v>
      </c>
      <c r="O4773" s="2" t="s">
        <v>21</v>
      </c>
      <c r="P4773" s="2" t="s">
        <v>27</v>
      </c>
      <c r="Q4773" s="2">
        <v>342.6</v>
      </c>
      <c r="R4773" s="2" t="s">
        <v>48</v>
      </c>
    </row>
    <row r="4774" spans="1:18" ht="14.25" hidden="1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1102"/>
        <v>discount given</v>
      </c>
      <c r="F4774" s="2">
        <v>0.34</v>
      </c>
      <c r="G4774" s="2">
        <f t="shared" si="1103"/>
        <v>568.93219999999997</v>
      </c>
      <c r="H4774" s="2">
        <f>D4774-G4774</f>
        <v>1104.3978</v>
      </c>
      <c r="I4774" s="2"/>
      <c r="J4774" s="2"/>
      <c r="K4774" s="2">
        <v>6</v>
      </c>
      <c r="L4774" s="3">
        <v>45262</v>
      </c>
      <c r="M4774" s="3">
        <v>45269</v>
      </c>
      <c r="N4774" s="3" t="str">
        <f t="shared" si="1104"/>
        <v>high profit</v>
      </c>
      <c r="O4774" s="2" t="s">
        <v>21</v>
      </c>
      <c r="P4774" s="2" t="s">
        <v>27</v>
      </c>
      <c r="Q4774" s="2">
        <v>352.52</v>
      </c>
      <c r="R4774" s="2" t="s">
        <v>39</v>
      </c>
    </row>
    <row r="4775" spans="1:18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1102"/>
        <v>discount given</v>
      </c>
      <c r="F4775" s="2">
        <v>0.06</v>
      </c>
      <c r="G4775" s="2">
        <f t="shared" si="1103"/>
        <v>109.3296</v>
      </c>
      <c r="H4775" s="2">
        <f>D4775-G4775</f>
        <v>1712.8304000000001</v>
      </c>
      <c r="I4775" s="2">
        <f t="shared" ref="I4775:I4779" si="1117">Q4775/H4775*100</f>
        <v>10.917601649293474</v>
      </c>
      <c r="J4775" s="18">
        <f t="shared" ref="J4775:J4779" si="1118">Q4775/H4775</f>
        <v>0.10917601649293474</v>
      </c>
      <c r="K4775" s="2">
        <v>5</v>
      </c>
      <c r="L4775" s="3">
        <v>45316</v>
      </c>
      <c r="M4775" s="3">
        <v>45320</v>
      </c>
      <c r="N4775" s="3" t="str">
        <f t="shared" si="1104"/>
        <v>low profit</v>
      </c>
      <c r="O4775" s="2" t="s">
        <v>15</v>
      </c>
      <c r="P4775" s="2" t="s">
        <v>16</v>
      </c>
      <c r="Q4775" s="2">
        <v>187</v>
      </c>
      <c r="R4775" s="2" t="s">
        <v>39</v>
      </c>
    </row>
    <row r="4776" spans="1:18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1102"/>
        <v>discount given</v>
      </c>
      <c r="F4776" s="2">
        <v>0.05</v>
      </c>
      <c r="G4776" s="2">
        <f t="shared" si="1103"/>
        <v>170.23599999999999</v>
      </c>
      <c r="H4776" s="2">
        <f>D4776-G4776</f>
        <v>3234.4839999999999</v>
      </c>
      <c r="I4776" s="2">
        <f t="shared" si="1117"/>
        <v>9.9762435059193368</v>
      </c>
      <c r="J4776" s="18">
        <f t="shared" si="1118"/>
        <v>9.9762435059193369E-2</v>
      </c>
      <c r="K4776" s="2">
        <v>4</v>
      </c>
      <c r="L4776" s="3">
        <v>45474</v>
      </c>
      <c r="M4776" s="3">
        <v>45478</v>
      </c>
      <c r="N4776" s="3" t="str">
        <f t="shared" si="1104"/>
        <v>high profit</v>
      </c>
      <c r="O4776" s="2" t="s">
        <v>21</v>
      </c>
      <c r="P4776" s="2" t="s">
        <v>16</v>
      </c>
      <c r="Q4776" s="2">
        <v>322.68</v>
      </c>
      <c r="R4776" s="2" t="s">
        <v>48</v>
      </c>
    </row>
    <row r="4777" spans="1:18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1102"/>
        <v>discount given</v>
      </c>
      <c r="F4777" s="2">
        <v>0.2</v>
      </c>
      <c r="G4777" s="2">
        <f t="shared" si="1103"/>
        <v>83.982000000000014</v>
      </c>
      <c r="H4777" s="2">
        <f>D4777-G4777</f>
        <v>335.928</v>
      </c>
      <c r="I4777" s="2">
        <f t="shared" si="1117"/>
        <v>20.069776856945538</v>
      </c>
      <c r="J4777" s="18">
        <f t="shared" si="1118"/>
        <v>0.20069776856945537</v>
      </c>
      <c r="K4777" s="2">
        <v>7</v>
      </c>
      <c r="L4777" s="3">
        <v>44978</v>
      </c>
      <c r="M4777" s="3">
        <v>44981</v>
      </c>
      <c r="N4777" s="3" t="str">
        <f t="shared" si="1104"/>
        <v>low profit</v>
      </c>
      <c r="O4777" s="2" t="s">
        <v>21</v>
      </c>
      <c r="P4777" s="2" t="s">
        <v>27</v>
      </c>
      <c r="Q4777" s="2">
        <v>67.42</v>
      </c>
      <c r="R4777" s="2" t="s">
        <v>39</v>
      </c>
    </row>
    <row r="4778" spans="1:18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1102"/>
        <v>discount given</v>
      </c>
      <c r="F4778" s="2">
        <v>0.15</v>
      </c>
      <c r="G4778" s="2">
        <f t="shared" si="1103"/>
        <v>444.92699999999996</v>
      </c>
      <c r="H4778" s="2">
        <f>D4778-G4778</f>
        <v>2521.2529999999997</v>
      </c>
      <c r="I4778" s="2">
        <f t="shared" si="1117"/>
        <v>21.20136297309314</v>
      </c>
      <c r="J4778" s="18">
        <f t="shared" si="1118"/>
        <v>0.21201362973093141</v>
      </c>
      <c r="K4778" s="2">
        <v>8</v>
      </c>
      <c r="L4778" s="3">
        <v>45297</v>
      </c>
      <c r="M4778" s="3">
        <v>45304</v>
      </c>
      <c r="N4778" s="3" t="str">
        <f t="shared" si="1104"/>
        <v>high profit</v>
      </c>
      <c r="O4778" s="2" t="s">
        <v>21</v>
      </c>
      <c r="P4778" s="2" t="s">
        <v>22</v>
      </c>
      <c r="Q4778" s="2">
        <v>534.54</v>
      </c>
      <c r="R4778" s="2" t="s">
        <v>28</v>
      </c>
    </row>
    <row r="4779" spans="1:18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1102"/>
        <v>discount given</v>
      </c>
      <c r="F4779" s="2">
        <v>7.0000000000000007E-2</v>
      </c>
      <c r="G4779" s="2">
        <f t="shared" si="1103"/>
        <v>102.60530000000001</v>
      </c>
      <c r="H4779" s="2">
        <f>D4779-G4779</f>
        <v>1363.1847</v>
      </c>
      <c r="I4779" s="2">
        <f t="shared" si="1117"/>
        <v>23.878642417274783</v>
      </c>
      <c r="J4779" s="18">
        <f t="shared" si="1118"/>
        <v>0.23878642417274781</v>
      </c>
      <c r="K4779" s="2">
        <v>6</v>
      </c>
      <c r="L4779" s="3">
        <v>45463</v>
      </c>
      <c r="M4779" s="3">
        <v>45470</v>
      </c>
      <c r="N4779" s="3" t="str">
        <f t="shared" si="1104"/>
        <v>high profit</v>
      </c>
      <c r="O4779" s="2" t="s">
        <v>31</v>
      </c>
      <c r="P4779" s="2" t="s">
        <v>22</v>
      </c>
      <c r="Q4779" s="2">
        <v>325.51</v>
      </c>
      <c r="R4779" s="2" t="s">
        <v>23</v>
      </c>
    </row>
    <row r="4780" spans="1:18" ht="14.25" hidden="1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1102"/>
        <v>discount given</v>
      </c>
      <c r="F4780" s="2">
        <v>0.31</v>
      </c>
      <c r="G4780" s="2">
        <f t="shared" si="1103"/>
        <v>739.77469999999994</v>
      </c>
      <c r="H4780" s="2">
        <f>D4780-G4780</f>
        <v>1646.5953</v>
      </c>
      <c r="I4780" s="2"/>
      <c r="J4780" s="2"/>
      <c r="K4780" s="2">
        <v>1</v>
      </c>
      <c r="L4780" s="3">
        <v>45094</v>
      </c>
      <c r="M4780" s="3">
        <v>45097</v>
      </c>
      <c r="N4780" s="3" t="str">
        <f t="shared" si="1104"/>
        <v>high profit</v>
      </c>
      <c r="O4780" s="2" t="s">
        <v>15</v>
      </c>
      <c r="P4780" s="2" t="s">
        <v>27</v>
      </c>
      <c r="Q4780" s="2">
        <v>572.9</v>
      </c>
      <c r="R4780" s="2" t="s">
        <v>39</v>
      </c>
    </row>
    <row r="4781" spans="1:18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1102"/>
        <v>discount given</v>
      </c>
      <c r="F4781" s="2">
        <v>0.34</v>
      </c>
      <c r="G4781" s="2">
        <f t="shared" si="1103"/>
        <v>965.2600000000001</v>
      </c>
      <c r="H4781" s="2">
        <f>D4781-G4781</f>
        <v>1873.7399999999998</v>
      </c>
      <c r="I4781" s="2">
        <f t="shared" ref="I4781:I4782" si="1119">Q4781/H4781*100</f>
        <v>40.488007941336583</v>
      </c>
      <c r="J4781" s="18">
        <f t="shared" ref="J4781:J4782" si="1120">Q4781/H4781</f>
        <v>0.40488007941336585</v>
      </c>
      <c r="K4781" s="2">
        <v>7</v>
      </c>
      <c r="L4781" s="3">
        <v>45277</v>
      </c>
      <c r="M4781" s="3">
        <v>45280</v>
      </c>
      <c r="N4781" s="3" t="str">
        <f t="shared" si="1104"/>
        <v>high profit</v>
      </c>
      <c r="O4781" s="2" t="s">
        <v>15</v>
      </c>
      <c r="P4781" s="2" t="s">
        <v>16</v>
      </c>
      <c r="Q4781" s="2">
        <v>758.64</v>
      </c>
      <c r="R4781" s="2" t="s">
        <v>17</v>
      </c>
    </row>
    <row r="4782" spans="1:18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1102"/>
        <v>discount given</v>
      </c>
      <c r="F4782" s="2">
        <v>0.35</v>
      </c>
      <c r="G4782" s="2">
        <f t="shared" si="1103"/>
        <v>1553.9054999999998</v>
      </c>
      <c r="H4782" s="2">
        <f>D4782-G4782</f>
        <v>2885.8244999999997</v>
      </c>
      <c r="I4782" s="2">
        <f t="shared" si="1119"/>
        <v>20.727178662458513</v>
      </c>
      <c r="J4782" s="18">
        <f t="shared" si="1120"/>
        <v>0.20727178662458512</v>
      </c>
      <c r="K4782" s="2">
        <v>4</v>
      </c>
      <c r="L4782" s="3">
        <v>45441</v>
      </c>
      <c r="M4782" s="3">
        <v>45442</v>
      </c>
      <c r="N4782" s="3" t="str">
        <f t="shared" si="1104"/>
        <v>high profit</v>
      </c>
      <c r="O4782" s="2" t="s">
        <v>31</v>
      </c>
      <c r="P4782" s="2" t="s">
        <v>22</v>
      </c>
      <c r="Q4782" s="2">
        <v>598.15</v>
      </c>
      <c r="R4782" s="2" t="s">
        <v>39</v>
      </c>
    </row>
    <row r="4783" spans="1:18" ht="14.25" hidden="1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1102"/>
        <v>discount given</v>
      </c>
      <c r="F4783" s="2">
        <v>0.09</v>
      </c>
      <c r="G4783" s="2">
        <f t="shared" si="1103"/>
        <v>264.3723</v>
      </c>
      <c r="H4783" s="2">
        <f>D4783-G4783</f>
        <v>2673.0976999999998</v>
      </c>
      <c r="I4783" s="2"/>
      <c r="J4783" s="2"/>
      <c r="K4783" s="2">
        <v>2</v>
      </c>
      <c r="L4783" s="3">
        <v>45579</v>
      </c>
      <c r="M4783" s="3">
        <v>45582</v>
      </c>
      <c r="N4783" s="3" t="str">
        <f t="shared" si="1104"/>
        <v>high profit</v>
      </c>
      <c r="O4783" s="2" t="s">
        <v>21</v>
      </c>
      <c r="P4783" s="2" t="s">
        <v>22</v>
      </c>
      <c r="Q4783" s="2">
        <v>517.07000000000005</v>
      </c>
      <c r="R4783" s="2" t="s">
        <v>34</v>
      </c>
    </row>
    <row r="4784" spans="1:18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1102"/>
        <v>discount given</v>
      </c>
      <c r="F4784" s="2">
        <v>0.15</v>
      </c>
      <c r="G4784" s="2">
        <f t="shared" si="1103"/>
        <v>181.96199999999999</v>
      </c>
      <c r="H4784" s="2">
        <f>D4784-G4784</f>
        <v>1031.1179999999999</v>
      </c>
      <c r="I4784" s="2">
        <f>Q4784/H4784*100</f>
        <v>31.274791052042545</v>
      </c>
      <c r="J4784" s="18">
        <f>Q4784/H4784</f>
        <v>0.31274791052042544</v>
      </c>
      <c r="K4784" s="2">
        <v>3</v>
      </c>
      <c r="L4784" s="3">
        <v>45250</v>
      </c>
      <c r="M4784" s="3">
        <v>45256</v>
      </c>
      <c r="N4784" s="3" t="str">
        <f t="shared" si="1104"/>
        <v>high profit</v>
      </c>
      <c r="O4784" s="2" t="s">
        <v>31</v>
      </c>
      <c r="P4784" s="2" t="s">
        <v>27</v>
      </c>
      <c r="Q4784" s="2">
        <v>322.48</v>
      </c>
      <c r="R4784" s="2" t="s">
        <v>17</v>
      </c>
    </row>
    <row r="4785" spans="1:18" ht="14.25" hidden="1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1102"/>
        <v>discount given</v>
      </c>
      <c r="F4785" s="2">
        <v>0.1</v>
      </c>
      <c r="G4785" s="2">
        <f t="shared" si="1103"/>
        <v>48.935000000000002</v>
      </c>
      <c r="H4785" s="2">
        <f>D4785-G4785</f>
        <v>440.41500000000002</v>
      </c>
      <c r="I4785" s="2"/>
      <c r="J4785" s="2"/>
      <c r="K4785" s="2">
        <v>4</v>
      </c>
      <c r="L4785" s="3">
        <v>45065</v>
      </c>
      <c r="M4785" s="3">
        <v>45068</v>
      </c>
      <c r="N4785" s="3" t="str">
        <f t="shared" si="1104"/>
        <v>low profit</v>
      </c>
      <c r="O4785" s="2" t="s">
        <v>21</v>
      </c>
      <c r="P4785" s="2" t="s">
        <v>16</v>
      </c>
      <c r="Q4785" s="2">
        <v>81.150000000000006</v>
      </c>
      <c r="R4785" s="2" t="s">
        <v>28</v>
      </c>
    </row>
    <row r="4786" spans="1:18" ht="14.25" hidden="1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1102"/>
        <v>discount given</v>
      </c>
      <c r="F4786" s="2">
        <v>0.3</v>
      </c>
      <c r="G4786" s="2">
        <f t="shared" si="1103"/>
        <v>951.67199999999991</v>
      </c>
      <c r="H4786" s="2">
        <f>D4786-G4786</f>
        <v>2220.5679999999998</v>
      </c>
      <c r="I4786" s="2"/>
      <c r="J4786" s="2"/>
      <c r="K4786" s="2">
        <v>7</v>
      </c>
      <c r="L4786" s="3">
        <v>45358</v>
      </c>
      <c r="M4786" s="3">
        <v>45364</v>
      </c>
      <c r="N4786" s="3" t="str">
        <f t="shared" si="1104"/>
        <v>high profit</v>
      </c>
      <c r="O4786" s="2" t="s">
        <v>15</v>
      </c>
      <c r="P4786" s="2" t="s">
        <v>16</v>
      </c>
      <c r="Q4786" s="2">
        <v>268.23</v>
      </c>
      <c r="R4786" s="2" t="s">
        <v>39</v>
      </c>
    </row>
    <row r="4787" spans="1:18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1102"/>
        <v>discount given</v>
      </c>
      <c r="F4787" s="2">
        <v>0.28000000000000003</v>
      </c>
      <c r="G4787" s="2">
        <f t="shared" si="1103"/>
        <v>775.80719999999997</v>
      </c>
      <c r="H4787" s="2">
        <f>D4787-G4787</f>
        <v>1994.9327999999998</v>
      </c>
      <c r="I4787" s="2">
        <f>Q4787/H4787*100</f>
        <v>22.063399829808805</v>
      </c>
      <c r="J4787" s="18">
        <f>Q4787/H4787</f>
        <v>0.22063399829808805</v>
      </c>
      <c r="K4787" s="2">
        <v>9</v>
      </c>
      <c r="L4787" s="3">
        <v>44928</v>
      </c>
      <c r="M4787" s="3">
        <v>44930</v>
      </c>
      <c r="N4787" s="3" t="str">
        <f t="shared" si="1104"/>
        <v>high profit</v>
      </c>
      <c r="O4787" s="2" t="s">
        <v>15</v>
      </c>
      <c r="P4787" s="2" t="s">
        <v>22</v>
      </c>
      <c r="Q4787" s="2">
        <v>440.15</v>
      </c>
      <c r="R4787" s="2" t="s">
        <v>48</v>
      </c>
    </row>
    <row r="4788" spans="1:18" ht="14.25" hidden="1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1102"/>
        <v>discount given</v>
      </c>
      <c r="F4788" s="2">
        <v>0.25</v>
      </c>
      <c r="G4788" s="2">
        <f t="shared" si="1103"/>
        <v>847.95249999999999</v>
      </c>
      <c r="H4788" s="2">
        <f>D4788-G4788</f>
        <v>2543.8575000000001</v>
      </c>
      <c r="I4788" s="2"/>
      <c r="J4788" s="2"/>
      <c r="K4788" s="2">
        <v>6</v>
      </c>
      <c r="L4788" s="3">
        <v>45261</v>
      </c>
      <c r="M4788" s="3">
        <v>45265</v>
      </c>
      <c r="N4788" s="3" t="str">
        <f t="shared" si="1104"/>
        <v>high profit</v>
      </c>
      <c r="O4788" s="2" t="s">
        <v>15</v>
      </c>
      <c r="P4788" s="2" t="s">
        <v>27</v>
      </c>
      <c r="Q4788" s="2">
        <v>822.4</v>
      </c>
      <c r="R4788" s="2" t="s">
        <v>48</v>
      </c>
    </row>
    <row r="4789" spans="1:18" ht="14.25" hidden="1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1102"/>
        <v>discount given</v>
      </c>
      <c r="F4789" s="2">
        <v>0.15</v>
      </c>
      <c r="G4789" s="2">
        <f t="shared" si="1103"/>
        <v>352.65600000000001</v>
      </c>
      <c r="H4789" s="2">
        <f>D4789-G4789</f>
        <v>1998.384</v>
      </c>
      <c r="I4789" s="2"/>
      <c r="J4789" s="2"/>
      <c r="K4789" s="2">
        <v>5</v>
      </c>
      <c r="L4789" s="3">
        <v>45473</v>
      </c>
      <c r="M4789" s="3">
        <v>45478</v>
      </c>
      <c r="N4789" s="3" t="str">
        <f t="shared" si="1104"/>
        <v>high profit</v>
      </c>
      <c r="O4789" s="2" t="s">
        <v>21</v>
      </c>
      <c r="P4789" s="2" t="s">
        <v>22</v>
      </c>
      <c r="Q4789" s="2">
        <v>393.45</v>
      </c>
      <c r="R4789" s="2" t="s">
        <v>17</v>
      </c>
    </row>
    <row r="4790" spans="1:18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1102"/>
        <v>discount given</v>
      </c>
      <c r="F4790" s="2">
        <v>0.12</v>
      </c>
      <c r="G4790" s="2">
        <f t="shared" si="1103"/>
        <v>497.17439999999999</v>
      </c>
      <c r="H4790" s="2">
        <f>D4790-G4790</f>
        <v>3645.9456</v>
      </c>
      <c r="I4790" s="2">
        <f>Q4790/H4790*100</f>
        <v>12.644456351734924</v>
      </c>
      <c r="J4790" s="18">
        <f>Q4790/H4790</f>
        <v>0.12644456351734923</v>
      </c>
      <c r="K4790" s="2">
        <v>9</v>
      </c>
      <c r="L4790" s="3">
        <v>45034</v>
      </c>
      <c r="M4790" s="3">
        <v>45040</v>
      </c>
      <c r="N4790" s="3" t="str">
        <f t="shared" si="1104"/>
        <v>high profit</v>
      </c>
      <c r="O4790" s="2" t="s">
        <v>31</v>
      </c>
      <c r="P4790" s="2" t="s">
        <v>22</v>
      </c>
      <c r="Q4790" s="2">
        <v>461.01</v>
      </c>
      <c r="R4790" s="2" t="s">
        <v>28</v>
      </c>
    </row>
    <row r="4791" spans="1:18" ht="14.25" hidden="1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1102"/>
        <v>discount given</v>
      </c>
      <c r="F4791" s="2">
        <v>0.45</v>
      </c>
      <c r="G4791" s="2">
        <f t="shared" si="1103"/>
        <v>2073.9960000000001</v>
      </c>
      <c r="H4791" s="2">
        <f>D4791-G4791</f>
        <v>2534.884</v>
      </c>
      <c r="I4791" s="2"/>
      <c r="J4791" s="2"/>
      <c r="K4791" s="2">
        <v>8</v>
      </c>
      <c r="L4791" s="3">
        <v>45551</v>
      </c>
      <c r="M4791" s="3">
        <v>45553</v>
      </c>
      <c r="N4791" s="3" t="str">
        <f t="shared" si="1104"/>
        <v>high profit</v>
      </c>
      <c r="O4791" s="2" t="s">
        <v>31</v>
      </c>
      <c r="P4791" s="2" t="s">
        <v>27</v>
      </c>
      <c r="Q4791" s="2">
        <v>1315.18</v>
      </c>
      <c r="R4791" s="2" t="s">
        <v>39</v>
      </c>
    </row>
    <row r="4792" spans="1:18" ht="14.25" hidden="1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1102"/>
        <v>discount given</v>
      </c>
      <c r="F4792" s="2">
        <v>0.02</v>
      </c>
      <c r="G4792" s="2">
        <f t="shared" si="1103"/>
        <v>5.9203999999999999</v>
      </c>
      <c r="H4792" s="2">
        <f>D4792-G4792</f>
        <v>290.09960000000001</v>
      </c>
      <c r="I4792" s="2"/>
      <c r="J4792" s="2"/>
      <c r="K4792" s="2">
        <v>8</v>
      </c>
      <c r="L4792" s="3">
        <v>44982</v>
      </c>
      <c r="M4792" s="3">
        <v>44983</v>
      </c>
      <c r="N4792" s="3" t="str">
        <f t="shared" si="1104"/>
        <v>low profit</v>
      </c>
      <c r="O4792" s="2" t="s">
        <v>31</v>
      </c>
      <c r="P4792" s="2" t="s">
        <v>16</v>
      </c>
      <c r="Q4792" s="2">
        <v>37.35</v>
      </c>
      <c r="R4792" s="2" t="s">
        <v>28</v>
      </c>
    </row>
    <row r="4793" spans="1:18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1102"/>
        <v>discount given</v>
      </c>
      <c r="F4793" s="2">
        <v>0.33</v>
      </c>
      <c r="G4793" s="2">
        <f t="shared" si="1103"/>
        <v>1236.1866</v>
      </c>
      <c r="H4793" s="2">
        <f>D4793-G4793</f>
        <v>2509.8334</v>
      </c>
      <c r="I4793" s="2">
        <f>Q4793/H4793*100</f>
        <v>26.83963007265741</v>
      </c>
      <c r="J4793" s="18">
        <f>Q4793/H4793</f>
        <v>0.26839630072657411</v>
      </c>
      <c r="K4793" s="2">
        <v>8</v>
      </c>
      <c r="L4793" s="3">
        <v>44966</v>
      </c>
      <c r="M4793" s="3">
        <v>44968</v>
      </c>
      <c r="N4793" s="3" t="str">
        <f t="shared" si="1104"/>
        <v>high profit</v>
      </c>
      <c r="O4793" s="2" t="s">
        <v>21</v>
      </c>
      <c r="P4793" s="2" t="s">
        <v>27</v>
      </c>
      <c r="Q4793" s="2">
        <v>673.63</v>
      </c>
      <c r="R4793" s="2" t="s">
        <v>34</v>
      </c>
    </row>
    <row r="4794" spans="1:18" ht="14.25" hidden="1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1102"/>
        <v>discount given</v>
      </c>
      <c r="F4794" s="2">
        <v>0.01</v>
      </c>
      <c r="G4794" s="2">
        <f t="shared" si="1103"/>
        <v>2.7229000000000001</v>
      </c>
      <c r="H4794" s="2">
        <f>D4794-G4794</f>
        <v>269.56710000000004</v>
      </c>
      <c r="I4794" s="2"/>
      <c r="J4794" s="2"/>
      <c r="K4794" s="2">
        <v>8</v>
      </c>
      <c r="L4794" s="3">
        <v>45431</v>
      </c>
      <c r="M4794" s="3">
        <v>45436</v>
      </c>
      <c r="N4794" s="3" t="str">
        <f t="shared" si="1104"/>
        <v>low profit</v>
      </c>
      <c r="O4794" s="2" t="s">
        <v>15</v>
      </c>
      <c r="P4794" s="2" t="s">
        <v>16</v>
      </c>
      <c r="Q4794" s="2">
        <v>37.65</v>
      </c>
      <c r="R4794" s="2" t="s">
        <v>17</v>
      </c>
    </row>
    <row r="4795" spans="1:18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1102"/>
        <v>discount given</v>
      </c>
      <c r="F4795" s="2">
        <v>0.1</v>
      </c>
      <c r="G4795" s="2">
        <f t="shared" si="1103"/>
        <v>228.09699999999998</v>
      </c>
      <c r="H4795" s="2">
        <f>D4795-G4795</f>
        <v>2052.8729999999996</v>
      </c>
      <c r="I4795" s="2">
        <f t="shared" ref="I4795:I4796" si="1121">Q4795/H4795*100</f>
        <v>17.137445911169376</v>
      </c>
      <c r="J4795" s="18">
        <f t="shared" ref="J4795:J4796" si="1122">Q4795/H4795</f>
        <v>0.17137445911169374</v>
      </c>
      <c r="K4795" s="2">
        <v>8</v>
      </c>
      <c r="L4795" s="3">
        <v>45625</v>
      </c>
      <c r="M4795" s="3">
        <v>45627</v>
      </c>
      <c r="N4795" s="3" t="str">
        <f t="shared" si="1104"/>
        <v>high profit</v>
      </c>
      <c r="O4795" s="2" t="s">
        <v>15</v>
      </c>
      <c r="P4795" s="2" t="s">
        <v>27</v>
      </c>
      <c r="Q4795" s="2">
        <v>351.81</v>
      </c>
      <c r="R4795" s="2" t="s">
        <v>34</v>
      </c>
    </row>
    <row r="4796" spans="1:18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1102"/>
        <v>discount given</v>
      </c>
      <c r="F4796" s="2">
        <v>0.14000000000000001</v>
      </c>
      <c r="G4796" s="2">
        <f t="shared" si="1103"/>
        <v>330.66040000000004</v>
      </c>
      <c r="H4796" s="2">
        <f>D4796-G4796</f>
        <v>2031.1996000000001</v>
      </c>
      <c r="I4796" s="2">
        <f t="shared" si="1121"/>
        <v>24.515069813916856</v>
      </c>
      <c r="J4796" s="18">
        <f t="shared" si="1122"/>
        <v>0.24515069813916857</v>
      </c>
      <c r="K4796" s="2">
        <v>7</v>
      </c>
      <c r="L4796" s="3">
        <v>44938</v>
      </c>
      <c r="M4796" s="3">
        <v>44945</v>
      </c>
      <c r="N4796" s="3" t="str">
        <f t="shared" si="1104"/>
        <v>high profit</v>
      </c>
      <c r="O4796" s="2" t="s">
        <v>15</v>
      </c>
      <c r="P4796" s="2" t="s">
        <v>27</v>
      </c>
      <c r="Q4796" s="2">
        <v>497.95</v>
      </c>
      <c r="R4796" s="2" t="s">
        <v>17</v>
      </c>
    </row>
    <row r="4797" spans="1:18" ht="14.25" hidden="1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1102"/>
        <v>discount given</v>
      </c>
      <c r="F4797" s="2">
        <v>0.44</v>
      </c>
      <c r="G4797" s="2">
        <f t="shared" si="1103"/>
        <v>1545.0467999999998</v>
      </c>
      <c r="H4797" s="2">
        <f>D4797-G4797</f>
        <v>1966.4232</v>
      </c>
      <c r="I4797" s="2"/>
      <c r="J4797" s="2"/>
      <c r="K4797" s="2">
        <v>2</v>
      </c>
      <c r="L4797" s="3">
        <v>45161</v>
      </c>
      <c r="M4797" s="3">
        <v>45163</v>
      </c>
      <c r="N4797" s="3" t="str">
        <f t="shared" si="1104"/>
        <v>high profit</v>
      </c>
      <c r="O4797" s="2" t="s">
        <v>15</v>
      </c>
      <c r="P4797" s="2" t="s">
        <v>16</v>
      </c>
      <c r="Q4797" s="2">
        <v>598.01</v>
      </c>
      <c r="R4797" s="2" t="s">
        <v>48</v>
      </c>
    </row>
    <row r="4798" spans="1:18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1102"/>
        <v>discount given</v>
      </c>
      <c r="F4798" s="2">
        <v>7.0000000000000007E-2</v>
      </c>
      <c r="G4798" s="2">
        <f t="shared" si="1103"/>
        <v>127.87460000000002</v>
      </c>
      <c r="H4798" s="2">
        <f>D4798-G4798</f>
        <v>1698.9053999999999</v>
      </c>
      <c r="I4798" s="2">
        <f t="shared" ref="I4798:I4799" si="1123">Q4798/H4798*100</f>
        <v>8.1222886218385089</v>
      </c>
      <c r="J4798" s="18">
        <f t="shared" ref="J4798:J4799" si="1124">Q4798/H4798</f>
        <v>8.1222886218385096E-2</v>
      </c>
      <c r="K4798" s="2">
        <v>2</v>
      </c>
      <c r="L4798" s="3">
        <v>45554</v>
      </c>
      <c r="M4798" s="3">
        <v>45557</v>
      </c>
      <c r="N4798" s="3" t="str">
        <f t="shared" si="1104"/>
        <v>low profit</v>
      </c>
      <c r="O4798" s="2" t="s">
        <v>31</v>
      </c>
      <c r="P4798" s="2" t="s">
        <v>27</v>
      </c>
      <c r="Q4798" s="2">
        <v>137.99</v>
      </c>
      <c r="R4798" s="2" t="s">
        <v>23</v>
      </c>
    </row>
    <row r="4799" spans="1:18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1102"/>
        <v>discount given</v>
      </c>
      <c r="F4799" s="2">
        <v>0.47</v>
      </c>
      <c r="G4799" s="2">
        <f t="shared" si="1103"/>
        <v>1937.5373999999999</v>
      </c>
      <c r="H4799" s="2">
        <f>D4799-G4799</f>
        <v>2184.8825999999999</v>
      </c>
      <c r="I4799" s="2">
        <f t="shared" si="1123"/>
        <v>33.425594583434368</v>
      </c>
      <c r="J4799" s="18">
        <f t="shared" si="1124"/>
        <v>0.33425594583434365</v>
      </c>
      <c r="K4799" s="2">
        <v>5</v>
      </c>
      <c r="L4799" s="3">
        <v>45223</v>
      </c>
      <c r="M4799" s="3">
        <v>45224</v>
      </c>
      <c r="N4799" s="3" t="str">
        <f t="shared" si="1104"/>
        <v>high profit</v>
      </c>
      <c r="O4799" s="2" t="s">
        <v>15</v>
      </c>
      <c r="P4799" s="2" t="s">
        <v>27</v>
      </c>
      <c r="Q4799" s="2">
        <v>730.31</v>
      </c>
      <c r="R4799" s="2" t="s">
        <v>28</v>
      </c>
    </row>
    <row r="4800" spans="1:18" ht="14.25" hidden="1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1102"/>
        <v>discount given</v>
      </c>
      <c r="F4800" s="2">
        <v>0.41</v>
      </c>
      <c r="G4800" s="2">
        <f t="shared" si="1103"/>
        <v>729.81229999999994</v>
      </c>
      <c r="H4800" s="2">
        <f>D4800-G4800</f>
        <v>1050.2177000000001</v>
      </c>
      <c r="I4800" s="2"/>
      <c r="J4800" s="2"/>
      <c r="K4800" s="2">
        <v>6</v>
      </c>
      <c r="L4800" s="3">
        <v>45350</v>
      </c>
      <c r="M4800" s="3">
        <v>45357</v>
      </c>
      <c r="N4800" s="3" t="str">
        <f t="shared" si="1104"/>
        <v>high profit</v>
      </c>
      <c r="O4800" s="2" t="s">
        <v>15</v>
      </c>
      <c r="P4800" s="2" t="s">
        <v>16</v>
      </c>
      <c r="Q4800" s="2">
        <v>221.65</v>
      </c>
      <c r="R4800" s="2" t="s">
        <v>28</v>
      </c>
    </row>
    <row r="4801" spans="1:18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1102"/>
        <v>discount given</v>
      </c>
      <c r="F4801" s="2">
        <v>0.34</v>
      </c>
      <c r="G4801" s="2">
        <f t="shared" si="1103"/>
        <v>604.63560000000007</v>
      </c>
      <c r="H4801" s="2">
        <f>D4801-G4801</f>
        <v>1173.7043999999999</v>
      </c>
      <c r="I4801" s="2">
        <f>Q4801/H4801*100</f>
        <v>31.477261225228432</v>
      </c>
      <c r="J4801" s="18">
        <f>Q4801/H4801</f>
        <v>0.31477261225228431</v>
      </c>
      <c r="K4801" s="2">
        <v>9</v>
      </c>
      <c r="L4801" s="3">
        <v>45499</v>
      </c>
      <c r="M4801" s="3">
        <v>45506</v>
      </c>
      <c r="N4801" s="3" t="str">
        <f t="shared" si="1104"/>
        <v>high profit</v>
      </c>
      <c r="O4801" s="2" t="s">
        <v>15</v>
      </c>
      <c r="P4801" s="2" t="s">
        <v>27</v>
      </c>
      <c r="Q4801" s="2">
        <v>369.45</v>
      </c>
      <c r="R4801" s="2" t="s">
        <v>28</v>
      </c>
    </row>
    <row r="4802" spans="1:18" ht="14.25" hidden="1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1102"/>
        <v>discount given</v>
      </c>
      <c r="F4802" s="2">
        <v>0.21</v>
      </c>
      <c r="G4802" s="2">
        <f t="shared" si="1103"/>
        <v>250.22129999999999</v>
      </c>
      <c r="H4802" s="2">
        <f>D4802-G4802</f>
        <v>941.30870000000004</v>
      </c>
      <c r="I4802" s="2"/>
      <c r="J4802" s="2"/>
      <c r="K4802" s="2">
        <v>1</v>
      </c>
      <c r="L4802" s="3">
        <v>45472</v>
      </c>
      <c r="M4802" s="3">
        <v>45478</v>
      </c>
      <c r="N4802" s="3" t="str">
        <f t="shared" si="1104"/>
        <v>low profit</v>
      </c>
      <c r="O4802" s="2" t="s">
        <v>15</v>
      </c>
      <c r="P4802" s="2" t="s">
        <v>27</v>
      </c>
      <c r="Q4802" s="2">
        <v>113.69</v>
      </c>
      <c r="R4802" s="2" t="s">
        <v>34</v>
      </c>
    </row>
    <row r="4803" spans="1:18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1125">IF(F4803=0,"zero discount","discount given")</f>
        <v>discount given</v>
      </c>
      <c r="F4803" s="2">
        <v>0.45</v>
      </c>
      <c r="G4803" s="2">
        <f t="shared" ref="G4803:G4866" si="1126">D4803*F4803</f>
        <v>1552.932</v>
      </c>
      <c r="H4803" s="2">
        <f>D4803-G4803</f>
        <v>1898.028</v>
      </c>
      <c r="I4803" s="2">
        <f t="shared" ref="I4803:I4804" si="1127">Q4803/H4803*100</f>
        <v>35.544786483655663</v>
      </c>
      <c r="J4803" s="18">
        <f t="shared" ref="J4803:J4804" si="1128">Q4803/H4803</f>
        <v>0.35544786483655666</v>
      </c>
      <c r="K4803" s="2">
        <v>7</v>
      </c>
      <c r="L4803" s="3">
        <v>45201</v>
      </c>
      <c r="M4803" s="3">
        <v>45204</v>
      </c>
      <c r="N4803" s="3" t="str">
        <f t="shared" ref="N4803:N4866" si="1129">IF(Q4803&gt;=200,"high profit","low profit")</f>
        <v>high profit</v>
      </c>
      <c r="O4803" s="2" t="s">
        <v>21</v>
      </c>
      <c r="P4803" s="2" t="s">
        <v>16</v>
      </c>
      <c r="Q4803" s="2">
        <v>674.65</v>
      </c>
      <c r="R4803" s="2" t="s">
        <v>39</v>
      </c>
    </row>
    <row r="4804" spans="1:18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1125"/>
        <v>discount given</v>
      </c>
      <c r="F4804" s="2">
        <v>0.26</v>
      </c>
      <c r="G4804" s="2">
        <f t="shared" si="1126"/>
        <v>123.5728</v>
      </c>
      <c r="H4804" s="2">
        <f>D4804-G4804</f>
        <v>351.70719999999994</v>
      </c>
      <c r="I4804" s="2">
        <f t="shared" si="1127"/>
        <v>21.961449751384109</v>
      </c>
      <c r="J4804" s="18">
        <f t="shared" si="1128"/>
        <v>0.21961449751384107</v>
      </c>
      <c r="K4804" s="2">
        <v>7</v>
      </c>
      <c r="L4804" s="3">
        <v>45099</v>
      </c>
      <c r="M4804" s="3">
        <v>45104</v>
      </c>
      <c r="N4804" s="3" t="str">
        <f t="shared" si="1129"/>
        <v>low profit</v>
      </c>
      <c r="O4804" s="2" t="s">
        <v>21</v>
      </c>
      <c r="P4804" s="2" t="s">
        <v>16</v>
      </c>
      <c r="Q4804" s="2">
        <v>77.239999999999995</v>
      </c>
      <c r="R4804" s="2" t="s">
        <v>39</v>
      </c>
    </row>
    <row r="4805" spans="1:18" ht="14.25" hidden="1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1125"/>
        <v>discount given</v>
      </c>
      <c r="F4805" s="2">
        <v>0.19</v>
      </c>
      <c r="G4805" s="2">
        <f t="shared" si="1126"/>
        <v>357.0043</v>
      </c>
      <c r="H4805" s="2">
        <f>D4805-G4805</f>
        <v>1521.9657</v>
      </c>
      <c r="I4805" s="2"/>
      <c r="J4805" s="2"/>
      <c r="K4805" s="2">
        <v>8</v>
      </c>
      <c r="L4805" s="3">
        <v>45529</v>
      </c>
      <c r="M4805" s="3">
        <v>45530</v>
      </c>
      <c r="N4805" s="3" t="str">
        <f t="shared" si="1129"/>
        <v>high profit</v>
      </c>
      <c r="O4805" s="2" t="s">
        <v>31</v>
      </c>
      <c r="P4805" s="2" t="s">
        <v>22</v>
      </c>
      <c r="Q4805" s="2">
        <v>473.58</v>
      </c>
      <c r="R4805" s="2" t="s">
        <v>34</v>
      </c>
    </row>
    <row r="4806" spans="1:18" ht="14.25" hidden="1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1125"/>
        <v>discount given</v>
      </c>
      <c r="F4806" s="2">
        <v>0.28999999999999998</v>
      </c>
      <c r="G4806" s="2">
        <f t="shared" si="1126"/>
        <v>408.25039999999996</v>
      </c>
      <c r="H4806" s="2">
        <f>D4806-G4806</f>
        <v>999.50960000000009</v>
      </c>
      <c r="I4806" s="2"/>
      <c r="J4806" s="2"/>
      <c r="K4806" s="2">
        <v>1</v>
      </c>
      <c r="L4806" s="3">
        <v>44955</v>
      </c>
      <c r="M4806" s="3">
        <v>44961</v>
      </c>
      <c r="N4806" s="3" t="str">
        <f t="shared" si="1129"/>
        <v>low profit</v>
      </c>
      <c r="O4806" s="2" t="s">
        <v>15</v>
      </c>
      <c r="P4806" s="2" t="s">
        <v>16</v>
      </c>
      <c r="Q4806" s="2">
        <v>189.71</v>
      </c>
      <c r="R4806" s="2" t="s">
        <v>48</v>
      </c>
    </row>
    <row r="4807" spans="1:18" ht="14.25" hidden="1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1125"/>
        <v>discount given</v>
      </c>
      <c r="F4807" s="2">
        <v>0.12</v>
      </c>
      <c r="G4807" s="2">
        <f t="shared" si="1126"/>
        <v>146.84879999999998</v>
      </c>
      <c r="H4807" s="2">
        <f>D4807-G4807</f>
        <v>1076.8912</v>
      </c>
      <c r="I4807" s="2"/>
      <c r="J4807" s="2"/>
      <c r="K4807" s="2">
        <v>4</v>
      </c>
      <c r="L4807" s="3">
        <v>45457</v>
      </c>
      <c r="M4807" s="3">
        <v>45463</v>
      </c>
      <c r="N4807" s="3" t="str">
        <f t="shared" si="1129"/>
        <v>low profit</v>
      </c>
      <c r="O4807" s="2" t="s">
        <v>21</v>
      </c>
      <c r="P4807" s="2" t="s">
        <v>27</v>
      </c>
      <c r="Q4807" s="2">
        <v>91.8</v>
      </c>
      <c r="R4807" s="2" t="s">
        <v>23</v>
      </c>
    </row>
    <row r="4808" spans="1:18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1125"/>
        <v>discount given</v>
      </c>
      <c r="F4808" s="2">
        <v>0.14000000000000001</v>
      </c>
      <c r="G4808" s="2">
        <f t="shared" si="1126"/>
        <v>55.834800000000001</v>
      </c>
      <c r="H4808" s="2">
        <f>D4808-G4808</f>
        <v>342.98519999999996</v>
      </c>
      <c r="I4808" s="2">
        <f t="shared" ref="I4808:I4810" si="1130">Q4808/H4808*100</f>
        <v>8.2919029742391217</v>
      </c>
      <c r="J4808" s="18">
        <f t="shared" ref="J4808:J4810" si="1131">Q4808/H4808</f>
        <v>8.2919029742391223E-2</v>
      </c>
      <c r="K4808" s="2">
        <v>5</v>
      </c>
      <c r="L4808" s="3">
        <v>45110</v>
      </c>
      <c r="M4808" s="3">
        <v>45115</v>
      </c>
      <c r="N4808" s="3" t="str">
        <f t="shared" si="1129"/>
        <v>low profit</v>
      </c>
      <c r="O4808" s="2" t="s">
        <v>31</v>
      </c>
      <c r="P4808" s="2" t="s">
        <v>16</v>
      </c>
      <c r="Q4808" s="2">
        <v>28.44</v>
      </c>
      <c r="R4808" s="2" t="s">
        <v>39</v>
      </c>
    </row>
    <row r="4809" spans="1:18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1125"/>
        <v>discount given</v>
      </c>
      <c r="F4809" s="2">
        <v>0.46</v>
      </c>
      <c r="G4809" s="2">
        <f t="shared" si="1126"/>
        <v>475.12480000000005</v>
      </c>
      <c r="H4809" s="2">
        <f>D4809-G4809</f>
        <v>557.75520000000006</v>
      </c>
      <c r="I4809" s="2">
        <f t="shared" si="1130"/>
        <v>30.111776636058252</v>
      </c>
      <c r="J4809" s="18">
        <f t="shared" si="1131"/>
        <v>0.30111776636058252</v>
      </c>
      <c r="K4809" s="2">
        <v>2</v>
      </c>
      <c r="L4809" s="3">
        <v>45465</v>
      </c>
      <c r="M4809" s="3">
        <v>45470</v>
      </c>
      <c r="N4809" s="3" t="str">
        <f t="shared" si="1129"/>
        <v>low profit</v>
      </c>
      <c r="O4809" s="2" t="s">
        <v>21</v>
      </c>
      <c r="P4809" s="2" t="s">
        <v>16</v>
      </c>
      <c r="Q4809" s="2">
        <v>167.95</v>
      </c>
      <c r="R4809" s="2" t="s">
        <v>48</v>
      </c>
    </row>
    <row r="4810" spans="1:18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1125"/>
        <v>discount given</v>
      </c>
      <c r="F4810" s="2">
        <v>0.4</v>
      </c>
      <c r="G4810" s="2">
        <f t="shared" si="1126"/>
        <v>914.64</v>
      </c>
      <c r="H4810" s="2">
        <f>D4810-G4810</f>
        <v>1371.96</v>
      </c>
      <c r="I4810" s="2">
        <f t="shared" si="1130"/>
        <v>29.909764133065103</v>
      </c>
      <c r="J4810" s="18">
        <f t="shared" si="1131"/>
        <v>0.29909764133065103</v>
      </c>
      <c r="K4810" s="2">
        <v>2</v>
      </c>
      <c r="L4810" s="3">
        <v>45568</v>
      </c>
      <c r="M4810" s="3">
        <v>45574</v>
      </c>
      <c r="N4810" s="3" t="str">
        <f t="shared" si="1129"/>
        <v>high profit</v>
      </c>
      <c r="O4810" s="2" t="s">
        <v>31</v>
      </c>
      <c r="P4810" s="2" t="s">
        <v>27</v>
      </c>
      <c r="Q4810" s="2">
        <v>410.35</v>
      </c>
      <c r="R4810" s="2" t="s">
        <v>28</v>
      </c>
    </row>
    <row r="4811" spans="1:18" ht="14.25" hidden="1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1125"/>
        <v>discount given</v>
      </c>
      <c r="F4811" s="2">
        <v>0.26</v>
      </c>
      <c r="G4811" s="2">
        <f t="shared" si="1126"/>
        <v>667.76580000000001</v>
      </c>
      <c r="H4811" s="2">
        <f>D4811-G4811</f>
        <v>1900.5641999999998</v>
      </c>
      <c r="I4811" s="2"/>
      <c r="J4811" s="2"/>
      <c r="K4811" s="2">
        <v>4</v>
      </c>
      <c r="L4811" s="3">
        <v>45350</v>
      </c>
      <c r="M4811" s="3">
        <v>45352</v>
      </c>
      <c r="N4811" s="3" t="str">
        <f t="shared" si="1129"/>
        <v>high profit</v>
      </c>
      <c r="O4811" s="2" t="s">
        <v>31</v>
      </c>
      <c r="P4811" s="2" t="s">
        <v>16</v>
      </c>
      <c r="Q4811" s="2">
        <v>369.29</v>
      </c>
      <c r="R4811" s="2" t="s">
        <v>34</v>
      </c>
    </row>
    <row r="4812" spans="1:18" ht="14.25" hidden="1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1125"/>
        <v>discount given</v>
      </c>
      <c r="F4812" s="2">
        <v>0.21</v>
      </c>
      <c r="G4812" s="2">
        <f t="shared" si="1126"/>
        <v>298.31969999999995</v>
      </c>
      <c r="H4812" s="2">
        <f>D4812-G4812</f>
        <v>1122.2502999999999</v>
      </c>
      <c r="I4812" s="2"/>
      <c r="J4812" s="2"/>
      <c r="K4812" s="2">
        <v>3</v>
      </c>
      <c r="L4812" s="3">
        <v>45541</v>
      </c>
      <c r="M4812" s="3">
        <v>45543</v>
      </c>
      <c r="N4812" s="3" t="str">
        <f t="shared" si="1129"/>
        <v>high profit</v>
      </c>
      <c r="O4812" s="2" t="s">
        <v>15</v>
      </c>
      <c r="P4812" s="2" t="s">
        <v>27</v>
      </c>
      <c r="Q4812" s="2">
        <v>350.71</v>
      </c>
      <c r="R4812" s="2" t="s">
        <v>28</v>
      </c>
    </row>
    <row r="4813" spans="1:18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1125"/>
        <v>discount given</v>
      </c>
      <c r="F4813" s="2">
        <v>0.4</v>
      </c>
      <c r="G4813" s="2">
        <f t="shared" si="1126"/>
        <v>1314.4760000000001</v>
      </c>
      <c r="H4813" s="2">
        <f>D4813-G4813</f>
        <v>1971.7139999999999</v>
      </c>
      <c r="I4813" s="2">
        <f>Q4813/H4813*100</f>
        <v>36.053403282626185</v>
      </c>
      <c r="J4813" s="18">
        <f>Q4813/H4813</f>
        <v>0.36053403282626184</v>
      </c>
      <c r="K4813" s="2">
        <v>7</v>
      </c>
      <c r="L4813" s="3">
        <v>45375</v>
      </c>
      <c r="M4813" s="3">
        <v>45377</v>
      </c>
      <c r="N4813" s="3" t="str">
        <f t="shared" si="1129"/>
        <v>high profit</v>
      </c>
      <c r="O4813" s="2" t="s">
        <v>31</v>
      </c>
      <c r="P4813" s="2" t="s">
        <v>22</v>
      </c>
      <c r="Q4813" s="2">
        <v>710.87</v>
      </c>
      <c r="R4813" s="2" t="s">
        <v>28</v>
      </c>
    </row>
    <row r="4814" spans="1:18" ht="14.25" hidden="1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1125"/>
        <v>discount given</v>
      </c>
      <c r="F4814" s="2">
        <v>0.28999999999999998</v>
      </c>
      <c r="G4814" s="2">
        <f t="shared" si="1126"/>
        <v>506.16309999999999</v>
      </c>
      <c r="H4814" s="2">
        <f>D4814-G4814</f>
        <v>1239.2269000000001</v>
      </c>
      <c r="I4814" s="2"/>
      <c r="J4814" s="2"/>
      <c r="K4814" s="2">
        <v>7</v>
      </c>
      <c r="L4814" s="3">
        <v>45004</v>
      </c>
      <c r="M4814" s="3">
        <v>45006</v>
      </c>
      <c r="N4814" s="3" t="str">
        <f t="shared" si="1129"/>
        <v>high profit</v>
      </c>
      <c r="O4814" s="2" t="s">
        <v>15</v>
      </c>
      <c r="P4814" s="2" t="s">
        <v>22</v>
      </c>
      <c r="Q4814" s="2">
        <v>333.99</v>
      </c>
      <c r="R4814" s="2" t="s">
        <v>48</v>
      </c>
    </row>
    <row r="4815" spans="1:18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1125"/>
        <v>discount given</v>
      </c>
      <c r="F4815" s="2">
        <v>0.21</v>
      </c>
      <c r="G4815" s="2">
        <f t="shared" si="1126"/>
        <v>398.89499999999998</v>
      </c>
      <c r="H4815" s="2">
        <f>D4815-G4815</f>
        <v>1500.605</v>
      </c>
      <c r="I4815" s="2">
        <f>Q4815/H4815*100</f>
        <v>25.668980177994875</v>
      </c>
      <c r="J4815" s="18">
        <f>Q4815/H4815</f>
        <v>0.25668980177994877</v>
      </c>
      <c r="K4815" s="2">
        <v>2</v>
      </c>
      <c r="L4815" s="3">
        <v>45446</v>
      </c>
      <c r="M4815" s="3">
        <v>45447</v>
      </c>
      <c r="N4815" s="3" t="str">
        <f t="shared" si="1129"/>
        <v>high profit</v>
      </c>
      <c r="O4815" s="2" t="s">
        <v>15</v>
      </c>
      <c r="P4815" s="2" t="s">
        <v>27</v>
      </c>
      <c r="Q4815" s="2">
        <v>385.19</v>
      </c>
      <c r="R4815" s="2" t="s">
        <v>39</v>
      </c>
    </row>
    <row r="4816" spans="1:18" ht="14.25" hidden="1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1125"/>
        <v>discount given</v>
      </c>
      <c r="F4816" s="2">
        <v>0.26</v>
      </c>
      <c r="G4816" s="2">
        <f t="shared" si="1126"/>
        <v>1023.0636000000001</v>
      </c>
      <c r="H4816" s="2">
        <f>D4816-G4816</f>
        <v>2911.7964000000002</v>
      </c>
      <c r="I4816" s="2"/>
      <c r="J4816" s="2"/>
      <c r="K4816" s="2">
        <v>5</v>
      </c>
      <c r="L4816" s="3">
        <v>44953</v>
      </c>
      <c r="M4816" s="3">
        <v>44959</v>
      </c>
      <c r="N4816" s="3" t="str">
        <f t="shared" si="1129"/>
        <v>high profit</v>
      </c>
      <c r="O4816" s="2" t="s">
        <v>15</v>
      </c>
      <c r="P4816" s="2" t="s">
        <v>22</v>
      </c>
      <c r="Q4816" s="2">
        <v>947.71</v>
      </c>
      <c r="R4816" s="2" t="s">
        <v>34</v>
      </c>
    </row>
    <row r="4817" spans="1:18" ht="14.25" hidden="1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1125"/>
        <v>discount given</v>
      </c>
      <c r="F4817" s="2">
        <v>0.12</v>
      </c>
      <c r="G4817" s="2">
        <f t="shared" si="1126"/>
        <v>336.55679999999995</v>
      </c>
      <c r="H4817" s="2">
        <f>D4817-G4817</f>
        <v>2468.0832</v>
      </c>
      <c r="I4817" s="2"/>
      <c r="J4817" s="2"/>
      <c r="K4817" s="2">
        <v>5</v>
      </c>
      <c r="L4817" s="3">
        <v>45591</v>
      </c>
      <c r="M4817" s="3">
        <v>45594</v>
      </c>
      <c r="N4817" s="3" t="str">
        <f t="shared" si="1129"/>
        <v>high profit</v>
      </c>
      <c r="O4817" s="2" t="s">
        <v>31</v>
      </c>
      <c r="P4817" s="2" t="s">
        <v>16</v>
      </c>
      <c r="Q4817" s="2">
        <v>566.5</v>
      </c>
      <c r="R4817" s="2" t="s">
        <v>34</v>
      </c>
    </row>
    <row r="4818" spans="1:18" ht="14.25" hidden="1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1125"/>
        <v>discount given</v>
      </c>
      <c r="F4818" s="2">
        <v>0.1</v>
      </c>
      <c r="G4818" s="2">
        <f t="shared" si="1126"/>
        <v>477.05600000000004</v>
      </c>
      <c r="H4818" s="2">
        <f>D4818-G4818</f>
        <v>4293.5040000000008</v>
      </c>
      <c r="I4818" s="2"/>
      <c r="J4818" s="2"/>
      <c r="K4818" s="2">
        <v>8</v>
      </c>
      <c r="L4818" s="3">
        <v>45487</v>
      </c>
      <c r="M4818" s="3">
        <v>45488</v>
      </c>
      <c r="N4818" s="3" t="str">
        <f t="shared" si="1129"/>
        <v>high profit</v>
      </c>
      <c r="O4818" s="2" t="s">
        <v>31</v>
      </c>
      <c r="P4818" s="2" t="s">
        <v>27</v>
      </c>
      <c r="Q4818" s="2">
        <v>504.18</v>
      </c>
      <c r="R4818" s="2" t="s">
        <v>17</v>
      </c>
    </row>
    <row r="4819" spans="1:18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1125"/>
        <v>discount given</v>
      </c>
      <c r="F4819" s="2">
        <v>0.49</v>
      </c>
      <c r="G4819" s="2">
        <f t="shared" si="1126"/>
        <v>911.68419999999992</v>
      </c>
      <c r="H4819" s="2">
        <f>D4819-G4819</f>
        <v>948.89580000000001</v>
      </c>
      <c r="I4819" s="2">
        <f t="shared" ref="I4819:I4820" si="1132">Q4819/H4819*100</f>
        <v>29.712429963332117</v>
      </c>
      <c r="J4819" s="18">
        <f t="shared" ref="J4819:J4820" si="1133">Q4819/H4819</f>
        <v>0.29712429963332115</v>
      </c>
      <c r="K4819" s="2">
        <v>8</v>
      </c>
      <c r="L4819" s="3">
        <v>45494</v>
      </c>
      <c r="M4819" s="3">
        <v>45501</v>
      </c>
      <c r="N4819" s="3" t="str">
        <f t="shared" si="1129"/>
        <v>high profit</v>
      </c>
      <c r="O4819" s="2" t="s">
        <v>31</v>
      </c>
      <c r="P4819" s="2" t="s">
        <v>22</v>
      </c>
      <c r="Q4819" s="2">
        <v>281.94</v>
      </c>
      <c r="R4819" s="2" t="s">
        <v>23</v>
      </c>
    </row>
    <row r="4820" spans="1:18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1125"/>
        <v>discount given</v>
      </c>
      <c r="F4820" s="2">
        <v>0.48</v>
      </c>
      <c r="G4820" s="2">
        <f t="shared" si="1126"/>
        <v>1995.0816</v>
      </c>
      <c r="H4820" s="2">
        <f>D4820-G4820</f>
        <v>2161.3384000000001</v>
      </c>
      <c r="I4820" s="2">
        <f t="shared" si="1132"/>
        <v>16.161282286938501</v>
      </c>
      <c r="J4820" s="18">
        <f t="shared" si="1133"/>
        <v>0.161612822869385</v>
      </c>
      <c r="K4820" s="2">
        <v>4</v>
      </c>
      <c r="L4820" s="3">
        <v>45540</v>
      </c>
      <c r="M4820" s="3">
        <v>45542</v>
      </c>
      <c r="N4820" s="3" t="str">
        <f t="shared" si="1129"/>
        <v>high profit</v>
      </c>
      <c r="O4820" s="2" t="s">
        <v>15</v>
      </c>
      <c r="P4820" s="2" t="s">
        <v>16</v>
      </c>
      <c r="Q4820" s="2">
        <v>349.3</v>
      </c>
      <c r="R4820" s="2" t="s">
        <v>39</v>
      </c>
    </row>
    <row r="4821" spans="1:18" ht="14.25" hidden="1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1125"/>
        <v>discount given</v>
      </c>
      <c r="F4821" s="2">
        <v>0.21</v>
      </c>
      <c r="G4821" s="2">
        <f t="shared" si="1126"/>
        <v>780.74849999999992</v>
      </c>
      <c r="H4821" s="2">
        <f>D4821-G4821</f>
        <v>2937.1014999999998</v>
      </c>
      <c r="I4821" s="2"/>
      <c r="J4821" s="2"/>
      <c r="K4821" s="2">
        <v>1</v>
      </c>
      <c r="L4821" s="3">
        <v>45247</v>
      </c>
      <c r="M4821" s="3">
        <v>45251</v>
      </c>
      <c r="N4821" s="3" t="str">
        <f t="shared" si="1129"/>
        <v>high profit</v>
      </c>
      <c r="O4821" s="2" t="s">
        <v>31</v>
      </c>
      <c r="P4821" s="2" t="s">
        <v>16</v>
      </c>
      <c r="Q4821" s="2">
        <v>995.72</v>
      </c>
      <c r="R4821" s="2" t="s">
        <v>28</v>
      </c>
    </row>
    <row r="4822" spans="1:18" ht="14.25" hidden="1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1125"/>
        <v>discount given</v>
      </c>
      <c r="F4822" s="2">
        <v>0.26</v>
      </c>
      <c r="G4822" s="2">
        <f t="shared" si="1126"/>
        <v>1160.1018000000001</v>
      </c>
      <c r="H4822" s="2">
        <f>D4822-G4822</f>
        <v>3301.8281999999999</v>
      </c>
      <c r="I4822" s="2"/>
      <c r="J4822" s="2"/>
      <c r="K4822" s="2">
        <v>6</v>
      </c>
      <c r="L4822" s="3">
        <v>45213</v>
      </c>
      <c r="M4822" s="3">
        <v>45218</v>
      </c>
      <c r="N4822" s="3" t="str">
        <f t="shared" si="1129"/>
        <v>high profit</v>
      </c>
      <c r="O4822" s="2" t="s">
        <v>21</v>
      </c>
      <c r="P4822" s="2" t="s">
        <v>22</v>
      </c>
      <c r="Q4822" s="2">
        <v>466.94</v>
      </c>
      <c r="R4822" s="2" t="s">
        <v>39</v>
      </c>
    </row>
    <row r="4823" spans="1:18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1125"/>
        <v>discount given</v>
      </c>
      <c r="F4823" s="2">
        <v>0.41</v>
      </c>
      <c r="G4823" s="2">
        <f t="shared" si="1126"/>
        <v>1963.1947999999998</v>
      </c>
      <c r="H4823" s="2">
        <f>D4823-G4823</f>
        <v>2825.0852</v>
      </c>
      <c r="I4823" s="2">
        <f>Q4823/H4823*100</f>
        <v>33.909065822156442</v>
      </c>
      <c r="J4823" s="18">
        <f>Q4823/H4823</f>
        <v>0.33909065822156442</v>
      </c>
      <c r="K4823" s="2">
        <v>7</v>
      </c>
      <c r="L4823" s="3">
        <v>45153</v>
      </c>
      <c r="M4823" s="3">
        <v>45159</v>
      </c>
      <c r="N4823" s="3" t="str">
        <f t="shared" si="1129"/>
        <v>high profit</v>
      </c>
      <c r="O4823" s="2" t="s">
        <v>15</v>
      </c>
      <c r="P4823" s="2" t="s">
        <v>16</v>
      </c>
      <c r="Q4823" s="2">
        <v>957.96</v>
      </c>
      <c r="R4823" s="2" t="s">
        <v>48</v>
      </c>
    </row>
    <row r="4824" spans="1:18" ht="14.25" hidden="1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1125"/>
        <v>discount given</v>
      </c>
      <c r="F4824" s="2">
        <v>0.36</v>
      </c>
      <c r="G4824" s="2">
        <f t="shared" si="1126"/>
        <v>49.5396</v>
      </c>
      <c r="H4824" s="2">
        <f>D4824-G4824</f>
        <v>88.070400000000006</v>
      </c>
      <c r="I4824" s="2"/>
      <c r="J4824" s="2"/>
      <c r="K4824" s="2">
        <v>1</v>
      </c>
      <c r="L4824" s="3">
        <v>45242</v>
      </c>
      <c r="M4824" s="3">
        <v>45244</v>
      </c>
      <c r="N4824" s="3" t="str">
        <f t="shared" si="1129"/>
        <v>low profit</v>
      </c>
      <c r="O4824" s="2" t="s">
        <v>21</v>
      </c>
      <c r="P4824" s="2" t="s">
        <v>22</v>
      </c>
      <c r="Q4824" s="2">
        <v>8.7200000000000006</v>
      </c>
      <c r="R4824" s="2" t="s">
        <v>34</v>
      </c>
    </row>
    <row r="4825" spans="1:18" ht="14.25" hidden="1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1125"/>
        <v>discount given</v>
      </c>
      <c r="F4825" s="2">
        <v>0.05</v>
      </c>
      <c r="G4825" s="2">
        <f t="shared" si="1126"/>
        <v>26.632999999999999</v>
      </c>
      <c r="H4825" s="2">
        <f>D4825-G4825</f>
        <v>506.02699999999999</v>
      </c>
      <c r="I4825" s="2"/>
      <c r="J4825" s="2"/>
      <c r="K4825" s="2">
        <v>8</v>
      </c>
      <c r="L4825" s="3">
        <v>45139</v>
      </c>
      <c r="M4825" s="3">
        <v>45141</v>
      </c>
      <c r="N4825" s="3" t="str">
        <f t="shared" si="1129"/>
        <v>low profit</v>
      </c>
      <c r="O4825" s="2" t="s">
        <v>31</v>
      </c>
      <c r="P4825" s="2" t="s">
        <v>16</v>
      </c>
      <c r="Q4825" s="2">
        <v>68.95</v>
      </c>
      <c r="R4825" s="2" t="s">
        <v>28</v>
      </c>
    </row>
    <row r="4826" spans="1:18" ht="14.25" hidden="1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1125"/>
        <v>discount given</v>
      </c>
      <c r="F4826" s="2">
        <v>0.19</v>
      </c>
      <c r="G4826" s="2">
        <f t="shared" si="1126"/>
        <v>646.8094000000001</v>
      </c>
      <c r="H4826" s="2">
        <f>D4826-G4826</f>
        <v>2757.4506000000001</v>
      </c>
      <c r="I4826" s="2"/>
      <c r="J4826" s="2"/>
      <c r="K4826" s="2">
        <v>9</v>
      </c>
      <c r="L4826" s="3">
        <v>45600</v>
      </c>
      <c r="M4826" s="3">
        <v>45605</v>
      </c>
      <c r="N4826" s="3" t="str">
        <f t="shared" si="1129"/>
        <v>high profit</v>
      </c>
      <c r="O4826" s="2" t="s">
        <v>21</v>
      </c>
      <c r="P4826" s="2" t="s">
        <v>16</v>
      </c>
      <c r="Q4826" s="2">
        <v>931.92</v>
      </c>
      <c r="R4826" s="2" t="s">
        <v>39</v>
      </c>
    </row>
    <row r="4827" spans="1:18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1125"/>
        <v>discount given</v>
      </c>
      <c r="F4827" s="2">
        <v>0.13</v>
      </c>
      <c r="G4827" s="2">
        <f t="shared" si="1126"/>
        <v>261.55740000000003</v>
      </c>
      <c r="H4827" s="2">
        <f>D4827-G4827</f>
        <v>1750.4225999999999</v>
      </c>
      <c r="I4827" s="2">
        <f>Q4827/H4827*100</f>
        <v>28.569100970245703</v>
      </c>
      <c r="J4827" s="18">
        <f>Q4827/H4827</f>
        <v>0.28569100970245703</v>
      </c>
      <c r="K4827" s="2">
        <v>8</v>
      </c>
      <c r="L4827" s="3">
        <v>45583</v>
      </c>
      <c r="M4827" s="3">
        <v>45588</v>
      </c>
      <c r="N4827" s="3" t="str">
        <f t="shared" si="1129"/>
        <v>high profit</v>
      </c>
      <c r="O4827" s="2" t="s">
        <v>21</v>
      </c>
      <c r="P4827" s="2" t="s">
        <v>16</v>
      </c>
      <c r="Q4827" s="2">
        <v>500.08</v>
      </c>
      <c r="R4827" s="2" t="s">
        <v>39</v>
      </c>
    </row>
    <row r="4828" spans="1:18" ht="14.25" hidden="1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1125"/>
        <v>discount given</v>
      </c>
      <c r="F4828" s="2">
        <v>0.5</v>
      </c>
      <c r="G4828" s="2">
        <f t="shared" si="1126"/>
        <v>2056.855</v>
      </c>
      <c r="H4828" s="2">
        <f>D4828-G4828</f>
        <v>2056.855</v>
      </c>
      <c r="I4828" s="2"/>
      <c r="J4828" s="2"/>
      <c r="K4828" s="2">
        <v>3</v>
      </c>
      <c r="L4828" s="3">
        <v>44999</v>
      </c>
      <c r="M4828" s="3">
        <v>45002</v>
      </c>
      <c r="N4828" s="3" t="str">
        <f t="shared" si="1129"/>
        <v>high profit</v>
      </c>
      <c r="O4828" s="2" t="s">
        <v>21</v>
      </c>
      <c r="P4828" s="2" t="s">
        <v>27</v>
      </c>
      <c r="Q4828" s="2">
        <v>301.36</v>
      </c>
      <c r="R4828" s="2" t="s">
        <v>23</v>
      </c>
    </row>
    <row r="4829" spans="1:18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1125"/>
        <v>discount given</v>
      </c>
      <c r="F4829" s="2">
        <v>0.37</v>
      </c>
      <c r="G4829" s="2">
        <f t="shared" si="1126"/>
        <v>58.718999999999994</v>
      </c>
      <c r="H4829" s="2">
        <f>D4829-G4829</f>
        <v>99.980999999999995</v>
      </c>
      <c r="I4829" s="2">
        <f>Q4829/H4829*100</f>
        <v>30.08571628609436</v>
      </c>
      <c r="J4829" s="18">
        <f>Q4829/H4829</f>
        <v>0.30085716286094361</v>
      </c>
      <c r="K4829" s="2">
        <v>9</v>
      </c>
      <c r="L4829" s="3">
        <v>44955</v>
      </c>
      <c r="M4829" s="3">
        <v>44956</v>
      </c>
      <c r="N4829" s="3" t="str">
        <f t="shared" si="1129"/>
        <v>low profit</v>
      </c>
      <c r="O4829" s="2" t="s">
        <v>15</v>
      </c>
      <c r="P4829" s="2" t="s">
        <v>16</v>
      </c>
      <c r="Q4829" s="2">
        <v>30.08</v>
      </c>
      <c r="R4829" s="2" t="s">
        <v>48</v>
      </c>
    </row>
    <row r="4830" spans="1:18" ht="14.25" hidden="1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1125"/>
        <v>discount given</v>
      </c>
      <c r="F4830" s="2">
        <v>0.02</v>
      </c>
      <c r="G4830" s="2">
        <f t="shared" si="1126"/>
        <v>81.083799999999997</v>
      </c>
      <c r="H4830" s="2">
        <f>D4830-G4830</f>
        <v>3973.1062000000002</v>
      </c>
      <c r="I4830" s="2"/>
      <c r="J4830" s="2"/>
      <c r="K4830" s="2">
        <v>3</v>
      </c>
      <c r="L4830" s="3">
        <v>45126</v>
      </c>
      <c r="M4830" s="3">
        <v>45132</v>
      </c>
      <c r="N4830" s="3" t="str">
        <f t="shared" si="1129"/>
        <v>high profit</v>
      </c>
      <c r="O4830" s="2" t="s">
        <v>31</v>
      </c>
      <c r="P4830" s="2" t="s">
        <v>27</v>
      </c>
      <c r="Q4830" s="2">
        <v>591.96</v>
      </c>
      <c r="R4830" s="2" t="s">
        <v>48</v>
      </c>
    </row>
    <row r="4831" spans="1:18" ht="14.25" hidden="1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1125"/>
        <v>discount given</v>
      </c>
      <c r="F4831" s="2">
        <v>0.45</v>
      </c>
      <c r="G4831" s="2">
        <f t="shared" si="1126"/>
        <v>343.21050000000002</v>
      </c>
      <c r="H4831" s="2">
        <f>D4831-G4831</f>
        <v>419.47950000000003</v>
      </c>
      <c r="I4831" s="2"/>
      <c r="J4831" s="2"/>
      <c r="K4831" s="2">
        <v>4</v>
      </c>
      <c r="L4831" s="3">
        <v>45649</v>
      </c>
      <c r="M4831" s="3">
        <v>45656</v>
      </c>
      <c r="N4831" s="3" t="str">
        <f t="shared" si="1129"/>
        <v>low profit</v>
      </c>
      <c r="O4831" s="2" t="s">
        <v>15</v>
      </c>
      <c r="P4831" s="2" t="s">
        <v>22</v>
      </c>
      <c r="Q4831" s="2">
        <v>63.9</v>
      </c>
      <c r="R4831" s="2" t="s">
        <v>28</v>
      </c>
    </row>
    <row r="4832" spans="1:18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1125"/>
        <v>discount given</v>
      </c>
      <c r="F4832" s="2">
        <v>0.46</v>
      </c>
      <c r="G4832" s="2">
        <f t="shared" si="1126"/>
        <v>700.22120000000007</v>
      </c>
      <c r="H4832" s="2">
        <f>D4832-G4832</f>
        <v>821.99879999999996</v>
      </c>
      <c r="I4832" s="2">
        <f t="shared" ref="I4832:I4833" si="1134">Q4832/H4832*100</f>
        <v>47.143621134240099</v>
      </c>
      <c r="J4832" s="18">
        <f t="shared" ref="J4832:J4833" si="1135">Q4832/H4832</f>
        <v>0.47143621134240099</v>
      </c>
      <c r="K4832" s="2">
        <v>6</v>
      </c>
      <c r="L4832" s="3">
        <v>45421</v>
      </c>
      <c r="M4832" s="3">
        <v>45426</v>
      </c>
      <c r="N4832" s="3" t="str">
        <f t="shared" si="1129"/>
        <v>high profit</v>
      </c>
      <c r="O4832" s="2" t="s">
        <v>31</v>
      </c>
      <c r="P4832" s="2" t="s">
        <v>22</v>
      </c>
      <c r="Q4832" s="2">
        <v>387.52</v>
      </c>
      <c r="R4832" s="2" t="s">
        <v>28</v>
      </c>
    </row>
    <row r="4833" spans="1:18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1125"/>
        <v>discount given</v>
      </c>
      <c r="F4833" s="2">
        <v>0.17</v>
      </c>
      <c r="G4833" s="2">
        <f t="shared" si="1126"/>
        <v>824.24159999999995</v>
      </c>
      <c r="H4833" s="2">
        <f>D4833-G4833</f>
        <v>4024.2383999999997</v>
      </c>
      <c r="I4833" s="2">
        <f t="shared" si="1134"/>
        <v>32.226221985258128</v>
      </c>
      <c r="J4833" s="18">
        <f t="shared" si="1135"/>
        <v>0.3222622198525813</v>
      </c>
      <c r="K4833" s="2">
        <v>7</v>
      </c>
      <c r="L4833" s="3">
        <v>45572</v>
      </c>
      <c r="M4833" s="3">
        <v>45579</v>
      </c>
      <c r="N4833" s="3" t="str">
        <f t="shared" si="1129"/>
        <v>high profit</v>
      </c>
      <c r="O4833" s="2" t="s">
        <v>15</v>
      </c>
      <c r="P4833" s="2" t="s">
        <v>27</v>
      </c>
      <c r="Q4833" s="2">
        <v>1296.8599999999999</v>
      </c>
      <c r="R4833" s="2" t="s">
        <v>17</v>
      </c>
    </row>
    <row r="4834" spans="1:18" ht="14.25" hidden="1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1125"/>
        <v>discount given</v>
      </c>
      <c r="F4834" s="2">
        <v>0.32</v>
      </c>
      <c r="G4834" s="2">
        <f t="shared" si="1126"/>
        <v>112.90559999999999</v>
      </c>
      <c r="H4834" s="2">
        <f>D4834-G4834</f>
        <v>239.92439999999999</v>
      </c>
      <c r="I4834" s="2"/>
      <c r="J4834" s="2"/>
      <c r="K4834" s="2">
        <v>8</v>
      </c>
      <c r="L4834" s="3">
        <v>45270</v>
      </c>
      <c r="M4834" s="3">
        <v>45276</v>
      </c>
      <c r="N4834" s="3" t="str">
        <f t="shared" si="1129"/>
        <v>low profit</v>
      </c>
      <c r="O4834" s="2" t="s">
        <v>21</v>
      </c>
      <c r="P4834" s="2" t="s">
        <v>22</v>
      </c>
      <c r="Q4834" s="2">
        <v>62.15</v>
      </c>
      <c r="R4834" s="2" t="s">
        <v>34</v>
      </c>
    </row>
    <row r="4835" spans="1:18" ht="14.25" hidden="1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1125"/>
        <v>discount given</v>
      </c>
      <c r="F4835" s="2">
        <v>0.34</v>
      </c>
      <c r="G4835" s="2">
        <f t="shared" si="1126"/>
        <v>615.50200000000007</v>
      </c>
      <c r="H4835" s="2">
        <f>D4835-G4835</f>
        <v>1194.7979999999998</v>
      </c>
      <c r="I4835" s="2"/>
      <c r="J4835" s="2"/>
      <c r="K4835" s="2">
        <v>7</v>
      </c>
      <c r="L4835" s="3">
        <v>45052</v>
      </c>
      <c r="M4835" s="3">
        <v>45053</v>
      </c>
      <c r="N4835" s="3" t="str">
        <f t="shared" si="1129"/>
        <v>low profit</v>
      </c>
      <c r="O4835" s="2" t="s">
        <v>21</v>
      </c>
      <c r="P4835" s="2" t="s">
        <v>27</v>
      </c>
      <c r="Q4835" s="2">
        <v>176.48</v>
      </c>
      <c r="R4835" s="2" t="s">
        <v>17</v>
      </c>
    </row>
    <row r="4836" spans="1:18" ht="14.25" hidden="1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1125"/>
        <v>discount given</v>
      </c>
      <c r="F4836" s="2">
        <v>0.36</v>
      </c>
      <c r="G4836" s="2">
        <f t="shared" si="1126"/>
        <v>185.10840000000002</v>
      </c>
      <c r="H4836" s="2">
        <f>D4836-G4836</f>
        <v>329.08160000000004</v>
      </c>
      <c r="I4836" s="2"/>
      <c r="J4836" s="2"/>
      <c r="K4836" s="2">
        <v>3</v>
      </c>
      <c r="L4836" s="3">
        <v>45444</v>
      </c>
      <c r="M4836" s="3">
        <v>45450</v>
      </c>
      <c r="N4836" s="3" t="str">
        <f t="shared" si="1129"/>
        <v>low profit</v>
      </c>
      <c r="O4836" s="2" t="s">
        <v>15</v>
      </c>
      <c r="P4836" s="2" t="s">
        <v>27</v>
      </c>
      <c r="Q4836" s="2">
        <v>79.64</v>
      </c>
      <c r="R4836" s="2" t="s">
        <v>17</v>
      </c>
    </row>
    <row r="4837" spans="1:18" ht="14.25" hidden="1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1125"/>
        <v>discount given</v>
      </c>
      <c r="F4837" s="2">
        <v>0.35</v>
      </c>
      <c r="G4837" s="2">
        <f t="shared" si="1126"/>
        <v>1498.9309999999998</v>
      </c>
      <c r="H4837" s="2">
        <f>D4837-G4837</f>
        <v>2783.7290000000003</v>
      </c>
      <c r="I4837" s="2"/>
      <c r="J4837" s="2"/>
      <c r="K4837" s="2">
        <v>2</v>
      </c>
      <c r="L4837" s="3">
        <v>45030</v>
      </c>
      <c r="M4837" s="3">
        <v>45032</v>
      </c>
      <c r="N4837" s="3" t="str">
        <f t="shared" si="1129"/>
        <v>high profit</v>
      </c>
      <c r="O4837" s="2" t="s">
        <v>21</v>
      </c>
      <c r="P4837" s="2" t="s">
        <v>16</v>
      </c>
      <c r="Q4837" s="2">
        <v>248.94</v>
      </c>
      <c r="R4837" s="2" t="s">
        <v>39</v>
      </c>
    </row>
    <row r="4838" spans="1:18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1125"/>
        <v>discount given</v>
      </c>
      <c r="F4838" s="2">
        <v>0.28000000000000003</v>
      </c>
      <c r="G4838" s="2">
        <f t="shared" si="1126"/>
        <v>992.53840000000014</v>
      </c>
      <c r="H4838" s="2">
        <f>D4838-G4838</f>
        <v>2552.2416000000003</v>
      </c>
      <c r="I4838" s="2">
        <f t="shared" ref="I4838:I4839" si="1136">Q4838/H4838*100</f>
        <v>31.341468613316227</v>
      </c>
      <c r="J4838" s="18">
        <f t="shared" ref="J4838:J4839" si="1137">Q4838/H4838</f>
        <v>0.31341468613316226</v>
      </c>
      <c r="K4838" s="2">
        <v>2</v>
      </c>
      <c r="L4838" s="3">
        <v>45569</v>
      </c>
      <c r="M4838" s="3">
        <v>45573</v>
      </c>
      <c r="N4838" s="3" t="str">
        <f t="shared" si="1129"/>
        <v>high profit</v>
      </c>
      <c r="O4838" s="2" t="s">
        <v>21</v>
      </c>
      <c r="P4838" s="2" t="s">
        <v>27</v>
      </c>
      <c r="Q4838" s="2">
        <v>799.91</v>
      </c>
      <c r="R4838" s="2" t="s">
        <v>39</v>
      </c>
    </row>
    <row r="4839" spans="1:18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1125"/>
        <v>discount given</v>
      </c>
      <c r="F4839" s="2">
        <v>0.48</v>
      </c>
      <c r="G4839" s="2">
        <f t="shared" si="1126"/>
        <v>1930.3920000000001</v>
      </c>
      <c r="H4839" s="2">
        <f>D4839-G4839</f>
        <v>2091.2579999999998</v>
      </c>
      <c r="I4839" s="2">
        <f t="shared" si="1136"/>
        <v>53.041279459540625</v>
      </c>
      <c r="J4839" s="18">
        <f t="shared" si="1137"/>
        <v>0.53041279459540625</v>
      </c>
      <c r="K4839" s="2">
        <v>9</v>
      </c>
      <c r="L4839" s="3">
        <v>45021</v>
      </c>
      <c r="M4839" s="3">
        <v>45028</v>
      </c>
      <c r="N4839" s="3" t="str">
        <f t="shared" si="1129"/>
        <v>high profit</v>
      </c>
      <c r="O4839" s="2" t="s">
        <v>31</v>
      </c>
      <c r="P4839" s="2" t="s">
        <v>27</v>
      </c>
      <c r="Q4839" s="2">
        <v>1109.23</v>
      </c>
      <c r="R4839" s="2" t="s">
        <v>28</v>
      </c>
    </row>
    <row r="4840" spans="1:18" ht="14.25" hidden="1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1125"/>
        <v>discount given</v>
      </c>
      <c r="F4840" s="2">
        <v>0.26</v>
      </c>
      <c r="G4840" s="2">
        <f t="shared" si="1126"/>
        <v>697.75420000000008</v>
      </c>
      <c r="H4840" s="2">
        <f>D4840-G4840</f>
        <v>1985.9158</v>
      </c>
      <c r="I4840" s="2"/>
      <c r="J4840" s="2"/>
      <c r="K4840" s="2">
        <v>7</v>
      </c>
      <c r="L4840" s="3">
        <v>45085</v>
      </c>
      <c r="M4840" s="3">
        <v>45089</v>
      </c>
      <c r="N4840" s="3" t="str">
        <f t="shared" si="1129"/>
        <v>low profit</v>
      </c>
      <c r="O4840" s="2" t="s">
        <v>31</v>
      </c>
      <c r="P4840" s="2" t="s">
        <v>22</v>
      </c>
      <c r="Q4840" s="2">
        <v>144.71</v>
      </c>
      <c r="R4840" s="2" t="s">
        <v>39</v>
      </c>
    </row>
    <row r="4841" spans="1:18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1125"/>
        <v>discount given</v>
      </c>
      <c r="F4841" s="2">
        <v>0.06</v>
      </c>
      <c r="G4841" s="2">
        <f t="shared" si="1126"/>
        <v>111.1698</v>
      </c>
      <c r="H4841" s="2">
        <f>D4841-G4841</f>
        <v>1741.6602</v>
      </c>
      <c r="I4841" s="2">
        <f>Q4841/H4841*100</f>
        <v>22.734055701565666</v>
      </c>
      <c r="J4841" s="18">
        <f>Q4841/H4841</f>
        <v>0.22734055701565667</v>
      </c>
      <c r="K4841" s="2">
        <v>7</v>
      </c>
      <c r="L4841" s="3">
        <v>45514</v>
      </c>
      <c r="M4841" s="3">
        <v>45517</v>
      </c>
      <c r="N4841" s="3" t="str">
        <f t="shared" si="1129"/>
        <v>high profit</v>
      </c>
      <c r="O4841" s="2" t="s">
        <v>15</v>
      </c>
      <c r="P4841" s="2" t="s">
        <v>22</v>
      </c>
      <c r="Q4841" s="2">
        <v>395.95</v>
      </c>
      <c r="R4841" s="2" t="s">
        <v>39</v>
      </c>
    </row>
    <row r="4842" spans="1:18" ht="14.25" hidden="1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1125"/>
        <v>discount given</v>
      </c>
      <c r="F4842" s="2">
        <v>0.04</v>
      </c>
      <c r="G4842" s="2">
        <f t="shared" si="1126"/>
        <v>4.4455999999999998</v>
      </c>
      <c r="H4842" s="2">
        <f>D4842-G4842</f>
        <v>106.6944</v>
      </c>
      <c r="I4842" s="2"/>
      <c r="J4842" s="2"/>
      <c r="K4842" s="2">
        <v>5</v>
      </c>
      <c r="L4842" s="3">
        <v>45618</v>
      </c>
      <c r="M4842" s="3">
        <v>45621</v>
      </c>
      <c r="N4842" s="3" t="str">
        <f t="shared" si="1129"/>
        <v>low profit</v>
      </c>
      <c r="O4842" s="2" t="s">
        <v>31</v>
      </c>
      <c r="P4842" s="2" t="s">
        <v>16</v>
      </c>
      <c r="Q4842" s="2">
        <v>8.0299999999999994</v>
      </c>
      <c r="R4842" s="2" t="s">
        <v>23</v>
      </c>
    </row>
    <row r="4843" spans="1:18" ht="14.25" hidden="1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1125"/>
        <v>discount given</v>
      </c>
      <c r="F4843" s="2">
        <v>0.01</v>
      </c>
      <c r="G4843" s="2">
        <f t="shared" si="1126"/>
        <v>14.618399999999999</v>
      </c>
      <c r="H4843" s="2">
        <f>D4843-G4843</f>
        <v>1447.2215999999999</v>
      </c>
      <c r="I4843" s="2"/>
      <c r="J4843" s="2"/>
      <c r="K4843" s="2">
        <v>6</v>
      </c>
      <c r="L4843" s="3">
        <v>45062</v>
      </c>
      <c r="M4843" s="3">
        <v>45065</v>
      </c>
      <c r="N4843" s="3" t="str">
        <f t="shared" si="1129"/>
        <v>low profit</v>
      </c>
      <c r="O4843" s="2" t="s">
        <v>15</v>
      </c>
      <c r="P4843" s="2" t="s">
        <v>16</v>
      </c>
      <c r="Q4843" s="2">
        <v>157.66999999999999</v>
      </c>
      <c r="R4843" s="2" t="s">
        <v>34</v>
      </c>
    </row>
    <row r="4844" spans="1:18" ht="14.25" hidden="1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1125"/>
        <v>discount given</v>
      </c>
      <c r="F4844" s="2">
        <v>0.21</v>
      </c>
      <c r="G4844" s="2">
        <f t="shared" si="1126"/>
        <v>550.4751</v>
      </c>
      <c r="H4844" s="2">
        <f>D4844-G4844</f>
        <v>2070.8348999999998</v>
      </c>
      <c r="I4844" s="2"/>
      <c r="J4844" s="2"/>
      <c r="K4844" s="2">
        <v>7</v>
      </c>
      <c r="L4844" s="3">
        <v>45161</v>
      </c>
      <c r="M4844" s="3">
        <v>45168</v>
      </c>
      <c r="N4844" s="3" t="str">
        <f t="shared" si="1129"/>
        <v>high profit</v>
      </c>
      <c r="O4844" s="2" t="s">
        <v>15</v>
      </c>
      <c r="P4844" s="2" t="s">
        <v>22</v>
      </c>
      <c r="Q4844" s="2">
        <v>481.87</v>
      </c>
      <c r="R4844" s="2" t="s">
        <v>39</v>
      </c>
    </row>
    <row r="4845" spans="1:18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1125"/>
        <v>discount given</v>
      </c>
      <c r="F4845" s="2">
        <v>0.14000000000000001</v>
      </c>
      <c r="G4845" s="2">
        <f t="shared" si="1126"/>
        <v>469.7518</v>
      </c>
      <c r="H4845" s="2">
        <f>D4845-G4845</f>
        <v>2885.6181999999999</v>
      </c>
      <c r="I4845" s="2">
        <f t="shared" ref="I4845:I4846" si="1138">Q4845/H4845*100</f>
        <v>15.113572544004608</v>
      </c>
      <c r="J4845" s="18">
        <f t="shared" ref="J4845:J4846" si="1139">Q4845/H4845</f>
        <v>0.15113572544004608</v>
      </c>
      <c r="K4845" s="2">
        <v>9</v>
      </c>
      <c r="L4845" s="3">
        <v>45528</v>
      </c>
      <c r="M4845" s="3">
        <v>45532</v>
      </c>
      <c r="N4845" s="3" t="str">
        <f t="shared" si="1129"/>
        <v>high profit</v>
      </c>
      <c r="O4845" s="2" t="s">
        <v>31</v>
      </c>
      <c r="P4845" s="2" t="s">
        <v>16</v>
      </c>
      <c r="Q4845" s="2">
        <v>436.12</v>
      </c>
      <c r="R4845" s="2" t="s">
        <v>48</v>
      </c>
    </row>
    <row r="4846" spans="1:18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1125"/>
        <v>discount given</v>
      </c>
      <c r="F4846" s="2">
        <v>0.45</v>
      </c>
      <c r="G4846" s="2">
        <f t="shared" si="1126"/>
        <v>549.80550000000005</v>
      </c>
      <c r="H4846" s="2">
        <f>D4846-G4846</f>
        <v>671.98449999999991</v>
      </c>
      <c r="I4846" s="2">
        <f t="shared" si="1138"/>
        <v>9.3588468186394191</v>
      </c>
      <c r="J4846" s="18">
        <f t="shared" si="1139"/>
        <v>9.35884681863942E-2</v>
      </c>
      <c r="K4846" s="2">
        <v>4</v>
      </c>
      <c r="L4846" s="3">
        <v>45208</v>
      </c>
      <c r="M4846" s="3">
        <v>45213</v>
      </c>
      <c r="N4846" s="3" t="str">
        <f t="shared" si="1129"/>
        <v>low profit</v>
      </c>
      <c r="O4846" s="2" t="s">
        <v>15</v>
      </c>
      <c r="P4846" s="2" t="s">
        <v>16</v>
      </c>
      <c r="Q4846" s="2">
        <v>62.89</v>
      </c>
      <c r="R4846" s="2" t="s">
        <v>28</v>
      </c>
    </row>
    <row r="4847" spans="1:18" ht="14.25" hidden="1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1125"/>
        <v>discount given</v>
      </c>
      <c r="F4847" s="2">
        <v>0.43</v>
      </c>
      <c r="G4847" s="2">
        <f t="shared" si="1126"/>
        <v>335.66230000000002</v>
      </c>
      <c r="H4847" s="2">
        <f>D4847-G4847</f>
        <v>444.9477</v>
      </c>
      <c r="I4847" s="2"/>
      <c r="J4847" s="2"/>
      <c r="K4847" s="2">
        <v>6</v>
      </c>
      <c r="L4847" s="3">
        <v>45325</v>
      </c>
      <c r="M4847" s="3">
        <v>45332</v>
      </c>
      <c r="N4847" s="3" t="str">
        <f t="shared" si="1129"/>
        <v>high profit</v>
      </c>
      <c r="O4847" s="2" t="s">
        <v>21</v>
      </c>
      <c r="P4847" s="2" t="s">
        <v>16</v>
      </c>
      <c r="Q4847" s="2">
        <v>230.82</v>
      </c>
      <c r="R4847" s="2" t="s">
        <v>34</v>
      </c>
    </row>
    <row r="4848" spans="1:18" ht="14.25" hidden="1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1125"/>
        <v>discount given</v>
      </c>
      <c r="F4848" s="2">
        <v>0.42</v>
      </c>
      <c r="G4848" s="2">
        <f t="shared" si="1126"/>
        <v>456.92220000000003</v>
      </c>
      <c r="H4848" s="2">
        <f>D4848-G4848</f>
        <v>630.98780000000011</v>
      </c>
      <c r="I4848" s="2"/>
      <c r="J4848" s="2"/>
      <c r="K4848" s="2">
        <v>1</v>
      </c>
      <c r="L4848" s="3">
        <v>45387</v>
      </c>
      <c r="M4848" s="3">
        <v>45392</v>
      </c>
      <c r="N4848" s="3" t="str">
        <f t="shared" si="1129"/>
        <v>low profit</v>
      </c>
      <c r="O4848" s="2" t="s">
        <v>21</v>
      </c>
      <c r="P4848" s="2" t="s">
        <v>22</v>
      </c>
      <c r="Q4848" s="2">
        <v>100.95</v>
      </c>
      <c r="R4848" s="2" t="s">
        <v>23</v>
      </c>
    </row>
    <row r="4849" spans="1:18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1125"/>
        <v>discount given</v>
      </c>
      <c r="F4849" s="2">
        <v>0.43</v>
      </c>
      <c r="G4849" s="2">
        <f t="shared" si="1126"/>
        <v>789.03710000000001</v>
      </c>
      <c r="H4849" s="2">
        <f>D4849-G4849</f>
        <v>1045.9329</v>
      </c>
      <c r="I4849" s="2">
        <f>Q4849/H4849*100</f>
        <v>31.900707970845932</v>
      </c>
      <c r="J4849" s="18">
        <f>Q4849/H4849</f>
        <v>0.31900707970845932</v>
      </c>
      <c r="K4849" s="2">
        <v>7</v>
      </c>
      <c r="L4849" s="3">
        <v>45110</v>
      </c>
      <c r="M4849" s="3">
        <v>45115</v>
      </c>
      <c r="N4849" s="3" t="str">
        <f t="shared" si="1129"/>
        <v>high profit</v>
      </c>
      <c r="O4849" s="2" t="s">
        <v>21</v>
      </c>
      <c r="P4849" s="2" t="s">
        <v>16</v>
      </c>
      <c r="Q4849" s="2">
        <v>333.66</v>
      </c>
      <c r="R4849" s="2" t="s">
        <v>17</v>
      </c>
    </row>
    <row r="4850" spans="1:18" ht="14.25" hidden="1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1125"/>
        <v>discount given</v>
      </c>
      <c r="F4850" s="2">
        <v>0.15</v>
      </c>
      <c r="G4850" s="2">
        <f t="shared" si="1126"/>
        <v>124.05749999999999</v>
      </c>
      <c r="H4850" s="2">
        <f>D4850-G4850</f>
        <v>702.99249999999995</v>
      </c>
      <c r="I4850" s="2"/>
      <c r="J4850" s="2"/>
      <c r="K4850" s="2">
        <v>4</v>
      </c>
      <c r="L4850" s="3">
        <v>45524</v>
      </c>
      <c r="M4850" s="3">
        <v>45526</v>
      </c>
      <c r="N4850" s="3" t="str">
        <f t="shared" si="1129"/>
        <v>low profit</v>
      </c>
      <c r="O4850" s="2" t="s">
        <v>15</v>
      </c>
      <c r="P4850" s="2" t="s">
        <v>27</v>
      </c>
      <c r="Q4850" s="2">
        <v>147.97</v>
      </c>
      <c r="R4850" s="2" t="s">
        <v>48</v>
      </c>
    </row>
    <row r="4851" spans="1:18" ht="14.25" hidden="1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1125"/>
        <v>discount given</v>
      </c>
      <c r="F4851" s="2">
        <v>0.21</v>
      </c>
      <c r="G4851" s="2">
        <f t="shared" si="1126"/>
        <v>182.36399999999998</v>
      </c>
      <c r="H4851" s="2">
        <f>D4851-G4851</f>
        <v>686.03600000000006</v>
      </c>
      <c r="I4851" s="2"/>
      <c r="J4851" s="2"/>
      <c r="K4851" s="2">
        <v>2</v>
      </c>
      <c r="L4851" s="3">
        <v>45048</v>
      </c>
      <c r="M4851" s="3">
        <v>45049</v>
      </c>
      <c r="N4851" s="3" t="str">
        <f t="shared" si="1129"/>
        <v>high profit</v>
      </c>
      <c r="O4851" s="2" t="s">
        <v>31</v>
      </c>
      <c r="P4851" s="2" t="s">
        <v>22</v>
      </c>
      <c r="Q4851" s="2">
        <v>249.56</v>
      </c>
      <c r="R4851" s="2" t="s">
        <v>48</v>
      </c>
    </row>
    <row r="4852" spans="1:18" ht="14.25" hidden="1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1125"/>
        <v>discount given</v>
      </c>
      <c r="F4852" s="2">
        <v>0.16</v>
      </c>
      <c r="G4852" s="2">
        <f t="shared" si="1126"/>
        <v>50.300800000000002</v>
      </c>
      <c r="H4852" s="2">
        <f>D4852-G4852</f>
        <v>264.07920000000001</v>
      </c>
      <c r="I4852" s="2"/>
      <c r="J4852" s="2"/>
      <c r="K4852" s="2">
        <v>4</v>
      </c>
      <c r="L4852" s="3">
        <v>45244</v>
      </c>
      <c r="M4852" s="3">
        <v>45246</v>
      </c>
      <c r="N4852" s="3" t="str">
        <f t="shared" si="1129"/>
        <v>low profit</v>
      </c>
      <c r="O4852" s="2" t="s">
        <v>15</v>
      </c>
      <c r="P4852" s="2" t="s">
        <v>27</v>
      </c>
      <c r="Q4852" s="2">
        <v>76.28</v>
      </c>
      <c r="R4852" s="2" t="s">
        <v>17</v>
      </c>
    </row>
    <row r="4853" spans="1:18" ht="14.25" hidden="1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1125"/>
        <v>discount given</v>
      </c>
      <c r="F4853" s="2">
        <v>0.04</v>
      </c>
      <c r="G4853" s="2">
        <f t="shared" si="1126"/>
        <v>171.91800000000001</v>
      </c>
      <c r="H4853" s="2">
        <f>D4853-G4853</f>
        <v>4126.0320000000002</v>
      </c>
      <c r="I4853" s="2"/>
      <c r="J4853" s="2"/>
      <c r="K4853" s="2">
        <v>8</v>
      </c>
      <c r="L4853" s="3">
        <v>45067</v>
      </c>
      <c r="M4853" s="3">
        <v>45073</v>
      </c>
      <c r="N4853" s="3" t="str">
        <f t="shared" si="1129"/>
        <v>high profit</v>
      </c>
      <c r="O4853" s="2" t="s">
        <v>21</v>
      </c>
      <c r="P4853" s="2" t="s">
        <v>22</v>
      </c>
      <c r="Q4853" s="2">
        <v>812.06</v>
      </c>
      <c r="R4853" s="2" t="s">
        <v>48</v>
      </c>
    </row>
    <row r="4854" spans="1:18" ht="14.25" hidden="1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1125"/>
        <v>discount given</v>
      </c>
      <c r="F4854" s="2">
        <v>0.46</v>
      </c>
      <c r="G4854" s="2">
        <f t="shared" si="1126"/>
        <v>541.33719999999994</v>
      </c>
      <c r="H4854" s="2">
        <f>D4854-G4854</f>
        <v>635.4828</v>
      </c>
      <c r="I4854" s="2"/>
      <c r="J4854" s="2"/>
      <c r="K4854" s="2">
        <v>2</v>
      </c>
      <c r="L4854" s="3">
        <v>45484</v>
      </c>
      <c r="M4854" s="3">
        <v>45487</v>
      </c>
      <c r="N4854" s="3" t="str">
        <f t="shared" si="1129"/>
        <v>high profit</v>
      </c>
      <c r="O4854" s="2" t="s">
        <v>21</v>
      </c>
      <c r="P4854" s="2" t="s">
        <v>16</v>
      </c>
      <c r="Q4854" s="2">
        <v>275.49</v>
      </c>
      <c r="R4854" s="2" t="s">
        <v>39</v>
      </c>
    </row>
    <row r="4855" spans="1:18" ht="14.25" hidden="1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1125"/>
        <v>discount given</v>
      </c>
      <c r="F4855" s="2">
        <v>0.31</v>
      </c>
      <c r="G4855" s="2">
        <f t="shared" si="1126"/>
        <v>1279.4692</v>
      </c>
      <c r="H4855" s="2">
        <f>D4855-G4855</f>
        <v>2847.8507999999997</v>
      </c>
      <c r="I4855" s="2"/>
      <c r="J4855" s="2"/>
      <c r="K4855" s="2">
        <v>1</v>
      </c>
      <c r="L4855" s="3">
        <v>45108</v>
      </c>
      <c r="M4855" s="3">
        <v>45111</v>
      </c>
      <c r="N4855" s="3" t="str">
        <f t="shared" si="1129"/>
        <v>high profit</v>
      </c>
      <c r="O4855" s="2" t="s">
        <v>21</v>
      </c>
      <c r="P4855" s="2" t="s">
        <v>27</v>
      </c>
      <c r="Q4855" s="2">
        <v>1079.8499999999999</v>
      </c>
      <c r="R4855" s="2" t="s">
        <v>28</v>
      </c>
    </row>
    <row r="4856" spans="1:18" ht="14.25" hidden="1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1125"/>
        <v>discount given</v>
      </c>
      <c r="F4856" s="2">
        <v>7.0000000000000007E-2</v>
      </c>
      <c r="G4856" s="2">
        <f t="shared" si="1126"/>
        <v>157.34039999999999</v>
      </c>
      <c r="H4856" s="2">
        <f>D4856-G4856</f>
        <v>2090.3795999999998</v>
      </c>
      <c r="I4856" s="2"/>
      <c r="J4856" s="2"/>
      <c r="K4856" s="2">
        <v>1</v>
      </c>
      <c r="L4856" s="3">
        <v>45270</v>
      </c>
      <c r="M4856" s="3">
        <v>45277</v>
      </c>
      <c r="N4856" s="3" t="str">
        <f t="shared" si="1129"/>
        <v>high profit</v>
      </c>
      <c r="O4856" s="2" t="s">
        <v>31</v>
      </c>
      <c r="P4856" s="2" t="s">
        <v>22</v>
      </c>
      <c r="Q4856" s="2">
        <v>294.13</v>
      </c>
      <c r="R4856" s="2" t="s">
        <v>48</v>
      </c>
    </row>
    <row r="4857" spans="1:18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1125"/>
        <v>discount given</v>
      </c>
      <c r="F4857" s="2">
        <v>0.1</v>
      </c>
      <c r="G4857" s="2">
        <f t="shared" si="1126"/>
        <v>319.89499999999998</v>
      </c>
      <c r="H4857" s="2">
        <f>D4857-G4857</f>
        <v>2879.0549999999998</v>
      </c>
      <c r="I4857" s="2">
        <f>Q4857/H4857*100</f>
        <v>8.921330089213301</v>
      </c>
      <c r="J4857" s="18">
        <f>Q4857/H4857</f>
        <v>8.9213300892133016E-2</v>
      </c>
      <c r="K4857" s="2">
        <v>7</v>
      </c>
      <c r="L4857" s="3">
        <v>45185</v>
      </c>
      <c r="M4857" s="3">
        <v>45190</v>
      </c>
      <c r="N4857" s="3" t="str">
        <f t="shared" si="1129"/>
        <v>high profit</v>
      </c>
      <c r="O4857" s="2" t="s">
        <v>21</v>
      </c>
      <c r="P4857" s="2" t="s">
        <v>22</v>
      </c>
      <c r="Q4857" s="2">
        <v>256.85000000000002</v>
      </c>
      <c r="R4857" s="2" t="s">
        <v>17</v>
      </c>
    </row>
    <row r="4858" spans="1:18" ht="14.25" hidden="1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1125"/>
        <v>discount given</v>
      </c>
      <c r="F4858" s="2">
        <v>0.23</v>
      </c>
      <c r="G4858" s="2">
        <f t="shared" si="1126"/>
        <v>108.31620000000001</v>
      </c>
      <c r="H4858" s="2">
        <f>D4858-G4858</f>
        <v>362.62379999999996</v>
      </c>
      <c r="I4858" s="2"/>
      <c r="J4858" s="2"/>
      <c r="K4858" s="2">
        <v>7</v>
      </c>
      <c r="L4858" s="3">
        <v>44938</v>
      </c>
      <c r="M4858" s="3">
        <v>44945</v>
      </c>
      <c r="N4858" s="3" t="str">
        <f t="shared" si="1129"/>
        <v>low profit</v>
      </c>
      <c r="O4858" s="2" t="s">
        <v>15</v>
      </c>
      <c r="P4858" s="2" t="s">
        <v>27</v>
      </c>
      <c r="Q4858" s="2">
        <v>119.05</v>
      </c>
      <c r="R4858" s="2" t="s">
        <v>34</v>
      </c>
    </row>
    <row r="4859" spans="1:18" ht="14.25" hidden="1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1125"/>
        <v>discount given</v>
      </c>
      <c r="F4859" s="2">
        <v>0.03</v>
      </c>
      <c r="G4859" s="2">
        <f t="shared" si="1126"/>
        <v>88.786199999999994</v>
      </c>
      <c r="H4859" s="2">
        <f>D4859-G4859</f>
        <v>2870.7538</v>
      </c>
      <c r="I4859" s="2"/>
      <c r="J4859" s="2"/>
      <c r="K4859" s="2">
        <v>4</v>
      </c>
      <c r="L4859" s="3">
        <v>45479</v>
      </c>
      <c r="M4859" s="3">
        <v>45481</v>
      </c>
      <c r="N4859" s="3" t="str">
        <f t="shared" si="1129"/>
        <v>high profit</v>
      </c>
      <c r="O4859" s="2" t="s">
        <v>21</v>
      </c>
      <c r="P4859" s="2" t="s">
        <v>22</v>
      </c>
      <c r="Q4859" s="2">
        <v>289.56</v>
      </c>
      <c r="R4859" s="2" t="s">
        <v>23</v>
      </c>
    </row>
    <row r="4860" spans="1:18" ht="14.25" hidden="1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1125"/>
        <v>discount given</v>
      </c>
      <c r="F4860" s="2">
        <v>0.14000000000000001</v>
      </c>
      <c r="G4860" s="2">
        <f t="shared" si="1126"/>
        <v>212.93720000000002</v>
      </c>
      <c r="H4860" s="2">
        <f>D4860-G4860</f>
        <v>1308.0427999999999</v>
      </c>
      <c r="I4860" s="2"/>
      <c r="J4860" s="2"/>
      <c r="K4860" s="2">
        <v>5</v>
      </c>
      <c r="L4860" s="3">
        <v>45354</v>
      </c>
      <c r="M4860" s="3">
        <v>45361</v>
      </c>
      <c r="N4860" s="3" t="str">
        <f t="shared" si="1129"/>
        <v>high profit</v>
      </c>
      <c r="O4860" s="2" t="s">
        <v>31</v>
      </c>
      <c r="P4860" s="2" t="s">
        <v>27</v>
      </c>
      <c r="Q4860" s="2">
        <v>205.78</v>
      </c>
      <c r="R4860" s="2" t="s">
        <v>23</v>
      </c>
    </row>
    <row r="4861" spans="1:18" ht="14.25" hidden="1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1125"/>
        <v>discount given</v>
      </c>
      <c r="F4861" s="2">
        <v>0.35</v>
      </c>
      <c r="G4861" s="2">
        <f t="shared" si="1126"/>
        <v>198.28549999999998</v>
      </c>
      <c r="H4861" s="2">
        <f>D4861-G4861</f>
        <v>368.24450000000002</v>
      </c>
      <c r="I4861" s="2"/>
      <c r="J4861" s="2"/>
      <c r="K4861" s="2">
        <v>5</v>
      </c>
      <c r="L4861" s="3">
        <v>45624</v>
      </c>
      <c r="M4861" s="3">
        <v>45631</v>
      </c>
      <c r="N4861" s="3" t="str">
        <f t="shared" si="1129"/>
        <v>low profit</v>
      </c>
      <c r="O4861" s="2" t="s">
        <v>15</v>
      </c>
      <c r="P4861" s="2" t="s">
        <v>22</v>
      </c>
      <c r="Q4861" s="2">
        <v>153.16</v>
      </c>
      <c r="R4861" s="2" t="s">
        <v>39</v>
      </c>
    </row>
    <row r="4862" spans="1:18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1125"/>
        <v>discount given</v>
      </c>
      <c r="F4862" s="2">
        <v>0.46</v>
      </c>
      <c r="G4862" s="2">
        <f t="shared" si="1126"/>
        <v>2093.1564000000003</v>
      </c>
      <c r="H4862" s="2">
        <f>D4862-G4862</f>
        <v>2457.1835999999998</v>
      </c>
      <c r="I4862" s="2">
        <f t="shared" ref="I4862:I4864" si="1140">Q4862/H4862*100</f>
        <v>40.051545191820423</v>
      </c>
      <c r="J4862" s="18">
        <f t="shared" ref="J4862:J4864" si="1141">Q4862/H4862</f>
        <v>0.40051545191820426</v>
      </c>
      <c r="K4862" s="2">
        <v>7</v>
      </c>
      <c r="L4862" s="3">
        <v>45449</v>
      </c>
      <c r="M4862" s="3">
        <v>45451</v>
      </c>
      <c r="N4862" s="3" t="str">
        <f t="shared" si="1129"/>
        <v>high profit</v>
      </c>
      <c r="O4862" s="2" t="s">
        <v>21</v>
      </c>
      <c r="P4862" s="2" t="s">
        <v>27</v>
      </c>
      <c r="Q4862" s="2">
        <v>984.14</v>
      </c>
      <c r="R4862" s="2" t="s">
        <v>39</v>
      </c>
    </row>
    <row r="4863" spans="1:18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1125"/>
        <v>discount given</v>
      </c>
      <c r="F4863" s="2">
        <v>0.46</v>
      </c>
      <c r="G4863" s="2">
        <f t="shared" si="1126"/>
        <v>1406.5788000000002</v>
      </c>
      <c r="H4863" s="2">
        <f>D4863-G4863</f>
        <v>1651.2012</v>
      </c>
      <c r="I4863" s="2">
        <f t="shared" si="1140"/>
        <v>13.284268446510334</v>
      </c>
      <c r="J4863" s="18">
        <f t="shared" si="1141"/>
        <v>0.13284268446510333</v>
      </c>
      <c r="K4863" s="2">
        <v>3</v>
      </c>
      <c r="L4863" s="3">
        <v>45585</v>
      </c>
      <c r="M4863" s="3">
        <v>45590</v>
      </c>
      <c r="N4863" s="3" t="str">
        <f t="shared" si="1129"/>
        <v>high profit</v>
      </c>
      <c r="O4863" s="2" t="s">
        <v>31</v>
      </c>
      <c r="P4863" s="2" t="s">
        <v>16</v>
      </c>
      <c r="Q4863" s="2">
        <v>219.35</v>
      </c>
      <c r="R4863" s="2" t="s">
        <v>39</v>
      </c>
    </row>
    <row r="4864" spans="1:18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1125"/>
        <v>discount given</v>
      </c>
      <c r="F4864" s="2">
        <v>0.26</v>
      </c>
      <c r="G4864" s="2">
        <f t="shared" si="1126"/>
        <v>333.93619999999999</v>
      </c>
      <c r="H4864" s="2">
        <f>D4864-G4864</f>
        <v>950.43379999999991</v>
      </c>
      <c r="I4864" s="2">
        <f t="shared" si="1140"/>
        <v>14.977371385571518</v>
      </c>
      <c r="J4864" s="18">
        <f t="shared" si="1141"/>
        <v>0.14977371385571517</v>
      </c>
      <c r="K4864" s="2">
        <v>5</v>
      </c>
      <c r="L4864" s="3">
        <v>45369</v>
      </c>
      <c r="M4864" s="3">
        <v>45370</v>
      </c>
      <c r="N4864" s="3" t="str">
        <f t="shared" si="1129"/>
        <v>low profit</v>
      </c>
      <c r="O4864" s="2" t="s">
        <v>31</v>
      </c>
      <c r="P4864" s="2" t="s">
        <v>27</v>
      </c>
      <c r="Q4864" s="2">
        <v>142.35</v>
      </c>
      <c r="R4864" s="2" t="s">
        <v>48</v>
      </c>
    </row>
    <row r="4865" spans="1:18" ht="14.25" hidden="1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1125"/>
        <v>discount given</v>
      </c>
      <c r="F4865" s="2">
        <v>0.16</v>
      </c>
      <c r="G4865" s="2">
        <f t="shared" si="1126"/>
        <v>345.00480000000005</v>
      </c>
      <c r="H4865" s="2">
        <f>D4865-G4865</f>
        <v>1811.2752</v>
      </c>
      <c r="I4865" s="2"/>
      <c r="J4865" s="2"/>
      <c r="K4865" s="2">
        <v>7</v>
      </c>
      <c r="L4865" s="3">
        <v>44999</v>
      </c>
      <c r="M4865" s="3">
        <v>45000</v>
      </c>
      <c r="N4865" s="3" t="str">
        <f t="shared" si="1129"/>
        <v>low profit</v>
      </c>
      <c r="O4865" s="2" t="s">
        <v>21</v>
      </c>
      <c r="P4865" s="2" t="s">
        <v>16</v>
      </c>
      <c r="Q4865" s="2">
        <v>191.54</v>
      </c>
      <c r="R4865" s="2" t="s">
        <v>17</v>
      </c>
    </row>
    <row r="4866" spans="1:18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1125"/>
        <v>discount given</v>
      </c>
      <c r="F4866" s="2">
        <v>0.46</v>
      </c>
      <c r="G4866" s="2">
        <f t="shared" si="1126"/>
        <v>850.45259999999996</v>
      </c>
      <c r="H4866" s="2">
        <f>D4866-G4866</f>
        <v>998.35739999999998</v>
      </c>
      <c r="I4866" s="2">
        <f>Q4866/H4866*100</f>
        <v>10.731627771777923</v>
      </c>
      <c r="J4866" s="18">
        <f>Q4866/H4866</f>
        <v>0.10731627771777923</v>
      </c>
      <c r="K4866" s="2">
        <v>7</v>
      </c>
      <c r="L4866" s="3">
        <v>45091</v>
      </c>
      <c r="M4866" s="3">
        <v>45093</v>
      </c>
      <c r="N4866" s="3" t="str">
        <f t="shared" si="1129"/>
        <v>low profit</v>
      </c>
      <c r="O4866" s="2" t="s">
        <v>31</v>
      </c>
      <c r="P4866" s="2" t="s">
        <v>16</v>
      </c>
      <c r="Q4866" s="2">
        <v>107.14</v>
      </c>
      <c r="R4866" s="2" t="s">
        <v>34</v>
      </c>
    </row>
    <row r="4867" spans="1:18" ht="14.25" hidden="1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1142">IF(F4867=0,"zero discount","discount given")</f>
        <v>discount given</v>
      </c>
      <c r="F4867" s="2">
        <v>0.39</v>
      </c>
      <c r="G4867" s="2">
        <f t="shared" ref="G4867:G4930" si="1143">D4867*F4867</f>
        <v>1377.8076000000001</v>
      </c>
      <c r="H4867" s="2">
        <f>D4867-G4867</f>
        <v>2155.0324000000001</v>
      </c>
      <c r="I4867" s="2"/>
      <c r="J4867" s="2"/>
      <c r="K4867" s="2">
        <v>9</v>
      </c>
      <c r="L4867" s="3">
        <v>45064</v>
      </c>
      <c r="M4867" s="3">
        <v>45066</v>
      </c>
      <c r="N4867" s="3" t="str">
        <f t="shared" ref="N4867:N4930" si="1144">IF(Q4867&gt;=200,"high profit","low profit")</f>
        <v>high profit</v>
      </c>
      <c r="O4867" s="2" t="s">
        <v>21</v>
      </c>
      <c r="P4867" s="2" t="s">
        <v>16</v>
      </c>
      <c r="Q4867" s="2">
        <v>368.2</v>
      </c>
      <c r="R4867" s="2" t="s">
        <v>34</v>
      </c>
    </row>
    <row r="4868" spans="1:18" ht="14.25" hidden="1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1142"/>
        <v>discount given</v>
      </c>
      <c r="F4868" s="2">
        <v>0.28999999999999998</v>
      </c>
      <c r="G4868" s="2">
        <f t="shared" si="1143"/>
        <v>892.16179999999997</v>
      </c>
      <c r="H4868" s="2">
        <f>D4868-G4868</f>
        <v>2184.2582000000002</v>
      </c>
      <c r="I4868" s="2"/>
      <c r="J4868" s="2"/>
      <c r="K4868" s="2">
        <v>4</v>
      </c>
      <c r="L4868" s="3">
        <v>45255</v>
      </c>
      <c r="M4868" s="3">
        <v>45256</v>
      </c>
      <c r="N4868" s="3" t="str">
        <f t="shared" si="1144"/>
        <v>high profit</v>
      </c>
      <c r="O4868" s="2" t="s">
        <v>15</v>
      </c>
      <c r="P4868" s="2" t="s">
        <v>27</v>
      </c>
      <c r="Q4868" s="2">
        <v>651.89</v>
      </c>
      <c r="R4868" s="2" t="s">
        <v>39</v>
      </c>
    </row>
    <row r="4869" spans="1:18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1142"/>
        <v>discount given</v>
      </c>
      <c r="F4869" s="2">
        <v>0.42</v>
      </c>
      <c r="G4869" s="2">
        <f t="shared" si="1143"/>
        <v>82.710599999999999</v>
      </c>
      <c r="H4869" s="2">
        <f>D4869-G4869</f>
        <v>114.21940000000001</v>
      </c>
      <c r="I4869" s="2">
        <f>Q4869/H4869*100</f>
        <v>9.2190993824166458</v>
      </c>
      <c r="J4869" s="18">
        <f>Q4869/H4869</f>
        <v>9.2190993824166456E-2</v>
      </c>
      <c r="K4869" s="2">
        <v>1</v>
      </c>
      <c r="L4869" s="3">
        <v>44959</v>
      </c>
      <c r="M4869" s="3">
        <v>44963</v>
      </c>
      <c r="N4869" s="3" t="str">
        <f t="shared" si="1144"/>
        <v>low profit</v>
      </c>
      <c r="O4869" s="2" t="s">
        <v>15</v>
      </c>
      <c r="P4869" s="2" t="s">
        <v>16</v>
      </c>
      <c r="Q4869" s="2">
        <v>10.53</v>
      </c>
      <c r="R4869" s="2" t="s">
        <v>39</v>
      </c>
    </row>
    <row r="4870" spans="1:18" ht="14.25" hidden="1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1142"/>
        <v>discount given</v>
      </c>
      <c r="F4870" s="2">
        <v>0.23</v>
      </c>
      <c r="G4870" s="2">
        <f t="shared" si="1143"/>
        <v>245.95049999999998</v>
      </c>
      <c r="H4870" s="2">
        <f>D4870-G4870</f>
        <v>823.39949999999999</v>
      </c>
      <c r="I4870" s="2"/>
      <c r="J4870" s="2"/>
      <c r="K4870" s="2">
        <v>5</v>
      </c>
      <c r="L4870" s="3">
        <v>45643</v>
      </c>
      <c r="M4870" s="3">
        <v>45647</v>
      </c>
      <c r="N4870" s="3" t="str">
        <f t="shared" si="1144"/>
        <v>high profit</v>
      </c>
      <c r="O4870" s="2" t="s">
        <v>31</v>
      </c>
      <c r="P4870" s="2" t="s">
        <v>22</v>
      </c>
      <c r="Q4870" s="2">
        <v>310.76</v>
      </c>
      <c r="R4870" s="2" t="s">
        <v>48</v>
      </c>
    </row>
    <row r="4871" spans="1:18" ht="14.25" hidden="1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1142"/>
        <v>discount given</v>
      </c>
      <c r="F4871" s="2">
        <v>0.06</v>
      </c>
      <c r="G4871" s="2">
        <f t="shared" si="1143"/>
        <v>146.56979999999999</v>
      </c>
      <c r="H4871" s="2">
        <f>D4871-G4871</f>
        <v>2296.2601999999997</v>
      </c>
      <c r="I4871" s="2"/>
      <c r="J4871" s="2"/>
      <c r="K4871" s="2">
        <v>4</v>
      </c>
      <c r="L4871" s="3">
        <v>45074</v>
      </c>
      <c r="M4871" s="3">
        <v>45077</v>
      </c>
      <c r="N4871" s="3" t="str">
        <f t="shared" si="1144"/>
        <v>high profit</v>
      </c>
      <c r="O4871" s="2" t="s">
        <v>15</v>
      </c>
      <c r="P4871" s="2" t="s">
        <v>27</v>
      </c>
      <c r="Q4871" s="2">
        <v>264.8</v>
      </c>
      <c r="R4871" s="2" t="s">
        <v>34</v>
      </c>
    </row>
    <row r="4872" spans="1:18" ht="14.25" hidden="1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1142"/>
        <v>discount given</v>
      </c>
      <c r="F4872" s="2">
        <v>0.47</v>
      </c>
      <c r="G4872" s="2">
        <f t="shared" si="1143"/>
        <v>1072.9536000000001</v>
      </c>
      <c r="H4872" s="2">
        <f>D4872-G4872</f>
        <v>1209.9264000000001</v>
      </c>
      <c r="I4872" s="2"/>
      <c r="J4872" s="2"/>
      <c r="K4872" s="2">
        <v>3</v>
      </c>
      <c r="L4872" s="3">
        <v>45257</v>
      </c>
      <c r="M4872" s="3">
        <v>45259</v>
      </c>
      <c r="N4872" s="3" t="str">
        <f t="shared" si="1144"/>
        <v>high profit</v>
      </c>
      <c r="O4872" s="2" t="s">
        <v>21</v>
      </c>
      <c r="P4872" s="2" t="s">
        <v>27</v>
      </c>
      <c r="Q4872" s="2">
        <v>280.69</v>
      </c>
      <c r="R4872" s="2" t="s">
        <v>28</v>
      </c>
    </row>
    <row r="4873" spans="1:18" ht="14.25" hidden="1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1142"/>
        <v>discount given</v>
      </c>
      <c r="F4873" s="2">
        <v>0.27</v>
      </c>
      <c r="G4873" s="2">
        <f t="shared" si="1143"/>
        <v>710.56170000000009</v>
      </c>
      <c r="H4873" s="2">
        <f>D4873-G4873</f>
        <v>1921.1482999999998</v>
      </c>
      <c r="I4873" s="2"/>
      <c r="J4873" s="2"/>
      <c r="K4873" s="2">
        <v>7</v>
      </c>
      <c r="L4873" s="3">
        <v>45275</v>
      </c>
      <c r="M4873" s="3">
        <v>45276</v>
      </c>
      <c r="N4873" s="3" t="str">
        <f t="shared" si="1144"/>
        <v>low profit</v>
      </c>
      <c r="O4873" s="2" t="s">
        <v>15</v>
      </c>
      <c r="P4873" s="2" t="s">
        <v>27</v>
      </c>
      <c r="Q4873" s="2">
        <v>154.49</v>
      </c>
      <c r="R4873" s="2" t="s">
        <v>17</v>
      </c>
    </row>
    <row r="4874" spans="1:18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1142"/>
        <v>discount given</v>
      </c>
      <c r="F4874" s="2">
        <v>0.35</v>
      </c>
      <c r="G4874" s="2">
        <f t="shared" si="1143"/>
        <v>1260.8995</v>
      </c>
      <c r="H4874" s="2">
        <f>D4874-G4874</f>
        <v>2341.6705000000002</v>
      </c>
      <c r="I4874" s="2">
        <f>Q4874/H4874*100</f>
        <v>10.369947437096721</v>
      </c>
      <c r="J4874" s="18">
        <f>Q4874/H4874</f>
        <v>0.10369947437096722</v>
      </c>
      <c r="K4874" s="2">
        <v>9</v>
      </c>
      <c r="L4874" s="3">
        <v>45549</v>
      </c>
      <c r="M4874" s="3">
        <v>45554</v>
      </c>
      <c r="N4874" s="3" t="str">
        <f t="shared" si="1144"/>
        <v>high profit</v>
      </c>
      <c r="O4874" s="2" t="s">
        <v>15</v>
      </c>
      <c r="P4874" s="2" t="s">
        <v>22</v>
      </c>
      <c r="Q4874" s="2">
        <v>242.83</v>
      </c>
      <c r="R4874" s="2" t="s">
        <v>34</v>
      </c>
    </row>
    <row r="4875" spans="1:18" ht="14.25" hidden="1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1142"/>
        <v>discount given</v>
      </c>
      <c r="F4875" s="2">
        <v>0.2</v>
      </c>
      <c r="G4875" s="2">
        <f t="shared" si="1143"/>
        <v>688.36800000000005</v>
      </c>
      <c r="H4875" s="2">
        <f>D4875-G4875</f>
        <v>2753.4720000000002</v>
      </c>
      <c r="I4875" s="2"/>
      <c r="J4875" s="2"/>
      <c r="K4875" s="2">
        <v>4</v>
      </c>
      <c r="L4875" s="3">
        <v>45563</v>
      </c>
      <c r="M4875" s="3">
        <v>45568</v>
      </c>
      <c r="N4875" s="3" t="str">
        <f t="shared" si="1144"/>
        <v>high profit</v>
      </c>
      <c r="O4875" s="2" t="s">
        <v>21</v>
      </c>
      <c r="P4875" s="2" t="s">
        <v>27</v>
      </c>
      <c r="Q4875" s="2">
        <v>1031.46</v>
      </c>
      <c r="R4875" s="2" t="s">
        <v>17</v>
      </c>
    </row>
    <row r="4876" spans="1:18" ht="14.25" hidden="1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1142"/>
        <v>discount given</v>
      </c>
      <c r="F4876" s="2">
        <v>7.0000000000000007E-2</v>
      </c>
      <c r="G4876" s="2">
        <f t="shared" si="1143"/>
        <v>134.87530000000001</v>
      </c>
      <c r="H4876" s="2">
        <f>D4876-G4876</f>
        <v>1791.9147</v>
      </c>
      <c r="I4876" s="2"/>
      <c r="J4876" s="2"/>
      <c r="K4876" s="2">
        <v>6</v>
      </c>
      <c r="L4876" s="3">
        <v>45562</v>
      </c>
      <c r="M4876" s="3">
        <v>45566</v>
      </c>
      <c r="N4876" s="3" t="str">
        <f t="shared" si="1144"/>
        <v>high profit</v>
      </c>
      <c r="O4876" s="2" t="s">
        <v>21</v>
      </c>
      <c r="P4876" s="2" t="s">
        <v>16</v>
      </c>
      <c r="Q4876" s="2">
        <v>257.33</v>
      </c>
      <c r="R4876" s="2" t="s">
        <v>23</v>
      </c>
    </row>
    <row r="4877" spans="1:18" ht="14.25" hidden="1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1142"/>
        <v>discount given</v>
      </c>
      <c r="F4877" s="2">
        <v>0.14000000000000001</v>
      </c>
      <c r="G4877" s="2">
        <f t="shared" si="1143"/>
        <v>616.02099999999996</v>
      </c>
      <c r="H4877" s="2">
        <f>D4877-G4877</f>
        <v>3784.1289999999999</v>
      </c>
      <c r="I4877" s="2"/>
      <c r="J4877" s="2"/>
      <c r="K4877" s="2">
        <v>1</v>
      </c>
      <c r="L4877" s="3">
        <v>45195</v>
      </c>
      <c r="M4877" s="3">
        <v>45196</v>
      </c>
      <c r="N4877" s="3" t="str">
        <f t="shared" si="1144"/>
        <v>high profit</v>
      </c>
      <c r="O4877" s="2" t="s">
        <v>31</v>
      </c>
      <c r="P4877" s="2" t="s">
        <v>22</v>
      </c>
      <c r="Q4877" s="2">
        <v>967.72</v>
      </c>
      <c r="R4877" s="2" t="s">
        <v>23</v>
      </c>
    </row>
    <row r="4878" spans="1:18" ht="14.25" hidden="1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1142"/>
        <v>discount given</v>
      </c>
      <c r="F4878" s="2">
        <v>0.02</v>
      </c>
      <c r="G4878" s="2">
        <f t="shared" si="1143"/>
        <v>8.1674000000000007</v>
      </c>
      <c r="H4878" s="2">
        <f>D4878-G4878</f>
        <v>400.20260000000002</v>
      </c>
      <c r="I4878" s="2"/>
      <c r="J4878" s="2"/>
      <c r="K4878" s="2">
        <v>1</v>
      </c>
      <c r="L4878" s="3">
        <v>45050</v>
      </c>
      <c r="M4878" s="3">
        <v>45054</v>
      </c>
      <c r="N4878" s="3" t="str">
        <f t="shared" si="1144"/>
        <v>low profit</v>
      </c>
      <c r="O4878" s="2" t="s">
        <v>21</v>
      </c>
      <c r="P4878" s="2" t="s">
        <v>16</v>
      </c>
      <c r="Q4878" s="2">
        <v>97.09</v>
      </c>
      <c r="R4878" s="2" t="s">
        <v>28</v>
      </c>
    </row>
    <row r="4879" spans="1:18" ht="14.25" hidden="1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1142"/>
        <v>discount given</v>
      </c>
      <c r="F4879" s="2">
        <v>0.04</v>
      </c>
      <c r="G4879" s="2">
        <f t="shared" si="1143"/>
        <v>118.56399999999999</v>
      </c>
      <c r="H4879" s="2">
        <f>D4879-G4879</f>
        <v>2845.5360000000001</v>
      </c>
      <c r="I4879" s="2"/>
      <c r="J4879" s="2"/>
      <c r="K4879" s="2">
        <v>3</v>
      </c>
      <c r="L4879" s="3">
        <v>45580</v>
      </c>
      <c r="M4879" s="3">
        <v>45587</v>
      </c>
      <c r="N4879" s="3" t="str">
        <f t="shared" si="1144"/>
        <v>high profit</v>
      </c>
      <c r="O4879" s="2" t="s">
        <v>21</v>
      </c>
      <c r="P4879" s="2" t="s">
        <v>27</v>
      </c>
      <c r="Q4879" s="2">
        <v>513.95000000000005</v>
      </c>
      <c r="R4879" s="2" t="s">
        <v>34</v>
      </c>
    </row>
    <row r="4880" spans="1:18" ht="14.25" hidden="1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1142"/>
        <v>discount given</v>
      </c>
      <c r="F4880" s="2">
        <v>0.1</v>
      </c>
      <c r="G4880" s="2">
        <f t="shared" si="1143"/>
        <v>475.346</v>
      </c>
      <c r="H4880" s="2">
        <f>D4880-G4880</f>
        <v>4278.1139999999996</v>
      </c>
      <c r="I4880" s="2"/>
      <c r="J4880" s="2"/>
      <c r="K4880" s="2">
        <v>5</v>
      </c>
      <c r="L4880" s="3">
        <v>45639</v>
      </c>
      <c r="M4880" s="3">
        <v>45643</v>
      </c>
      <c r="N4880" s="3" t="str">
        <f t="shared" si="1144"/>
        <v>high profit</v>
      </c>
      <c r="O4880" s="2" t="s">
        <v>15</v>
      </c>
      <c r="P4880" s="2" t="s">
        <v>16</v>
      </c>
      <c r="Q4880" s="2">
        <v>787.48</v>
      </c>
      <c r="R4880" s="2" t="s">
        <v>17</v>
      </c>
    </row>
    <row r="4881" spans="1:18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1142"/>
        <v>discount given</v>
      </c>
      <c r="F4881" s="2">
        <v>0.28000000000000003</v>
      </c>
      <c r="G4881" s="2">
        <f t="shared" si="1143"/>
        <v>781.34</v>
      </c>
      <c r="H4881" s="2">
        <f>D4881-G4881</f>
        <v>2009.1599999999999</v>
      </c>
      <c r="I4881" s="2">
        <f>Q4881/H4881*100</f>
        <v>18.608771825041313</v>
      </c>
      <c r="J4881" s="18">
        <f>Q4881/H4881</f>
        <v>0.18608771825041312</v>
      </c>
      <c r="K4881" s="2">
        <v>6</v>
      </c>
      <c r="L4881" s="3">
        <v>44980</v>
      </c>
      <c r="M4881" s="3">
        <v>44987</v>
      </c>
      <c r="N4881" s="3" t="str">
        <f t="shared" si="1144"/>
        <v>high profit</v>
      </c>
      <c r="O4881" s="2" t="s">
        <v>21</v>
      </c>
      <c r="P4881" s="2" t="s">
        <v>16</v>
      </c>
      <c r="Q4881" s="2">
        <v>373.88</v>
      </c>
      <c r="R4881" s="2" t="s">
        <v>39</v>
      </c>
    </row>
    <row r="4882" spans="1:18" ht="14.25" hidden="1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1142"/>
        <v>discount given</v>
      </c>
      <c r="F4882" s="2">
        <v>0.5</v>
      </c>
      <c r="G4882" s="2">
        <f t="shared" si="1143"/>
        <v>1165.01</v>
      </c>
      <c r="H4882" s="2">
        <f>D4882-G4882</f>
        <v>1165.01</v>
      </c>
      <c r="I4882" s="2"/>
      <c r="J4882" s="2"/>
      <c r="K4882" s="2">
        <v>9</v>
      </c>
      <c r="L4882" s="3">
        <v>45352</v>
      </c>
      <c r="M4882" s="3">
        <v>45354</v>
      </c>
      <c r="N4882" s="3" t="str">
        <f t="shared" si="1144"/>
        <v>high profit</v>
      </c>
      <c r="O4882" s="2" t="s">
        <v>21</v>
      </c>
      <c r="P4882" s="2" t="s">
        <v>22</v>
      </c>
      <c r="Q4882" s="2">
        <v>525.37</v>
      </c>
      <c r="R4882" s="2" t="s">
        <v>34</v>
      </c>
    </row>
    <row r="4883" spans="1:18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1142"/>
        <v>discount given</v>
      </c>
      <c r="F4883" s="2">
        <v>0.42</v>
      </c>
      <c r="G4883" s="2">
        <f t="shared" si="1143"/>
        <v>317.60399999999998</v>
      </c>
      <c r="H4883" s="2">
        <f>D4883-G4883</f>
        <v>438.59600000000006</v>
      </c>
      <c r="I4883" s="2">
        <f>Q4883/H4883*100</f>
        <v>31.270235022663222</v>
      </c>
      <c r="J4883" s="18">
        <f>Q4883/H4883</f>
        <v>0.31270235022663223</v>
      </c>
      <c r="K4883" s="2">
        <v>9</v>
      </c>
      <c r="L4883" s="3">
        <v>45009</v>
      </c>
      <c r="M4883" s="3">
        <v>45011</v>
      </c>
      <c r="N4883" s="3" t="str">
        <f t="shared" si="1144"/>
        <v>low profit</v>
      </c>
      <c r="O4883" s="2" t="s">
        <v>15</v>
      </c>
      <c r="P4883" s="2" t="s">
        <v>22</v>
      </c>
      <c r="Q4883" s="2">
        <v>137.15</v>
      </c>
      <c r="R4883" s="2" t="s">
        <v>28</v>
      </c>
    </row>
    <row r="4884" spans="1:18" ht="14.25" hidden="1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1142"/>
        <v>discount given</v>
      </c>
      <c r="F4884" s="2">
        <v>0.04</v>
      </c>
      <c r="G4884" s="2">
        <f t="shared" si="1143"/>
        <v>162.7972</v>
      </c>
      <c r="H4884" s="2">
        <f>D4884-G4884</f>
        <v>3907.1327999999999</v>
      </c>
      <c r="I4884" s="2"/>
      <c r="J4884" s="2"/>
      <c r="K4884" s="2">
        <v>1</v>
      </c>
      <c r="L4884" s="3">
        <v>45544</v>
      </c>
      <c r="M4884" s="3">
        <v>45545</v>
      </c>
      <c r="N4884" s="3" t="str">
        <f t="shared" si="1144"/>
        <v>high profit</v>
      </c>
      <c r="O4884" s="2" t="s">
        <v>31</v>
      </c>
      <c r="P4884" s="2" t="s">
        <v>22</v>
      </c>
      <c r="Q4884" s="2">
        <v>637.86</v>
      </c>
      <c r="R4884" s="2" t="s">
        <v>17</v>
      </c>
    </row>
    <row r="4885" spans="1:18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1142"/>
        <v>discount given</v>
      </c>
      <c r="F4885" s="2">
        <v>0.42</v>
      </c>
      <c r="G4885" s="2">
        <f t="shared" si="1143"/>
        <v>811.26779999999997</v>
      </c>
      <c r="H4885" s="2">
        <f>D4885-G4885</f>
        <v>1120.3222000000001</v>
      </c>
      <c r="I4885" s="2">
        <f t="shared" ref="I4885:I4887" si="1145">Q4885/H4885*100</f>
        <v>15.158139328132567</v>
      </c>
      <c r="J4885" s="18">
        <f t="shared" ref="J4885:J4887" si="1146">Q4885/H4885</f>
        <v>0.15158139328132567</v>
      </c>
      <c r="K4885" s="2">
        <v>2</v>
      </c>
      <c r="L4885" s="3">
        <v>45549</v>
      </c>
      <c r="M4885" s="3">
        <v>45552</v>
      </c>
      <c r="N4885" s="3" t="str">
        <f t="shared" si="1144"/>
        <v>low profit</v>
      </c>
      <c r="O4885" s="2" t="s">
        <v>21</v>
      </c>
      <c r="P4885" s="2" t="s">
        <v>27</v>
      </c>
      <c r="Q4885" s="2">
        <v>169.82</v>
      </c>
      <c r="R4885" s="2" t="s">
        <v>34</v>
      </c>
    </row>
    <row r="4886" spans="1:18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1142"/>
        <v>discount given</v>
      </c>
      <c r="F4886" s="2">
        <v>0.27</v>
      </c>
      <c r="G4886" s="2">
        <f t="shared" si="1143"/>
        <v>954.74700000000007</v>
      </c>
      <c r="H4886" s="2">
        <f>D4886-G4886</f>
        <v>2581.3530000000001</v>
      </c>
      <c r="I4886" s="2">
        <f t="shared" si="1145"/>
        <v>29.713874855550561</v>
      </c>
      <c r="J4886" s="18">
        <f t="shared" si="1146"/>
        <v>0.29713874855550559</v>
      </c>
      <c r="K4886" s="2">
        <v>8</v>
      </c>
      <c r="L4886" s="3">
        <v>45299</v>
      </c>
      <c r="M4886" s="3">
        <v>45301</v>
      </c>
      <c r="N4886" s="3" t="str">
        <f t="shared" si="1144"/>
        <v>high profit</v>
      </c>
      <c r="O4886" s="2" t="s">
        <v>15</v>
      </c>
      <c r="P4886" s="2" t="s">
        <v>22</v>
      </c>
      <c r="Q4886" s="2">
        <v>767.02</v>
      </c>
      <c r="R4886" s="2" t="s">
        <v>28</v>
      </c>
    </row>
    <row r="4887" spans="1:18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1142"/>
        <v>discount given</v>
      </c>
      <c r="F4887" s="2">
        <v>0.33</v>
      </c>
      <c r="G4887" s="2">
        <f t="shared" si="1143"/>
        <v>352.43340000000001</v>
      </c>
      <c r="H4887" s="2">
        <f>D4887-G4887</f>
        <v>715.54660000000001</v>
      </c>
      <c r="I4887" s="2">
        <f t="shared" si="1145"/>
        <v>23.766446517948655</v>
      </c>
      <c r="J4887" s="18">
        <f t="shared" si="1146"/>
        <v>0.23766446517948656</v>
      </c>
      <c r="K4887" s="2">
        <v>5</v>
      </c>
      <c r="L4887" s="3">
        <v>45436</v>
      </c>
      <c r="M4887" s="3">
        <v>45439</v>
      </c>
      <c r="N4887" s="3" t="str">
        <f t="shared" si="1144"/>
        <v>low profit</v>
      </c>
      <c r="O4887" s="2" t="s">
        <v>31</v>
      </c>
      <c r="P4887" s="2" t="s">
        <v>22</v>
      </c>
      <c r="Q4887" s="2">
        <v>170.06</v>
      </c>
      <c r="R4887" s="2" t="s">
        <v>39</v>
      </c>
    </row>
    <row r="4888" spans="1:18" ht="14.25" hidden="1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1142"/>
        <v>discount given</v>
      </c>
      <c r="F4888" s="2">
        <v>0.06</v>
      </c>
      <c r="G4888" s="2">
        <f t="shared" si="1143"/>
        <v>18.3078</v>
      </c>
      <c r="H4888" s="2">
        <f>D4888-G4888</f>
        <v>286.82220000000001</v>
      </c>
      <c r="I4888" s="2"/>
      <c r="J4888" s="2"/>
      <c r="K4888" s="2">
        <v>3</v>
      </c>
      <c r="L4888" s="3">
        <v>45152</v>
      </c>
      <c r="M4888" s="3">
        <v>45156</v>
      </c>
      <c r="N4888" s="3" t="str">
        <f t="shared" si="1144"/>
        <v>low profit</v>
      </c>
      <c r="O4888" s="2" t="s">
        <v>31</v>
      </c>
      <c r="P4888" s="2" t="s">
        <v>22</v>
      </c>
      <c r="Q4888" s="2">
        <v>23.21</v>
      </c>
      <c r="R4888" s="2" t="s">
        <v>48</v>
      </c>
    </row>
    <row r="4889" spans="1:18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1142"/>
        <v>discount given</v>
      </c>
      <c r="F4889" s="2">
        <v>0.2</v>
      </c>
      <c r="G4889" s="2">
        <f t="shared" si="1143"/>
        <v>319.358</v>
      </c>
      <c r="H4889" s="2">
        <f>D4889-G4889</f>
        <v>1277.432</v>
      </c>
      <c r="I4889" s="2">
        <f>Q4889/H4889*100</f>
        <v>16.966852247321189</v>
      </c>
      <c r="J4889" s="18">
        <f>Q4889/H4889</f>
        <v>0.16966852247321187</v>
      </c>
      <c r="K4889" s="2">
        <v>9</v>
      </c>
      <c r="L4889" s="3">
        <v>45218</v>
      </c>
      <c r="M4889" s="3">
        <v>45224</v>
      </c>
      <c r="N4889" s="3" t="str">
        <f t="shared" si="1144"/>
        <v>high profit</v>
      </c>
      <c r="O4889" s="2" t="s">
        <v>31</v>
      </c>
      <c r="P4889" s="2" t="s">
        <v>16</v>
      </c>
      <c r="Q4889" s="2">
        <v>216.74</v>
      </c>
      <c r="R4889" s="2" t="s">
        <v>39</v>
      </c>
    </row>
    <row r="4890" spans="1:18" ht="14.25" hidden="1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1142"/>
        <v>discount given</v>
      </c>
      <c r="F4890" s="2">
        <v>0.44</v>
      </c>
      <c r="G4890" s="2">
        <f t="shared" si="1143"/>
        <v>650.72919999999999</v>
      </c>
      <c r="H4890" s="2">
        <f>D4890-G4890</f>
        <v>828.20080000000007</v>
      </c>
      <c r="I4890" s="2"/>
      <c r="J4890" s="2"/>
      <c r="K4890" s="2">
        <v>2</v>
      </c>
      <c r="L4890" s="3">
        <v>44935</v>
      </c>
      <c r="M4890" s="3">
        <v>44939</v>
      </c>
      <c r="N4890" s="3" t="str">
        <f t="shared" si="1144"/>
        <v>low profit</v>
      </c>
      <c r="O4890" s="2" t="s">
        <v>31</v>
      </c>
      <c r="P4890" s="2" t="s">
        <v>27</v>
      </c>
      <c r="Q4890" s="2">
        <v>90.83</v>
      </c>
      <c r="R4890" s="2" t="s">
        <v>34</v>
      </c>
    </row>
    <row r="4891" spans="1:18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1142"/>
        <v>discount given</v>
      </c>
      <c r="F4891" s="2">
        <v>0.21</v>
      </c>
      <c r="G4891" s="2">
        <f t="shared" si="1143"/>
        <v>919.80629999999996</v>
      </c>
      <c r="H4891" s="2">
        <f>D4891-G4891</f>
        <v>3460.2236999999996</v>
      </c>
      <c r="I4891" s="2">
        <f t="shared" ref="I4891:I4893" si="1147">Q4891/H4891*100</f>
        <v>10.229396440467129</v>
      </c>
      <c r="J4891" s="18">
        <f t="shared" ref="J4891:J4893" si="1148">Q4891/H4891</f>
        <v>0.1022939644046713</v>
      </c>
      <c r="K4891" s="2">
        <v>7</v>
      </c>
      <c r="L4891" s="3">
        <v>45646</v>
      </c>
      <c r="M4891" s="3">
        <v>45647</v>
      </c>
      <c r="N4891" s="3" t="str">
        <f t="shared" si="1144"/>
        <v>high profit</v>
      </c>
      <c r="O4891" s="2" t="s">
        <v>15</v>
      </c>
      <c r="P4891" s="2" t="s">
        <v>22</v>
      </c>
      <c r="Q4891" s="2">
        <v>353.96</v>
      </c>
      <c r="R4891" s="2" t="s">
        <v>34</v>
      </c>
    </row>
    <row r="4892" spans="1:18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1142"/>
        <v>discount given</v>
      </c>
      <c r="F4892" s="2">
        <v>0.06</v>
      </c>
      <c r="G4892" s="2">
        <f t="shared" si="1143"/>
        <v>260.21399999999994</v>
      </c>
      <c r="H4892" s="2">
        <f>D4892-G4892</f>
        <v>4076.6859999999997</v>
      </c>
      <c r="I4892" s="2">
        <f t="shared" si="1147"/>
        <v>31.743921410675242</v>
      </c>
      <c r="J4892" s="18">
        <f t="shared" si="1148"/>
        <v>0.31743921410675241</v>
      </c>
      <c r="K4892" s="2">
        <v>8</v>
      </c>
      <c r="L4892" s="3">
        <v>45581</v>
      </c>
      <c r="M4892" s="3">
        <v>45582</v>
      </c>
      <c r="N4892" s="3" t="str">
        <f t="shared" si="1144"/>
        <v>high profit</v>
      </c>
      <c r="O4892" s="2" t="s">
        <v>31</v>
      </c>
      <c r="P4892" s="2" t="s">
        <v>22</v>
      </c>
      <c r="Q4892" s="2">
        <v>1294.0999999999999</v>
      </c>
      <c r="R4892" s="2" t="s">
        <v>48</v>
      </c>
    </row>
    <row r="4893" spans="1:18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1142"/>
        <v>discount given</v>
      </c>
      <c r="F4893" s="2">
        <v>0.16</v>
      </c>
      <c r="G4893" s="2">
        <f t="shared" si="1143"/>
        <v>434.57279999999997</v>
      </c>
      <c r="H4893" s="2">
        <f>D4893-G4893</f>
        <v>2281.5072</v>
      </c>
      <c r="I4893" s="2">
        <f t="shared" si="1147"/>
        <v>29.505057007928791</v>
      </c>
      <c r="J4893" s="18">
        <f t="shared" si="1148"/>
        <v>0.29505057007928792</v>
      </c>
      <c r="K4893" s="2">
        <v>2</v>
      </c>
      <c r="L4893" s="3">
        <v>45437</v>
      </c>
      <c r="M4893" s="3">
        <v>45443</v>
      </c>
      <c r="N4893" s="3" t="str">
        <f t="shared" si="1144"/>
        <v>high profit</v>
      </c>
      <c r="O4893" s="2" t="s">
        <v>15</v>
      </c>
      <c r="P4893" s="2" t="s">
        <v>27</v>
      </c>
      <c r="Q4893" s="2">
        <v>673.16</v>
      </c>
      <c r="R4893" s="2" t="s">
        <v>48</v>
      </c>
    </row>
    <row r="4894" spans="1:18" ht="14.25" hidden="1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1142"/>
        <v>discount given</v>
      </c>
      <c r="F4894" s="2">
        <v>0.11</v>
      </c>
      <c r="G4894" s="2">
        <f t="shared" si="1143"/>
        <v>21.239900000000002</v>
      </c>
      <c r="H4894" s="2">
        <f>D4894-G4894</f>
        <v>171.8501</v>
      </c>
      <c r="I4894" s="2"/>
      <c r="J4894" s="2"/>
      <c r="K4894" s="2">
        <v>1</v>
      </c>
      <c r="L4894" s="3">
        <v>44990</v>
      </c>
      <c r="M4894" s="3">
        <v>44994</v>
      </c>
      <c r="N4894" s="3" t="str">
        <f t="shared" si="1144"/>
        <v>low profit</v>
      </c>
      <c r="O4894" s="2" t="s">
        <v>31</v>
      </c>
      <c r="P4894" s="2" t="s">
        <v>16</v>
      </c>
      <c r="Q4894" s="2">
        <v>57.34</v>
      </c>
      <c r="R4894" s="2" t="s">
        <v>17</v>
      </c>
    </row>
    <row r="4895" spans="1:18" ht="14.25" hidden="1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1142"/>
        <v>discount given</v>
      </c>
      <c r="F4895" s="2">
        <v>0.34</v>
      </c>
      <c r="G4895" s="2">
        <f t="shared" si="1143"/>
        <v>414.3886</v>
      </c>
      <c r="H4895" s="2">
        <f>D4895-G4895</f>
        <v>804.40139999999997</v>
      </c>
      <c r="I4895" s="2"/>
      <c r="J4895" s="2"/>
      <c r="K4895" s="2">
        <v>3</v>
      </c>
      <c r="L4895" s="3">
        <v>45421</v>
      </c>
      <c r="M4895" s="3">
        <v>45424</v>
      </c>
      <c r="N4895" s="3" t="str">
        <f t="shared" si="1144"/>
        <v>high profit</v>
      </c>
      <c r="O4895" s="2" t="s">
        <v>15</v>
      </c>
      <c r="P4895" s="2" t="s">
        <v>22</v>
      </c>
      <c r="Q4895" s="2">
        <v>347.51</v>
      </c>
      <c r="R4895" s="2" t="s">
        <v>48</v>
      </c>
    </row>
    <row r="4896" spans="1:18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1142"/>
        <v>discount given</v>
      </c>
      <c r="F4896" s="2">
        <v>0.46</v>
      </c>
      <c r="G4896" s="2">
        <f t="shared" si="1143"/>
        <v>1486.3335999999999</v>
      </c>
      <c r="H4896" s="2">
        <f>D4896-G4896</f>
        <v>1744.8263999999999</v>
      </c>
      <c r="I4896" s="2">
        <f t="shared" ref="I4896:I4897" si="1149">Q4896/H4896*100</f>
        <v>53.599028533726909</v>
      </c>
      <c r="J4896" s="18">
        <f t="shared" ref="J4896:J4897" si="1150">Q4896/H4896</f>
        <v>0.53599028533726911</v>
      </c>
      <c r="K4896" s="2">
        <v>8</v>
      </c>
      <c r="L4896" s="3">
        <v>44974</v>
      </c>
      <c r="M4896" s="3">
        <v>44977</v>
      </c>
      <c r="N4896" s="3" t="str">
        <f t="shared" si="1144"/>
        <v>high profit</v>
      </c>
      <c r="O4896" s="2" t="s">
        <v>31</v>
      </c>
      <c r="P4896" s="2" t="s">
        <v>22</v>
      </c>
      <c r="Q4896" s="2">
        <v>935.21</v>
      </c>
      <c r="R4896" s="2" t="s">
        <v>48</v>
      </c>
    </row>
    <row r="4897" spans="1:18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1142"/>
        <v>discount given</v>
      </c>
      <c r="F4897" s="2">
        <v>0.37</v>
      </c>
      <c r="G4897" s="2">
        <f t="shared" si="1143"/>
        <v>220.85299999999998</v>
      </c>
      <c r="H4897" s="2">
        <f>D4897-G4897</f>
        <v>376.04700000000003</v>
      </c>
      <c r="I4897" s="2">
        <f t="shared" si="1149"/>
        <v>26.935462854377246</v>
      </c>
      <c r="J4897" s="18">
        <f t="shared" si="1150"/>
        <v>0.26935462854377246</v>
      </c>
      <c r="K4897" s="2">
        <v>4</v>
      </c>
      <c r="L4897" s="3">
        <v>45093</v>
      </c>
      <c r="M4897" s="3">
        <v>45097</v>
      </c>
      <c r="N4897" s="3" t="str">
        <f t="shared" si="1144"/>
        <v>low profit</v>
      </c>
      <c r="O4897" s="2" t="s">
        <v>15</v>
      </c>
      <c r="P4897" s="2" t="s">
        <v>16</v>
      </c>
      <c r="Q4897" s="2">
        <v>101.29</v>
      </c>
      <c r="R4897" s="2" t="s">
        <v>48</v>
      </c>
    </row>
    <row r="4898" spans="1:18" ht="14.25" hidden="1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1142"/>
        <v>discount given</v>
      </c>
      <c r="F4898" s="2">
        <v>0.42</v>
      </c>
      <c r="G4898" s="2">
        <f t="shared" si="1143"/>
        <v>1483.8810000000001</v>
      </c>
      <c r="H4898" s="2">
        <f>D4898-G4898</f>
        <v>2049.1689999999999</v>
      </c>
      <c r="I4898" s="2"/>
      <c r="J4898" s="2"/>
      <c r="K4898" s="2">
        <v>5</v>
      </c>
      <c r="L4898" s="3">
        <v>45591</v>
      </c>
      <c r="M4898" s="3">
        <v>45596</v>
      </c>
      <c r="N4898" s="3" t="str">
        <f t="shared" si="1144"/>
        <v>high profit</v>
      </c>
      <c r="O4898" s="2" t="s">
        <v>21</v>
      </c>
      <c r="P4898" s="2" t="s">
        <v>16</v>
      </c>
      <c r="Q4898" s="2">
        <v>774.71</v>
      </c>
      <c r="R4898" s="2" t="s">
        <v>39</v>
      </c>
    </row>
    <row r="4899" spans="1:18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1142"/>
        <v>discount given</v>
      </c>
      <c r="F4899" s="2">
        <v>0.4</v>
      </c>
      <c r="G4899" s="2">
        <f t="shared" si="1143"/>
        <v>63.448000000000008</v>
      </c>
      <c r="H4899" s="2">
        <f>D4899-G4899</f>
        <v>95.171999999999997</v>
      </c>
      <c r="I4899" s="2">
        <f>Q4899/H4899*100</f>
        <v>8.8471399151010814</v>
      </c>
      <c r="J4899" s="18">
        <f>Q4899/H4899</f>
        <v>8.8471399151010807E-2</v>
      </c>
      <c r="K4899" s="2">
        <v>9</v>
      </c>
      <c r="L4899" s="3">
        <v>45646</v>
      </c>
      <c r="M4899" s="3">
        <v>45651</v>
      </c>
      <c r="N4899" s="3" t="str">
        <f t="shared" si="1144"/>
        <v>low profit</v>
      </c>
      <c r="O4899" s="2" t="s">
        <v>21</v>
      </c>
      <c r="P4899" s="2" t="s">
        <v>16</v>
      </c>
      <c r="Q4899" s="2">
        <v>8.42</v>
      </c>
      <c r="R4899" s="2" t="s">
        <v>23</v>
      </c>
    </row>
    <row r="4900" spans="1:18" ht="14.25" hidden="1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1142"/>
        <v>discount given</v>
      </c>
      <c r="F4900" s="2">
        <v>0.01</v>
      </c>
      <c r="G4900" s="2">
        <f t="shared" si="1143"/>
        <v>34.444299999999998</v>
      </c>
      <c r="H4900" s="2">
        <f>D4900-G4900</f>
        <v>3409.9856999999997</v>
      </c>
      <c r="I4900" s="2"/>
      <c r="J4900" s="2"/>
      <c r="K4900" s="2">
        <v>4</v>
      </c>
      <c r="L4900" s="3">
        <v>45268</v>
      </c>
      <c r="M4900" s="3">
        <v>45271</v>
      </c>
      <c r="N4900" s="3" t="str">
        <f t="shared" si="1144"/>
        <v>high profit</v>
      </c>
      <c r="O4900" s="2" t="s">
        <v>15</v>
      </c>
      <c r="P4900" s="2" t="s">
        <v>16</v>
      </c>
      <c r="Q4900" s="2">
        <v>499.31</v>
      </c>
      <c r="R4900" s="2" t="s">
        <v>17</v>
      </c>
    </row>
    <row r="4901" spans="1:18" ht="14.25" hidden="1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1142"/>
        <v>discount given</v>
      </c>
      <c r="F4901" s="2">
        <v>0.06</v>
      </c>
      <c r="G4901" s="2">
        <f t="shared" si="1143"/>
        <v>254.29439999999997</v>
      </c>
      <c r="H4901" s="2">
        <f>D4901-G4901</f>
        <v>3983.9456</v>
      </c>
      <c r="I4901" s="2"/>
      <c r="J4901" s="2"/>
      <c r="K4901" s="2">
        <v>9</v>
      </c>
      <c r="L4901" s="3">
        <v>45296</v>
      </c>
      <c r="M4901" s="3">
        <v>45303</v>
      </c>
      <c r="N4901" s="3" t="str">
        <f t="shared" si="1144"/>
        <v>high profit</v>
      </c>
      <c r="O4901" s="2" t="s">
        <v>31</v>
      </c>
      <c r="P4901" s="2" t="s">
        <v>22</v>
      </c>
      <c r="Q4901" s="2">
        <v>927.51</v>
      </c>
      <c r="R4901" s="2" t="s">
        <v>48</v>
      </c>
    </row>
    <row r="4902" spans="1:18" ht="14.25" hidden="1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1142"/>
        <v>discount given</v>
      </c>
      <c r="F4902" s="2">
        <v>0.21</v>
      </c>
      <c r="G4902" s="2">
        <f t="shared" si="1143"/>
        <v>503.82569999999998</v>
      </c>
      <c r="H4902" s="2">
        <f>D4902-G4902</f>
        <v>1895.3443000000002</v>
      </c>
      <c r="I4902" s="2"/>
      <c r="J4902" s="2"/>
      <c r="K4902" s="2">
        <v>6</v>
      </c>
      <c r="L4902" s="3">
        <v>45646</v>
      </c>
      <c r="M4902" s="3">
        <v>45651</v>
      </c>
      <c r="N4902" s="3" t="str">
        <f t="shared" si="1144"/>
        <v>high profit</v>
      </c>
      <c r="O4902" s="2" t="s">
        <v>21</v>
      </c>
      <c r="P4902" s="2" t="s">
        <v>22</v>
      </c>
      <c r="Q4902" s="2">
        <v>212.27</v>
      </c>
      <c r="R4902" s="2" t="s">
        <v>17</v>
      </c>
    </row>
    <row r="4903" spans="1:18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1142"/>
        <v>discount given</v>
      </c>
      <c r="F4903" s="2">
        <v>0.06</v>
      </c>
      <c r="G4903" s="2">
        <f t="shared" si="1143"/>
        <v>249.75</v>
      </c>
      <c r="H4903" s="2">
        <f>D4903-G4903</f>
        <v>3912.75</v>
      </c>
      <c r="I4903" s="2">
        <f>Q4903/H4903*100</f>
        <v>29.125806657721547</v>
      </c>
      <c r="J4903" s="18">
        <f>Q4903/H4903</f>
        <v>0.29125806657721548</v>
      </c>
      <c r="K4903" s="2">
        <v>7</v>
      </c>
      <c r="L4903" s="3">
        <v>45151</v>
      </c>
      <c r="M4903" s="3">
        <v>45157</v>
      </c>
      <c r="N4903" s="3" t="str">
        <f t="shared" si="1144"/>
        <v>high profit</v>
      </c>
      <c r="O4903" s="2" t="s">
        <v>21</v>
      </c>
      <c r="P4903" s="2" t="s">
        <v>16</v>
      </c>
      <c r="Q4903" s="2">
        <v>1139.6199999999999</v>
      </c>
      <c r="R4903" s="2" t="s">
        <v>23</v>
      </c>
    </row>
    <row r="4904" spans="1:18" ht="14.25" hidden="1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1142"/>
        <v>discount given</v>
      </c>
      <c r="F4904" s="2">
        <v>0.37</v>
      </c>
      <c r="G4904" s="2">
        <f t="shared" si="1143"/>
        <v>1453.9113</v>
      </c>
      <c r="H4904" s="2">
        <f>D4904-G4904</f>
        <v>2475.5787</v>
      </c>
      <c r="I4904" s="2"/>
      <c r="J4904" s="2"/>
      <c r="K4904" s="2">
        <v>8</v>
      </c>
      <c r="L4904" s="3">
        <v>45370</v>
      </c>
      <c r="M4904" s="3">
        <v>45376</v>
      </c>
      <c r="N4904" s="3" t="str">
        <f t="shared" si="1144"/>
        <v>high profit</v>
      </c>
      <c r="O4904" s="2" t="s">
        <v>15</v>
      </c>
      <c r="P4904" s="2" t="s">
        <v>16</v>
      </c>
      <c r="Q4904" s="2">
        <v>301.75</v>
      </c>
      <c r="R4904" s="2" t="s">
        <v>48</v>
      </c>
    </row>
    <row r="4905" spans="1:18" ht="14.25" hidden="1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1142"/>
        <v>discount given</v>
      </c>
      <c r="F4905" s="2">
        <v>0.04</v>
      </c>
      <c r="G4905" s="2">
        <f t="shared" si="1143"/>
        <v>135.59799999999998</v>
      </c>
      <c r="H4905" s="2">
        <f>D4905-G4905</f>
        <v>3254.3519999999999</v>
      </c>
      <c r="I4905" s="2"/>
      <c r="J4905" s="2"/>
      <c r="K4905" s="2">
        <v>1</v>
      </c>
      <c r="L4905" s="3">
        <v>45301</v>
      </c>
      <c r="M4905" s="3">
        <v>45308</v>
      </c>
      <c r="N4905" s="3" t="str">
        <f t="shared" si="1144"/>
        <v>high profit</v>
      </c>
      <c r="O4905" s="2" t="s">
        <v>15</v>
      </c>
      <c r="P4905" s="2" t="s">
        <v>16</v>
      </c>
      <c r="Q4905" s="2">
        <v>879.62</v>
      </c>
      <c r="R4905" s="2" t="s">
        <v>17</v>
      </c>
    </row>
    <row r="4906" spans="1:18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1142"/>
        <v>discount given</v>
      </c>
      <c r="F4906" s="2">
        <v>0.21</v>
      </c>
      <c r="G4906" s="2">
        <f t="shared" si="1143"/>
        <v>479.05829999999997</v>
      </c>
      <c r="H4906" s="2">
        <f>D4906-G4906</f>
        <v>1802.1717000000001</v>
      </c>
      <c r="I4906" s="2">
        <f t="shared" ref="I4906:I4908" si="1151">Q4906/H4906*100</f>
        <v>25.7988736589305</v>
      </c>
      <c r="J4906" s="18">
        <f t="shared" ref="J4906:J4908" si="1152">Q4906/H4906</f>
        <v>0.25798873658930499</v>
      </c>
      <c r="K4906" s="2">
        <v>9</v>
      </c>
      <c r="L4906" s="3">
        <v>45189</v>
      </c>
      <c r="M4906" s="3">
        <v>45196</v>
      </c>
      <c r="N4906" s="3" t="str">
        <f t="shared" si="1144"/>
        <v>high profit</v>
      </c>
      <c r="O4906" s="2" t="s">
        <v>15</v>
      </c>
      <c r="P4906" s="2" t="s">
        <v>22</v>
      </c>
      <c r="Q4906" s="2">
        <v>464.94</v>
      </c>
      <c r="R4906" s="2" t="s">
        <v>17</v>
      </c>
    </row>
    <row r="4907" spans="1:18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1142"/>
        <v>discount given</v>
      </c>
      <c r="F4907" s="2">
        <v>0.2</v>
      </c>
      <c r="G4907" s="2">
        <f t="shared" si="1143"/>
        <v>286.46600000000001</v>
      </c>
      <c r="H4907" s="2">
        <f>D4907-G4907</f>
        <v>1145.864</v>
      </c>
      <c r="I4907" s="2">
        <f t="shared" si="1151"/>
        <v>33.118240908170606</v>
      </c>
      <c r="J4907" s="18">
        <f t="shared" si="1152"/>
        <v>0.33118240908170604</v>
      </c>
      <c r="K4907" s="2">
        <v>2</v>
      </c>
      <c r="L4907" s="3">
        <v>45072</v>
      </c>
      <c r="M4907" s="3">
        <v>45074</v>
      </c>
      <c r="N4907" s="3" t="str">
        <f t="shared" si="1144"/>
        <v>high profit</v>
      </c>
      <c r="O4907" s="2" t="s">
        <v>15</v>
      </c>
      <c r="P4907" s="2" t="s">
        <v>27</v>
      </c>
      <c r="Q4907" s="2">
        <v>379.49</v>
      </c>
      <c r="R4907" s="2" t="s">
        <v>48</v>
      </c>
    </row>
    <row r="4908" spans="1:18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1142"/>
        <v>discount given</v>
      </c>
      <c r="F4908" s="2">
        <v>0.27</v>
      </c>
      <c r="G4908" s="2">
        <f t="shared" si="1143"/>
        <v>1165.9221</v>
      </c>
      <c r="H4908" s="2">
        <f>D4908-G4908</f>
        <v>3152.3078999999998</v>
      </c>
      <c r="I4908" s="2">
        <f t="shared" si="1151"/>
        <v>14.518569077595501</v>
      </c>
      <c r="J4908" s="18">
        <f t="shared" si="1152"/>
        <v>0.145185690775955</v>
      </c>
      <c r="K4908" s="2">
        <v>3</v>
      </c>
      <c r="L4908" s="3">
        <v>45054</v>
      </c>
      <c r="M4908" s="3">
        <v>45055</v>
      </c>
      <c r="N4908" s="3" t="str">
        <f t="shared" si="1144"/>
        <v>high profit</v>
      </c>
      <c r="O4908" s="2" t="s">
        <v>15</v>
      </c>
      <c r="P4908" s="2" t="s">
        <v>22</v>
      </c>
      <c r="Q4908" s="2">
        <v>457.67</v>
      </c>
      <c r="R4908" s="2" t="s">
        <v>48</v>
      </c>
    </row>
    <row r="4909" spans="1:18" ht="14.25" hidden="1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1142"/>
        <v>discount given</v>
      </c>
      <c r="F4909" s="2">
        <v>0.31</v>
      </c>
      <c r="G4909" s="2">
        <f t="shared" si="1143"/>
        <v>1016.2079</v>
      </c>
      <c r="H4909" s="2">
        <f>D4909-G4909</f>
        <v>2261.8821000000003</v>
      </c>
      <c r="I4909" s="2"/>
      <c r="J4909" s="2"/>
      <c r="K4909" s="2">
        <v>1</v>
      </c>
      <c r="L4909" s="3">
        <v>45551</v>
      </c>
      <c r="M4909" s="3">
        <v>45552</v>
      </c>
      <c r="N4909" s="3" t="str">
        <f t="shared" si="1144"/>
        <v>high profit</v>
      </c>
      <c r="O4909" s="2" t="s">
        <v>21</v>
      </c>
      <c r="P4909" s="2" t="s">
        <v>16</v>
      </c>
      <c r="Q4909" s="2">
        <v>686.22</v>
      </c>
      <c r="R4909" s="2" t="s">
        <v>17</v>
      </c>
    </row>
    <row r="4910" spans="1:18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1142"/>
        <v>discount given</v>
      </c>
      <c r="F4910" s="2">
        <v>0.47</v>
      </c>
      <c r="G4910" s="2">
        <f t="shared" si="1143"/>
        <v>1884.8316</v>
      </c>
      <c r="H4910" s="2">
        <f>D4910-G4910</f>
        <v>2125.4484000000002</v>
      </c>
      <c r="I4910" s="2">
        <f t="shared" ref="I4910:I4911" si="1153">Q4910/H4910*100</f>
        <v>19.947320292508628</v>
      </c>
      <c r="J4910" s="18">
        <f t="shared" ref="J4910:J4911" si="1154">Q4910/H4910</f>
        <v>0.1994732029250863</v>
      </c>
      <c r="K4910" s="2">
        <v>3</v>
      </c>
      <c r="L4910" s="3">
        <v>45194</v>
      </c>
      <c r="M4910" s="3">
        <v>45199</v>
      </c>
      <c r="N4910" s="3" t="str">
        <f t="shared" si="1144"/>
        <v>high profit</v>
      </c>
      <c r="O4910" s="2" t="s">
        <v>15</v>
      </c>
      <c r="P4910" s="2" t="s">
        <v>27</v>
      </c>
      <c r="Q4910" s="2">
        <v>423.97</v>
      </c>
      <c r="R4910" s="2" t="s">
        <v>34</v>
      </c>
    </row>
    <row r="4911" spans="1:18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1142"/>
        <v>discount given</v>
      </c>
      <c r="F4911" s="2">
        <v>0.14000000000000001</v>
      </c>
      <c r="G4911" s="2">
        <f t="shared" si="1143"/>
        <v>392.64960000000002</v>
      </c>
      <c r="H4911" s="2">
        <f>D4911-G4911</f>
        <v>2411.9903999999997</v>
      </c>
      <c r="I4911" s="2">
        <f t="shared" si="1153"/>
        <v>13.413817899109384</v>
      </c>
      <c r="J4911" s="18">
        <f t="shared" si="1154"/>
        <v>0.13413817899109384</v>
      </c>
      <c r="K4911" s="2">
        <v>2</v>
      </c>
      <c r="L4911" s="3">
        <v>45290</v>
      </c>
      <c r="M4911" s="3">
        <v>45294</v>
      </c>
      <c r="N4911" s="3" t="str">
        <f t="shared" si="1144"/>
        <v>high profit</v>
      </c>
      <c r="O4911" s="2" t="s">
        <v>31</v>
      </c>
      <c r="P4911" s="2" t="s">
        <v>27</v>
      </c>
      <c r="Q4911" s="2">
        <v>323.54000000000002</v>
      </c>
      <c r="R4911" s="2" t="s">
        <v>17</v>
      </c>
    </row>
    <row r="4912" spans="1:18" ht="14.25" hidden="1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1142"/>
        <v>discount given</v>
      </c>
      <c r="F4912" s="2">
        <v>0.33</v>
      </c>
      <c r="G4912" s="2">
        <f t="shared" si="1143"/>
        <v>310.90949999999998</v>
      </c>
      <c r="H4912" s="2">
        <f>D4912-G4912</f>
        <v>631.2405</v>
      </c>
      <c r="I4912" s="2"/>
      <c r="J4912" s="2"/>
      <c r="K4912" s="2">
        <v>7</v>
      </c>
      <c r="L4912" s="3">
        <v>45599</v>
      </c>
      <c r="M4912" s="3">
        <v>45601</v>
      </c>
      <c r="N4912" s="3" t="str">
        <f t="shared" si="1144"/>
        <v>low profit</v>
      </c>
      <c r="O4912" s="2" t="s">
        <v>15</v>
      </c>
      <c r="P4912" s="2" t="s">
        <v>16</v>
      </c>
      <c r="Q4912" s="2">
        <v>73.86</v>
      </c>
      <c r="R4912" s="2" t="s">
        <v>39</v>
      </c>
    </row>
    <row r="4913" spans="1:18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1142"/>
        <v>discount given</v>
      </c>
      <c r="F4913" s="2">
        <v>0.02</v>
      </c>
      <c r="G4913" s="2">
        <f t="shared" si="1143"/>
        <v>97.984999999999999</v>
      </c>
      <c r="H4913" s="2">
        <f>D4913-G4913</f>
        <v>4801.2650000000003</v>
      </c>
      <c r="I4913" s="2">
        <f>Q4913/H4913*100</f>
        <v>26.894787102982232</v>
      </c>
      <c r="J4913" s="18">
        <f>Q4913/H4913</f>
        <v>0.26894787102982232</v>
      </c>
      <c r="K4913" s="2">
        <v>7</v>
      </c>
      <c r="L4913" s="3">
        <v>45408</v>
      </c>
      <c r="M4913" s="3">
        <v>45413</v>
      </c>
      <c r="N4913" s="3" t="str">
        <f t="shared" si="1144"/>
        <v>high profit</v>
      </c>
      <c r="O4913" s="2" t="s">
        <v>31</v>
      </c>
      <c r="P4913" s="2" t="s">
        <v>27</v>
      </c>
      <c r="Q4913" s="2">
        <v>1291.29</v>
      </c>
      <c r="R4913" s="2" t="s">
        <v>28</v>
      </c>
    </row>
    <row r="4914" spans="1:18" ht="14.25" hidden="1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1142"/>
        <v>zero discount</v>
      </c>
      <c r="F4914" s="2">
        <v>0</v>
      </c>
      <c r="G4914" s="2">
        <f t="shared" si="1143"/>
        <v>0</v>
      </c>
      <c r="H4914" s="2">
        <f>D4914-G4914</f>
        <v>995.42</v>
      </c>
      <c r="I4914" s="2"/>
      <c r="J4914" s="2"/>
      <c r="K4914" s="2">
        <v>6</v>
      </c>
      <c r="L4914" s="3">
        <v>45624</v>
      </c>
      <c r="M4914" s="3">
        <v>45630</v>
      </c>
      <c r="N4914" s="3" t="str">
        <f t="shared" si="1144"/>
        <v>high profit</v>
      </c>
      <c r="O4914" s="2" t="s">
        <v>21</v>
      </c>
      <c r="P4914" s="2" t="s">
        <v>27</v>
      </c>
      <c r="Q4914" s="2">
        <v>249.39</v>
      </c>
      <c r="R4914" s="2" t="s">
        <v>17</v>
      </c>
    </row>
    <row r="4915" spans="1:18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1142"/>
        <v>discount given</v>
      </c>
      <c r="F4915" s="2">
        <v>0.01</v>
      </c>
      <c r="G4915" s="2">
        <f t="shared" si="1143"/>
        <v>45.650799999999997</v>
      </c>
      <c r="H4915" s="2">
        <f>D4915-G4915</f>
        <v>4519.4291999999996</v>
      </c>
      <c r="I4915" s="2">
        <f>Q4915/H4915*100</f>
        <v>12.161270277228816</v>
      </c>
      <c r="J4915" s="18">
        <f>Q4915/H4915</f>
        <v>0.12161270277228815</v>
      </c>
      <c r="K4915" s="2">
        <v>4</v>
      </c>
      <c r="L4915" s="3">
        <v>45136</v>
      </c>
      <c r="M4915" s="3">
        <v>45140</v>
      </c>
      <c r="N4915" s="3" t="str">
        <f t="shared" si="1144"/>
        <v>high profit</v>
      </c>
      <c r="O4915" s="2" t="s">
        <v>21</v>
      </c>
      <c r="P4915" s="2" t="s">
        <v>16</v>
      </c>
      <c r="Q4915" s="2">
        <v>549.62</v>
      </c>
      <c r="R4915" s="2" t="s">
        <v>17</v>
      </c>
    </row>
    <row r="4916" spans="1:18" ht="14.25" hidden="1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1142"/>
        <v>discount given</v>
      </c>
      <c r="F4916" s="2">
        <v>0.22</v>
      </c>
      <c r="G4916" s="2">
        <f t="shared" si="1143"/>
        <v>246.37360000000004</v>
      </c>
      <c r="H4916" s="2">
        <f>D4916-G4916</f>
        <v>873.5064000000001</v>
      </c>
      <c r="I4916" s="2"/>
      <c r="J4916" s="2"/>
      <c r="K4916" s="2">
        <v>3</v>
      </c>
      <c r="L4916" s="3">
        <v>45480</v>
      </c>
      <c r="M4916" s="3">
        <v>45486</v>
      </c>
      <c r="N4916" s="3" t="str">
        <f t="shared" si="1144"/>
        <v>low profit</v>
      </c>
      <c r="O4916" s="2" t="s">
        <v>15</v>
      </c>
      <c r="P4916" s="2" t="s">
        <v>22</v>
      </c>
      <c r="Q4916" s="2">
        <v>106.31</v>
      </c>
      <c r="R4916" s="2" t="s">
        <v>34</v>
      </c>
    </row>
    <row r="4917" spans="1:18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1142"/>
        <v>discount given</v>
      </c>
      <c r="F4917" s="2">
        <v>0.28000000000000003</v>
      </c>
      <c r="G4917" s="2">
        <f t="shared" si="1143"/>
        <v>540.78359999999998</v>
      </c>
      <c r="H4917" s="2">
        <f>D4917-G4917</f>
        <v>1390.5863999999999</v>
      </c>
      <c r="I4917" s="2">
        <f t="shared" ref="I4917:I4918" si="1155">Q4917/H4917*100</f>
        <v>34.665231876278959</v>
      </c>
      <c r="J4917" s="18">
        <f t="shared" ref="J4917:J4918" si="1156">Q4917/H4917</f>
        <v>0.34665231876278962</v>
      </c>
      <c r="K4917" s="2">
        <v>7</v>
      </c>
      <c r="L4917" s="3">
        <v>45148</v>
      </c>
      <c r="M4917" s="3">
        <v>45152</v>
      </c>
      <c r="N4917" s="3" t="str">
        <f t="shared" si="1144"/>
        <v>high profit</v>
      </c>
      <c r="O4917" s="2" t="s">
        <v>21</v>
      </c>
      <c r="P4917" s="2" t="s">
        <v>27</v>
      </c>
      <c r="Q4917" s="2">
        <v>482.05</v>
      </c>
      <c r="R4917" s="2" t="s">
        <v>48</v>
      </c>
    </row>
    <row r="4918" spans="1:18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1142"/>
        <v>zero discount</v>
      </c>
      <c r="F4918" s="2">
        <v>0</v>
      </c>
      <c r="G4918" s="2">
        <f t="shared" si="1143"/>
        <v>0</v>
      </c>
      <c r="H4918" s="2">
        <f>D4918-G4918</f>
        <v>2256.41</v>
      </c>
      <c r="I4918" s="2">
        <f t="shared" si="1155"/>
        <v>16.58652461210507</v>
      </c>
      <c r="J4918" s="18">
        <f t="shared" si="1156"/>
        <v>0.16586524612105069</v>
      </c>
      <c r="K4918" s="2">
        <v>3</v>
      </c>
      <c r="L4918" s="3">
        <v>45228</v>
      </c>
      <c r="M4918" s="3">
        <v>45231</v>
      </c>
      <c r="N4918" s="3" t="str">
        <f t="shared" si="1144"/>
        <v>high profit</v>
      </c>
      <c r="O4918" s="2" t="s">
        <v>21</v>
      </c>
      <c r="P4918" s="2" t="s">
        <v>16</v>
      </c>
      <c r="Q4918" s="2">
        <v>374.26</v>
      </c>
      <c r="R4918" s="2" t="s">
        <v>34</v>
      </c>
    </row>
    <row r="4919" spans="1:18" ht="14.25" hidden="1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1142"/>
        <v>discount given</v>
      </c>
      <c r="F4919" s="2">
        <v>0.2</v>
      </c>
      <c r="G4919" s="2">
        <f t="shared" si="1143"/>
        <v>922.94799999999998</v>
      </c>
      <c r="H4919" s="2">
        <f>D4919-G4919</f>
        <v>3691.7919999999999</v>
      </c>
      <c r="I4919" s="2"/>
      <c r="J4919" s="2"/>
      <c r="K4919" s="2">
        <v>9</v>
      </c>
      <c r="L4919" s="3">
        <v>45185</v>
      </c>
      <c r="M4919" s="3">
        <v>45187</v>
      </c>
      <c r="N4919" s="3" t="str">
        <f t="shared" si="1144"/>
        <v>high profit</v>
      </c>
      <c r="O4919" s="2" t="s">
        <v>31</v>
      </c>
      <c r="P4919" s="2" t="s">
        <v>22</v>
      </c>
      <c r="Q4919" s="2">
        <v>609.04</v>
      </c>
      <c r="R4919" s="2" t="s">
        <v>34</v>
      </c>
    </row>
    <row r="4920" spans="1:18" ht="14.25" hidden="1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1142"/>
        <v>discount given</v>
      </c>
      <c r="F4920" s="2">
        <v>0.02</v>
      </c>
      <c r="G4920" s="2">
        <f t="shared" si="1143"/>
        <v>89.043400000000005</v>
      </c>
      <c r="H4920" s="2">
        <f>D4920-G4920</f>
        <v>4363.1266000000005</v>
      </c>
      <c r="I4920" s="2"/>
      <c r="J4920" s="2"/>
      <c r="K4920" s="2">
        <v>8</v>
      </c>
      <c r="L4920" s="3">
        <v>44979</v>
      </c>
      <c r="M4920" s="3">
        <v>44981</v>
      </c>
      <c r="N4920" s="3" t="str">
        <f t="shared" si="1144"/>
        <v>high profit</v>
      </c>
      <c r="O4920" s="2" t="s">
        <v>21</v>
      </c>
      <c r="P4920" s="2" t="s">
        <v>22</v>
      </c>
      <c r="Q4920" s="2">
        <v>981.08</v>
      </c>
      <c r="R4920" s="2" t="s">
        <v>23</v>
      </c>
    </row>
    <row r="4921" spans="1:18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1142"/>
        <v>discount given</v>
      </c>
      <c r="F4921" s="2">
        <v>0.33</v>
      </c>
      <c r="G4921" s="2">
        <f t="shared" si="1143"/>
        <v>1364.1474000000001</v>
      </c>
      <c r="H4921" s="2">
        <f>D4921-G4921</f>
        <v>2769.6325999999999</v>
      </c>
      <c r="I4921" s="2">
        <f>Q4921/H4921*100</f>
        <v>21.826360651589674</v>
      </c>
      <c r="J4921" s="18">
        <f>Q4921/H4921</f>
        <v>0.21826360651589674</v>
      </c>
      <c r="K4921" s="2">
        <v>7</v>
      </c>
      <c r="L4921" s="3">
        <v>44988</v>
      </c>
      <c r="M4921" s="3">
        <v>44991</v>
      </c>
      <c r="N4921" s="3" t="str">
        <f t="shared" si="1144"/>
        <v>high profit</v>
      </c>
      <c r="O4921" s="2" t="s">
        <v>15</v>
      </c>
      <c r="P4921" s="2" t="s">
        <v>27</v>
      </c>
      <c r="Q4921" s="2">
        <v>604.51</v>
      </c>
      <c r="R4921" s="2" t="s">
        <v>34</v>
      </c>
    </row>
    <row r="4922" spans="1:18" ht="14.25" hidden="1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1142"/>
        <v>discount given</v>
      </c>
      <c r="F4922" s="2">
        <v>0.32</v>
      </c>
      <c r="G4922" s="2">
        <f t="shared" si="1143"/>
        <v>622.62720000000002</v>
      </c>
      <c r="H4922" s="2">
        <f>D4922-G4922</f>
        <v>1323.0828000000001</v>
      </c>
      <c r="I4922" s="2"/>
      <c r="J4922" s="2"/>
      <c r="K4922" s="2">
        <v>2</v>
      </c>
      <c r="L4922" s="3">
        <v>45411</v>
      </c>
      <c r="M4922" s="3">
        <v>45415</v>
      </c>
      <c r="N4922" s="3" t="str">
        <f t="shared" si="1144"/>
        <v>high profit</v>
      </c>
      <c r="O4922" s="2" t="s">
        <v>21</v>
      </c>
      <c r="P4922" s="2" t="s">
        <v>16</v>
      </c>
      <c r="Q4922" s="2">
        <v>451.43</v>
      </c>
      <c r="R4922" s="2" t="s">
        <v>34</v>
      </c>
    </row>
    <row r="4923" spans="1:18" ht="14.25" hidden="1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1142"/>
        <v>discount given</v>
      </c>
      <c r="F4923" s="2">
        <v>0.39</v>
      </c>
      <c r="G4923" s="2">
        <f t="shared" si="1143"/>
        <v>47.587800000000001</v>
      </c>
      <c r="H4923" s="2">
        <f>D4923-G4923</f>
        <v>74.432199999999995</v>
      </c>
      <c r="I4923" s="2"/>
      <c r="J4923" s="2"/>
      <c r="K4923" s="2">
        <v>3</v>
      </c>
      <c r="L4923" s="3">
        <v>45329</v>
      </c>
      <c r="M4923" s="3">
        <v>45333</v>
      </c>
      <c r="N4923" s="3" t="str">
        <f t="shared" si="1144"/>
        <v>low profit</v>
      </c>
      <c r="O4923" s="2" t="s">
        <v>21</v>
      </c>
      <c r="P4923" s="2" t="s">
        <v>22</v>
      </c>
      <c r="Q4923" s="2">
        <v>12.49</v>
      </c>
      <c r="R4923" s="2" t="s">
        <v>34</v>
      </c>
    </row>
    <row r="4924" spans="1:18" ht="14.25" hidden="1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1142"/>
        <v>discount given</v>
      </c>
      <c r="F4924" s="2">
        <v>0.27</v>
      </c>
      <c r="G4924" s="2">
        <f t="shared" si="1143"/>
        <v>928.73520000000008</v>
      </c>
      <c r="H4924" s="2">
        <f>D4924-G4924</f>
        <v>2511.0248000000001</v>
      </c>
      <c r="I4924" s="2"/>
      <c r="J4924" s="2"/>
      <c r="K4924" s="2">
        <v>8</v>
      </c>
      <c r="L4924" s="3">
        <v>45369</v>
      </c>
      <c r="M4924" s="3">
        <v>45376</v>
      </c>
      <c r="N4924" s="3" t="str">
        <f t="shared" si="1144"/>
        <v>high profit</v>
      </c>
      <c r="O4924" s="2" t="s">
        <v>31</v>
      </c>
      <c r="P4924" s="2" t="s">
        <v>22</v>
      </c>
      <c r="Q4924" s="2">
        <v>660.41</v>
      </c>
      <c r="R4924" s="2" t="s">
        <v>17</v>
      </c>
    </row>
    <row r="4925" spans="1:18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1142"/>
        <v>discount given</v>
      </c>
      <c r="F4925" s="2">
        <v>0.31</v>
      </c>
      <c r="G4925" s="2">
        <f t="shared" si="1143"/>
        <v>655.23770000000002</v>
      </c>
      <c r="H4925" s="2">
        <f>D4925-G4925</f>
        <v>1458.4322999999999</v>
      </c>
      <c r="I4925" s="2">
        <f>Q4925/H4925*100</f>
        <v>38.944557111084279</v>
      </c>
      <c r="J4925" s="18">
        <f>Q4925/H4925</f>
        <v>0.38944557111084283</v>
      </c>
      <c r="K4925" s="2">
        <v>3</v>
      </c>
      <c r="L4925" s="3">
        <v>45244</v>
      </c>
      <c r="M4925" s="3">
        <v>45250</v>
      </c>
      <c r="N4925" s="3" t="str">
        <f t="shared" si="1144"/>
        <v>high profit</v>
      </c>
      <c r="O4925" s="2" t="s">
        <v>31</v>
      </c>
      <c r="P4925" s="2" t="s">
        <v>22</v>
      </c>
      <c r="Q4925" s="2">
        <v>567.98</v>
      </c>
      <c r="R4925" s="2" t="s">
        <v>28</v>
      </c>
    </row>
    <row r="4926" spans="1:18" ht="14.25" hidden="1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1142"/>
        <v>discount given</v>
      </c>
      <c r="F4926" s="2">
        <v>0.14000000000000001</v>
      </c>
      <c r="G4926" s="2">
        <f t="shared" si="1143"/>
        <v>533.34260000000006</v>
      </c>
      <c r="H4926" s="2">
        <f>D4926-G4926</f>
        <v>3276.2474000000002</v>
      </c>
      <c r="I4926" s="2"/>
      <c r="J4926" s="2"/>
      <c r="K4926" s="2">
        <v>8</v>
      </c>
      <c r="L4926" s="3">
        <v>45347</v>
      </c>
      <c r="M4926" s="3">
        <v>45354</v>
      </c>
      <c r="N4926" s="3" t="str">
        <f t="shared" si="1144"/>
        <v>high profit</v>
      </c>
      <c r="O4926" s="2" t="s">
        <v>15</v>
      </c>
      <c r="P4926" s="2" t="s">
        <v>22</v>
      </c>
      <c r="Q4926" s="2">
        <v>963.26</v>
      </c>
      <c r="R4926" s="2" t="s">
        <v>23</v>
      </c>
    </row>
    <row r="4927" spans="1:18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1142"/>
        <v>discount given</v>
      </c>
      <c r="F4927" s="2">
        <v>0.04</v>
      </c>
      <c r="G4927" s="2">
        <f t="shared" si="1143"/>
        <v>159.7912</v>
      </c>
      <c r="H4927" s="2">
        <f>D4927-G4927</f>
        <v>3834.9888000000001</v>
      </c>
      <c r="I4927" s="2">
        <f t="shared" ref="I4927:I4928" si="1157">Q4927/H4927*100</f>
        <v>29.779747987790735</v>
      </c>
      <c r="J4927" s="18">
        <f t="shared" ref="J4927:J4928" si="1158">Q4927/H4927</f>
        <v>0.29779747987790733</v>
      </c>
      <c r="K4927" s="2">
        <v>4</v>
      </c>
      <c r="L4927" s="3">
        <v>45643</v>
      </c>
      <c r="M4927" s="3">
        <v>45648</v>
      </c>
      <c r="N4927" s="3" t="str">
        <f t="shared" si="1144"/>
        <v>high profit</v>
      </c>
      <c r="O4927" s="2" t="s">
        <v>21</v>
      </c>
      <c r="P4927" s="2" t="s">
        <v>16</v>
      </c>
      <c r="Q4927" s="2">
        <v>1142.05</v>
      </c>
      <c r="R4927" s="2" t="s">
        <v>34</v>
      </c>
    </row>
    <row r="4928" spans="1:18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1142"/>
        <v>discount given</v>
      </c>
      <c r="F4928" s="2">
        <v>0.37</v>
      </c>
      <c r="G4928" s="2">
        <f t="shared" si="1143"/>
        <v>834.21679999999992</v>
      </c>
      <c r="H4928" s="2">
        <f>D4928-G4928</f>
        <v>1420.4232</v>
      </c>
      <c r="I4928" s="2">
        <f t="shared" si="1157"/>
        <v>8.7734416052905928</v>
      </c>
      <c r="J4928" s="18">
        <f t="shared" si="1158"/>
        <v>8.7734416052905925E-2</v>
      </c>
      <c r="K4928" s="2">
        <v>5</v>
      </c>
      <c r="L4928" s="3">
        <v>45325</v>
      </c>
      <c r="M4928" s="3">
        <v>45326</v>
      </c>
      <c r="N4928" s="3" t="str">
        <f t="shared" si="1144"/>
        <v>low profit</v>
      </c>
      <c r="O4928" s="2" t="s">
        <v>21</v>
      </c>
      <c r="P4928" s="2" t="s">
        <v>16</v>
      </c>
      <c r="Q4928" s="2">
        <v>124.62</v>
      </c>
      <c r="R4928" s="2" t="s">
        <v>34</v>
      </c>
    </row>
    <row r="4929" spans="1:18" ht="14.25" hidden="1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1142"/>
        <v>discount given</v>
      </c>
      <c r="F4929" s="2">
        <v>0.31</v>
      </c>
      <c r="G4929" s="2">
        <f t="shared" si="1143"/>
        <v>1167.367</v>
      </c>
      <c r="H4929" s="2">
        <f>D4929-G4929</f>
        <v>2598.3329999999996</v>
      </c>
      <c r="I4929" s="2"/>
      <c r="J4929" s="2"/>
      <c r="K4929" s="2">
        <v>9</v>
      </c>
      <c r="L4929" s="3">
        <v>45016</v>
      </c>
      <c r="M4929" s="3">
        <v>45022</v>
      </c>
      <c r="N4929" s="3" t="str">
        <f t="shared" si="1144"/>
        <v>high profit</v>
      </c>
      <c r="O4929" s="2" t="s">
        <v>31</v>
      </c>
      <c r="P4929" s="2" t="s">
        <v>22</v>
      </c>
      <c r="Q4929" s="2">
        <v>1062.4000000000001</v>
      </c>
      <c r="R4929" s="2" t="s">
        <v>34</v>
      </c>
    </row>
    <row r="4930" spans="1:18" ht="14.25" hidden="1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1142"/>
        <v>discount given</v>
      </c>
      <c r="F4930" s="2">
        <v>0.47</v>
      </c>
      <c r="G4930" s="2">
        <f t="shared" si="1143"/>
        <v>1981.3742999999997</v>
      </c>
      <c r="H4930" s="2">
        <f>D4930-G4930</f>
        <v>2234.3157000000001</v>
      </c>
      <c r="I4930" s="2"/>
      <c r="J4930" s="2"/>
      <c r="K4930" s="2">
        <v>2</v>
      </c>
      <c r="L4930" s="3">
        <v>45508</v>
      </c>
      <c r="M4930" s="3">
        <v>45511</v>
      </c>
      <c r="N4930" s="3" t="str">
        <f t="shared" si="1144"/>
        <v>high profit</v>
      </c>
      <c r="O4930" s="2" t="s">
        <v>21</v>
      </c>
      <c r="P4930" s="2" t="s">
        <v>22</v>
      </c>
      <c r="Q4930" s="2">
        <v>464.19</v>
      </c>
      <c r="R4930" s="2" t="s">
        <v>48</v>
      </c>
    </row>
    <row r="4931" spans="1:18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1159">IF(F4931=0,"zero discount","discount given")</f>
        <v>discount given</v>
      </c>
      <c r="F4931" s="2">
        <v>0.49</v>
      </c>
      <c r="G4931" s="2">
        <f t="shared" ref="G4931:G4994" si="1160">D4931*F4931</f>
        <v>2278.2696999999998</v>
      </c>
      <c r="H4931" s="2">
        <f>D4931-G4931</f>
        <v>2371.2602999999999</v>
      </c>
      <c r="I4931" s="2">
        <f>Q4931/H4931*100</f>
        <v>56.099703604872062</v>
      </c>
      <c r="J4931" s="18">
        <f>Q4931/H4931</f>
        <v>0.56099703604872064</v>
      </c>
      <c r="K4931" s="2">
        <v>3</v>
      </c>
      <c r="L4931" s="3">
        <v>45529</v>
      </c>
      <c r="M4931" s="3">
        <v>45536</v>
      </c>
      <c r="N4931" s="3" t="str">
        <f t="shared" ref="N4931:N4994" si="1161">IF(Q4931&gt;=200,"high profit","low profit")</f>
        <v>high profit</v>
      </c>
      <c r="O4931" s="2" t="s">
        <v>31</v>
      </c>
      <c r="P4931" s="2" t="s">
        <v>27</v>
      </c>
      <c r="Q4931" s="2">
        <v>1330.27</v>
      </c>
      <c r="R4931" s="2" t="s">
        <v>48</v>
      </c>
    </row>
    <row r="4932" spans="1:18" ht="14.25" hidden="1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1159"/>
        <v>discount given</v>
      </c>
      <c r="F4932" s="2">
        <v>0.42</v>
      </c>
      <c r="G4932" s="2">
        <f t="shared" si="1160"/>
        <v>1240.6926000000001</v>
      </c>
      <c r="H4932" s="2">
        <f>D4932-G4932</f>
        <v>1713.3374000000001</v>
      </c>
      <c r="I4932" s="2"/>
      <c r="J4932" s="2"/>
      <c r="K4932" s="2">
        <v>1</v>
      </c>
      <c r="L4932" s="3">
        <v>45422</v>
      </c>
      <c r="M4932" s="3">
        <v>45427</v>
      </c>
      <c r="N4932" s="3" t="str">
        <f t="shared" si="1161"/>
        <v>high profit</v>
      </c>
      <c r="O4932" s="2" t="s">
        <v>15</v>
      </c>
      <c r="P4932" s="2" t="s">
        <v>16</v>
      </c>
      <c r="Q4932" s="2">
        <v>336.18</v>
      </c>
      <c r="R4932" s="2" t="s">
        <v>17</v>
      </c>
    </row>
    <row r="4933" spans="1:18" ht="14.25" hidden="1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1159"/>
        <v>discount given</v>
      </c>
      <c r="F4933" s="2">
        <v>0.49</v>
      </c>
      <c r="G4933" s="2">
        <f t="shared" si="1160"/>
        <v>1918.1295</v>
      </c>
      <c r="H4933" s="2">
        <f>D4933-G4933</f>
        <v>1996.4205000000002</v>
      </c>
      <c r="I4933" s="2"/>
      <c r="J4933" s="2"/>
      <c r="K4933" s="2">
        <v>8</v>
      </c>
      <c r="L4933" s="3">
        <v>45271</v>
      </c>
      <c r="M4933" s="3">
        <v>45273</v>
      </c>
      <c r="N4933" s="3" t="str">
        <f t="shared" si="1161"/>
        <v>high profit</v>
      </c>
      <c r="O4933" s="2" t="s">
        <v>31</v>
      </c>
      <c r="P4933" s="2" t="s">
        <v>16</v>
      </c>
      <c r="Q4933" s="2">
        <v>378.93</v>
      </c>
      <c r="R4933" s="2" t="s">
        <v>39</v>
      </c>
    </row>
    <row r="4934" spans="1:18" ht="14.25" hidden="1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1159"/>
        <v>discount given</v>
      </c>
      <c r="F4934" s="2">
        <v>0.32</v>
      </c>
      <c r="G4934" s="2">
        <f t="shared" si="1160"/>
        <v>807.47839999999997</v>
      </c>
      <c r="H4934" s="2">
        <f>D4934-G4934</f>
        <v>1715.8915999999999</v>
      </c>
      <c r="I4934" s="2"/>
      <c r="J4934" s="2"/>
      <c r="K4934" s="2">
        <v>9</v>
      </c>
      <c r="L4934" s="3">
        <v>45360</v>
      </c>
      <c r="M4934" s="3">
        <v>45362</v>
      </c>
      <c r="N4934" s="3" t="str">
        <f t="shared" si="1161"/>
        <v>high profit</v>
      </c>
      <c r="O4934" s="2" t="s">
        <v>15</v>
      </c>
      <c r="P4934" s="2" t="s">
        <v>22</v>
      </c>
      <c r="Q4934" s="2">
        <v>522.16999999999996</v>
      </c>
      <c r="R4934" s="2" t="s">
        <v>17</v>
      </c>
    </row>
    <row r="4935" spans="1:18" ht="14.25" hidden="1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1159"/>
        <v>discount given</v>
      </c>
      <c r="F4935" s="2">
        <v>0.05</v>
      </c>
      <c r="G4935" s="2">
        <f t="shared" si="1160"/>
        <v>15.2075</v>
      </c>
      <c r="H4935" s="2">
        <f>D4935-G4935</f>
        <v>288.9425</v>
      </c>
      <c r="I4935" s="2"/>
      <c r="J4935" s="2"/>
      <c r="K4935" s="2">
        <v>9</v>
      </c>
      <c r="L4935" s="3">
        <v>45485</v>
      </c>
      <c r="M4935" s="3">
        <v>45487</v>
      </c>
      <c r="N4935" s="3" t="str">
        <f t="shared" si="1161"/>
        <v>low profit</v>
      </c>
      <c r="O4935" s="2" t="s">
        <v>21</v>
      </c>
      <c r="P4935" s="2" t="s">
        <v>27</v>
      </c>
      <c r="Q4935" s="2">
        <v>70.459999999999994</v>
      </c>
      <c r="R4935" s="2" t="s">
        <v>34</v>
      </c>
    </row>
    <row r="4936" spans="1:18" ht="14.25" hidden="1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1159"/>
        <v>discount given</v>
      </c>
      <c r="F4936" s="2">
        <v>0.04</v>
      </c>
      <c r="G4936" s="2">
        <f t="shared" si="1160"/>
        <v>34.423200000000001</v>
      </c>
      <c r="H4936" s="2">
        <f>D4936-G4936</f>
        <v>826.15680000000009</v>
      </c>
      <c r="I4936" s="2"/>
      <c r="J4936" s="2"/>
      <c r="K4936" s="2">
        <v>3</v>
      </c>
      <c r="L4936" s="3">
        <v>45454</v>
      </c>
      <c r="M4936" s="3">
        <v>45455</v>
      </c>
      <c r="N4936" s="3" t="str">
        <f t="shared" si="1161"/>
        <v>high profit</v>
      </c>
      <c r="O4936" s="2" t="s">
        <v>21</v>
      </c>
      <c r="P4936" s="2" t="s">
        <v>16</v>
      </c>
      <c r="Q4936" s="2">
        <v>250.02</v>
      </c>
      <c r="R4936" s="2" t="s">
        <v>23</v>
      </c>
    </row>
    <row r="4937" spans="1:18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1159"/>
        <v>discount given</v>
      </c>
      <c r="F4937" s="2">
        <v>0.4</v>
      </c>
      <c r="G4937" s="2">
        <f t="shared" si="1160"/>
        <v>291.32</v>
      </c>
      <c r="H4937" s="2">
        <f>D4937-G4937</f>
        <v>436.97999999999996</v>
      </c>
      <c r="I4937" s="2">
        <f t="shared" ref="I4937:I4938" si="1162">Q4937/H4937*100</f>
        <v>20.881962561215616</v>
      </c>
      <c r="J4937" s="18">
        <f t="shared" ref="J4937:J4938" si="1163">Q4937/H4937</f>
        <v>0.20881962561215617</v>
      </c>
      <c r="K4937" s="2">
        <v>5</v>
      </c>
      <c r="L4937" s="3">
        <v>45292</v>
      </c>
      <c r="M4937" s="3">
        <v>45295</v>
      </c>
      <c r="N4937" s="3" t="str">
        <f t="shared" si="1161"/>
        <v>low profit</v>
      </c>
      <c r="O4937" s="2" t="s">
        <v>31</v>
      </c>
      <c r="P4937" s="2" t="s">
        <v>27</v>
      </c>
      <c r="Q4937" s="2">
        <v>91.25</v>
      </c>
      <c r="R4937" s="2" t="s">
        <v>48</v>
      </c>
    </row>
    <row r="4938" spans="1:18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1159"/>
        <v>discount given</v>
      </c>
      <c r="F4938" s="2">
        <v>0.12</v>
      </c>
      <c r="G4938" s="2">
        <f t="shared" si="1160"/>
        <v>112.99799999999999</v>
      </c>
      <c r="H4938" s="2">
        <f>D4938-G4938</f>
        <v>828.65200000000004</v>
      </c>
      <c r="I4938" s="2">
        <f t="shared" si="1162"/>
        <v>18.524060763746423</v>
      </c>
      <c r="J4938" s="18">
        <f t="shared" si="1163"/>
        <v>0.18524060763746422</v>
      </c>
      <c r="K4938" s="2">
        <v>9</v>
      </c>
      <c r="L4938" s="3">
        <v>45326</v>
      </c>
      <c r="M4938" s="3">
        <v>45332</v>
      </c>
      <c r="N4938" s="3" t="str">
        <f t="shared" si="1161"/>
        <v>low profit</v>
      </c>
      <c r="O4938" s="2" t="s">
        <v>15</v>
      </c>
      <c r="P4938" s="2" t="s">
        <v>22</v>
      </c>
      <c r="Q4938" s="2">
        <v>153.5</v>
      </c>
      <c r="R4938" s="2" t="s">
        <v>48</v>
      </c>
    </row>
    <row r="4939" spans="1:18" ht="14.25" hidden="1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1159"/>
        <v>discount given</v>
      </c>
      <c r="F4939" s="2">
        <v>0.03</v>
      </c>
      <c r="G4939" s="2">
        <f t="shared" si="1160"/>
        <v>4.5011999999999999</v>
      </c>
      <c r="H4939" s="2">
        <f>D4939-G4939</f>
        <v>145.53879999999998</v>
      </c>
      <c r="I4939" s="2"/>
      <c r="J4939" s="2"/>
      <c r="K4939" s="2">
        <v>5</v>
      </c>
      <c r="L4939" s="3">
        <v>45121</v>
      </c>
      <c r="M4939" s="3">
        <v>45128</v>
      </c>
      <c r="N4939" s="3" t="str">
        <f t="shared" si="1161"/>
        <v>low profit</v>
      </c>
      <c r="O4939" s="2" t="s">
        <v>31</v>
      </c>
      <c r="P4939" s="2" t="s">
        <v>16</v>
      </c>
      <c r="Q4939" s="2">
        <v>30.19</v>
      </c>
      <c r="R4939" s="2" t="s">
        <v>39</v>
      </c>
    </row>
    <row r="4940" spans="1:18" ht="14.25" hidden="1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1159"/>
        <v>discount given</v>
      </c>
      <c r="F4940" s="2">
        <v>0.24</v>
      </c>
      <c r="G4940" s="2">
        <f t="shared" si="1160"/>
        <v>1033.8383999999999</v>
      </c>
      <c r="H4940" s="2">
        <f>D4940-G4940</f>
        <v>3273.8216000000002</v>
      </c>
      <c r="I4940" s="2"/>
      <c r="J4940" s="2"/>
      <c r="K4940" s="2">
        <v>1</v>
      </c>
      <c r="L4940" s="3">
        <v>45160</v>
      </c>
      <c r="M4940" s="3">
        <v>45161</v>
      </c>
      <c r="N4940" s="3" t="str">
        <f t="shared" si="1161"/>
        <v>high profit</v>
      </c>
      <c r="O4940" s="2" t="s">
        <v>21</v>
      </c>
      <c r="P4940" s="2" t="s">
        <v>27</v>
      </c>
      <c r="Q4940" s="2">
        <v>1102.56</v>
      </c>
      <c r="R4940" s="2" t="s">
        <v>39</v>
      </c>
    </row>
    <row r="4941" spans="1:18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1159"/>
        <v>discount given</v>
      </c>
      <c r="F4941" s="2">
        <v>0.16</v>
      </c>
      <c r="G4941" s="2">
        <f t="shared" si="1160"/>
        <v>455.15680000000003</v>
      </c>
      <c r="H4941" s="2">
        <f>D4941-G4941</f>
        <v>2389.5731999999998</v>
      </c>
      <c r="I4941" s="2">
        <f>Q4941/H4941*100</f>
        <v>29.213166602303716</v>
      </c>
      <c r="J4941" s="18">
        <f>Q4941/H4941</f>
        <v>0.29213166602303714</v>
      </c>
      <c r="K4941" s="2">
        <v>1</v>
      </c>
      <c r="L4941" s="3">
        <v>45525</v>
      </c>
      <c r="M4941" s="3">
        <v>45529</v>
      </c>
      <c r="N4941" s="3" t="str">
        <f t="shared" si="1161"/>
        <v>high profit</v>
      </c>
      <c r="O4941" s="2" t="s">
        <v>31</v>
      </c>
      <c r="P4941" s="2" t="s">
        <v>16</v>
      </c>
      <c r="Q4941" s="2">
        <v>698.07</v>
      </c>
      <c r="R4941" s="2" t="s">
        <v>39</v>
      </c>
    </row>
    <row r="4942" spans="1:18" ht="14.25" hidden="1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1159"/>
        <v>discount given</v>
      </c>
      <c r="F4942" s="2">
        <v>0.28999999999999998</v>
      </c>
      <c r="G4942" s="2">
        <f t="shared" si="1160"/>
        <v>573.45759999999996</v>
      </c>
      <c r="H4942" s="2">
        <f>D4942-G4942</f>
        <v>1403.9824000000001</v>
      </c>
      <c r="I4942" s="2"/>
      <c r="J4942" s="2"/>
      <c r="K4942" s="2">
        <v>4</v>
      </c>
      <c r="L4942" s="3">
        <v>44990</v>
      </c>
      <c r="M4942" s="3">
        <v>44994</v>
      </c>
      <c r="N4942" s="3" t="str">
        <f t="shared" si="1161"/>
        <v>high profit</v>
      </c>
      <c r="O4942" s="2" t="s">
        <v>21</v>
      </c>
      <c r="P4942" s="2" t="s">
        <v>22</v>
      </c>
      <c r="Q4942" s="2">
        <v>565.45000000000005</v>
      </c>
      <c r="R4942" s="2" t="s">
        <v>23</v>
      </c>
    </row>
    <row r="4943" spans="1:18" ht="14.25" hidden="1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1159"/>
        <v>discount given</v>
      </c>
      <c r="F4943" s="2">
        <v>0.3</v>
      </c>
      <c r="G4943" s="2">
        <f t="shared" si="1160"/>
        <v>632.37599999999998</v>
      </c>
      <c r="H4943" s="2">
        <f>D4943-G4943</f>
        <v>1475.5440000000001</v>
      </c>
      <c r="I4943" s="2"/>
      <c r="J4943" s="2"/>
      <c r="K4943" s="2">
        <v>7</v>
      </c>
      <c r="L4943" s="3">
        <v>45404</v>
      </c>
      <c r="M4943" s="3">
        <v>45406</v>
      </c>
      <c r="N4943" s="3" t="str">
        <f t="shared" si="1161"/>
        <v>high profit</v>
      </c>
      <c r="O4943" s="2" t="s">
        <v>31</v>
      </c>
      <c r="P4943" s="2" t="s">
        <v>16</v>
      </c>
      <c r="Q4943" s="2">
        <v>391.01</v>
      </c>
      <c r="R4943" s="2" t="s">
        <v>34</v>
      </c>
    </row>
    <row r="4944" spans="1:18" ht="14.25" hidden="1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1159"/>
        <v>discount given</v>
      </c>
      <c r="F4944" s="2">
        <v>0.34</v>
      </c>
      <c r="G4944" s="2">
        <f t="shared" si="1160"/>
        <v>805.94280000000003</v>
      </c>
      <c r="H4944" s="2">
        <f>D4944-G4944</f>
        <v>1564.4772</v>
      </c>
      <c r="I4944" s="2"/>
      <c r="J4944" s="2"/>
      <c r="K4944" s="2">
        <v>7</v>
      </c>
      <c r="L4944" s="3">
        <v>45331</v>
      </c>
      <c r="M4944" s="3">
        <v>45334</v>
      </c>
      <c r="N4944" s="3" t="str">
        <f t="shared" si="1161"/>
        <v>high profit</v>
      </c>
      <c r="O4944" s="2" t="s">
        <v>15</v>
      </c>
      <c r="P4944" s="2" t="s">
        <v>22</v>
      </c>
      <c r="Q4944" s="2">
        <v>605.46</v>
      </c>
      <c r="R4944" s="2" t="s">
        <v>23</v>
      </c>
    </row>
    <row r="4945" spans="1:18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1159"/>
        <v>discount given</v>
      </c>
      <c r="F4945" s="2">
        <v>0.28999999999999998</v>
      </c>
      <c r="G4945" s="2">
        <f t="shared" si="1160"/>
        <v>133.98869999999999</v>
      </c>
      <c r="H4945" s="2">
        <f>D4945-G4945</f>
        <v>328.04129999999998</v>
      </c>
      <c r="I4945" s="2">
        <f>Q4945/H4945*100</f>
        <v>35.330917174148503</v>
      </c>
      <c r="J4945" s="18">
        <f>Q4945/H4945</f>
        <v>0.35330917174148502</v>
      </c>
      <c r="K4945" s="2">
        <v>7</v>
      </c>
      <c r="L4945" s="3">
        <v>45628</v>
      </c>
      <c r="M4945" s="3">
        <v>45635</v>
      </c>
      <c r="N4945" s="3" t="str">
        <f t="shared" si="1161"/>
        <v>low profit</v>
      </c>
      <c r="O4945" s="2" t="s">
        <v>15</v>
      </c>
      <c r="P4945" s="2" t="s">
        <v>27</v>
      </c>
      <c r="Q4945" s="2">
        <v>115.9</v>
      </c>
      <c r="R4945" s="2" t="s">
        <v>23</v>
      </c>
    </row>
    <row r="4946" spans="1:18" ht="14.25" hidden="1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1159"/>
        <v>discount given</v>
      </c>
      <c r="F4946" s="2">
        <v>0.19</v>
      </c>
      <c r="G4946" s="2">
        <f t="shared" si="1160"/>
        <v>274.71339999999998</v>
      </c>
      <c r="H4946" s="2">
        <f>D4946-G4946</f>
        <v>1171.1466</v>
      </c>
      <c r="I4946" s="2"/>
      <c r="J4946" s="2"/>
      <c r="K4946" s="2">
        <v>6</v>
      </c>
      <c r="L4946" s="3">
        <v>45620</v>
      </c>
      <c r="M4946" s="3">
        <v>45625</v>
      </c>
      <c r="N4946" s="3" t="str">
        <f t="shared" si="1161"/>
        <v>low profit</v>
      </c>
      <c r="O4946" s="2" t="s">
        <v>15</v>
      </c>
      <c r="P4946" s="2" t="s">
        <v>27</v>
      </c>
      <c r="Q4946" s="2">
        <v>147.1</v>
      </c>
      <c r="R4946" s="2" t="s">
        <v>48</v>
      </c>
    </row>
    <row r="4947" spans="1:18" ht="14.25" hidden="1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1159"/>
        <v>discount given</v>
      </c>
      <c r="F4947" s="2">
        <v>0.01</v>
      </c>
      <c r="G4947" s="2">
        <f t="shared" si="1160"/>
        <v>42.729700000000001</v>
      </c>
      <c r="H4947" s="2">
        <f>D4947-G4947</f>
        <v>4230.2403000000004</v>
      </c>
      <c r="I4947" s="2"/>
      <c r="J4947" s="2"/>
      <c r="K4947" s="2">
        <v>1</v>
      </c>
      <c r="L4947" s="3">
        <v>45520</v>
      </c>
      <c r="M4947" s="3">
        <v>45524</v>
      </c>
      <c r="N4947" s="3" t="str">
        <f t="shared" si="1161"/>
        <v>high profit</v>
      </c>
      <c r="O4947" s="2" t="s">
        <v>31</v>
      </c>
      <c r="P4947" s="2" t="s">
        <v>27</v>
      </c>
      <c r="Q4947" s="2">
        <v>581.45000000000005</v>
      </c>
      <c r="R4947" s="2" t="s">
        <v>28</v>
      </c>
    </row>
    <row r="4948" spans="1:18" ht="14.25" hidden="1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1159"/>
        <v>discount given</v>
      </c>
      <c r="F4948" s="2">
        <v>0.45</v>
      </c>
      <c r="G4948" s="2">
        <f t="shared" si="1160"/>
        <v>1684.8045000000002</v>
      </c>
      <c r="H4948" s="2">
        <f>D4948-G4948</f>
        <v>2059.2055</v>
      </c>
      <c r="I4948" s="2"/>
      <c r="J4948" s="2"/>
      <c r="K4948" s="2">
        <v>3</v>
      </c>
      <c r="L4948" s="3">
        <v>45057</v>
      </c>
      <c r="M4948" s="3">
        <v>45062</v>
      </c>
      <c r="N4948" s="3" t="str">
        <f t="shared" si="1161"/>
        <v>high profit</v>
      </c>
      <c r="O4948" s="2" t="s">
        <v>21</v>
      </c>
      <c r="P4948" s="2" t="s">
        <v>22</v>
      </c>
      <c r="Q4948" s="2">
        <v>374.25</v>
      </c>
      <c r="R4948" s="2" t="s">
        <v>23</v>
      </c>
    </row>
    <row r="4949" spans="1:18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1159"/>
        <v>discount given</v>
      </c>
      <c r="F4949" s="2">
        <v>0.16</v>
      </c>
      <c r="G4949" s="2">
        <f t="shared" si="1160"/>
        <v>457.71039999999999</v>
      </c>
      <c r="H4949" s="2">
        <f>D4949-G4949</f>
        <v>2402.9796000000001</v>
      </c>
      <c r="I4949" s="2">
        <f>Q4949/H4949*100</f>
        <v>7.208134434432985</v>
      </c>
      <c r="J4949" s="18">
        <f>Q4949/H4949</f>
        <v>7.2081344344329848E-2</v>
      </c>
      <c r="K4949" s="2">
        <v>5</v>
      </c>
      <c r="L4949" s="3">
        <v>45363</v>
      </c>
      <c r="M4949" s="3">
        <v>45369</v>
      </c>
      <c r="N4949" s="3" t="str">
        <f t="shared" si="1161"/>
        <v>low profit</v>
      </c>
      <c r="O4949" s="2" t="s">
        <v>31</v>
      </c>
      <c r="P4949" s="2" t="s">
        <v>27</v>
      </c>
      <c r="Q4949" s="2">
        <v>173.21</v>
      </c>
      <c r="R4949" s="2" t="s">
        <v>28</v>
      </c>
    </row>
    <row r="4950" spans="1:18" ht="14.25" hidden="1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1159"/>
        <v>discount given</v>
      </c>
      <c r="F4950" s="2">
        <v>0.25</v>
      </c>
      <c r="G4950" s="2">
        <f t="shared" si="1160"/>
        <v>613.86249999999995</v>
      </c>
      <c r="H4950" s="2">
        <f>D4950-G4950</f>
        <v>1841.5874999999999</v>
      </c>
      <c r="I4950" s="2"/>
      <c r="J4950" s="2"/>
      <c r="K4950" s="2">
        <v>4</v>
      </c>
      <c r="L4950" s="3">
        <v>45165</v>
      </c>
      <c r="M4950" s="3">
        <v>45170</v>
      </c>
      <c r="N4950" s="3" t="str">
        <f t="shared" si="1161"/>
        <v>high profit</v>
      </c>
      <c r="O4950" s="2" t="s">
        <v>21</v>
      </c>
      <c r="P4950" s="2" t="s">
        <v>22</v>
      </c>
      <c r="Q4950" s="2">
        <v>644.67999999999995</v>
      </c>
      <c r="R4950" s="2" t="s">
        <v>39</v>
      </c>
    </row>
    <row r="4951" spans="1:18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1159"/>
        <v>discount given</v>
      </c>
      <c r="F4951" s="2">
        <v>0.28000000000000003</v>
      </c>
      <c r="G4951" s="2">
        <f t="shared" si="1160"/>
        <v>383.31160000000006</v>
      </c>
      <c r="H4951" s="2">
        <f>D4951-G4951</f>
        <v>985.65840000000003</v>
      </c>
      <c r="I4951" s="2">
        <f>Q4951/H4951*100</f>
        <v>38.260719941107382</v>
      </c>
      <c r="J4951" s="18">
        <f>Q4951/H4951</f>
        <v>0.38260719941107385</v>
      </c>
      <c r="K4951" s="2">
        <v>4</v>
      </c>
      <c r="L4951" s="3">
        <v>45066</v>
      </c>
      <c r="M4951" s="3">
        <v>45073</v>
      </c>
      <c r="N4951" s="3" t="str">
        <f t="shared" si="1161"/>
        <v>high profit</v>
      </c>
      <c r="O4951" s="2" t="s">
        <v>15</v>
      </c>
      <c r="P4951" s="2" t="s">
        <v>27</v>
      </c>
      <c r="Q4951" s="2">
        <v>377.12</v>
      </c>
      <c r="R4951" s="2" t="s">
        <v>34</v>
      </c>
    </row>
    <row r="4952" spans="1:18" ht="14.25" hidden="1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1159"/>
        <v>discount given</v>
      </c>
      <c r="F4952" s="2">
        <v>0.16</v>
      </c>
      <c r="G4952" s="2">
        <f t="shared" si="1160"/>
        <v>385.464</v>
      </c>
      <c r="H4952" s="2">
        <f>D4952-G4952</f>
        <v>2023.6860000000001</v>
      </c>
      <c r="I4952" s="2"/>
      <c r="J4952" s="2"/>
      <c r="K4952" s="2">
        <v>9</v>
      </c>
      <c r="L4952" s="3">
        <v>45476</v>
      </c>
      <c r="M4952" s="3">
        <v>45482</v>
      </c>
      <c r="N4952" s="3" t="str">
        <f t="shared" si="1161"/>
        <v>high profit</v>
      </c>
      <c r="O4952" s="2" t="s">
        <v>15</v>
      </c>
      <c r="P4952" s="2" t="s">
        <v>22</v>
      </c>
      <c r="Q4952" s="2">
        <v>373.99</v>
      </c>
      <c r="R4952" s="2" t="s">
        <v>48</v>
      </c>
    </row>
    <row r="4953" spans="1:18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1159"/>
        <v>discount given</v>
      </c>
      <c r="F4953" s="2">
        <v>0.15</v>
      </c>
      <c r="G4953" s="2">
        <f t="shared" si="1160"/>
        <v>454.42349999999993</v>
      </c>
      <c r="H4953" s="2">
        <f>D4953-G4953</f>
        <v>2575.0664999999999</v>
      </c>
      <c r="I4953" s="2">
        <f t="shared" ref="I4953:I4957" si="1164">Q4953/H4953*100</f>
        <v>16.614328212494705</v>
      </c>
      <c r="J4953" s="18">
        <f t="shared" ref="J4953:J4957" si="1165">Q4953/H4953</f>
        <v>0.16614328212494706</v>
      </c>
      <c r="K4953" s="2">
        <v>7</v>
      </c>
      <c r="L4953" s="3">
        <v>45260</v>
      </c>
      <c r="M4953" s="3">
        <v>45266</v>
      </c>
      <c r="N4953" s="3" t="str">
        <f t="shared" si="1161"/>
        <v>high profit</v>
      </c>
      <c r="O4953" s="2" t="s">
        <v>31</v>
      </c>
      <c r="P4953" s="2" t="s">
        <v>16</v>
      </c>
      <c r="Q4953" s="2">
        <v>427.83</v>
      </c>
      <c r="R4953" s="2" t="s">
        <v>48</v>
      </c>
    </row>
    <row r="4954" spans="1:18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1159"/>
        <v>discount given</v>
      </c>
      <c r="F4954" s="2">
        <v>0.13</v>
      </c>
      <c r="G4954" s="2">
        <f t="shared" si="1160"/>
        <v>466.95089999999999</v>
      </c>
      <c r="H4954" s="2">
        <f>D4954-G4954</f>
        <v>3124.9791</v>
      </c>
      <c r="I4954" s="2">
        <f t="shared" si="1164"/>
        <v>19.273408900558724</v>
      </c>
      <c r="J4954" s="18">
        <f t="shared" si="1165"/>
        <v>0.19273408900558725</v>
      </c>
      <c r="K4954" s="2">
        <v>9</v>
      </c>
      <c r="L4954" s="3">
        <v>45017</v>
      </c>
      <c r="M4954" s="3">
        <v>45021</v>
      </c>
      <c r="N4954" s="3" t="str">
        <f t="shared" si="1161"/>
        <v>high profit</v>
      </c>
      <c r="O4954" s="2" t="s">
        <v>21</v>
      </c>
      <c r="P4954" s="2" t="s">
        <v>27</v>
      </c>
      <c r="Q4954" s="2">
        <v>602.29</v>
      </c>
      <c r="R4954" s="2" t="s">
        <v>48</v>
      </c>
    </row>
    <row r="4955" spans="1:18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1159"/>
        <v>discount given</v>
      </c>
      <c r="F4955" s="2">
        <v>0.12</v>
      </c>
      <c r="G4955" s="2">
        <f t="shared" si="1160"/>
        <v>109.98479999999999</v>
      </c>
      <c r="H4955" s="2">
        <f>D4955-G4955</f>
        <v>806.55520000000001</v>
      </c>
      <c r="I4955" s="2">
        <f t="shared" si="1164"/>
        <v>23.534657020375047</v>
      </c>
      <c r="J4955" s="18">
        <f t="shared" si="1165"/>
        <v>0.23534657020375047</v>
      </c>
      <c r="K4955" s="2">
        <v>7</v>
      </c>
      <c r="L4955" s="3">
        <v>45072</v>
      </c>
      <c r="M4955" s="3">
        <v>45077</v>
      </c>
      <c r="N4955" s="3" t="str">
        <f t="shared" si="1161"/>
        <v>low profit</v>
      </c>
      <c r="O4955" s="2" t="s">
        <v>21</v>
      </c>
      <c r="P4955" s="2" t="s">
        <v>16</v>
      </c>
      <c r="Q4955" s="2">
        <v>189.82</v>
      </c>
      <c r="R4955" s="2" t="s">
        <v>39</v>
      </c>
    </row>
    <row r="4956" spans="1:18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1159"/>
        <v>discount given</v>
      </c>
      <c r="F4956" s="2">
        <v>0.02</v>
      </c>
      <c r="G4956" s="2">
        <f t="shared" si="1160"/>
        <v>81.684799999999996</v>
      </c>
      <c r="H4956" s="2">
        <f>D4956-G4956</f>
        <v>4002.5551999999998</v>
      </c>
      <c r="I4956" s="2">
        <f t="shared" si="1164"/>
        <v>30.28690272653829</v>
      </c>
      <c r="J4956" s="18">
        <f t="shared" si="1165"/>
        <v>0.3028690272653829</v>
      </c>
      <c r="K4956" s="2">
        <v>3</v>
      </c>
      <c r="L4956" s="3">
        <v>45522</v>
      </c>
      <c r="M4956" s="3">
        <v>45527</v>
      </c>
      <c r="N4956" s="3" t="str">
        <f t="shared" si="1161"/>
        <v>high profit</v>
      </c>
      <c r="O4956" s="2" t="s">
        <v>21</v>
      </c>
      <c r="P4956" s="2" t="s">
        <v>22</v>
      </c>
      <c r="Q4956" s="2">
        <v>1212.25</v>
      </c>
      <c r="R4956" s="2" t="s">
        <v>28</v>
      </c>
    </row>
    <row r="4957" spans="1:18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1159"/>
        <v>discount given</v>
      </c>
      <c r="F4957" s="2">
        <v>0.48</v>
      </c>
      <c r="G4957" s="2">
        <f t="shared" si="1160"/>
        <v>861.35039999999992</v>
      </c>
      <c r="H4957" s="2">
        <f>D4957-G4957</f>
        <v>933.1296000000001</v>
      </c>
      <c r="I4957" s="2">
        <f t="shared" si="1164"/>
        <v>51.519103027060765</v>
      </c>
      <c r="J4957" s="18">
        <f t="shared" si="1165"/>
        <v>0.51519103027060764</v>
      </c>
      <c r="K4957" s="2">
        <v>4</v>
      </c>
      <c r="L4957" s="3">
        <v>45601</v>
      </c>
      <c r="M4957" s="3">
        <v>45607</v>
      </c>
      <c r="N4957" s="3" t="str">
        <f t="shared" si="1161"/>
        <v>high profit</v>
      </c>
      <c r="O4957" s="2" t="s">
        <v>31</v>
      </c>
      <c r="P4957" s="2" t="s">
        <v>22</v>
      </c>
      <c r="Q4957" s="2">
        <v>480.74</v>
      </c>
      <c r="R4957" s="2" t="s">
        <v>28</v>
      </c>
    </row>
    <row r="4958" spans="1:18" ht="14.25" hidden="1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1159"/>
        <v>discount given</v>
      </c>
      <c r="F4958" s="2">
        <v>0.3</v>
      </c>
      <c r="G4958" s="2">
        <f t="shared" si="1160"/>
        <v>769.78800000000001</v>
      </c>
      <c r="H4958" s="2">
        <f>D4958-G4958</f>
        <v>1796.172</v>
      </c>
      <c r="I4958" s="2"/>
      <c r="J4958" s="2"/>
      <c r="K4958" s="2">
        <v>9</v>
      </c>
      <c r="L4958" s="3">
        <v>45266</v>
      </c>
      <c r="M4958" s="3">
        <v>45272</v>
      </c>
      <c r="N4958" s="3" t="str">
        <f t="shared" si="1161"/>
        <v>high profit</v>
      </c>
      <c r="O4958" s="2" t="s">
        <v>21</v>
      </c>
      <c r="P4958" s="2" t="s">
        <v>27</v>
      </c>
      <c r="Q4958" s="2">
        <v>232.56</v>
      </c>
      <c r="R4958" s="2" t="s">
        <v>34</v>
      </c>
    </row>
    <row r="4959" spans="1:18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1159"/>
        <v>discount given</v>
      </c>
      <c r="F4959" s="2">
        <v>0.05</v>
      </c>
      <c r="G4959" s="2">
        <f t="shared" si="1160"/>
        <v>153.93650000000002</v>
      </c>
      <c r="H4959" s="2">
        <f>D4959-G4959</f>
        <v>2924.7934999999998</v>
      </c>
      <c r="I4959" s="2">
        <f>Q4959/H4959*100</f>
        <v>28.345932798332601</v>
      </c>
      <c r="J4959" s="18">
        <f>Q4959/H4959</f>
        <v>0.28345932798332601</v>
      </c>
      <c r="K4959" s="2">
        <v>1</v>
      </c>
      <c r="L4959" s="3">
        <v>45124</v>
      </c>
      <c r="M4959" s="3">
        <v>45129</v>
      </c>
      <c r="N4959" s="3" t="str">
        <f t="shared" si="1161"/>
        <v>high profit</v>
      </c>
      <c r="O4959" s="2" t="s">
        <v>31</v>
      </c>
      <c r="P4959" s="2" t="s">
        <v>16</v>
      </c>
      <c r="Q4959" s="2">
        <v>829.06</v>
      </c>
      <c r="R4959" s="2" t="s">
        <v>17</v>
      </c>
    </row>
    <row r="4960" spans="1:18" ht="14.25" hidden="1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1159"/>
        <v>discount given</v>
      </c>
      <c r="F4960" s="2">
        <v>0.3</v>
      </c>
      <c r="G4960" s="2">
        <f t="shared" si="1160"/>
        <v>747.50099999999998</v>
      </c>
      <c r="H4960" s="2">
        <f>D4960-G4960</f>
        <v>1744.1690000000001</v>
      </c>
      <c r="I4960" s="2"/>
      <c r="J4960" s="2"/>
      <c r="K4960" s="2">
        <v>3</v>
      </c>
      <c r="L4960" s="3">
        <v>45400</v>
      </c>
      <c r="M4960" s="3">
        <v>45401</v>
      </c>
      <c r="N4960" s="3" t="str">
        <f t="shared" si="1161"/>
        <v>high profit</v>
      </c>
      <c r="O4960" s="2" t="s">
        <v>15</v>
      </c>
      <c r="P4960" s="2" t="s">
        <v>22</v>
      </c>
      <c r="Q4960" s="2">
        <v>426.57</v>
      </c>
      <c r="R4960" s="2" t="s">
        <v>34</v>
      </c>
    </row>
    <row r="4961" spans="1:18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1159"/>
        <v>discount given</v>
      </c>
      <c r="F4961" s="2">
        <v>0.12</v>
      </c>
      <c r="G4961" s="2">
        <f t="shared" si="1160"/>
        <v>348.31080000000003</v>
      </c>
      <c r="H4961" s="2">
        <f>D4961-G4961</f>
        <v>2554.2791999999999</v>
      </c>
      <c r="I4961" s="2">
        <f t="shared" ref="I4961:I4962" si="1166">Q4961/H4961*100</f>
        <v>28.55443523949927</v>
      </c>
      <c r="J4961" s="18">
        <f t="shared" ref="J4961:J4962" si="1167">Q4961/H4961</f>
        <v>0.28554435239499271</v>
      </c>
      <c r="K4961" s="2">
        <v>4</v>
      </c>
      <c r="L4961" s="3">
        <v>45381</v>
      </c>
      <c r="M4961" s="3">
        <v>45388</v>
      </c>
      <c r="N4961" s="3" t="str">
        <f t="shared" si="1161"/>
        <v>high profit</v>
      </c>
      <c r="O4961" s="2" t="s">
        <v>15</v>
      </c>
      <c r="P4961" s="2" t="s">
        <v>27</v>
      </c>
      <c r="Q4961" s="2">
        <v>729.36</v>
      </c>
      <c r="R4961" s="2" t="s">
        <v>28</v>
      </c>
    </row>
    <row r="4962" spans="1:18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1159"/>
        <v>discount given</v>
      </c>
      <c r="F4962" s="2">
        <v>0.16</v>
      </c>
      <c r="G4962" s="2">
        <f t="shared" si="1160"/>
        <v>103.43360000000001</v>
      </c>
      <c r="H4962" s="2">
        <f>D4962-G4962</f>
        <v>543.02639999999997</v>
      </c>
      <c r="I4962" s="2">
        <f t="shared" si="1166"/>
        <v>31.103460163262785</v>
      </c>
      <c r="J4962" s="18">
        <f t="shared" si="1167"/>
        <v>0.31103460163262786</v>
      </c>
      <c r="K4962" s="2">
        <v>4</v>
      </c>
      <c r="L4962" s="3">
        <v>45284</v>
      </c>
      <c r="M4962" s="3">
        <v>45290</v>
      </c>
      <c r="N4962" s="3" t="str">
        <f t="shared" si="1161"/>
        <v>low profit</v>
      </c>
      <c r="O4962" s="2" t="s">
        <v>15</v>
      </c>
      <c r="P4962" s="2" t="s">
        <v>16</v>
      </c>
      <c r="Q4962" s="2">
        <v>168.9</v>
      </c>
      <c r="R4962" s="2" t="s">
        <v>28</v>
      </c>
    </row>
    <row r="4963" spans="1:18" ht="14.25" hidden="1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1159"/>
        <v>discount given</v>
      </c>
      <c r="F4963" s="2">
        <v>0.4</v>
      </c>
      <c r="G4963" s="2">
        <f t="shared" si="1160"/>
        <v>887.024</v>
      </c>
      <c r="H4963" s="2">
        <f>D4963-G4963</f>
        <v>1330.5360000000001</v>
      </c>
      <c r="I4963" s="2"/>
      <c r="J4963" s="2"/>
      <c r="K4963" s="2">
        <v>7</v>
      </c>
      <c r="L4963" s="3">
        <v>45199</v>
      </c>
      <c r="M4963" s="3">
        <v>45202</v>
      </c>
      <c r="N4963" s="3" t="str">
        <f t="shared" si="1161"/>
        <v>high profit</v>
      </c>
      <c r="O4963" s="2" t="s">
        <v>15</v>
      </c>
      <c r="P4963" s="2" t="s">
        <v>27</v>
      </c>
      <c r="Q4963" s="2">
        <v>320.55</v>
      </c>
      <c r="R4963" s="2" t="s">
        <v>48</v>
      </c>
    </row>
    <row r="4964" spans="1:18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1159"/>
        <v>discount given</v>
      </c>
      <c r="F4964" s="2">
        <v>0.44</v>
      </c>
      <c r="G4964" s="2">
        <f t="shared" si="1160"/>
        <v>648.68759999999997</v>
      </c>
      <c r="H4964" s="2">
        <f>D4964-G4964</f>
        <v>825.60239999999999</v>
      </c>
      <c r="I4964" s="2">
        <f t="shared" ref="I4964:I4967" si="1168">Q4964/H4964*100</f>
        <v>10.182867685462153</v>
      </c>
      <c r="J4964" s="18">
        <f t="shared" ref="J4964:J4967" si="1169">Q4964/H4964</f>
        <v>0.10182867685462153</v>
      </c>
      <c r="K4964" s="2">
        <v>4</v>
      </c>
      <c r="L4964" s="3">
        <v>45427</v>
      </c>
      <c r="M4964" s="3">
        <v>45429</v>
      </c>
      <c r="N4964" s="3" t="str">
        <f t="shared" si="1161"/>
        <v>low profit</v>
      </c>
      <c r="O4964" s="2" t="s">
        <v>31</v>
      </c>
      <c r="P4964" s="2" t="s">
        <v>16</v>
      </c>
      <c r="Q4964" s="2">
        <v>84.07</v>
      </c>
      <c r="R4964" s="2" t="s">
        <v>23</v>
      </c>
    </row>
    <row r="4965" spans="1:18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1159"/>
        <v>discount given</v>
      </c>
      <c r="F4965" s="2">
        <v>0.35</v>
      </c>
      <c r="G4965" s="2">
        <f t="shared" si="1160"/>
        <v>182.53549999999998</v>
      </c>
      <c r="H4965" s="2">
        <f>D4965-G4965</f>
        <v>338.99450000000002</v>
      </c>
      <c r="I4965" s="2">
        <f t="shared" si="1168"/>
        <v>21.723066303435601</v>
      </c>
      <c r="J4965" s="18">
        <f t="shared" si="1169"/>
        <v>0.21723066303435601</v>
      </c>
      <c r="K4965" s="2">
        <v>8</v>
      </c>
      <c r="L4965" s="3">
        <v>44996</v>
      </c>
      <c r="M4965" s="3">
        <v>44997</v>
      </c>
      <c r="N4965" s="3" t="str">
        <f t="shared" si="1161"/>
        <v>low profit</v>
      </c>
      <c r="O4965" s="2" t="s">
        <v>31</v>
      </c>
      <c r="P4965" s="2" t="s">
        <v>22</v>
      </c>
      <c r="Q4965" s="2">
        <v>73.64</v>
      </c>
      <c r="R4965" s="2" t="s">
        <v>23</v>
      </c>
    </row>
    <row r="4966" spans="1:18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1159"/>
        <v>discount given</v>
      </c>
      <c r="F4966" s="2">
        <v>0.47</v>
      </c>
      <c r="G4966" s="2">
        <f t="shared" si="1160"/>
        <v>488.36759999999992</v>
      </c>
      <c r="H4966" s="2">
        <f>D4966-G4966</f>
        <v>550.7124</v>
      </c>
      <c r="I4966" s="2">
        <f t="shared" si="1168"/>
        <v>10.847767364599017</v>
      </c>
      <c r="J4966" s="18">
        <f t="shared" si="1169"/>
        <v>0.10847767364599017</v>
      </c>
      <c r="K4966" s="2">
        <v>1</v>
      </c>
      <c r="L4966" s="3">
        <v>44935</v>
      </c>
      <c r="M4966" s="3">
        <v>44940</v>
      </c>
      <c r="N4966" s="3" t="str">
        <f t="shared" si="1161"/>
        <v>low profit</v>
      </c>
      <c r="O4966" s="2" t="s">
        <v>31</v>
      </c>
      <c r="P4966" s="2" t="s">
        <v>22</v>
      </c>
      <c r="Q4966" s="2">
        <v>59.74</v>
      </c>
      <c r="R4966" s="2" t="s">
        <v>23</v>
      </c>
    </row>
    <row r="4967" spans="1:18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1159"/>
        <v>discount given</v>
      </c>
      <c r="F4967" s="2">
        <v>0.45</v>
      </c>
      <c r="G4967" s="2">
        <f t="shared" si="1160"/>
        <v>1373.3910000000001</v>
      </c>
      <c r="H4967" s="2">
        <f>D4967-G4967</f>
        <v>1678.5889999999999</v>
      </c>
      <c r="I4967" s="2">
        <f t="shared" si="1168"/>
        <v>32.455234723925869</v>
      </c>
      <c r="J4967" s="18">
        <f t="shared" si="1169"/>
        <v>0.32455234723925869</v>
      </c>
      <c r="K4967" s="2">
        <v>3</v>
      </c>
      <c r="L4967" s="3">
        <v>45634</v>
      </c>
      <c r="M4967" s="3">
        <v>45635</v>
      </c>
      <c r="N4967" s="3" t="str">
        <f t="shared" si="1161"/>
        <v>high profit</v>
      </c>
      <c r="O4967" s="2" t="s">
        <v>15</v>
      </c>
      <c r="P4967" s="2" t="s">
        <v>22</v>
      </c>
      <c r="Q4967" s="2">
        <v>544.79</v>
      </c>
      <c r="R4967" s="2" t="s">
        <v>23</v>
      </c>
    </row>
    <row r="4968" spans="1:18" ht="14.25" hidden="1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1159"/>
        <v>discount given</v>
      </c>
      <c r="F4968" s="2">
        <v>0.28000000000000003</v>
      </c>
      <c r="G4968" s="2">
        <f t="shared" si="1160"/>
        <v>297.8528</v>
      </c>
      <c r="H4968" s="2">
        <f>D4968-G4968</f>
        <v>765.90719999999999</v>
      </c>
      <c r="I4968" s="2"/>
      <c r="J4968" s="2"/>
      <c r="K4968" s="2">
        <v>6</v>
      </c>
      <c r="L4968" s="3">
        <v>44929</v>
      </c>
      <c r="M4968" s="3">
        <v>44936</v>
      </c>
      <c r="N4968" s="3" t="str">
        <f t="shared" si="1161"/>
        <v>high profit</v>
      </c>
      <c r="O4968" s="2" t="s">
        <v>15</v>
      </c>
      <c r="P4968" s="2" t="s">
        <v>16</v>
      </c>
      <c r="Q4968" s="2">
        <v>305.61</v>
      </c>
      <c r="R4968" s="2" t="s">
        <v>17</v>
      </c>
    </row>
    <row r="4969" spans="1:18" ht="14.25" hidden="1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1159"/>
        <v>discount given</v>
      </c>
      <c r="F4969" s="2">
        <v>0.45</v>
      </c>
      <c r="G4969" s="2">
        <f t="shared" si="1160"/>
        <v>444.24450000000002</v>
      </c>
      <c r="H4969" s="2">
        <f>D4969-G4969</f>
        <v>542.96550000000002</v>
      </c>
      <c r="I4969" s="2"/>
      <c r="J4969" s="2"/>
      <c r="K4969" s="2">
        <v>3</v>
      </c>
      <c r="L4969" s="3">
        <v>45195</v>
      </c>
      <c r="M4969" s="3">
        <v>45202</v>
      </c>
      <c r="N4969" s="3" t="str">
        <f t="shared" si="1161"/>
        <v>high profit</v>
      </c>
      <c r="O4969" s="2" t="s">
        <v>21</v>
      </c>
      <c r="P4969" s="2" t="s">
        <v>16</v>
      </c>
      <c r="Q4969" s="2">
        <v>267.81</v>
      </c>
      <c r="R4969" s="2" t="s">
        <v>48</v>
      </c>
    </row>
    <row r="4970" spans="1:18" ht="14.25" hidden="1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1159"/>
        <v>discount given</v>
      </c>
      <c r="F4970" s="2">
        <v>0.27</v>
      </c>
      <c r="G4970" s="2">
        <f t="shared" si="1160"/>
        <v>758.39490000000001</v>
      </c>
      <c r="H4970" s="2">
        <f>D4970-G4970</f>
        <v>2050.4750999999997</v>
      </c>
      <c r="I4970" s="2"/>
      <c r="J4970" s="2"/>
      <c r="K4970" s="2">
        <v>8</v>
      </c>
      <c r="L4970" s="3">
        <v>45278</v>
      </c>
      <c r="M4970" s="3">
        <v>45285</v>
      </c>
      <c r="N4970" s="3" t="str">
        <f t="shared" si="1161"/>
        <v>high profit</v>
      </c>
      <c r="O4970" s="2" t="s">
        <v>31</v>
      </c>
      <c r="P4970" s="2" t="s">
        <v>27</v>
      </c>
      <c r="Q4970" s="2">
        <v>409.73</v>
      </c>
      <c r="R4970" s="2" t="s">
        <v>17</v>
      </c>
    </row>
    <row r="4971" spans="1:18" ht="14.25" hidden="1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1159"/>
        <v>discount given</v>
      </c>
      <c r="F4971" s="2">
        <v>0.05</v>
      </c>
      <c r="G4971" s="2">
        <f t="shared" si="1160"/>
        <v>226.65200000000002</v>
      </c>
      <c r="H4971" s="2">
        <f>D4971-G4971</f>
        <v>4306.3879999999999</v>
      </c>
      <c r="I4971" s="2"/>
      <c r="J4971" s="2"/>
      <c r="K4971" s="2">
        <v>7</v>
      </c>
      <c r="L4971" s="3">
        <v>44932</v>
      </c>
      <c r="M4971" s="3">
        <v>44939</v>
      </c>
      <c r="N4971" s="3" t="str">
        <f t="shared" si="1161"/>
        <v>high profit</v>
      </c>
      <c r="O4971" s="2" t="s">
        <v>21</v>
      </c>
      <c r="P4971" s="2" t="s">
        <v>22</v>
      </c>
      <c r="Q4971" s="2">
        <v>1084.03</v>
      </c>
      <c r="R4971" s="2" t="s">
        <v>39</v>
      </c>
    </row>
    <row r="4972" spans="1:18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1159"/>
        <v>discount given</v>
      </c>
      <c r="F4972" s="2">
        <v>0.41</v>
      </c>
      <c r="G4972" s="2">
        <f t="shared" si="1160"/>
        <v>1625.4819</v>
      </c>
      <c r="H4972" s="2">
        <f>D4972-G4972</f>
        <v>2339.1081000000004</v>
      </c>
      <c r="I4972" s="2">
        <f t="shared" ref="I4972:I4973" si="1170">Q4972/H4972*100</f>
        <v>39.447086690863067</v>
      </c>
      <c r="J4972" s="18">
        <f t="shared" ref="J4972:J4973" si="1171">Q4972/H4972</f>
        <v>0.39447086690863065</v>
      </c>
      <c r="K4972" s="2">
        <v>5</v>
      </c>
      <c r="L4972" s="3">
        <v>45311</v>
      </c>
      <c r="M4972" s="3">
        <v>45312</v>
      </c>
      <c r="N4972" s="3" t="str">
        <f t="shared" si="1161"/>
        <v>high profit</v>
      </c>
      <c r="O4972" s="2" t="s">
        <v>15</v>
      </c>
      <c r="P4972" s="2" t="s">
        <v>16</v>
      </c>
      <c r="Q4972" s="2">
        <v>922.71</v>
      </c>
      <c r="R4972" s="2" t="s">
        <v>48</v>
      </c>
    </row>
    <row r="4973" spans="1:18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1159"/>
        <v>discount given</v>
      </c>
      <c r="F4973" s="2">
        <v>7.0000000000000007E-2</v>
      </c>
      <c r="G4973" s="2">
        <f t="shared" si="1160"/>
        <v>317.44580000000002</v>
      </c>
      <c r="H4973" s="2">
        <f>D4973-G4973</f>
        <v>4217.4941999999992</v>
      </c>
      <c r="I4973" s="2">
        <f t="shared" si="1170"/>
        <v>20.905541494283504</v>
      </c>
      <c r="J4973" s="18">
        <f t="shared" si="1171"/>
        <v>0.20905541494283505</v>
      </c>
      <c r="K4973" s="2">
        <v>2</v>
      </c>
      <c r="L4973" s="3">
        <v>45160</v>
      </c>
      <c r="M4973" s="3">
        <v>45163</v>
      </c>
      <c r="N4973" s="3" t="str">
        <f t="shared" si="1161"/>
        <v>high profit</v>
      </c>
      <c r="O4973" s="2" t="s">
        <v>21</v>
      </c>
      <c r="P4973" s="2" t="s">
        <v>22</v>
      </c>
      <c r="Q4973" s="2">
        <v>881.69</v>
      </c>
      <c r="R4973" s="2" t="s">
        <v>34</v>
      </c>
    </row>
    <row r="4974" spans="1:18" ht="14.25" hidden="1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1159"/>
        <v>discount given</v>
      </c>
      <c r="F4974" s="2">
        <v>0.16</v>
      </c>
      <c r="G4974" s="2">
        <f t="shared" si="1160"/>
        <v>473.05599999999998</v>
      </c>
      <c r="H4974" s="2">
        <f>D4974-G4974</f>
        <v>2483.5439999999999</v>
      </c>
      <c r="I4974" s="2"/>
      <c r="J4974" s="2"/>
      <c r="K4974" s="2">
        <v>5</v>
      </c>
      <c r="L4974" s="3">
        <v>45504</v>
      </c>
      <c r="M4974" s="3">
        <v>45507</v>
      </c>
      <c r="N4974" s="3" t="str">
        <f t="shared" si="1161"/>
        <v>high profit</v>
      </c>
      <c r="O4974" s="2" t="s">
        <v>15</v>
      </c>
      <c r="P4974" s="2" t="s">
        <v>16</v>
      </c>
      <c r="Q4974" s="2">
        <v>668.6</v>
      </c>
      <c r="R4974" s="2" t="s">
        <v>34</v>
      </c>
    </row>
    <row r="4975" spans="1:18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1159"/>
        <v>discount given</v>
      </c>
      <c r="F4975" s="2">
        <v>0.19</v>
      </c>
      <c r="G4975" s="2">
        <f t="shared" si="1160"/>
        <v>400.64350000000002</v>
      </c>
      <c r="H4975" s="2">
        <f>D4975-G4975</f>
        <v>1708.0065</v>
      </c>
      <c r="I4975" s="2">
        <f t="shared" ref="I4975:I4976" si="1172">Q4975/H4975*100</f>
        <v>34.054320050889736</v>
      </c>
      <c r="J4975" s="18">
        <f t="shared" ref="J4975:J4976" si="1173">Q4975/H4975</f>
        <v>0.34054320050889736</v>
      </c>
      <c r="K4975" s="2">
        <v>9</v>
      </c>
      <c r="L4975" s="3">
        <v>45022</v>
      </c>
      <c r="M4975" s="3">
        <v>45027</v>
      </c>
      <c r="N4975" s="3" t="str">
        <f t="shared" si="1161"/>
        <v>high profit</v>
      </c>
      <c r="O4975" s="2" t="s">
        <v>21</v>
      </c>
      <c r="P4975" s="2" t="s">
        <v>16</v>
      </c>
      <c r="Q4975" s="2">
        <v>581.65</v>
      </c>
      <c r="R4975" s="2" t="s">
        <v>39</v>
      </c>
    </row>
    <row r="4976" spans="1:18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1159"/>
        <v>discount given</v>
      </c>
      <c r="F4976" s="2">
        <v>0.4</v>
      </c>
      <c r="G4976" s="2">
        <f t="shared" si="1160"/>
        <v>1470.096</v>
      </c>
      <c r="H4976" s="2">
        <f>D4976-G4976</f>
        <v>2205.1439999999998</v>
      </c>
      <c r="I4976" s="2">
        <f t="shared" si="1172"/>
        <v>20.052205207460378</v>
      </c>
      <c r="J4976" s="18">
        <f t="shared" si="1173"/>
        <v>0.20052205207460377</v>
      </c>
      <c r="K4976" s="2">
        <v>5</v>
      </c>
      <c r="L4976" s="3">
        <v>45425</v>
      </c>
      <c r="M4976" s="3">
        <v>45432</v>
      </c>
      <c r="N4976" s="3" t="str">
        <f t="shared" si="1161"/>
        <v>high profit</v>
      </c>
      <c r="O4976" s="2" t="s">
        <v>31</v>
      </c>
      <c r="P4976" s="2" t="s">
        <v>16</v>
      </c>
      <c r="Q4976" s="2">
        <v>442.18</v>
      </c>
      <c r="R4976" s="2" t="s">
        <v>17</v>
      </c>
    </row>
    <row r="4977" spans="1:18" ht="14.25" hidden="1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1159"/>
        <v>discount given</v>
      </c>
      <c r="F4977" s="2">
        <v>0.04</v>
      </c>
      <c r="G4977" s="2">
        <f t="shared" si="1160"/>
        <v>55.227200000000003</v>
      </c>
      <c r="H4977" s="2">
        <f>D4977-G4977</f>
        <v>1325.4528</v>
      </c>
      <c r="I4977" s="2"/>
      <c r="J4977" s="2"/>
      <c r="K4977" s="2">
        <v>3</v>
      </c>
      <c r="L4977" s="3">
        <v>45550</v>
      </c>
      <c r="M4977" s="3">
        <v>45556</v>
      </c>
      <c r="N4977" s="3" t="str">
        <f t="shared" si="1161"/>
        <v>low profit</v>
      </c>
      <c r="O4977" s="2" t="s">
        <v>15</v>
      </c>
      <c r="P4977" s="2" t="s">
        <v>27</v>
      </c>
      <c r="Q4977" s="2">
        <v>129.68</v>
      </c>
      <c r="R4977" s="2" t="s">
        <v>17</v>
      </c>
    </row>
    <row r="4978" spans="1:18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1159"/>
        <v>discount given</v>
      </c>
      <c r="F4978" s="2">
        <v>0.22</v>
      </c>
      <c r="G4978" s="2">
        <f t="shared" si="1160"/>
        <v>106.1412</v>
      </c>
      <c r="H4978" s="2">
        <f>D4978-G4978</f>
        <v>376.31880000000001</v>
      </c>
      <c r="I4978" s="2">
        <f t="shared" ref="I4978:I4979" si="1174">Q4978/H4978*100</f>
        <v>16.72252356246884</v>
      </c>
      <c r="J4978" s="18">
        <f t="shared" ref="J4978:J4979" si="1175">Q4978/H4978</f>
        <v>0.16722523562468841</v>
      </c>
      <c r="K4978" s="2">
        <v>7</v>
      </c>
      <c r="L4978" s="3">
        <v>45051</v>
      </c>
      <c r="M4978" s="3">
        <v>45052</v>
      </c>
      <c r="N4978" s="3" t="str">
        <f t="shared" si="1161"/>
        <v>low profit</v>
      </c>
      <c r="O4978" s="2" t="s">
        <v>31</v>
      </c>
      <c r="P4978" s="2" t="s">
        <v>22</v>
      </c>
      <c r="Q4978" s="2">
        <v>62.93</v>
      </c>
      <c r="R4978" s="2" t="s">
        <v>23</v>
      </c>
    </row>
    <row r="4979" spans="1:18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1159"/>
        <v>discount given</v>
      </c>
      <c r="F4979" s="2">
        <v>0.22</v>
      </c>
      <c r="G4979" s="2">
        <f t="shared" si="1160"/>
        <v>393.49419999999998</v>
      </c>
      <c r="H4979" s="2">
        <f>D4979-G4979</f>
        <v>1395.1158</v>
      </c>
      <c r="I4979" s="2">
        <f t="shared" si="1174"/>
        <v>25.99354118131269</v>
      </c>
      <c r="J4979" s="18">
        <f t="shared" si="1175"/>
        <v>0.2599354118131269</v>
      </c>
      <c r="K4979" s="2">
        <v>3</v>
      </c>
      <c r="L4979" s="3">
        <v>45436</v>
      </c>
      <c r="M4979" s="3">
        <v>45439</v>
      </c>
      <c r="N4979" s="3" t="str">
        <f t="shared" si="1161"/>
        <v>high profit</v>
      </c>
      <c r="O4979" s="2" t="s">
        <v>31</v>
      </c>
      <c r="P4979" s="2" t="s">
        <v>16</v>
      </c>
      <c r="Q4979" s="2">
        <v>362.64</v>
      </c>
      <c r="R4979" s="2" t="s">
        <v>48</v>
      </c>
    </row>
    <row r="4980" spans="1:18" ht="14.25" hidden="1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1159"/>
        <v>discount given</v>
      </c>
      <c r="F4980" s="2">
        <v>0.28999999999999998</v>
      </c>
      <c r="G4980" s="2">
        <f t="shared" si="1160"/>
        <v>454.21539999999999</v>
      </c>
      <c r="H4980" s="2">
        <f>D4980-G4980</f>
        <v>1112.0445999999999</v>
      </c>
      <c r="I4980" s="2"/>
      <c r="J4980" s="2"/>
      <c r="K4980" s="2">
        <v>8</v>
      </c>
      <c r="L4980" s="3">
        <v>45479</v>
      </c>
      <c r="M4980" s="3">
        <v>45486</v>
      </c>
      <c r="N4980" s="3" t="str">
        <f t="shared" si="1161"/>
        <v>high profit</v>
      </c>
      <c r="O4980" s="2" t="s">
        <v>21</v>
      </c>
      <c r="P4980" s="2" t="s">
        <v>16</v>
      </c>
      <c r="Q4980" s="2">
        <v>267.26</v>
      </c>
      <c r="R4980" s="2" t="s">
        <v>34</v>
      </c>
    </row>
    <row r="4981" spans="1:18" ht="14.25" hidden="1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1159"/>
        <v>discount given</v>
      </c>
      <c r="F4981" s="2">
        <v>0.18</v>
      </c>
      <c r="G4981" s="2">
        <f t="shared" si="1160"/>
        <v>613.8252</v>
      </c>
      <c r="H4981" s="2">
        <f>D4981-G4981</f>
        <v>2796.3148000000001</v>
      </c>
      <c r="I4981" s="2"/>
      <c r="J4981" s="2"/>
      <c r="K4981" s="2">
        <v>5</v>
      </c>
      <c r="L4981" s="3">
        <v>45295</v>
      </c>
      <c r="M4981" s="3">
        <v>45298</v>
      </c>
      <c r="N4981" s="3" t="str">
        <f t="shared" si="1161"/>
        <v>high profit</v>
      </c>
      <c r="O4981" s="2" t="s">
        <v>15</v>
      </c>
      <c r="P4981" s="2" t="s">
        <v>27</v>
      </c>
      <c r="Q4981" s="2">
        <v>743.65</v>
      </c>
      <c r="R4981" s="2" t="s">
        <v>39</v>
      </c>
    </row>
    <row r="4982" spans="1:18" ht="14.25" hidden="1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1159"/>
        <v>discount given</v>
      </c>
      <c r="F4982" s="2">
        <v>0.28999999999999998</v>
      </c>
      <c r="G4982" s="2">
        <f t="shared" si="1160"/>
        <v>812.48719999999992</v>
      </c>
      <c r="H4982" s="2">
        <f>D4982-G4982</f>
        <v>1989.1927999999998</v>
      </c>
      <c r="I4982" s="2"/>
      <c r="J4982" s="2"/>
      <c r="K4982" s="2">
        <v>5</v>
      </c>
      <c r="L4982" s="3">
        <v>44933</v>
      </c>
      <c r="M4982" s="3">
        <v>44934</v>
      </c>
      <c r="N4982" s="3" t="str">
        <f t="shared" si="1161"/>
        <v>high profit</v>
      </c>
      <c r="O4982" s="2" t="s">
        <v>21</v>
      </c>
      <c r="P4982" s="2" t="s">
        <v>22</v>
      </c>
      <c r="Q4982" s="2">
        <v>452.24</v>
      </c>
      <c r="R4982" s="2" t="s">
        <v>28</v>
      </c>
    </row>
    <row r="4983" spans="1:18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1159"/>
        <v>discount given</v>
      </c>
      <c r="F4983" s="2">
        <v>0.49</v>
      </c>
      <c r="G4983" s="2">
        <f t="shared" si="1160"/>
        <v>380.9701</v>
      </c>
      <c r="H4983" s="2">
        <f>D4983-G4983</f>
        <v>396.51990000000001</v>
      </c>
      <c r="I4983" s="2">
        <f>Q4983/H4983*100</f>
        <v>41.725522476929903</v>
      </c>
      <c r="J4983" s="18">
        <f>Q4983/H4983</f>
        <v>0.41725522476929905</v>
      </c>
      <c r="K4983" s="2">
        <v>6</v>
      </c>
      <c r="L4983" s="3">
        <v>45203</v>
      </c>
      <c r="M4983" s="3">
        <v>45206</v>
      </c>
      <c r="N4983" s="3" t="str">
        <f t="shared" si="1161"/>
        <v>low profit</v>
      </c>
      <c r="O4983" s="2" t="s">
        <v>31</v>
      </c>
      <c r="P4983" s="2" t="s">
        <v>16</v>
      </c>
      <c r="Q4983" s="2">
        <v>165.45</v>
      </c>
      <c r="R4983" s="2" t="s">
        <v>39</v>
      </c>
    </row>
    <row r="4984" spans="1:18" ht="14.25" hidden="1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1159"/>
        <v>discount given</v>
      </c>
      <c r="F4984" s="2">
        <v>0.04</v>
      </c>
      <c r="G4984" s="2">
        <f t="shared" si="1160"/>
        <v>182.0668</v>
      </c>
      <c r="H4984" s="2">
        <f>D4984-G4984</f>
        <v>4369.6032000000005</v>
      </c>
      <c r="I4984" s="2"/>
      <c r="J4984" s="2"/>
      <c r="K4984" s="2">
        <v>6</v>
      </c>
      <c r="L4984" s="3">
        <v>45135</v>
      </c>
      <c r="M4984" s="3">
        <v>45139</v>
      </c>
      <c r="N4984" s="3" t="str">
        <f t="shared" si="1161"/>
        <v>high profit</v>
      </c>
      <c r="O4984" s="2" t="s">
        <v>15</v>
      </c>
      <c r="P4984" s="2" t="s">
        <v>22</v>
      </c>
      <c r="Q4984" s="2">
        <v>328.51</v>
      </c>
      <c r="R4984" s="2" t="s">
        <v>48</v>
      </c>
    </row>
    <row r="4985" spans="1:18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1159"/>
        <v>discount given</v>
      </c>
      <c r="F4985" s="2">
        <v>0.44</v>
      </c>
      <c r="G4985" s="2">
        <f t="shared" si="1160"/>
        <v>1323.2384</v>
      </c>
      <c r="H4985" s="2">
        <f>D4985-G4985</f>
        <v>1684.1216000000002</v>
      </c>
      <c r="I4985" s="2">
        <f>Q4985/H4985*100</f>
        <v>28.304963252059707</v>
      </c>
      <c r="J4985" s="18">
        <f>Q4985/H4985</f>
        <v>0.28304963252059706</v>
      </c>
      <c r="K4985" s="2">
        <v>3</v>
      </c>
      <c r="L4985" s="3">
        <v>45119</v>
      </c>
      <c r="M4985" s="3">
        <v>45126</v>
      </c>
      <c r="N4985" s="3" t="str">
        <f t="shared" si="1161"/>
        <v>high profit</v>
      </c>
      <c r="O4985" s="2" t="s">
        <v>21</v>
      </c>
      <c r="P4985" s="2" t="s">
        <v>27</v>
      </c>
      <c r="Q4985" s="2">
        <v>476.69</v>
      </c>
      <c r="R4985" s="2" t="s">
        <v>17</v>
      </c>
    </row>
    <row r="4986" spans="1:18" ht="14.25" hidden="1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1159"/>
        <v>discount given</v>
      </c>
      <c r="F4986" s="2">
        <v>0.15</v>
      </c>
      <c r="G4986" s="2">
        <f t="shared" si="1160"/>
        <v>351.39749999999998</v>
      </c>
      <c r="H4986" s="2">
        <f>D4986-G4986</f>
        <v>1991.2525000000001</v>
      </c>
      <c r="I4986" s="2"/>
      <c r="J4986" s="2"/>
      <c r="K4986" s="2">
        <v>7</v>
      </c>
      <c r="L4986" s="3">
        <v>45086</v>
      </c>
      <c r="M4986" s="3">
        <v>45089</v>
      </c>
      <c r="N4986" s="3" t="str">
        <f t="shared" si="1161"/>
        <v>high profit</v>
      </c>
      <c r="O4986" s="2" t="s">
        <v>31</v>
      </c>
      <c r="P4986" s="2" t="s">
        <v>27</v>
      </c>
      <c r="Q4986" s="2">
        <v>495.27</v>
      </c>
      <c r="R4986" s="2" t="s">
        <v>34</v>
      </c>
    </row>
    <row r="4987" spans="1:18" ht="14.25" hidden="1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1159"/>
        <v>discount given</v>
      </c>
      <c r="F4987" s="2">
        <v>0.23</v>
      </c>
      <c r="G4987" s="2">
        <f t="shared" si="1160"/>
        <v>1079.2198000000001</v>
      </c>
      <c r="H4987" s="2">
        <f>D4987-G4987</f>
        <v>3613.0402000000004</v>
      </c>
      <c r="I4987" s="2"/>
      <c r="J4987" s="2"/>
      <c r="K4987" s="2">
        <v>9</v>
      </c>
      <c r="L4987" s="3">
        <v>45414</v>
      </c>
      <c r="M4987" s="3">
        <v>45419</v>
      </c>
      <c r="N4987" s="3" t="str">
        <f t="shared" si="1161"/>
        <v>high profit</v>
      </c>
      <c r="O4987" s="2" t="s">
        <v>31</v>
      </c>
      <c r="P4987" s="2" t="s">
        <v>22</v>
      </c>
      <c r="Q4987" s="2">
        <v>576.29999999999995</v>
      </c>
      <c r="R4987" s="2" t="s">
        <v>48</v>
      </c>
    </row>
    <row r="4988" spans="1:18" ht="14.25" hidden="1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1159"/>
        <v>discount given</v>
      </c>
      <c r="F4988" s="2">
        <v>0.37</v>
      </c>
      <c r="G4988" s="2">
        <f t="shared" si="1160"/>
        <v>213.40859999999998</v>
      </c>
      <c r="H4988" s="2">
        <f>D4988-G4988</f>
        <v>363.37139999999999</v>
      </c>
      <c r="I4988" s="2"/>
      <c r="J4988" s="2"/>
      <c r="K4988" s="2">
        <v>1</v>
      </c>
      <c r="L4988" s="3">
        <v>45534</v>
      </c>
      <c r="M4988" s="3">
        <v>45539</v>
      </c>
      <c r="N4988" s="3" t="str">
        <f t="shared" si="1161"/>
        <v>low profit</v>
      </c>
      <c r="O4988" s="2" t="s">
        <v>21</v>
      </c>
      <c r="P4988" s="2" t="s">
        <v>22</v>
      </c>
      <c r="Q4988" s="2">
        <v>75.42</v>
      </c>
      <c r="R4988" s="2" t="s">
        <v>34</v>
      </c>
    </row>
    <row r="4989" spans="1:18" ht="14.25" hidden="1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1159"/>
        <v>discount given</v>
      </c>
      <c r="F4989" s="2">
        <v>0.46</v>
      </c>
      <c r="G4989" s="2">
        <f t="shared" si="1160"/>
        <v>1825.7446000000002</v>
      </c>
      <c r="H4989" s="2">
        <f>D4989-G4989</f>
        <v>2143.2654000000002</v>
      </c>
      <c r="I4989" s="2"/>
      <c r="J4989" s="2"/>
      <c r="K4989" s="2">
        <v>4</v>
      </c>
      <c r="L4989" s="3">
        <v>45384</v>
      </c>
      <c r="M4989" s="3">
        <v>45386</v>
      </c>
      <c r="N4989" s="3" t="str">
        <f t="shared" si="1161"/>
        <v>high profit</v>
      </c>
      <c r="O4989" s="2" t="s">
        <v>31</v>
      </c>
      <c r="P4989" s="2" t="s">
        <v>22</v>
      </c>
      <c r="Q4989" s="2">
        <v>218.57</v>
      </c>
      <c r="R4989" s="2" t="s">
        <v>23</v>
      </c>
    </row>
    <row r="4990" spans="1:18" ht="14.25" hidden="1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1159"/>
        <v>zero discount</v>
      </c>
      <c r="F4990" s="2">
        <v>0</v>
      </c>
      <c r="G4990" s="2">
        <f t="shared" si="1160"/>
        <v>0</v>
      </c>
      <c r="H4990" s="2">
        <f>D4990-G4990</f>
        <v>1886.86</v>
      </c>
      <c r="I4990" s="2"/>
      <c r="J4990" s="2"/>
      <c r="K4990" s="2">
        <v>4</v>
      </c>
      <c r="L4990" s="3">
        <v>45173</v>
      </c>
      <c r="M4990" s="3">
        <v>45180</v>
      </c>
      <c r="N4990" s="3" t="str">
        <f t="shared" si="1161"/>
        <v>high profit</v>
      </c>
      <c r="O4990" s="2" t="s">
        <v>31</v>
      </c>
      <c r="P4990" s="2" t="s">
        <v>22</v>
      </c>
      <c r="Q4990" s="2">
        <v>465.44</v>
      </c>
      <c r="R4990" s="2" t="s">
        <v>34</v>
      </c>
    </row>
    <row r="4991" spans="1:18" ht="14.25" hidden="1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1159"/>
        <v>discount given</v>
      </c>
      <c r="F4991" s="2">
        <v>0.33</v>
      </c>
      <c r="G4991" s="2">
        <f t="shared" si="1160"/>
        <v>1157.4453000000001</v>
      </c>
      <c r="H4991" s="2">
        <f>D4991-G4991</f>
        <v>2349.9646999999995</v>
      </c>
      <c r="I4991" s="2"/>
      <c r="J4991" s="2"/>
      <c r="K4991" s="2">
        <v>1</v>
      </c>
      <c r="L4991" s="3">
        <v>44932</v>
      </c>
      <c r="M4991" s="3">
        <v>44934</v>
      </c>
      <c r="N4991" s="3" t="str">
        <f t="shared" si="1161"/>
        <v>high profit</v>
      </c>
      <c r="O4991" s="2" t="s">
        <v>21</v>
      </c>
      <c r="P4991" s="2" t="s">
        <v>16</v>
      </c>
      <c r="Q4991" s="2">
        <v>601.15</v>
      </c>
      <c r="R4991" s="2" t="s">
        <v>17</v>
      </c>
    </row>
    <row r="4992" spans="1:18" ht="14.25" hidden="1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1159"/>
        <v>discount given</v>
      </c>
      <c r="F4992" s="2">
        <v>0.03</v>
      </c>
      <c r="G4992" s="2">
        <f t="shared" si="1160"/>
        <v>139.81649999999999</v>
      </c>
      <c r="H4992" s="2">
        <f>D4992-G4992</f>
        <v>4520.7335000000003</v>
      </c>
      <c r="I4992" s="2"/>
      <c r="J4992" s="2"/>
      <c r="K4992" s="2">
        <v>6</v>
      </c>
      <c r="L4992" s="3">
        <v>45479</v>
      </c>
      <c r="M4992" s="3">
        <v>45480</v>
      </c>
      <c r="N4992" s="3" t="str">
        <f t="shared" si="1161"/>
        <v>high profit</v>
      </c>
      <c r="O4992" s="2" t="s">
        <v>21</v>
      </c>
      <c r="P4992" s="2" t="s">
        <v>27</v>
      </c>
      <c r="Q4992" s="2">
        <v>427.1</v>
      </c>
      <c r="R4992" s="2" t="s">
        <v>23</v>
      </c>
    </row>
    <row r="4993" spans="1:18" ht="14.25" hidden="1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1159"/>
        <v>discount given</v>
      </c>
      <c r="F4993" s="2">
        <v>0.26</v>
      </c>
      <c r="G4993" s="2">
        <f t="shared" si="1160"/>
        <v>685.56540000000007</v>
      </c>
      <c r="H4993" s="2">
        <f>D4993-G4993</f>
        <v>1951.2246</v>
      </c>
      <c r="I4993" s="2"/>
      <c r="J4993" s="2"/>
      <c r="K4993" s="2">
        <v>2</v>
      </c>
      <c r="L4993" s="3">
        <v>44959</v>
      </c>
      <c r="M4993" s="3">
        <v>44965</v>
      </c>
      <c r="N4993" s="3" t="str">
        <f t="shared" si="1161"/>
        <v>high profit</v>
      </c>
      <c r="O4993" s="2" t="s">
        <v>31</v>
      </c>
      <c r="P4993" s="2" t="s">
        <v>16</v>
      </c>
      <c r="Q4993" s="2">
        <v>547.33000000000004</v>
      </c>
      <c r="R4993" s="2" t="s">
        <v>28</v>
      </c>
    </row>
    <row r="4994" spans="1:18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1159"/>
        <v>discount given</v>
      </c>
      <c r="F4994" s="2">
        <v>0.37</v>
      </c>
      <c r="G4994" s="2">
        <f t="shared" si="1160"/>
        <v>78.0441</v>
      </c>
      <c r="H4994" s="2">
        <f>D4994-G4994</f>
        <v>132.88589999999999</v>
      </c>
      <c r="I4994" s="2">
        <f t="shared" ref="I4994:I4996" si="1176">Q4994/H4994*100</f>
        <v>12.680051081416465</v>
      </c>
      <c r="J4994" s="18">
        <f t="shared" ref="J4994:J4996" si="1177">Q4994/H4994</f>
        <v>0.12680051081416466</v>
      </c>
      <c r="K4994" s="2">
        <v>6</v>
      </c>
      <c r="L4994" s="3">
        <v>45591</v>
      </c>
      <c r="M4994" s="3">
        <v>45596</v>
      </c>
      <c r="N4994" s="3" t="str">
        <f t="shared" si="1161"/>
        <v>low profit</v>
      </c>
      <c r="O4994" s="2" t="s">
        <v>21</v>
      </c>
      <c r="P4994" s="2" t="s">
        <v>16</v>
      </c>
      <c r="Q4994" s="2">
        <v>16.850000000000001</v>
      </c>
      <c r="R4994" s="2" t="s">
        <v>17</v>
      </c>
    </row>
    <row r="4995" spans="1:18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1178">IF(F4995=0,"zero discount","discount given")</f>
        <v>discount given</v>
      </c>
      <c r="F4995" s="2">
        <v>0.08</v>
      </c>
      <c r="G4995" s="2">
        <f t="shared" ref="G4995:G5058" si="1179">D4995*F4995</f>
        <v>19.308800000000002</v>
      </c>
      <c r="H4995" s="2">
        <f>D4995-G4995</f>
        <v>222.05120000000002</v>
      </c>
      <c r="I4995" s="2">
        <f t="shared" si="1176"/>
        <v>18.067905059733967</v>
      </c>
      <c r="J4995" s="18">
        <f t="shared" si="1177"/>
        <v>0.18067905059733969</v>
      </c>
      <c r="K4995" s="2">
        <v>1</v>
      </c>
      <c r="L4995" s="3">
        <v>45206</v>
      </c>
      <c r="M4995" s="3">
        <v>45208</v>
      </c>
      <c r="N4995" s="3" t="str">
        <f t="shared" ref="N4995:N5058" si="1180">IF(Q4995&gt;=200,"high profit","low profit")</f>
        <v>low profit</v>
      </c>
      <c r="O4995" s="2" t="s">
        <v>31</v>
      </c>
      <c r="P4995" s="2" t="s">
        <v>16</v>
      </c>
      <c r="Q4995" s="2">
        <v>40.119999999999997</v>
      </c>
      <c r="R4995" s="2" t="s">
        <v>23</v>
      </c>
    </row>
    <row r="4996" spans="1:18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1178"/>
        <v>discount given</v>
      </c>
      <c r="F4996" s="2">
        <v>0.38</v>
      </c>
      <c r="G4996" s="2">
        <f t="shared" si="1179"/>
        <v>653.505</v>
      </c>
      <c r="H4996" s="2">
        <f>D4996-G4996</f>
        <v>1066.2449999999999</v>
      </c>
      <c r="I4996" s="2">
        <f t="shared" si="1176"/>
        <v>13.495960121735626</v>
      </c>
      <c r="J4996" s="18">
        <f t="shared" si="1177"/>
        <v>0.13495960121735626</v>
      </c>
      <c r="K4996" s="2">
        <v>5</v>
      </c>
      <c r="L4996" s="3">
        <v>45533</v>
      </c>
      <c r="M4996" s="3">
        <v>45534</v>
      </c>
      <c r="N4996" s="3" t="str">
        <f t="shared" si="1180"/>
        <v>low profit</v>
      </c>
      <c r="O4996" s="2" t="s">
        <v>15</v>
      </c>
      <c r="P4996" s="2" t="s">
        <v>16</v>
      </c>
      <c r="Q4996" s="2">
        <v>143.9</v>
      </c>
      <c r="R4996" s="2" t="s">
        <v>17</v>
      </c>
    </row>
    <row r="4997" spans="1:18" ht="14.25" hidden="1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1178"/>
        <v>discount given</v>
      </c>
      <c r="F4997" s="2">
        <v>0.15</v>
      </c>
      <c r="G4997" s="2">
        <f t="shared" si="1179"/>
        <v>589.51949999999999</v>
      </c>
      <c r="H4997" s="2">
        <f>D4997-G4997</f>
        <v>3340.6105000000002</v>
      </c>
      <c r="I4997" s="2"/>
      <c r="J4997" s="2"/>
      <c r="K4997" s="2">
        <v>6</v>
      </c>
      <c r="L4997" s="3">
        <v>45032</v>
      </c>
      <c r="M4997" s="3">
        <v>45034</v>
      </c>
      <c r="N4997" s="3" t="str">
        <f t="shared" si="1180"/>
        <v>high profit</v>
      </c>
      <c r="O4997" s="2" t="s">
        <v>31</v>
      </c>
      <c r="P4997" s="2" t="s">
        <v>27</v>
      </c>
      <c r="Q4997" s="2">
        <v>861.32</v>
      </c>
      <c r="R4997" s="2" t="s">
        <v>23</v>
      </c>
    </row>
    <row r="4998" spans="1:18" ht="14.25" hidden="1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1178"/>
        <v>discount given</v>
      </c>
      <c r="F4998" s="2">
        <v>0.31</v>
      </c>
      <c r="G4998" s="2">
        <f t="shared" si="1179"/>
        <v>468.86880000000002</v>
      </c>
      <c r="H4998" s="2">
        <f>D4998-G4998</f>
        <v>1043.6112000000001</v>
      </c>
      <c r="I4998" s="2"/>
      <c r="J4998" s="2"/>
      <c r="K4998" s="2">
        <v>2</v>
      </c>
      <c r="L4998" s="3">
        <v>45447</v>
      </c>
      <c r="M4998" s="3">
        <v>45450</v>
      </c>
      <c r="N4998" s="3" t="str">
        <f t="shared" si="1180"/>
        <v>low profit</v>
      </c>
      <c r="O4998" s="2" t="s">
        <v>21</v>
      </c>
      <c r="P4998" s="2" t="s">
        <v>27</v>
      </c>
      <c r="Q4998" s="2">
        <v>147.13999999999999</v>
      </c>
      <c r="R4998" s="2" t="s">
        <v>48</v>
      </c>
    </row>
    <row r="4999" spans="1:18" ht="14.25" hidden="1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1178"/>
        <v>discount given</v>
      </c>
      <c r="F4999" s="2">
        <v>0.33</v>
      </c>
      <c r="G4999" s="2">
        <f t="shared" si="1179"/>
        <v>573.8370000000001</v>
      </c>
      <c r="H4999" s="2">
        <f>D4999-G4999</f>
        <v>1165.0630000000001</v>
      </c>
      <c r="I4999" s="2"/>
      <c r="J4999" s="2"/>
      <c r="K4999" s="2">
        <v>1</v>
      </c>
      <c r="L4999" s="3">
        <v>45531</v>
      </c>
      <c r="M4999" s="3">
        <v>45535</v>
      </c>
      <c r="N4999" s="3" t="str">
        <f t="shared" si="1180"/>
        <v>high profit</v>
      </c>
      <c r="O4999" s="2" t="s">
        <v>21</v>
      </c>
      <c r="P4999" s="2" t="s">
        <v>16</v>
      </c>
      <c r="Q4999" s="2">
        <v>501.59</v>
      </c>
      <c r="R4999" s="2" t="s">
        <v>17</v>
      </c>
    </row>
    <row r="5000" spans="1:18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1178"/>
        <v>discount given</v>
      </c>
      <c r="F5000" s="2">
        <v>0.32</v>
      </c>
      <c r="G5000" s="2">
        <f t="shared" si="1179"/>
        <v>1262.0352</v>
      </c>
      <c r="H5000" s="2">
        <f>D5000-G5000</f>
        <v>2681.8248000000003</v>
      </c>
      <c r="I5000" s="2">
        <f t="shared" ref="I5000:I5003" si="1181">Q5000/H5000*100</f>
        <v>29.472096760384943</v>
      </c>
      <c r="J5000" s="18">
        <f t="shared" ref="J5000:J5003" si="1182">Q5000/H5000</f>
        <v>0.29472096760384942</v>
      </c>
      <c r="K5000" s="2">
        <v>7</v>
      </c>
      <c r="L5000" s="3">
        <v>45564</v>
      </c>
      <c r="M5000" s="3">
        <v>45566</v>
      </c>
      <c r="N5000" s="3" t="str">
        <f t="shared" si="1180"/>
        <v>high profit</v>
      </c>
      <c r="O5000" s="2" t="s">
        <v>31</v>
      </c>
      <c r="P5000" s="2" t="s">
        <v>16</v>
      </c>
      <c r="Q5000" s="2">
        <v>790.39</v>
      </c>
      <c r="R5000" s="2" t="s">
        <v>23</v>
      </c>
    </row>
    <row r="5001" spans="1:18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1178"/>
        <v>discount given</v>
      </c>
      <c r="F5001" s="2">
        <v>0.01</v>
      </c>
      <c r="G5001" s="2">
        <f t="shared" si="1179"/>
        <v>6.6933000000000007</v>
      </c>
      <c r="H5001" s="2">
        <f>D5001-G5001</f>
        <v>662.63670000000002</v>
      </c>
      <c r="I5001" s="2">
        <f t="shared" si="1181"/>
        <v>5.609408594483221</v>
      </c>
      <c r="J5001" s="18">
        <f t="shared" si="1182"/>
        <v>5.6094085944832214E-2</v>
      </c>
      <c r="K5001" s="2">
        <v>1</v>
      </c>
      <c r="L5001" s="3">
        <v>44993</v>
      </c>
      <c r="M5001" s="3">
        <v>44996</v>
      </c>
      <c r="N5001" s="3" t="str">
        <f t="shared" si="1180"/>
        <v>low profit</v>
      </c>
      <c r="O5001" s="2" t="s">
        <v>31</v>
      </c>
      <c r="P5001" s="2" t="s">
        <v>27</v>
      </c>
      <c r="Q5001" s="2">
        <v>37.17</v>
      </c>
      <c r="R5001" s="2" t="s">
        <v>34</v>
      </c>
    </row>
    <row r="5002" spans="1:18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1178"/>
        <v>discount given</v>
      </c>
      <c r="F5002" s="2">
        <v>0.08</v>
      </c>
      <c r="G5002" s="2">
        <f t="shared" si="1179"/>
        <v>339.9504</v>
      </c>
      <c r="H5002" s="2">
        <f>D5002-G5002</f>
        <v>3909.4295999999999</v>
      </c>
      <c r="I5002" s="2">
        <f t="shared" si="1181"/>
        <v>16.842354700542504</v>
      </c>
      <c r="J5002" s="18">
        <f t="shared" si="1182"/>
        <v>0.16842354700542506</v>
      </c>
      <c r="K5002" s="2">
        <v>7</v>
      </c>
      <c r="L5002" s="3">
        <v>44930</v>
      </c>
      <c r="M5002" s="3">
        <v>44937</v>
      </c>
      <c r="N5002" s="3" t="str">
        <f t="shared" si="1180"/>
        <v>high profit</v>
      </c>
      <c r="O5002" s="2" t="s">
        <v>31</v>
      </c>
      <c r="P5002" s="2" t="s">
        <v>27</v>
      </c>
      <c r="Q5002" s="2">
        <v>658.44</v>
      </c>
      <c r="R5002" s="2" t="s">
        <v>39</v>
      </c>
    </row>
    <row r="5003" spans="1:18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1178"/>
        <v>discount given</v>
      </c>
      <c r="F5003" s="2">
        <v>0.43</v>
      </c>
      <c r="G5003" s="2">
        <f t="shared" si="1179"/>
        <v>603.02340000000004</v>
      </c>
      <c r="H5003" s="2">
        <f>D5003-G5003</f>
        <v>799.35660000000007</v>
      </c>
      <c r="I5003" s="2">
        <f t="shared" si="1181"/>
        <v>15.810215365707869</v>
      </c>
      <c r="J5003" s="18">
        <f t="shared" si="1182"/>
        <v>0.15810215365707869</v>
      </c>
      <c r="K5003" s="2">
        <v>1</v>
      </c>
      <c r="L5003" s="3">
        <v>44980</v>
      </c>
      <c r="M5003" s="3">
        <v>44984</v>
      </c>
      <c r="N5003" s="3" t="str">
        <f t="shared" si="1180"/>
        <v>low profit</v>
      </c>
      <c r="O5003" s="2" t="s">
        <v>15</v>
      </c>
      <c r="P5003" s="2" t="s">
        <v>27</v>
      </c>
      <c r="Q5003" s="2">
        <v>126.38</v>
      </c>
      <c r="R5003" s="2" t="s">
        <v>17</v>
      </c>
    </row>
    <row r="5004" spans="1:18" ht="14.25" hidden="1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1178"/>
        <v>discount given</v>
      </c>
      <c r="F5004" s="2">
        <v>0.47</v>
      </c>
      <c r="G5004" s="2">
        <f t="shared" si="1179"/>
        <v>164.96529999999998</v>
      </c>
      <c r="H5004" s="2">
        <f>D5004-G5004</f>
        <v>186.02470000000002</v>
      </c>
      <c r="I5004" s="2"/>
      <c r="J5004" s="2"/>
      <c r="K5004" s="2">
        <v>9</v>
      </c>
      <c r="L5004" s="3">
        <v>45267</v>
      </c>
      <c r="M5004" s="3">
        <v>45269</v>
      </c>
      <c r="N5004" s="3" t="str">
        <f t="shared" si="1180"/>
        <v>low profit</v>
      </c>
      <c r="O5004" s="2" t="s">
        <v>21</v>
      </c>
      <c r="P5004" s="2" t="s">
        <v>27</v>
      </c>
      <c r="Q5004" s="2">
        <v>70.650000000000006</v>
      </c>
      <c r="R5004" s="2" t="s">
        <v>23</v>
      </c>
    </row>
    <row r="5005" spans="1:18" ht="14.25" hidden="1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1178"/>
        <v>discount given</v>
      </c>
      <c r="F5005" s="2">
        <v>0.28000000000000003</v>
      </c>
      <c r="G5005" s="2">
        <f t="shared" si="1179"/>
        <v>188.99440000000001</v>
      </c>
      <c r="H5005" s="2">
        <f>D5005-G5005</f>
        <v>485.98559999999998</v>
      </c>
      <c r="I5005" s="2"/>
      <c r="J5005" s="2"/>
      <c r="K5005" s="2">
        <v>5</v>
      </c>
      <c r="L5005" s="3">
        <v>45060</v>
      </c>
      <c r="M5005" s="3">
        <v>45065</v>
      </c>
      <c r="N5005" s="3" t="str">
        <f t="shared" si="1180"/>
        <v>low profit</v>
      </c>
      <c r="O5005" s="2" t="s">
        <v>15</v>
      </c>
      <c r="P5005" s="2" t="s">
        <v>16</v>
      </c>
      <c r="Q5005" s="2">
        <v>162.87</v>
      </c>
      <c r="R5005" s="2" t="s">
        <v>28</v>
      </c>
    </row>
    <row r="5006" spans="1:18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1178"/>
        <v>discount given</v>
      </c>
      <c r="F5006" s="2">
        <v>0.3</v>
      </c>
      <c r="G5006" s="2">
        <f t="shared" si="1179"/>
        <v>1430.2560000000001</v>
      </c>
      <c r="H5006" s="2">
        <f>D5006-G5006</f>
        <v>3337.2640000000001</v>
      </c>
      <c r="I5006" s="2">
        <f>Q5006/H5006*100</f>
        <v>18.158887040401957</v>
      </c>
      <c r="J5006" s="18">
        <f>Q5006/H5006</f>
        <v>0.18158887040401958</v>
      </c>
      <c r="K5006" s="2">
        <v>6</v>
      </c>
      <c r="L5006" s="3">
        <v>45376</v>
      </c>
      <c r="M5006" s="3">
        <v>45380</v>
      </c>
      <c r="N5006" s="3" t="str">
        <f t="shared" si="1180"/>
        <v>high profit</v>
      </c>
      <c r="O5006" s="2" t="s">
        <v>21</v>
      </c>
      <c r="P5006" s="2" t="s">
        <v>27</v>
      </c>
      <c r="Q5006" s="2">
        <v>606.01</v>
      </c>
      <c r="R5006" s="2" t="s">
        <v>34</v>
      </c>
    </row>
    <row r="5007" spans="1:18" ht="14.25" hidden="1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1178"/>
        <v>discount given</v>
      </c>
      <c r="F5007" s="2">
        <v>0.38</v>
      </c>
      <c r="G5007" s="2">
        <f t="shared" si="1179"/>
        <v>878.36619999999994</v>
      </c>
      <c r="H5007" s="2">
        <f>D5007-G5007</f>
        <v>1433.1237999999998</v>
      </c>
      <c r="I5007" s="2"/>
      <c r="J5007" s="2"/>
      <c r="K5007" s="2">
        <v>7</v>
      </c>
      <c r="L5007" s="3">
        <v>44971</v>
      </c>
      <c r="M5007" s="3">
        <v>44978</v>
      </c>
      <c r="N5007" s="3" t="str">
        <f t="shared" si="1180"/>
        <v>high profit</v>
      </c>
      <c r="O5007" s="2" t="s">
        <v>15</v>
      </c>
      <c r="P5007" s="2" t="s">
        <v>16</v>
      </c>
      <c r="Q5007" s="2">
        <v>505.96</v>
      </c>
      <c r="R5007" s="2" t="s">
        <v>34</v>
      </c>
    </row>
    <row r="5008" spans="1:18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1178"/>
        <v>discount given</v>
      </c>
      <c r="F5008" s="2">
        <v>0.2</v>
      </c>
      <c r="G5008" s="2">
        <f t="shared" si="1179"/>
        <v>271.31</v>
      </c>
      <c r="H5008" s="2">
        <f>D5008-G5008</f>
        <v>1085.24</v>
      </c>
      <c r="I5008" s="2">
        <f>Q5008/H5008*100</f>
        <v>33.47646603516273</v>
      </c>
      <c r="J5008" s="18">
        <f>Q5008/H5008</f>
        <v>0.33476466035162727</v>
      </c>
      <c r="K5008" s="2">
        <v>1</v>
      </c>
      <c r="L5008" s="3">
        <v>45151</v>
      </c>
      <c r="M5008" s="3">
        <v>45157</v>
      </c>
      <c r="N5008" s="3" t="str">
        <f t="shared" si="1180"/>
        <v>high profit</v>
      </c>
      <c r="O5008" s="2" t="s">
        <v>31</v>
      </c>
      <c r="P5008" s="2" t="s">
        <v>22</v>
      </c>
      <c r="Q5008" s="2">
        <v>363.3</v>
      </c>
      <c r="R5008" s="2" t="s">
        <v>39</v>
      </c>
    </row>
    <row r="5009" spans="1:18" ht="14.25" hidden="1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1178"/>
        <v>discount given</v>
      </c>
      <c r="F5009" s="2">
        <v>0.16</v>
      </c>
      <c r="G5009" s="2">
        <f t="shared" si="1179"/>
        <v>424.67680000000001</v>
      </c>
      <c r="H5009" s="2">
        <f>D5009-G5009</f>
        <v>2229.5531999999998</v>
      </c>
      <c r="I5009" s="2"/>
      <c r="J5009" s="2"/>
      <c r="K5009" s="2">
        <v>8</v>
      </c>
      <c r="L5009" s="3">
        <v>45580</v>
      </c>
      <c r="M5009" s="3">
        <v>45586</v>
      </c>
      <c r="N5009" s="3" t="str">
        <f t="shared" si="1180"/>
        <v>high profit</v>
      </c>
      <c r="O5009" s="2" t="s">
        <v>15</v>
      </c>
      <c r="P5009" s="2" t="s">
        <v>16</v>
      </c>
      <c r="Q5009" s="2">
        <v>733.43</v>
      </c>
      <c r="R5009" s="2" t="s">
        <v>17</v>
      </c>
    </row>
    <row r="5010" spans="1:18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1178"/>
        <v>discount given</v>
      </c>
      <c r="F5010" s="2">
        <v>0.38</v>
      </c>
      <c r="G5010" s="2">
        <f t="shared" si="1179"/>
        <v>1308.53</v>
      </c>
      <c r="H5010" s="2">
        <f>D5010-G5010</f>
        <v>2134.9700000000003</v>
      </c>
      <c r="I5010" s="2">
        <f>Q5010/H5010*100</f>
        <v>13.020323470587408</v>
      </c>
      <c r="J5010" s="18">
        <f>Q5010/H5010</f>
        <v>0.13020323470587408</v>
      </c>
      <c r="K5010" s="2">
        <v>6</v>
      </c>
      <c r="L5010" s="3">
        <v>45097</v>
      </c>
      <c r="M5010" s="3">
        <v>45100</v>
      </c>
      <c r="N5010" s="3" t="str">
        <f t="shared" si="1180"/>
        <v>high profit</v>
      </c>
      <c r="O5010" s="2" t="s">
        <v>31</v>
      </c>
      <c r="P5010" s="2" t="s">
        <v>27</v>
      </c>
      <c r="Q5010" s="2">
        <v>277.98</v>
      </c>
      <c r="R5010" s="2" t="s">
        <v>34</v>
      </c>
    </row>
    <row r="5011" spans="1:18" ht="14.25" hidden="1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1178"/>
        <v>discount given</v>
      </c>
      <c r="F5011" s="2">
        <v>0.01</v>
      </c>
      <c r="G5011" s="2">
        <f t="shared" si="1179"/>
        <v>16.621099999999998</v>
      </c>
      <c r="H5011" s="2">
        <f>D5011-G5011</f>
        <v>1645.4888999999998</v>
      </c>
      <c r="I5011" s="2"/>
      <c r="J5011" s="2"/>
      <c r="K5011" s="2">
        <v>2</v>
      </c>
      <c r="L5011" s="3">
        <v>45376</v>
      </c>
      <c r="M5011" s="3">
        <v>45381</v>
      </c>
      <c r="N5011" s="3" t="str">
        <f t="shared" si="1180"/>
        <v>high profit</v>
      </c>
      <c r="O5011" s="2" t="s">
        <v>21</v>
      </c>
      <c r="P5011" s="2" t="s">
        <v>16</v>
      </c>
      <c r="Q5011" s="2">
        <v>230.64</v>
      </c>
      <c r="R5011" s="2" t="s">
        <v>28</v>
      </c>
    </row>
    <row r="5012" spans="1:18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1178"/>
        <v>discount given</v>
      </c>
      <c r="F5012" s="2">
        <v>0.44</v>
      </c>
      <c r="G5012" s="2">
        <f t="shared" si="1179"/>
        <v>1607.6851999999999</v>
      </c>
      <c r="H5012" s="2">
        <f>D5012-G5012</f>
        <v>2046.1448</v>
      </c>
      <c r="I5012" s="2">
        <f t="shared" ref="I5012:I5015" si="1183">Q5012/H5012*100</f>
        <v>21.116296363776403</v>
      </c>
      <c r="J5012" s="18">
        <f t="shared" ref="J5012:J5015" si="1184">Q5012/H5012</f>
        <v>0.21116296363776405</v>
      </c>
      <c r="K5012" s="2">
        <v>1</v>
      </c>
      <c r="L5012" s="3">
        <v>45293</v>
      </c>
      <c r="M5012" s="3">
        <v>45296</v>
      </c>
      <c r="N5012" s="3" t="str">
        <f t="shared" si="1180"/>
        <v>high profit</v>
      </c>
      <c r="O5012" s="2" t="s">
        <v>31</v>
      </c>
      <c r="P5012" s="2" t="s">
        <v>27</v>
      </c>
      <c r="Q5012" s="2">
        <v>432.07</v>
      </c>
      <c r="R5012" s="2" t="s">
        <v>34</v>
      </c>
    </row>
    <row r="5013" spans="1:18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1178"/>
        <v>discount given</v>
      </c>
      <c r="F5013" s="2">
        <v>0.22</v>
      </c>
      <c r="G5013" s="2">
        <f t="shared" si="1179"/>
        <v>293.92879999999997</v>
      </c>
      <c r="H5013" s="2">
        <f>D5013-G5013</f>
        <v>1042.1112000000001</v>
      </c>
      <c r="I5013" s="2">
        <f t="shared" si="1183"/>
        <v>24.697940104664454</v>
      </c>
      <c r="J5013" s="18">
        <f t="shared" si="1184"/>
        <v>0.24697940104664454</v>
      </c>
      <c r="K5013" s="2">
        <v>1</v>
      </c>
      <c r="L5013" s="3">
        <v>45237</v>
      </c>
      <c r="M5013" s="3">
        <v>45243</v>
      </c>
      <c r="N5013" s="3" t="str">
        <f t="shared" si="1180"/>
        <v>high profit</v>
      </c>
      <c r="O5013" s="2" t="s">
        <v>21</v>
      </c>
      <c r="P5013" s="2" t="s">
        <v>22</v>
      </c>
      <c r="Q5013" s="2">
        <v>257.38</v>
      </c>
      <c r="R5013" s="2" t="s">
        <v>48</v>
      </c>
    </row>
    <row r="5014" spans="1:18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1178"/>
        <v>discount given</v>
      </c>
      <c r="F5014" s="2">
        <v>0.25</v>
      </c>
      <c r="G5014" s="2">
        <f t="shared" si="1179"/>
        <v>162.61250000000001</v>
      </c>
      <c r="H5014" s="2">
        <f>D5014-G5014</f>
        <v>487.83750000000003</v>
      </c>
      <c r="I5014" s="2">
        <f t="shared" si="1183"/>
        <v>33.869884951443865</v>
      </c>
      <c r="J5014" s="18">
        <f t="shared" si="1184"/>
        <v>0.33869884951443868</v>
      </c>
      <c r="K5014" s="2">
        <v>4</v>
      </c>
      <c r="L5014" s="3">
        <v>45603</v>
      </c>
      <c r="M5014" s="3">
        <v>45605</v>
      </c>
      <c r="N5014" s="3" t="str">
        <f t="shared" si="1180"/>
        <v>low profit</v>
      </c>
      <c r="O5014" s="2" t="s">
        <v>21</v>
      </c>
      <c r="P5014" s="2" t="s">
        <v>27</v>
      </c>
      <c r="Q5014" s="2">
        <v>165.23</v>
      </c>
      <c r="R5014" s="2" t="s">
        <v>39</v>
      </c>
    </row>
    <row r="5015" spans="1:18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1178"/>
        <v>discount given</v>
      </c>
      <c r="F5015" s="2">
        <v>0.32</v>
      </c>
      <c r="G5015" s="2">
        <f t="shared" si="1179"/>
        <v>893.94240000000002</v>
      </c>
      <c r="H5015" s="2">
        <f>D5015-G5015</f>
        <v>1899.6276000000003</v>
      </c>
      <c r="I5015" s="2">
        <f t="shared" si="1183"/>
        <v>31.02608111189793</v>
      </c>
      <c r="J5015" s="18">
        <f t="shared" si="1184"/>
        <v>0.3102608111189793</v>
      </c>
      <c r="K5015" s="2">
        <v>3</v>
      </c>
      <c r="L5015" s="3">
        <v>45130</v>
      </c>
      <c r="M5015" s="3">
        <v>45133</v>
      </c>
      <c r="N5015" s="3" t="str">
        <f t="shared" si="1180"/>
        <v>high profit</v>
      </c>
      <c r="O5015" s="2" t="s">
        <v>31</v>
      </c>
      <c r="P5015" s="2" t="s">
        <v>27</v>
      </c>
      <c r="Q5015" s="2">
        <v>589.38</v>
      </c>
      <c r="R5015" s="2" t="s">
        <v>34</v>
      </c>
    </row>
    <row r="5016" spans="1:18" ht="14.25" hidden="1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1178"/>
        <v>discount given</v>
      </c>
      <c r="F5016" s="2">
        <v>0.14000000000000001</v>
      </c>
      <c r="G5016" s="2">
        <f t="shared" si="1179"/>
        <v>117.66720000000001</v>
      </c>
      <c r="H5016" s="2">
        <f>D5016-G5016</f>
        <v>722.81280000000004</v>
      </c>
      <c r="I5016" s="2"/>
      <c r="J5016" s="2"/>
      <c r="K5016" s="2">
        <v>6</v>
      </c>
      <c r="L5016" s="3">
        <v>45423</v>
      </c>
      <c r="M5016" s="3">
        <v>45424</v>
      </c>
      <c r="N5016" s="3" t="str">
        <f t="shared" si="1180"/>
        <v>high profit</v>
      </c>
      <c r="O5016" s="2" t="s">
        <v>21</v>
      </c>
      <c r="P5016" s="2" t="s">
        <v>27</v>
      </c>
      <c r="Q5016" s="2">
        <v>248.58</v>
      </c>
      <c r="R5016" s="2" t="s">
        <v>39</v>
      </c>
    </row>
    <row r="5017" spans="1:18" ht="14.25" hidden="1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1178"/>
        <v>discount given</v>
      </c>
      <c r="F5017" s="2">
        <v>0.3</v>
      </c>
      <c r="G5017" s="2">
        <f t="shared" si="1179"/>
        <v>1412.5139999999999</v>
      </c>
      <c r="H5017" s="2">
        <f>D5017-G5017</f>
        <v>3295.866</v>
      </c>
      <c r="I5017" s="2"/>
      <c r="J5017" s="2"/>
      <c r="K5017" s="2">
        <v>8</v>
      </c>
      <c r="L5017" s="3">
        <v>45198</v>
      </c>
      <c r="M5017" s="3">
        <v>45201</v>
      </c>
      <c r="N5017" s="3" t="str">
        <f t="shared" si="1180"/>
        <v>high profit</v>
      </c>
      <c r="O5017" s="2" t="s">
        <v>21</v>
      </c>
      <c r="P5017" s="2" t="s">
        <v>27</v>
      </c>
      <c r="Q5017" s="2">
        <v>281.92</v>
      </c>
      <c r="R5017" s="2" t="s">
        <v>48</v>
      </c>
    </row>
    <row r="5018" spans="1:18" ht="14.25" hidden="1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1178"/>
        <v>discount given</v>
      </c>
      <c r="F5018" s="2">
        <v>0.35</v>
      </c>
      <c r="G5018" s="2">
        <f t="shared" si="1179"/>
        <v>35.769999999999996</v>
      </c>
      <c r="H5018" s="2">
        <f>D5018-G5018</f>
        <v>66.430000000000007</v>
      </c>
      <c r="I5018" s="2"/>
      <c r="J5018" s="2"/>
      <c r="K5018" s="2">
        <v>1</v>
      </c>
      <c r="L5018" s="3">
        <v>45405</v>
      </c>
      <c r="M5018" s="3">
        <v>45408</v>
      </c>
      <c r="N5018" s="3" t="str">
        <f t="shared" si="1180"/>
        <v>low profit</v>
      </c>
      <c r="O5018" s="2" t="s">
        <v>21</v>
      </c>
      <c r="P5018" s="2" t="s">
        <v>16</v>
      </c>
      <c r="Q5018" s="2">
        <v>10.199999999999999</v>
      </c>
      <c r="R5018" s="2" t="s">
        <v>34</v>
      </c>
    </row>
    <row r="5019" spans="1:18" ht="14.25" hidden="1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1178"/>
        <v>discount given</v>
      </c>
      <c r="F5019" s="2">
        <v>0.06</v>
      </c>
      <c r="G5019" s="2">
        <f t="shared" si="1179"/>
        <v>228.17459999999997</v>
      </c>
      <c r="H5019" s="2">
        <f>D5019-G5019</f>
        <v>3574.7354</v>
      </c>
      <c r="I5019" s="2"/>
      <c r="J5019" s="2"/>
      <c r="K5019" s="2">
        <v>7</v>
      </c>
      <c r="L5019" s="3">
        <v>45177</v>
      </c>
      <c r="M5019" s="3">
        <v>45184</v>
      </c>
      <c r="N5019" s="3" t="str">
        <f t="shared" si="1180"/>
        <v>high profit</v>
      </c>
      <c r="O5019" s="2" t="s">
        <v>15</v>
      </c>
      <c r="P5019" s="2" t="s">
        <v>27</v>
      </c>
      <c r="Q5019" s="2">
        <v>999.56</v>
      </c>
      <c r="R5019" s="2" t="s">
        <v>23</v>
      </c>
    </row>
    <row r="5020" spans="1:18" ht="14.25" hidden="1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1178"/>
        <v>discount given</v>
      </c>
      <c r="F5020" s="2">
        <v>0.26</v>
      </c>
      <c r="G5020" s="2">
        <f t="shared" si="1179"/>
        <v>382.04920000000004</v>
      </c>
      <c r="H5020" s="2">
        <f>D5020-G5020</f>
        <v>1087.3708000000001</v>
      </c>
      <c r="I5020" s="2"/>
      <c r="J5020" s="2"/>
      <c r="K5020" s="2">
        <v>8</v>
      </c>
      <c r="L5020" s="3">
        <v>44997</v>
      </c>
      <c r="M5020" s="3">
        <v>45002</v>
      </c>
      <c r="N5020" s="3" t="str">
        <f t="shared" si="1180"/>
        <v>high profit</v>
      </c>
      <c r="O5020" s="2" t="s">
        <v>15</v>
      </c>
      <c r="P5020" s="2" t="s">
        <v>22</v>
      </c>
      <c r="Q5020" s="2">
        <v>217.72</v>
      </c>
      <c r="R5020" s="2" t="s">
        <v>28</v>
      </c>
    </row>
    <row r="5021" spans="1:18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1178"/>
        <v>discount given</v>
      </c>
      <c r="F5021" s="2">
        <v>0.16</v>
      </c>
      <c r="G5021" s="2">
        <f t="shared" si="1179"/>
        <v>679.33280000000002</v>
      </c>
      <c r="H5021" s="2">
        <f>D5021-G5021</f>
        <v>3566.4971999999998</v>
      </c>
      <c r="I5021" s="2">
        <f t="shared" ref="I5021:I5022" si="1185">Q5021/H5021*100</f>
        <v>29.130262600514595</v>
      </c>
      <c r="J5021" s="18">
        <f t="shared" ref="J5021:J5022" si="1186">Q5021/H5021</f>
        <v>0.29130262600514595</v>
      </c>
      <c r="K5021" s="2">
        <v>5</v>
      </c>
      <c r="L5021" s="3">
        <v>45272</v>
      </c>
      <c r="M5021" s="3">
        <v>45275</v>
      </c>
      <c r="N5021" s="3" t="str">
        <f t="shared" si="1180"/>
        <v>high profit</v>
      </c>
      <c r="O5021" s="2" t="s">
        <v>21</v>
      </c>
      <c r="P5021" s="2" t="s">
        <v>16</v>
      </c>
      <c r="Q5021" s="2">
        <v>1038.93</v>
      </c>
      <c r="R5021" s="2" t="s">
        <v>34</v>
      </c>
    </row>
    <row r="5022" spans="1:18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1178"/>
        <v>discount given</v>
      </c>
      <c r="F5022" s="2">
        <v>0.28000000000000003</v>
      </c>
      <c r="G5022" s="2">
        <f t="shared" si="1179"/>
        <v>110.52720000000001</v>
      </c>
      <c r="H5022" s="2">
        <f>D5022-G5022</f>
        <v>284.21280000000002</v>
      </c>
      <c r="I5022" s="2">
        <f t="shared" si="1185"/>
        <v>40.684304155196379</v>
      </c>
      <c r="J5022" s="18">
        <f t="shared" si="1186"/>
        <v>0.40684304155196382</v>
      </c>
      <c r="K5022" s="2">
        <v>8</v>
      </c>
      <c r="L5022" s="3">
        <v>45181</v>
      </c>
      <c r="M5022" s="3">
        <v>45185</v>
      </c>
      <c r="N5022" s="3" t="str">
        <f t="shared" si="1180"/>
        <v>low profit</v>
      </c>
      <c r="O5022" s="2" t="s">
        <v>15</v>
      </c>
      <c r="P5022" s="2" t="s">
        <v>27</v>
      </c>
      <c r="Q5022" s="2">
        <v>115.63</v>
      </c>
      <c r="R5022" s="2" t="s">
        <v>34</v>
      </c>
    </row>
    <row r="5023" spans="1:18" ht="14.25" hidden="1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1178"/>
        <v>discount given</v>
      </c>
      <c r="F5023" s="2">
        <v>0.01</v>
      </c>
      <c r="G5023" s="2">
        <f t="shared" si="1179"/>
        <v>47.696999999999996</v>
      </c>
      <c r="H5023" s="2">
        <f>D5023-G5023</f>
        <v>4722.0029999999997</v>
      </c>
      <c r="I5023" s="2"/>
      <c r="J5023" s="2"/>
      <c r="K5023" s="2">
        <v>1</v>
      </c>
      <c r="L5023" s="3">
        <v>45055</v>
      </c>
      <c r="M5023" s="3">
        <v>45058</v>
      </c>
      <c r="N5023" s="3" t="str">
        <f t="shared" si="1180"/>
        <v>high profit</v>
      </c>
      <c r="O5023" s="2" t="s">
        <v>15</v>
      </c>
      <c r="P5023" s="2" t="s">
        <v>22</v>
      </c>
      <c r="Q5023" s="2">
        <v>942.29</v>
      </c>
      <c r="R5023" s="2" t="s">
        <v>28</v>
      </c>
    </row>
    <row r="5024" spans="1:18" ht="14.25" hidden="1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1178"/>
        <v>discount given</v>
      </c>
      <c r="F5024" s="2">
        <v>0.37</v>
      </c>
      <c r="G5024" s="2">
        <f t="shared" si="1179"/>
        <v>220.8271</v>
      </c>
      <c r="H5024" s="2">
        <f>D5024-G5024</f>
        <v>376.00290000000007</v>
      </c>
      <c r="I5024" s="2"/>
      <c r="J5024" s="2"/>
      <c r="K5024" s="2">
        <v>2</v>
      </c>
      <c r="L5024" s="3">
        <v>45440</v>
      </c>
      <c r="M5024" s="3">
        <v>45446</v>
      </c>
      <c r="N5024" s="3" t="str">
        <f t="shared" si="1180"/>
        <v>low profit</v>
      </c>
      <c r="O5024" s="2" t="s">
        <v>31</v>
      </c>
      <c r="P5024" s="2" t="s">
        <v>16</v>
      </c>
      <c r="Q5024" s="2">
        <v>129.21</v>
      </c>
      <c r="R5024" s="2" t="s">
        <v>23</v>
      </c>
    </row>
    <row r="5025" spans="1:18" ht="14.25" hidden="1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1178"/>
        <v>discount given</v>
      </c>
      <c r="F5025" s="2">
        <v>0.08</v>
      </c>
      <c r="G5025" s="2">
        <f t="shared" si="1179"/>
        <v>316.85040000000004</v>
      </c>
      <c r="H5025" s="2">
        <f>D5025-G5025</f>
        <v>3643.7795999999998</v>
      </c>
      <c r="I5025" s="2"/>
      <c r="J5025" s="2"/>
      <c r="K5025" s="2">
        <v>4</v>
      </c>
      <c r="L5025" s="3">
        <v>45277</v>
      </c>
      <c r="M5025" s="3">
        <v>45279</v>
      </c>
      <c r="N5025" s="3" t="str">
        <f t="shared" si="1180"/>
        <v>high profit</v>
      </c>
      <c r="O5025" s="2" t="s">
        <v>31</v>
      </c>
      <c r="P5025" s="2" t="s">
        <v>16</v>
      </c>
      <c r="Q5025" s="2">
        <v>578.73</v>
      </c>
      <c r="R5025" s="2" t="s">
        <v>17</v>
      </c>
    </row>
    <row r="5026" spans="1:18" ht="14.25" hidden="1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1178"/>
        <v>discount given</v>
      </c>
      <c r="F5026" s="2">
        <v>0.34</v>
      </c>
      <c r="G5026" s="2">
        <f t="shared" si="1179"/>
        <v>895.89320000000009</v>
      </c>
      <c r="H5026" s="2">
        <f>D5026-G5026</f>
        <v>1739.0868</v>
      </c>
      <c r="I5026" s="2"/>
      <c r="J5026" s="2"/>
      <c r="K5026" s="2">
        <v>1</v>
      </c>
      <c r="L5026" s="3">
        <v>45010</v>
      </c>
      <c r="M5026" s="3">
        <v>45011</v>
      </c>
      <c r="N5026" s="3" t="str">
        <f t="shared" si="1180"/>
        <v>high profit</v>
      </c>
      <c r="O5026" s="2" t="s">
        <v>21</v>
      </c>
      <c r="P5026" s="2" t="s">
        <v>27</v>
      </c>
      <c r="Q5026" s="2">
        <v>724.1</v>
      </c>
      <c r="R5026" s="2" t="s">
        <v>23</v>
      </c>
    </row>
    <row r="5027" spans="1:18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1178"/>
        <v>discount given</v>
      </c>
      <c r="F5027" s="2">
        <v>0.38</v>
      </c>
      <c r="G5027" s="2">
        <f t="shared" si="1179"/>
        <v>839.39339999999993</v>
      </c>
      <c r="H5027" s="2">
        <f>D5027-G5027</f>
        <v>1369.5365999999999</v>
      </c>
      <c r="I5027" s="2">
        <f>Q5027/H5027*100</f>
        <v>35.093622178479933</v>
      </c>
      <c r="J5027" s="18">
        <f>Q5027/H5027</f>
        <v>0.35093622178479933</v>
      </c>
      <c r="K5027" s="2">
        <v>5</v>
      </c>
      <c r="L5027" s="3">
        <v>45283</v>
      </c>
      <c r="M5027" s="3">
        <v>45284</v>
      </c>
      <c r="N5027" s="3" t="str">
        <f t="shared" si="1180"/>
        <v>high profit</v>
      </c>
      <c r="O5027" s="2" t="s">
        <v>31</v>
      </c>
      <c r="P5027" s="2" t="s">
        <v>22</v>
      </c>
      <c r="Q5027" s="2">
        <v>480.62</v>
      </c>
      <c r="R5027" s="2" t="s">
        <v>48</v>
      </c>
    </row>
    <row r="5028" spans="1:18" ht="14.25" hidden="1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1178"/>
        <v>discount given</v>
      </c>
      <c r="F5028" s="2">
        <v>0.38</v>
      </c>
      <c r="G5028" s="2">
        <f t="shared" si="1179"/>
        <v>559.64880000000005</v>
      </c>
      <c r="H5028" s="2">
        <f>D5028-G5028</f>
        <v>913.11119999999994</v>
      </c>
      <c r="I5028" s="2"/>
      <c r="J5028" s="2"/>
      <c r="K5028" s="2">
        <v>3</v>
      </c>
      <c r="L5028" s="3">
        <v>45049</v>
      </c>
      <c r="M5028" s="3">
        <v>45055</v>
      </c>
      <c r="N5028" s="3" t="str">
        <f t="shared" si="1180"/>
        <v>high profit</v>
      </c>
      <c r="O5028" s="2" t="s">
        <v>21</v>
      </c>
      <c r="P5028" s="2" t="s">
        <v>16</v>
      </c>
      <c r="Q5028" s="2">
        <v>296.01</v>
      </c>
      <c r="R5028" s="2" t="s">
        <v>17</v>
      </c>
    </row>
    <row r="5029" spans="1:18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1178"/>
        <v>discount given</v>
      </c>
      <c r="F5029" s="2">
        <v>0.41</v>
      </c>
      <c r="G5029" s="2">
        <f t="shared" si="1179"/>
        <v>1731.3110999999999</v>
      </c>
      <c r="H5029" s="2">
        <f>D5029-G5029</f>
        <v>2491.3989000000001</v>
      </c>
      <c r="I5029" s="2">
        <f>Q5029/H5029*100</f>
        <v>9.6455850566523083</v>
      </c>
      <c r="J5029" s="18">
        <f>Q5029/H5029</f>
        <v>9.6455850566523088E-2</v>
      </c>
      <c r="K5029" s="2">
        <v>2</v>
      </c>
      <c r="L5029" s="3">
        <v>45599</v>
      </c>
      <c r="M5029" s="3">
        <v>45602</v>
      </c>
      <c r="N5029" s="3" t="str">
        <f t="shared" si="1180"/>
        <v>high profit</v>
      </c>
      <c r="O5029" s="2" t="s">
        <v>21</v>
      </c>
      <c r="P5029" s="2" t="s">
        <v>27</v>
      </c>
      <c r="Q5029" s="2">
        <v>240.31</v>
      </c>
      <c r="R5029" s="2" t="s">
        <v>28</v>
      </c>
    </row>
    <row r="5030" spans="1:18" ht="14.25" hidden="1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1178"/>
        <v>discount given</v>
      </c>
      <c r="F5030" s="2">
        <v>0.15</v>
      </c>
      <c r="G5030" s="2">
        <f t="shared" si="1179"/>
        <v>161.81699999999998</v>
      </c>
      <c r="H5030" s="2">
        <f>D5030-G5030</f>
        <v>916.96299999999997</v>
      </c>
      <c r="I5030" s="2"/>
      <c r="J5030" s="2"/>
      <c r="K5030" s="2">
        <v>7</v>
      </c>
      <c r="L5030" s="3">
        <v>45233</v>
      </c>
      <c r="M5030" s="3">
        <v>45234</v>
      </c>
      <c r="N5030" s="3" t="str">
        <f t="shared" si="1180"/>
        <v>low profit</v>
      </c>
      <c r="O5030" s="2" t="s">
        <v>31</v>
      </c>
      <c r="P5030" s="2" t="s">
        <v>27</v>
      </c>
      <c r="Q5030" s="2">
        <v>187.33</v>
      </c>
      <c r="R5030" s="2" t="s">
        <v>48</v>
      </c>
    </row>
    <row r="5031" spans="1:18" ht="14.25" hidden="1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1178"/>
        <v>discount given</v>
      </c>
      <c r="F5031" s="2">
        <v>0.48</v>
      </c>
      <c r="G5031" s="2">
        <f t="shared" si="1179"/>
        <v>1744.3583999999998</v>
      </c>
      <c r="H5031" s="2">
        <f>D5031-G5031</f>
        <v>1889.7216000000001</v>
      </c>
      <c r="I5031" s="2"/>
      <c r="J5031" s="2"/>
      <c r="K5031" s="2">
        <v>2</v>
      </c>
      <c r="L5031" s="3">
        <v>45087</v>
      </c>
      <c r="M5031" s="3">
        <v>45092</v>
      </c>
      <c r="N5031" s="3" t="str">
        <f t="shared" si="1180"/>
        <v>high profit</v>
      </c>
      <c r="O5031" s="2" t="s">
        <v>31</v>
      </c>
      <c r="P5031" s="2" t="s">
        <v>22</v>
      </c>
      <c r="Q5031" s="2">
        <v>1085.77</v>
      </c>
      <c r="R5031" s="2" t="s">
        <v>23</v>
      </c>
    </row>
    <row r="5032" spans="1:18" ht="14.25" hidden="1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1178"/>
        <v>discount given</v>
      </c>
      <c r="F5032" s="2">
        <v>0.01</v>
      </c>
      <c r="G5032" s="2">
        <f t="shared" si="1179"/>
        <v>22.843800000000002</v>
      </c>
      <c r="H5032" s="2">
        <f>D5032-G5032</f>
        <v>2261.5362</v>
      </c>
      <c r="I5032" s="2"/>
      <c r="J5032" s="2"/>
      <c r="K5032" s="2">
        <v>9</v>
      </c>
      <c r="L5032" s="3">
        <v>45441</v>
      </c>
      <c r="M5032" s="3">
        <v>45442</v>
      </c>
      <c r="N5032" s="3" t="str">
        <f t="shared" si="1180"/>
        <v>high profit</v>
      </c>
      <c r="O5032" s="2" t="s">
        <v>31</v>
      </c>
      <c r="P5032" s="2" t="s">
        <v>27</v>
      </c>
      <c r="Q5032" s="2">
        <v>370.77</v>
      </c>
      <c r="R5032" s="2" t="s">
        <v>39</v>
      </c>
    </row>
    <row r="5033" spans="1:18" ht="14.25" hidden="1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1178"/>
        <v>discount given</v>
      </c>
      <c r="F5033" s="2">
        <v>0.24</v>
      </c>
      <c r="G5033" s="2">
        <f t="shared" si="1179"/>
        <v>1198.2311999999999</v>
      </c>
      <c r="H5033" s="2">
        <f>D5033-G5033</f>
        <v>3794.3987999999999</v>
      </c>
      <c r="I5033" s="2"/>
      <c r="J5033" s="2"/>
      <c r="K5033" s="2">
        <v>6</v>
      </c>
      <c r="L5033" s="3">
        <v>45498</v>
      </c>
      <c r="M5033" s="3">
        <v>45500</v>
      </c>
      <c r="N5033" s="3" t="str">
        <f t="shared" si="1180"/>
        <v>high profit</v>
      </c>
      <c r="O5033" s="2" t="s">
        <v>21</v>
      </c>
      <c r="P5033" s="2" t="s">
        <v>22</v>
      </c>
      <c r="Q5033" s="2">
        <v>1444.15</v>
      </c>
      <c r="R5033" s="2" t="s">
        <v>34</v>
      </c>
    </row>
    <row r="5034" spans="1:18" ht="14.25" hidden="1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1178"/>
        <v>discount given</v>
      </c>
      <c r="F5034" s="2">
        <v>0.14000000000000001</v>
      </c>
      <c r="G5034" s="2">
        <f t="shared" si="1179"/>
        <v>433.42040000000009</v>
      </c>
      <c r="H5034" s="2">
        <f>D5034-G5034</f>
        <v>2662.4396000000002</v>
      </c>
      <c r="I5034" s="2"/>
      <c r="J5034" s="2"/>
      <c r="K5034" s="2">
        <v>8</v>
      </c>
      <c r="L5034" s="3">
        <v>45393</v>
      </c>
      <c r="M5034" s="3">
        <v>45396</v>
      </c>
      <c r="N5034" s="3" t="str">
        <f t="shared" si="1180"/>
        <v>high profit</v>
      </c>
      <c r="O5034" s="2" t="s">
        <v>21</v>
      </c>
      <c r="P5034" s="2" t="s">
        <v>16</v>
      </c>
      <c r="Q5034" s="2">
        <v>914.39</v>
      </c>
      <c r="R5034" s="2" t="s">
        <v>34</v>
      </c>
    </row>
    <row r="5035" spans="1:18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1178"/>
        <v>discount given</v>
      </c>
      <c r="F5035" s="2">
        <v>0.37</v>
      </c>
      <c r="G5035" s="2">
        <f t="shared" si="1179"/>
        <v>225.89609999999999</v>
      </c>
      <c r="H5035" s="2">
        <f>D5035-G5035</f>
        <v>384.63389999999998</v>
      </c>
      <c r="I5035" s="2">
        <f t="shared" ref="I5035:I5036" si="1187">Q5035/H5035*100</f>
        <v>33.587783084122329</v>
      </c>
      <c r="J5035" s="18">
        <f t="shared" ref="J5035:J5036" si="1188">Q5035/H5035</f>
        <v>0.3358778308412233</v>
      </c>
      <c r="K5035" s="2">
        <v>3</v>
      </c>
      <c r="L5035" s="3">
        <v>45610</v>
      </c>
      <c r="M5035" s="3">
        <v>45611</v>
      </c>
      <c r="N5035" s="3" t="str">
        <f t="shared" si="1180"/>
        <v>low profit</v>
      </c>
      <c r="O5035" s="2" t="s">
        <v>15</v>
      </c>
      <c r="P5035" s="2" t="s">
        <v>16</v>
      </c>
      <c r="Q5035" s="2">
        <v>129.19</v>
      </c>
      <c r="R5035" s="2" t="s">
        <v>39</v>
      </c>
    </row>
    <row r="5036" spans="1:18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1178"/>
        <v>discount given</v>
      </c>
      <c r="F5036" s="2">
        <v>0.4</v>
      </c>
      <c r="G5036" s="2">
        <f t="shared" si="1179"/>
        <v>862.2600000000001</v>
      </c>
      <c r="H5036" s="2">
        <f>D5036-G5036</f>
        <v>1293.3899999999999</v>
      </c>
      <c r="I5036" s="2">
        <f t="shared" si="1187"/>
        <v>20.837489079086744</v>
      </c>
      <c r="J5036" s="18">
        <f t="shared" si="1188"/>
        <v>0.20837489079086743</v>
      </c>
      <c r="K5036" s="2">
        <v>5</v>
      </c>
      <c r="L5036" s="3">
        <v>45304</v>
      </c>
      <c r="M5036" s="3">
        <v>45310</v>
      </c>
      <c r="N5036" s="3" t="str">
        <f t="shared" si="1180"/>
        <v>high profit</v>
      </c>
      <c r="O5036" s="2" t="s">
        <v>21</v>
      </c>
      <c r="P5036" s="2" t="s">
        <v>27</v>
      </c>
      <c r="Q5036" s="2">
        <v>269.51</v>
      </c>
      <c r="R5036" s="2" t="s">
        <v>23</v>
      </c>
    </row>
    <row r="5037" spans="1:18" ht="14.25" hidden="1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1178"/>
        <v>discount given</v>
      </c>
      <c r="F5037" s="2">
        <v>0.41</v>
      </c>
      <c r="G5037" s="2">
        <f t="shared" si="1179"/>
        <v>174.19669999999999</v>
      </c>
      <c r="H5037" s="2">
        <f>D5037-G5037</f>
        <v>250.67330000000001</v>
      </c>
      <c r="I5037" s="2"/>
      <c r="J5037" s="2"/>
      <c r="K5037" s="2">
        <v>3</v>
      </c>
      <c r="L5037" s="3">
        <v>45030</v>
      </c>
      <c r="M5037" s="3">
        <v>45032</v>
      </c>
      <c r="N5037" s="3" t="str">
        <f t="shared" si="1180"/>
        <v>low profit</v>
      </c>
      <c r="O5037" s="2" t="s">
        <v>31</v>
      </c>
      <c r="P5037" s="2" t="s">
        <v>22</v>
      </c>
      <c r="Q5037" s="2">
        <v>42.01</v>
      </c>
      <c r="R5037" s="2" t="s">
        <v>17</v>
      </c>
    </row>
    <row r="5038" spans="1:18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1178"/>
        <v>discount given</v>
      </c>
      <c r="F5038" s="2">
        <v>0.15</v>
      </c>
      <c r="G5038" s="2">
        <f t="shared" si="1179"/>
        <v>224.95650000000001</v>
      </c>
      <c r="H5038" s="2">
        <f>D5038-G5038</f>
        <v>1274.7535</v>
      </c>
      <c r="I5038" s="2">
        <f>Q5038/H5038*100</f>
        <v>21.944634786254756</v>
      </c>
      <c r="J5038" s="18">
        <f>Q5038/H5038</f>
        <v>0.21944634786254755</v>
      </c>
      <c r="K5038" s="2">
        <v>9</v>
      </c>
      <c r="L5038" s="3">
        <v>45406</v>
      </c>
      <c r="M5038" s="3">
        <v>45412</v>
      </c>
      <c r="N5038" s="3" t="str">
        <f t="shared" si="1180"/>
        <v>high profit</v>
      </c>
      <c r="O5038" s="2" t="s">
        <v>21</v>
      </c>
      <c r="P5038" s="2" t="s">
        <v>16</v>
      </c>
      <c r="Q5038" s="2">
        <v>279.74</v>
      </c>
      <c r="R5038" s="2" t="s">
        <v>28</v>
      </c>
    </row>
    <row r="5039" spans="1:18" ht="14.25" hidden="1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1178"/>
        <v>discount given</v>
      </c>
      <c r="F5039" s="2">
        <v>0.14000000000000001</v>
      </c>
      <c r="G5039" s="2">
        <f t="shared" si="1179"/>
        <v>249.51500000000001</v>
      </c>
      <c r="H5039" s="2">
        <f>D5039-G5039</f>
        <v>1532.7349999999999</v>
      </c>
      <c r="I5039" s="2"/>
      <c r="J5039" s="2"/>
      <c r="K5039" s="2">
        <v>1</v>
      </c>
      <c r="L5039" s="3">
        <v>45059</v>
      </c>
      <c r="M5039" s="3">
        <v>45060</v>
      </c>
      <c r="N5039" s="3" t="str">
        <f t="shared" si="1180"/>
        <v>low profit</v>
      </c>
      <c r="O5039" s="2" t="s">
        <v>31</v>
      </c>
      <c r="P5039" s="2" t="s">
        <v>22</v>
      </c>
      <c r="Q5039" s="2">
        <v>135.88</v>
      </c>
      <c r="R5039" s="2" t="s">
        <v>39</v>
      </c>
    </row>
    <row r="5040" spans="1:18" ht="14.25" hidden="1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1178"/>
        <v>discount given</v>
      </c>
      <c r="F5040" s="2">
        <v>0.34</v>
      </c>
      <c r="G5040" s="2">
        <f t="shared" si="1179"/>
        <v>1455.3938000000001</v>
      </c>
      <c r="H5040" s="2">
        <f>D5040-G5040</f>
        <v>2825.1761999999999</v>
      </c>
      <c r="I5040" s="2"/>
      <c r="J5040" s="2"/>
      <c r="K5040" s="2">
        <v>8</v>
      </c>
      <c r="L5040" s="3">
        <v>45481</v>
      </c>
      <c r="M5040" s="3">
        <v>45483</v>
      </c>
      <c r="N5040" s="3" t="str">
        <f t="shared" si="1180"/>
        <v>high profit</v>
      </c>
      <c r="O5040" s="2" t="s">
        <v>31</v>
      </c>
      <c r="P5040" s="2" t="s">
        <v>16</v>
      </c>
      <c r="Q5040" s="2">
        <v>755.56</v>
      </c>
      <c r="R5040" s="2" t="s">
        <v>39</v>
      </c>
    </row>
    <row r="5041" spans="1:18" ht="14.25" hidden="1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1178"/>
        <v>discount given</v>
      </c>
      <c r="F5041" s="2">
        <v>0.46</v>
      </c>
      <c r="G5041" s="2">
        <f t="shared" si="1179"/>
        <v>1934.8244000000002</v>
      </c>
      <c r="H5041" s="2">
        <f>D5041-G5041</f>
        <v>2271.3155999999999</v>
      </c>
      <c r="I5041" s="2"/>
      <c r="J5041" s="2"/>
      <c r="K5041" s="2">
        <v>6</v>
      </c>
      <c r="L5041" s="3">
        <v>45155</v>
      </c>
      <c r="M5041" s="3">
        <v>45161</v>
      </c>
      <c r="N5041" s="3" t="str">
        <f t="shared" si="1180"/>
        <v>high profit</v>
      </c>
      <c r="O5041" s="2" t="s">
        <v>21</v>
      </c>
      <c r="P5041" s="2" t="s">
        <v>22</v>
      </c>
      <c r="Q5041" s="2">
        <v>901.92</v>
      </c>
      <c r="R5041" s="2" t="s">
        <v>17</v>
      </c>
    </row>
    <row r="5042" spans="1:18" ht="14.25" hidden="1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1178"/>
        <v>discount given</v>
      </c>
      <c r="F5042" s="2">
        <v>0.13</v>
      </c>
      <c r="G5042" s="2">
        <f t="shared" si="1179"/>
        <v>20.361899999999999</v>
      </c>
      <c r="H5042" s="2">
        <f>D5042-G5042</f>
        <v>136.2681</v>
      </c>
      <c r="I5042" s="2"/>
      <c r="J5042" s="2"/>
      <c r="K5042" s="2">
        <v>7</v>
      </c>
      <c r="L5042" s="3">
        <v>45444</v>
      </c>
      <c r="M5042" s="3">
        <v>45447</v>
      </c>
      <c r="N5042" s="3" t="str">
        <f t="shared" si="1180"/>
        <v>low profit</v>
      </c>
      <c r="O5042" s="2" t="s">
        <v>31</v>
      </c>
      <c r="P5042" s="2" t="s">
        <v>16</v>
      </c>
      <c r="Q5042" s="2">
        <v>25.02</v>
      </c>
      <c r="R5042" s="2" t="s">
        <v>23</v>
      </c>
    </row>
    <row r="5043" spans="1:18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1178"/>
        <v>discount given</v>
      </c>
      <c r="F5043" s="2">
        <v>0.46</v>
      </c>
      <c r="G5043" s="2">
        <f t="shared" si="1179"/>
        <v>1245.7582</v>
      </c>
      <c r="H5043" s="2">
        <f>D5043-G5043</f>
        <v>1462.4118000000001</v>
      </c>
      <c r="I5043" s="2">
        <f>Q5043/H5043*100</f>
        <v>16.224568209857168</v>
      </c>
      <c r="J5043" s="18">
        <f>Q5043/H5043</f>
        <v>0.16224568209857168</v>
      </c>
      <c r="K5043" s="2">
        <v>2</v>
      </c>
      <c r="L5043" s="3">
        <v>45114</v>
      </c>
      <c r="M5043" s="3">
        <v>45116</v>
      </c>
      <c r="N5043" s="3" t="str">
        <f t="shared" si="1180"/>
        <v>high profit</v>
      </c>
      <c r="O5043" s="2" t="s">
        <v>21</v>
      </c>
      <c r="P5043" s="2" t="s">
        <v>22</v>
      </c>
      <c r="Q5043" s="2">
        <v>237.27</v>
      </c>
      <c r="R5043" s="2" t="s">
        <v>48</v>
      </c>
    </row>
    <row r="5044" spans="1:18" ht="14.25" hidden="1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1178"/>
        <v>discount given</v>
      </c>
      <c r="F5044" s="2">
        <v>0.3</v>
      </c>
      <c r="G5044" s="2">
        <f t="shared" si="1179"/>
        <v>358.60799999999995</v>
      </c>
      <c r="H5044" s="2">
        <f>D5044-G5044</f>
        <v>836.75199999999995</v>
      </c>
      <c r="I5044" s="2"/>
      <c r="J5044" s="2"/>
      <c r="K5044" s="2">
        <v>7</v>
      </c>
      <c r="L5044" s="3">
        <v>45346</v>
      </c>
      <c r="M5044" s="3">
        <v>45347</v>
      </c>
      <c r="N5044" s="3" t="str">
        <f t="shared" si="1180"/>
        <v>high profit</v>
      </c>
      <c r="O5044" s="2" t="s">
        <v>31</v>
      </c>
      <c r="P5044" s="2" t="s">
        <v>16</v>
      </c>
      <c r="Q5044" s="2">
        <v>300.49</v>
      </c>
      <c r="R5044" s="2" t="s">
        <v>48</v>
      </c>
    </row>
    <row r="5045" spans="1:18" ht="14.25" hidden="1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1178"/>
        <v>discount given</v>
      </c>
      <c r="F5045" s="2">
        <v>0.37</v>
      </c>
      <c r="G5045" s="2">
        <f t="shared" si="1179"/>
        <v>617.33019999999999</v>
      </c>
      <c r="H5045" s="2">
        <f>D5045-G5045</f>
        <v>1051.1298000000002</v>
      </c>
      <c r="I5045" s="2"/>
      <c r="J5045" s="2"/>
      <c r="K5045" s="2">
        <v>1</v>
      </c>
      <c r="L5045" s="3">
        <v>45300</v>
      </c>
      <c r="M5045" s="3">
        <v>45302</v>
      </c>
      <c r="N5045" s="3" t="str">
        <f t="shared" si="1180"/>
        <v>high profit</v>
      </c>
      <c r="O5045" s="2" t="s">
        <v>21</v>
      </c>
      <c r="P5045" s="2" t="s">
        <v>27</v>
      </c>
      <c r="Q5045" s="2">
        <v>309.13</v>
      </c>
      <c r="R5045" s="2" t="s">
        <v>34</v>
      </c>
    </row>
    <row r="5046" spans="1:18" ht="14.25" hidden="1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1178"/>
        <v>discount given</v>
      </c>
      <c r="F5046" s="2">
        <v>0.22</v>
      </c>
      <c r="G5046" s="2">
        <f t="shared" si="1179"/>
        <v>45.339800000000004</v>
      </c>
      <c r="H5046" s="2">
        <f>D5046-G5046</f>
        <v>160.75020000000001</v>
      </c>
      <c r="I5046" s="2"/>
      <c r="J5046" s="2"/>
      <c r="K5046" s="2">
        <v>7</v>
      </c>
      <c r="L5046" s="3">
        <v>45386</v>
      </c>
      <c r="M5046" s="3">
        <v>45389</v>
      </c>
      <c r="N5046" s="3" t="str">
        <f t="shared" si="1180"/>
        <v>low profit</v>
      </c>
      <c r="O5046" s="2" t="s">
        <v>15</v>
      </c>
      <c r="P5046" s="2" t="s">
        <v>22</v>
      </c>
      <c r="Q5046" s="2">
        <v>24.23</v>
      </c>
      <c r="R5046" s="2" t="s">
        <v>34</v>
      </c>
    </row>
    <row r="5047" spans="1:18" ht="14.25" hidden="1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1178"/>
        <v>discount given</v>
      </c>
      <c r="F5047" s="2">
        <v>0.4</v>
      </c>
      <c r="G5047" s="2">
        <f t="shared" si="1179"/>
        <v>1509.5</v>
      </c>
      <c r="H5047" s="2">
        <f>D5047-G5047</f>
        <v>2264.25</v>
      </c>
      <c r="I5047" s="2"/>
      <c r="J5047" s="2"/>
      <c r="K5047" s="2">
        <v>8</v>
      </c>
      <c r="L5047" s="3">
        <v>45444</v>
      </c>
      <c r="M5047" s="3">
        <v>45446</v>
      </c>
      <c r="N5047" s="3" t="str">
        <f t="shared" si="1180"/>
        <v>high profit</v>
      </c>
      <c r="O5047" s="2" t="s">
        <v>21</v>
      </c>
      <c r="P5047" s="2" t="s">
        <v>27</v>
      </c>
      <c r="Q5047" s="2">
        <v>203.49</v>
      </c>
      <c r="R5047" s="2" t="s">
        <v>34</v>
      </c>
    </row>
    <row r="5048" spans="1:18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1178"/>
        <v>discount given</v>
      </c>
      <c r="F5048" s="2">
        <v>0.49</v>
      </c>
      <c r="G5048" s="2">
        <f t="shared" si="1179"/>
        <v>2331.3661000000002</v>
      </c>
      <c r="H5048" s="2">
        <f>D5048-G5048</f>
        <v>2426.5239000000001</v>
      </c>
      <c r="I5048" s="2">
        <f>Q5048/H5048*100</f>
        <v>36.480168194510675</v>
      </c>
      <c r="J5048" s="18">
        <f>Q5048/H5048</f>
        <v>0.36480168194510676</v>
      </c>
      <c r="K5048" s="2">
        <v>2</v>
      </c>
      <c r="L5048" s="3">
        <v>45027</v>
      </c>
      <c r="M5048" s="3">
        <v>45032</v>
      </c>
      <c r="N5048" s="3" t="str">
        <f t="shared" si="1180"/>
        <v>high profit</v>
      </c>
      <c r="O5048" s="2" t="s">
        <v>31</v>
      </c>
      <c r="P5048" s="2" t="s">
        <v>16</v>
      </c>
      <c r="Q5048" s="2">
        <v>885.2</v>
      </c>
      <c r="R5048" s="2" t="s">
        <v>34</v>
      </c>
    </row>
    <row r="5049" spans="1:18" ht="14.25" hidden="1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1178"/>
        <v>discount given</v>
      </c>
      <c r="F5049" s="2">
        <v>0.09</v>
      </c>
      <c r="G5049" s="2">
        <f t="shared" si="1179"/>
        <v>105.6969</v>
      </c>
      <c r="H5049" s="2">
        <f>D5049-G5049</f>
        <v>1068.7131000000002</v>
      </c>
      <c r="I5049" s="2"/>
      <c r="J5049" s="2"/>
      <c r="K5049" s="2">
        <v>2</v>
      </c>
      <c r="L5049" s="3">
        <v>45146</v>
      </c>
      <c r="M5049" s="3">
        <v>45152</v>
      </c>
      <c r="N5049" s="3" t="str">
        <f t="shared" si="1180"/>
        <v>high profit</v>
      </c>
      <c r="O5049" s="2" t="s">
        <v>31</v>
      </c>
      <c r="P5049" s="2" t="s">
        <v>22</v>
      </c>
      <c r="Q5049" s="2">
        <v>283.98</v>
      </c>
      <c r="R5049" s="2" t="s">
        <v>34</v>
      </c>
    </row>
    <row r="5050" spans="1:18" ht="14.25" hidden="1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1178"/>
        <v>discount given</v>
      </c>
      <c r="F5050" s="2">
        <v>0.19</v>
      </c>
      <c r="G5050" s="2">
        <f t="shared" si="1179"/>
        <v>337.19110000000001</v>
      </c>
      <c r="H5050" s="2">
        <f>D5050-G5050</f>
        <v>1437.4989</v>
      </c>
      <c r="I5050" s="2"/>
      <c r="J5050" s="2"/>
      <c r="K5050" s="2">
        <v>3</v>
      </c>
      <c r="L5050" s="3">
        <v>45064</v>
      </c>
      <c r="M5050" s="3">
        <v>45065</v>
      </c>
      <c r="N5050" s="3" t="str">
        <f t="shared" si="1180"/>
        <v>high profit</v>
      </c>
      <c r="O5050" s="2" t="s">
        <v>21</v>
      </c>
      <c r="P5050" s="2" t="s">
        <v>16</v>
      </c>
      <c r="Q5050" s="2">
        <v>250.2</v>
      </c>
      <c r="R5050" s="2" t="s">
        <v>39</v>
      </c>
    </row>
    <row r="5051" spans="1:18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1178"/>
        <v>discount given</v>
      </c>
      <c r="F5051" s="2">
        <v>0.43</v>
      </c>
      <c r="G5051" s="2">
        <f t="shared" si="1179"/>
        <v>477.9579</v>
      </c>
      <c r="H5051" s="2">
        <f>D5051-G5051</f>
        <v>633.57209999999998</v>
      </c>
      <c r="I5051" s="2">
        <f>Q5051/H5051*100</f>
        <v>37.763657837837236</v>
      </c>
      <c r="J5051" s="18">
        <f>Q5051/H5051</f>
        <v>0.37763657837837239</v>
      </c>
      <c r="K5051" s="2">
        <v>4</v>
      </c>
      <c r="L5051" s="3">
        <v>45594</v>
      </c>
      <c r="M5051" s="3">
        <v>45600</v>
      </c>
      <c r="N5051" s="3" t="str">
        <f t="shared" si="1180"/>
        <v>high profit</v>
      </c>
      <c r="O5051" s="2" t="s">
        <v>31</v>
      </c>
      <c r="P5051" s="2" t="s">
        <v>16</v>
      </c>
      <c r="Q5051" s="2">
        <v>239.26</v>
      </c>
      <c r="R5051" s="2" t="s">
        <v>17</v>
      </c>
    </row>
    <row r="5052" spans="1:18" ht="14.25" hidden="1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1178"/>
        <v>discount given</v>
      </c>
      <c r="F5052" s="2">
        <v>0.09</v>
      </c>
      <c r="G5052" s="2">
        <f t="shared" si="1179"/>
        <v>419.15159999999997</v>
      </c>
      <c r="H5052" s="2">
        <f>D5052-G5052</f>
        <v>4238.0883999999996</v>
      </c>
      <c r="I5052" s="2"/>
      <c r="J5052" s="2"/>
      <c r="K5052" s="2">
        <v>8</v>
      </c>
      <c r="L5052" s="3">
        <v>45188</v>
      </c>
      <c r="M5052" s="3">
        <v>45190</v>
      </c>
      <c r="N5052" s="3" t="str">
        <f t="shared" si="1180"/>
        <v>high profit</v>
      </c>
      <c r="O5052" s="2" t="s">
        <v>15</v>
      </c>
      <c r="P5052" s="2" t="s">
        <v>27</v>
      </c>
      <c r="Q5052" s="2">
        <v>1159.28</v>
      </c>
      <c r="R5052" s="2" t="s">
        <v>34</v>
      </c>
    </row>
    <row r="5053" spans="1:18" ht="14.25" hidden="1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1178"/>
        <v>discount given</v>
      </c>
      <c r="F5053" s="2">
        <v>0.21</v>
      </c>
      <c r="G5053" s="2">
        <f t="shared" si="1179"/>
        <v>30.6264</v>
      </c>
      <c r="H5053" s="2">
        <f>D5053-G5053</f>
        <v>115.2136</v>
      </c>
      <c r="I5053" s="2"/>
      <c r="J5053" s="2"/>
      <c r="K5053" s="2">
        <v>3</v>
      </c>
      <c r="L5053" s="3">
        <v>45511</v>
      </c>
      <c r="M5053" s="3">
        <v>45516</v>
      </c>
      <c r="N5053" s="3" t="str">
        <f t="shared" si="1180"/>
        <v>low profit</v>
      </c>
      <c r="O5053" s="2" t="s">
        <v>21</v>
      </c>
      <c r="P5053" s="2" t="s">
        <v>27</v>
      </c>
      <c r="Q5053" s="2">
        <v>24.42</v>
      </c>
      <c r="R5053" s="2" t="s">
        <v>23</v>
      </c>
    </row>
    <row r="5054" spans="1:18" ht="14.25" hidden="1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1178"/>
        <v>discount given</v>
      </c>
      <c r="F5054" s="2">
        <v>0.08</v>
      </c>
      <c r="G5054" s="2">
        <f t="shared" si="1179"/>
        <v>236.87439999999998</v>
      </c>
      <c r="H5054" s="2">
        <f>D5054-G5054</f>
        <v>2724.0555999999997</v>
      </c>
      <c r="I5054" s="2"/>
      <c r="J5054" s="2"/>
      <c r="K5054" s="2">
        <v>6</v>
      </c>
      <c r="L5054" s="3">
        <v>45206</v>
      </c>
      <c r="M5054" s="3">
        <v>45212</v>
      </c>
      <c r="N5054" s="3" t="str">
        <f t="shared" si="1180"/>
        <v>high profit</v>
      </c>
      <c r="O5054" s="2" t="s">
        <v>15</v>
      </c>
      <c r="P5054" s="2" t="s">
        <v>27</v>
      </c>
      <c r="Q5054" s="2">
        <v>348.02</v>
      </c>
      <c r="R5054" s="2" t="s">
        <v>34</v>
      </c>
    </row>
    <row r="5055" spans="1:18" ht="14.25" hidden="1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1178"/>
        <v>discount given</v>
      </c>
      <c r="F5055" s="2">
        <v>0.32</v>
      </c>
      <c r="G5055" s="2">
        <f t="shared" si="1179"/>
        <v>1397.3568</v>
      </c>
      <c r="H5055" s="2">
        <f>D5055-G5055</f>
        <v>2969.3831999999998</v>
      </c>
      <c r="I5055" s="2"/>
      <c r="J5055" s="2"/>
      <c r="K5055" s="2">
        <v>8</v>
      </c>
      <c r="L5055" s="3">
        <v>45490</v>
      </c>
      <c r="M5055" s="3">
        <v>45495</v>
      </c>
      <c r="N5055" s="3" t="str">
        <f t="shared" si="1180"/>
        <v>high profit</v>
      </c>
      <c r="O5055" s="2" t="s">
        <v>15</v>
      </c>
      <c r="P5055" s="2" t="s">
        <v>16</v>
      </c>
      <c r="Q5055" s="2">
        <v>670.08</v>
      </c>
      <c r="R5055" s="2" t="s">
        <v>17</v>
      </c>
    </row>
    <row r="5056" spans="1:18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1178"/>
        <v>discount given</v>
      </c>
      <c r="F5056" s="2">
        <v>0.12</v>
      </c>
      <c r="G5056" s="2">
        <f t="shared" si="1179"/>
        <v>121.54919999999998</v>
      </c>
      <c r="H5056" s="2">
        <f>D5056-G5056</f>
        <v>891.36079999999993</v>
      </c>
      <c r="I5056" s="2">
        <f t="shared" ref="I5056:I5057" si="1189">Q5056/H5056*100</f>
        <v>27.307685058620486</v>
      </c>
      <c r="J5056" s="18">
        <f t="shared" ref="J5056:J5057" si="1190">Q5056/H5056</f>
        <v>0.27307685058620484</v>
      </c>
      <c r="K5056" s="2">
        <v>2</v>
      </c>
      <c r="L5056" s="3">
        <v>45008</v>
      </c>
      <c r="M5056" s="3">
        <v>45012</v>
      </c>
      <c r="N5056" s="3" t="str">
        <f t="shared" si="1180"/>
        <v>high profit</v>
      </c>
      <c r="O5056" s="2" t="s">
        <v>21</v>
      </c>
      <c r="P5056" s="2" t="s">
        <v>27</v>
      </c>
      <c r="Q5056" s="2">
        <v>243.41</v>
      </c>
      <c r="R5056" s="2" t="s">
        <v>17</v>
      </c>
    </row>
    <row r="5057" spans="1:18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1178"/>
        <v>discount given</v>
      </c>
      <c r="F5057" s="2">
        <v>0.19</v>
      </c>
      <c r="G5057" s="2">
        <f t="shared" si="1179"/>
        <v>568.28620000000001</v>
      </c>
      <c r="H5057" s="2">
        <f>D5057-G5057</f>
        <v>2422.6938</v>
      </c>
      <c r="I5057" s="2">
        <f t="shared" si="1189"/>
        <v>12.913724383989425</v>
      </c>
      <c r="J5057" s="18">
        <f t="shared" si="1190"/>
        <v>0.12913724383989425</v>
      </c>
      <c r="K5057" s="2">
        <v>4</v>
      </c>
      <c r="L5057" s="3">
        <v>45250</v>
      </c>
      <c r="M5057" s="3">
        <v>45252</v>
      </c>
      <c r="N5057" s="3" t="str">
        <f t="shared" si="1180"/>
        <v>high profit</v>
      </c>
      <c r="O5057" s="2" t="s">
        <v>15</v>
      </c>
      <c r="P5057" s="2" t="s">
        <v>27</v>
      </c>
      <c r="Q5057" s="2">
        <v>312.86</v>
      </c>
      <c r="R5057" s="2" t="s">
        <v>48</v>
      </c>
    </row>
    <row r="5058" spans="1:18" ht="14.25" hidden="1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1178"/>
        <v>discount given</v>
      </c>
      <c r="F5058" s="2">
        <v>0.25</v>
      </c>
      <c r="G5058" s="2">
        <f t="shared" si="1179"/>
        <v>87.045000000000002</v>
      </c>
      <c r="H5058" s="2">
        <f>D5058-G5058</f>
        <v>261.13499999999999</v>
      </c>
      <c r="I5058" s="2"/>
      <c r="J5058" s="2"/>
      <c r="K5058" s="2">
        <v>1</v>
      </c>
      <c r="L5058" s="3">
        <v>45355</v>
      </c>
      <c r="M5058" s="3">
        <v>45359</v>
      </c>
      <c r="N5058" s="3" t="str">
        <f t="shared" si="1180"/>
        <v>low profit</v>
      </c>
      <c r="O5058" s="2" t="s">
        <v>31</v>
      </c>
      <c r="P5058" s="2" t="s">
        <v>22</v>
      </c>
      <c r="Q5058" s="2">
        <v>39.619999999999997</v>
      </c>
      <c r="R5058" s="2" t="s">
        <v>23</v>
      </c>
    </row>
    <row r="5059" spans="1:18" ht="14.25" hidden="1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1191">IF(F5059=0,"zero discount","discount given")</f>
        <v>discount given</v>
      </c>
      <c r="F5059" s="2">
        <v>0.15</v>
      </c>
      <c r="G5059" s="2">
        <f t="shared" ref="G5059:G5122" si="1192">D5059*F5059</f>
        <v>613.7204999999999</v>
      </c>
      <c r="H5059" s="2">
        <f>D5059-G5059</f>
        <v>3477.7494999999999</v>
      </c>
      <c r="I5059" s="2"/>
      <c r="J5059" s="2"/>
      <c r="K5059" s="2">
        <v>8</v>
      </c>
      <c r="L5059" s="3">
        <v>45300</v>
      </c>
      <c r="M5059" s="3">
        <v>45305</v>
      </c>
      <c r="N5059" s="3" t="str">
        <f t="shared" ref="N5059:N5122" si="1193">IF(Q5059&gt;=200,"high profit","low profit")</f>
        <v>high profit</v>
      </c>
      <c r="O5059" s="2" t="s">
        <v>15</v>
      </c>
      <c r="P5059" s="2" t="s">
        <v>22</v>
      </c>
      <c r="Q5059" s="2">
        <v>572.53</v>
      </c>
      <c r="R5059" s="2" t="s">
        <v>48</v>
      </c>
    </row>
    <row r="5060" spans="1:18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1191"/>
        <v>discount given</v>
      </c>
      <c r="F5060" s="2">
        <v>0.34</v>
      </c>
      <c r="G5060" s="2">
        <f t="shared" si="1192"/>
        <v>491.19800000000004</v>
      </c>
      <c r="H5060" s="2">
        <f>D5060-G5060</f>
        <v>953.50199999999995</v>
      </c>
      <c r="I5060" s="2">
        <f t="shared" ref="I5060:I5061" si="1194">Q5060/H5060*100</f>
        <v>31.345503208173657</v>
      </c>
      <c r="J5060" s="18">
        <f t="shared" ref="J5060:J5061" si="1195">Q5060/H5060</f>
        <v>0.31345503208173658</v>
      </c>
      <c r="K5060" s="2">
        <v>1</v>
      </c>
      <c r="L5060" s="3">
        <v>45432</v>
      </c>
      <c r="M5060" s="3">
        <v>45438</v>
      </c>
      <c r="N5060" s="3" t="str">
        <f t="shared" si="1193"/>
        <v>high profit</v>
      </c>
      <c r="O5060" s="2" t="s">
        <v>31</v>
      </c>
      <c r="P5060" s="2" t="s">
        <v>27</v>
      </c>
      <c r="Q5060" s="2">
        <v>298.88</v>
      </c>
      <c r="R5060" s="2" t="s">
        <v>48</v>
      </c>
    </row>
    <row r="5061" spans="1:18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1191"/>
        <v>discount given</v>
      </c>
      <c r="F5061" s="2">
        <v>0.06</v>
      </c>
      <c r="G5061" s="2">
        <f t="shared" si="1192"/>
        <v>296.6934</v>
      </c>
      <c r="H5061" s="2">
        <f>D5061-G5061</f>
        <v>4648.1966000000002</v>
      </c>
      <c r="I5061" s="2">
        <f t="shared" si="1194"/>
        <v>11.722826009553899</v>
      </c>
      <c r="J5061" s="18">
        <f t="shared" si="1195"/>
        <v>0.11722826009553898</v>
      </c>
      <c r="K5061" s="2">
        <v>9</v>
      </c>
      <c r="L5061" s="3">
        <v>45397</v>
      </c>
      <c r="M5061" s="3">
        <v>45403</v>
      </c>
      <c r="N5061" s="3" t="str">
        <f t="shared" si="1193"/>
        <v>high profit</v>
      </c>
      <c r="O5061" s="2" t="s">
        <v>15</v>
      </c>
      <c r="P5061" s="2" t="s">
        <v>27</v>
      </c>
      <c r="Q5061" s="2">
        <v>544.9</v>
      </c>
      <c r="R5061" s="2" t="s">
        <v>48</v>
      </c>
    </row>
    <row r="5062" spans="1:18" ht="14.25" hidden="1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1191"/>
        <v>discount given</v>
      </c>
      <c r="F5062" s="2">
        <v>0.44</v>
      </c>
      <c r="G5062" s="2">
        <f t="shared" si="1192"/>
        <v>2031.8540000000003</v>
      </c>
      <c r="H5062" s="2">
        <f>D5062-G5062</f>
        <v>2585.9960000000001</v>
      </c>
      <c r="I5062" s="2"/>
      <c r="J5062" s="2"/>
      <c r="K5062" s="2">
        <v>6</v>
      </c>
      <c r="L5062" s="3">
        <v>45209</v>
      </c>
      <c r="M5062" s="3">
        <v>45215</v>
      </c>
      <c r="N5062" s="3" t="str">
        <f t="shared" si="1193"/>
        <v>high profit</v>
      </c>
      <c r="O5062" s="2" t="s">
        <v>21</v>
      </c>
      <c r="P5062" s="2" t="s">
        <v>27</v>
      </c>
      <c r="Q5062" s="2">
        <v>802.36</v>
      </c>
      <c r="R5062" s="2" t="s">
        <v>23</v>
      </c>
    </row>
    <row r="5063" spans="1:18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1191"/>
        <v>discount given</v>
      </c>
      <c r="F5063" s="2">
        <v>0.24</v>
      </c>
      <c r="G5063" s="2">
        <f t="shared" si="1192"/>
        <v>885.43919999999991</v>
      </c>
      <c r="H5063" s="2">
        <f>D5063-G5063</f>
        <v>2803.8908000000001</v>
      </c>
      <c r="I5063" s="2">
        <f t="shared" ref="I5063:I5064" si="1196">Q5063/H5063*100</f>
        <v>27.468259462886358</v>
      </c>
      <c r="J5063" s="18">
        <f t="shared" ref="J5063:J5064" si="1197">Q5063/H5063</f>
        <v>0.27468259462886357</v>
      </c>
      <c r="K5063" s="2">
        <v>3</v>
      </c>
      <c r="L5063" s="3">
        <v>45513</v>
      </c>
      <c r="M5063" s="3">
        <v>45516</v>
      </c>
      <c r="N5063" s="3" t="str">
        <f t="shared" si="1193"/>
        <v>high profit</v>
      </c>
      <c r="O5063" s="2" t="s">
        <v>31</v>
      </c>
      <c r="P5063" s="2" t="s">
        <v>27</v>
      </c>
      <c r="Q5063" s="2">
        <v>770.18</v>
      </c>
      <c r="R5063" s="2" t="s">
        <v>48</v>
      </c>
    </row>
    <row r="5064" spans="1:18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1191"/>
        <v>discount given</v>
      </c>
      <c r="F5064" s="2">
        <v>0.28999999999999998</v>
      </c>
      <c r="G5064" s="2">
        <f t="shared" si="1192"/>
        <v>735.01369999999997</v>
      </c>
      <c r="H5064" s="2">
        <f>D5064-G5064</f>
        <v>1799.5163000000002</v>
      </c>
      <c r="I5064" s="2">
        <f t="shared" si="1196"/>
        <v>25.413495837742616</v>
      </c>
      <c r="J5064" s="18">
        <f t="shared" si="1197"/>
        <v>0.25413495837742617</v>
      </c>
      <c r="K5064" s="2">
        <v>8</v>
      </c>
      <c r="L5064" s="3">
        <v>45073</v>
      </c>
      <c r="M5064" s="3">
        <v>45075</v>
      </c>
      <c r="N5064" s="3" t="str">
        <f t="shared" si="1193"/>
        <v>high profit</v>
      </c>
      <c r="O5064" s="2" t="s">
        <v>15</v>
      </c>
      <c r="P5064" s="2" t="s">
        <v>16</v>
      </c>
      <c r="Q5064" s="2">
        <v>457.32</v>
      </c>
      <c r="R5064" s="2" t="s">
        <v>39</v>
      </c>
    </row>
    <row r="5065" spans="1:18" ht="14.25" hidden="1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1191"/>
        <v>discount given</v>
      </c>
      <c r="F5065" s="2">
        <v>0.31</v>
      </c>
      <c r="G5065" s="2">
        <f t="shared" si="1192"/>
        <v>1195.4499000000001</v>
      </c>
      <c r="H5065" s="2">
        <f>D5065-G5065</f>
        <v>2660.8400999999999</v>
      </c>
      <c r="I5065" s="2"/>
      <c r="J5065" s="2"/>
      <c r="K5065" s="2">
        <v>2</v>
      </c>
      <c r="L5065" s="3">
        <v>45087</v>
      </c>
      <c r="M5065" s="3">
        <v>45094</v>
      </c>
      <c r="N5065" s="3" t="str">
        <f t="shared" si="1193"/>
        <v>low profit</v>
      </c>
      <c r="O5065" s="2" t="s">
        <v>31</v>
      </c>
      <c r="P5065" s="2" t="s">
        <v>16</v>
      </c>
      <c r="Q5065" s="2">
        <v>199.3</v>
      </c>
      <c r="R5065" s="2" t="s">
        <v>17</v>
      </c>
    </row>
    <row r="5066" spans="1:18" ht="14.25" hidden="1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1191"/>
        <v>discount given</v>
      </c>
      <c r="F5066" s="2">
        <v>0.03</v>
      </c>
      <c r="G5066" s="2">
        <f t="shared" si="1192"/>
        <v>22.199400000000001</v>
      </c>
      <c r="H5066" s="2">
        <f>D5066-G5066</f>
        <v>717.78060000000005</v>
      </c>
      <c r="I5066" s="2"/>
      <c r="J5066" s="2"/>
      <c r="K5066" s="2">
        <v>3</v>
      </c>
      <c r="L5066" s="3">
        <v>45644</v>
      </c>
      <c r="M5066" s="3">
        <v>45648</v>
      </c>
      <c r="N5066" s="3" t="str">
        <f t="shared" si="1193"/>
        <v>low profit</v>
      </c>
      <c r="O5066" s="2" t="s">
        <v>21</v>
      </c>
      <c r="P5066" s="2" t="s">
        <v>22</v>
      </c>
      <c r="Q5066" s="2">
        <v>129.54</v>
      </c>
      <c r="R5066" s="2" t="s">
        <v>23</v>
      </c>
    </row>
    <row r="5067" spans="1:18" ht="14.25" hidden="1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1191"/>
        <v>discount given</v>
      </c>
      <c r="F5067" s="2">
        <v>0.38</v>
      </c>
      <c r="G5067" s="2">
        <f t="shared" si="1192"/>
        <v>615.5924</v>
      </c>
      <c r="H5067" s="2">
        <f>D5067-G5067</f>
        <v>1004.3876</v>
      </c>
      <c r="I5067" s="2"/>
      <c r="J5067" s="2"/>
      <c r="K5067" s="2">
        <v>7</v>
      </c>
      <c r="L5067" s="3">
        <v>45195</v>
      </c>
      <c r="M5067" s="3">
        <v>45196</v>
      </c>
      <c r="N5067" s="3" t="str">
        <f t="shared" si="1193"/>
        <v>high profit</v>
      </c>
      <c r="O5067" s="2" t="s">
        <v>31</v>
      </c>
      <c r="P5067" s="2" t="s">
        <v>27</v>
      </c>
      <c r="Q5067" s="2">
        <v>225.07</v>
      </c>
      <c r="R5067" s="2" t="s">
        <v>17</v>
      </c>
    </row>
    <row r="5068" spans="1:18" ht="14.25" hidden="1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1191"/>
        <v>discount given</v>
      </c>
      <c r="F5068" s="2">
        <v>0.47</v>
      </c>
      <c r="G5068" s="2">
        <f t="shared" si="1192"/>
        <v>108.94129999999998</v>
      </c>
      <c r="H5068" s="2">
        <f>D5068-G5068</f>
        <v>122.84870000000001</v>
      </c>
      <c r="I5068" s="2"/>
      <c r="J5068" s="2"/>
      <c r="K5068" s="2">
        <v>1</v>
      </c>
      <c r="L5068" s="3">
        <v>45189</v>
      </c>
      <c r="M5068" s="3">
        <v>45196</v>
      </c>
      <c r="N5068" s="3" t="str">
        <f t="shared" si="1193"/>
        <v>low profit</v>
      </c>
      <c r="O5068" s="2" t="s">
        <v>31</v>
      </c>
      <c r="P5068" s="2" t="s">
        <v>22</v>
      </c>
      <c r="Q5068" s="2">
        <v>14.25</v>
      </c>
      <c r="R5068" s="2" t="s">
        <v>34</v>
      </c>
    </row>
    <row r="5069" spans="1:18" ht="14.25" hidden="1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1191"/>
        <v>discount given</v>
      </c>
      <c r="F5069" s="2">
        <v>0.26</v>
      </c>
      <c r="G5069" s="2">
        <f t="shared" si="1192"/>
        <v>847.76120000000003</v>
      </c>
      <c r="H5069" s="2">
        <f>D5069-G5069</f>
        <v>2412.8588</v>
      </c>
      <c r="I5069" s="2"/>
      <c r="J5069" s="2"/>
      <c r="K5069" s="2">
        <v>9</v>
      </c>
      <c r="L5069" s="3">
        <v>45086</v>
      </c>
      <c r="M5069" s="3">
        <v>45092</v>
      </c>
      <c r="N5069" s="3" t="str">
        <f t="shared" si="1193"/>
        <v>high profit</v>
      </c>
      <c r="O5069" s="2" t="s">
        <v>31</v>
      </c>
      <c r="P5069" s="2" t="s">
        <v>16</v>
      </c>
      <c r="Q5069" s="2">
        <v>909.05</v>
      </c>
      <c r="R5069" s="2" t="s">
        <v>17</v>
      </c>
    </row>
    <row r="5070" spans="1:18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1191"/>
        <v>discount given</v>
      </c>
      <c r="F5070" s="2">
        <v>0.2</v>
      </c>
      <c r="G5070" s="2">
        <f t="shared" si="1192"/>
        <v>809.42600000000004</v>
      </c>
      <c r="H5070" s="2">
        <f>D5070-G5070</f>
        <v>3237.7040000000002</v>
      </c>
      <c r="I5070" s="2">
        <f t="shared" ref="I5070:I5076" si="1198">Q5070/H5070*100</f>
        <v>26.544427779685847</v>
      </c>
      <c r="J5070" s="18">
        <f t="shared" ref="J5070:J5076" si="1199">Q5070/H5070</f>
        <v>0.26544427779685847</v>
      </c>
      <c r="K5070" s="2">
        <v>9</v>
      </c>
      <c r="L5070" s="3">
        <v>45483</v>
      </c>
      <c r="M5070" s="3">
        <v>45489</v>
      </c>
      <c r="N5070" s="3" t="str">
        <f t="shared" si="1193"/>
        <v>high profit</v>
      </c>
      <c r="O5070" s="2" t="s">
        <v>15</v>
      </c>
      <c r="P5070" s="2" t="s">
        <v>27</v>
      </c>
      <c r="Q5070" s="2">
        <v>859.43</v>
      </c>
      <c r="R5070" s="2" t="s">
        <v>28</v>
      </c>
    </row>
    <row r="5071" spans="1:18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1191"/>
        <v>discount given</v>
      </c>
      <c r="F5071" s="2">
        <v>0.39</v>
      </c>
      <c r="G5071" s="2">
        <f t="shared" si="1192"/>
        <v>1847.3520000000001</v>
      </c>
      <c r="H5071" s="2">
        <f>D5071-G5071</f>
        <v>2889.4480000000003</v>
      </c>
      <c r="I5071" s="2">
        <f t="shared" si="1198"/>
        <v>45.630168807329284</v>
      </c>
      <c r="J5071" s="18">
        <f t="shared" si="1199"/>
        <v>0.45630168807329285</v>
      </c>
      <c r="K5071" s="2">
        <v>3</v>
      </c>
      <c r="L5071" s="3">
        <v>45238</v>
      </c>
      <c r="M5071" s="3">
        <v>45245</v>
      </c>
      <c r="N5071" s="3" t="str">
        <f t="shared" si="1193"/>
        <v>high profit</v>
      </c>
      <c r="O5071" s="2" t="s">
        <v>15</v>
      </c>
      <c r="P5071" s="2" t="s">
        <v>27</v>
      </c>
      <c r="Q5071" s="2">
        <v>1318.46</v>
      </c>
      <c r="R5071" s="2" t="s">
        <v>48</v>
      </c>
    </row>
    <row r="5072" spans="1:18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1191"/>
        <v>discount given</v>
      </c>
      <c r="F5072" s="2">
        <v>0.36</v>
      </c>
      <c r="G5072" s="2">
        <f t="shared" si="1192"/>
        <v>1247.0003999999999</v>
      </c>
      <c r="H5072" s="2">
        <f>D5072-G5072</f>
        <v>2216.8896</v>
      </c>
      <c r="I5072" s="2">
        <f t="shared" si="1198"/>
        <v>19.745683321352583</v>
      </c>
      <c r="J5072" s="18">
        <f t="shared" si="1199"/>
        <v>0.19745683321352583</v>
      </c>
      <c r="K5072" s="2">
        <v>4</v>
      </c>
      <c r="L5072" s="3">
        <v>45155</v>
      </c>
      <c r="M5072" s="3">
        <v>45162</v>
      </c>
      <c r="N5072" s="3" t="str">
        <f t="shared" si="1193"/>
        <v>high profit</v>
      </c>
      <c r="O5072" s="2" t="s">
        <v>31</v>
      </c>
      <c r="P5072" s="2" t="s">
        <v>16</v>
      </c>
      <c r="Q5072" s="2">
        <v>437.74</v>
      </c>
      <c r="R5072" s="2" t="s">
        <v>28</v>
      </c>
    </row>
    <row r="5073" spans="1:18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1191"/>
        <v>discount given</v>
      </c>
      <c r="F5073" s="2">
        <v>0.33</v>
      </c>
      <c r="G5073" s="2">
        <f t="shared" si="1192"/>
        <v>1216.7925</v>
      </c>
      <c r="H5073" s="2">
        <f>D5073-G5073</f>
        <v>2470.4575</v>
      </c>
      <c r="I5073" s="2">
        <f t="shared" si="1198"/>
        <v>41.944862439446943</v>
      </c>
      <c r="J5073" s="18">
        <f t="shared" si="1199"/>
        <v>0.41944862439446945</v>
      </c>
      <c r="K5073" s="2">
        <v>2</v>
      </c>
      <c r="L5073" s="3">
        <v>45228</v>
      </c>
      <c r="M5073" s="3">
        <v>45231</v>
      </c>
      <c r="N5073" s="3" t="str">
        <f t="shared" si="1193"/>
        <v>high profit</v>
      </c>
      <c r="O5073" s="2" t="s">
        <v>21</v>
      </c>
      <c r="P5073" s="2" t="s">
        <v>22</v>
      </c>
      <c r="Q5073" s="2">
        <v>1036.23</v>
      </c>
      <c r="R5073" s="2" t="s">
        <v>28</v>
      </c>
    </row>
    <row r="5074" spans="1:18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1191"/>
        <v>discount given</v>
      </c>
      <c r="F5074" s="2">
        <v>0.48</v>
      </c>
      <c r="G5074" s="2">
        <f t="shared" si="1192"/>
        <v>2154.1103999999996</v>
      </c>
      <c r="H5074" s="2">
        <f>D5074-G5074</f>
        <v>2333.6196</v>
      </c>
      <c r="I5074" s="2">
        <f t="shared" si="1198"/>
        <v>30.838787949844093</v>
      </c>
      <c r="J5074" s="18">
        <f t="shared" si="1199"/>
        <v>0.30838787949844093</v>
      </c>
      <c r="K5074" s="2">
        <v>1</v>
      </c>
      <c r="L5074" s="3">
        <v>45026</v>
      </c>
      <c r="M5074" s="3">
        <v>45030</v>
      </c>
      <c r="N5074" s="3" t="str">
        <f t="shared" si="1193"/>
        <v>high profit</v>
      </c>
      <c r="O5074" s="2" t="s">
        <v>31</v>
      </c>
      <c r="P5074" s="2" t="s">
        <v>16</v>
      </c>
      <c r="Q5074" s="2">
        <v>719.66</v>
      </c>
      <c r="R5074" s="2" t="s">
        <v>34</v>
      </c>
    </row>
    <row r="5075" spans="1:18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1191"/>
        <v>discount given</v>
      </c>
      <c r="F5075" s="2">
        <v>0.28999999999999998</v>
      </c>
      <c r="G5075" s="2">
        <f t="shared" si="1192"/>
        <v>1359.5925</v>
      </c>
      <c r="H5075" s="2">
        <f>D5075-G5075</f>
        <v>3328.6575000000003</v>
      </c>
      <c r="I5075" s="2">
        <f t="shared" si="1198"/>
        <v>18.427248823286867</v>
      </c>
      <c r="J5075" s="18">
        <f t="shared" si="1199"/>
        <v>0.18427248823286865</v>
      </c>
      <c r="K5075" s="2">
        <v>8</v>
      </c>
      <c r="L5075" s="3">
        <v>45344</v>
      </c>
      <c r="M5075" s="3">
        <v>45346</v>
      </c>
      <c r="N5075" s="3" t="str">
        <f t="shared" si="1193"/>
        <v>high profit</v>
      </c>
      <c r="O5075" s="2" t="s">
        <v>31</v>
      </c>
      <c r="P5075" s="2" t="s">
        <v>22</v>
      </c>
      <c r="Q5075" s="2">
        <v>613.38</v>
      </c>
      <c r="R5075" s="2" t="s">
        <v>28</v>
      </c>
    </row>
    <row r="5076" spans="1:18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1191"/>
        <v>discount given</v>
      </c>
      <c r="F5076" s="2">
        <v>0.12</v>
      </c>
      <c r="G5076" s="2">
        <f t="shared" si="1192"/>
        <v>300.88319999999999</v>
      </c>
      <c r="H5076" s="2">
        <f>D5076-G5076</f>
        <v>2206.4768000000004</v>
      </c>
      <c r="I5076" s="2">
        <f t="shared" si="1198"/>
        <v>29.59151893190084</v>
      </c>
      <c r="J5076" s="18">
        <f t="shared" si="1199"/>
        <v>0.2959151893190084</v>
      </c>
      <c r="K5076" s="2">
        <v>9</v>
      </c>
      <c r="L5076" s="3">
        <v>45154</v>
      </c>
      <c r="M5076" s="3">
        <v>45155</v>
      </c>
      <c r="N5076" s="3" t="str">
        <f t="shared" si="1193"/>
        <v>high profit</v>
      </c>
      <c r="O5076" s="2" t="s">
        <v>15</v>
      </c>
      <c r="P5076" s="2" t="s">
        <v>27</v>
      </c>
      <c r="Q5076" s="2">
        <v>652.92999999999995</v>
      </c>
      <c r="R5076" s="2" t="s">
        <v>39</v>
      </c>
    </row>
    <row r="5077" spans="1:18" ht="14.25" hidden="1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1191"/>
        <v>discount given</v>
      </c>
      <c r="F5077" s="2">
        <v>0.01</v>
      </c>
      <c r="G5077" s="2">
        <f t="shared" si="1192"/>
        <v>6.3796000000000008</v>
      </c>
      <c r="H5077" s="2">
        <f>D5077-G5077</f>
        <v>631.58040000000005</v>
      </c>
      <c r="I5077" s="2"/>
      <c r="J5077" s="2"/>
      <c r="K5077" s="2">
        <v>9</v>
      </c>
      <c r="L5077" s="3">
        <v>45117</v>
      </c>
      <c r="M5077" s="3">
        <v>45120</v>
      </c>
      <c r="N5077" s="3" t="str">
        <f t="shared" si="1193"/>
        <v>low profit</v>
      </c>
      <c r="O5077" s="2" t="s">
        <v>31</v>
      </c>
      <c r="P5077" s="2" t="s">
        <v>16</v>
      </c>
      <c r="Q5077" s="2">
        <v>38.880000000000003</v>
      </c>
      <c r="R5077" s="2" t="s">
        <v>23</v>
      </c>
    </row>
    <row r="5078" spans="1:18" ht="14.25" hidden="1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1191"/>
        <v>discount given</v>
      </c>
      <c r="F5078" s="2">
        <v>0.23</v>
      </c>
      <c r="G5078" s="2">
        <f t="shared" si="1192"/>
        <v>548.65120000000002</v>
      </c>
      <c r="H5078" s="2">
        <f>D5078-G5078</f>
        <v>1836.7888</v>
      </c>
      <c r="I5078" s="2"/>
      <c r="J5078" s="2"/>
      <c r="K5078" s="2">
        <v>5</v>
      </c>
      <c r="L5078" s="3">
        <v>44996</v>
      </c>
      <c r="M5078" s="3">
        <v>45001</v>
      </c>
      <c r="N5078" s="3" t="str">
        <f t="shared" si="1193"/>
        <v>high profit</v>
      </c>
      <c r="O5078" s="2" t="s">
        <v>31</v>
      </c>
      <c r="P5078" s="2" t="s">
        <v>16</v>
      </c>
      <c r="Q5078" s="2">
        <v>555.6</v>
      </c>
      <c r="R5078" s="2" t="s">
        <v>28</v>
      </c>
    </row>
    <row r="5079" spans="1:18" ht="14.25" hidden="1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1191"/>
        <v>discount given</v>
      </c>
      <c r="F5079" s="2">
        <v>0.33</v>
      </c>
      <c r="G5079" s="2">
        <f t="shared" si="1192"/>
        <v>932.1708000000001</v>
      </c>
      <c r="H5079" s="2">
        <f>D5079-G5079</f>
        <v>1892.5892000000001</v>
      </c>
      <c r="I5079" s="2"/>
      <c r="J5079" s="2"/>
      <c r="K5079" s="2">
        <v>5</v>
      </c>
      <c r="L5079" s="3">
        <v>45438</v>
      </c>
      <c r="M5079" s="3">
        <v>45445</v>
      </c>
      <c r="N5079" s="3" t="str">
        <f t="shared" si="1193"/>
        <v>high profit</v>
      </c>
      <c r="O5079" s="2" t="s">
        <v>21</v>
      </c>
      <c r="P5079" s="2" t="s">
        <v>16</v>
      </c>
      <c r="Q5079" s="2">
        <v>751.69</v>
      </c>
      <c r="R5079" s="2" t="s">
        <v>48</v>
      </c>
    </row>
    <row r="5080" spans="1:18" ht="14.25" hidden="1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1191"/>
        <v>discount given</v>
      </c>
      <c r="F5080" s="2">
        <v>0.09</v>
      </c>
      <c r="G5080" s="2">
        <f t="shared" si="1192"/>
        <v>287.51130000000001</v>
      </c>
      <c r="H5080" s="2">
        <f>D5080-G5080</f>
        <v>2907.0587</v>
      </c>
      <c r="I5080" s="2"/>
      <c r="J5080" s="2"/>
      <c r="K5080" s="2">
        <v>5</v>
      </c>
      <c r="L5080" s="3">
        <v>45236</v>
      </c>
      <c r="M5080" s="3">
        <v>45243</v>
      </c>
      <c r="N5080" s="3" t="str">
        <f t="shared" si="1193"/>
        <v>high profit</v>
      </c>
      <c r="O5080" s="2" t="s">
        <v>21</v>
      </c>
      <c r="P5080" s="2" t="s">
        <v>27</v>
      </c>
      <c r="Q5080" s="2">
        <v>855.61</v>
      </c>
      <c r="R5080" s="2" t="s">
        <v>23</v>
      </c>
    </row>
    <row r="5081" spans="1:18" ht="14.25" hidden="1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1191"/>
        <v>discount given</v>
      </c>
      <c r="F5081" s="2">
        <v>0.01</v>
      </c>
      <c r="G5081" s="2">
        <f t="shared" si="1192"/>
        <v>49.474899999999998</v>
      </c>
      <c r="H5081" s="2">
        <f>D5081-G5081</f>
        <v>4898.0150999999996</v>
      </c>
      <c r="I5081" s="2"/>
      <c r="J5081" s="2"/>
      <c r="K5081" s="2">
        <v>6</v>
      </c>
      <c r="L5081" s="3">
        <v>45227</v>
      </c>
      <c r="M5081" s="3">
        <v>45231</v>
      </c>
      <c r="N5081" s="3" t="str">
        <f t="shared" si="1193"/>
        <v>high profit</v>
      </c>
      <c r="O5081" s="2" t="s">
        <v>31</v>
      </c>
      <c r="P5081" s="2" t="s">
        <v>27</v>
      </c>
      <c r="Q5081" s="2">
        <v>286.66000000000003</v>
      </c>
      <c r="R5081" s="2" t="s">
        <v>34</v>
      </c>
    </row>
    <row r="5082" spans="1:18" ht="14.25" hidden="1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1191"/>
        <v>discount given</v>
      </c>
      <c r="F5082" s="2">
        <v>0.45</v>
      </c>
      <c r="G5082" s="2">
        <f t="shared" si="1192"/>
        <v>2068.2270000000003</v>
      </c>
      <c r="H5082" s="2">
        <f>D5082-G5082</f>
        <v>2527.8330000000001</v>
      </c>
      <c r="I5082" s="2"/>
      <c r="J5082" s="2"/>
      <c r="K5082" s="2">
        <v>4</v>
      </c>
      <c r="L5082" s="3">
        <v>44956</v>
      </c>
      <c r="M5082" s="3">
        <v>44959</v>
      </c>
      <c r="N5082" s="3" t="str">
        <f t="shared" si="1193"/>
        <v>high profit</v>
      </c>
      <c r="O5082" s="2" t="s">
        <v>31</v>
      </c>
      <c r="P5082" s="2" t="s">
        <v>22</v>
      </c>
      <c r="Q5082" s="2">
        <v>1242.81</v>
      </c>
      <c r="R5082" s="2" t="s">
        <v>39</v>
      </c>
    </row>
    <row r="5083" spans="1:18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1191"/>
        <v>discount given</v>
      </c>
      <c r="F5083" s="2">
        <v>0.15</v>
      </c>
      <c r="G5083" s="2">
        <f t="shared" si="1192"/>
        <v>306.327</v>
      </c>
      <c r="H5083" s="2">
        <f>D5083-G5083</f>
        <v>1735.8530000000001</v>
      </c>
      <c r="I5083" s="2">
        <f>Q5083/H5083*100</f>
        <v>26.919906236299962</v>
      </c>
      <c r="J5083" s="18">
        <f>Q5083/H5083</f>
        <v>0.26919906236299962</v>
      </c>
      <c r="K5083" s="2">
        <v>2</v>
      </c>
      <c r="L5083" s="3">
        <v>45005</v>
      </c>
      <c r="M5083" s="3">
        <v>45010</v>
      </c>
      <c r="N5083" s="3" t="str">
        <f t="shared" si="1193"/>
        <v>high profit</v>
      </c>
      <c r="O5083" s="2" t="s">
        <v>21</v>
      </c>
      <c r="P5083" s="2" t="s">
        <v>27</v>
      </c>
      <c r="Q5083" s="2">
        <v>467.29</v>
      </c>
      <c r="R5083" s="2" t="s">
        <v>39</v>
      </c>
    </row>
    <row r="5084" spans="1:18" ht="14.25" hidden="1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1191"/>
        <v>discount given</v>
      </c>
      <c r="F5084" s="2">
        <v>0.23</v>
      </c>
      <c r="G5084" s="2">
        <f t="shared" si="1192"/>
        <v>150.86160000000001</v>
      </c>
      <c r="H5084" s="2">
        <f>D5084-G5084</f>
        <v>505.05839999999995</v>
      </c>
      <c r="I5084" s="2"/>
      <c r="J5084" s="2"/>
      <c r="K5084" s="2">
        <v>2</v>
      </c>
      <c r="L5084" s="3">
        <v>45173</v>
      </c>
      <c r="M5084" s="3">
        <v>45179</v>
      </c>
      <c r="N5084" s="3" t="str">
        <f t="shared" si="1193"/>
        <v>low profit</v>
      </c>
      <c r="O5084" s="2" t="s">
        <v>21</v>
      </c>
      <c r="P5084" s="2" t="s">
        <v>27</v>
      </c>
      <c r="Q5084" s="2">
        <v>171.44</v>
      </c>
      <c r="R5084" s="2" t="s">
        <v>23</v>
      </c>
    </row>
    <row r="5085" spans="1:18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1191"/>
        <v>discount given</v>
      </c>
      <c r="F5085" s="2">
        <v>0.05</v>
      </c>
      <c r="G5085" s="2">
        <f t="shared" si="1192"/>
        <v>57.624000000000002</v>
      </c>
      <c r="H5085" s="2">
        <f>D5085-G5085</f>
        <v>1094.856</v>
      </c>
      <c r="I5085" s="2">
        <f t="shared" ref="I5085:I5086" si="1200">Q5085/H5085*100</f>
        <v>22.825832803583303</v>
      </c>
      <c r="J5085" s="18">
        <f t="shared" ref="J5085:J5086" si="1201">Q5085/H5085</f>
        <v>0.22825832803583301</v>
      </c>
      <c r="K5085" s="2">
        <v>6</v>
      </c>
      <c r="L5085" s="3">
        <v>45243</v>
      </c>
      <c r="M5085" s="3">
        <v>45245</v>
      </c>
      <c r="N5085" s="3" t="str">
        <f t="shared" si="1193"/>
        <v>high profit</v>
      </c>
      <c r="O5085" s="2" t="s">
        <v>31</v>
      </c>
      <c r="P5085" s="2" t="s">
        <v>22</v>
      </c>
      <c r="Q5085" s="2">
        <v>249.91</v>
      </c>
      <c r="R5085" s="2" t="s">
        <v>34</v>
      </c>
    </row>
    <row r="5086" spans="1:18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1191"/>
        <v>discount given</v>
      </c>
      <c r="F5086" s="2">
        <v>0.19</v>
      </c>
      <c r="G5086" s="2">
        <f t="shared" si="1192"/>
        <v>180.80780000000001</v>
      </c>
      <c r="H5086" s="2">
        <f>D5086-G5086</f>
        <v>770.81219999999996</v>
      </c>
      <c r="I5086" s="2">
        <f t="shared" si="1200"/>
        <v>29.291181431741741</v>
      </c>
      <c r="J5086" s="18">
        <f t="shared" si="1201"/>
        <v>0.29291181431741742</v>
      </c>
      <c r="K5086" s="2">
        <v>5</v>
      </c>
      <c r="L5086" s="3">
        <v>45147</v>
      </c>
      <c r="M5086" s="3">
        <v>45153</v>
      </c>
      <c r="N5086" s="3" t="str">
        <f t="shared" si="1193"/>
        <v>high profit</v>
      </c>
      <c r="O5086" s="2" t="s">
        <v>31</v>
      </c>
      <c r="P5086" s="2" t="s">
        <v>16</v>
      </c>
      <c r="Q5086" s="2">
        <v>225.78</v>
      </c>
      <c r="R5086" s="2" t="s">
        <v>28</v>
      </c>
    </row>
    <row r="5087" spans="1:18" ht="14.25" hidden="1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1191"/>
        <v>discount given</v>
      </c>
      <c r="F5087" s="2">
        <v>0.21</v>
      </c>
      <c r="G5087" s="2">
        <f t="shared" si="1192"/>
        <v>387.33659999999998</v>
      </c>
      <c r="H5087" s="2">
        <f>D5087-G5087</f>
        <v>1457.1233999999999</v>
      </c>
      <c r="I5087" s="2"/>
      <c r="J5087" s="2"/>
      <c r="K5087" s="2">
        <v>4</v>
      </c>
      <c r="L5087" s="3">
        <v>45369</v>
      </c>
      <c r="M5087" s="3">
        <v>45371</v>
      </c>
      <c r="N5087" s="3" t="str">
        <f t="shared" si="1193"/>
        <v>high profit</v>
      </c>
      <c r="O5087" s="2" t="s">
        <v>31</v>
      </c>
      <c r="P5087" s="2" t="s">
        <v>16</v>
      </c>
      <c r="Q5087" s="2">
        <v>376.97</v>
      </c>
      <c r="R5087" s="2" t="s">
        <v>17</v>
      </c>
    </row>
    <row r="5088" spans="1:18" ht="14.25" hidden="1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1191"/>
        <v>discount given</v>
      </c>
      <c r="F5088" s="2">
        <v>0.45</v>
      </c>
      <c r="G5088" s="2">
        <f t="shared" si="1192"/>
        <v>1977.66</v>
      </c>
      <c r="H5088" s="2">
        <f>D5088-G5088</f>
        <v>2417.1400000000003</v>
      </c>
      <c r="I5088" s="2"/>
      <c r="J5088" s="2"/>
      <c r="K5088" s="2">
        <v>6</v>
      </c>
      <c r="L5088" s="3">
        <v>45056</v>
      </c>
      <c r="M5088" s="3">
        <v>45063</v>
      </c>
      <c r="N5088" s="3" t="str">
        <f t="shared" si="1193"/>
        <v>high profit</v>
      </c>
      <c r="O5088" s="2" t="s">
        <v>15</v>
      </c>
      <c r="P5088" s="2" t="s">
        <v>27</v>
      </c>
      <c r="Q5088" s="2">
        <v>736.95</v>
      </c>
      <c r="R5088" s="2" t="s">
        <v>48</v>
      </c>
    </row>
    <row r="5089" spans="1:18" ht="14.25" hidden="1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1191"/>
        <v>discount given</v>
      </c>
      <c r="F5089" s="2">
        <v>0.43</v>
      </c>
      <c r="G5089" s="2">
        <f t="shared" si="1192"/>
        <v>965.80150000000003</v>
      </c>
      <c r="H5089" s="2">
        <f>D5089-G5089</f>
        <v>1280.2485000000001</v>
      </c>
      <c r="I5089" s="2"/>
      <c r="J5089" s="2"/>
      <c r="K5089" s="2">
        <v>4</v>
      </c>
      <c r="L5089" s="3">
        <v>45084</v>
      </c>
      <c r="M5089" s="3">
        <v>45089</v>
      </c>
      <c r="N5089" s="3" t="str">
        <f t="shared" si="1193"/>
        <v>high profit</v>
      </c>
      <c r="O5089" s="2" t="s">
        <v>21</v>
      </c>
      <c r="P5089" s="2" t="s">
        <v>16</v>
      </c>
      <c r="Q5089" s="2">
        <v>633.75</v>
      </c>
      <c r="R5089" s="2" t="s">
        <v>28</v>
      </c>
    </row>
    <row r="5090" spans="1:18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1191"/>
        <v>discount given</v>
      </c>
      <c r="F5090" s="2">
        <v>0.09</v>
      </c>
      <c r="G5090" s="2">
        <f t="shared" si="1192"/>
        <v>259.1694</v>
      </c>
      <c r="H5090" s="2">
        <f>D5090-G5090</f>
        <v>2620.4906000000001</v>
      </c>
      <c r="I5090" s="2">
        <f>Q5090/H5090*100</f>
        <v>8.5297005072256322</v>
      </c>
      <c r="J5090" s="18">
        <f>Q5090/H5090</f>
        <v>8.5297005072256321E-2</v>
      </c>
      <c r="K5090" s="2">
        <v>4</v>
      </c>
      <c r="L5090" s="3">
        <v>45100</v>
      </c>
      <c r="M5090" s="3">
        <v>45103</v>
      </c>
      <c r="N5090" s="3" t="str">
        <f t="shared" si="1193"/>
        <v>high profit</v>
      </c>
      <c r="O5090" s="2" t="s">
        <v>21</v>
      </c>
      <c r="P5090" s="2" t="s">
        <v>22</v>
      </c>
      <c r="Q5090" s="2">
        <v>223.52</v>
      </c>
      <c r="R5090" s="2" t="s">
        <v>48</v>
      </c>
    </row>
    <row r="5091" spans="1:18" ht="14.25" hidden="1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1191"/>
        <v>discount given</v>
      </c>
      <c r="F5091" s="2">
        <v>0.28000000000000003</v>
      </c>
      <c r="G5091" s="2">
        <f t="shared" si="1192"/>
        <v>273.81760000000003</v>
      </c>
      <c r="H5091" s="2">
        <f>D5091-G5091</f>
        <v>704.10239999999999</v>
      </c>
      <c r="I5091" s="2"/>
      <c r="J5091" s="2"/>
      <c r="K5091" s="2">
        <v>6</v>
      </c>
      <c r="L5091" s="3">
        <v>44994</v>
      </c>
      <c r="M5091" s="3">
        <v>44998</v>
      </c>
      <c r="N5091" s="3" t="str">
        <f t="shared" si="1193"/>
        <v>low profit</v>
      </c>
      <c r="O5091" s="2" t="s">
        <v>15</v>
      </c>
      <c r="P5091" s="2" t="s">
        <v>16</v>
      </c>
      <c r="Q5091" s="2">
        <v>64.48</v>
      </c>
      <c r="R5091" s="2" t="s">
        <v>48</v>
      </c>
    </row>
    <row r="5092" spans="1:18" ht="14.25" hidden="1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1191"/>
        <v>discount given</v>
      </c>
      <c r="F5092" s="2">
        <v>0.37</v>
      </c>
      <c r="G5092" s="2">
        <f t="shared" si="1192"/>
        <v>930.53520000000003</v>
      </c>
      <c r="H5092" s="2">
        <f>D5092-G5092</f>
        <v>1584.4248</v>
      </c>
      <c r="I5092" s="2"/>
      <c r="J5092" s="2"/>
      <c r="K5092" s="2">
        <v>4</v>
      </c>
      <c r="L5092" s="3">
        <v>45073</v>
      </c>
      <c r="M5092" s="3">
        <v>45075</v>
      </c>
      <c r="N5092" s="3" t="str">
        <f t="shared" si="1193"/>
        <v>high profit</v>
      </c>
      <c r="O5092" s="2" t="s">
        <v>21</v>
      </c>
      <c r="P5092" s="2" t="s">
        <v>27</v>
      </c>
      <c r="Q5092" s="2">
        <v>544.13</v>
      </c>
      <c r="R5092" s="2" t="s">
        <v>28</v>
      </c>
    </row>
    <row r="5093" spans="1:18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1191"/>
        <v>discount given</v>
      </c>
      <c r="F5093" s="2">
        <v>0.15</v>
      </c>
      <c r="G5093" s="2">
        <f t="shared" si="1192"/>
        <v>657.11699999999996</v>
      </c>
      <c r="H5093" s="2">
        <f>D5093-G5093</f>
        <v>3723.6629999999996</v>
      </c>
      <c r="I5093" s="2">
        <f t="shared" ref="I5093:I5094" si="1202">Q5093/H5093*100</f>
        <v>25.694054483448152</v>
      </c>
      <c r="J5093" s="18">
        <f t="shared" ref="J5093:J5094" si="1203">Q5093/H5093</f>
        <v>0.25694054483448153</v>
      </c>
      <c r="K5093" s="2">
        <v>9</v>
      </c>
      <c r="L5093" s="3">
        <v>45394</v>
      </c>
      <c r="M5093" s="3">
        <v>45396</v>
      </c>
      <c r="N5093" s="3" t="str">
        <f t="shared" si="1193"/>
        <v>high profit</v>
      </c>
      <c r="O5093" s="2" t="s">
        <v>15</v>
      </c>
      <c r="P5093" s="2" t="s">
        <v>22</v>
      </c>
      <c r="Q5093" s="2">
        <v>956.76</v>
      </c>
      <c r="R5093" s="2" t="s">
        <v>28</v>
      </c>
    </row>
    <row r="5094" spans="1:18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1191"/>
        <v>discount given</v>
      </c>
      <c r="F5094" s="2">
        <v>0.2</v>
      </c>
      <c r="G5094" s="2">
        <f t="shared" si="1192"/>
        <v>777.99400000000003</v>
      </c>
      <c r="H5094" s="2">
        <f>D5094-G5094</f>
        <v>3111.9759999999997</v>
      </c>
      <c r="I5094" s="2">
        <f t="shared" si="1202"/>
        <v>32.559377064604618</v>
      </c>
      <c r="J5094" s="18">
        <f t="shared" si="1203"/>
        <v>0.32559377064604617</v>
      </c>
      <c r="K5094" s="2">
        <v>7</v>
      </c>
      <c r="L5094" s="3">
        <v>44931</v>
      </c>
      <c r="M5094" s="3">
        <v>44938</v>
      </c>
      <c r="N5094" s="3" t="str">
        <f t="shared" si="1193"/>
        <v>high profit</v>
      </c>
      <c r="O5094" s="2" t="s">
        <v>21</v>
      </c>
      <c r="P5094" s="2" t="s">
        <v>16</v>
      </c>
      <c r="Q5094" s="2">
        <v>1013.24</v>
      </c>
      <c r="R5094" s="2" t="s">
        <v>39</v>
      </c>
    </row>
    <row r="5095" spans="1:18" ht="14.25" hidden="1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1191"/>
        <v>discount given</v>
      </c>
      <c r="F5095" s="2">
        <v>0.49</v>
      </c>
      <c r="G5095" s="2">
        <f t="shared" si="1192"/>
        <v>243.9367</v>
      </c>
      <c r="H5095" s="2">
        <f>D5095-G5095</f>
        <v>253.89329999999998</v>
      </c>
      <c r="I5095" s="2"/>
      <c r="J5095" s="2"/>
      <c r="K5095" s="2">
        <v>6</v>
      </c>
      <c r="L5095" s="3">
        <v>45511</v>
      </c>
      <c r="M5095" s="3">
        <v>45514</v>
      </c>
      <c r="N5095" s="3" t="str">
        <f t="shared" si="1193"/>
        <v>low profit</v>
      </c>
      <c r="O5095" s="2" t="s">
        <v>31</v>
      </c>
      <c r="P5095" s="2" t="s">
        <v>16</v>
      </c>
      <c r="Q5095" s="2">
        <v>105.61</v>
      </c>
      <c r="R5095" s="2" t="s">
        <v>34</v>
      </c>
    </row>
    <row r="5096" spans="1:18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1191"/>
        <v>discount given</v>
      </c>
      <c r="F5096" s="2">
        <v>0.38</v>
      </c>
      <c r="G5096" s="2">
        <f t="shared" si="1192"/>
        <v>1643.1769999999999</v>
      </c>
      <c r="H5096" s="2">
        <f>D5096-G5096</f>
        <v>2680.973</v>
      </c>
      <c r="I5096" s="2">
        <f>Q5096/H5096*100</f>
        <v>11.596163034838471</v>
      </c>
      <c r="J5096" s="18">
        <f>Q5096/H5096</f>
        <v>0.11596163034838471</v>
      </c>
      <c r="K5096" s="2">
        <v>3</v>
      </c>
      <c r="L5096" s="3">
        <v>45138</v>
      </c>
      <c r="M5096" s="3">
        <v>45144</v>
      </c>
      <c r="N5096" s="3" t="str">
        <f t="shared" si="1193"/>
        <v>high profit</v>
      </c>
      <c r="O5096" s="2" t="s">
        <v>15</v>
      </c>
      <c r="P5096" s="2" t="s">
        <v>16</v>
      </c>
      <c r="Q5096" s="2">
        <v>310.89</v>
      </c>
      <c r="R5096" s="2" t="s">
        <v>48</v>
      </c>
    </row>
    <row r="5097" spans="1:18" ht="14.25" hidden="1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1191"/>
        <v>discount given</v>
      </c>
      <c r="F5097" s="2">
        <v>0.22</v>
      </c>
      <c r="G5097" s="2">
        <f t="shared" si="1192"/>
        <v>317.18720000000002</v>
      </c>
      <c r="H5097" s="2">
        <f>D5097-G5097</f>
        <v>1124.5727999999999</v>
      </c>
      <c r="I5097" s="2"/>
      <c r="J5097" s="2"/>
      <c r="K5097" s="2">
        <v>4</v>
      </c>
      <c r="L5097" s="3">
        <v>45495</v>
      </c>
      <c r="M5097" s="3">
        <v>45502</v>
      </c>
      <c r="N5097" s="3" t="str">
        <f t="shared" si="1193"/>
        <v>high profit</v>
      </c>
      <c r="O5097" s="2" t="s">
        <v>15</v>
      </c>
      <c r="P5097" s="2" t="s">
        <v>22</v>
      </c>
      <c r="Q5097" s="2">
        <v>389.05</v>
      </c>
      <c r="R5097" s="2" t="s">
        <v>28</v>
      </c>
    </row>
    <row r="5098" spans="1:18" ht="14.25" hidden="1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1191"/>
        <v>discount given</v>
      </c>
      <c r="F5098" s="2">
        <v>0.27</v>
      </c>
      <c r="G5098" s="2">
        <f t="shared" si="1192"/>
        <v>907.74270000000013</v>
      </c>
      <c r="H5098" s="2">
        <f>D5098-G5098</f>
        <v>2454.2673</v>
      </c>
      <c r="I5098" s="2"/>
      <c r="J5098" s="2"/>
      <c r="K5098" s="2">
        <v>2</v>
      </c>
      <c r="L5098" s="3">
        <v>45373</v>
      </c>
      <c r="M5098" s="3">
        <v>45375</v>
      </c>
      <c r="N5098" s="3" t="str">
        <f t="shared" si="1193"/>
        <v>high profit</v>
      </c>
      <c r="O5098" s="2" t="s">
        <v>31</v>
      </c>
      <c r="P5098" s="2" t="s">
        <v>22</v>
      </c>
      <c r="Q5098" s="2">
        <v>251.42</v>
      </c>
      <c r="R5098" s="2" t="s">
        <v>39</v>
      </c>
    </row>
    <row r="5099" spans="1:18" ht="14.25" hidden="1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1191"/>
        <v>discount given</v>
      </c>
      <c r="F5099" s="2">
        <v>0.31</v>
      </c>
      <c r="G5099" s="2">
        <f t="shared" si="1192"/>
        <v>253.35679999999999</v>
      </c>
      <c r="H5099" s="2">
        <f>D5099-G5099</f>
        <v>563.92319999999995</v>
      </c>
      <c r="I5099" s="2"/>
      <c r="J5099" s="2"/>
      <c r="K5099" s="2">
        <v>3</v>
      </c>
      <c r="L5099" s="3">
        <v>45490</v>
      </c>
      <c r="M5099" s="3">
        <v>45491</v>
      </c>
      <c r="N5099" s="3" t="str">
        <f t="shared" si="1193"/>
        <v>low profit</v>
      </c>
      <c r="O5099" s="2" t="s">
        <v>15</v>
      </c>
      <c r="P5099" s="2" t="s">
        <v>22</v>
      </c>
      <c r="Q5099" s="2">
        <v>132.69</v>
      </c>
      <c r="R5099" s="2" t="s">
        <v>23</v>
      </c>
    </row>
    <row r="5100" spans="1:18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1191"/>
        <v>discount given</v>
      </c>
      <c r="F5100" s="2">
        <v>0.25</v>
      </c>
      <c r="G5100" s="2">
        <f t="shared" si="1192"/>
        <v>851.44</v>
      </c>
      <c r="H5100" s="2">
        <f>D5100-G5100</f>
        <v>2554.3200000000002</v>
      </c>
      <c r="I5100" s="2">
        <f>Q5100/H5100*100</f>
        <v>27.645322434150771</v>
      </c>
      <c r="J5100" s="18">
        <f>Q5100/H5100</f>
        <v>0.27645322434150771</v>
      </c>
      <c r="K5100" s="2">
        <v>1</v>
      </c>
      <c r="L5100" s="3">
        <v>45295</v>
      </c>
      <c r="M5100" s="3">
        <v>45300</v>
      </c>
      <c r="N5100" s="3" t="str">
        <f t="shared" si="1193"/>
        <v>high profit</v>
      </c>
      <c r="O5100" s="2" t="s">
        <v>21</v>
      </c>
      <c r="P5100" s="2" t="s">
        <v>22</v>
      </c>
      <c r="Q5100" s="2">
        <v>706.15</v>
      </c>
      <c r="R5100" s="2" t="s">
        <v>34</v>
      </c>
    </row>
    <row r="5101" spans="1:18" ht="14.25" hidden="1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1191"/>
        <v>discount given</v>
      </c>
      <c r="F5101" s="2">
        <v>0.21</v>
      </c>
      <c r="G5101" s="2">
        <f t="shared" si="1192"/>
        <v>57.737399999999994</v>
      </c>
      <c r="H5101" s="2">
        <f>D5101-G5101</f>
        <v>217.20260000000002</v>
      </c>
      <c r="I5101" s="2"/>
      <c r="J5101" s="2"/>
      <c r="K5101" s="2">
        <v>9</v>
      </c>
      <c r="L5101" s="3">
        <v>44985</v>
      </c>
      <c r="M5101" s="3">
        <v>44989</v>
      </c>
      <c r="N5101" s="3" t="str">
        <f t="shared" si="1193"/>
        <v>low profit</v>
      </c>
      <c r="O5101" s="2" t="s">
        <v>15</v>
      </c>
      <c r="P5101" s="2" t="s">
        <v>16</v>
      </c>
      <c r="Q5101" s="2">
        <v>57.21</v>
      </c>
      <c r="R5101" s="2" t="s">
        <v>28</v>
      </c>
    </row>
    <row r="5102" spans="1:18" ht="14.25" hidden="1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1191"/>
        <v>discount given</v>
      </c>
      <c r="F5102" s="2">
        <v>0.18</v>
      </c>
      <c r="G5102" s="2">
        <f t="shared" si="1192"/>
        <v>547.76879999999994</v>
      </c>
      <c r="H5102" s="2">
        <f>D5102-G5102</f>
        <v>2495.3912</v>
      </c>
      <c r="I5102" s="2"/>
      <c r="J5102" s="2"/>
      <c r="K5102" s="2">
        <v>3</v>
      </c>
      <c r="L5102" s="3">
        <v>45242</v>
      </c>
      <c r="M5102" s="3">
        <v>45245</v>
      </c>
      <c r="N5102" s="3" t="str">
        <f t="shared" si="1193"/>
        <v>high profit</v>
      </c>
      <c r="O5102" s="2" t="s">
        <v>31</v>
      </c>
      <c r="P5102" s="2" t="s">
        <v>27</v>
      </c>
      <c r="Q5102" s="2">
        <v>493.07</v>
      </c>
      <c r="R5102" s="2" t="s">
        <v>23</v>
      </c>
    </row>
    <row r="5103" spans="1:18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1191"/>
        <v>discount given</v>
      </c>
      <c r="F5103" s="2">
        <v>0.08</v>
      </c>
      <c r="G5103" s="2">
        <f t="shared" si="1192"/>
        <v>261.2088</v>
      </c>
      <c r="H5103" s="2">
        <f>D5103-G5103</f>
        <v>3003.9012000000002</v>
      </c>
      <c r="I5103" s="2">
        <f t="shared" ref="I5103:I5104" si="1204">Q5103/H5103*100</f>
        <v>14.415920204033341</v>
      </c>
      <c r="J5103" s="18">
        <f t="shared" ref="J5103:J5104" si="1205">Q5103/H5103</f>
        <v>0.14415920204033342</v>
      </c>
      <c r="K5103" s="2">
        <v>8</v>
      </c>
      <c r="L5103" s="3">
        <v>45049</v>
      </c>
      <c r="M5103" s="3">
        <v>45050</v>
      </c>
      <c r="N5103" s="3" t="str">
        <f t="shared" si="1193"/>
        <v>high profit</v>
      </c>
      <c r="O5103" s="2" t="s">
        <v>15</v>
      </c>
      <c r="P5103" s="2" t="s">
        <v>27</v>
      </c>
      <c r="Q5103" s="2">
        <v>433.04</v>
      </c>
      <c r="R5103" s="2" t="s">
        <v>17</v>
      </c>
    </row>
    <row r="5104" spans="1:18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1191"/>
        <v>discount given</v>
      </c>
      <c r="F5104" s="2">
        <v>0.49</v>
      </c>
      <c r="G5104" s="2">
        <f t="shared" si="1192"/>
        <v>636.03469999999993</v>
      </c>
      <c r="H5104" s="2">
        <f>D5104-G5104</f>
        <v>661.99530000000004</v>
      </c>
      <c r="I5104" s="2">
        <f t="shared" si="1204"/>
        <v>24.565129087774491</v>
      </c>
      <c r="J5104" s="18">
        <f t="shared" si="1205"/>
        <v>0.2456512908777449</v>
      </c>
      <c r="K5104" s="2">
        <v>4</v>
      </c>
      <c r="L5104" s="3">
        <v>45518</v>
      </c>
      <c r="M5104" s="3">
        <v>45520</v>
      </c>
      <c r="N5104" s="3" t="str">
        <f t="shared" si="1193"/>
        <v>low profit</v>
      </c>
      <c r="O5104" s="2" t="s">
        <v>21</v>
      </c>
      <c r="P5104" s="2" t="s">
        <v>16</v>
      </c>
      <c r="Q5104" s="2">
        <v>162.62</v>
      </c>
      <c r="R5104" s="2" t="s">
        <v>39</v>
      </c>
    </row>
    <row r="5105" spans="1:18" ht="14.25" hidden="1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1191"/>
        <v>discount given</v>
      </c>
      <c r="F5105" s="2">
        <v>0.05</v>
      </c>
      <c r="G5105" s="2">
        <f t="shared" si="1192"/>
        <v>234.55900000000003</v>
      </c>
      <c r="H5105" s="2">
        <f>D5105-G5105</f>
        <v>4456.6210000000001</v>
      </c>
      <c r="I5105" s="2"/>
      <c r="J5105" s="2"/>
      <c r="K5105" s="2">
        <v>8</v>
      </c>
      <c r="L5105" s="3">
        <v>45305</v>
      </c>
      <c r="M5105" s="3">
        <v>45307</v>
      </c>
      <c r="N5105" s="3" t="str">
        <f t="shared" si="1193"/>
        <v>high profit</v>
      </c>
      <c r="O5105" s="2" t="s">
        <v>31</v>
      </c>
      <c r="P5105" s="2" t="s">
        <v>16</v>
      </c>
      <c r="Q5105" s="2">
        <v>1376.24</v>
      </c>
      <c r="R5105" s="2" t="s">
        <v>39</v>
      </c>
    </row>
    <row r="5106" spans="1:18" ht="14.25" hidden="1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1191"/>
        <v>discount given</v>
      </c>
      <c r="F5106" s="2">
        <v>0.3</v>
      </c>
      <c r="G5106" s="2">
        <f t="shared" si="1192"/>
        <v>97.577999999999989</v>
      </c>
      <c r="H5106" s="2">
        <f>D5106-G5106</f>
        <v>227.68200000000002</v>
      </c>
      <c r="I5106" s="2"/>
      <c r="J5106" s="2"/>
      <c r="K5106" s="2">
        <v>7</v>
      </c>
      <c r="L5106" s="3">
        <v>45522</v>
      </c>
      <c r="M5106" s="3">
        <v>45523</v>
      </c>
      <c r="N5106" s="3" t="str">
        <f t="shared" si="1193"/>
        <v>low profit</v>
      </c>
      <c r="O5106" s="2" t="s">
        <v>15</v>
      </c>
      <c r="P5106" s="2" t="s">
        <v>22</v>
      </c>
      <c r="Q5106" s="2">
        <v>43.91</v>
      </c>
      <c r="R5106" s="2" t="s">
        <v>48</v>
      </c>
    </row>
    <row r="5107" spans="1:18" ht="14.25" hidden="1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1191"/>
        <v>discount given</v>
      </c>
      <c r="F5107" s="2">
        <v>0.48</v>
      </c>
      <c r="G5107" s="2">
        <f t="shared" si="1192"/>
        <v>2145.3024</v>
      </c>
      <c r="H5107" s="2">
        <f>D5107-G5107</f>
        <v>2324.0776000000001</v>
      </c>
      <c r="I5107" s="2"/>
      <c r="J5107" s="2"/>
      <c r="K5107" s="2">
        <v>4</v>
      </c>
      <c r="L5107" s="3">
        <v>45029</v>
      </c>
      <c r="M5107" s="3">
        <v>45031</v>
      </c>
      <c r="N5107" s="3" t="str">
        <f t="shared" si="1193"/>
        <v>high profit</v>
      </c>
      <c r="O5107" s="2" t="s">
        <v>15</v>
      </c>
      <c r="P5107" s="2" t="s">
        <v>27</v>
      </c>
      <c r="Q5107" s="2">
        <v>872.95</v>
      </c>
      <c r="R5107" s="2" t="s">
        <v>48</v>
      </c>
    </row>
    <row r="5108" spans="1:18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1191"/>
        <v>discount given</v>
      </c>
      <c r="F5108" s="2">
        <v>0.19</v>
      </c>
      <c r="G5108" s="2">
        <f t="shared" si="1192"/>
        <v>374.54699999999997</v>
      </c>
      <c r="H5108" s="2">
        <f>D5108-G5108</f>
        <v>1596.7529999999999</v>
      </c>
      <c r="I5108" s="2">
        <f>Q5108/H5108*100</f>
        <v>24.035652351991825</v>
      </c>
      <c r="J5108" s="18">
        <f>Q5108/H5108</f>
        <v>0.24035652351991826</v>
      </c>
      <c r="K5108" s="2">
        <v>7</v>
      </c>
      <c r="L5108" s="3">
        <v>45599</v>
      </c>
      <c r="M5108" s="3">
        <v>45604</v>
      </c>
      <c r="N5108" s="3" t="str">
        <f t="shared" si="1193"/>
        <v>high profit</v>
      </c>
      <c r="O5108" s="2" t="s">
        <v>31</v>
      </c>
      <c r="P5108" s="2" t="s">
        <v>22</v>
      </c>
      <c r="Q5108" s="2">
        <v>383.79</v>
      </c>
      <c r="R5108" s="2" t="s">
        <v>39</v>
      </c>
    </row>
    <row r="5109" spans="1:18" ht="14.25" hidden="1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1191"/>
        <v>discount given</v>
      </c>
      <c r="F5109" s="2">
        <v>0.13</v>
      </c>
      <c r="G5109" s="2">
        <f t="shared" si="1192"/>
        <v>467.76339999999999</v>
      </c>
      <c r="H5109" s="2">
        <f>D5109-G5109</f>
        <v>3130.4166</v>
      </c>
      <c r="I5109" s="2"/>
      <c r="J5109" s="2"/>
      <c r="K5109" s="2">
        <v>8</v>
      </c>
      <c r="L5109" s="3">
        <v>45578</v>
      </c>
      <c r="M5109" s="3">
        <v>45585</v>
      </c>
      <c r="N5109" s="3" t="str">
        <f t="shared" si="1193"/>
        <v>high profit</v>
      </c>
      <c r="O5109" s="2" t="s">
        <v>31</v>
      </c>
      <c r="P5109" s="2" t="s">
        <v>22</v>
      </c>
      <c r="Q5109" s="2">
        <v>693.41</v>
      </c>
      <c r="R5109" s="2" t="s">
        <v>23</v>
      </c>
    </row>
    <row r="5110" spans="1:18" ht="14.25" hidden="1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1191"/>
        <v>discount given</v>
      </c>
      <c r="F5110" s="2">
        <v>0.48</v>
      </c>
      <c r="G5110" s="2">
        <f t="shared" si="1192"/>
        <v>1580.4431999999999</v>
      </c>
      <c r="H5110" s="2">
        <f>D5110-G5110</f>
        <v>1712.1468000000002</v>
      </c>
      <c r="I5110" s="2"/>
      <c r="J5110" s="2"/>
      <c r="K5110" s="2">
        <v>3</v>
      </c>
      <c r="L5110" s="3">
        <v>45432</v>
      </c>
      <c r="M5110" s="3">
        <v>45434</v>
      </c>
      <c r="N5110" s="3" t="str">
        <f t="shared" si="1193"/>
        <v>high profit</v>
      </c>
      <c r="O5110" s="2" t="s">
        <v>21</v>
      </c>
      <c r="P5110" s="2" t="s">
        <v>16</v>
      </c>
      <c r="Q5110" s="2">
        <v>675.98</v>
      </c>
      <c r="R5110" s="2" t="s">
        <v>28</v>
      </c>
    </row>
    <row r="5111" spans="1:18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1191"/>
        <v>discount given</v>
      </c>
      <c r="F5111" s="2">
        <v>0.4</v>
      </c>
      <c r="G5111" s="2">
        <f t="shared" si="1192"/>
        <v>369.76400000000001</v>
      </c>
      <c r="H5111" s="2">
        <f>D5111-G5111</f>
        <v>554.64599999999996</v>
      </c>
      <c r="I5111" s="2">
        <f>Q5111/H5111*100</f>
        <v>19.268145808317382</v>
      </c>
      <c r="J5111" s="18">
        <f>Q5111/H5111</f>
        <v>0.1926814580831738</v>
      </c>
      <c r="K5111" s="2">
        <v>5</v>
      </c>
      <c r="L5111" s="3">
        <v>45238</v>
      </c>
      <c r="M5111" s="3">
        <v>45242</v>
      </c>
      <c r="N5111" s="3" t="str">
        <f t="shared" si="1193"/>
        <v>low profit</v>
      </c>
      <c r="O5111" s="2" t="s">
        <v>15</v>
      </c>
      <c r="P5111" s="2" t="s">
        <v>22</v>
      </c>
      <c r="Q5111" s="2">
        <v>106.87</v>
      </c>
      <c r="R5111" s="2" t="s">
        <v>34</v>
      </c>
    </row>
    <row r="5112" spans="1:18" ht="14.25" hidden="1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1191"/>
        <v>discount given</v>
      </c>
      <c r="F5112" s="2">
        <v>0.33</v>
      </c>
      <c r="G5112" s="2">
        <f t="shared" si="1192"/>
        <v>548.82299999999998</v>
      </c>
      <c r="H5112" s="2">
        <f>D5112-G5112</f>
        <v>1114.277</v>
      </c>
      <c r="I5112" s="2"/>
      <c r="J5112" s="2"/>
      <c r="K5112" s="2">
        <v>3</v>
      </c>
      <c r="L5112" s="3">
        <v>45589</v>
      </c>
      <c r="M5112" s="3">
        <v>45594</v>
      </c>
      <c r="N5112" s="3" t="str">
        <f t="shared" si="1193"/>
        <v>high profit</v>
      </c>
      <c r="O5112" s="2" t="s">
        <v>31</v>
      </c>
      <c r="P5112" s="2" t="s">
        <v>16</v>
      </c>
      <c r="Q5112" s="2">
        <v>223.93</v>
      </c>
      <c r="R5112" s="2" t="s">
        <v>23</v>
      </c>
    </row>
    <row r="5113" spans="1:18" ht="14.25" hidden="1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1191"/>
        <v>discount given</v>
      </c>
      <c r="F5113" s="2">
        <v>0.31</v>
      </c>
      <c r="G5113" s="2">
        <f t="shared" si="1192"/>
        <v>835.57400000000007</v>
      </c>
      <c r="H5113" s="2">
        <f>D5113-G5113</f>
        <v>1859.826</v>
      </c>
      <c r="I5113" s="2"/>
      <c r="J5113" s="2"/>
      <c r="K5113" s="2">
        <v>7</v>
      </c>
      <c r="L5113" s="3">
        <v>45330</v>
      </c>
      <c r="M5113" s="3">
        <v>45333</v>
      </c>
      <c r="N5113" s="3" t="str">
        <f t="shared" si="1193"/>
        <v>low profit</v>
      </c>
      <c r="O5113" s="2" t="s">
        <v>21</v>
      </c>
      <c r="P5113" s="2" t="s">
        <v>27</v>
      </c>
      <c r="Q5113" s="2">
        <v>182.25</v>
      </c>
      <c r="R5113" s="2" t="s">
        <v>17</v>
      </c>
    </row>
    <row r="5114" spans="1:18" ht="14.25" hidden="1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1191"/>
        <v>discount given</v>
      </c>
      <c r="F5114" s="2">
        <v>0.18</v>
      </c>
      <c r="G5114" s="2">
        <f t="shared" si="1192"/>
        <v>764.62199999999996</v>
      </c>
      <c r="H5114" s="2">
        <f>D5114-G5114</f>
        <v>3483.2779999999998</v>
      </c>
      <c r="I5114" s="2"/>
      <c r="J5114" s="2"/>
      <c r="K5114" s="2">
        <v>6</v>
      </c>
      <c r="L5114" s="3">
        <v>45487</v>
      </c>
      <c r="M5114" s="3">
        <v>45494</v>
      </c>
      <c r="N5114" s="3" t="str">
        <f t="shared" si="1193"/>
        <v>high profit</v>
      </c>
      <c r="O5114" s="2" t="s">
        <v>31</v>
      </c>
      <c r="P5114" s="2" t="s">
        <v>27</v>
      </c>
      <c r="Q5114" s="2">
        <v>818.8</v>
      </c>
      <c r="R5114" s="2" t="s">
        <v>28</v>
      </c>
    </row>
    <row r="5115" spans="1:18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1191"/>
        <v>discount given</v>
      </c>
      <c r="F5115" s="2">
        <v>0.32</v>
      </c>
      <c r="G5115" s="2">
        <f t="shared" si="1192"/>
        <v>1529.2192000000002</v>
      </c>
      <c r="H5115" s="2">
        <f>D5115-G5115</f>
        <v>3249.5907999999999</v>
      </c>
      <c r="I5115" s="2">
        <f>Q5115/H5115*100</f>
        <v>16.135570053928021</v>
      </c>
      <c r="J5115" s="18">
        <f>Q5115/H5115</f>
        <v>0.16135570053928022</v>
      </c>
      <c r="K5115" s="2">
        <v>1</v>
      </c>
      <c r="L5115" s="3">
        <v>45613</v>
      </c>
      <c r="M5115" s="3">
        <v>45618</v>
      </c>
      <c r="N5115" s="3" t="str">
        <f t="shared" si="1193"/>
        <v>high profit</v>
      </c>
      <c r="O5115" s="2" t="s">
        <v>15</v>
      </c>
      <c r="P5115" s="2" t="s">
        <v>22</v>
      </c>
      <c r="Q5115" s="2">
        <v>524.34</v>
      </c>
      <c r="R5115" s="2" t="s">
        <v>17</v>
      </c>
    </row>
    <row r="5116" spans="1:18" ht="14.25" hidden="1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1191"/>
        <v>discount given</v>
      </c>
      <c r="F5116" s="2">
        <v>0.36</v>
      </c>
      <c r="G5116" s="2">
        <f t="shared" si="1192"/>
        <v>72.313199999999995</v>
      </c>
      <c r="H5116" s="2">
        <f>D5116-G5116</f>
        <v>128.55680000000001</v>
      </c>
      <c r="I5116" s="2"/>
      <c r="J5116" s="2"/>
      <c r="K5116" s="2">
        <v>5</v>
      </c>
      <c r="L5116" s="3">
        <v>44996</v>
      </c>
      <c r="M5116" s="3">
        <v>44999</v>
      </c>
      <c r="N5116" s="3" t="str">
        <f t="shared" si="1193"/>
        <v>low profit</v>
      </c>
      <c r="O5116" s="2" t="s">
        <v>15</v>
      </c>
      <c r="P5116" s="2" t="s">
        <v>22</v>
      </c>
      <c r="Q5116" s="2">
        <v>18.649999999999999</v>
      </c>
      <c r="R5116" s="2" t="s">
        <v>39</v>
      </c>
    </row>
    <row r="5117" spans="1:18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1191"/>
        <v>discount given</v>
      </c>
      <c r="F5117" s="2">
        <v>0.02</v>
      </c>
      <c r="G5117" s="2">
        <f t="shared" si="1192"/>
        <v>36.550800000000002</v>
      </c>
      <c r="H5117" s="2">
        <f>D5117-G5117</f>
        <v>1790.9892</v>
      </c>
      <c r="I5117" s="2">
        <f t="shared" ref="I5117:I5118" si="1206">Q5117/H5117*100</f>
        <v>26.361968011867411</v>
      </c>
      <c r="J5117" s="18">
        <f t="shared" ref="J5117:J5118" si="1207">Q5117/H5117</f>
        <v>0.26361968011867409</v>
      </c>
      <c r="K5117" s="2">
        <v>4</v>
      </c>
      <c r="L5117" s="3">
        <v>45181</v>
      </c>
      <c r="M5117" s="3">
        <v>45184</v>
      </c>
      <c r="N5117" s="3" t="str">
        <f t="shared" si="1193"/>
        <v>high profit</v>
      </c>
      <c r="O5117" s="2" t="s">
        <v>21</v>
      </c>
      <c r="P5117" s="2" t="s">
        <v>27</v>
      </c>
      <c r="Q5117" s="2">
        <v>472.14</v>
      </c>
      <c r="R5117" s="2" t="s">
        <v>48</v>
      </c>
    </row>
    <row r="5118" spans="1:18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1191"/>
        <v>discount given</v>
      </c>
      <c r="F5118" s="2">
        <v>0.06</v>
      </c>
      <c r="G5118" s="2">
        <f t="shared" si="1192"/>
        <v>202.43459999999999</v>
      </c>
      <c r="H5118" s="2">
        <f>D5118-G5118</f>
        <v>3171.4753999999998</v>
      </c>
      <c r="I5118" s="2">
        <f t="shared" si="1206"/>
        <v>20.795053305474166</v>
      </c>
      <c r="J5118" s="18">
        <f t="shared" si="1207"/>
        <v>0.20795053305474165</v>
      </c>
      <c r="K5118" s="2">
        <v>2</v>
      </c>
      <c r="L5118" s="3">
        <v>45227</v>
      </c>
      <c r="M5118" s="3">
        <v>45232</v>
      </c>
      <c r="N5118" s="3" t="str">
        <f t="shared" si="1193"/>
        <v>high profit</v>
      </c>
      <c r="O5118" s="2" t="s">
        <v>21</v>
      </c>
      <c r="P5118" s="2" t="s">
        <v>27</v>
      </c>
      <c r="Q5118" s="2">
        <v>659.51</v>
      </c>
      <c r="R5118" s="2" t="s">
        <v>28</v>
      </c>
    </row>
    <row r="5119" spans="1:18" ht="14.25" hidden="1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1191"/>
        <v>discount given</v>
      </c>
      <c r="F5119" s="2">
        <v>0.16</v>
      </c>
      <c r="G5119" s="2">
        <f t="shared" si="1192"/>
        <v>429.73919999999998</v>
      </c>
      <c r="H5119" s="2">
        <f>D5119-G5119</f>
        <v>2256.1307999999999</v>
      </c>
      <c r="I5119" s="2"/>
      <c r="J5119" s="2"/>
      <c r="K5119" s="2">
        <v>1</v>
      </c>
      <c r="L5119" s="3">
        <v>45429</v>
      </c>
      <c r="M5119" s="3">
        <v>45433</v>
      </c>
      <c r="N5119" s="3" t="str">
        <f t="shared" si="1193"/>
        <v>high profit</v>
      </c>
      <c r="O5119" s="2" t="s">
        <v>31</v>
      </c>
      <c r="P5119" s="2" t="s">
        <v>27</v>
      </c>
      <c r="Q5119" s="2">
        <v>509.17</v>
      </c>
      <c r="R5119" s="2" t="s">
        <v>17</v>
      </c>
    </row>
    <row r="5120" spans="1:18" ht="14.25" hidden="1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1191"/>
        <v>discount given</v>
      </c>
      <c r="F5120" s="2">
        <v>0.16</v>
      </c>
      <c r="G5120" s="2">
        <f t="shared" si="1192"/>
        <v>755.32960000000003</v>
      </c>
      <c r="H5120" s="2">
        <f>D5120-G5120</f>
        <v>3965.4804000000004</v>
      </c>
      <c r="I5120" s="2"/>
      <c r="J5120" s="2"/>
      <c r="K5120" s="2">
        <v>7</v>
      </c>
      <c r="L5120" s="3">
        <v>45130</v>
      </c>
      <c r="M5120" s="3">
        <v>45137</v>
      </c>
      <c r="N5120" s="3" t="str">
        <f t="shared" si="1193"/>
        <v>high profit</v>
      </c>
      <c r="O5120" s="2" t="s">
        <v>15</v>
      </c>
      <c r="P5120" s="2" t="s">
        <v>16</v>
      </c>
      <c r="Q5120" s="2">
        <v>420.15</v>
      </c>
      <c r="R5120" s="2" t="s">
        <v>48</v>
      </c>
    </row>
    <row r="5121" spans="1:18" ht="14.25" hidden="1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1191"/>
        <v>discount given</v>
      </c>
      <c r="F5121" s="2">
        <v>0.45</v>
      </c>
      <c r="G5121" s="2">
        <f t="shared" si="1192"/>
        <v>82.417500000000004</v>
      </c>
      <c r="H5121" s="2">
        <f>D5121-G5121</f>
        <v>100.7325</v>
      </c>
      <c r="I5121" s="2"/>
      <c r="J5121" s="2"/>
      <c r="K5121" s="2">
        <v>7</v>
      </c>
      <c r="L5121" s="3">
        <v>45089</v>
      </c>
      <c r="M5121" s="3">
        <v>45091</v>
      </c>
      <c r="N5121" s="3" t="str">
        <f t="shared" si="1193"/>
        <v>low profit</v>
      </c>
      <c r="O5121" s="2" t="s">
        <v>15</v>
      </c>
      <c r="P5121" s="2" t="s">
        <v>16</v>
      </c>
      <c r="Q5121" s="2">
        <v>29.52</v>
      </c>
      <c r="R5121" s="2" t="s">
        <v>28</v>
      </c>
    </row>
    <row r="5122" spans="1:18" ht="14.25" hidden="1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1191"/>
        <v>discount given</v>
      </c>
      <c r="F5122" s="2">
        <v>0.34</v>
      </c>
      <c r="G5122" s="2">
        <f t="shared" si="1192"/>
        <v>763.27280000000007</v>
      </c>
      <c r="H5122" s="2">
        <f>D5122-G5122</f>
        <v>1481.6471999999999</v>
      </c>
      <c r="I5122" s="2"/>
      <c r="J5122" s="2"/>
      <c r="K5122" s="2">
        <v>6</v>
      </c>
      <c r="L5122" s="3">
        <v>45302</v>
      </c>
      <c r="M5122" s="3">
        <v>45308</v>
      </c>
      <c r="N5122" s="3" t="str">
        <f t="shared" si="1193"/>
        <v>high profit</v>
      </c>
      <c r="O5122" s="2" t="s">
        <v>15</v>
      </c>
      <c r="P5122" s="2" t="s">
        <v>22</v>
      </c>
      <c r="Q5122" s="2">
        <v>423.83</v>
      </c>
      <c r="R5122" s="2" t="s">
        <v>34</v>
      </c>
    </row>
    <row r="5123" spans="1:18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1208">IF(F5123=0,"zero discount","discount given")</f>
        <v>discount given</v>
      </c>
      <c r="F5123" s="2">
        <v>0.19</v>
      </c>
      <c r="G5123" s="2">
        <f t="shared" ref="G5123:G5186" si="1209">D5123*F5123</f>
        <v>641.65660000000003</v>
      </c>
      <c r="H5123" s="2">
        <f>D5123-G5123</f>
        <v>2735.4834000000001</v>
      </c>
      <c r="I5123" s="2">
        <f>Q5123/H5123*100</f>
        <v>19.691583578975472</v>
      </c>
      <c r="J5123" s="18">
        <f>Q5123/H5123</f>
        <v>0.19691583578975472</v>
      </c>
      <c r="K5123" s="2">
        <v>5</v>
      </c>
      <c r="L5123" s="3">
        <v>45081</v>
      </c>
      <c r="M5123" s="3">
        <v>45086</v>
      </c>
      <c r="N5123" s="3" t="str">
        <f t="shared" ref="N5123:N5186" si="1210">IF(Q5123&gt;=200,"high profit","low profit")</f>
        <v>high profit</v>
      </c>
      <c r="O5123" s="2" t="s">
        <v>21</v>
      </c>
      <c r="P5123" s="2" t="s">
        <v>22</v>
      </c>
      <c r="Q5123" s="2">
        <v>538.66</v>
      </c>
      <c r="R5123" s="2" t="s">
        <v>17</v>
      </c>
    </row>
    <row r="5124" spans="1:18" ht="14.25" hidden="1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1208"/>
        <v>discount given</v>
      </c>
      <c r="F5124" s="2">
        <v>0.4</v>
      </c>
      <c r="G5124" s="2">
        <f t="shared" si="1209"/>
        <v>466.46400000000006</v>
      </c>
      <c r="H5124" s="2">
        <f>D5124-G5124</f>
        <v>699.69600000000003</v>
      </c>
      <c r="I5124" s="2"/>
      <c r="J5124" s="2"/>
      <c r="K5124" s="2">
        <v>9</v>
      </c>
      <c r="L5124" s="3">
        <v>45390</v>
      </c>
      <c r="M5124" s="3">
        <v>45393</v>
      </c>
      <c r="N5124" s="3" t="str">
        <f t="shared" si="1210"/>
        <v>high profit</v>
      </c>
      <c r="O5124" s="2" t="s">
        <v>21</v>
      </c>
      <c r="P5124" s="2" t="s">
        <v>22</v>
      </c>
      <c r="Q5124" s="2">
        <v>213.95</v>
      </c>
      <c r="R5124" s="2" t="s">
        <v>28</v>
      </c>
    </row>
    <row r="5125" spans="1:18" ht="14.25" hidden="1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1208"/>
        <v>discount given</v>
      </c>
      <c r="F5125" s="2">
        <v>0.16</v>
      </c>
      <c r="G5125" s="2">
        <f t="shared" si="1209"/>
        <v>585.08320000000003</v>
      </c>
      <c r="H5125" s="2">
        <f>D5125-G5125</f>
        <v>3071.6867999999999</v>
      </c>
      <c r="I5125" s="2"/>
      <c r="J5125" s="2"/>
      <c r="K5125" s="2">
        <v>2</v>
      </c>
      <c r="L5125" s="3">
        <v>45229</v>
      </c>
      <c r="M5125" s="3">
        <v>45234</v>
      </c>
      <c r="N5125" s="3" t="str">
        <f t="shared" si="1210"/>
        <v>low profit</v>
      </c>
      <c r="O5125" s="2" t="s">
        <v>15</v>
      </c>
      <c r="P5125" s="2" t="s">
        <v>22</v>
      </c>
      <c r="Q5125" s="2">
        <v>196.44</v>
      </c>
      <c r="R5125" s="2" t="s">
        <v>48</v>
      </c>
    </row>
    <row r="5126" spans="1:18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1208"/>
        <v>discount given</v>
      </c>
      <c r="F5126" s="2">
        <v>0.5</v>
      </c>
      <c r="G5126" s="2">
        <f t="shared" si="1209"/>
        <v>249.01</v>
      </c>
      <c r="H5126" s="2">
        <f>D5126-G5126</f>
        <v>249.01</v>
      </c>
      <c r="I5126" s="2">
        <f t="shared" ref="I5126:I5128" si="1211">Q5126/H5126*100</f>
        <v>19.975101401550141</v>
      </c>
      <c r="J5126" s="18">
        <f t="shared" ref="J5126:J5128" si="1212">Q5126/H5126</f>
        <v>0.19975101401550141</v>
      </c>
      <c r="K5126" s="2">
        <v>3</v>
      </c>
      <c r="L5126" s="3">
        <v>45171</v>
      </c>
      <c r="M5126" s="3">
        <v>45174</v>
      </c>
      <c r="N5126" s="3" t="str">
        <f t="shared" si="1210"/>
        <v>low profit</v>
      </c>
      <c r="O5126" s="2" t="s">
        <v>15</v>
      </c>
      <c r="P5126" s="2" t="s">
        <v>27</v>
      </c>
      <c r="Q5126" s="2">
        <v>49.74</v>
      </c>
      <c r="R5126" s="2" t="s">
        <v>39</v>
      </c>
    </row>
    <row r="5127" spans="1:18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1208"/>
        <v>discount given</v>
      </c>
      <c r="F5127" s="2">
        <v>0.39</v>
      </c>
      <c r="G5127" s="2">
        <f t="shared" si="1209"/>
        <v>900.93510000000003</v>
      </c>
      <c r="H5127" s="2">
        <f>D5127-G5127</f>
        <v>1409.1549</v>
      </c>
      <c r="I5127" s="2">
        <f t="shared" si="1211"/>
        <v>17.083998359584175</v>
      </c>
      <c r="J5127" s="18">
        <f t="shared" si="1212"/>
        <v>0.17083998359584174</v>
      </c>
      <c r="K5127" s="2">
        <v>9</v>
      </c>
      <c r="L5127" s="3">
        <v>45214</v>
      </c>
      <c r="M5127" s="3">
        <v>45217</v>
      </c>
      <c r="N5127" s="3" t="str">
        <f t="shared" si="1210"/>
        <v>high profit</v>
      </c>
      <c r="O5127" s="2" t="s">
        <v>31</v>
      </c>
      <c r="P5127" s="2" t="s">
        <v>22</v>
      </c>
      <c r="Q5127" s="2">
        <v>240.74</v>
      </c>
      <c r="R5127" s="2" t="s">
        <v>34</v>
      </c>
    </row>
    <row r="5128" spans="1:18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1208"/>
        <v>discount given</v>
      </c>
      <c r="F5128" s="2">
        <v>0.4</v>
      </c>
      <c r="G5128" s="2">
        <f t="shared" si="1209"/>
        <v>1365.42</v>
      </c>
      <c r="H5128" s="2">
        <f>D5128-G5128</f>
        <v>2048.13</v>
      </c>
      <c r="I5128" s="2">
        <f t="shared" si="1211"/>
        <v>24.088802956843558</v>
      </c>
      <c r="J5128" s="18">
        <f t="shared" si="1212"/>
        <v>0.24088802956843558</v>
      </c>
      <c r="K5128" s="2">
        <v>2</v>
      </c>
      <c r="L5128" s="3">
        <v>44955</v>
      </c>
      <c r="M5128" s="3">
        <v>44956</v>
      </c>
      <c r="N5128" s="3" t="str">
        <f t="shared" si="1210"/>
        <v>high profit</v>
      </c>
      <c r="O5128" s="2" t="s">
        <v>21</v>
      </c>
      <c r="P5128" s="2" t="s">
        <v>22</v>
      </c>
      <c r="Q5128" s="2">
        <v>493.37</v>
      </c>
      <c r="R5128" s="2" t="s">
        <v>23</v>
      </c>
    </row>
    <row r="5129" spans="1:18" ht="14.25" hidden="1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1208"/>
        <v>discount given</v>
      </c>
      <c r="F5129" s="2">
        <v>0.13</v>
      </c>
      <c r="G5129" s="2">
        <f t="shared" si="1209"/>
        <v>182.92429999999999</v>
      </c>
      <c r="H5129" s="2">
        <f>D5129-G5129</f>
        <v>1224.1857</v>
      </c>
      <c r="I5129" s="2"/>
      <c r="J5129" s="2"/>
      <c r="K5129" s="2">
        <v>3</v>
      </c>
      <c r="L5129" s="3">
        <v>45125</v>
      </c>
      <c r="M5129" s="3">
        <v>45131</v>
      </c>
      <c r="N5129" s="3" t="str">
        <f t="shared" si="1210"/>
        <v>high profit</v>
      </c>
      <c r="O5129" s="2" t="s">
        <v>31</v>
      </c>
      <c r="P5129" s="2" t="s">
        <v>22</v>
      </c>
      <c r="Q5129" s="2">
        <v>401.29</v>
      </c>
      <c r="R5129" s="2" t="s">
        <v>48</v>
      </c>
    </row>
    <row r="5130" spans="1:18" ht="14.25" hidden="1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1208"/>
        <v>discount given</v>
      </c>
      <c r="F5130" s="2">
        <v>7.0000000000000007E-2</v>
      </c>
      <c r="G5130" s="2">
        <f t="shared" si="1209"/>
        <v>32.329500000000003</v>
      </c>
      <c r="H5130" s="2">
        <f>D5130-G5130</f>
        <v>429.52050000000003</v>
      </c>
      <c r="I5130" s="2"/>
      <c r="J5130" s="2"/>
      <c r="K5130" s="2">
        <v>6</v>
      </c>
      <c r="L5130" s="3">
        <v>44979</v>
      </c>
      <c r="M5130" s="3">
        <v>44986</v>
      </c>
      <c r="N5130" s="3" t="str">
        <f t="shared" si="1210"/>
        <v>low profit</v>
      </c>
      <c r="O5130" s="2" t="s">
        <v>21</v>
      </c>
      <c r="P5130" s="2" t="s">
        <v>27</v>
      </c>
      <c r="Q5130" s="2">
        <v>85.58</v>
      </c>
      <c r="R5130" s="2" t="s">
        <v>23</v>
      </c>
    </row>
    <row r="5131" spans="1:18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1208"/>
        <v>discount given</v>
      </c>
      <c r="F5131" s="2">
        <v>0.19</v>
      </c>
      <c r="G5131" s="2">
        <f t="shared" si="1209"/>
        <v>909.98789999999997</v>
      </c>
      <c r="H5131" s="2">
        <f>D5131-G5131</f>
        <v>3879.4220999999998</v>
      </c>
      <c r="I5131" s="2">
        <f t="shared" ref="I5131:I5132" si="1213">Q5131/H5131*100</f>
        <v>14.085087570130614</v>
      </c>
      <c r="J5131" s="18">
        <f t="shared" ref="J5131:J5132" si="1214">Q5131/H5131</f>
        <v>0.14085087570130614</v>
      </c>
      <c r="K5131" s="2">
        <v>7</v>
      </c>
      <c r="L5131" s="3">
        <v>45019</v>
      </c>
      <c r="M5131" s="3">
        <v>45023</v>
      </c>
      <c r="N5131" s="3" t="str">
        <f t="shared" si="1210"/>
        <v>high profit</v>
      </c>
      <c r="O5131" s="2" t="s">
        <v>31</v>
      </c>
      <c r="P5131" s="2" t="s">
        <v>22</v>
      </c>
      <c r="Q5131" s="2">
        <v>546.41999999999996</v>
      </c>
      <c r="R5131" s="2" t="s">
        <v>17</v>
      </c>
    </row>
    <row r="5132" spans="1:18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1208"/>
        <v>discount given</v>
      </c>
      <c r="F5132" s="2">
        <v>0.17</v>
      </c>
      <c r="G5132" s="2">
        <f t="shared" si="1209"/>
        <v>778.21410000000003</v>
      </c>
      <c r="H5132" s="2">
        <f>D5132-G5132</f>
        <v>3799.5158999999994</v>
      </c>
      <c r="I5132" s="2">
        <f t="shared" si="1213"/>
        <v>27.61114909402011</v>
      </c>
      <c r="J5132" s="18">
        <f t="shared" si="1214"/>
        <v>0.2761114909402011</v>
      </c>
      <c r="K5132" s="2">
        <v>2</v>
      </c>
      <c r="L5132" s="3">
        <v>45366</v>
      </c>
      <c r="M5132" s="3">
        <v>45373</v>
      </c>
      <c r="N5132" s="3" t="str">
        <f t="shared" si="1210"/>
        <v>high profit</v>
      </c>
      <c r="O5132" s="2" t="s">
        <v>31</v>
      </c>
      <c r="P5132" s="2" t="s">
        <v>22</v>
      </c>
      <c r="Q5132" s="2">
        <v>1049.0899999999999</v>
      </c>
      <c r="R5132" s="2" t="s">
        <v>23</v>
      </c>
    </row>
    <row r="5133" spans="1:18" ht="14.25" hidden="1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1208"/>
        <v>discount given</v>
      </c>
      <c r="F5133" s="2">
        <v>0.38</v>
      </c>
      <c r="G5133" s="2">
        <f t="shared" si="1209"/>
        <v>1762.8998000000001</v>
      </c>
      <c r="H5133" s="2">
        <f>D5133-G5133</f>
        <v>2876.3101999999999</v>
      </c>
      <c r="I5133" s="2"/>
      <c r="J5133" s="2"/>
      <c r="K5133" s="2">
        <v>8</v>
      </c>
      <c r="L5133" s="3">
        <v>45143</v>
      </c>
      <c r="M5133" s="3">
        <v>45149</v>
      </c>
      <c r="N5133" s="3" t="str">
        <f t="shared" si="1210"/>
        <v>high profit</v>
      </c>
      <c r="O5133" s="2" t="s">
        <v>31</v>
      </c>
      <c r="P5133" s="2" t="s">
        <v>27</v>
      </c>
      <c r="Q5133" s="2">
        <v>485.74</v>
      </c>
      <c r="R5133" s="2" t="s">
        <v>17</v>
      </c>
    </row>
    <row r="5134" spans="1:18" ht="14.25" hidden="1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1208"/>
        <v>discount given</v>
      </c>
      <c r="F5134" s="2">
        <v>0.09</v>
      </c>
      <c r="G5134" s="2">
        <f t="shared" si="1209"/>
        <v>440.51939999999996</v>
      </c>
      <c r="H5134" s="2">
        <f>D5134-G5134</f>
        <v>4454.1405999999997</v>
      </c>
      <c r="I5134" s="2"/>
      <c r="J5134" s="2"/>
      <c r="K5134" s="2">
        <v>9</v>
      </c>
      <c r="L5134" s="3">
        <v>45225</v>
      </c>
      <c r="M5134" s="3">
        <v>45229</v>
      </c>
      <c r="N5134" s="3" t="str">
        <f t="shared" si="1210"/>
        <v>high profit</v>
      </c>
      <c r="O5134" s="2" t="s">
        <v>15</v>
      </c>
      <c r="P5134" s="2" t="s">
        <v>16</v>
      </c>
      <c r="Q5134" s="2">
        <v>437.6</v>
      </c>
      <c r="R5134" s="2" t="s">
        <v>28</v>
      </c>
    </row>
    <row r="5135" spans="1:18" ht="14.25" hidden="1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1208"/>
        <v>discount given</v>
      </c>
      <c r="F5135" s="2">
        <v>0.26</v>
      </c>
      <c r="G5135" s="2">
        <f t="shared" si="1209"/>
        <v>261.30520000000001</v>
      </c>
      <c r="H5135" s="2">
        <f>D5135-G5135</f>
        <v>743.71479999999997</v>
      </c>
      <c r="I5135" s="2"/>
      <c r="J5135" s="2"/>
      <c r="K5135" s="2">
        <v>1</v>
      </c>
      <c r="L5135" s="3">
        <v>45538</v>
      </c>
      <c r="M5135" s="3">
        <v>45544</v>
      </c>
      <c r="N5135" s="3" t="str">
        <f t="shared" si="1210"/>
        <v>low profit</v>
      </c>
      <c r="O5135" s="2" t="s">
        <v>31</v>
      </c>
      <c r="P5135" s="2" t="s">
        <v>22</v>
      </c>
      <c r="Q5135" s="2">
        <v>125.1</v>
      </c>
      <c r="R5135" s="2" t="s">
        <v>23</v>
      </c>
    </row>
    <row r="5136" spans="1:18" ht="14.25" hidden="1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1208"/>
        <v>discount given</v>
      </c>
      <c r="F5136" s="2">
        <v>0.31</v>
      </c>
      <c r="G5136" s="2">
        <f t="shared" si="1209"/>
        <v>270.661</v>
      </c>
      <c r="H5136" s="2">
        <f>D5136-G5136</f>
        <v>602.43900000000008</v>
      </c>
      <c r="I5136" s="2"/>
      <c r="J5136" s="2"/>
      <c r="K5136" s="2">
        <v>6</v>
      </c>
      <c r="L5136" s="3">
        <v>45038</v>
      </c>
      <c r="M5136" s="3">
        <v>45041</v>
      </c>
      <c r="N5136" s="3" t="str">
        <f t="shared" si="1210"/>
        <v>low profit</v>
      </c>
      <c r="O5136" s="2" t="s">
        <v>21</v>
      </c>
      <c r="P5136" s="2" t="s">
        <v>22</v>
      </c>
      <c r="Q5136" s="2">
        <v>107.56</v>
      </c>
      <c r="R5136" s="2" t="s">
        <v>17</v>
      </c>
    </row>
    <row r="5137" spans="1:18" ht="14.25" hidden="1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1208"/>
        <v>discount given</v>
      </c>
      <c r="F5137" s="2">
        <v>0.19</v>
      </c>
      <c r="G5137" s="2">
        <f t="shared" si="1209"/>
        <v>50.853499999999997</v>
      </c>
      <c r="H5137" s="2">
        <f>D5137-G5137</f>
        <v>216.79649999999998</v>
      </c>
      <c r="I5137" s="2"/>
      <c r="J5137" s="2"/>
      <c r="K5137" s="2">
        <v>4</v>
      </c>
      <c r="L5137" s="3">
        <v>45570</v>
      </c>
      <c r="M5137" s="3">
        <v>45577</v>
      </c>
      <c r="N5137" s="3" t="str">
        <f t="shared" si="1210"/>
        <v>low profit</v>
      </c>
      <c r="O5137" s="2" t="s">
        <v>31</v>
      </c>
      <c r="P5137" s="2" t="s">
        <v>16</v>
      </c>
      <c r="Q5137" s="2">
        <v>41.58</v>
      </c>
      <c r="R5137" s="2" t="s">
        <v>34</v>
      </c>
    </row>
    <row r="5138" spans="1:18" ht="14.25" hidden="1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1208"/>
        <v>discount given</v>
      </c>
      <c r="F5138" s="2">
        <v>0.1</v>
      </c>
      <c r="G5138" s="2">
        <f t="shared" si="1209"/>
        <v>446.99300000000005</v>
      </c>
      <c r="H5138" s="2">
        <f>D5138-G5138</f>
        <v>4022.9370000000004</v>
      </c>
      <c r="I5138" s="2"/>
      <c r="J5138" s="2"/>
      <c r="K5138" s="2">
        <v>5</v>
      </c>
      <c r="L5138" s="3">
        <v>45374</v>
      </c>
      <c r="M5138" s="3">
        <v>45377</v>
      </c>
      <c r="N5138" s="3" t="str">
        <f t="shared" si="1210"/>
        <v>high profit</v>
      </c>
      <c r="O5138" s="2" t="s">
        <v>15</v>
      </c>
      <c r="P5138" s="2" t="s">
        <v>16</v>
      </c>
      <c r="Q5138" s="2">
        <v>1021.74</v>
      </c>
      <c r="R5138" s="2" t="s">
        <v>23</v>
      </c>
    </row>
    <row r="5139" spans="1:18" ht="14.25" hidden="1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1208"/>
        <v>discount given</v>
      </c>
      <c r="F5139" s="2">
        <v>0.45</v>
      </c>
      <c r="G5139" s="2">
        <f t="shared" si="1209"/>
        <v>1704.8430000000001</v>
      </c>
      <c r="H5139" s="2">
        <f>D5139-G5139</f>
        <v>2083.6970000000001</v>
      </c>
      <c r="I5139" s="2"/>
      <c r="J5139" s="2"/>
      <c r="K5139" s="2">
        <v>6</v>
      </c>
      <c r="L5139" s="3">
        <v>45017</v>
      </c>
      <c r="M5139" s="3">
        <v>45019</v>
      </c>
      <c r="N5139" s="3" t="str">
        <f t="shared" si="1210"/>
        <v>high profit</v>
      </c>
      <c r="O5139" s="2" t="s">
        <v>15</v>
      </c>
      <c r="P5139" s="2" t="s">
        <v>22</v>
      </c>
      <c r="Q5139" s="2">
        <v>737.76</v>
      </c>
      <c r="R5139" s="2" t="s">
        <v>28</v>
      </c>
    </row>
    <row r="5140" spans="1:18" ht="14.25" hidden="1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1208"/>
        <v>discount given</v>
      </c>
      <c r="F5140" s="2">
        <v>7.0000000000000007E-2</v>
      </c>
      <c r="G5140" s="2">
        <f t="shared" si="1209"/>
        <v>224.20930000000001</v>
      </c>
      <c r="H5140" s="2">
        <f>D5140-G5140</f>
        <v>2978.7806999999998</v>
      </c>
      <c r="I5140" s="2"/>
      <c r="J5140" s="2"/>
      <c r="K5140" s="2">
        <v>6</v>
      </c>
      <c r="L5140" s="3">
        <v>45589</v>
      </c>
      <c r="M5140" s="3">
        <v>45592</v>
      </c>
      <c r="N5140" s="3" t="str">
        <f t="shared" si="1210"/>
        <v>high profit</v>
      </c>
      <c r="O5140" s="2" t="s">
        <v>15</v>
      </c>
      <c r="P5140" s="2" t="s">
        <v>22</v>
      </c>
      <c r="Q5140" s="2">
        <v>554.53</v>
      </c>
      <c r="R5140" s="2" t="s">
        <v>28</v>
      </c>
    </row>
    <row r="5141" spans="1:18" ht="14.25" hidden="1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1208"/>
        <v>discount given</v>
      </c>
      <c r="F5141" s="2">
        <v>0.15</v>
      </c>
      <c r="G5141" s="2">
        <f t="shared" si="1209"/>
        <v>696.84149999999988</v>
      </c>
      <c r="H5141" s="2">
        <f>D5141-G5141</f>
        <v>3948.7684999999997</v>
      </c>
      <c r="I5141" s="2"/>
      <c r="J5141" s="2"/>
      <c r="K5141" s="2">
        <v>7</v>
      </c>
      <c r="L5141" s="3">
        <v>45242</v>
      </c>
      <c r="M5141" s="3">
        <v>45245</v>
      </c>
      <c r="N5141" s="3" t="str">
        <f t="shared" si="1210"/>
        <v>high profit</v>
      </c>
      <c r="O5141" s="2" t="s">
        <v>15</v>
      </c>
      <c r="P5141" s="2" t="s">
        <v>16</v>
      </c>
      <c r="Q5141" s="2">
        <v>1333.86</v>
      </c>
      <c r="R5141" s="2" t="s">
        <v>48</v>
      </c>
    </row>
    <row r="5142" spans="1:18" ht="14.25" hidden="1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1208"/>
        <v>discount given</v>
      </c>
      <c r="F5142" s="2">
        <v>0.38</v>
      </c>
      <c r="G5142" s="2">
        <f t="shared" si="1209"/>
        <v>1108.7944</v>
      </c>
      <c r="H5142" s="2">
        <f>D5142-G5142</f>
        <v>1809.0856000000001</v>
      </c>
      <c r="I5142" s="2"/>
      <c r="J5142" s="2"/>
      <c r="K5142" s="2">
        <v>9</v>
      </c>
      <c r="L5142" s="3">
        <v>45212</v>
      </c>
      <c r="M5142" s="3">
        <v>45219</v>
      </c>
      <c r="N5142" s="3" t="str">
        <f t="shared" si="1210"/>
        <v>low profit</v>
      </c>
      <c r="O5142" s="2" t="s">
        <v>31</v>
      </c>
      <c r="P5142" s="2" t="s">
        <v>22</v>
      </c>
      <c r="Q5142" s="2">
        <v>169.42</v>
      </c>
      <c r="R5142" s="2" t="s">
        <v>17</v>
      </c>
    </row>
    <row r="5143" spans="1:18" ht="14.25" hidden="1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1208"/>
        <v>discount given</v>
      </c>
      <c r="F5143" s="2">
        <v>0.3</v>
      </c>
      <c r="G5143" s="2">
        <f t="shared" si="1209"/>
        <v>220.70399999999998</v>
      </c>
      <c r="H5143" s="2">
        <f>D5143-G5143</f>
        <v>514.976</v>
      </c>
      <c r="I5143" s="2"/>
      <c r="J5143" s="2"/>
      <c r="K5143" s="2">
        <v>4</v>
      </c>
      <c r="L5143" s="3">
        <v>44969</v>
      </c>
      <c r="M5143" s="3">
        <v>44975</v>
      </c>
      <c r="N5143" s="3" t="str">
        <f t="shared" si="1210"/>
        <v>low profit</v>
      </c>
      <c r="O5143" s="2" t="s">
        <v>31</v>
      </c>
      <c r="P5143" s="2" t="s">
        <v>22</v>
      </c>
      <c r="Q5143" s="2">
        <v>111.09</v>
      </c>
      <c r="R5143" s="2" t="s">
        <v>48</v>
      </c>
    </row>
    <row r="5144" spans="1:18" ht="14.25" hidden="1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1208"/>
        <v>discount given</v>
      </c>
      <c r="F5144" s="2">
        <v>0.37</v>
      </c>
      <c r="G5144" s="2">
        <f t="shared" si="1209"/>
        <v>357.65679999999998</v>
      </c>
      <c r="H5144" s="2">
        <f>D5144-G5144</f>
        <v>608.98320000000001</v>
      </c>
      <c r="I5144" s="2"/>
      <c r="J5144" s="2"/>
      <c r="K5144" s="2">
        <v>9</v>
      </c>
      <c r="L5144" s="3">
        <v>45142</v>
      </c>
      <c r="M5144" s="3">
        <v>45146</v>
      </c>
      <c r="N5144" s="3" t="str">
        <f t="shared" si="1210"/>
        <v>high profit</v>
      </c>
      <c r="O5144" s="2" t="s">
        <v>21</v>
      </c>
      <c r="P5144" s="2" t="s">
        <v>16</v>
      </c>
      <c r="Q5144" s="2">
        <v>213.84</v>
      </c>
      <c r="R5144" s="2" t="s">
        <v>34</v>
      </c>
    </row>
    <row r="5145" spans="1:18" ht="14.25" hidden="1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1208"/>
        <v>discount given</v>
      </c>
      <c r="F5145" s="2">
        <v>0.4</v>
      </c>
      <c r="G5145" s="2">
        <f t="shared" si="1209"/>
        <v>299.08000000000004</v>
      </c>
      <c r="H5145" s="2">
        <f>D5145-G5145</f>
        <v>448.62</v>
      </c>
      <c r="I5145" s="2"/>
      <c r="J5145" s="2"/>
      <c r="K5145" s="2">
        <v>1</v>
      </c>
      <c r="L5145" s="3">
        <v>45189</v>
      </c>
      <c r="M5145" s="3">
        <v>45192</v>
      </c>
      <c r="N5145" s="3" t="str">
        <f t="shared" si="1210"/>
        <v>low profit</v>
      </c>
      <c r="O5145" s="2" t="s">
        <v>21</v>
      </c>
      <c r="P5145" s="2" t="s">
        <v>27</v>
      </c>
      <c r="Q5145" s="2">
        <v>97.28</v>
      </c>
      <c r="R5145" s="2" t="s">
        <v>17</v>
      </c>
    </row>
    <row r="5146" spans="1:18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1208"/>
        <v>discount given</v>
      </c>
      <c r="F5146" s="2">
        <v>0.45</v>
      </c>
      <c r="G5146" s="2">
        <f t="shared" si="1209"/>
        <v>723.38400000000001</v>
      </c>
      <c r="H5146" s="2">
        <f>D5146-G5146</f>
        <v>884.13599999999997</v>
      </c>
      <c r="I5146" s="2">
        <f>Q5146/H5146*100</f>
        <v>30.701159097695381</v>
      </c>
      <c r="J5146" s="18">
        <f>Q5146/H5146</f>
        <v>0.3070115909769538</v>
      </c>
      <c r="K5146" s="2">
        <v>9</v>
      </c>
      <c r="L5146" s="3">
        <v>45013</v>
      </c>
      <c r="M5146" s="3">
        <v>45015</v>
      </c>
      <c r="N5146" s="3" t="str">
        <f t="shared" si="1210"/>
        <v>high profit</v>
      </c>
      <c r="O5146" s="2" t="s">
        <v>31</v>
      </c>
      <c r="P5146" s="2" t="s">
        <v>16</v>
      </c>
      <c r="Q5146" s="2">
        <v>271.44</v>
      </c>
      <c r="R5146" s="2" t="s">
        <v>23</v>
      </c>
    </row>
    <row r="5147" spans="1:18" ht="14.25" hidden="1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1208"/>
        <v>discount given</v>
      </c>
      <c r="F5147" s="2">
        <v>0.15</v>
      </c>
      <c r="G5147" s="2">
        <f t="shared" si="1209"/>
        <v>293.92949999999996</v>
      </c>
      <c r="H5147" s="2">
        <f>D5147-G5147</f>
        <v>1665.6005</v>
      </c>
      <c r="I5147" s="2"/>
      <c r="J5147" s="2"/>
      <c r="K5147" s="2">
        <v>8</v>
      </c>
      <c r="L5147" s="3">
        <v>45044</v>
      </c>
      <c r="M5147" s="3">
        <v>45045</v>
      </c>
      <c r="N5147" s="3" t="str">
        <f t="shared" si="1210"/>
        <v>low profit</v>
      </c>
      <c r="O5147" s="2" t="s">
        <v>21</v>
      </c>
      <c r="P5147" s="2" t="s">
        <v>16</v>
      </c>
      <c r="Q5147" s="2">
        <v>112.72</v>
      </c>
      <c r="R5147" s="2" t="s">
        <v>23</v>
      </c>
    </row>
    <row r="5148" spans="1:18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1208"/>
        <v>discount given</v>
      </c>
      <c r="F5148" s="2">
        <v>0.24</v>
      </c>
      <c r="G5148" s="2">
        <f t="shared" si="1209"/>
        <v>961.08240000000001</v>
      </c>
      <c r="H5148" s="2">
        <f>D5148-G5148</f>
        <v>3043.4276</v>
      </c>
      <c r="I5148" s="2">
        <f>Q5148/H5148*100</f>
        <v>13.264320794094134</v>
      </c>
      <c r="J5148" s="18">
        <f>Q5148/H5148</f>
        <v>0.13264320794094134</v>
      </c>
      <c r="K5148" s="2">
        <v>2</v>
      </c>
      <c r="L5148" s="3">
        <v>44945</v>
      </c>
      <c r="M5148" s="3">
        <v>44952</v>
      </c>
      <c r="N5148" s="3" t="str">
        <f t="shared" si="1210"/>
        <v>high profit</v>
      </c>
      <c r="O5148" s="2" t="s">
        <v>21</v>
      </c>
      <c r="P5148" s="2" t="s">
        <v>27</v>
      </c>
      <c r="Q5148" s="2">
        <v>403.69</v>
      </c>
      <c r="R5148" s="2" t="s">
        <v>17</v>
      </c>
    </row>
    <row r="5149" spans="1:18" ht="14.25" hidden="1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1208"/>
        <v>discount given</v>
      </c>
      <c r="F5149" s="2">
        <v>0.34</v>
      </c>
      <c r="G5149" s="2">
        <f t="shared" si="1209"/>
        <v>352.62760000000009</v>
      </c>
      <c r="H5149" s="2">
        <f>D5149-G5149</f>
        <v>684.51240000000007</v>
      </c>
      <c r="I5149" s="2"/>
      <c r="J5149" s="2"/>
      <c r="K5149" s="2">
        <v>7</v>
      </c>
      <c r="L5149" s="3">
        <v>44978</v>
      </c>
      <c r="M5149" s="3">
        <v>44979</v>
      </c>
      <c r="N5149" s="3" t="str">
        <f t="shared" si="1210"/>
        <v>low profit</v>
      </c>
      <c r="O5149" s="2" t="s">
        <v>21</v>
      </c>
      <c r="P5149" s="2" t="s">
        <v>22</v>
      </c>
      <c r="Q5149" s="2">
        <v>73.010000000000005</v>
      </c>
      <c r="R5149" s="2" t="s">
        <v>23</v>
      </c>
    </row>
    <row r="5150" spans="1:18" ht="14.25" hidden="1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1208"/>
        <v>discount given</v>
      </c>
      <c r="F5150" s="2">
        <v>0.4</v>
      </c>
      <c r="G5150" s="2">
        <f t="shared" si="1209"/>
        <v>1461.7160000000001</v>
      </c>
      <c r="H5150" s="2">
        <f>D5150-G5150</f>
        <v>2192.5739999999996</v>
      </c>
      <c r="I5150" s="2"/>
      <c r="J5150" s="2"/>
      <c r="K5150" s="2">
        <v>7</v>
      </c>
      <c r="L5150" s="3">
        <v>45432</v>
      </c>
      <c r="M5150" s="3">
        <v>45438</v>
      </c>
      <c r="N5150" s="3" t="str">
        <f t="shared" si="1210"/>
        <v>high profit</v>
      </c>
      <c r="O5150" s="2" t="s">
        <v>21</v>
      </c>
      <c r="P5150" s="2" t="s">
        <v>22</v>
      </c>
      <c r="Q5150" s="2">
        <v>1069.45</v>
      </c>
      <c r="R5150" s="2" t="s">
        <v>23</v>
      </c>
    </row>
    <row r="5151" spans="1:18" ht="14.25" hidden="1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1208"/>
        <v>discount given</v>
      </c>
      <c r="F5151" s="2">
        <v>0.28999999999999998</v>
      </c>
      <c r="G5151" s="2">
        <f t="shared" si="1209"/>
        <v>727.03579999999999</v>
      </c>
      <c r="H5151" s="2">
        <f>D5151-G5151</f>
        <v>1779.9841999999999</v>
      </c>
      <c r="I5151" s="2"/>
      <c r="J5151" s="2"/>
      <c r="K5151" s="2">
        <v>2</v>
      </c>
      <c r="L5151" s="3">
        <v>45431</v>
      </c>
      <c r="M5151" s="3">
        <v>45438</v>
      </c>
      <c r="N5151" s="3" t="str">
        <f t="shared" si="1210"/>
        <v>high profit</v>
      </c>
      <c r="O5151" s="2" t="s">
        <v>15</v>
      </c>
      <c r="P5151" s="2" t="s">
        <v>22</v>
      </c>
      <c r="Q5151" s="2">
        <v>591.89</v>
      </c>
      <c r="R5151" s="2" t="s">
        <v>17</v>
      </c>
    </row>
    <row r="5152" spans="1:18" ht="14.25" hidden="1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1208"/>
        <v>discount given</v>
      </c>
      <c r="F5152" s="2">
        <v>0.26</v>
      </c>
      <c r="G5152" s="2">
        <f t="shared" si="1209"/>
        <v>1299.5658000000001</v>
      </c>
      <c r="H5152" s="2">
        <f>D5152-G5152</f>
        <v>3698.7641999999996</v>
      </c>
      <c r="I5152" s="2"/>
      <c r="J5152" s="2"/>
      <c r="K5152" s="2">
        <v>8</v>
      </c>
      <c r="L5152" s="3">
        <v>45060</v>
      </c>
      <c r="M5152" s="3">
        <v>45062</v>
      </c>
      <c r="N5152" s="3" t="str">
        <f t="shared" si="1210"/>
        <v>high profit</v>
      </c>
      <c r="O5152" s="2" t="s">
        <v>21</v>
      </c>
      <c r="P5152" s="2" t="s">
        <v>27</v>
      </c>
      <c r="Q5152" s="2">
        <v>1066.33</v>
      </c>
      <c r="R5152" s="2" t="s">
        <v>28</v>
      </c>
    </row>
    <row r="5153" spans="1:18" ht="14.25" hidden="1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1208"/>
        <v>discount given</v>
      </c>
      <c r="F5153" s="2">
        <v>0.35</v>
      </c>
      <c r="G5153" s="2">
        <f t="shared" si="1209"/>
        <v>1366.8374999999999</v>
      </c>
      <c r="H5153" s="2">
        <f>D5153-G5153</f>
        <v>2538.4125000000004</v>
      </c>
      <c r="I5153" s="2"/>
      <c r="J5153" s="2"/>
      <c r="K5153" s="2">
        <v>6</v>
      </c>
      <c r="L5153" s="3">
        <v>45137</v>
      </c>
      <c r="M5153" s="3">
        <v>45143</v>
      </c>
      <c r="N5153" s="3" t="str">
        <f t="shared" si="1210"/>
        <v>low profit</v>
      </c>
      <c r="O5153" s="2" t="s">
        <v>31</v>
      </c>
      <c r="P5153" s="2" t="s">
        <v>16</v>
      </c>
      <c r="Q5153" s="2">
        <v>197.33</v>
      </c>
      <c r="R5153" s="2" t="s">
        <v>23</v>
      </c>
    </row>
    <row r="5154" spans="1:18" ht="14.25" hidden="1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1208"/>
        <v>discount given</v>
      </c>
      <c r="F5154" s="2">
        <v>0.19</v>
      </c>
      <c r="G5154" s="2">
        <f t="shared" si="1209"/>
        <v>921.09529999999995</v>
      </c>
      <c r="H5154" s="2">
        <f>D5154-G5154</f>
        <v>3926.7746999999999</v>
      </c>
      <c r="I5154" s="2"/>
      <c r="J5154" s="2"/>
      <c r="K5154" s="2">
        <v>6</v>
      </c>
      <c r="L5154" s="3">
        <v>45242</v>
      </c>
      <c r="M5154" s="3">
        <v>45249</v>
      </c>
      <c r="N5154" s="3" t="str">
        <f t="shared" si="1210"/>
        <v>high profit</v>
      </c>
      <c r="O5154" s="2" t="s">
        <v>31</v>
      </c>
      <c r="P5154" s="2" t="s">
        <v>27</v>
      </c>
      <c r="Q5154" s="2">
        <v>807.78</v>
      </c>
      <c r="R5154" s="2" t="s">
        <v>39</v>
      </c>
    </row>
    <row r="5155" spans="1:18" ht="14.25" hidden="1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1208"/>
        <v>discount given</v>
      </c>
      <c r="F5155" s="2">
        <v>0.45</v>
      </c>
      <c r="G5155" s="2">
        <f t="shared" si="1209"/>
        <v>799.88400000000001</v>
      </c>
      <c r="H5155" s="2">
        <f>D5155-G5155</f>
        <v>977.63599999999997</v>
      </c>
      <c r="I5155" s="2"/>
      <c r="J5155" s="2"/>
      <c r="K5155" s="2">
        <v>5</v>
      </c>
      <c r="L5155" s="3">
        <v>45401</v>
      </c>
      <c r="M5155" s="3">
        <v>45404</v>
      </c>
      <c r="N5155" s="3" t="str">
        <f t="shared" si="1210"/>
        <v>high profit</v>
      </c>
      <c r="O5155" s="2" t="s">
        <v>21</v>
      </c>
      <c r="P5155" s="2" t="s">
        <v>27</v>
      </c>
      <c r="Q5155" s="2">
        <v>403.53</v>
      </c>
      <c r="R5155" s="2" t="s">
        <v>39</v>
      </c>
    </row>
    <row r="5156" spans="1:18" ht="14.25" hidden="1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1208"/>
        <v>discount given</v>
      </c>
      <c r="F5156" s="2">
        <v>0.11</v>
      </c>
      <c r="G5156" s="2">
        <f t="shared" si="1209"/>
        <v>77.3245</v>
      </c>
      <c r="H5156" s="2">
        <f>D5156-G5156</f>
        <v>625.6255000000001</v>
      </c>
      <c r="I5156" s="2"/>
      <c r="J5156" s="2"/>
      <c r="K5156" s="2">
        <v>8</v>
      </c>
      <c r="L5156" s="3">
        <v>45426</v>
      </c>
      <c r="M5156" s="3">
        <v>45428</v>
      </c>
      <c r="N5156" s="3" t="str">
        <f t="shared" si="1210"/>
        <v>low profit</v>
      </c>
      <c r="O5156" s="2" t="s">
        <v>15</v>
      </c>
      <c r="P5156" s="2" t="s">
        <v>16</v>
      </c>
      <c r="Q5156" s="2">
        <v>142.05000000000001</v>
      </c>
      <c r="R5156" s="2" t="s">
        <v>17</v>
      </c>
    </row>
    <row r="5157" spans="1:18" ht="14.25" hidden="1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1208"/>
        <v>discount given</v>
      </c>
      <c r="F5157" s="2">
        <v>0.44</v>
      </c>
      <c r="G5157" s="2">
        <f t="shared" si="1209"/>
        <v>1134.7115999999999</v>
      </c>
      <c r="H5157" s="2">
        <f>D5157-G5157</f>
        <v>1444.1784</v>
      </c>
      <c r="I5157" s="2"/>
      <c r="J5157" s="2"/>
      <c r="K5157" s="2">
        <v>9</v>
      </c>
      <c r="L5157" s="3">
        <v>45275</v>
      </c>
      <c r="M5157" s="3">
        <v>45276</v>
      </c>
      <c r="N5157" s="3" t="str">
        <f t="shared" si="1210"/>
        <v>high profit</v>
      </c>
      <c r="O5157" s="2" t="s">
        <v>15</v>
      </c>
      <c r="P5157" s="2" t="s">
        <v>16</v>
      </c>
      <c r="Q5157" s="2">
        <v>460.6</v>
      </c>
      <c r="R5157" s="2" t="s">
        <v>34</v>
      </c>
    </row>
    <row r="5158" spans="1:18" ht="14.25" hidden="1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1208"/>
        <v>discount given</v>
      </c>
      <c r="F5158" s="2">
        <v>0.32</v>
      </c>
      <c r="G5158" s="2">
        <f t="shared" si="1209"/>
        <v>226.8064</v>
      </c>
      <c r="H5158" s="2">
        <f>D5158-G5158</f>
        <v>481.96359999999999</v>
      </c>
      <c r="I5158" s="2"/>
      <c r="J5158" s="2"/>
      <c r="K5158" s="2">
        <v>5</v>
      </c>
      <c r="L5158" s="3">
        <v>45044</v>
      </c>
      <c r="M5158" s="3">
        <v>45051</v>
      </c>
      <c r="N5158" s="3" t="str">
        <f t="shared" si="1210"/>
        <v>low profit</v>
      </c>
      <c r="O5158" s="2" t="s">
        <v>15</v>
      </c>
      <c r="P5158" s="2" t="s">
        <v>16</v>
      </c>
      <c r="Q5158" s="2">
        <v>182.39</v>
      </c>
      <c r="R5158" s="2" t="s">
        <v>48</v>
      </c>
    </row>
    <row r="5159" spans="1:18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1208"/>
        <v>discount given</v>
      </c>
      <c r="F5159" s="2">
        <v>0.3</v>
      </c>
      <c r="G5159" s="2">
        <f t="shared" si="1209"/>
        <v>753.90300000000002</v>
      </c>
      <c r="H5159" s="2">
        <f>D5159-G5159</f>
        <v>1759.1070000000002</v>
      </c>
      <c r="I5159" s="2">
        <f t="shared" ref="I5159:I5165" si="1215">Q5159/H5159*100</f>
        <v>19.114812231433334</v>
      </c>
      <c r="J5159" s="18">
        <f t="shared" ref="J5159:J5165" si="1216">Q5159/H5159</f>
        <v>0.19114812231433334</v>
      </c>
      <c r="K5159" s="2">
        <v>1</v>
      </c>
      <c r="L5159" s="3">
        <v>45578</v>
      </c>
      <c r="M5159" s="3">
        <v>45584</v>
      </c>
      <c r="N5159" s="3" t="str">
        <f t="shared" si="1210"/>
        <v>high profit</v>
      </c>
      <c r="O5159" s="2" t="s">
        <v>21</v>
      </c>
      <c r="P5159" s="2" t="s">
        <v>27</v>
      </c>
      <c r="Q5159" s="2">
        <v>336.25</v>
      </c>
      <c r="R5159" s="2" t="s">
        <v>28</v>
      </c>
    </row>
    <row r="5160" spans="1:18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1208"/>
        <v>discount given</v>
      </c>
      <c r="F5160" s="2">
        <v>0.23</v>
      </c>
      <c r="G5160" s="2">
        <f t="shared" si="1209"/>
        <v>327.22329999999999</v>
      </c>
      <c r="H5160" s="2">
        <f>D5160-G5160</f>
        <v>1095.4866999999999</v>
      </c>
      <c r="I5160" s="2">
        <f t="shared" si="1215"/>
        <v>33.730213246769679</v>
      </c>
      <c r="J5160" s="18">
        <f t="shared" si="1216"/>
        <v>0.3373021324676968</v>
      </c>
      <c r="K5160" s="2">
        <v>6</v>
      </c>
      <c r="L5160" s="3">
        <v>45092</v>
      </c>
      <c r="M5160" s="3">
        <v>45096</v>
      </c>
      <c r="N5160" s="3" t="str">
        <f t="shared" si="1210"/>
        <v>high profit</v>
      </c>
      <c r="O5160" s="2" t="s">
        <v>31</v>
      </c>
      <c r="P5160" s="2" t="s">
        <v>16</v>
      </c>
      <c r="Q5160" s="2">
        <v>369.51</v>
      </c>
      <c r="R5160" s="2" t="s">
        <v>23</v>
      </c>
    </row>
    <row r="5161" spans="1:18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1208"/>
        <v>discount given</v>
      </c>
      <c r="F5161" s="2">
        <v>0.08</v>
      </c>
      <c r="G5161" s="2">
        <f t="shared" si="1209"/>
        <v>200.49040000000002</v>
      </c>
      <c r="H5161" s="2">
        <f>D5161-G5161</f>
        <v>2305.6396</v>
      </c>
      <c r="I5161" s="2">
        <f t="shared" si="1215"/>
        <v>15.986019671070881</v>
      </c>
      <c r="J5161" s="18">
        <f t="shared" si="1216"/>
        <v>0.15986019671070881</v>
      </c>
      <c r="K5161" s="2">
        <v>1</v>
      </c>
      <c r="L5161" s="3">
        <v>45067</v>
      </c>
      <c r="M5161" s="3">
        <v>45070</v>
      </c>
      <c r="N5161" s="3" t="str">
        <f t="shared" si="1210"/>
        <v>high profit</v>
      </c>
      <c r="O5161" s="2" t="s">
        <v>21</v>
      </c>
      <c r="P5161" s="2" t="s">
        <v>22</v>
      </c>
      <c r="Q5161" s="2">
        <v>368.58</v>
      </c>
      <c r="R5161" s="2" t="s">
        <v>39</v>
      </c>
    </row>
    <row r="5162" spans="1:18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1208"/>
        <v>discount given</v>
      </c>
      <c r="F5162" s="2">
        <v>0.43</v>
      </c>
      <c r="G5162" s="2">
        <f t="shared" si="1209"/>
        <v>2043.8846000000001</v>
      </c>
      <c r="H5162" s="2">
        <f>D5162-G5162</f>
        <v>2709.3353999999999</v>
      </c>
      <c r="I5162" s="2">
        <f t="shared" si="1215"/>
        <v>34.237916796864646</v>
      </c>
      <c r="J5162" s="18">
        <f t="shared" si="1216"/>
        <v>0.34237916796864648</v>
      </c>
      <c r="K5162" s="2">
        <v>5</v>
      </c>
      <c r="L5162" s="3">
        <v>45434</v>
      </c>
      <c r="M5162" s="3">
        <v>45437</v>
      </c>
      <c r="N5162" s="3" t="str">
        <f t="shared" si="1210"/>
        <v>high profit</v>
      </c>
      <c r="O5162" s="2" t="s">
        <v>31</v>
      </c>
      <c r="P5162" s="2" t="s">
        <v>16</v>
      </c>
      <c r="Q5162" s="2">
        <v>927.62</v>
      </c>
      <c r="R5162" s="2" t="s">
        <v>23</v>
      </c>
    </row>
    <row r="5163" spans="1:18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1208"/>
        <v>discount given</v>
      </c>
      <c r="F5163" s="2">
        <v>0.03</v>
      </c>
      <c r="G5163" s="2">
        <f t="shared" si="1209"/>
        <v>45.488099999999996</v>
      </c>
      <c r="H5163" s="2">
        <f>D5163-G5163</f>
        <v>1470.7819</v>
      </c>
      <c r="I5163" s="2">
        <f t="shared" si="1215"/>
        <v>18.552716755625021</v>
      </c>
      <c r="J5163" s="18">
        <f t="shared" si="1216"/>
        <v>0.18552716755625021</v>
      </c>
      <c r="K5163" s="2">
        <v>6</v>
      </c>
      <c r="L5163" s="3">
        <v>44954</v>
      </c>
      <c r="M5163" s="3">
        <v>44960</v>
      </c>
      <c r="N5163" s="3" t="str">
        <f t="shared" si="1210"/>
        <v>high profit</v>
      </c>
      <c r="O5163" s="2" t="s">
        <v>31</v>
      </c>
      <c r="P5163" s="2" t="s">
        <v>27</v>
      </c>
      <c r="Q5163" s="2">
        <v>272.87</v>
      </c>
      <c r="R5163" s="2" t="s">
        <v>48</v>
      </c>
    </row>
    <row r="5164" spans="1:18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1208"/>
        <v>discount given</v>
      </c>
      <c r="F5164" s="2">
        <v>0.13</v>
      </c>
      <c r="G5164" s="2">
        <f t="shared" si="1209"/>
        <v>645.81790000000001</v>
      </c>
      <c r="H5164" s="2">
        <f>D5164-G5164</f>
        <v>4322.0120999999999</v>
      </c>
      <c r="I5164" s="2">
        <f t="shared" si="1215"/>
        <v>17.543449265216079</v>
      </c>
      <c r="J5164" s="18">
        <f t="shared" si="1216"/>
        <v>0.1754344926521608</v>
      </c>
      <c r="K5164" s="2">
        <v>3</v>
      </c>
      <c r="L5164" s="3">
        <v>44931</v>
      </c>
      <c r="M5164" s="3">
        <v>44937</v>
      </c>
      <c r="N5164" s="3" t="str">
        <f t="shared" si="1210"/>
        <v>high profit</v>
      </c>
      <c r="O5164" s="2" t="s">
        <v>15</v>
      </c>
      <c r="P5164" s="2" t="s">
        <v>16</v>
      </c>
      <c r="Q5164" s="2">
        <v>758.23</v>
      </c>
      <c r="R5164" s="2" t="s">
        <v>34</v>
      </c>
    </row>
    <row r="5165" spans="1:18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1208"/>
        <v>discount given</v>
      </c>
      <c r="F5165" s="2">
        <v>0.05</v>
      </c>
      <c r="G5165" s="2">
        <f t="shared" si="1209"/>
        <v>61.185500000000005</v>
      </c>
      <c r="H5165" s="2">
        <f>D5165-G5165</f>
        <v>1162.5245</v>
      </c>
      <c r="I5165" s="2">
        <f t="shared" si="1215"/>
        <v>12.275010118066328</v>
      </c>
      <c r="J5165" s="18">
        <f t="shared" si="1216"/>
        <v>0.12275010118066328</v>
      </c>
      <c r="K5165" s="2">
        <v>1</v>
      </c>
      <c r="L5165" s="3">
        <v>45100</v>
      </c>
      <c r="M5165" s="3">
        <v>45105</v>
      </c>
      <c r="N5165" s="3" t="str">
        <f t="shared" si="1210"/>
        <v>low profit</v>
      </c>
      <c r="O5165" s="2" t="s">
        <v>21</v>
      </c>
      <c r="P5165" s="2" t="s">
        <v>22</v>
      </c>
      <c r="Q5165" s="2">
        <v>142.69999999999999</v>
      </c>
      <c r="R5165" s="2" t="s">
        <v>17</v>
      </c>
    </row>
    <row r="5166" spans="1:18" ht="14.25" hidden="1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1208"/>
        <v>discount given</v>
      </c>
      <c r="F5166" s="2">
        <v>0.05</v>
      </c>
      <c r="G5166" s="2">
        <f t="shared" si="1209"/>
        <v>55.986500000000007</v>
      </c>
      <c r="H5166" s="2">
        <f>D5166-G5166</f>
        <v>1063.7435</v>
      </c>
      <c r="I5166" s="2"/>
      <c r="J5166" s="2"/>
      <c r="K5166" s="2">
        <v>2</v>
      </c>
      <c r="L5166" s="3">
        <v>45081</v>
      </c>
      <c r="M5166" s="3">
        <v>45084</v>
      </c>
      <c r="N5166" s="3" t="str">
        <f t="shared" si="1210"/>
        <v>low profit</v>
      </c>
      <c r="O5166" s="2" t="s">
        <v>31</v>
      </c>
      <c r="P5166" s="2" t="s">
        <v>27</v>
      </c>
      <c r="Q5166" s="2">
        <v>181.48</v>
      </c>
      <c r="R5166" s="2" t="s">
        <v>28</v>
      </c>
    </row>
    <row r="5167" spans="1:18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1208"/>
        <v>discount given</v>
      </c>
      <c r="F5167" s="2">
        <v>0.2</v>
      </c>
      <c r="G5167" s="2">
        <f t="shared" si="1209"/>
        <v>553.89200000000005</v>
      </c>
      <c r="H5167" s="2">
        <f>D5167-G5167</f>
        <v>2215.5680000000002</v>
      </c>
      <c r="I5167" s="2">
        <f t="shared" ref="I5167:I5168" si="1217">Q5167/H5167*100</f>
        <v>10.040766069919767</v>
      </c>
      <c r="J5167" s="18">
        <f t="shared" ref="J5167:J5168" si="1218">Q5167/H5167</f>
        <v>0.10040766069919767</v>
      </c>
      <c r="K5167" s="2">
        <v>3</v>
      </c>
      <c r="L5167" s="3">
        <v>45336</v>
      </c>
      <c r="M5167" s="3">
        <v>45341</v>
      </c>
      <c r="N5167" s="3" t="str">
        <f t="shared" si="1210"/>
        <v>high profit</v>
      </c>
      <c r="O5167" s="2" t="s">
        <v>31</v>
      </c>
      <c r="P5167" s="2" t="s">
        <v>16</v>
      </c>
      <c r="Q5167" s="2">
        <v>222.46</v>
      </c>
      <c r="R5167" s="2" t="s">
        <v>34</v>
      </c>
    </row>
    <row r="5168" spans="1:18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1208"/>
        <v>discount given</v>
      </c>
      <c r="F5168" s="2">
        <v>0.08</v>
      </c>
      <c r="G5168" s="2">
        <f t="shared" si="1209"/>
        <v>338.08160000000004</v>
      </c>
      <c r="H5168" s="2">
        <f>D5168-G5168</f>
        <v>3887.9384000000005</v>
      </c>
      <c r="I5168" s="2">
        <f t="shared" si="1217"/>
        <v>14.786242498080728</v>
      </c>
      <c r="J5168" s="18">
        <f t="shared" si="1218"/>
        <v>0.14786242498080729</v>
      </c>
      <c r="K5168" s="2">
        <v>3</v>
      </c>
      <c r="L5168" s="3">
        <v>44988</v>
      </c>
      <c r="M5168" s="3">
        <v>44993</v>
      </c>
      <c r="N5168" s="3" t="str">
        <f t="shared" si="1210"/>
        <v>high profit</v>
      </c>
      <c r="O5168" s="2" t="s">
        <v>31</v>
      </c>
      <c r="P5168" s="2" t="s">
        <v>16</v>
      </c>
      <c r="Q5168" s="2">
        <v>574.88</v>
      </c>
      <c r="R5168" s="2" t="s">
        <v>39</v>
      </c>
    </row>
    <row r="5169" spans="1:18" ht="14.25" hidden="1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1208"/>
        <v>discount given</v>
      </c>
      <c r="F5169" s="2">
        <v>0.28999999999999998</v>
      </c>
      <c r="G5169" s="2">
        <f t="shared" si="1209"/>
        <v>1094.0453</v>
      </c>
      <c r="H5169" s="2">
        <f>D5169-G5169</f>
        <v>2678.5246999999999</v>
      </c>
      <c r="I5169" s="2"/>
      <c r="J5169" s="2"/>
      <c r="K5169" s="2">
        <v>2</v>
      </c>
      <c r="L5169" s="3">
        <v>45122</v>
      </c>
      <c r="M5169" s="3">
        <v>45126</v>
      </c>
      <c r="N5169" s="3" t="str">
        <f t="shared" si="1210"/>
        <v>high profit</v>
      </c>
      <c r="O5169" s="2" t="s">
        <v>31</v>
      </c>
      <c r="P5169" s="2" t="s">
        <v>16</v>
      </c>
      <c r="Q5169" s="2">
        <v>735.42</v>
      </c>
      <c r="R5169" s="2" t="s">
        <v>17</v>
      </c>
    </row>
    <row r="5170" spans="1:18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1208"/>
        <v>discount given</v>
      </c>
      <c r="F5170" s="2">
        <v>0.31</v>
      </c>
      <c r="G5170" s="2">
        <f t="shared" si="1209"/>
        <v>1130.0523000000001</v>
      </c>
      <c r="H5170" s="2">
        <f>D5170-G5170</f>
        <v>2515.2776999999996</v>
      </c>
      <c r="I5170" s="2">
        <f t="shared" ref="I5170:I5173" si="1219">Q5170/H5170*100</f>
        <v>9.4820544069547488</v>
      </c>
      <c r="J5170" s="18">
        <f t="shared" ref="J5170:J5173" si="1220">Q5170/H5170</f>
        <v>9.4820544069547485E-2</v>
      </c>
      <c r="K5170" s="2">
        <v>6</v>
      </c>
      <c r="L5170" s="3">
        <v>45510</v>
      </c>
      <c r="M5170" s="3">
        <v>45515</v>
      </c>
      <c r="N5170" s="3" t="str">
        <f t="shared" si="1210"/>
        <v>high profit</v>
      </c>
      <c r="O5170" s="2" t="s">
        <v>31</v>
      </c>
      <c r="P5170" s="2" t="s">
        <v>22</v>
      </c>
      <c r="Q5170" s="2">
        <v>238.5</v>
      </c>
      <c r="R5170" s="2" t="s">
        <v>48</v>
      </c>
    </row>
    <row r="5171" spans="1:18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1208"/>
        <v>discount given</v>
      </c>
      <c r="F5171" s="2">
        <v>0.44</v>
      </c>
      <c r="G5171" s="2">
        <f t="shared" si="1209"/>
        <v>653.35599999999999</v>
      </c>
      <c r="H5171" s="2">
        <f>D5171-G5171</f>
        <v>831.5440000000001</v>
      </c>
      <c r="I5171" s="2">
        <f t="shared" si="1219"/>
        <v>42.122846175307615</v>
      </c>
      <c r="J5171" s="18">
        <f t="shared" si="1220"/>
        <v>0.42122846175307616</v>
      </c>
      <c r="K5171" s="2">
        <v>7</v>
      </c>
      <c r="L5171" s="3">
        <v>45016</v>
      </c>
      <c r="M5171" s="3">
        <v>45021</v>
      </c>
      <c r="N5171" s="3" t="str">
        <f t="shared" si="1210"/>
        <v>high profit</v>
      </c>
      <c r="O5171" s="2" t="s">
        <v>15</v>
      </c>
      <c r="P5171" s="2" t="s">
        <v>16</v>
      </c>
      <c r="Q5171" s="2">
        <v>350.27</v>
      </c>
      <c r="R5171" s="2" t="s">
        <v>23</v>
      </c>
    </row>
    <row r="5172" spans="1:18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1208"/>
        <v>discount given</v>
      </c>
      <c r="F5172" s="2">
        <v>0.15</v>
      </c>
      <c r="G5172" s="2">
        <f t="shared" si="1209"/>
        <v>31.549500000000002</v>
      </c>
      <c r="H5172" s="2">
        <f>D5172-G5172</f>
        <v>178.78050000000002</v>
      </c>
      <c r="I5172" s="2">
        <f t="shared" si="1219"/>
        <v>22.569575540956645</v>
      </c>
      <c r="J5172" s="18">
        <f t="shared" si="1220"/>
        <v>0.22569575540956646</v>
      </c>
      <c r="K5172" s="2">
        <v>5</v>
      </c>
      <c r="L5172" s="3">
        <v>45535</v>
      </c>
      <c r="M5172" s="3">
        <v>45540</v>
      </c>
      <c r="N5172" s="3" t="str">
        <f t="shared" si="1210"/>
        <v>low profit</v>
      </c>
      <c r="O5172" s="2" t="s">
        <v>15</v>
      </c>
      <c r="P5172" s="2" t="s">
        <v>16</v>
      </c>
      <c r="Q5172" s="2">
        <v>40.35</v>
      </c>
      <c r="R5172" s="2" t="s">
        <v>17</v>
      </c>
    </row>
    <row r="5173" spans="1:18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1208"/>
        <v>discount given</v>
      </c>
      <c r="F5173" s="2">
        <v>0.15</v>
      </c>
      <c r="G5173" s="2">
        <f t="shared" si="1209"/>
        <v>133.88550000000001</v>
      </c>
      <c r="H5173" s="2">
        <f>D5173-G5173</f>
        <v>758.68450000000007</v>
      </c>
      <c r="I5173" s="2">
        <f t="shared" si="1219"/>
        <v>34.264572427669208</v>
      </c>
      <c r="J5173" s="18">
        <f t="shared" si="1220"/>
        <v>0.34264572427669204</v>
      </c>
      <c r="K5173" s="2">
        <v>7</v>
      </c>
      <c r="L5173" s="3">
        <v>45566</v>
      </c>
      <c r="M5173" s="3">
        <v>45571</v>
      </c>
      <c r="N5173" s="3" t="str">
        <f t="shared" si="1210"/>
        <v>high profit</v>
      </c>
      <c r="O5173" s="2" t="s">
        <v>31</v>
      </c>
      <c r="P5173" s="2" t="s">
        <v>27</v>
      </c>
      <c r="Q5173" s="2">
        <v>259.95999999999998</v>
      </c>
      <c r="R5173" s="2" t="s">
        <v>39</v>
      </c>
    </row>
    <row r="5174" spans="1:18" ht="14.25" hidden="1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1208"/>
        <v>discount given</v>
      </c>
      <c r="F5174" s="2">
        <v>0.12</v>
      </c>
      <c r="G5174" s="2">
        <f t="shared" si="1209"/>
        <v>217.49039999999999</v>
      </c>
      <c r="H5174" s="2">
        <f>D5174-G5174</f>
        <v>1594.9296000000002</v>
      </c>
      <c r="I5174" s="2"/>
      <c r="J5174" s="2"/>
      <c r="K5174" s="2">
        <v>3</v>
      </c>
      <c r="L5174" s="3">
        <v>45322</v>
      </c>
      <c r="M5174" s="3">
        <v>45327</v>
      </c>
      <c r="N5174" s="3" t="str">
        <f t="shared" si="1210"/>
        <v>low profit</v>
      </c>
      <c r="O5174" s="2" t="s">
        <v>21</v>
      </c>
      <c r="P5174" s="2" t="s">
        <v>22</v>
      </c>
      <c r="Q5174" s="2">
        <v>131.81</v>
      </c>
      <c r="R5174" s="2" t="s">
        <v>28</v>
      </c>
    </row>
    <row r="5175" spans="1:18" ht="14.25" hidden="1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1208"/>
        <v>discount given</v>
      </c>
      <c r="F5175" s="2">
        <v>0.39</v>
      </c>
      <c r="G5175" s="2">
        <f t="shared" si="1209"/>
        <v>1895.8875</v>
      </c>
      <c r="H5175" s="2">
        <f>D5175-G5175</f>
        <v>2965.3625000000002</v>
      </c>
      <c r="I5175" s="2"/>
      <c r="J5175" s="2"/>
      <c r="K5175" s="2">
        <v>5</v>
      </c>
      <c r="L5175" s="3">
        <v>45387</v>
      </c>
      <c r="M5175" s="3">
        <v>45389</v>
      </c>
      <c r="N5175" s="3" t="str">
        <f t="shared" si="1210"/>
        <v>high profit</v>
      </c>
      <c r="O5175" s="2" t="s">
        <v>31</v>
      </c>
      <c r="P5175" s="2" t="s">
        <v>16</v>
      </c>
      <c r="Q5175" s="2">
        <v>518.58000000000004</v>
      </c>
      <c r="R5175" s="2" t="s">
        <v>48</v>
      </c>
    </row>
    <row r="5176" spans="1:18" ht="14.25" hidden="1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1208"/>
        <v>discount given</v>
      </c>
      <c r="F5176" s="2">
        <v>0.21</v>
      </c>
      <c r="G5176" s="2">
        <f t="shared" si="1209"/>
        <v>967.45109999999988</v>
      </c>
      <c r="H5176" s="2">
        <f>D5176-G5176</f>
        <v>3639.4589000000001</v>
      </c>
      <c r="I5176" s="2"/>
      <c r="J5176" s="2"/>
      <c r="K5176" s="2">
        <v>3</v>
      </c>
      <c r="L5176" s="3">
        <v>45395</v>
      </c>
      <c r="M5176" s="3">
        <v>45400</v>
      </c>
      <c r="N5176" s="3" t="str">
        <f t="shared" si="1210"/>
        <v>high profit</v>
      </c>
      <c r="O5176" s="2" t="s">
        <v>21</v>
      </c>
      <c r="P5176" s="2" t="s">
        <v>27</v>
      </c>
      <c r="Q5176" s="2">
        <v>850.12</v>
      </c>
      <c r="R5176" s="2" t="s">
        <v>34</v>
      </c>
    </row>
    <row r="5177" spans="1:18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1208"/>
        <v>discount given</v>
      </c>
      <c r="F5177" s="2">
        <v>0.28000000000000003</v>
      </c>
      <c r="G5177" s="2">
        <f t="shared" si="1209"/>
        <v>303.28480000000008</v>
      </c>
      <c r="H5177" s="2">
        <f>D5177-G5177</f>
        <v>779.87519999999995</v>
      </c>
      <c r="I5177" s="2">
        <f>Q5177/H5177*100</f>
        <v>23.785857019174351</v>
      </c>
      <c r="J5177" s="18">
        <f>Q5177/H5177</f>
        <v>0.2378585701917435</v>
      </c>
      <c r="K5177" s="2">
        <v>4</v>
      </c>
      <c r="L5177" s="3">
        <v>45106</v>
      </c>
      <c r="M5177" s="3">
        <v>45112</v>
      </c>
      <c r="N5177" s="3" t="str">
        <f t="shared" si="1210"/>
        <v>low profit</v>
      </c>
      <c r="O5177" s="2" t="s">
        <v>31</v>
      </c>
      <c r="P5177" s="2" t="s">
        <v>22</v>
      </c>
      <c r="Q5177" s="2">
        <v>185.5</v>
      </c>
      <c r="R5177" s="2" t="s">
        <v>23</v>
      </c>
    </row>
    <row r="5178" spans="1:18" ht="14.25" hidden="1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1208"/>
        <v>discount given</v>
      </c>
      <c r="F5178" s="2">
        <v>0.19</v>
      </c>
      <c r="G5178" s="2">
        <f t="shared" si="1209"/>
        <v>694.55450000000008</v>
      </c>
      <c r="H5178" s="2">
        <f>D5178-G5178</f>
        <v>2960.9955</v>
      </c>
      <c r="I5178" s="2"/>
      <c r="J5178" s="2"/>
      <c r="K5178" s="2">
        <v>6</v>
      </c>
      <c r="L5178" s="3">
        <v>45591</v>
      </c>
      <c r="M5178" s="3">
        <v>45593</v>
      </c>
      <c r="N5178" s="3" t="str">
        <f t="shared" si="1210"/>
        <v>high profit</v>
      </c>
      <c r="O5178" s="2" t="s">
        <v>15</v>
      </c>
      <c r="P5178" s="2" t="s">
        <v>27</v>
      </c>
      <c r="Q5178" s="2">
        <v>638.25</v>
      </c>
      <c r="R5178" s="2" t="s">
        <v>39</v>
      </c>
    </row>
    <row r="5179" spans="1:18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1208"/>
        <v>discount given</v>
      </c>
      <c r="F5179" s="2">
        <v>0.08</v>
      </c>
      <c r="G5179" s="2">
        <f t="shared" si="1209"/>
        <v>234.9744</v>
      </c>
      <c r="H5179" s="2">
        <f>D5179-G5179</f>
        <v>2702.2055999999998</v>
      </c>
      <c r="I5179" s="2">
        <f>Q5179/H5179*100</f>
        <v>14.72352806907069</v>
      </c>
      <c r="J5179" s="18">
        <f>Q5179/H5179</f>
        <v>0.1472352806907069</v>
      </c>
      <c r="K5179" s="2">
        <v>4</v>
      </c>
      <c r="L5179" s="3">
        <v>44965</v>
      </c>
      <c r="M5179" s="3">
        <v>44967</v>
      </c>
      <c r="N5179" s="3" t="str">
        <f t="shared" si="1210"/>
        <v>high profit</v>
      </c>
      <c r="O5179" s="2" t="s">
        <v>15</v>
      </c>
      <c r="P5179" s="2" t="s">
        <v>22</v>
      </c>
      <c r="Q5179" s="2">
        <v>397.86</v>
      </c>
      <c r="R5179" s="2" t="s">
        <v>39</v>
      </c>
    </row>
    <row r="5180" spans="1:18" ht="14.25" hidden="1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1208"/>
        <v>discount given</v>
      </c>
      <c r="F5180" s="2">
        <v>0.05</v>
      </c>
      <c r="G5180" s="2">
        <f t="shared" si="1209"/>
        <v>17.211500000000001</v>
      </c>
      <c r="H5180" s="2">
        <f>D5180-G5180</f>
        <v>327.01850000000002</v>
      </c>
      <c r="I5180" s="2"/>
      <c r="J5180" s="2"/>
      <c r="K5180" s="2">
        <v>4</v>
      </c>
      <c r="L5180" s="3">
        <v>45633</v>
      </c>
      <c r="M5180" s="3">
        <v>45635</v>
      </c>
      <c r="N5180" s="3" t="str">
        <f t="shared" si="1210"/>
        <v>low profit</v>
      </c>
      <c r="O5180" s="2" t="s">
        <v>21</v>
      </c>
      <c r="P5180" s="2" t="s">
        <v>27</v>
      </c>
      <c r="Q5180" s="2">
        <v>91.75</v>
      </c>
      <c r="R5180" s="2" t="s">
        <v>48</v>
      </c>
    </row>
    <row r="5181" spans="1:18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1208"/>
        <v>discount given</v>
      </c>
      <c r="F5181" s="2">
        <v>0.43</v>
      </c>
      <c r="G5181" s="2">
        <f t="shared" si="1209"/>
        <v>826.1848</v>
      </c>
      <c r="H5181" s="2">
        <f>D5181-G5181</f>
        <v>1095.1751999999999</v>
      </c>
      <c r="I5181" s="2">
        <f>Q5181/H5181*100</f>
        <v>11.022893871227179</v>
      </c>
      <c r="J5181" s="18">
        <f>Q5181/H5181</f>
        <v>0.1102289387122718</v>
      </c>
      <c r="K5181" s="2">
        <v>7</v>
      </c>
      <c r="L5181" s="3">
        <v>45073</v>
      </c>
      <c r="M5181" s="3">
        <v>45079</v>
      </c>
      <c r="N5181" s="3" t="str">
        <f t="shared" si="1210"/>
        <v>low profit</v>
      </c>
      <c r="O5181" s="2" t="s">
        <v>31</v>
      </c>
      <c r="P5181" s="2" t="s">
        <v>27</v>
      </c>
      <c r="Q5181" s="2">
        <v>120.72</v>
      </c>
      <c r="R5181" s="2" t="s">
        <v>17</v>
      </c>
    </row>
    <row r="5182" spans="1:18" ht="14.25" hidden="1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1208"/>
        <v>discount given</v>
      </c>
      <c r="F5182" s="2">
        <v>0.13</v>
      </c>
      <c r="G5182" s="2">
        <f t="shared" si="1209"/>
        <v>322.62880000000001</v>
      </c>
      <c r="H5182" s="2">
        <f>D5182-G5182</f>
        <v>2159.1312000000003</v>
      </c>
      <c r="I5182" s="2"/>
      <c r="J5182" s="2"/>
      <c r="K5182" s="2">
        <v>6</v>
      </c>
      <c r="L5182" s="3">
        <v>45509</v>
      </c>
      <c r="M5182" s="3">
        <v>45512</v>
      </c>
      <c r="N5182" s="3" t="str">
        <f t="shared" si="1210"/>
        <v>high profit</v>
      </c>
      <c r="O5182" s="2" t="s">
        <v>31</v>
      </c>
      <c r="P5182" s="2" t="s">
        <v>16</v>
      </c>
      <c r="Q5182" s="2">
        <v>665.31</v>
      </c>
      <c r="R5182" s="2" t="s">
        <v>28</v>
      </c>
    </row>
    <row r="5183" spans="1:18" ht="14.25" hidden="1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1208"/>
        <v>discount given</v>
      </c>
      <c r="F5183" s="2">
        <v>0.47</v>
      </c>
      <c r="G5183" s="2">
        <f t="shared" si="1209"/>
        <v>1584.4216999999999</v>
      </c>
      <c r="H5183" s="2">
        <f>D5183-G5183</f>
        <v>1786.6883000000003</v>
      </c>
      <c r="I5183" s="2"/>
      <c r="J5183" s="2"/>
      <c r="K5183" s="2">
        <v>1</v>
      </c>
      <c r="L5183" s="3">
        <v>45391</v>
      </c>
      <c r="M5183" s="3">
        <v>45393</v>
      </c>
      <c r="N5183" s="3" t="str">
        <f t="shared" si="1210"/>
        <v>high profit</v>
      </c>
      <c r="O5183" s="2" t="s">
        <v>15</v>
      </c>
      <c r="P5183" s="2" t="s">
        <v>27</v>
      </c>
      <c r="Q5183" s="2">
        <v>822.78</v>
      </c>
      <c r="R5183" s="2" t="s">
        <v>17</v>
      </c>
    </row>
    <row r="5184" spans="1:18" ht="14.25" hidden="1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1208"/>
        <v>discount given</v>
      </c>
      <c r="F5184" s="2">
        <v>0.47</v>
      </c>
      <c r="G5184" s="2">
        <f t="shared" si="1209"/>
        <v>726.16879999999992</v>
      </c>
      <c r="H5184" s="2">
        <f>D5184-G5184</f>
        <v>818.87120000000004</v>
      </c>
      <c r="I5184" s="2"/>
      <c r="J5184" s="2"/>
      <c r="K5184" s="2">
        <v>8</v>
      </c>
      <c r="L5184" s="3">
        <v>45003</v>
      </c>
      <c r="M5184" s="3">
        <v>45010</v>
      </c>
      <c r="N5184" s="3" t="str">
        <f t="shared" si="1210"/>
        <v>high profit</v>
      </c>
      <c r="O5184" s="2" t="s">
        <v>21</v>
      </c>
      <c r="P5184" s="2" t="s">
        <v>22</v>
      </c>
      <c r="Q5184" s="2">
        <v>381.81</v>
      </c>
      <c r="R5184" s="2" t="s">
        <v>48</v>
      </c>
    </row>
    <row r="5185" spans="1:18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1208"/>
        <v>discount given</v>
      </c>
      <c r="F5185" s="2">
        <v>0.24</v>
      </c>
      <c r="G5185" s="2">
        <f t="shared" si="1209"/>
        <v>1122.1704</v>
      </c>
      <c r="H5185" s="2">
        <f>D5185-G5185</f>
        <v>3553.5396000000001</v>
      </c>
      <c r="I5185" s="2">
        <f>Q5185/H5185*100</f>
        <v>36.523020596140249</v>
      </c>
      <c r="J5185" s="18">
        <f>Q5185/H5185</f>
        <v>0.36523020596140249</v>
      </c>
      <c r="K5185" s="2">
        <v>1</v>
      </c>
      <c r="L5185" s="3">
        <v>45382</v>
      </c>
      <c r="M5185" s="3">
        <v>45385</v>
      </c>
      <c r="N5185" s="3" t="str">
        <f t="shared" si="1210"/>
        <v>high profit</v>
      </c>
      <c r="O5185" s="2" t="s">
        <v>31</v>
      </c>
      <c r="P5185" s="2" t="s">
        <v>22</v>
      </c>
      <c r="Q5185" s="2">
        <v>1297.8599999999999</v>
      </c>
      <c r="R5185" s="2" t="s">
        <v>48</v>
      </c>
    </row>
    <row r="5186" spans="1:18" ht="14.25" hidden="1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1208"/>
        <v>discount given</v>
      </c>
      <c r="F5186" s="2">
        <v>0.48</v>
      </c>
      <c r="G5186" s="2">
        <f t="shared" si="1209"/>
        <v>1110.8208</v>
      </c>
      <c r="H5186" s="2">
        <f>D5186-G5186</f>
        <v>1203.3892000000001</v>
      </c>
      <c r="I5186" s="2"/>
      <c r="J5186" s="2"/>
      <c r="K5186" s="2">
        <v>9</v>
      </c>
      <c r="L5186" s="3">
        <v>45355</v>
      </c>
      <c r="M5186" s="3">
        <v>45357</v>
      </c>
      <c r="N5186" s="3" t="str">
        <f t="shared" si="1210"/>
        <v>high profit</v>
      </c>
      <c r="O5186" s="2" t="s">
        <v>21</v>
      </c>
      <c r="P5186" s="2" t="s">
        <v>22</v>
      </c>
      <c r="Q5186" s="2">
        <v>443.56</v>
      </c>
      <c r="R5186" s="2" t="s">
        <v>39</v>
      </c>
    </row>
    <row r="5187" spans="1:18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1221">IF(F5187=0,"zero discount","discount given")</f>
        <v>discount given</v>
      </c>
      <c r="F5187" s="2">
        <v>0.01</v>
      </c>
      <c r="G5187" s="2">
        <f t="shared" ref="G5187:G5250" si="1222">D5187*F5187</f>
        <v>13.177999999999999</v>
      </c>
      <c r="H5187" s="2">
        <f>D5187-G5187</f>
        <v>1304.6219999999998</v>
      </c>
      <c r="I5187" s="2">
        <f t="shared" ref="I5187:I5189" si="1223">Q5187/H5187*100</f>
        <v>26.915075784403452</v>
      </c>
      <c r="J5187" s="18">
        <f t="shared" ref="J5187:J5189" si="1224">Q5187/H5187</f>
        <v>0.26915075784403453</v>
      </c>
      <c r="K5187" s="2">
        <v>4</v>
      </c>
      <c r="L5187" s="3">
        <v>45056</v>
      </c>
      <c r="M5187" s="3">
        <v>45058</v>
      </c>
      <c r="N5187" s="3" t="str">
        <f t="shared" ref="N5187:N5250" si="1225">IF(Q5187&gt;=200,"high profit","low profit")</f>
        <v>high profit</v>
      </c>
      <c r="O5187" s="2" t="s">
        <v>15</v>
      </c>
      <c r="P5187" s="2" t="s">
        <v>16</v>
      </c>
      <c r="Q5187" s="2">
        <v>351.14</v>
      </c>
      <c r="R5187" s="2" t="s">
        <v>28</v>
      </c>
    </row>
    <row r="5188" spans="1:18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1221"/>
        <v>discount given</v>
      </c>
      <c r="F5188" s="2">
        <v>0.05</v>
      </c>
      <c r="G5188" s="2">
        <f t="shared" si="1222"/>
        <v>82.525000000000006</v>
      </c>
      <c r="H5188" s="2">
        <f>D5188-G5188</f>
        <v>1567.9749999999999</v>
      </c>
      <c r="I5188" s="2">
        <f t="shared" si="1223"/>
        <v>15.923723273649134</v>
      </c>
      <c r="J5188" s="18">
        <f t="shared" si="1224"/>
        <v>0.15923723273649135</v>
      </c>
      <c r="K5188" s="2">
        <v>7</v>
      </c>
      <c r="L5188" s="3">
        <v>45249</v>
      </c>
      <c r="M5188" s="3">
        <v>45251</v>
      </c>
      <c r="N5188" s="3" t="str">
        <f t="shared" si="1225"/>
        <v>high profit</v>
      </c>
      <c r="O5188" s="2" t="s">
        <v>31</v>
      </c>
      <c r="P5188" s="2" t="s">
        <v>16</v>
      </c>
      <c r="Q5188" s="2">
        <v>249.68</v>
      </c>
      <c r="R5188" s="2" t="s">
        <v>39</v>
      </c>
    </row>
    <row r="5189" spans="1:18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1221"/>
        <v>discount given</v>
      </c>
      <c r="F5189" s="2">
        <v>0.12</v>
      </c>
      <c r="G5189" s="2">
        <f t="shared" si="1222"/>
        <v>454.10879999999997</v>
      </c>
      <c r="H5189" s="2">
        <f>D5189-G5189</f>
        <v>3330.1311999999998</v>
      </c>
      <c r="I5189" s="2">
        <f t="shared" si="1223"/>
        <v>25.121532749220215</v>
      </c>
      <c r="J5189" s="18">
        <f t="shared" si="1224"/>
        <v>0.25121532749220216</v>
      </c>
      <c r="K5189" s="2">
        <v>5</v>
      </c>
      <c r="L5189" s="3">
        <v>45355</v>
      </c>
      <c r="M5189" s="3">
        <v>45359</v>
      </c>
      <c r="N5189" s="3" t="str">
        <f t="shared" si="1225"/>
        <v>high profit</v>
      </c>
      <c r="O5189" s="2" t="s">
        <v>31</v>
      </c>
      <c r="P5189" s="2" t="s">
        <v>22</v>
      </c>
      <c r="Q5189" s="2">
        <v>836.58</v>
      </c>
      <c r="R5189" s="2" t="s">
        <v>39</v>
      </c>
    </row>
    <row r="5190" spans="1:18" ht="14.25" hidden="1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1221"/>
        <v>discount given</v>
      </c>
      <c r="F5190" s="2">
        <v>0.1</v>
      </c>
      <c r="G5190" s="2">
        <f t="shared" si="1222"/>
        <v>323.74</v>
      </c>
      <c r="H5190" s="2">
        <f>D5190-G5190</f>
        <v>2913.66</v>
      </c>
      <c r="I5190" s="2"/>
      <c r="J5190" s="2"/>
      <c r="K5190" s="2">
        <v>3</v>
      </c>
      <c r="L5190" s="3">
        <v>45592</v>
      </c>
      <c r="M5190" s="3">
        <v>45595</v>
      </c>
      <c r="N5190" s="3" t="str">
        <f t="shared" si="1225"/>
        <v>high profit</v>
      </c>
      <c r="O5190" s="2" t="s">
        <v>21</v>
      </c>
      <c r="P5190" s="2" t="s">
        <v>27</v>
      </c>
      <c r="Q5190" s="2">
        <v>408.56</v>
      </c>
      <c r="R5190" s="2" t="s">
        <v>39</v>
      </c>
    </row>
    <row r="5191" spans="1:18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1221"/>
        <v>discount given</v>
      </c>
      <c r="F5191" s="2">
        <v>0.13</v>
      </c>
      <c r="G5191" s="2">
        <f t="shared" si="1222"/>
        <v>485.76710000000003</v>
      </c>
      <c r="H5191" s="2">
        <f>D5191-G5191</f>
        <v>3250.9029</v>
      </c>
      <c r="I5191" s="2">
        <f>Q5191/H5191*100</f>
        <v>28.919350374937373</v>
      </c>
      <c r="J5191" s="18">
        <f>Q5191/H5191</f>
        <v>0.28919350374937375</v>
      </c>
      <c r="K5191" s="2">
        <v>8</v>
      </c>
      <c r="L5191" s="3">
        <v>45455</v>
      </c>
      <c r="M5191" s="3">
        <v>45458</v>
      </c>
      <c r="N5191" s="3" t="str">
        <f t="shared" si="1225"/>
        <v>high profit</v>
      </c>
      <c r="O5191" s="2" t="s">
        <v>15</v>
      </c>
      <c r="P5191" s="2" t="s">
        <v>22</v>
      </c>
      <c r="Q5191" s="2">
        <v>940.14</v>
      </c>
      <c r="R5191" s="2" t="s">
        <v>23</v>
      </c>
    </row>
    <row r="5192" spans="1:18" ht="14.25" hidden="1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1221"/>
        <v>discount given</v>
      </c>
      <c r="F5192" s="2">
        <v>0.23</v>
      </c>
      <c r="G5192" s="2">
        <f t="shared" si="1222"/>
        <v>352.46810000000005</v>
      </c>
      <c r="H5192" s="2">
        <f>D5192-G5192</f>
        <v>1180.0019</v>
      </c>
      <c r="I5192" s="2"/>
      <c r="J5192" s="2"/>
      <c r="K5192" s="2">
        <v>2</v>
      </c>
      <c r="L5192" s="3">
        <v>45476</v>
      </c>
      <c r="M5192" s="3">
        <v>45480</v>
      </c>
      <c r="N5192" s="3" t="str">
        <f t="shared" si="1225"/>
        <v>low profit</v>
      </c>
      <c r="O5192" s="2" t="s">
        <v>15</v>
      </c>
      <c r="P5192" s="2" t="s">
        <v>27</v>
      </c>
      <c r="Q5192" s="2">
        <v>89.91</v>
      </c>
      <c r="R5192" s="2" t="s">
        <v>34</v>
      </c>
    </row>
    <row r="5193" spans="1:18" ht="14.25" hidden="1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1221"/>
        <v>discount given</v>
      </c>
      <c r="F5193" s="2">
        <v>0.03</v>
      </c>
      <c r="G5193" s="2">
        <f t="shared" si="1222"/>
        <v>51.046799999999998</v>
      </c>
      <c r="H5193" s="2">
        <f>D5193-G5193</f>
        <v>1650.5131999999999</v>
      </c>
      <c r="I5193" s="2"/>
      <c r="J5193" s="2"/>
      <c r="K5193" s="2">
        <v>3</v>
      </c>
      <c r="L5193" s="3">
        <v>44983</v>
      </c>
      <c r="M5193" s="3">
        <v>44988</v>
      </c>
      <c r="N5193" s="3" t="str">
        <f t="shared" si="1225"/>
        <v>high profit</v>
      </c>
      <c r="O5193" s="2" t="s">
        <v>21</v>
      </c>
      <c r="P5193" s="2" t="s">
        <v>27</v>
      </c>
      <c r="Q5193" s="2">
        <v>444.67</v>
      </c>
      <c r="R5193" s="2" t="s">
        <v>23</v>
      </c>
    </row>
    <row r="5194" spans="1:18" ht="14.25" hidden="1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1221"/>
        <v>discount given</v>
      </c>
      <c r="F5194" s="2">
        <v>0.28000000000000003</v>
      </c>
      <c r="G5194" s="2">
        <f t="shared" si="1222"/>
        <v>572.2976000000001</v>
      </c>
      <c r="H5194" s="2">
        <f>D5194-G5194</f>
        <v>1471.6224</v>
      </c>
      <c r="I5194" s="2"/>
      <c r="J5194" s="2"/>
      <c r="K5194" s="2">
        <v>5</v>
      </c>
      <c r="L5194" s="3">
        <v>45087</v>
      </c>
      <c r="M5194" s="3">
        <v>45089</v>
      </c>
      <c r="N5194" s="3" t="str">
        <f t="shared" si="1225"/>
        <v>low profit</v>
      </c>
      <c r="O5194" s="2" t="s">
        <v>15</v>
      </c>
      <c r="P5194" s="2" t="s">
        <v>27</v>
      </c>
      <c r="Q5194" s="2">
        <v>162.25</v>
      </c>
      <c r="R5194" s="2" t="s">
        <v>39</v>
      </c>
    </row>
    <row r="5195" spans="1:18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1221"/>
        <v>discount given</v>
      </c>
      <c r="F5195" s="2">
        <v>0.15</v>
      </c>
      <c r="G5195" s="2">
        <f t="shared" si="1222"/>
        <v>153.61649999999997</v>
      </c>
      <c r="H5195" s="2">
        <f>D5195-G5195</f>
        <v>870.49349999999993</v>
      </c>
      <c r="I5195" s="2">
        <f>Q5195/H5195*100</f>
        <v>10.467625548036834</v>
      </c>
      <c r="J5195" s="18">
        <f>Q5195/H5195</f>
        <v>0.10467625548036834</v>
      </c>
      <c r="K5195" s="2">
        <v>5</v>
      </c>
      <c r="L5195" s="3">
        <v>45389</v>
      </c>
      <c r="M5195" s="3">
        <v>45390</v>
      </c>
      <c r="N5195" s="3" t="str">
        <f t="shared" si="1225"/>
        <v>low profit</v>
      </c>
      <c r="O5195" s="2" t="s">
        <v>15</v>
      </c>
      <c r="P5195" s="2" t="s">
        <v>27</v>
      </c>
      <c r="Q5195" s="2">
        <v>91.12</v>
      </c>
      <c r="R5195" s="2" t="s">
        <v>28</v>
      </c>
    </row>
    <row r="5196" spans="1:18" ht="14.25" hidden="1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1221"/>
        <v>discount given</v>
      </c>
      <c r="F5196" s="2">
        <v>0.04</v>
      </c>
      <c r="G5196" s="2">
        <f t="shared" si="1222"/>
        <v>139.44479999999999</v>
      </c>
      <c r="H5196" s="2">
        <f>D5196-G5196</f>
        <v>3346.6751999999997</v>
      </c>
      <c r="I5196" s="2"/>
      <c r="J5196" s="2"/>
      <c r="K5196" s="2">
        <v>5</v>
      </c>
      <c r="L5196" s="3">
        <v>44998</v>
      </c>
      <c r="M5196" s="3">
        <v>45001</v>
      </c>
      <c r="N5196" s="3" t="str">
        <f t="shared" si="1225"/>
        <v>high profit</v>
      </c>
      <c r="O5196" s="2" t="s">
        <v>21</v>
      </c>
      <c r="P5196" s="2" t="s">
        <v>27</v>
      </c>
      <c r="Q5196" s="2">
        <v>833.71</v>
      </c>
      <c r="R5196" s="2" t="s">
        <v>17</v>
      </c>
    </row>
    <row r="5197" spans="1:18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1221"/>
        <v>discount given</v>
      </c>
      <c r="F5197" s="2">
        <v>0.38</v>
      </c>
      <c r="G5197" s="2">
        <f t="shared" si="1222"/>
        <v>651.24779999999998</v>
      </c>
      <c r="H5197" s="2">
        <f>D5197-G5197</f>
        <v>1062.5621999999998</v>
      </c>
      <c r="I5197" s="2">
        <f>Q5197/H5197*100</f>
        <v>17.612145434874307</v>
      </c>
      <c r="J5197" s="18">
        <f>Q5197/H5197</f>
        <v>0.17612145434874307</v>
      </c>
      <c r="K5197" s="2">
        <v>7</v>
      </c>
      <c r="L5197" s="3">
        <v>45276</v>
      </c>
      <c r="M5197" s="3">
        <v>45279</v>
      </c>
      <c r="N5197" s="3" t="str">
        <f t="shared" si="1225"/>
        <v>low profit</v>
      </c>
      <c r="O5197" s="2" t="s">
        <v>21</v>
      </c>
      <c r="P5197" s="2" t="s">
        <v>22</v>
      </c>
      <c r="Q5197" s="2">
        <v>187.14</v>
      </c>
      <c r="R5197" s="2" t="s">
        <v>48</v>
      </c>
    </row>
    <row r="5198" spans="1:18" ht="14.25" hidden="1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1221"/>
        <v>discount given</v>
      </c>
      <c r="F5198" s="2">
        <v>0.33</v>
      </c>
      <c r="G5198" s="2">
        <f t="shared" si="1222"/>
        <v>560.52480000000003</v>
      </c>
      <c r="H5198" s="2">
        <f>D5198-G5198</f>
        <v>1138.0351999999998</v>
      </c>
      <c r="I5198" s="2"/>
      <c r="J5198" s="2"/>
      <c r="K5198" s="2">
        <v>8</v>
      </c>
      <c r="L5198" s="3">
        <v>45246</v>
      </c>
      <c r="M5198" s="3">
        <v>45253</v>
      </c>
      <c r="N5198" s="3" t="str">
        <f t="shared" si="1225"/>
        <v>high profit</v>
      </c>
      <c r="O5198" s="2" t="s">
        <v>31</v>
      </c>
      <c r="P5198" s="2" t="s">
        <v>22</v>
      </c>
      <c r="Q5198" s="2">
        <v>293.56</v>
      </c>
      <c r="R5198" s="2" t="s">
        <v>23</v>
      </c>
    </row>
    <row r="5199" spans="1:18" ht="14.25" hidden="1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1221"/>
        <v>discount given</v>
      </c>
      <c r="F5199" s="2">
        <v>0.4</v>
      </c>
      <c r="G5199" s="2">
        <f t="shared" si="1222"/>
        <v>567.95600000000002</v>
      </c>
      <c r="H5199" s="2">
        <f>D5199-G5199</f>
        <v>851.93400000000008</v>
      </c>
      <c r="I5199" s="2"/>
      <c r="J5199" s="2"/>
      <c r="K5199" s="2">
        <v>8</v>
      </c>
      <c r="L5199" s="3">
        <v>45205</v>
      </c>
      <c r="M5199" s="3">
        <v>45206</v>
      </c>
      <c r="N5199" s="3" t="str">
        <f t="shared" si="1225"/>
        <v>high profit</v>
      </c>
      <c r="O5199" s="2" t="s">
        <v>15</v>
      </c>
      <c r="P5199" s="2" t="s">
        <v>16</v>
      </c>
      <c r="Q5199" s="2">
        <v>247.99</v>
      </c>
      <c r="R5199" s="2" t="s">
        <v>39</v>
      </c>
    </row>
    <row r="5200" spans="1:18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1221"/>
        <v>discount given</v>
      </c>
      <c r="F5200" s="2">
        <v>0.47</v>
      </c>
      <c r="G5200" s="2">
        <f t="shared" si="1222"/>
        <v>1089.8642</v>
      </c>
      <c r="H5200" s="2">
        <f>D5200-G5200</f>
        <v>1228.9958000000001</v>
      </c>
      <c r="I5200" s="2">
        <f>Q5200/H5200*100</f>
        <v>27.134348221531756</v>
      </c>
      <c r="J5200" s="18">
        <f>Q5200/H5200</f>
        <v>0.27134348221531757</v>
      </c>
      <c r="K5200" s="2">
        <v>3</v>
      </c>
      <c r="L5200" s="3">
        <v>44938</v>
      </c>
      <c r="M5200" s="3">
        <v>44939</v>
      </c>
      <c r="N5200" s="3" t="str">
        <f t="shared" si="1225"/>
        <v>high profit</v>
      </c>
      <c r="O5200" s="2" t="s">
        <v>15</v>
      </c>
      <c r="P5200" s="2" t="s">
        <v>22</v>
      </c>
      <c r="Q5200" s="2">
        <v>333.48</v>
      </c>
      <c r="R5200" s="2" t="s">
        <v>48</v>
      </c>
    </row>
    <row r="5201" spans="1:18" ht="14.25" hidden="1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1221"/>
        <v>discount given</v>
      </c>
      <c r="F5201" s="2">
        <v>0.28999999999999998</v>
      </c>
      <c r="G5201" s="2">
        <f t="shared" si="1222"/>
        <v>1125.9771999999998</v>
      </c>
      <c r="H5201" s="2">
        <f>D5201-G5201</f>
        <v>2756.7028</v>
      </c>
      <c r="I5201" s="2"/>
      <c r="J5201" s="2"/>
      <c r="K5201" s="2">
        <v>8</v>
      </c>
      <c r="L5201" s="3">
        <v>45285</v>
      </c>
      <c r="M5201" s="3">
        <v>45291</v>
      </c>
      <c r="N5201" s="3" t="str">
        <f t="shared" si="1225"/>
        <v>high profit</v>
      </c>
      <c r="O5201" s="2" t="s">
        <v>31</v>
      </c>
      <c r="P5201" s="2" t="s">
        <v>27</v>
      </c>
      <c r="Q5201" s="2">
        <v>1099.32</v>
      </c>
      <c r="R5201" s="2" t="s">
        <v>39</v>
      </c>
    </row>
    <row r="5202" spans="1:18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1221"/>
        <v>discount given</v>
      </c>
      <c r="F5202" s="2">
        <v>0.39</v>
      </c>
      <c r="G5202" s="2">
        <f t="shared" si="1222"/>
        <v>1635.8471999999999</v>
      </c>
      <c r="H5202" s="2">
        <f>D5202-G5202</f>
        <v>2558.6327999999994</v>
      </c>
      <c r="I5202" s="2">
        <f>Q5202/H5202*100</f>
        <v>31.306172577792335</v>
      </c>
      <c r="J5202" s="18">
        <f>Q5202/H5202</f>
        <v>0.31306172577792335</v>
      </c>
      <c r="K5202" s="2">
        <v>2</v>
      </c>
      <c r="L5202" s="3">
        <v>45446</v>
      </c>
      <c r="M5202" s="3">
        <v>45447</v>
      </c>
      <c r="N5202" s="3" t="str">
        <f t="shared" si="1225"/>
        <v>high profit</v>
      </c>
      <c r="O5202" s="2" t="s">
        <v>21</v>
      </c>
      <c r="P5202" s="2" t="s">
        <v>22</v>
      </c>
      <c r="Q5202" s="2">
        <v>801.01</v>
      </c>
      <c r="R5202" s="2" t="s">
        <v>34</v>
      </c>
    </row>
    <row r="5203" spans="1:18" ht="14.25" hidden="1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1221"/>
        <v>discount given</v>
      </c>
      <c r="F5203" s="2">
        <v>0.1</v>
      </c>
      <c r="G5203" s="2">
        <f t="shared" si="1222"/>
        <v>404.20900000000006</v>
      </c>
      <c r="H5203" s="2">
        <f>D5203-G5203</f>
        <v>3637.8810000000003</v>
      </c>
      <c r="I5203" s="2"/>
      <c r="J5203" s="2"/>
      <c r="K5203" s="2">
        <v>4</v>
      </c>
      <c r="L5203" s="3">
        <v>45383</v>
      </c>
      <c r="M5203" s="3">
        <v>45387</v>
      </c>
      <c r="N5203" s="3" t="str">
        <f t="shared" si="1225"/>
        <v>high profit</v>
      </c>
      <c r="O5203" s="2" t="s">
        <v>15</v>
      </c>
      <c r="P5203" s="2" t="s">
        <v>27</v>
      </c>
      <c r="Q5203" s="2">
        <v>926.69</v>
      </c>
      <c r="R5203" s="2" t="s">
        <v>34</v>
      </c>
    </row>
    <row r="5204" spans="1:18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1221"/>
        <v>discount given</v>
      </c>
      <c r="F5204" s="2">
        <v>0.21</v>
      </c>
      <c r="G5204" s="2">
        <f t="shared" si="1222"/>
        <v>660.20849999999996</v>
      </c>
      <c r="H5204" s="2">
        <f>D5204-G5204</f>
        <v>2483.6414999999997</v>
      </c>
      <c r="I5204" s="2">
        <f>Q5204/H5204*100</f>
        <v>34.502966712385827</v>
      </c>
      <c r="J5204" s="18">
        <f>Q5204/H5204</f>
        <v>0.3450296671238583</v>
      </c>
      <c r="K5204" s="2">
        <v>2</v>
      </c>
      <c r="L5204" s="3">
        <v>44959</v>
      </c>
      <c r="M5204" s="3">
        <v>44961</v>
      </c>
      <c r="N5204" s="3" t="str">
        <f t="shared" si="1225"/>
        <v>high profit</v>
      </c>
      <c r="O5204" s="2" t="s">
        <v>21</v>
      </c>
      <c r="P5204" s="2" t="s">
        <v>16</v>
      </c>
      <c r="Q5204" s="2">
        <v>856.93</v>
      </c>
      <c r="R5204" s="2" t="s">
        <v>39</v>
      </c>
    </row>
    <row r="5205" spans="1:18" ht="14.25" hidden="1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1221"/>
        <v>discount given</v>
      </c>
      <c r="F5205" s="2">
        <v>0.27</v>
      </c>
      <c r="G5205" s="2">
        <f t="shared" si="1222"/>
        <v>398.0043</v>
      </c>
      <c r="H5205" s="2">
        <f>D5205-G5205</f>
        <v>1076.0856999999999</v>
      </c>
      <c r="I5205" s="2"/>
      <c r="J5205" s="2"/>
      <c r="K5205" s="2">
        <v>5</v>
      </c>
      <c r="L5205" s="3">
        <v>45358</v>
      </c>
      <c r="M5205" s="3">
        <v>45360</v>
      </c>
      <c r="N5205" s="3" t="str">
        <f t="shared" si="1225"/>
        <v>high profit</v>
      </c>
      <c r="O5205" s="2" t="s">
        <v>15</v>
      </c>
      <c r="P5205" s="2" t="s">
        <v>22</v>
      </c>
      <c r="Q5205" s="2">
        <v>300.25</v>
      </c>
      <c r="R5205" s="2" t="s">
        <v>48</v>
      </c>
    </row>
    <row r="5206" spans="1:18" ht="14.25" hidden="1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1221"/>
        <v>discount given</v>
      </c>
      <c r="F5206" s="2">
        <v>0.27</v>
      </c>
      <c r="G5206" s="2">
        <f t="shared" si="1222"/>
        <v>999.2133</v>
      </c>
      <c r="H5206" s="2">
        <f>D5206-G5206</f>
        <v>2701.5767000000001</v>
      </c>
      <c r="I5206" s="2"/>
      <c r="J5206" s="2"/>
      <c r="K5206" s="2">
        <v>3</v>
      </c>
      <c r="L5206" s="3">
        <v>45279</v>
      </c>
      <c r="M5206" s="3">
        <v>45280</v>
      </c>
      <c r="N5206" s="3" t="str">
        <f t="shared" si="1225"/>
        <v>high profit</v>
      </c>
      <c r="O5206" s="2" t="s">
        <v>21</v>
      </c>
      <c r="P5206" s="2" t="s">
        <v>22</v>
      </c>
      <c r="Q5206" s="2">
        <v>827.91</v>
      </c>
      <c r="R5206" s="2" t="s">
        <v>39</v>
      </c>
    </row>
    <row r="5207" spans="1:18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1221"/>
        <v>discount given</v>
      </c>
      <c r="F5207" s="2">
        <v>0.36</v>
      </c>
      <c r="G5207" s="2">
        <f t="shared" si="1222"/>
        <v>105.4332</v>
      </c>
      <c r="H5207" s="2">
        <f>D5207-G5207</f>
        <v>187.43680000000001</v>
      </c>
      <c r="I5207" s="2">
        <f t="shared" ref="I5207:I5211" si="1226">Q5207/H5207*100</f>
        <v>25.091124048212514</v>
      </c>
      <c r="J5207" s="18">
        <f t="shared" ref="J5207:J5211" si="1227">Q5207/H5207</f>
        <v>0.25091124048212515</v>
      </c>
      <c r="K5207" s="2">
        <v>3</v>
      </c>
      <c r="L5207" s="3">
        <v>45227</v>
      </c>
      <c r="M5207" s="3">
        <v>45232</v>
      </c>
      <c r="N5207" s="3" t="str">
        <f t="shared" si="1225"/>
        <v>low profit</v>
      </c>
      <c r="O5207" s="2" t="s">
        <v>31</v>
      </c>
      <c r="P5207" s="2" t="s">
        <v>22</v>
      </c>
      <c r="Q5207" s="2">
        <v>47.03</v>
      </c>
      <c r="R5207" s="2" t="s">
        <v>17</v>
      </c>
    </row>
    <row r="5208" spans="1:18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1221"/>
        <v>discount given</v>
      </c>
      <c r="F5208" s="2">
        <v>0.4</v>
      </c>
      <c r="G5208" s="2">
        <f t="shared" si="1222"/>
        <v>1604.38</v>
      </c>
      <c r="H5208" s="2">
        <f>D5208-G5208</f>
        <v>2406.5699999999997</v>
      </c>
      <c r="I5208" s="2">
        <f t="shared" si="1226"/>
        <v>49.810310940467147</v>
      </c>
      <c r="J5208" s="18">
        <f t="shared" si="1227"/>
        <v>0.49810310940467145</v>
      </c>
      <c r="K5208" s="2">
        <v>5</v>
      </c>
      <c r="L5208" s="3">
        <v>45001</v>
      </c>
      <c r="M5208" s="3">
        <v>45003</v>
      </c>
      <c r="N5208" s="3" t="str">
        <f t="shared" si="1225"/>
        <v>high profit</v>
      </c>
      <c r="O5208" s="2" t="s">
        <v>15</v>
      </c>
      <c r="P5208" s="2" t="s">
        <v>27</v>
      </c>
      <c r="Q5208" s="2">
        <v>1198.72</v>
      </c>
      <c r="R5208" s="2" t="s">
        <v>39</v>
      </c>
    </row>
    <row r="5209" spans="1:18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1221"/>
        <v>discount given</v>
      </c>
      <c r="F5209" s="2">
        <v>0.33</v>
      </c>
      <c r="G5209" s="2">
        <f t="shared" si="1222"/>
        <v>1294.6296</v>
      </c>
      <c r="H5209" s="2">
        <f>D5209-G5209</f>
        <v>2628.4903999999997</v>
      </c>
      <c r="I5209" s="2">
        <f t="shared" si="1226"/>
        <v>36.414437732015308</v>
      </c>
      <c r="J5209" s="18">
        <f t="shared" si="1227"/>
        <v>0.36414437732015309</v>
      </c>
      <c r="K5209" s="2">
        <v>4</v>
      </c>
      <c r="L5209" s="3">
        <v>45169</v>
      </c>
      <c r="M5209" s="3">
        <v>45174</v>
      </c>
      <c r="N5209" s="3" t="str">
        <f t="shared" si="1225"/>
        <v>high profit</v>
      </c>
      <c r="O5209" s="2" t="s">
        <v>31</v>
      </c>
      <c r="P5209" s="2" t="s">
        <v>16</v>
      </c>
      <c r="Q5209" s="2">
        <v>957.15</v>
      </c>
      <c r="R5209" s="2" t="s">
        <v>48</v>
      </c>
    </row>
    <row r="5210" spans="1:18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1221"/>
        <v>discount given</v>
      </c>
      <c r="F5210" s="2">
        <v>0.02</v>
      </c>
      <c r="G5210" s="2">
        <f t="shared" si="1222"/>
        <v>67.660200000000003</v>
      </c>
      <c r="H5210" s="2">
        <f>D5210-G5210</f>
        <v>3315.3498000000004</v>
      </c>
      <c r="I5210" s="2">
        <f t="shared" si="1226"/>
        <v>29.722353882537515</v>
      </c>
      <c r="J5210" s="18">
        <f t="shared" si="1227"/>
        <v>0.29722353882537517</v>
      </c>
      <c r="K5210" s="2">
        <v>6</v>
      </c>
      <c r="L5210" s="3">
        <v>45297</v>
      </c>
      <c r="M5210" s="3">
        <v>45299</v>
      </c>
      <c r="N5210" s="3" t="str">
        <f t="shared" si="1225"/>
        <v>high profit</v>
      </c>
      <c r="O5210" s="2" t="s">
        <v>21</v>
      </c>
      <c r="P5210" s="2" t="s">
        <v>27</v>
      </c>
      <c r="Q5210" s="2">
        <v>985.4</v>
      </c>
      <c r="R5210" s="2" t="s">
        <v>39</v>
      </c>
    </row>
    <row r="5211" spans="1:18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1221"/>
        <v>discount given</v>
      </c>
      <c r="F5211" s="2">
        <v>0.18</v>
      </c>
      <c r="G5211" s="2">
        <f t="shared" si="1222"/>
        <v>104.3694</v>
      </c>
      <c r="H5211" s="2">
        <f>D5211-G5211</f>
        <v>475.46060000000006</v>
      </c>
      <c r="I5211" s="2">
        <f t="shared" si="1226"/>
        <v>9.977693209489912</v>
      </c>
      <c r="J5211" s="18">
        <f t="shared" si="1227"/>
        <v>9.9776932094899115E-2</v>
      </c>
      <c r="K5211" s="2">
        <v>5</v>
      </c>
      <c r="L5211" s="3">
        <v>45225</v>
      </c>
      <c r="M5211" s="3">
        <v>45232</v>
      </c>
      <c r="N5211" s="3" t="str">
        <f t="shared" si="1225"/>
        <v>low profit</v>
      </c>
      <c r="O5211" s="2" t="s">
        <v>15</v>
      </c>
      <c r="P5211" s="2" t="s">
        <v>22</v>
      </c>
      <c r="Q5211" s="2">
        <v>47.44</v>
      </c>
      <c r="R5211" s="2" t="s">
        <v>48</v>
      </c>
    </row>
    <row r="5212" spans="1:18" ht="14.25" hidden="1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1221"/>
        <v>discount given</v>
      </c>
      <c r="F5212" s="2">
        <v>0.28999999999999998</v>
      </c>
      <c r="G5212" s="2">
        <f t="shared" si="1222"/>
        <v>1446.2212999999999</v>
      </c>
      <c r="H5212" s="2">
        <f>D5212-G5212</f>
        <v>3540.7487000000001</v>
      </c>
      <c r="I5212" s="2"/>
      <c r="J5212" s="2"/>
      <c r="K5212" s="2">
        <v>5</v>
      </c>
      <c r="L5212" s="3">
        <v>45207</v>
      </c>
      <c r="M5212" s="3">
        <v>45214</v>
      </c>
      <c r="N5212" s="3" t="str">
        <f t="shared" si="1225"/>
        <v>high profit</v>
      </c>
      <c r="O5212" s="2" t="s">
        <v>31</v>
      </c>
      <c r="P5212" s="2" t="s">
        <v>16</v>
      </c>
      <c r="Q5212" s="2">
        <v>277.89999999999998</v>
      </c>
      <c r="R5212" s="2" t="s">
        <v>39</v>
      </c>
    </row>
    <row r="5213" spans="1:18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1221"/>
        <v>discount given</v>
      </c>
      <c r="F5213" s="2">
        <v>0.25</v>
      </c>
      <c r="G5213" s="2">
        <f t="shared" si="1222"/>
        <v>951.60249999999996</v>
      </c>
      <c r="H5213" s="2">
        <f>D5213-G5213</f>
        <v>2854.8074999999999</v>
      </c>
      <c r="I5213" s="2">
        <f t="shared" ref="I5213:I5214" si="1228">Q5213/H5213*100</f>
        <v>24.116161947872143</v>
      </c>
      <c r="J5213" s="18">
        <f t="shared" ref="J5213:J5214" si="1229">Q5213/H5213</f>
        <v>0.24116161947872145</v>
      </c>
      <c r="K5213" s="2">
        <v>3</v>
      </c>
      <c r="L5213" s="3">
        <v>45453</v>
      </c>
      <c r="M5213" s="3">
        <v>45459</v>
      </c>
      <c r="N5213" s="3" t="str">
        <f t="shared" si="1225"/>
        <v>high profit</v>
      </c>
      <c r="O5213" s="2" t="s">
        <v>21</v>
      </c>
      <c r="P5213" s="2" t="s">
        <v>27</v>
      </c>
      <c r="Q5213" s="2">
        <v>688.47</v>
      </c>
      <c r="R5213" s="2" t="s">
        <v>39</v>
      </c>
    </row>
    <row r="5214" spans="1:18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1221"/>
        <v>discount given</v>
      </c>
      <c r="F5214" s="2">
        <v>0.02</v>
      </c>
      <c r="G5214" s="2">
        <f t="shared" si="1222"/>
        <v>74.01100000000001</v>
      </c>
      <c r="H5214" s="2">
        <f>D5214-G5214</f>
        <v>3626.5390000000002</v>
      </c>
      <c r="I5214" s="2">
        <f t="shared" si="1228"/>
        <v>23.763152691864057</v>
      </c>
      <c r="J5214" s="18">
        <f t="shared" si="1229"/>
        <v>0.23763152691864059</v>
      </c>
      <c r="K5214" s="2">
        <v>4</v>
      </c>
      <c r="L5214" s="3">
        <v>45448</v>
      </c>
      <c r="M5214" s="3">
        <v>45455</v>
      </c>
      <c r="N5214" s="3" t="str">
        <f t="shared" si="1225"/>
        <v>high profit</v>
      </c>
      <c r="O5214" s="2" t="s">
        <v>31</v>
      </c>
      <c r="P5214" s="2" t="s">
        <v>16</v>
      </c>
      <c r="Q5214" s="2">
        <v>861.78</v>
      </c>
      <c r="R5214" s="2" t="s">
        <v>34</v>
      </c>
    </row>
    <row r="5215" spans="1:18" ht="14.25" hidden="1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1221"/>
        <v>discount given</v>
      </c>
      <c r="F5215" s="2">
        <v>0.49</v>
      </c>
      <c r="G5215" s="2">
        <f t="shared" si="1222"/>
        <v>202.68359999999998</v>
      </c>
      <c r="H5215" s="2">
        <f>D5215-G5215</f>
        <v>210.9564</v>
      </c>
      <c r="I5215" s="2"/>
      <c r="J5215" s="2"/>
      <c r="K5215" s="2">
        <v>3</v>
      </c>
      <c r="L5215" s="3">
        <v>45330</v>
      </c>
      <c r="M5215" s="3">
        <v>45335</v>
      </c>
      <c r="N5215" s="3" t="str">
        <f t="shared" si="1225"/>
        <v>low profit</v>
      </c>
      <c r="O5215" s="2" t="s">
        <v>21</v>
      </c>
      <c r="P5215" s="2" t="s">
        <v>27</v>
      </c>
      <c r="Q5215" s="2">
        <v>106.82</v>
      </c>
      <c r="R5215" s="2" t="s">
        <v>28</v>
      </c>
    </row>
    <row r="5216" spans="1:18" ht="14.25" hidden="1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1221"/>
        <v>discount given</v>
      </c>
      <c r="F5216" s="2">
        <v>0.48</v>
      </c>
      <c r="G5216" s="2">
        <f t="shared" si="1222"/>
        <v>985.75679999999988</v>
      </c>
      <c r="H5216" s="2">
        <f>D5216-G5216</f>
        <v>1067.9032</v>
      </c>
      <c r="I5216" s="2"/>
      <c r="J5216" s="2"/>
      <c r="K5216" s="2">
        <v>3</v>
      </c>
      <c r="L5216" s="3">
        <v>45198</v>
      </c>
      <c r="M5216" s="3">
        <v>45202</v>
      </c>
      <c r="N5216" s="3" t="str">
        <f t="shared" si="1225"/>
        <v>high profit</v>
      </c>
      <c r="O5216" s="2" t="s">
        <v>31</v>
      </c>
      <c r="P5216" s="2" t="s">
        <v>16</v>
      </c>
      <c r="Q5216" s="2">
        <v>538.48</v>
      </c>
      <c r="R5216" s="2" t="s">
        <v>39</v>
      </c>
    </row>
    <row r="5217" spans="1:18" ht="14.25" hidden="1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1221"/>
        <v>discount given</v>
      </c>
      <c r="F5217" s="2">
        <v>0.39</v>
      </c>
      <c r="G5217" s="2">
        <f t="shared" si="1222"/>
        <v>203.67750000000001</v>
      </c>
      <c r="H5217" s="2">
        <f>D5217-G5217</f>
        <v>318.57249999999999</v>
      </c>
      <c r="I5217" s="2"/>
      <c r="J5217" s="2"/>
      <c r="K5217" s="2">
        <v>9</v>
      </c>
      <c r="L5217" s="3">
        <v>45307</v>
      </c>
      <c r="M5217" s="3">
        <v>45309</v>
      </c>
      <c r="N5217" s="3" t="str">
        <f t="shared" si="1225"/>
        <v>low profit</v>
      </c>
      <c r="O5217" s="2" t="s">
        <v>21</v>
      </c>
      <c r="P5217" s="2" t="s">
        <v>27</v>
      </c>
      <c r="Q5217" s="2">
        <v>63.58</v>
      </c>
      <c r="R5217" s="2" t="s">
        <v>48</v>
      </c>
    </row>
    <row r="5218" spans="1:18" ht="14.25" hidden="1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1221"/>
        <v>discount given</v>
      </c>
      <c r="F5218" s="2">
        <v>0.03</v>
      </c>
      <c r="G5218" s="2">
        <f t="shared" si="1222"/>
        <v>56.072399999999995</v>
      </c>
      <c r="H5218" s="2">
        <f>D5218-G5218</f>
        <v>1813.0075999999999</v>
      </c>
      <c r="I5218" s="2"/>
      <c r="J5218" s="2"/>
      <c r="K5218" s="2">
        <v>6</v>
      </c>
      <c r="L5218" s="3">
        <v>45024</v>
      </c>
      <c r="M5218" s="3">
        <v>45026</v>
      </c>
      <c r="N5218" s="3" t="str">
        <f t="shared" si="1225"/>
        <v>high profit</v>
      </c>
      <c r="O5218" s="2" t="s">
        <v>21</v>
      </c>
      <c r="P5218" s="2" t="s">
        <v>16</v>
      </c>
      <c r="Q5218" s="2">
        <v>448.18</v>
      </c>
      <c r="R5218" s="2" t="s">
        <v>28</v>
      </c>
    </row>
    <row r="5219" spans="1:18" ht="14.25" hidden="1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1221"/>
        <v>discount given</v>
      </c>
      <c r="F5219" s="2">
        <v>0.22</v>
      </c>
      <c r="G5219" s="2">
        <f t="shared" si="1222"/>
        <v>636.98360000000002</v>
      </c>
      <c r="H5219" s="2">
        <f>D5219-G5219</f>
        <v>2258.3964000000001</v>
      </c>
      <c r="I5219" s="2"/>
      <c r="J5219" s="2"/>
      <c r="K5219" s="2">
        <v>2</v>
      </c>
      <c r="L5219" s="3">
        <v>45139</v>
      </c>
      <c r="M5219" s="3">
        <v>45142</v>
      </c>
      <c r="N5219" s="3" t="str">
        <f t="shared" si="1225"/>
        <v>high profit</v>
      </c>
      <c r="O5219" s="2" t="s">
        <v>15</v>
      </c>
      <c r="P5219" s="2" t="s">
        <v>22</v>
      </c>
      <c r="Q5219" s="2">
        <v>258.68</v>
      </c>
      <c r="R5219" s="2" t="s">
        <v>28</v>
      </c>
    </row>
    <row r="5220" spans="1:18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1221"/>
        <v>discount given</v>
      </c>
      <c r="F5220" s="2">
        <v>0.2</v>
      </c>
      <c r="G5220" s="2">
        <f t="shared" si="1222"/>
        <v>881.2940000000001</v>
      </c>
      <c r="H5220" s="2">
        <f>D5220-G5220</f>
        <v>3525.1760000000004</v>
      </c>
      <c r="I5220" s="2">
        <f t="shared" ref="I5220:I5222" si="1230">Q5220/H5220*100</f>
        <v>22.478026629025045</v>
      </c>
      <c r="J5220" s="18">
        <f t="shared" ref="J5220:J5222" si="1231">Q5220/H5220</f>
        <v>0.22478026629025044</v>
      </c>
      <c r="K5220" s="2">
        <v>1</v>
      </c>
      <c r="L5220" s="3">
        <v>44972</v>
      </c>
      <c r="M5220" s="3">
        <v>44974</v>
      </c>
      <c r="N5220" s="3" t="str">
        <f t="shared" si="1225"/>
        <v>high profit</v>
      </c>
      <c r="O5220" s="2" t="s">
        <v>31</v>
      </c>
      <c r="P5220" s="2" t="s">
        <v>22</v>
      </c>
      <c r="Q5220" s="2">
        <v>792.39</v>
      </c>
      <c r="R5220" s="2" t="s">
        <v>17</v>
      </c>
    </row>
    <row r="5221" spans="1:18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1221"/>
        <v>discount given</v>
      </c>
      <c r="F5221" s="2">
        <v>0.28000000000000003</v>
      </c>
      <c r="G5221" s="2">
        <f t="shared" si="1222"/>
        <v>416.18920000000008</v>
      </c>
      <c r="H5221" s="2">
        <f>D5221-G5221</f>
        <v>1070.2008000000001</v>
      </c>
      <c r="I5221" s="2">
        <f t="shared" si="1230"/>
        <v>15.117723701944531</v>
      </c>
      <c r="J5221" s="18">
        <f t="shared" si="1231"/>
        <v>0.1511772370194453</v>
      </c>
      <c r="K5221" s="2">
        <v>3</v>
      </c>
      <c r="L5221" s="3">
        <v>45562</v>
      </c>
      <c r="M5221" s="3">
        <v>45565</v>
      </c>
      <c r="N5221" s="3" t="str">
        <f t="shared" si="1225"/>
        <v>low profit</v>
      </c>
      <c r="O5221" s="2" t="s">
        <v>15</v>
      </c>
      <c r="P5221" s="2" t="s">
        <v>22</v>
      </c>
      <c r="Q5221" s="2">
        <v>161.79</v>
      </c>
      <c r="R5221" s="2" t="s">
        <v>17</v>
      </c>
    </row>
    <row r="5222" spans="1:18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1221"/>
        <v>discount given</v>
      </c>
      <c r="F5222" s="2">
        <v>0.03</v>
      </c>
      <c r="G5222" s="2">
        <f t="shared" si="1222"/>
        <v>94.641899999999993</v>
      </c>
      <c r="H5222" s="2">
        <f>D5222-G5222</f>
        <v>3060.0880999999999</v>
      </c>
      <c r="I5222" s="2">
        <f t="shared" si="1230"/>
        <v>11.125823468938687</v>
      </c>
      <c r="J5222" s="18">
        <f t="shared" si="1231"/>
        <v>0.11125823468938688</v>
      </c>
      <c r="K5222" s="2">
        <v>3</v>
      </c>
      <c r="L5222" s="3">
        <v>45430</v>
      </c>
      <c r="M5222" s="3">
        <v>45436</v>
      </c>
      <c r="N5222" s="3" t="str">
        <f t="shared" si="1225"/>
        <v>high profit</v>
      </c>
      <c r="O5222" s="2" t="s">
        <v>31</v>
      </c>
      <c r="P5222" s="2" t="s">
        <v>27</v>
      </c>
      <c r="Q5222" s="2">
        <v>340.46</v>
      </c>
      <c r="R5222" s="2" t="s">
        <v>39</v>
      </c>
    </row>
    <row r="5223" spans="1:18" ht="14.25" hidden="1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1221"/>
        <v>discount given</v>
      </c>
      <c r="F5223" s="2">
        <v>0.21</v>
      </c>
      <c r="G5223" s="2">
        <f t="shared" si="1222"/>
        <v>190.42589999999998</v>
      </c>
      <c r="H5223" s="2">
        <f>D5223-G5223</f>
        <v>716.36410000000001</v>
      </c>
      <c r="I5223" s="2"/>
      <c r="J5223" s="2"/>
      <c r="K5223" s="2">
        <v>4</v>
      </c>
      <c r="L5223" s="3">
        <v>45158</v>
      </c>
      <c r="M5223" s="3">
        <v>45159</v>
      </c>
      <c r="N5223" s="3" t="str">
        <f t="shared" si="1225"/>
        <v>low profit</v>
      </c>
      <c r="O5223" s="2" t="s">
        <v>15</v>
      </c>
      <c r="P5223" s="2" t="s">
        <v>16</v>
      </c>
      <c r="Q5223" s="2">
        <v>113.28</v>
      </c>
      <c r="R5223" s="2" t="s">
        <v>48</v>
      </c>
    </row>
    <row r="5224" spans="1:18" ht="14.25" hidden="1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1221"/>
        <v>discount given</v>
      </c>
      <c r="F5224" s="2">
        <v>0.38</v>
      </c>
      <c r="G5224" s="2">
        <f t="shared" si="1222"/>
        <v>697.07960000000003</v>
      </c>
      <c r="H5224" s="2">
        <f>D5224-G5224</f>
        <v>1137.3404</v>
      </c>
      <c r="I5224" s="2"/>
      <c r="J5224" s="2"/>
      <c r="K5224" s="2">
        <v>4</v>
      </c>
      <c r="L5224" s="3">
        <v>45055</v>
      </c>
      <c r="M5224" s="3">
        <v>45058</v>
      </c>
      <c r="N5224" s="3" t="str">
        <f t="shared" si="1225"/>
        <v>high profit</v>
      </c>
      <c r="O5224" s="2" t="s">
        <v>31</v>
      </c>
      <c r="P5224" s="2" t="s">
        <v>22</v>
      </c>
      <c r="Q5224" s="2">
        <v>232.7</v>
      </c>
      <c r="R5224" s="2" t="s">
        <v>39</v>
      </c>
    </row>
    <row r="5225" spans="1:18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1221"/>
        <v>discount given</v>
      </c>
      <c r="F5225" s="2">
        <v>0.5</v>
      </c>
      <c r="G5225" s="2">
        <f t="shared" si="1222"/>
        <v>2370.73</v>
      </c>
      <c r="H5225" s="2">
        <f>D5225-G5225</f>
        <v>2370.73</v>
      </c>
      <c r="I5225" s="2">
        <f t="shared" ref="I5225:I5227" si="1232">Q5225/H5225*100</f>
        <v>26.741130369126807</v>
      </c>
      <c r="J5225" s="18">
        <f t="shared" ref="J5225:J5227" si="1233">Q5225/H5225</f>
        <v>0.26741130369126809</v>
      </c>
      <c r="K5225" s="2">
        <v>5</v>
      </c>
      <c r="L5225" s="3">
        <v>45238</v>
      </c>
      <c r="M5225" s="3">
        <v>45239</v>
      </c>
      <c r="N5225" s="3" t="str">
        <f t="shared" si="1225"/>
        <v>high profit</v>
      </c>
      <c r="O5225" s="2" t="s">
        <v>21</v>
      </c>
      <c r="P5225" s="2" t="s">
        <v>27</v>
      </c>
      <c r="Q5225" s="2">
        <v>633.96</v>
      </c>
      <c r="R5225" s="2" t="s">
        <v>48</v>
      </c>
    </row>
    <row r="5226" spans="1:18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1221"/>
        <v>discount given</v>
      </c>
      <c r="F5226" s="2">
        <v>0.3</v>
      </c>
      <c r="G5226" s="2">
        <f t="shared" si="1222"/>
        <v>1129.0319999999999</v>
      </c>
      <c r="H5226" s="2">
        <f>D5226-G5226</f>
        <v>2634.4080000000004</v>
      </c>
      <c r="I5226" s="2">
        <f t="shared" si="1232"/>
        <v>39.76339276224487</v>
      </c>
      <c r="J5226" s="18">
        <f t="shared" si="1233"/>
        <v>0.3976339276224487</v>
      </c>
      <c r="K5226" s="2">
        <v>4</v>
      </c>
      <c r="L5226" s="3">
        <v>44972</v>
      </c>
      <c r="M5226" s="3">
        <v>44974</v>
      </c>
      <c r="N5226" s="3" t="str">
        <f t="shared" si="1225"/>
        <v>high profit</v>
      </c>
      <c r="O5226" s="2" t="s">
        <v>15</v>
      </c>
      <c r="P5226" s="2" t="s">
        <v>27</v>
      </c>
      <c r="Q5226" s="2">
        <v>1047.53</v>
      </c>
      <c r="R5226" s="2" t="s">
        <v>23</v>
      </c>
    </row>
    <row r="5227" spans="1:18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1221"/>
        <v>discount given</v>
      </c>
      <c r="F5227" s="2">
        <v>0.47</v>
      </c>
      <c r="G5227" s="2">
        <f t="shared" si="1222"/>
        <v>1303.9914999999999</v>
      </c>
      <c r="H5227" s="2">
        <f>D5227-G5227</f>
        <v>1470.4585</v>
      </c>
      <c r="I5227" s="2">
        <f t="shared" si="1232"/>
        <v>41.833210525832584</v>
      </c>
      <c r="J5227" s="18">
        <f t="shared" si="1233"/>
        <v>0.41833210525832587</v>
      </c>
      <c r="K5227" s="2">
        <v>2</v>
      </c>
      <c r="L5227" s="3">
        <v>45372</v>
      </c>
      <c r="M5227" s="3">
        <v>45375</v>
      </c>
      <c r="N5227" s="3" t="str">
        <f t="shared" si="1225"/>
        <v>high profit</v>
      </c>
      <c r="O5227" s="2" t="s">
        <v>31</v>
      </c>
      <c r="P5227" s="2" t="s">
        <v>27</v>
      </c>
      <c r="Q5227" s="2">
        <v>615.14</v>
      </c>
      <c r="R5227" s="2" t="s">
        <v>28</v>
      </c>
    </row>
    <row r="5228" spans="1:18" ht="14.25" hidden="1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1221"/>
        <v>discount given</v>
      </c>
      <c r="F5228" s="2">
        <v>0.5</v>
      </c>
      <c r="G5228" s="2">
        <f t="shared" si="1222"/>
        <v>666.65499999999997</v>
      </c>
      <c r="H5228" s="2">
        <f>D5228-G5228</f>
        <v>666.65499999999997</v>
      </c>
      <c r="I5228" s="2"/>
      <c r="J5228" s="2"/>
      <c r="K5228" s="2">
        <v>1</v>
      </c>
      <c r="L5228" s="3">
        <v>45388</v>
      </c>
      <c r="M5228" s="3">
        <v>45389</v>
      </c>
      <c r="N5228" s="3" t="str">
        <f t="shared" si="1225"/>
        <v>low profit</v>
      </c>
      <c r="O5228" s="2" t="s">
        <v>31</v>
      </c>
      <c r="P5228" s="2" t="s">
        <v>16</v>
      </c>
      <c r="Q5228" s="2">
        <v>68.13</v>
      </c>
      <c r="R5228" s="2" t="s">
        <v>34</v>
      </c>
    </row>
    <row r="5229" spans="1:18" ht="14.25" hidden="1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1221"/>
        <v>discount given</v>
      </c>
      <c r="F5229" s="2">
        <v>0.22</v>
      </c>
      <c r="G5229" s="2">
        <f t="shared" si="1222"/>
        <v>431.32319999999999</v>
      </c>
      <c r="H5229" s="2">
        <f>D5229-G5229</f>
        <v>1529.2367999999999</v>
      </c>
      <c r="I5229" s="2"/>
      <c r="J5229" s="2"/>
      <c r="K5229" s="2">
        <v>7</v>
      </c>
      <c r="L5229" s="3">
        <v>45371</v>
      </c>
      <c r="M5229" s="3">
        <v>45377</v>
      </c>
      <c r="N5229" s="3" t="str">
        <f t="shared" si="1225"/>
        <v>high profit</v>
      </c>
      <c r="O5229" s="2" t="s">
        <v>15</v>
      </c>
      <c r="P5229" s="2" t="s">
        <v>16</v>
      </c>
      <c r="Q5229" s="2">
        <v>294.77999999999997</v>
      </c>
      <c r="R5229" s="2" t="s">
        <v>39</v>
      </c>
    </row>
    <row r="5230" spans="1:18" ht="14.25" hidden="1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1221"/>
        <v>discount given</v>
      </c>
      <c r="F5230" s="2">
        <v>0.33</v>
      </c>
      <c r="G5230" s="2">
        <f t="shared" si="1222"/>
        <v>286.37400000000002</v>
      </c>
      <c r="H5230" s="2">
        <f>D5230-G5230</f>
        <v>581.42599999999993</v>
      </c>
      <c r="I5230" s="2"/>
      <c r="J5230" s="2"/>
      <c r="K5230" s="2">
        <v>9</v>
      </c>
      <c r="L5230" s="3">
        <v>45479</v>
      </c>
      <c r="M5230" s="3">
        <v>45482</v>
      </c>
      <c r="N5230" s="3" t="str">
        <f t="shared" si="1225"/>
        <v>low profit</v>
      </c>
      <c r="O5230" s="2" t="s">
        <v>21</v>
      </c>
      <c r="P5230" s="2" t="s">
        <v>16</v>
      </c>
      <c r="Q5230" s="2">
        <v>79.19</v>
      </c>
      <c r="R5230" s="2" t="s">
        <v>28</v>
      </c>
    </row>
    <row r="5231" spans="1:18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1221"/>
        <v>discount given</v>
      </c>
      <c r="F5231" s="2">
        <v>0.11</v>
      </c>
      <c r="G5231" s="2">
        <f t="shared" si="1222"/>
        <v>201.5189</v>
      </c>
      <c r="H5231" s="2">
        <f>D5231-G5231</f>
        <v>1630.4711</v>
      </c>
      <c r="I5231" s="2">
        <f t="shared" ref="I5231:I5233" si="1234">Q5231/H5231*100</f>
        <v>25.876570274689325</v>
      </c>
      <c r="J5231" s="18">
        <f t="shared" ref="J5231:J5233" si="1235">Q5231/H5231</f>
        <v>0.25876570274689326</v>
      </c>
      <c r="K5231" s="2">
        <v>9</v>
      </c>
      <c r="L5231" s="3">
        <v>45069</v>
      </c>
      <c r="M5231" s="3">
        <v>45070</v>
      </c>
      <c r="N5231" s="3" t="str">
        <f t="shared" si="1225"/>
        <v>high profit</v>
      </c>
      <c r="O5231" s="2" t="s">
        <v>31</v>
      </c>
      <c r="P5231" s="2" t="s">
        <v>16</v>
      </c>
      <c r="Q5231" s="2">
        <v>421.91</v>
      </c>
      <c r="R5231" s="2" t="s">
        <v>39</v>
      </c>
    </row>
    <row r="5232" spans="1:18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1221"/>
        <v>discount given</v>
      </c>
      <c r="F5232" s="2">
        <v>0.24</v>
      </c>
      <c r="G5232" s="2">
        <f t="shared" si="1222"/>
        <v>201.14400000000001</v>
      </c>
      <c r="H5232" s="2">
        <f>D5232-G5232</f>
        <v>636.95600000000002</v>
      </c>
      <c r="I5232" s="2">
        <f t="shared" si="1234"/>
        <v>38.899076231325239</v>
      </c>
      <c r="J5232" s="18">
        <f t="shared" si="1235"/>
        <v>0.38899076231325241</v>
      </c>
      <c r="K5232" s="2">
        <v>1</v>
      </c>
      <c r="L5232" s="3">
        <v>45482</v>
      </c>
      <c r="M5232" s="3">
        <v>45485</v>
      </c>
      <c r="N5232" s="3" t="str">
        <f t="shared" si="1225"/>
        <v>high profit</v>
      </c>
      <c r="O5232" s="2" t="s">
        <v>31</v>
      </c>
      <c r="P5232" s="2" t="s">
        <v>16</v>
      </c>
      <c r="Q5232" s="2">
        <v>247.77</v>
      </c>
      <c r="R5232" s="2" t="s">
        <v>48</v>
      </c>
    </row>
    <row r="5233" spans="1:18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1221"/>
        <v>discount given</v>
      </c>
      <c r="F5233" s="2">
        <v>0.04</v>
      </c>
      <c r="G5233" s="2">
        <f t="shared" si="1222"/>
        <v>159.88</v>
      </c>
      <c r="H5233" s="2">
        <f>D5233-G5233</f>
        <v>3837.12</v>
      </c>
      <c r="I5233" s="2">
        <f t="shared" si="1234"/>
        <v>18.197762905512469</v>
      </c>
      <c r="J5233" s="18">
        <f t="shared" si="1235"/>
        <v>0.18197762905512468</v>
      </c>
      <c r="K5233" s="2">
        <v>9</v>
      </c>
      <c r="L5233" s="3">
        <v>45181</v>
      </c>
      <c r="M5233" s="3">
        <v>45187</v>
      </c>
      <c r="N5233" s="3" t="str">
        <f t="shared" si="1225"/>
        <v>high profit</v>
      </c>
      <c r="O5233" s="2" t="s">
        <v>21</v>
      </c>
      <c r="P5233" s="2" t="s">
        <v>27</v>
      </c>
      <c r="Q5233" s="2">
        <v>698.27</v>
      </c>
      <c r="R5233" s="2" t="s">
        <v>39</v>
      </c>
    </row>
    <row r="5234" spans="1:18" ht="14.25" hidden="1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1221"/>
        <v>discount given</v>
      </c>
      <c r="F5234" s="2">
        <v>0.01</v>
      </c>
      <c r="G5234" s="2">
        <f t="shared" si="1222"/>
        <v>4.9572000000000003</v>
      </c>
      <c r="H5234" s="2">
        <f>D5234-G5234</f>
        <v>490.76280000000003</v>
      </c>
      <c r="I5234" s="2"/>
      <c r="J5234" s="2"/>
      <c r="K5234" s="2">
        <v>1</v>
      </c>
      <c r="L5234" s="3">
        <v>45567</v>
      </c>
      <c r="M5234" s="3">
        <v>45568</v>
      </c>
      <c r="N5234" s="3" t="str">
        <f t="shared" si="1225"/>
        <v>low profit</v>
      </c>
      <c r="O5234" s="2" t="s">
        <v>21</v>
      </c>
      <c r="P5234" s="2" t="s">
        <v>27</v>
      </c>
      <c r="Q5234" s="2">
        <v>146.36000000000001</v>
      </c>
      <c r="R5234" s="2" t="s">
        <v>34</v>
      </c>
    </row>
    <row r="5235" spans="1:18" ht="14.25" hidden="1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1221"/>
        <v>discount given</v>
      </c>
      <c r="F5235" s="2">
        <v>0.45</v>
      </c>
      <c r="G5235" s="2">
        <f t="shared" si="1222"/>
        <v>462.64049999999997</v>
      </c>
      <c r="H5235" s="2">
        <f>D5235-G5235</f>
        <v>565.44949999999994</v>
      </c>
      <c r="I5235" s="2"/>
      <c r="J5235" s="2"/>
      <c r="K5235" s="2">
        <v>1</v>
      </c>
      <c r="L5235" s="3">
        <v>45037</v>
      </c>
      <c r="M5235" s="3">
        <v>45043</v>
      </c>
      <c r="N5235" s="3" t="str">
        <f t="shared" si="1225"/>
        <v>low profit</v>
      </c>
      <c r="O5235" s="2" t="s">
        <v>15</v>
      </c>
      <c r="P5235" s="2" t="s">
        <v>27</v>
      </c>
      <c r="Q5235" s="2">
        <v>122.32</v>
      </c>
      <c r="R5235" s="2" t="s">
        <v>39</v>
      </c>
    </row>
    <row r="5236" spans="1:18" ht="14.25" hidden="1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1221"/>
        <v>discount given</v>
      </c>
      <c r="F5236" s="2">
        <v>0.43</v>
      </c>
      <c r="G5236" s="2">
        <f t="shared" si="1222"/>
        <v>1499.2895999999998</v>
      </c>
      <c r="H5236" s="2">
        <f>D5236-G5236</f>
        <v>1987.4304</v>
      </c>
      <c r="I5236" s="2"/>
      <c r="J5236" s="2"/>
      <c r="K5236" s="2">
        <v>2</v>
      </c>
      <c r="L5236" s="3">
        <v>45151</v>
      </c>
      <c r="M5236" s="3">
        <v>45156</v>
      </c>
      <c r="N5236" s="3" t="str">
        <f t="shared" si="1225"/>
        <v>high profit</v>
      </c>
      <c r="O5236" s="2" t="s">
        <v>21</v>
      </c>
      <c r="P5236" s="2" t="s">
        <v>22</v>
      </c>
      <c r="Q5236" s="2">
        <v>680.82</v>
      </c>
      <c r="R5236" s="2" t="s">
        <v>28</v>
      </c>
    </row>
    <row r="5237" spans="1:18" ht="14.25" hidden="1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1221"/>
        <v>discount given</v>
      </c>
      <c r="F5237" s="2">
        <v>0.16</v>
      </c>
      <c r="G5237" s="2">
        <f t="shared" si="1222"/>
        <v>723.57280000000003</v>
      </c>
      <c r="H5237" s="2">
        <f>D5237-G5237</f>
        <v>3798.7572</v>
      </c>
      <c r="I5237" s="2"/>
      <c r="J5237" s="2"/>
      <c r="K5237" s="2">
        <v>6</v>
      </c>
      <c r="L5237" s="3">
        <v>45119</v>
      </c>
      <c r="M5237" s="3">
        <v>45121</v>
      </c>
      <c r="N5237" s="3" t="str">
        <f t="shared" si="1225"/>
        <v>high profit</v>
      </c>
      <c r="O5237" s="2" t="s">
        <v>15</v>
      </c>
      <c r="P5237" s="2" t="s">
        <v>16</v>
      </c>
      <c r="Q5237" s="2">
        <v>842.46</v>
      </c>
      <c r="R5237" s="2" t="s">
        <v>23</v>
      </c>
    </row>
    <row r="5238" spans="1:18" ht="14.25" hidden="1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1221"/>
        <v>discount given</v>
      </c>
      <c r="F5238" s="2">
        <v>0.23</v>
      </c>
      <c r="G5238" s="2">
        <f t="shared" si="1222"/>
        <v>1110.095</v>
      </c>
      <c r="H5238" s="2">
        <f>D5238-G5238</f>
        <v>3716.4049999999997</v>
      </c>
      <c r="I5238" s="2"/>
      <c r="J5238" s="2"/>
      <c r="K5238" s="2">
        <v>9</v>
      </c>
      <c r="L5238" s="3">
        <v>45043</v>
      </c>
      <c r="M5238" s="3">
        <v>45045</v>
      </c>
      <c r="N5238" s="3" t="str">
        <f t="shared" si="1225"/>
        <v>high profit</v>
      </c>
      <c r="O5238" s="2" t="s">
        <v>21</v>
      </c>
      <c r="P5238" s="2" t="s">
        <v>27</v>
      </c>
      <c r="Q5238" s="2">
        <v>1201.72</v>
      </c>
      <c r="R5238" s="2" t="s">
        <v>28</v>
      </c>
    </row>
    <row r="5239" spans="1:18" ht="14.25" hidden="1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1221"/>
        <v>discount given</v>
      </c>
      <c r="F5239" s="2">
        <v>0.25</v>
      </c>
      <c r="G5239" s="2">
        <f t="shared" si="1222"/>
        <v>1049.1275000000001</v>
      </c>
      <c r="H5239" s="2">
        <f>D5239-G5239</f>
        <v>3147.3825000000002</v>
      </c>
      <c r="I5239" s="2"/>
      <c r="J5239" s="2"/>
      <c r="K5239" s="2">
        <v>5</v>
      </c>
      <c r="L5239" s="3">
        <v>45344</v>
      </c>
      <c r="M5239" s="3">
        <v>45347</v>
      </c>
      <c r="N5239" s="3" t="str">
        <f t="shared" si="1225"/>
        <v>high profit</v>
      </c>
      <c r="O5239" s="2" t="s">
        <v>31</v>
      </c>
      <c r="P5239" s="2" t="s">
        <v>16</v>
      </c>
      <c r="Q5239" s="2">
        <v>484.07</v>
      </c>
      <c r="R5239" s="2" t="s">
        <v>28</v>
      </c>
    </row>
    <row r="5240" spans="1:18" ht="14.25" hidden="1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1221"/>
        <v>discount given</v>
      </c>
      <c r="F5240" s="2">
        <v>0.26</v>
      </c>
      <c r="G5240" s="2">
        <f t="shared" si="1222"/>
        <v>295.41460000000001</v>
      </c>
      <c r="H5240" s="2">
        <f>D5240-G5240</f>
        <v>840.79539999999997</v>
      </c>
      <c r="I5240" s="2"/>
      <c r="J5240" s="2"/>
      <c r="K5240" s="2">
        <v>9</v>
      </c>
      <c r="L5240" s="3">
        <v>45314</v>
      </c>
      <c r="M5240" s="3">
        <v>45321</v>
      </c>
      <c r="N5240" s="3" t="str">
        <f t="shared" si="1225"/>
        <v>low profit</v>
      </c>
      <c r="O5240" s="2" t="s">
        <v>21</v>
      </c>
      <c r="P5240" s="2" t="s">
        <v>22</v>
      </c>
      <c r="Q5240" s="2">
        <v>130.43</v>
      </c>
      <c r="R5240" s="2" t="s">
        <v>34</v>
      </c>
    </row>
    <row r="5241" spans="1:18" ht="14.25" hidden="1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1221"/>
        <v>discount given</v>
      </c>
      <c r="F5241" s="2">
        <v>7.0000000000000007E-2</v>
      </c>
      <c r="G5241" s="2">
        <f t="shared" si="1222"/>
        <v>104.99930000000001</v>
      </c>
      <c r="H5241" s="2">
        <f>D5241-G5241</f>
        <v>1394.9907000000001</v>
      </c>
      <c r="I5241" s="2"/>
      <c r="J5241" s="2"/>
      <c r="K5241" s="2">
        <v>9</v>
      </c>
      <c r="L5241" s="3">
        <v>45312</v>
      </c>
      <c r="M5241" s="3">
        <v>45313</v>
      </c>
      <c r="N5241" s="3" t="str">
        <f t="shared" si="1225"/>
        <v>high profit</v>
      </c>
      <c r="O5241" s="2" t="s">
        <v>21</v>
      </c>
      <c r="P5241" s="2" t="s">
        <v>22</v>
      </c>
      <c r="Q5241" s="2">
        <v>208.05</v>
      </c>
      <c r="R5241" s="2" t="s">
        <v>34</v>
      </c>
    </row>
    <row r="5242" spans="1:18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1221"/>
        <v>discount given</v>
      </c>
      <c r="F5242" s="2">
        <v>0.39</v>
      </c>
      <c r="G5242" s="2">
        <f t="shared" si="1222"/>
        <v>1703.0091</v>
      </c>
      <c r="H5242" s="2">
        <f>D5242-G5242</f>
        <v>2663.6808999999994</v>
      </c>
      <c r="I5242" s="2">
        <f>Q5242/H5242*100</f>
        <v>32.135230612645834</v>
      </c>
      <c r="J5242" s="18">
        <f>Q5242/H5242</f>
        <v>0.32135230612645838</v>
      </c>
      <c r="K5242" s="2">
        <v>8</v>
      </c>
      <c r="L5242" s="3">
        <v>45349</v>
      </c>
      <c r="M5242" s="3">
        <v>45354</v>
      </c>
      <c r="N5242" s="3" t="str">
        <f t="shared" si="1225"/>
        <v>high profit</v>
      </c>
      <c r="O5242" s="2" t="s">
        <v>21</v>
      </c>
      <c r="P5242" s="2" t="s">
        <v>27</v>
      </c>
      <c r="Q5242" s="2">
        <v>855.98</v>
      </c>
      <c r="R5242" s="2" t="s">
        <v>23</v>
      </c>
    </row>
    <row r="5243" spans="1:18" ht="14.25" hidden="1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1221"/>
        <v>discount given</v>
      </c>
      <c r="F5243" s="2">
        <v>0.17</v>
      </c>
      <c r="G5243" s="2">
        <f t="shared" si="1222"/>
        <v>757.81409999999994</v>
      </c>
      <c r="H5243" s="2">
        <f>D5243-G5243</f>
        <v>3699.9158999999995</v>
      </c>
      <c r="I5243" s="2"/>
      <c r="J5243" s="2"/>
      <c r="K5243" s="2">
        <v>7</v>
      </c>
      <c r="L5243" s="3">
        <v>45181</v>
      </c>
      <c r="M5243" s="3">
        <v>45183</v>
      </c>
      <c r="N5243" s="3" t="str">
        <f t="shared" si="1225"/>
        <v>high profit</v>
      </c>
      <c r="O5243" s="2" t="s">
        <v>21</v>
      </c>
      <c r="P5243" s="2" t="s">
        <v>22</v>
      </c>
      <c r="Q5243" s="2">
        <v>373.78</v>
      </c>
      <c r="R5243" s="2" t="s">
        <v>34</v>
      </c>
    </row>
    <row r="5244" spans="1:18" ht="14.25" hidden="1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1221"/>
        <v>discount given</v>
      </c>
      <c r="F5244" s="2">
        <v>0.02</v>
      </c>
      <c r="G5244" s="2">
        <f t="shared" si="1222"/>
        <v>64.783999999999992</v>
      </c>
      <c r="H5244" s="2">
        <f>D5244-G5244</f>
        <v>3174.4159999999997</v>
      </c>
      <c r="I5244" s="2"/>
      <c r="J5244" s="2"/>
      <c r="K5244" s="2">
        <v>3</v>
      </c>
      <c r="L5244" s="3">
        <v>45576</v>
      </c>
      <c r="M5244" s="3">
        <v>45579</v>
      </c>
      <c r="N5244" s="3" t="str">
        <f t="shared" si="1225"/>
        <v>high profit</v>
      </c>
      <c r="O5244" s="2" t="s">
        <v>21</v>
      </c>
      <c r="P5244" s="2" t="s">
        <v>16</v>
      </c>
      <c r="Q5244" s="2">
        <v>935.26</v>
      </c>
      <c r="R5244" s="2" t="s">
        <v>17</v>
      </c>
    </row>
    <row r="5245" spans="1:18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1221"/>
        <v>discount given</v>
      </c>
      <c r="F5245" s="2">
        <v>0.34</v>
      </c>
      <c r="G5245" s="2">
        <f t="shared" si="1222"/>
        <v>556.52560000000005</v>
      </c>
      <c r="H5245" s="2">
        <f>D5245-G5245</f>
        <v>1080.3143999999998</v>
      </c>
      <c r="I5245" s="2">
        <f>Q5245/H5245*100</f>
        <v>25.023271003330144</v>
      </c>
      <c r="J5245" s="18">
        <f>Q5245/H5245</f>
        <v>0.25023271003330144</v>
      </c>
      <c r="K5245" s="2">
        <v>3</v>
      </c>
      <c r="L5245" s="3">
        <v>45224</v>
      </c>
      <c r="M5245" s="3">
        <v>45226</v>
      </c>
      <c r="N5245" s="3" t="str">
        <f t="shared" si="1225"/>
        <v>high profit</v>
      </c>
      <c r="O5245" s="2" t="s">
        <v>15</v>
      </c>
      <c r="P5245" s="2" t="s">
        <v>16</v>
      </c>
      <c r="Q5245" s="2">
        <v>270.33</v>
      </c>
      <c r="R5245" s="2" t="s">
        <v>23</v>
      </c>
    </row>
    <row r="5246" spans="1:18" ht="14.25" hidden="1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1221"/>
        <v>discount given</v>
      </c>
      <c r="F5246" s="2">
        <v>0.41</v>
      </c>
      <c r="G5246" s="2">
        <f t="shared" si="1222"/>
        <v>491.13080000000002</v>
      </c>
      <c r="H5246" s="2">
        <f>D5246-G5246</f>
        <v>706.74920000000009</v>
      </c>
      <c r="I5246" s="2"/>
      <c r="J5246" s="2"/>
      <c r="K5246" s="2">
        <v>4</v>
      </c>
      <c r="L5246" s="3">
        <v>45483</v>
      </c>
      <c r="M5246" s="3">
        <v>45489</v>
      </c>
      <c r="N5246" s="3" t="str">
        <f t="shared" si="1225"/>
        <v>high profit</v>
      </c>
      <c r="O5246" s="2" t="s">
        <v>15</v>
      </c>
      <c r="P5246" s="2" t="s">
        <v>27</v>
      </c>
      <c r="Q5246" s="2">
        <v>210.63</v>
      </c>
      <c r="R5246" s="2" t="s">
        <v>28</v>
      </c>
    </row>
    <row r="5247" spans="1:18" ht="14.25" hidden="1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1221"/>
        <v>discount given</v>
      </c>
      <c r="F5247" s="2">
        <v>0.46</v>
      </c>
      <c r="G5247" s="2">
        <f t="shared" si="1222"/>
        <v>1967.0473999999999</v>
      </c>
      <c r="H5247" s="2">
        <f>D5247-G5247</f>
        <v>2309.1425999999997</v>
      </c>
      <c r="I5247" s="2"/>
      <c r="J5247" s="2"/>
      <c r="K5247" s="2">
        <v>9</v>
      </c>
      <c r="L5247" s="3">
        <v>45539</v>
      </c>
      <c r="M5247" s="3">
        <v>45544</v>
      </c>
      <c r="N5247" s="3" t="str">
        <f t="shared" si="1225"/>
        <v>high profit</v>
      </c>
      <c r="O5247" s="2" t="s">
        <v>15</v>
      </c>
      <c r="P5247" s="2" t="s">
        <v>22</v>
      </c>
      <c r="Q5247" s="2">
        <v>652.91</v>
      </c>
      <c r="R5247" s="2" t="s">
        <v>28</v>
      </c>
    </row>
    <row r="5248" spans="1:18" ht="14.25" hidden="1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1221"/>
        <v>discount given</v>
      </c>
      <c r="F5248" s="2">
        <v>0.34</v>
      </c>
      <c r="G5248" s="2">
        <f t="shared" si="1222"/>
        <v>375.95500000000004</v>
      </c>
      <c r="H5248" s="2">
        <f>D5248-G5248</f>
        <v>729.79499999999996</v>
      </c>
      <c r="I5248" s="2"/>
      <c r="J5248" s="2"/>
      <c r="K5248" s="2">
        <v>3</v>
      </c>
      <c r="L5248" s="3">
        <v>45336</v>
      </c>
      <c r="M5248" s="3">
        <v>45338</v>
      </c>
      <c r="N5248" s="3" t="str">
        <f t="shared" si="1225"/>
        <v>low profit</v>
      </c>
      <c r="O5248" s="2" t="s">
        <v>31</v>
      </c>
      <c r="P5248" s="2" t="s">
        <v>27</v>
      </c>
      <c r="Q5248" s="2">
        <v>162.35</v>
      </c>
      <c r="R5248" s="2" t="s">
        <v>34</v>
      </c>
    </row>
    <row r="5249" spans="1:18" ht="14.25" hidden="1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1221"/>
        <v>discount given</v>
      </c>
      <c r="F5249" s="2">
        <v>0.1</v>
      </c>
      <c r="G5249" s="2">
        <f t="shared" si="1222"/>
        <v>334.28400000000005</v>
      </c>
      <c r="H5249" s="2">
        <f>D5249-G5249</f>
        <v>3008.556</v>
      </c>
      <c r="I5249" s="2"/>
      <c r="J5249" s="2"/>
      <c r="K5249" s="2">
        <v>8</v>
      </c>
      <c r="L5249" s="3">
        <v>45605</v>
      </c>
      <c r="M5249" s="3">
        <v>45611</v>
      </c>
      <c r="N5249" s="3" t="str">
        <f t="shared" si="1225"/>
        <v>high profit</v>
      </c>
      <c r="O5249" s="2" t="s">
        <v>15</v>
      </c>
      <c r="P5249" s="2" t="s">
        <v>27</v>
      </c>
      <c r="Q5249" s="2">
        <v>548.53</v>
      </c>
      <c r="R5249" s="2" t="s">
        <v>17</v>
      </c>
    </row>
    <row r="5250" spans="1:18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1221"/>
        <v>discount given</v>
      </c>
      <c r="F5250" s="2">
        <v>0.28999999999999998</v>
      </c>
      <c r="G5250" s="2">
        <f t="shared" si="1222"/>
        <v>1404.4612999999999</v>
      </c>
      <c r="H5250" s="2">
        <f>D5250-G5250</f>
        <v>3438.5087000000003</v>
      </c>
      <c r="I5250" s="2">
        <f>Q5250/H5250*100</f>
        <v>15.577101782525663</v>
      </c>
      <c r="J5250" s="18">
        <f>Q5250/H5250</f>
        <v>0.15577101782525662</v>
      </c>
      <c r="K5250" s="2">
        <v>8</v>
      </c>
      <c r="L5250" s="3">
        <v>45292</v>
      </c>
      <c r="M5250" s="3">
        <v>45299</v>
      </c>
      <c r="N5250" s="3" t="str">
        <f t="shared" si="1225"/>
        <v>high profit</v>
      </c>
      <c r="O5250" s="2" t="s">
        <v>31</v>
      </c>
      <c r="P5250" s="2" t="s">
        <v>16</v>
      </c>
      <c r="Q5250" s="2">
        <v>535.62</v>
      </c>
      <c r="R5250" s="2" t="s">
        <v>23</v>
      </c>
    </row>
    <row r="5251" spans="1:18" ht="14.25" hidden="1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1236">IF(F5251=0,"zero discount","discount given")</f>
        <v>discount given</v>
      </c>
      <c r="F5251" s="2">
        <v>0.46</v>
      </c>
      <c r="G5251" s="2">
        <f t="shared" ref="G5251:G5314" si="1237">D5251*F5251</f>
        <v>1635.7277999999999</v>
      </c>
      <c r="H5251" s="2">
        <f>D5251-G5251</f>
        <v>1920.2021999999999</v>
      </c>
      <c r="I5251" s="2"/>
      <c r="J5251" s="2"/>
      <c r="K5251" s="2">
        <v>6</v>
      </c>
      <c r="L5251" s="3">
        <v>45392</v>
      </c>
      <c r="M5251" s="3">
        <v>45398</v>
      </c>
      <c r="N5251" s="3" t="str">
        <f t="shared" ref="N5251:N5314" si="1238">IF(Q5251&gt;=200,"high profit","low profit")</f>
        <v>high profit</v>
      </c>
      <c r="O5251" s="2" t="s">
        <v>31</v>
      </c>
      <c r="P5251" s="2" t="s">
        <v>27</v>
      </c>
      <c r="Q5251" s="2">
        <v>309.26</v>
      </c>
      <c r="R5251" s="2" t="s">
        <v>23</v>
      </c>
    </row>
    <row r="5252" spans="1:18" ht="14.25" hidden="1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1236"/>
        <v>discount given</v>
      </c>
      <c r="F5252" s="2">
        <v>0.18</v>
      </c>
      <c r="G5252" s="2">
        <f t="shared" si="1237"/>
        <v>245.26439999999997</v>
      </c>
      <c r="H5252" s="2">
        <f>D5252-G5252</f>
        <v>1117.3155999999999</v>
      </c>
      <c r="I5252" s="2"/>
      <c r="J5252" s="2"/>
      <c r="K5252" s="2">
        <v>2</v>
      </c>
      <c r="L5252" s="3">
        <v>45460</v>
      </c>
      <c r="M5252" s="3">
        <v>45466</v>
      </c>
      <c r="N5252" s="3" t="str">
        <f t="shared" si="1238"/>
        <v>high profit</v>
      </c>
      <c r="O5252" s="2" t="s">
        <v>31</v>
      </c>
      <c r="P5252" s="2" t="s">
        <v>16</v>
      </c>
      <c r="Q5252" s="2">
        <v>216.76</v>
      </c>
      <c r="R5252" s="2" t="s">
        <v>17</v>
      </c>
    </row>
    <row r="5253" spans="1:18" ht="14.25" hidden="1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1236"/>
        <v>discount given</v>
      </c>
      <c r="F5253" s="2">
        <v>0.48</v>
      </c>
      <c r="G5253" s="2">
        <f t="shared" si="1237"/>
        <v>712.45439999999996</v>
      </c>
      <c r="H5253" s="2">
        <f>D5253-G5253</f>
        <v>771.82560000000001</v>
      </c>
      <c r="I5253" s="2"/>
      <c r="J5253" s="2"/>
      <c r="K5253" s="2">
        <v>6</v>
      </c>
      <c r="L5253" s="3">
        <v>45297</v>
      </c>
      <c r="M5253" s="3">
        <v>45301</v>
      </c>
      <c r="N5253" s="3" t="str">
        <f t="shared" si="1238"/>
        <v>high profit</v>
      </c>
      <c r="O5253" s="2" t="s">
        <v>15</v>
      </c>
      <c r="P5253" s="2" t="s">
        <v>27</v>
      </c>
      <c r="Q5253" s="2">
        <v>325.23</v>
      </c>
      <c r="R5253" s="2" t="s">
        <v>34</v>
      </c>
    </row>
    <row r="5254" spans="1:18" ht="14.25" hidden="1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1236"/>
        <v>discount given</v>
      </c>
      <c r="F5254" s="2">
        <v>0.05</v>
      </c>
      <c r="G5254" s="2">
        <f t="shared" si="1237"/>
        <v>27.759</v>
      </c>
      <c r="H5254" s="2">
        <f>D5254-G5254</f>
        <v>527.42099999999994</v>
      </c>
      <c r="I5254" s="2"/>
      <c r="J5254" s="2"/>
      <c r="K5254" s="2">
        <v>4</v>
      </c>
      <c r="L5254" s="3">
        <v>45370</v>
      </c>
      <c r="M5254" s="3">
        <v>45376</v>
      </c>
      <c r="N5254" s="3" t="str">
        <f t="shared" si="1238"/>
        <v>low profit</v>
      </c>
      <c r="O5254" s="2" t="s">
        <v>21</v>
      </c>
      <c r="P5254" s="2" t="s">
        <v>16</v>
      </c>
      <c r="Q5254" s="2">
        <v>77.23</v>
      </c>
      <c r="R5254" s="2" t="s">
        <v>17</v>
      </c>
    </row>
    <row r="5255" spans="1:18" ht="14.25" hidden="1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1236"/>
        <v>discount given</v>
      </c>
      <c r="F5255" s="2">
        <v>0.36</v>
      </c>
      <c r="G5255" s="2">
        <f t="shared" si="1237"/>
        <v>1246.5216</v>
      </c>
      <c r="H5255" s="2">
        <f>D5255-G5255</f>
        <v>2216.0383999999999</v>
      </c>
      <c r="I5255" s="2"/>
      <c r="J5255" s="2"/>
      <c r="K5255" s="2">
        <v>7</v>
      </c>
      <c r="L5255" s="3">
        <v>45272</v>
      </c>
      <c r="M5255" s="3">
        <v>45277</v>
      </c>
      <c r="N5255" s="3" t="str">
        <f t="shared" si="1238"/>
        <v>high profit</v>
      </c>
      <c r="O5255" s="2" t="s">
        <v>15</v>
      </c>
      <c r="P5255" s="2" t="s">
        <v>16</v>
      </c>
      <c r="Q5255" s="2">
        <v>266.61</v>
      </c>
      <c r="R5255" s="2" t="s">
        <v>34</v>
      </c>
    </row>
    <row r="5256" spans="1:18" ht="14.25" hidden="1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1236"/>
        <v>discount given</v>
      </c>
      <c r="F5256" s="2">
        <v>0.06</v>
      </c>
      <c r="G5256" s="2">
        <f t="shared" si="1237"/>
        <v>158.41979999999998</v>
      </c>
      <c r="H5256" s="2">
        <f>D5256-G5256</f>
        <v>2481.9101999999998</v>
      </c>
      <c r="I5256" s="2"/>
      <c r="J5256" s="2"/>
      <c r="K5256" s="2">
        <v>1</v>
      </c>
      <c r="L5256" s="3">
        <v>45618</v>
      </c>
      <c r="M5256" s="3">
        <v>45625</v>
      </c>
      <c r="N5256" s="3" t="str">
        <f t="shared" si="1238"/>
        <v>high profit</v>
      </c>
      <c r="O5256" s="2" t="s">
        <v>15</v>
      </c>
      <c r="P5256" s="2" t="s">
        <v>27</v>
      </c>
      <c r="Q5256" s="2">
        <v>477.87</v>
      </c>
      <c r="R5256" s="2" t="s">
        <v>28</v>
      </c>
    </row>
    <row r="5257" spans="1:18" ht="14.25" hidden="1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1236"/>
        <v>discount given</v>
      </c>
      <c r="F5257" s="2">
        <v>0.4</v>
      </c>
      <c r="G5257" s="2">
        <f t="shared" si="1237"/>
        <v>444.68400000000003</v>
      </c>
      <c r="H5257" s="2">
        <f>D5257-G5257</f>
        <v>667.02600000000007</v>
      </c>
      <c r="I5257" s="2"/>
      <c r="J5257" s="2"/>
      <c r="K5257" s="2">
        <v>3</v>
      </c>
      <c r="L5257" s="3">
        <v>45523</v>
      </c>
      <c r="M5257" s="3">
        <v>45524</v>
      </c>
      <c r="N5257" s="3" t="str">
        <f t="shared" si="1238"/>
        <v>high profit</v>
      </c>
      <c r="O5257" s="2" t="s">
        <v>15</v>
      </c>
      <c r="P5257" s="2" t="s">
        <v>27</v>
      </c>
      <c r="Q5257" s="2">
        <v>201.24</v>
      </c>
      <c r="R5257" s="2" t="s">
        <v>39</v>
      </c>
    </row>
    <row r="5258" spans="1:18" ht="14.25" hidden="1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1236"/>
        <v>discount given</v>
      </c>
      <c r="F5258" s="2">
        <v>0.05</v>
      </c>
      <c r="G5258" s="2">
        <f t="shared" si="1237"/>
        <v>60.778500000000001</v>
      </c>
      <c r="H5258" s="2">
        <f>D5258-G5258</f>
        <v>1154.7915</v>
      </c>
      <c r="I5258" s="2"/>
      <c r="J5258" s="2"/>
      <c r="K5258" s="2">
        <v>8</v>
      </c>
      <c r="L5258" s="3">
        <v>45331</v>
      </c>
      <c r="M5258" s="3">
        <v>45336</v>
      </c>
      <c r="N5258" s="3" t="str">
        <f t="shared" si="1238"/>
        <v>low profit</v>
      </c>
      <c r="O5258" s="2" t="s">
        <v>15</v>
      </c>
      <c r="P5258" s="2" t="s">
        <v>27</v>
      </c>
      <c r="Q5258" s="2">
        <v>112.11</v>
      </c>
      <c r="R5258" s="2" t="s">
        <v>28</v>
      </c>
    </row>
    <row r="5259" spans="1:18" ht="14.25" hidden="1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1236"/>
        <v>discount given</v>
      </c>
      <c r="F5259" s="2">
        <v>0.16</v>
      </c>
      <c r="G5259" s="2">
        <f t="shared" si="1237"/>
        <v>23.075199999999999</v>
      </c>
      <c r="H5259" s="2">
        <f>D5259-G5259</f>
        <v>121.1448</v>
      </c>
      <c r="I5259" s="2"/>
      <c r="J5259" s="2"/>
      <c r="K5259" s="2">
        <v>1</v>
      </c>
      <c r="L5259" s="3">
        <v>45544</v>
      </c>
      <c r="M5259" s="3">
        <v>45547</v>
      </c>
      <c r="N5259" s="3" t="str">
        <f t="shared" si="1238"/>
        <v>low profit</v>
      </c>
      <c r="O5259" s="2" t="s">
        <v>15</v>
      </c>
      <c r="P5259" s="2" t="s">
        <v>22</v>
      </c>
      <c r="Q5259" s="2">
        <v>19.579999999999998</v>
      </c>
      <c r="R5259" s="2" t="s">
        <v>28</v>
      </c>
    </row>
    <row r="5260" spans="1:18" ht="14.25" hidden="1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1236"/>
        <v>discount given</v>
      </c>
      <c r="F5260" s="2">
        <v>0.39</v>
      </c>
      <c r="G5260" s="2">
        <f t="shared" si="1237"/>
        <v>1908.7614000000001</v>
      </c>
      <c r="H5260" s="2">
        <f>D5260-G5260</f>
        <v>2985.4985999999999</v>
      </c>
      <c r="I5260" s="2"/>
      <c r="J5260" s="2"/>
      <c r="K5260" s="2">
        <v>3</v>
      </c>
      <c r="L5260" s="3">
        <v>45062</v>
      </c>
      <c r="M5260" s="3">
        <v>45063</v>
      </c>
      <c r="N5260" s="3" t="str">
        <f t="shared" si="1238"/>
        <v>high profit</v>
      </c>
      <c r="O5260" s="2" t="s">
        <v>15</v>
      </c>
      <c r="P5260" s="2" t="s">
        <v>27</v>
      </c>
      <c r="Q5260" s="2">
        <v>1210.49</v>
      </c>
      <c r="R5260" s="2" t="s">
        <v>48</v>
      </c>
    </row>
    <row r="5261" spans="1:18" ht="14.25" hidden="1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1236"/>
        <v>discount given</v>
      </c>
      <c r="F5261" s="2">
        <v>0.23</v>
      </c>
      <c r="G5261" s="2">
        <f t="shared" si="1237"/>
        <v>956.17669999999998</v>
      </c>
      <c r="H5261" s="2">
        <f>D5261-G5261</f>
        <v>3201.1133</v>
      </c>
      <c r="I5261" s="2"/>
      <c r="J5261" s="2"/>
      <c r="K5261" s="2">
        <v>3</v>
      </c>
      <c r="L5261" s="3">
        <v>45299</v>
      </c>
      <c r="M5261" s="3">
        <v>45301</v>
      </c>
      <c r="N5261" s="3" t="str">
        <f t="shared" si="1238"/>
        <v>high profit</v>
      </c>
      <c r="O5261" s="2" t="s">
        <v>21</v>
      </c>
      <c r="P5261" s="2" t="s">
        <v>16</v>
      </c>
      <c r="Q5261" s="2">
        <v>241.29</v>
      </c>
      <c r="R5261" s="2" t="s">
        <v>28</v>
      </c>
    </row>
    <row r="5262" spans="1:18" ht="14.25" hidden="1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1236"/>
        <v>discount given</v>
      </c>
      <c r="F5262" s="2">
        <v>0.44</v>
      </c>
      <c r="G5262" s="2">
        <f t="shared" si="1237"/>
        <v>893.82920000000001</v>
      </c>
      <c r="H5262" s="2">
        <f>D5262-G5262</f>
        <v>1137.6008000000002</v>
      </c>
      <c r="I5262" s="2"/>
      <c r="J5262" s="2"/>
      <c r="K5262" s="2">
        <v>8</v>
      </c>
      <c r="L5262" s="3">
        <v>45248</v>
      </c>
      <c r="M5262" s="3">
        <v>45253</v>
      </c>
      <c r="N5262" s="3" t="str">
        <f t="shared" si="1238"/>
        <v>low profit</v>
      </c>
      <c r="O5262" s="2" t="s">
        <v>15</v>
      </c>
      <c r="P5262" s="2" t="s">
        <v>16</v>
      </c>
      <c r="Q5262" s="2">
        <v>149.84</v>
      </c>
      <c r="R5262" s="2" t="s">
        <v>48</v>
      </c>
    </row>
    <row r="5263" spans="1:18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1236"/>
        <v>discount given</v>
      </c>
      <c r="F5263" s="2">
        <v>0.2</v>
      </c>
      <c r="G5263" s="2">
        <f t="shared" si="1237"/>
        <v>947.16800000000012</v>
      </c>
      <c r="H5263" s="2">
        <f>D5263-G5263</f>
        <v>3788.672</v>
      </c>
      <c r="I5263" s="2">
        <f t="shared" ref="I5263:I5264" si="1239">Q5263/H5263*100</f>
        <v>28.146010000337846</v>
      </c>
      <c r="J5263" s="18">
        <f t="shared" ref="J5263:J5264" si="1240">Q5263/H5263</f>
        <v>0.28146010000337846</v>
      </c>
      <c r="K5263" s="2">
        <v>1</v>
      </c>
      <c r="L5263" s="3">
        <v>45152</v>
      </c>
      <c r="M5263" s="3">
        <v>45153</v>
      </c>
      <c r="N5263" s="3" t="str">
        <f t="shared" si="1238"/>
        <v>high profit</v>
      </c>
      <c r="O5263" s="2" t="s">
        <v>21</v>
      </c>
      <c r="P5263" s="2" t="s">
        <v>16</v>
      </c>
      <c r="Q5263" s="2">
        <v>1066.3599999999999</v>
      </c>
      <c r="R5263" s="2" t="s">
        <v>17</v>
      </c>
    </row>
    <row r="5264" spans="1:18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1236"/>
        <v>discount given</v>
      </c>
      <c r="F5264" s="2">
        <v>0.5</v>
      </c>
      <c r="G5264" s="2">
        <f t="shared" si="1237"/>
        <v>1708.9449999999999</v>
      </c>
      <c r="H5264" s="2">
        <f>D5264-G5264</f>
        <v>1708.9449999999999</v>
      </c>
      <c r="I5264" s="2">
        <f t="shared" si="1239"/>
        <v>38.623829321598997</v>
      </c>
      <c r="J5264" s="18">
        <f t="shared" si="1240"/>
        <v>0.38623829321598996</v>
      </c>
      <c r="K5264" s="2">
        <v>5</v>
      </c>
      <c r="L5264" s="3">
        <v>45642</v>
      </c>
      <c r="M5264" s="3">
        <v>45644</v>
      </c>
      <c r="N5264" s="3" t="str">
        <f t="shared" si="1238"/>
        <v>high profit</v>
      </c>
      <c r="O5264" s="2" t="s">
        <v>31</v>
      </c>
      <c r="P5264" s="2" t="s">
        <v>27</v>
      </c>
      <c r="Q5264" s="2">
        <v>660.06</v>
      </c>
      <c r="R5264" s="2" t="s">
        <v>34</v>
      </c>
    </row>
    <row r="5265" spans="1:18" ht="14.25" hidden="1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1236"/>
        <v>discount given</v>
      </c>
      <c r="F5265" s="2">
        <v>0.01</v>
      </c>
      <c r="G5265" s="2">
        <f t="shared" si="1237"/>
        <v>37.8217</v>
      </c>
      <c r="H5265" s="2">
        <f>D5265-G5265</f>
        <v>3744.3483000000001</v>
      </c>
      <c r="I5265" s="2"/>
      <c r="J5265" s="2"/>
      <c r="K5265" s="2">
        <v>7</v>
      </c>
      <c r="L5265" s="3">
        <v>45039</v>
      </c>
      <c r="M5265" s="3">
        <v>45045</v>
      </c>
      <c r="N5265" s="3" t="str">
        <f t="shared" si="1238"/>
        <v>high profit</v>
      </c>
      <c r="O5265" s="2" t="s">
        <v>31</v>
      </c>
      <c r="P5265" s="2" t="s">
        <v>22</v>
      </c>
      <c r="Q5265" s="2">
        <v>736.41</v>
      </c>
      <c r="R5265" s="2" t="s">
        <v>17</v>
      </c>
    </row>
    <row r="5266" spans="1:18" ht="14.25" hidden="1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1236"/>
        <v>discount given</v>
      </c>
      <c r="F5266" s="2">
        <v>0.35</v>
      </c>
      <c r="G5266" s="2">
        <f t="shared" si="1237"/>
        <v>1201.123</v>
      </c>
      <c r="H5266" s="2">
        <f>D5266-G5266</f>
        <v>2230.6570000000002</v>
      </c>
      <c r="I5266" s="2"/>
      <c r="J5266" s="2"/>
      <c r="K5266" s="2">
        <v>4</v>
      </c>
      <c r="L5266" s="3">
        <v>44944</v>
      </c>
      <c r="M5266" s="3">
        <v>44949</v>
      </c>
      <c r="N5266" s="3" t="str">
        <f t="shared" si="1238"/>
        <v>high profit</v>
      </c>
      <c r="O5266" s="2" t="s">
        <v>21</v>
      </c>
      <c r="P5266" s="2" t="s">
        <v>22</v>
      </c>
      <c r="Q5266" s="2">
        <v>564.26</v>
      </c>
      <c r="R5266" s="2" t="s">
        <v>23</v>
      </c>
    </row>
    <row r="5267" spans="1:18" ht="14.25" hidden="1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1236"/>
        <v>discount given</v>
      </c>
      <c r="F5267" s="2">
        <v>0.46</v>
      </c>
      <c r="G5267" s="2">
        <f t="shared" si="1237"/>
        <v>1751.9376</v>
      </c>
      <c r="H5267" s="2">
        <f>D5267-G5267</f>
        <v>2056.6224000000002</v>
      </c>
      <c r="I5267" s="2"/>
      <c r="J5267" s="2"/>
      <c r="K5267" s="2">
        <v>3</v>
      </c>
      <c r="L5267" s="3">
        <v>45581</v>
      </c>
      <c r="M5267" s="3">
        <v>45582</v>
      </c>
      <c r="N5267" s="3" t="str">
        <f t="shared" si="1238"/>
        <v>high profit</v>
      </c>
      <c r="O5267" s="2" t="s">
        <v>21</v>
      </c>
      <c r="P5267" s="2" t="s">
        <v>16</v>
      </c>
      <c r="Q5267" s="2">
        <v>272.22000000000003</v>
      </c>
      <c r="R5267" s="2" t="s">
        <v>17</v>
      </c>
    </row>
    <row r="5268" spans="1:18" ht="14.25" hidden="1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1236"/>
        <v>discount given</v>
      </c>
      <c r="F5268" s="2">
        <v>0.27</v>
      </c>
      <c r="G5268" s="2">
        <f t="shared" si="1237"/>
        <v>253.15200000000002</v>
      </c>
      <c r="H5268" s="2">
        <f>D5268-G5268</f>
        <v>684.44799999999998</v>
      </c>
      <c r="I5268" s="2"/>
      <c r="J5268" s="2"/>
      <c r="K5268" s="2">
        <v>6</v>
      </c>
      <c r="L5268" s="3">
        <v>45521</v>
      </c>
      <c r="M5268" s="3">
        <v>45527</v>
      </c>
      <c r="N5268" s="3" t="str">
        <f t="shared" si="1238"/>
        <v>low profit</v>
      </c>
      <c r="O5268" s="2" t="s">
        <v>31</v>
      </c>
      <c r="P5268" s="2" t="s">
        <v>22</v>
      </c>
      <c r="Q5268" s="2">
        <v>59.28</v>
      </c>
      <c r="R5268" s="2" t="s">
        <v>39</v>
      </c>
    </row>
    <row r="5269" spans="1:18" ht="14.25" hidden="1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1236"/>
        <v>discount given</v>
      </c>
      <c r="F5269" s="2">
        <v>0.49</v>
      </c>
      <c r="G5269" s="2">
        <f t="shared" si="1237"/>
        <v>1399.3174999999999</v>
      </c>
      <c r="H5269" s="2">
        <f>D5269-G5269</f>
        <v>1456.4325000000001</v>
      </c>
      <c r="I5269" s="2"/>
      <c r="J5269" s="2"/>
      <c r="K5269" s="2">
        <v>5</v>
      </c>
      <c r="L5269" s="3">
        <v>45241</v>
      </c>
      <c r="M5269" s="3">
        <v>45244</v>
      </c>
      <c r="N5269" s="3" t="str">
        <f t="shared" si="1238"/>
        <v>high profit</v>
      </c>
      <c r="O5269" s="2" t="s">
        <v>15</v>
      </c>
      <c r="P5269" s="2" t="s">
        <v>22</v>
      </c>
      <c r="Q5269" s="2">
        <v>374.22</v>
      </c>
      <c r="R5269" s="2" t="s">
        <v>34</v>
      </c>
    </row>
    <row r="5270" spans="1:18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1236"/>
        <v>discount given</v>
      </c>
      <c r="F5270" s="2">
        <v>0.35</v>
      </c>
      <c r="G5270" s="2">
        <f t="shared" si="1237"/>
        <v>1491.6789999999999</v>
      </c>
      <c r="H5270" s="2">
        <f>D5270-G5270</f>
        <v>2770.2609999999995</v>
      </c>
      <c r="I5270" s="2">
        <f>Q5270/H5270*100</f>
        <v>9.8712720570372259</v>
      </c>
      <c r="J5270" s="18">
        <f>Q5270/H5270</f>
        <v>9.8712720570372253E-2</v>
      </c>
      <c r="K5270" s="2">
        <v>2</v>
      </c>
      <c r="L5270" s="3">
        <v>45621</v>
      </c>
      <c r="M5270" s="3">
        <v>45627</v>
      </c>
      <c r="N5270" s="3" t="str">
        <f t="shared" si="1238"/>
        <v>high profit</v>
      </c>
      <c r="O5270" s="2" t="s">
        <v>15</v>
      </c>
      <c r="P5270" s="2" t="s">
        <v>27</v>
      </c>
      <c r="Q5270" s="2">
        <v>273.45999999999998</v>
      </c>
      <c r="R5270" s="2" t="s">
        <v>23</v>
      </c>
    </row>
    <row r="5271" spans="1:18" ht="14.25" hidden="1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1236"/>
        <v>discount given</v>
      </c>
      <c r="F5271" s="2">
        <v>0.21</v>
      </c>
      <c r="G5271" s="2">
        <f t="shared" si="1237"/>
        <v>41.109599999999993</v>
      </c>
      <c r="H5271" s="2">
        <f>D5271-G5271</f>
        <v>154.65039999999999</v>
      </c>
      <c r="I5271" s="2"/>
      <c r="J5271" s="2"/>
      <c r="K5271" s="2">
        <v>6</v>
      </c>
      <c r="L5271" s="3">
        <v>45048</v>
      </c>
      <c r="M5271" s="3">
        <v>45055</v>
      </c>
      <c r="N5271" s="3" t="str">
        <f t="shared" si="1238"/>
        <v>low profit</v>
      </c>
      <c r="O5271" s="2" t="s">
        <v>21</v>
      </c>
      <c r="P5271" s="2" t="s">
        <v>16</v>
      </c>
      <c r="Q5271" s="2">
        <v>37.450000000000003</v>
      </c>
      <c r="R5271" s="2" t="s">
        <v>39</v>
      </c>
    </row>
    <row r="5272" spans="1:18" ht="14.25" hidden="1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1236"/>
        <v>discount given</v>
      </c>
      <c r="F5272" s="2">
        <v>0.26</v>
      </c>
      <c r="G5272" s="2">
        <f t="shared" si="1237"/>
        <v>183.2662</v>
      </c>
      <c r="H5272" s="2">
        <f>D5272-G5272</f>
        <v>521.60379999999998</v>
      </c>
      <c r="I5272" s="2"/>
      <c r="J5272" s="2"/>
      <c r="K5272" s="2">
        <v>3</v>
      </c>
      <c r="L5272" s="3">
        <v>45342</v>
      </c>
      <c r="M5272" s="3">
        <v>45344</v>
      </c>
      <c r="N5272" s="3" t="str">
        <f t="shared" si="1238"/>
        <v>low profit</v>
      </c>
      <c r="O5272" s="2" t="s">
        <v>31</v>
      </c>
      <c r="P5272" s="2" t="s">
        <v>16</v>
      </c>
      <c r="Q5272" s="2">
        <v>154.9</v>
      </c>
      <c r="R5272" s="2" t="s">
        <v>23</v>
      </c>
    </row>
    <row r="5273" spans="1:18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1236"/>
        <v>discount given</v>
      </c>
      <c r="F5273" s="2">
        <v>0.44</v>
      </c>
      <c r="G5273" s="2">
        <f t="shared" si="1237"/>
        <v>573.60160000000008</v>
      </c>
      <c r="H5273" s="2">
        <f>D5273-G5273</f>
        <v>730.03840000000002</v>
      </c>
      <c r="I5273" s="2">
        <f>Q5273/H5273*100</f>
        <v>36.529585293047603</v>
      </c>
      <c r="J5273" s="18">
        <f>Q5273/H5273</f>
        <v>0.36529585293047601</v>
      </c>
      <c r="K5273" s="2">
        <v>9</v>
      </c>
      <c r="L5273" s="3">
        <v>44937</v>
      </c>
      <c r="M5273" s="3">
        <v>44939</v>
      </c>
      <c r="N5273" s="3" t="str">
        <f t="shared" si="1238"/>
        <v>high profit</v>
      </c>
      <c r="O5273" s="2" t="s">
        <v>15</v>
      </c>
      <c r="P5273" s="2" t="s">
        <v>22</v>
      </c>
      <c r="Q5273" s="2">
        <v>266.68</v>
      </c>
      <c r="R5273" s="2" t="s">
        <v>39</v>
      </c>
    </row>
    <row r="5274" spans="1:18" ht="14.25" hidden="1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1236"/>
        <v>discount given</v>
      </c>
      <c r="F5274" s="2">
        <v>0.48</v>
      </c>
      <c r="G5274" s="2">
        <f t="shared" si="1237"/>
        <v>741.19680000000005</v>
      </c>
      <c r="H5274" s="2">
        <f>D5274-G5274</f>
        <v>802.96320000000003</v>
      </c>
      <c r="I5274" s="2"/>
      <c r="J5274" s="2"/>
      <c r="K5274" s="2">
        <v>3</v>
      </c>
      <c r="L5274" s="3">
        <v>45107</v>
      </c>
      <c r="M5274" s="3">
        <v>45110</v>
      </c>
      <c r="N5274" s="3" t="str">
        <f t="shared" si="1238"/>
        <v>high profit</v>
      </c>
      <c r="O5274" s="2" t="s">
        <v>21</v>
      </c>
      <c r="P5274" s="2" t="s">
        <v>16</v>
      </c>
      <c r="Q5274" s="2">
        <v>358.76</v>
      </c>
      <c r="R5274" s="2" t="s">
        <v>39</v>
      </c>
    </row>
    <row r="5275" spans="1:18" ht="14.25" hidden="1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1236"/>
        <v>discount given</v>
      </c>
      <c r="F5275" s="2">
        <v>0.28000000000000003</v>
      </c>
      <c r="G5275" s="2">
        <f t="shared" si="1237"/>
        <v>278.67</v>
      </c>
      <c r="H5275" s="2">
        <f>D5275-G5275</f>
        <v>716.57999999999993</v>
      </c>
      <c r="I5275" s="2"/>
      <c r="J5275" s="2"/>
      <c r="K5275" s="2">
        <v>9</v>
      </c>
      <c r="L5275" s="3">
        <v>45339</v>
      </c>
      <c r="M5275" s="3">
        <v>45342</v>
      </c>
      <c r="N5275" s="3" t="str">
        <f t="shared" si="1238"/>
        <v>high profit</v>
      </c>
      <c r="O5275" s="2" t="s">
        <v>31</v>
      </c>
      <c r="P5275" s="2" t="s">
        <v>27</v>
      </c>
      <c r="Q5275" s="2">
        <v>286.64999999999998</v>
      </c>
      <c r="R5275" s="2" t="s">
        <v>28</v>
      </c>
    </row>
    <row r="5276" spans="1:18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1236"/>
        <v>discount given</v>
      </c>
      <c r="F5276" s="2">
        <v>0.15</v>
      </c>
      <c r="G5276" s="2">
        <f t="shared" si="1237"/>
        <v>473.88299999999992</v>
      </c>
      <c r="H5276" s="2">
        <f>D5276-G5276</f>
        <v>2685.337</v>
      </c>
      <c r="I5276" s="2">
        <f t="shared" ref="I5276:I5278" si="1241">Q5276/H5276*100</f>
        <v>34.336844872729195</v>
      </c>
      <c r="J5276" s="18">
        <f t="shared" ref="J5276:J5278" si="1242">Q5276/H5276</f>
        <v>0.34336844872729194</v>
      </c>
      <c r="K5276" s="2">
        <v>6</v>
      </c>
      <c r="L5276" s="3">
        <v>45424</v>
      </c>
      <c r="M5276" s="3">
        <v>45427</v>
      </c>
      <c r="N5276" s="3" t="str">
        <f t="shared" si="1238"/>
        <v>high profit</v>
      </c>
      <c r="O5276" s="2" t="s">
        <v>31</v>
      </c>
      <c r="P5276" s="2" t="s">
        <v>22</v>
      </c>
      <c r="Q5276" s="2">
        <v>922.06</v>
      </c>
      <c r="R5276" s="2" t="s">
        <v>17</v>
      </c>
    </row>
    <row r="5277" spans="1:18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1236"/>
        <v>discount given</v>
      </c>
      <c r="F5277" s="2">
        <v>0.12</v>
      </c>
      <c r="G5277" s="2">
        <f t="shared" si="1237"/>
        <v>184.8828</v>
      </c>
      <c r="H5277" s="2">
        <f>D5277-G5277</f>
        <v>1355.8072</v>
      </c>
      <c r="I5277" s="2">
        <f t="shared" si="1241"/>
        <v>13.791783964563695</v>
      </c>
      <c r="J5277" s="18">
        <f t="shared" si="1242"/>
        <v>0.13791783964563695</v>
      </c>
      <c r="K5277" s="2">
        <v>8</v>
      </c>
      <c r="L5277" s="3">
        <v>45314</v>
      </c>
      <c r="M5277" s="3">
        <v>45315</v>
      </c>
      <c r="N5277" s="3" t="str">
        <f t="shared" si="1238"/>
        <v>low profit</v>
      </c>
      <c r="O5277" s="2" t="s">
        <v>21</v>
      </c>
      <c r="P5277" s="2" t="s">
        <v>22</v>
      </c>
      <c r="Q5277" s="2">
        <v>186.99</v>
      </c>
      <c r="R5277" s="2" t="s">
        <v>34</v>
      </c>
    </row>
    <row r="5278" spans="1:18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1236"/>
        <v>discount given</v>
      </c>
      <c r="F5278" s="2">
        <v>0.24</v>
      </c>
      <c r="G5278" s="2">
        <f t="shared" si="1237"/>
        <v>209.9256</v>
      </c>
      <c r="H5278" s="2">
        <f>D5278-G5278</f>
        <v>664.76440000000002</v>
      </c>
      <c r="I5278" s="2">
        <f t="shared" si="1241"/>
        <v>16.17114273869058</v>
      </c>
      <c r="J5278" s="18">
        <f t="shared" si="1242"/>
        <v>0.1617114273869058</v>
      </c>
      <c r="K5278" s="2">
        <v>9</v>
      </c>
      <c r="L5278" s="3">
        <v>45146</v>
      </c>
      <c r="M5278" s="3">
        <v>45149</v>
      </c>
      <c r="N5278" s="3" t="str">
        <f t="shared" si="1238"/>
        <v>low profit</v>
      </c>
      <c r="O5278" s="2" t="s">
        <v>21</v>
      </c>
      <c r="P5278" s="2" t="s">
        <v>27</v>
      </c>
      <c r="Q5278" s="2">
        <v>107.5</v>
      </c>
      <c r="R5278" s="2" t="s">
        <v>28</v>
      </c>
    </row>
    <row r="5279" spans="1:18" ht="14.25" hidden="1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1236"/>
        <v>discount given</v>
      </c>
      <c r="F5279" s="2">
        <v>0.15</v>
      </c>
      <c r="G5279" s="2">
        <f t="shared" si="1237"/>
        <v>680.78250000000003</v>
      </c>
      <c r="H5279" s="2">
        <f>D5279-G5279</f>
        <v>3857.7674999999999</v>
      </c>
      <c r="I5279" s="2"/>
      <c r="J5279" s="2"/>
      <c r="K5279" s="2">
        <v>8</v>
      </c>
      <c r="L5279" s="3">
        <v>45063</v>
      </c>
      <c r="M5279" s="3">
        <v>45069</v>
      </c>
      <c r="N5279" s="3" t="str">
        <f t="shared" si="1238"/>
        <v>high profit</v>
      </c>
      <c r="O5279" s="2" t="s">
        <v>31</v>
      </c>
      <c r="P5279" s="2" t="s">
        <v>27</v>
      </c>
      <c r="Q5279" s="2">
        <v>1070.3900000000001</v>
      </c>
      <c r="R5279" s="2" t="s">
        <v>39</v>
      </c>
    </row>
    <row r="5280" spans="1:18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1236"/>
        <v>discount given</v>
      </c>
      <c r="F5280" s="2">
        <v>0.21</v>
      </c>
      <c r="G5280" s="2">
        <f t="shared" si="1237"/>
        <v>736.19069999999999</v>
      </c>
      <c r="H5280" s="2">
        <f>D5280-G5280</f>
        <v>2769.4793</v>
      </c>
      <c r="I5280" s="2">
        <f t="shared" ref="I5280:I5281" si="1243">Q5280/H5280*100</f>
        <v>37.658342490590201</v>
      </c>
      <c r="J5280" s="18">
        <f t="shared" ref="J5280:J5281" si="1244">Q5280/H5280</f>
        <v>0.37658342490590202</v>
      </c>
      <c r="K5280" s="2">
        <v>2</v>
      </c>
      <c r="L5280" s="3">
        <v>45239</v>
      </c>
      <c r="M5280" s="3">
        <v>45245</v>
      </c>
      <c r="N5280" s="3" t="str">
        <f t="shared" si="1238"/>
        <v>high profit</v>
      </c>
      <c r="O5280" s="2" t="s">
        <v>15</v>
      </c>
      <c r="P5280" s="2" t="s">
        <v>27</v>
      </c>
      <c r="Q5280" s="2">
        <v>1042.94</v>
      </c>
      <c r="R5280" s="2" t="s">
        <v>39</v>
      </c>
    </row>
    <row r="5281" spans="1:18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1236"/>
        <v>discount given</v>
      </c>
      <c r="F5281" s="2">
        <v>0.42</v>
      </c>
      <c r="G5281" s="2">
        <f t="shared" si="1237"/>
        <v>548.38980000000004</v>
      </c>
      <c r="H5281" s="2">
        <f>D5281-G5281</f>
        <v>757.30020000000002</v>
      </c>
      <c r="I5281" s="2">
        <f t="shared" si="1243"/>
        <v>26.41620852602442</v>
      </c>
      <c r="J5281" s="18">
        <f t="shared" si="1244"/>
        <v>0.26416208526024421</v>
      </c>
      <c r="K5281" s="2">
        <v>3</v>
      </c>
      <c r="L5281" s="3">
        <v>45092</v>
      </c>
      <c r="M5281" s="3">
        <v>45096</v>
      </c>
      <c r="N5281" s="3" t="str">
        <f t="shared" si="1238"/>
        <v>high profit</v>
      </c>
      <c r="O5281" s="2" t="s">
        <v>31</v>
      </c>
      <c r="P5281" s="2" t="s">
        <v>27</v>
      </c>
      <c r="Q5281" s="2">
        <v>200.05</v>
      </c>
      <c r="R5281" s="2" t="s">
        <v>23</v>
      </c>
    </row>
    <row r="5282" spans="1:18" ht="14.25" hidden="1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1236"/>
        <v>discount given</v>
      </c>
      <c r="F5282" s="2">
        <v>0.24</v>
      </c>
      <c r="G5282" s="2">
        <f t="shared" si="1237"/>
        <v>448.48079999999999</v>
      </c>
      <c r="H5282" s="2">
        <f>D5282-G5282</f>
        <v>1420.1892</v>
      </c>
      <c r="I5282" s="2"/>
      <c r="J5282" s="2"/>
      <c r="K5282" s="2">
        <v>8</v>
      </c>
      <c r="L5282" s="3">
        <v>45345</v>
      </c>
      <c r="M5282" s="3">
        <v>45351</v>
      </c>
      <c r="N5282" s="3" t="str">
        <f t="shared" si="1238"/>
        <v>low profit</v>
      </c>
      <c r="O5282" s="2" t="s">
        <v>15</v>
      </c>
      <c r="P5282" s="2" t="s">
        <v>22</v>
      </c>
      <c r="Q5282" s="2">
        <v>180</v>
      </c>
      <c r="R5282" s="2" t="s">
        <v>39</v>
      </c>
    </row>
    <row r="5283" spans="1:18" ht="14.25" hidden="1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1236"/>
        <v>discount given</v>
      </c>
      <c r="F5283" s="2">
        <v>0.32</v>
      </c>
      <c r="G5283" s="2">
        <f t="shared" si="1237"/>
        <v>1193.5519999999999</v>
      </c>
      <c r="H5283" s="2">
        <f>D5283-G5283</f>
        <v>2536.2979999999998</v>
      </c>
      <c r="I5283" s="2"/>
      <c r="J5283" s="2"/>
      <c r="K5283" s="2">
        <v>5</v>
      </c>
      <c r="L5283" s="3">
        <v>45357</v>
      </c>
      <c r="M5283" s="3">
        <v>45358</v>
      </c>
      <c r="N5283" s="3" t="str">
        <f t="shared" si="1238"/>
        <v>high profit</v>
      </c>
      <c r="O5283" s="2" t="s">
        <v>31</v>
      </c>
      <c r="P5283" s="2" t="s">
        <v>16</v>
      </c>
      <c r="Q5283" s="2">
        <v>866.05</v>
      </c>
      <c r="R5283" s="2" t="s">
        <v>39</v>
      </c>
    </row>
    <row r="5284" spans="1:18" ht="14.25" hidden="1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1236"/>
        <v>discount given</v>
      </c>
      <c r="F5284" s="2">
        <v>0.05</v>
      </c>
      <c r="G5284" s="2">
        <f t="shared" si="1237"/>
        <v>198.77300000000002</v>
      </c>
      <c r="H5284" s="2">
        <f>D5284-G5284</f>
        <v>3776.6869999999999</v>
      </c>
      <c r="I5284" s="2"/>
      <c r="J5284" s="2"/>
      <c r="K5284" s="2">
        <v>4</v>
      </c>
      <c r="L5284" s="3">
        <v>44960</v>
      </c>
      <c r="M5284" s="3">
        <v>44963</v>
      </c>
      <c r="N5284" s="3" t="str">
        <f t="shared" si="1238"/>
        <v>high profit</v>
      </c>
      <c r="O5284" s="2" t="s">
        <v>15</v>
      </c>
      <c r="P5284" s="2" t="s">
        <v>27</v>
      </c>
      <c r="Q5284" s="2">
        <v>581.70000000000005</v>
      </c>
      <c r="R5284" s="2" t="s">
        <v>48</v>
      </c>
    </row>
    <row r="5285" spans="1:18" ht="14.25" hidden="1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1236"/>
        <v>discount given</v>
      </c>
      <c r="F5285" s="2">
        <v>0.38</v>
      </c>
      <c r="G5285" s="2">
        <f t="shared" si="1237"/>
        <v>366.52519999999998</v>
      </c>
      <c r="H5285" s="2">
        <f>D5285-G5285</f>
        <v>598.01479999999992</v>
      </c>
      <c r="I5285" s="2"/>
      <c r="J5285" s="2"/>
      <c r="K5285" s="2">
        <v>6</v>
      </c>
      <c r="L5285" s="3">
        <v>45245</v>
      </c>
      <c r="M5285" s="3">
        <v>45248</v>
      </c>
      <c r="N5285" s="3" t="str">
        <f t="shared" si="1238"/>
        <v>low profit</v>
      </c>
      <c r="O5285" s="2" t="s">
        <v>31</v>
      </c>
      <c r="P5285" s="2" t="s">
        <v>16</v>
      </c>
      <c r="Q5285" s="2">
        <v>67.52</v>
      </c>
      <c r="R5285" s="2" t="s">
        <v>48</v>
      </c>
    </row>
    <row r="5286" spans="1:18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1236"/>
        <v>discount given</v>
      </c>
      <c r="F5286" s="2">
        <v>0.24</v>
      </c>
      <c r="G5286" s="2">
        <f t="shared" si="1237"/>
        <v>1125.4128000000001</v>
      </c>
      <c r="H5286" s="2">
        <f>D5286-G5286</f>
        <v>3563.8072000000002</v>
      </c>
      <c r="I5286" s="2">
        <f t="shared" ref="I5286:I5287" si="1245">Q5286/H5286*100</f>
        <v>31.205672405622835</v>
      </c>
      <c r="J5286" s="18">
        <f t="shared" ref="J5286:J5287" si="1246">Q5286/H5286</f>
        <v>0.31205672405622836</v>
      </c>
      <c r="K5286" s="2">
        <v>6</v>
      </c>
      <c r="L5286" s="3">
        <v>45191</v>
      </c>
      <c r="M5286" s="3">
        <v>45195</v>
      </c>
      <c r="N5286" s="3" t="str">
        <f t="shared" si="1238"/>
        <v>high profit</v>
      </c>
      <c r="O5286" s="2" t="s">
        <v>21</v>
      </c>
      <c r="P5286" s="2" t="s">
        <v>16</v>
      </c>
      <c r="Q5286" s="2">
        <v>1112.1099999999999</v>
      </c>
      <c r="R5286" s="2" t="s">
        <v>23</v>
      </c>
    </row>
    <row r="5287" spans="1:18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1236"/>
        <v>discount given</v>
      </c>
      <c r="F5287" s="2">
        <v>0.18</v>
      </c>
      <c r="G5287" s="2">
        <f t="shared" si="1237"/>
        <v>710.60939999999994</v>
      </c>
      <c r="H5287" s="2">
        <f>D5287-G5287</f>
        <v>3237.2206000000001</v>
      </c>
      <c r="I5287" s="2">
        <f t="shared" si="1245"/>
        <v>18.540596213924996</v>
      </c>
      <c r="J5287" s="18">
        <f t="shared" si="1246"/>
        <v>0.18540596213924995</v>
      </c>
      <c r="K5287" s="2">
        <v>7</v>
      </c>
      <c r="L5287" s="3">
        <v>45638</v>
      </c>
      <c r="M5287" s="3">
        <v>45643</v>
      </c>
      <c r="N5287" s="3" t="str">
        <f t="shared" si="1238"/>
        <v>high profit</v>
      </c>
      <c r="O5287" s="2" t="s">
        <v>31</v>
      </c>
      <c r="P5287" s="2" t="s">
        <v>27</v>
      </c>
      <c r="Q5287" s="2">
        <v>600.20000000000005</v>
      </c>
      <c r="R5287" s="2" t="s">
        <v>39</v>
      </c>
    </row>
    <row r="5288" spans="1:18" ht="14.25" hidden="1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1236"/>
        <v>discount given</v>
      </c>
      <c r="F5288" s="2">
        <v>0.31</v>
      </c>
      <c r="G5288" s="2">
        <f t="shared" si="1237"/>
        <v>1332.5009</v>
      </c>
      <c r="H5288" s="2">
        <f>D5288-G5288</f>
        <v>2965.8891000000003</v>
      </c>
      <c r="I5288" s="2"/>
      <c r="J5288" s="2"/>
      <c r="K5288" s="2">
        <v>5</v>
      </c>
      <c r="L5288" s="3">
        <v>45201</v>
      </c>
      <c r="M5288" s="3">
        <v>45204</v>
      </c>
      <c r="N5288" s="3" t="str">
        <f t="shared" si="1238"/>
        <v>high profit</v>
      </c>
      <c r="O5288" s="2" t="s">
        <v>21</v>
      </c>
      <c r="P5288" s="2" t="s">
        <v>16</v>
      </c>
      <c r="Q5288" s="2">
        <v>850.38</v>
      </c>
      <c r="R5288" s="2" t="s">
        <v>48</v>
      </c>
    </row>
    <row r="5289" spans="1:18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1236"/>
        <v>discount given</v>
      </c>
      <c r="F5289" s="2">
        <v>0.05</v>
      </c>
      <c r="G5289" s="2">
        <f t="shared" si="1237"/>
        <v>40.2455</v>
      </c>
      <c r="H5289" s="2">
        <f>D5289-G5289</f>
        <v>764.66449999999998</v>
      </c>
      <c r="I5289" s="2">
        <f t="shared" ref="I5289:I5290" si="1247">Q5289/H5289*100</f>
        <v>23.471731720251167</v>
      </c>
      <c r="J5289" s="18">
        <f t="shared" ref="J5289:J5290" si="1248">Q5289/H5289</f>
        <v>0.23471731720251168</v>
      </c>
      <c r="K5289" s="2">
        <v>1</v>
      </c>
      <c r="L5289" s="3">
        <v>45336</v>
      </c>
      <c r="M5289" s="3">
        <v>45338</v>
      </c>
      <c r="N5289" s="3" t="str">
        <f t="shared" si="1238"/>
        <v>low profit</v>
      </c>
      <c r="O5289" s="2" t="s">
        <v>15</v>
      </c>
      <c r="P5289" s="2" t="s">
        <v>16</v>
      </c>
      <c r="Q5289" s="2">
        <v>179.48</v>
      </c>
      <c r="R5289" s="2" t="s">
        <v>34</v>
      </c>
    </row>
    <row r="5290" spans="1:18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1236"/>
        <v>discount given</v>
      </c>
      <c r="F5290" s="2">
        <v>0.21</v>
      </c>
      <c r="G5290" s="2">
        <f t="shared" si="1237"/>
        <v>168.52500000000001</v>
      </c>
      <c r="H5290" s="2">
        <f>D5290-G5290</f>
        <v>633.97500000000002</v>
      </c>
      <c r="I5290" s="2">
        <f t="shared" si="1247"/>
        <v>32.305690287471904</v>
      </c>
      <c r="J5290" s="18">
        <f t="shared" si="1248"/>
        <v>0.32305690287471905</v>
      </c>
      <c r="K5290" s="2">
        <v>8</v>
      </c>
      <c r="L5290" s="3">
        <v>45100</v>
      </c>
      <c r="M5290" s="3">
        <v>45103</v>
      </c>
      <c r="N5290" s="3" t="str">
        <f t="shared" si="1238"/>
        <v>high profit</v>
      </c>
      <c r="O5290" s="2" t="s">
        <v>15</v>
      </c>
      <c r="P5290" s="2" t="s">
        <v>16</v>
      </c>
      <c r="Q5290" s="2">
        <v>204.81</v>
      </c>
      <c r="R5290" s="2" t="s">
        <v>39</v>
      </c>
    </row>
    <row r="5291" spans="1:18" ht="14.25" hidden="1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1236"/>
        <v>discount given</v>
      </c>
      <c r="F5291" s="2">
        <v>0.41</v>
      </c>
      <c r="G5291" s="2">
        <f t="shared" si="1237"/>
        <v>654.48709999999994</v>
      </c>
      <c r="H5291" s="2">
        <f>D5291-G5291</f>
        <v>941.8229</v>
      </c>
      <c r="I5291" s="2"/>
      <c r="J5291" s="2"/>
      <c r="K5291" s="2">
        <v>1</v>
      </c>
      <c r="L5291" s="3">
        <v>45238</v>
      </c>
      <c r="M5291" s="3">
        <v>45239</v>
      </c>
      <c r="N5291" s="3" t="str">
        <f t="shared" si="1238"/>
        <v>high profit</v>
      </c>
      <c r="O5291" s="2" t="s">
        <v>31</v>
      </c>
      <c r="P5291" s="2" t="s">
        <v>16</v>
      </c>
      <c r="Q5291" s="2">
        <v>327.82</v>
      </c>
      <c r="R5291" s="2" t="s">
        <v>48</v>
      </c>
    </row>
    <row r="5292" spans="1:18" ht="14.25" hidden="1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1236"/>
        <v>discount given</v>
      </c>
      <c r="F5292" s="2">
        <v>0.13</v>
      </c>
      <c r="G5292" s="2">
        <f t="shared" si="1237"/>
        <v>54.180100000000003</v>
      </c>
      <c r="H5292" s="2">
        <f>D5292-G5292</f>
        <v>362.5899</v>
      </c>
      <c r="I5292" s="2"/>
      <c r="J5292" s="2"/>
      <c r="K5292" s="2">
        <v>4</v>
      </c>
      <c r="L5292" s="3">
        <v>45192</v>
      </c>
      <c r="M5292" s="3">
        <v>45193</v>
      </c>
      <c r="N5292" s="3" t="str">
        <f t="shared" si="1238"/>
        <v>low profit</v>
      </c>
      <c r="O5292" s="2" t="s">
        <v>21</v>
      </c>
      <c r="P5292" s="2" t="s">
        <v>22</v>
      </c>
      <c r="Q5292" s="2">
        <v>118.35</v>
      </c>
      <c r="R5292" s="2" t="s">
        <v>48</v>
      </c>
    </row>
    <row r="5293" spans="1:18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1236"/>
        <v>discount given</v>
      </c>
      <c r="F5293" s="2">
        <v>0.46</v>
      </c>
      <c r="G5293" s="2">
        <f t="shared" si="1237"/>
        <v>251.26580000000001</v>
      </c>
      <c r="H5293" s="2">
        <f>D5293-G5293</f>
        <v>294.96420000000001</v>
      </c>
      <c r="I5293" s="2">
        <f>Q5293/H5293*100</f>
        <v>31.702152328994504</v>
      </c>
      <c r="J5293" s="18">
        <f>Q5293/H5293</f>
        <v>0.31702152328994504</v>
      </c>
      <c r="K5293" s="2">
        <v>3</v>
      </c>
      <c r="L5293" s="3">
        <v>45558</v>
      </c>
      <c r="M5293" s="3">
        <v>45561</v>
      </c>
      <c r="N5293" s="3" t="str">
        <f t="shared" si="1238"/>
        <v>low profit</v>
      </c>
      <c r="O5293" s="2" t="s">
        <v>21</v>
      </c>
      <c r="P5293" s="2" t="s">
        <v>22</v>
      </c>
      <c r="Q5293" s="2">
        <v>93.51</v>
      </c>
      <c r="R5293" s="2" t="s">
        <v>17</v>
      </c>
    </row>
    <row r="5294" spans="1:18" ht="14.25" hidden="1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1236"/>
        <v>discount given</v>
      </c>
      <c r="F5294" s="2">
        <v>0.3</v>
      </c>
      <c r="G5294" s="2">
        <f t="shared" si="1237"/>
        <v>240.51599999999999</v>
      </c>
      <c r="H5294" s="2">
        <f>D5294-G5294</f>
        <v>561.20400000000006</v>
      </c>
      <c r="I5294" s="2"/>
      <c r="J5294" s="2"/>
      <c r="K5294" s="2">
        <v>3</v>
      </c>
      <c r="L5294" s="3">
        <v>45609</v>
      </c>
      <c r="M5294" s="3">
        <v>45610</v>
      </c>
      <c r="N5294" s="3" t="str">
        <f t="shared" si="1238"/>
        <v>low profit</v>
      </c>
      <c r="O5294" s="2" t="s">
        <v>15</v>
      </c>
      <c r="P5294" s="2" t="s">
        <v>27</v>
      </c>
      <c r="Q5294" s="2">
        <v>146.37</v>
      </c>
      <c r="R5294" s="2" t="s">
        <v>17</v>
      </c>
    </row>
    <row r="5295" spans="1:18" ht="14.25" hidden="1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1236"/>
        <v>discount given</v>
      </c>
      <c r="F5295" s="2">
        <v>0.27</v>
      </c>
      <c r="G5295" s="2">
        <f t="shared" si="1237"/>
        <v>969.54570000000001</v>
      </c>
      <c r="H5295" s="2">
        <f>D5295-G5295</f>
        <v>2621.3642999999997</v>
      </c>
      <c r="I5295" s="2"/>
      <c r="J5295" s="2"/>
      <c r="K5295" s="2">
        <v>6</v>
      </c>
      <c r="L5295" s="3">
        <v>45340</v>
      </c>
      <c r="M5295" s="3">
        <v>45347</v>
      </c>
      <c r="N5295" s="3" t="str">
        <f t="shared" si="1238"/>
        <v>high profit</v>
      </c>
      <c r="O5295" s="2" t="s">
        <v>31</v>
      </c>
      <c r="P5295" s="2" t="s">
        <v>16</v>
      </c>
      <c r="Q5295" s="2">
        <v>452.54</v>
      </c>
      <c r="R5295" s="2" t="s">
        <v>34</v>
      </c>
    </row>
    <row r="5296" spans="1:18" ht="14.25" hidden="1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1236"/>
        <v>discount given</v>
      </c>
      <c r="F5296" s="2">
        <v>0.2</v>
      </c>
      <c r="G5296" s="2">
        <f t="shared" si="1237"/>
        <v>49.626000000000005</v>
      </c>
      <c r="H5296" s="2">
        <f>D5296-G5296</f>
        <v>198.50399999999999</v>
      </c>
      <c r="I5296" s="2"/>
      <c r="J5296" s="2"/>
      <c r="K5296" s="2">
        <v>8</v>
      </c>
      <c r="L5296" s="3">
        <v>45478</v>
      </c>
      <c r="M5296" s="3">
        <v>45485</v>
      </c>
      <c r="N5296" s="3" t="str">
        <f t="shared" si="1238"/>
        <v>low profit</v>
      </c>
      <c r="O5296" s="2" t="s">
        <v>21</v>
      </c>
      <c r="P5296" s="2" t="s">
        <v>22</v>
      </c>
      <c r="Q5296" s="2">
        <v>20.59</v>
      </c>
      <c r="R5296" s="2" t="s">
        <v>23</v>
      </c>
    </row>
    <row r="5297" spans="1:18" ht="14.25" hidden="1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1236"/>
        <v>discount given</v>
      </c>
      <c r="F5297" s="2">
        <v>0.37</v>
      </c>
      <c r="G5297" s="2">
        <f t="shared" si="1237"/>
        <v>187.923</v>
      </c>
      <c r="H5297" s="2">
        <f>D5297-G5297</f>
        <v>319.97699999999998</v>
      </c>
      <c r="I5297" s="2"/>
      <c r="J5297" s="2"/>
      <c r="K5297" s="2">
        <v>5</v>
      </c>
      <c r="L5297" s="3">
        <v>45410</v>
      </c>
      <c r="M5297" s="3">
        <v>45416</v>
      </c>
      <c r="N5297" s="3" t="str">
        <f t="shared" si="1238"/>
        <v>low profit</v>
      </c>
      <c r="O5297" s="2" t="s">
        <v>21</v>
      </c>
      <c r="P5297" s="2" t="s">
        <v>27</v>
      </c>
      <c r="Q5297" s="2">
        <v>105.2</v>
      </c>
      <c r="R5297" s="2" t="s">
        <v>39</v>
      </c>
    </row>
    <row r="5298" spans="1:18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1236"/>
        <v>discount given</v>
      </c>
      <c r="F5298" s="2">
        <v>0.28000000000000003</v>
      </c>
      <c r="G5298" s="2">
        <f t="shared" si="1237"/>
        <v>1323.42</v>
      </c>
      <c r="H5298" s="2">
        <f>D5298-G5298</f>
        <v>3403.08</v>
      </c>
      <c r="I5298" s="2">
        <f>Q5298/H5298*100</f>
        <v>17.103917627560914</v>
      </c>
      <c r="J5298" s="18">
        <f>Q5298/H5298</f>
        <v>0.17103917627560913</v>
      </c>
      <c r="K5298" s="2">
        <v>6</v>
      </c>
      <c r="L5298" s="3">
        <v>45109</v>
      </c>
      <c r="M5298" s="3">
        <v>45116</v>
      </c>
      <c r="N5298" s="3" t="str">
        <f t="shared" si="1238"/>
        <v>high profit</v>
      </c>
      <c r="O5298" s="2" t="s">
        <v>31</v>
      </c>
      <c r="P5298" s="2" t="s">
        <v>16</v>
      </c>
      <c r="Q5298" s="2">
        <v>582.05999999999995</v>
      </c>
      <c r="R5298" s="2" t="s">
        <v>17</v>
      </c>
    </row>
    <row r="5299" spans="1:18" ht="14.25" hidden="1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1236"/>
        <v>discount given</v>
      </c>
      <c r="F5299" s="2">
        <v>0.4</v>
      </c>
      <c r="G5299" s="2">
        <f t="shared" si="1237"/>
        <v>203.96800000000002</v>
      </c>
      <c r="H5299" s="2">
        <f>D5299-G5299</f>
        <v>305.952</v>
      </c>
      <c r="I5299" s="2"/>
      <c r="J5299" s="2"/>
      <c r="K5299" s="2">
        <v>6</v>
      </c>
      <c r="L5299" s="3">
        <v>45368</v>
      </c>
      <c r="M5299" s="3">
        <v>45375</v>
      </c>
      <c r="N5299" s="3" t="str">
        <f t="shared" si="1238"/>
        <v>low profit</v>
      </c>
      <c r="O5299" s="2" t="s">
        <v>21</v>
      </c>
      <c r="P5299" s="2" t="s">
        <v>16</v>
      </c>
      <c r="Q5299" s="2">
        <v>116.54</v>
      </c>
      <c r="R5299" s="2" t="s">
        <v>39</v>
      </c>
    </row>
    <row r="5300" spans="1:18" ht="14.25" hidden="1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1236"/>
        <v>discount given</v>
      </c>
      <c r="F5300" s="2">
        <v>0.17</v>
      </c>
      <c r="G5300" s="2">
        <f t="shared" si="1237"/>
        <v>464.70690000000008</v>
      </c>
      <c r="H5300" s="2">
        <f>D5300-G5300</f>
        <v>2268.8631</v>
      </c>
      <c r="I5300" s="2"/>
      <c r="J5300" s="2"/>
      <c r="K5300" s="2">
        <v>1</v>
      </c>
      <c r="L5300" s="3">
        <v>45382</v>
      </c>
      <c r="M5300" s="3">
        <v>45384</v>
      </c>
      <c r="N5300" s="3" t="str">
        <f t="shared" si="1238"/>
        <v>high profit</v>
      </c>
      <c r="O5300" s="2" t="s">
        <v>15</v>
      </c>
      <c r="P5300" s="2" t="s">
        <v>22</v>
      </c>
      <c r="Q5300" s="2">
        <v>560.84</v>
      </c>
      <c r="R5300" s="2" t="s">
        <v>17</v>
      </c>
    </row>
    <row r="5301" spans="1:18" ht="14.25" hidden="1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1236"/>
        <v>discount given</v>
      </c>
      <c r="F5301" s="2">
        <v>0.35</v>
      </c>
      <c r="G5301" s="2">
        <f t="shared" si="1237"/>
        <v>1137.0135</v>
      </c>
      <c r="H5301" s="2">
        <f>D5301-G5301</f>
        <v>2111.5965000000001</v>
      </c>
      <c r="I5301" s="2"/>
      <c r="J5301" s="2"/>
      <c r="K5301" s="2">
        <v>7</v>
      </c>
      <c r="L5301" s="3">
        <v>45416</v>
      </c>
      <c r="M5301" s="3">
        <v>45422</v>
      </c>
      <c r="N5301" s="3" t="str">
        <f t="shared" si="1238"/>
        <v>high profit</v>
      </c>
      <c r="O5301" s="2" t="s">
        <v>15</v>
      </c>
      <c r="P5301" s="2" t="s">
        <v>27</v>
      </c>
      <c r="Q5301" s="2">
        <v>390.9</v>
      </c>
      <c r="R5301" s="2" t="s">
        <v>23</v>
      </c>
    </row>
    <row r="5302" spans="1:18" ht="14.25" hidden="1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1236"/>
        <v>discount given</v>
      </c>
      <c r="F5302" s="2">
        <v>0.47</v>
      </c>
      <c r="G5302" s="2">
        <f t="shared" si="1237"/>
        <v>2254.6416999999997</v>
      </c>
      <c r="H5302" s="2">
        <f>D5302-G5302</f>
        <v>2542.4683</v>
      </c>
      <c r="I5302" s="2"/>
      <c r="J5302" s="2"/>
      <c r="K5302" s="2">
        <v>1</v>
      </c>
      <c r="L5302" s="3">
        <v>44973</v>
      </c>
      <c r="M5302" s="3">
        <v>44976</v>
      </c>
      <c r="N5302" s="3" t="str">
        <f t="shared" si="1238"/>
        <v>high profit</v>
      </c>
      <c r="O5302" s="2" t="s">
        <v>31</v>
      </c>
      <c r="P5302" s="2" t="s">
        <v>16</v>
      </c>
      <c r="Q5302" s="2">
        <v>908.33</v>
      </c>
      <c r="R5302" s="2" t="s">
        <v>39</v>
      </c>
    </row>
    <row r="5303" spans="1:18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1236"/>
        <v>discount given</v>
      </c>
      <c r="F5303" s="2">
        <v>0.14000000000000001</v>
      </c>
      <c r="G5303" s="2">
        <f t="shared" si="1237"/>
        <v>631.26420000000007</v>
      </c>
      <c r="H5303" s="2">
        <f>D5303-G5303</f>
        <v>3877.7657999999997</v>
      </c>
      <c r="I5303" s="2">
        <f>Q5303/H5303*100</f>
        <v>34.54514968387209</v>
      </c>
      <c r="J5303" s="18">
        <f>Q5303/H5303</f>
        <v>0.3454514968387209</v>
      </c>
      <c r="K5303" s="2">
        <v>7</v>
      </c>
      <c r="L5303" s="3">
        <v>45219</v>
      </c>
      <c r="M5303" s="3">
        <v>45221</v>
      </c>
      <c r="N5303" s="3" t="str">
        <f t="shared" si="1238"/>
        <v>high profit</v>
      </c>
      <c r="O5303" s="2" t="s">
        <v>21</v>
      </c>
      <c r="P5303" s="2" t="s">
        <v>22</v>
      </c>
      <c r="Q5303" s="2">
        <v>1339.58</v>
      </c>
      <c r="R5303" s="2" t="s">
        <v>48</v>
      </c>
    </row>
    <row r="5304" spans="1:18" ht="14.25" hidden="1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1236"/>
        <v>discount given</v>
      </c>
      <c r="F5304" s="2">
        <v>0.49</v>
      </c>
      <c r="G5304" s="2">
        <f t="shared" si="1237"/>
        <v>1107.0815</v>
      </c>
      <c r="H5304" s="2">
        <f>D5304-G5304</f>
        <v>1152.2684999999999</v>
      </c>
      <c r="I5304" s="2"/>
      <c r="J5304" s="2"/>
      <c r="K5304" s="2">
        <v>8</v>
      </c>
      <c r="L5304" s="3">
        <v>45623</v>
      </c>
      <c r="M5304" s="3">
        <v>45627</v>
      </c>
      <c r="N5304" s="3" t="str">
        <f t="shared" si="1238"/>
        <v>high profit</v>
      </c>
      <c r="O5304" s="2" t="s">
        <v>15</v>
      </c>
      <c r="P5304" s="2" t="s">
        <v>22</v>
      </c>
      <c r="Q5304" s="2">
        <v>611.34</v>
      </c>
      <c r="R5304" s="2" t="s">
        <v>48</v>
      </c>
    </row>
    <row r="5305" spans="1:18" ht="14.25" hidden="1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1236"/>
        <v>discount given</v>
      </c>
      <c r="F5305" s="2">
        <v>0.21</v>
      </c>
      <c r="G5305" s="2">
        <f t="shared" si="1237"/>
        <v>990.48599999999999</v>
      </c>
      <c r="H5305" s="2">
        <f>D5305-G5305</f>
        <v>3726.1140000000005</v>
      </c>
      <c r="I5305" s="2"/>
      <c r="J5305" s="2"/>
      <c r="K5305" s="2">
        <v>4</v>
      </c>
      <c r="L5305" s="3">
        <v>45005</v>
      </c>
      <c r="M5305" s="3">
        <v>45010</v>
      </c>
      <c r="N5305" s="3" t="str">
        <f t="shared" si="1238"/>
        <v>high profit</v>
      </c>
      <c r="O5305" s="2" t="s">
        <v>21</v>
      </c>
      <c r="P5305" s="2" t="s">
        <v>27</v>
      </c>
      <c r="Q5305" s="2">
        <v>727.3</v>
      </c>
      <c r="R5305" s="2" t="s">
        <v>23</v>
      </c>
    </row>
    <row r="5306" spans="1:18" ht="14.25" hidden="1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1236"/>
        <v>discount given</v>
      </c>
      <c r="F5306" s="2">
        <v>0.02</v>
      </c>
      <c r="G5306" s="2">
        <f t="shared" si="1237"/>
        <v>44.362000000000002</v>
      </c>
      <c r="H5306" s="2">
        <f>D5306-G5306</f>
        <v>2173.7379999999998</v>
      </c>
      <c r="I5306" s="2"/>
      <c r="J5306" s="2"/>
      <c r="K5306" s="2">
        <v>8</v>
      </c>
      <c r="L5306" s="3">
        <v>45111</v>
      </c>
      <c r="M5306" s="3">
        <v>45115</v>
      </c>
      <c r="N5306" s="3" t="str">
        <f t="shared" si="1238"/>
        <v>high profit</v>
      </c>
      <c r="O5306" s="2" t="s">
        <v>15</v>
      </c>
      <c r="P5306" s="2" t="s">
        <v>22</v>
      </c>
      <c r="Q5306" s="2">
        <v>492.09</v>
      </c>
      <c r="R5306" s="2" t="s">
        <v>34</v>
      </c>
    </row>
    <row r="5307" spans="1:18" ht="14.25" hidden="1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1236"/>
        <v>discount given</v>
      </c>
      <c r="F5307" s="2">
        <v>0.18</v>
      </c>
      <c r="G5307" s="2">
        <f t="shared" si="1237"/>
        <v>608.86799999999994</v>
      </c>
      <c r="H5307" s="2">
        <f>D5307-G5307</f>
        <v>2773.732</v>
      </c>
      <c r="I5307" s="2"/>
      <c r="J5307" s="2"/>
      <c r="K5307" s="2">
        <v>6</v>
      </c>
      <c r="L5307" s="3">
        <v>45537</v>
      </c>
      <c r="M5307" s="3">
        <v>45540</v>
      </c>
      <c r="N5307" s="3" t="str">
        <f t="shared" si="1238"/>
        <v>high profit</v>
      </c>
      <c r="O5307" s="2" t="s">
        <v>15</v>
      </c>
      <c r="P5307" s="2" t="s">
        <v>27</v>
      </c>
      <c r="Q5307" s="2">
        <v>324.14</v>
      </c>
      <c r="R5307" s="2" t="s">
        <v>28</v>
      </c>
    </row>
    <row r="5308" spans="1:18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1236"/>
        <v>discount given</v>
      </c>
      <c r="F5308" s="2">
        <v>7.0000000000000007E-2</v>
      </c>
      <c r="G5308" s="2">
        <f t="shared" si="1237"/>
        <v>96.045600000000007</v>
      </c>
      <c r="H5308" s="2">
        <f>D5308-G5308</f>
        <v>1276.0344</v>
      </c>
      <c r="I5308" s="2">
        <f>Q5308/H5308*100</f>
        <v>5.6487505352520273</v>
      </c>
      <c r="J5308" s="18">
        <f>Q5308/H5308</f>
        <v>5.6487505352520277E-2</v>
      </c>
      <c r="K5308" s="2">
        <v>6</v>
      </c>
      <c r="L5308" s="3">
        <v>45595</v>
      </c>
      <c r="M5308" s="3">
        <v>45600</v>
      </c>
      <c r="N5308" s="3" t="str">
        <f t="shared" si="1238"/>
        <v>low profit</v>
      </c>
      <c r="O5308" s="2" t="s">
        <v>15</v>
      </c>
      <c r="P5308" s="2" t="s">
        <v>27</v>
      </c>
      <c r="Q5308" s="2">
        <v>72.08</v>
      </c>
      <c r="R5308" s="2" t="s">
        <v>48</v>
      </c>
    </row>
    <row r="5309" spans="1:18" ht="14.25" hidden="1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1236"/>
        <v>discount given</v>
      </c>
      <c r="F5309" s="2">
        <v>0.15</v>
      </c>
      <c r="G5309" s="2">
        <f t="shared" si="1237"/>
        <v>482.93399999999997</v>
      </c>
      <c r="H5309" s="2">
        <f>D5309-G5309</f>
        <v>2736.6260000000002</v>
      </c>
      <c r="I5309" s="2"/>
      <c r="J5309" s="2"/>
      <c r="K5309" s="2">
        <v>9</v>
      </c>
      <c r="L5309" s="3">
        <v>45398</v>
      </c>
      <c r="M5309" s="3">
        <v>45401</v>
      </c>
      <c r="N5309" s="3" t="str">
        <f t="shared" si="1238"/>
        <v>high profit</v>
      </c>
      <c r="O5309" s="2" t="s">
        <v>21</v>
      </c>
      <c r="P5309" s="2" t="s">
        <v>27</v>
      </c>
      <c r="Q5309" s="2">
        <v>836.71</v>
      </c>
      <c r="R5309" s="2" t="s">
        <v>17</v>
      </c>
    </row>
    <row r="5310" spans="1:18" ht="14.25" hidden="1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1236"/>
        <v>discount given</v>
      </c>
      <c r="F5310" s="2">
        <v>0.05</v>
      </c>
      <c r="G5310" s="2">
        <f t="shared" si="1237"/>
        <v>136.85650000000001</v>
      </c>
      <c r="H5310" s="2">
        <f>D5310-G5310</f>
        <v>2600.2735000000002</v>
      </c>
      <c r="I5310" s="2"/>
      <c r="J5310" s="2"/>
      <c r="K5310" s="2">
        <v>6</v>
      </c>
      <c r="L5310" s="3">
        <v>45483</v>
      </c>
      <c r="M5310" s="3">
        <v>45489</v>
      </c>
      <c r="N5310" s="3" t="str">
        <f t="shared" si="1238"/>
        <v>high profit</v>
      </c>
      <c r="O5310" s="2" t="s">
        <v>15</v>
      </c>
      <c r="P5310" s="2" t="s">
        <v>27</v>
      </c>
      <c r="Q5310" s="2">
        <v>420.26</v>
      </c>
      <c r="R5310" s="2" t="s">
        <v>23</v>
      </c>
    </row>
    <row r="5311" spans="1:18" ht="14.25" hidden="1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1236"/>
        <v>discount given</v>
      </c>
      <c r="F5311" s="2">
        <v>0.09</v>
      </c>
      <c r="G5311" s="2">
        <f t="shared" si="1237"/>
        <v>276.61229999999995</v>
      </c>
      <c r="H5311" s="2">
        <f>D5311-G5311</f>
        <v>2796.8577</v>
      </c>
      <c r="I5311" s="2"/>
      <c r="J5311" s="2"/>
      <c r="K5311" s="2">
        <v>5</v>
      </c>
      <c r="L5311" s="3">
        <v>45525</v>
      </c>
      <c r="M5311" s="3">
        <v>45531</v>
      </c>
      <c r="N5311" s="3" t="str">
        <f t="shared" si="1238"/>
        <v>high profit</v>
      </c>
      <c r="O5311" s="2" t="s">
        <v>31</v>
      </c>
      <c r="P5311" s="2" t="s">
        <v>16</v>
      </c>
      <c r="Q5311" s="2">
        <v>293.14</v>
      </c>
      <c r="R5311" s="2" t="s">
        <v>39</v>
      </c>
    </row>
    <row r="5312" spans="1:18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1236"/>
        <v>discount given</v>
      </c>
      <c r="F5312" s="2">
        <v>0.06</v>
      </c>
      <c r="G5312" s="2">
        <f t="shared" si="1237"/>
        <v>206.69939999999997</v>
      </c>
      <c r="H5312" s="2">
        <f>D5312-G5312</f>
        <v>3238.2905999999998</v>
      </c>
      <c r="I5312" s="2">
        <f>Q5312/H5312*100</f>
        <v>13.704761394792673</v>
      </c>
      <c r="J5312" s="18">
        <f>Q5312/H5312</f>
        <v>0.13704761394792672</v>
      </c>
      <c r="K5312" s="2">
        <v>6</v>
      </c>
      <c r="L5312" s="3">
        <v>45255</v>
      </c>
      <c r="M5312" s="3">
        <v>45261</v>
      </c>
      <c r="N5312" s="3" t="str">
        <f t="shared" si="1238"/>
        <v>high profit</v>
      </c>
      <c r="O5312" s="2" t="s">
        <v>31</v>
      </c>
      <c r="P5312" s="2" t="s">
        <v>16</v>
      </c>
      <c r="Q5312" s="2">
        <v>443.8</v>
      </c>
      <c r="R5312" s="2" t="s">
        <v>39</v>
      </c>
    </row>
    <row r="5313" spans="1:18" ht="14.25" hidden="1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1236"/>
        <v>discount given</v>
      </c>
      <c r="F5313" s="2">
        <v>0.02</v>
      </c>
      <c r="G5313" s="2">
        <f t="shared" si="1237"/>
        <v>18.9986</v>
      </c>
      <c r="H5313" s="2">
        <f>D5313-G5313</f>
        <v>930.93139999999994</v>
      </c>
      <c r="I5313" s="2"/>
      <c r="J5313" s="2"/>
      <c r="K5313" s="2">
        <v>8</v>
      </c>
      <c r="L5313" s="3">
        <v>45440</v>
      </c>
      <c r="M5313" s="3">
        <v>45447</v>
      </c>
      <c r="N5313" s="3" t="str">
        <f t="shared" si="1238"/>
        <v>high profit</v>
      </c>
      <c r="O5313" s="2" t="s">
        <v>21</v>
      </c>
      <c r="P5313" s="2" t="s">
        <v>22</v>
      </c>
      <c r="Q5313" s="2">
        <v>266.60000000000002</v>
      </c>
      <c r="R5313" s="2" t="s">
        <v>34</v>
      </c>
    </row>
    <row r="5314" spans="1:18" ht="14.25" hidden="1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1236"/>
        <v>discount given</v>
      </c>
      <c r="F5314" s="2">
        <v>0.15</v>
      </c>
      <c r="G5314" s="2">
        <f t="shared" si="1237"/>
        <v>236.42849999999999</v>
      </c>
      <c r="H5314" s="2">
        <f>D5314-G5314</f>
        <v>1339.7615000000001</v>
      </c>
      <c r="I5314" s="2"/>
      <c r="J5314" s="2"/>
      <c r="K5314" s="2">
        <v>9</v>
      </c>
      <c r="L5314" s="3">
        <v>45325</v>
      </c>
      <c r="M5314" s="3">
        <v>45330</v>
      </c>
      <c r="N5314" s="3" t="str">
        <f t="shared" si="1238"/>
        <v>high profit</v>
      </c>
      <c r="O5314" s="2" t="s">
        <v>15</v>
      </c>
      <c r="P5314" s="2" t="s">
        <v>22</v>
      </c>
      <c r="Q5314" s="2">
        <v>430.45</v>
      </c>
      <c r="R5314" s="2" t="s">
        <v>48</v>
      </c>
    </row>
    <row r="5315" spans="1:18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1249">IF(F5315=0,"zero discount","discount given")</f>
        <v>discount given</v>
      </c>
      <c r="F5315" s="2">
        <v>0.47</v>
      </c>
      <c r="G5315" s="2">
        <f t="shared" ref="G5315:G5378" si="1250">D5315*F5315</f>
        <v>1742.5626</v>
      </c>
      <c r="H5315" s="2">
        <f>D5315-G5315</f>
        <v>1965.0174</v>
      </c>
      <c r="I5315" s="2">
        <f>Q5315/H5315*100</f>
        <v>40.13806697080647</v>
      </c>
      <c r="J5315" s="18">
        <f>Q5315/H5315</f>
        <v>0.40138066970806469</v>
      </c>
      <c r="K5315" s="2">
        <v>8</v>
      </c>
      <c r="L5315" s="3">
        <v>45584</v>
      </c>
      <c r="M5315" s="3">
        <v>45587</v>
      </c>
      <c r="N5315" s="3" t="str">
        <f t="shared" ref="N5315:N5378" si="1251">IF(Q5315&gt;=200,"high profit","low profit")</f>
        <v>high profit</v>
      </c>
      <c r="O5315" s="2" t="s">
        <v>31</v>
      </c>
      <c r="P5315" s="2" t="s">
        <v>27</v>
      </c>
      <c r="Q5315" s="2">
        <v>788.72</v>
      </c>
      <c r="R5315" s="2" t="s">
        <v>28</v>
      </c>
    </row>
    <row r="5316" spans="1:18" ht="14.25" hidden="1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1249"/>
        <v>discount given</v>
      </c>
      <c r="F5316" s="2">
        <v>0.47</v>
      </c>
      <c r="G5316" s="2">
        <f t="shared" si="1250"/>
        <v>424.2878</v>
      </c>
      <c r="H5316" s="2">
        <f>D5316-G5316</f>
        <v>478.4522</v>
      </c>
      <c r="I5316" s="2"/>
      <c r="J5316" s="2"/>
      <c r="K5316" s="2">
        <v>8</v>
      </c>
      <c r="L5316" s="3">
        <v>45595</v>
      </c>
      <c r="M5316" s="3">
        <v>45600</v>
      </c>
      <c r="N5316" s="3" t="str">
        <f t="shared" si="1251"/>
        <v>low profit</v>
      </c>
      <c r="O5316" s="2" t="s">
        <v>31</v>
      </c>
      <c r="P5316" s="2" t="s">
        <v>16</v>
      </c>
      <c r="Q5316" s="2">
        <v>65.91</v>
      </c>
      <c r="R5316" s="2" t="s">
        <v>28</v>
      </c>
    </row>
    <row r="5317" spans="1:18" ht="14.25" hidden="1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1249"/>
        <v>discount given</v>
      </c>
      <c r="F5317" s="2">
        <v>0.42</v>
      </c>
      <c r="G5317" s="2">
        <f t="shared" si="1250"/>
        <v>750.44759999999997</v>
      </c>
      <c r="H5317" s="2">
        <f>D5317-G5317</f>
        <v>1036.3324</v>
      </c>
      <c r="I5317" s="2"/>
      <c r="J5317" s="2"/>
      <c r="K5317" s="2">
        <v>7</v>
      </c>
      <c r="L5317" s="3">
        <v>45222</v>
      </c>
      <c r="M5317" s="3">
        <v>45224</v>
      </c>
      <c r="N5317" s="3" t="str">
        <f t="shared" si="1251"/>
        <v>high profit</v>
      </c>
      <c r="O5317" s="2" t="s">
        <v>15</v>
      </c>
      <c r="P5317" s="2" t="s">
        <v>22</v>
      </c>
      <c r="Q5317" s="2">
        <v>410.06</v>
      </c>
      <c r="R5317" s="2" t="s">
        <v>28</v>
      </c>
    </row>
    <row r="5318" spans="1:18" ht="14.25" hidden="1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1249"/>
        <v>discount given</v>
      </c>
      <c r="F5318" s="2">
        <v>0.01</v>
      </c>
      <c r="G5318" s="2">
        <f t="shared" si="1250"/>
        <v>33.657499999999999</v>
      </c>
      <c r="H5318" s="2">
        <f>D5318-G5318</f>
        <v>3332.0925000000002</v>
      </c>
      <c r="I5318" s="2"/>
      <c r="J5318" s="2"/>
      <c r="K5318" s="2">
        <v>1</v>
      </c>
      <c r="L5318" s="3">
        <v>44929</v>
      </c>
      <c r="M5318" s="3">
        <v>44930</v>
      </c>
      <c r="N5318" s="3" t="str">
        <f t="shared" si="1251"/>
        <v>high profit</v>
      </c>
      <c r="O5318" s="2" t="s">
        <v>21</v>
      </c>
      <c r="P5318" s="2" t="s">
        <v>27</v>
      </c>
      <c r="Q5318" s="2">
        <v>917.28</v>
      </c>
      <c r="R5318" s="2" t="s">
        <v>28</v>
      </c>
    </row>
    <row r="5319" spans="1:18" ht="14.25" hidden="1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1249"/>
        <v>discount given</v>
      </c>
      <c r="F5319" s="2">
        <v>0.01</v>
      </c>
      <c r="G5319" s="2">
        <f t="shared" si="1250"/>
        <v>46.944899999999997</v>
      </c>
      <c r="H5319" s="2">
        <f>D5319-G5319</f>
        <v>4647.5450999999994</v>
      </c>
      <c r="I5319" s="2"/>
      <c r="J5319" s="2"/>
      <c r="K5319" s="2">
        <v>4</v>
      </c>
      <c r="L5319" s="3">
        <v>45240</v>
      </c>
      <c r="M5319" s="3">
        <v>45243</v>
      </c>
      <c r="N5319" s="3" t="str">
        <f t="shared" si="1251"/>
        <v>high profit</v>
      </c>
      <c r="O5319" s="2" t="s">
        <v>21</v>
      </c>
      <c r="P5319" s="2" t="s">
        <v>22</v>
      </c>
      <c r="Q5319" s="2">
        <v>1313.26</v>
      </c>
      <c r="R5319" s="2" t="s">
        <v>23</v>
      </c>
    </row>
    <row r="5320" spans="1:18" ht="14.25" hidden="1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1249"/>
        <v>discount given</v>
      </c>
      <c r="F5320" s="2">
        <v>0.01</v>
      </c>
      <c r="G5320" s="2">
        <f t="shared" si="1250"/>
        <v>4.6897000000000002</v>
      </c>
      <c r="H5320" s="2">
        <f>D5320-G5320</f>
        <v>464.28030000000001</v>
      </c>
      <c r="I5320" s="2"/>
      <c r="J5320" s="2"/>
      <c r="K5320" s="2">
        <v>4</v>
      </c>
      <c r="L5320" s="3">
        <v>45253</v>
      </c>
      <c r="M5320" s="3">
        <v>45257</v>
      </c>
      <c r="N5320" s="3" t="str">
        <f t="shared" si="1251"/>
        <v>low profit</v>
      </c>
      <c r="O5320" s="2" t="s">
        <v>21</v>
      </c>
      <c r="P5320" s="2" t="s">
        <v>16</v>
      </c>
      <c r="Q5320" s="2">
        <v>68.75</v>
      </c>
      <c r="R5320" s="2" t="s">
        <v>48</v>
      </c>
    </row>
    <row r="5321" spans="1:18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1249"/>
        <v>discount given</v>
      </c>
      <c r="F5321" s="2">
        <v>0.18</v>
      </c>
      <c r="G5321" s="2">
        <f t="shared" si="1250"/>
        <v>473.60699999999997</v>
      </c>
      <c r="H5321" s="2">
        <f>D5321-G5321</f>
        <v>2157.5430000000001</v>
      </c>
      <c r="I5321" s="2">
        <f>Q5321/H5321*100</f>
        <v>11.261884467656031</v>
      </c>
      <c r="J5321" s="18">
        <f>Q5321/H5321</f>
        <v>0.11261884467656032</v>
      </c>
      <c r="K5321" s="2">
        <v>3</v>
      </c>
      <c r="L5321" s="3">
        <v>45276</v>
      </c>
      <c r="M5321" s="3">
        <v>45280</v>
      </c>
      <c r="N5321" s="3" t="str">
        <f t="shared" si="1251"/>
        <v>high profit</v>
      </c>
      <c r="O5321" s="2" t="s">
        <v>21</v>
      </c>
      <c r="P5321" s="2" t="s">
        <v>27</v>
      </c>
      <c r="Q5321" s="2">
        <v>242.98</v>
      </c>
      <c r="R5321" s="2" t="s">
        <v>48</v>
      </c>
    </row>
    <row r="5322" spans="1:18" ht="14.25" hidden="1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1249"/>
        <v>discount given</v>
      </c>
      <c r="F5322" s="2">
        <v>0.49</v>
      </c>
      <c r="G5322" s="2">
        <f t="shared" si="1250"/>
        <v>245.6566</v>
      </c>
      <c r="H5322" s="2">
        <f>D5322-G5322</f>
        <v>255.68339999999998</v>
      </c>
      <c r="I5322" s="2"/>
      <c r="J5322" s="2"/>
      <c r="K5322" s="2">
        <v>4</v>
      </c>
      <c r="L5322" s="3">
        <v>45145</v>
      </c>
      <c r="M5322" s="3">
        <v>45148</v>
      </c>
      <c r="N5322" s="3" t="str">
        <f t="shared" si="1251"/>
        <v>low profit</v>
      </c>
      <c r="O5322" s="2" t="s">
        <v>15</v>
      </c>
      <c r="P5322" s="2" t="s">
        <v>22</v>
      </c>
      <c r="Q5322" s="2">
        <v>145.5</v>
      </c>
      <c r="R5322" s="2" t="s">
        <v>28</v>
      </c>
    </row>
    <row r="5323" spans="1:18" ht="14.25" hidden="1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1249"/>
        <v>discount given</v>
      </c>
      <c r="F5323" s="2">
        <v>0.45</v>
      </c>
      <c r="G5323" s="2">
        <f t="shared" si="1250"/>
        <v>880.98750000000007</v>
      </c>
      <c r="H5323" s="2">
        <f>D5323-G5323</f>
        <v>1076.7624999999998</v>
      </c>
      <c r="I5323" s="2"/>
      <c r="J5323" s="2"/>
      <c r="K5323" s="2">
        <v>2</v>
      </c>
      <c r="L5323" s="3">
        <v>45604</v>
      </c>
      <c r="M5323" s="3">
        <v>45606</v>
      </c>
      <c r="N5323" s="3" t="str">
        <f t="shared" si="1251"/>
        <v>high profit</v>
      </c>
      <c r="O5323" s="2" t="s">
        <v>21</v>
      </c>
      <c r="P5323" s="2" t="s">
        <v>16</v>
      </c>
      <c r="Q5323" s="2">
        <v>494.55</v>
      </c>
      <c r="R5323" s="2" t="s">
        <v>39</v>
      </c>
    </row>
    <row r="5324" spans="1:18" ht="14.25" hidden="1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1249"/>
        <v>discount given</v>
      </c>
      <c r="F5324" s="2">
        <v>0.13</v>
      </c>
      <c r="G5324" s="2">
        <f t="shared" si="1250"/>
        <v>124.72070000000001</v>
      </c>
      <c r="H5324" s="2">
        <f>D5324-G5324</f>
        <v>834.66930000000002</v>
      </c>
      <c r="I5324" s="2"/>
      <c r="J5324" s="2"/>
      <c r="K5324" s="2">
        <v>3</v>
      </c>
      <c r="L5324" s="3">
        <v>45595</v>
      </c>
      <c r="M5324" s="3">
        <v>45598</v>
      </c>
      <c r="N5324" s="3" t="str">
        <f t="shared" si="1251"/>
        <v>low profit</v>
      </c>
      <c r="O5324" s="2" t="s">
        <v>15</v>
      </c>
      <c r="P5324" s="2" t="s">
        <v>16</v>
      </c>
      <c r="Q5324" s="2">
        <v>151.75</v>
      </c>
      <c r="R5324" s="2" t="s">
        <v>39</v>
      </c>
    </row>
    <row r="5325" spans="1:18" ht="14.25" hidden="1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1249"/>
        <v>discount given</v>
      </c>
      <c r="F5325" s="2">
        <v>0.21</v>
      </c>
      <c r="G5325" s="2">
        <f t="shared" si="1250"/>
        <v>689.27249999999992</v>
      </c>
      <c r="H5325" s="2">
        <f>D5325-G5325</f>
        <v>2592.9775</v>
      </c>
      <c r="I5325" s="2"/>
      <c r="J5325" s="2"/>
      <c r="K5325" s="2">
        <v>3</v>
      </c>
      <c r="L5325" s="3">
        <v>45597</v>
      </c>
      <c r="M5325" s="3">
        <v>45602</v>
      </c>
      <c r="N5325" s="3" t="str">
        <f t="shared" si="1251"/>
        <v>high profit</v>
      </c>
      <c r="O5325" s="2" t="s">
        <v>15</v>
      </c>
      <c r="P5325" s="2" t="s">
        <v>16</v>
      </c>
      <c r="Q5325" s="2">
        <v>682.77</v>
      </c>
      <c r="R5325" s="2" t="s">
        <v>23</v>
      </c>
    </row>
    <row r="5326" spans="1:18" ht="14.25" hidden="1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1249"/>
        <v>discount given</v>
      </c>
      <c r="F5326" s="2">
        <v>0.41</v>
      </c>
      <c r="G5326" s="2">
        <f t="shared" si="1250"/>
        <v>1563.4857999999999</v>
      </c>
      <c r="H5326" s="2">
        <f>D5326-G5326</f>
        <v>2249.8942000000002</v>
      </c>
      <c r="I5326" s="2"/>
      <c r="J5326" s="2"/>
      <c r="K5326" s="2">
        <v>1</v>
      </c>
      <c r="L5326" s="3">
        <v>45564</v>
      </c>
      <c r="M5326" s="3">
        <v>45565</v>
      </c>
      <c r="N5326" s="3" t="str">
        <f t="shared" si="1251"/>
        <v>high profit</v>
      </c>
      <c r="O5326" s="2" t="s">
        <v>15</v>
      </c>
      <c r="P5326" s="2" t="s">
        <v>16</v>
      </c>
      <c r="Q5326" s="2">
        <v>569.65</v>
      </c>
      <c r="R5326" s="2" t="s">
        <v>39</v>
      </c>
    </row>
    <row r="5327" spans="1:18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1249"/>
        <v>discount given</v>
      </c>
      <c r="F5327" s="2">
        <v>0.38</v>
      </c>
      <c r="G5327" s="2">
        <f t="shared" si="1250"/>
        <v>498.55240000000003</v>
      </c>
      <c r="H5327" s="2">
        <f>D5327-G5327</f>
        <v>813.42759999999998</v>
      </c>
      <c r="I5327" s="2">
        <f>Q5327/H5327*100</f>
        <v>26.50143663677013</v>
      </c>
      <c r="J5327" s="18">
        <f>Q5327/H5327</f>
        <v>0.26501436636770132</v>
      </c>
      <c r="K5327" s="2">
        <v>7</v>
      </c>
      <c r="L5327" s="3">
        <v>45631</v>
      </c>
      <c r="M5327" s="3">
        <v>45633</v>
      </c>
      <c r="N5327" s="3" t="str">
        <f t="shared" si="1251"/>
        <v>high profit</v>
      </c>
      <c r="O5327" s="2" t="s">
        <v>21</v>
      </c>
      <c r="P5327" s="2" t="s">
        <v>27</v>
      </c>
      <c r="Q5327" s="2">
        <v>215.57</v>
      </c>
      <c r="R5327" s="2" t="s">
        <v>17</v>
      </c>
    </row>
    <row r="5328" spans="1:18" ht="14.25" hidden="1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1249"/>
        <v>discount given</v>
      </c>
      <c r="F5328" s="2">
        <v>7.0000000000000007E-2</v>
      </c>
      <c r="G5328" s="2">
        <f t="shared" si="1250"/>
        <v>251.52050000000003</v>
      </c>
      <c r="H5328" s="2">
        <f>D5328-G5328</f>
        <v>3341.6295</v>
      </c>
      <c r="I5328" s="2"/>
      <c r="J5328" s="2"/>
      <c r="K5328" s="2">
        <v>4</v>
      </c>
      <c r="L5328" s="3">
        <v>45225</v>
      </c>
      <c r="M5328" s="3">
        <v>45231</v>
      </c>
      <c r="N5328" s="3" t="str">
        <f t="shared" si="1251"/>
        <v>high profit</v>
      </c>
      <c r="O5328" s="2" t="s">
        <v>21</v>
      </c>
      <c r="P5328" s="2" t="s">
        <v>16</v>
      </c>
      <c r="Q5328" s="2">
        <v>474.11</v>
      </c>
      <c r="R5328" s="2" t="s">
        <v>48</v>
      </c>
    </row>
    <row r="5329" spans="1:18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1249"/>
        <v>discount given</v>
      </c>
      <c r="F5329" s="2">
        <v>0.05</v>
      </c>
      <c r="G5329" s="2">
        <f t="shared" si="1250"/>
        <v>114.4705</v>
      </c>
      <c r="H5329" s="2">
        <f>D5329-G5329</f>
        <v>2174.9395</v>
      </c>
      <c r="I5329" s="2">
        <f t="shared" ref="I5329:I5334" si="1252">Q5329/H5329*100</f>
        <v>6.7270836729021664</v>
      </c>
      <c r="J5329" s="18">
        <f t="shared" ref="J5329:J5334" si="1253">Q5329/H5329</f>
        <v>6.7270836729021663E-2</v>
      </c>
      <c r="K5329" s="2">
        <v>8</v>
      </c>
      <c r="L5329" s="3">
        <v>45593</v>
      </c>
      <c r="M5329" s="3">
        <v>45594</v>
      </c>
      <c r="N5329" s="3" t="str">
        <f t="shared" si="1251"/>
        <v>low profit</v>
      </c>
      <c r="O5329" s="2" t="s">
        <v>15</v>
      </c>
      <c r="P5329" s="2" t="s">
        <v>27</v>
      </c>
      <c r="Q5329" s="2">
        <v>146.31</v>
      </c>
      <c r="R5329" s="2" t="s">
        <v>39</v>
      </c>
    </row>
    <row r="5330" spans="1:18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1249"/>
        <v>discount given</v>
      </c>
      <c r="F5330" s="2">
        <v>0.27</v>
      </c>
      <c r="G5330" s="2">
        <f t="shared" si="1250"/>
        <v>402.17580000000004</v>
      </c>
      <c r="H5330" s="2">
        <f>D5330-G5330</f>
        <v>1087.3642</v>
      </c>
      <c r="I5330" s="2">
        <f t="shared" si="1252"/>
        <v>40.997303387402312</v>
      </c>
      <c r="J5330" s="18">
        <f t="shared" si="1253"/>
        <v>0.40997303387402312</v>
      </c>
      <c r="K5330" s="2">
        <v>9</v>
      </c>
      <c r="L5330" s="3">
        <v>45081</v>
      </c>
      <c r="M5330" s="3">
        <v>45085</v>
      </c>
      <c r="N5330" s="3" t="str">
        <f t="shared" si="1251"/>
        <v>high profit</v>
      </c>
      <c r="O5330" s="2" t="s">
        <v>15</v>
      </c>
      <c r="P5330" s="2" t="s">
        <v>16</v>
      </c>
      <c r="Q5330" s="2">
        <v>445.79</v>
      </c>
      <c r="R5330" s="2" t="s">
        <v>48</v>
      </c>
    </row>
    <row r="5331" spans="1:18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1249"/>
        <v>discount given</v>
      </c>
      <c r="F5331" s="2">
        <v>0.05</v>
      </c>
      <c r="G5331" s="2">
        <f t="shared" si="1250"/>
        <v>133.23350000000002</v>
      </c>
      <c r="H5331" s="2">
        <f>D5331-G5331</f>
        <v>2531.4365000000003</v>
      </c>
      <c r="I5331" s="2">
        <f t="shared" si="1252"/>
        <v>11.566950227667174</v>
      </c>
      <c r="J5331" s="18">
        <f t="shared" si="1253"/>
        <v>0.11566950227667175</v>
      </c>
      <c r="K5331" s="2">
        <v>2</v>
      </c>
      <c r="L5331" s="3">
        <v>45556</v>
      </c>
      <c r="M5331" s="3">
        <v>45557</v>
      </c>
      <c r="N5331" s="3" t="str">
        <f t="shared" si="1251"/>
        <v>high profit</v>
      </c>
      <c r="O5331" s="2" t="s">
        <v>15</v>
      </c>
      <c r="P5331" s="2" t="s">
        <v>16</v>
      </c>
      <c r="Q5331" s="2">
        <v>292.81</v>
      </c>
      <c r="R5331" s="2" t="s">
        <v>28</v>
      </c>
    </row>
    <row r="5332" spans="1:18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1249"/>
        <v>discount given</v>
      </c>
      <c r="F5332" s="2">
        <v>0.41</v>
      </c>
      <c r="G5332" s="2">
        <f t="shared" si="1250"/>
        <v>803.71889999999996</v>
      </c>
      <c r="H5332" s="2">
        <f>D5332-G5332</f>
        <v>1156.5711000000001</v>
      </c>
      <c r="I5332" s="2">
        <f t="shared" si="1252"/>
        <v>20.766557282989346</v>
      </c>
      <c r="J5332" s="18">
        <f t="shared" si="1253"/>
        <v>0.20766557282989345</v>
      </c>
      <c r="K5332" s="2">
        <v>2</v>
      </c>
      <c r="L5332" s="3">
        <v>45251</v>
      </c>
      <c r="M5332" s="3">
        <v>45258</v>
      </c>
      <c r="N5332" s="3" t="str">
        <f t="shared" si="1251"/>
        <v>high profit</v>
      </c>
      <c r="O5332" s="2" t="s">
        <v>15</v>
      </c>
      <c r="P5332" s="2" t="s">
        <v>16</v>
      </c>
      <c r="Q5332" s="2">
        <v>240.18</v>
      </c>
      <c r="R5332" s="2" t="s">
        <v>48</v>
      </c>
    </row>
    <row r="5333" spans="1:18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1249"/>
        <v>discount given</v>
      </c>
      <c r="F5333" s="2">
        <v>0.13</v>
      </c>
      <c r="G5333" s="2">
        <f t="shared" si="1250"/>
        <v>159.50740000000002</v>
      </c>
      <c r="H5333" s="2">
        <f>D5333-G5333</f>
        <v>1067.4726000000001</v>
      </c>
      <c r="I5333" s="2">
        <f t="shared" si="1252"/>
        <v>15.084227923039897</v>
      </c>
      <c r="J5333" s="18">
        <f t="shared" si="1253"/>
        <v>0.15084227923039897</v>
      </c>
      <c r="K5333" s="2">
        <v>2</v>
      </c>
      <c r="L5333" s="3">
        <v>44929</v>
      </c>
      <c r="M5333" s="3">
        <v>44930</v>
      </c>
      <c r="N5333" s="3" t="str">
        <f t="shared" si="1251"/>
        <v>low profit</v>
      </c>
      <c r="O5333" s="2" t="s">
        <v>15</v>
      </c>
      <c r="P5333" s="2" t="s">
        <v>16</v>
      </c>
      <c r="Q5333" s="2">
        <v>161.02000000000001</v>
      </c>
      <c r="R5333" s="2" t="s">
        <v>28</v>
      </c>
    </row>
    <row r="5334" spans="1:18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1249"/>
        <v>discount given</v>
      </c>
      <c r="F5334" s="2">
        <v>0.09</v>
      </c>
      <c r="G5334" s="2">
        <f t="shared" si="1250"/>
        <v>342.76859999999999</v>
      </c>
      <c r="H5334" s="2">
        <f>D5334-G5334</f>
        <v>3465.7714000000001</v>
      </c>
      <c r="I5334" s="2">
        <f t="shared" si="1252"/>
        <v>12.205363573604423</v>
      </c>
      <c r="J5334" s="18">
        <f t="shared" si="1253"/>
        <v>0.12205363573604422</v>
      </c>
      <c r="K5334" s="2">
        <v>8</v>
      </c>
      <c r="L5334" s="3">
        <v>45595</v>
      </c>
      <c r="M5334" s="3">
        <v>45598</v>
      </c>
      <c r="N5334" s="3" t="str">
        <f t="shared" si="1251"/>
        <v>high profit</v>
      </c>
      <c r="O5334" s="2" t="s">
        <v>31</v>
      </c>
      <c r="P5334" s="2" t="s">
        <v>22</v>
      </c>
      <c r="Q5334" s="2">
        <v>423.01</v>
      </c>
      <c r="R5334" s="2" t="s">
        <v>23</v>
      </c>
    </row>
    <row r="5335" spans="1:18" ht="14.25" hidden="1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1249"/>
        <v>discount given</v>
      </c>
      <c r="F5335" s="2">
        <v>0.09</v>
      </c>
      <c r="G5335" s="2">
        <f t="shared" si="1250"/>
        <v>360.70829999999995</v>
      </c>
      <c r="H5335" s="2">
        <f>D5335-G5335</f>
        <v>3647.1617000000001</v>
      </c>
      <c r="I5335" s="2"/>
      <c r="J5335" s="2"/>
      <c r="K5335" s="2">
        <v>2</v>
      </c>
      <c r="L5335" s="3">
        <v>45579</v>
      </c>
      <c r="M5335" s="3">
        <v>45586</v>
      </c>
      <c r="N5335" s="3" t="str">
        <f t="shared" si="1251"/>
        <v>high profit</v>
      </c>
      <c r="O5335" s="2" t="s">
        <v>15</v>
      </c>
      <c r="P5335" s="2" t="s">
        <v>16</v>
      </c>
      <c r="Q5335" s="2">
        <v>526.84</v>
      </c>
      <c r="R5335" s="2" t="s">
        <v>34</v>
      </c>
    </row>
    <row r="5336" spans="1:18" ht="14.25" hidden="1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1249"/>
        <v>discount given</v>
      </c>
      <c r="F5336" s="2">
        <v>0.02</v>
      </c>
      <c r="G5336" s="2">
        <f t="shared" si="1250"/>
        <v>80.430600000000013</v>
      </c>
      <c r="H5336" s="2">
        <f>D5336-G5336</f>
        <v>3941.0994000000001</v>
      </c>
      <c r="I5336" s="2"/>
      <c r="J5336" s="2"/>
      <c r="K5336" s="2">
        <v>6</v>
      </c>
      <c r="L5336" s="3">
        <v>44986</v>
      </c>
      <c r="M5336" s="3">
        <v>44993</v>
      </c>
      <c r="N5336" s="3" t="str">
        <f t="shared" si="1251"/>
        <v>high profit</v>
      </c>
      <c r="O5336" s="2" t="s">
        <v>15</v>
      </c>
      <c r="P5336" s="2" t="s">
        <v>27</v>
      </c>
      <c r="Q5336" s="2">
        <v>770.78</v>
      </c>
      <c r="R5336" s="2" t="s">
        <v>48</v>
      </c>
    </row>
    <row r="5337" spans="1:18" ht="14.25" hidden="1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1249"/>
        <v>discount given</v>
      </c>
      <c r="F5337" s="2">
        <v>0.32</v>
      </c>
      <c r="G5337" s="2">
        <f t="shared" si="1250"/>
        <v>631.20000000000005</v>
      </c>
      <c r="H5337" s="2">
        <f>D5337-G5337</f>
        <v>1341.3</v>
      </c>
      <c r="I5337" s="2"/>
      <c r="J5337" s="2"/>
      <c r="K5337" s="2">
        <v>5</v>
      </c>
      <c r="L5337" s="3">
        <v>45522</v>
      </c>
      <c r="M5337" s="3">
        <v>45529</v>
      </c>
      <c r="N5337" s="3" t="str">
        <f t="shared" si="1251"/>
        <v>low profit</v>
      </c>
      <c r="O5337" s="2" t="s">
        <v>31</v>
      </c>
      <c r="P5337" s="2" t="s">
        <v>16</v>
      </c>
      <c r="Q5337" s="2">
        <v>137.65</v>
      </c>
      <c r="R5337" s="2" t="s">
        <v>17</v>
      </c>
    </row>
    <row r="5338" spans="1:18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1249"/>
        <v>discount given</v>
      </c>
      <c r="F5338" s="2">
        <v>0.08</v>
      </c>
      <c r="G5338" s="2">
        <f t="shared" si="1250"/>
        <v>74.455200000000005</v>
      </c>
      <c r="H5338" s="2">
        <f>D5338-G5338</f>
        <v>856.23480000000006</v>
      </c>
      <c r="I5338" s="2">
        <f>Q5338/H5338*100</f>
        <v>7.3788171188557152</v>
      </c>
      <c r="J5338" s="18">
        <f>Q5338/H5338</f>
        <v>7.3788171188557156E-2</v>
      </c>
      <c r="K5338" s="2">
        <v>9</v>
      </c>
      <c r="L5338" s="3">
        <v>45124</v>
      </c>
      <c r="M5338" s="3">
        <v>45130</v>
      </c>
      <c r="N5338" s="3" t="str">
        <f t="shared" si="1251"/>
        <v>low profit</v>
      </c>
      <c r="O5338" s="2" t="s">
        <v>31</v>
      </c>
      <c r="P5338" s="2" t="s">
        <v>22</v>
      </c>
      <c r="Q5338" s="2">
        <v>63.18</v>
      </c>
      <c r="R5338" s="2" t="s">
        <v>48</v>
      </c>
    </row>
    <row r="5339" spans="1:18" ht="14.25" hidden="1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1249"/>
        <v>discount given</v>
      </c>
      <c r="F5339" s="2">
        <v>0.12</v>
      </c>
      <c r="G5339" s="2">
        <f t="shared" si="1250"/>
        <v>506.16240000000005</v>
      </c>
      <c r="H5339" s="2">
        <f>D5339-G5339</f>
        <v>3711.8576000000003</v>
      </c>
      <c r="I5339" s="2"/>
      <c r="J5339" s="2"/>
      <c r="K5339" s="2">
        <v>2</v>
      </c>
      <c r="L5339" s="3">
        <v>45289</v>
      </c>
      <c r="M5339" s="3">
        <v>45296</v>
      </c>
      <c r="N5339" s="3" t="str">
        <f t="shared" si="1251"/>
        <v>high profit</v>
      </c>
      <c r="O5339" s="2" t="s">
        <v>15</v>
      </c>
      <c r="P5339" s="2" t="s">
        <v>27</v>
      </c>
      <c r="Q5339" s="2">
        <v>698.13</v>
      </c>
      <c r="R5339" s="2" t="s">
        <v>48</v>
      </c>
    </row>
    <row r="5340" spans="1:18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1249"/>
        <v>discount given</v>
      </c>
      <c r="F5340" s="2">
        <v>0.38</v>
      </c>
      <c r="G5340" s="2">
        <f t="shared" si="1250"/>
        <v>651.08820000000003</v>
      </c>
      <c r="H5340" s="2">
        <f>D5340-G5340</f>
        <v>1062.3018000000002</v>
      </c>
      <c r="I5340" s="2">
        <f t="shared" ref="I5340:I5341" si="1254">Q5340/H5340*100</f>
        <v>36.154509010527889</v>
      </c>
      <c r="J5340" s="18">
        <f t="shared" ref="J5340:J5341" si="1255">Q5340/H5340</f>
        <v>0.36154509010527885</v>
      </c>
      <c r="K5340" s="2">
        <v>1</v>
      </c>
      <c r="L5340" s="3">
        <v>45535</v>
      </c>
      <c r="M5340" s="3">
        <v>45542</v>
      </c>
      <c r="N5340" s="3" t="str">
        <f t="shared" si="1251"/>
        <v>high profit</v>
      </c>
      <c r="O5340" s="2" t="s">
        <v>15</v>
      </c>
      <c r="P5340" s="2" t="s">
        <v>27</v>
      </c>
      <c r="Q5340" s="2">
        <v>384.07</v>
      </c>
      <c r="R5340" s="2" t="s">
        <v>39</v>
      </c>
    </row>
    <row r="5341" spans="1:18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1249"/>
        <v>discount given</v>
      </c>
      <c r="F5341" s="2">
        <v>0.03</v>
      </c>
      <c r="G5341" s="2">
        <f t="shared" si="1250"/>
        <v>112.9659</v>
      </c>
      <c r="H5341" s="2">
        <f>D5341-G5341</f>
        <v>3652.5641000000001</v>
      </c>
      <c r="I5341" s="2">
        <f t="shared" si="1254"/>
        <v>10.756279403830311</v>
      </c>
      <c r="J5341" s="18">
        <f t="shared" si="1255"/>
        <v>0.10756279403830311</v>
      </c>
      <c r="K5341" s="2">
        <v>2</v>
      </c>
      <c r="L5341" s="3">
        <v>45087</v>
      </c>
      <c r="M5341" s="3">
        <v>45094</v>
      </c>
      <c r="N5341" s="3" t="str">
        <f t="shared" si="1251"/>
        <v>high profit</v>
      </c>
      <c r="O5341" s="2" t="s">
        <v>21</v>
      </c>
      <c r="P5341" s="2" t="s">
        <v>22</v>
      </c>
      <c r="Q5341" s="2">
        <v>392.88</v>
      </c>
      <c r="R5341" s="2" t="s">
        <v>34</v>
      </c>
    </row>
    <row r="5342" spans="1:18" ht="14.25" hidden="1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1249"/>
        <v>discount given</v>
      </c>
      <c r="F5342" s="2">
        <v>0.1</v>
      </c>
      <c r="G5342" s="2">
        <f t="shared" si="1250"/>
        <v>410.55100000000004</v>
      </c>
      <c r="H5342" s="2">
        <f>D5342-G5342</f>
        <v>3694.9590000000003</v>
      </c>
      <c r="I5342" s="2"/>
      <c r="J5342" s="2"/>
      <c r="K5342" s="2">
        <v>5</v>
      </c>
      <c r="L5342" s="3">
        <v>45444</v>
      </c>
      <c r="M5342" s="3">
        <v>45451</v>
      </c>
      <c r="N5342" s="3" t="str">
        <f t="shared" si="1251"/>
        <v>high profit</v>
      </c>
      <c r="O5342" s="2" t="s">
        <v>31</v>
      </c>
      <c r="P5342" s="2" t="s">
        <v>16</v>
      </c>
      <c r="Q5342" s="2">
        <v>739.17</v>
      </c>
      <c r="R5342" s="2" t="s">
        <v>39</v>
      </c>
    </row>
    <row r="5343" spans="1:18" ht="14.25" hidden="1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1249"/>
        <v>discount given</v>
      </c>
      <c r="F5343" s="2">
        <v>7.0000000000000007E-2</v>
      </c>
      <c r="G5343" s="2">
        <f t="shared" si="1250"/>
        <v>270.47649999999999</v>
      </c>
      <c r="H5343" s="2">
        <f>D5343-G5343</f>
        <v>3593.4735000000001</v>
      </c>
      <c r="I5343" s="2"/>
      <c r="J5343" s="2"/>
      <c r="K5343" s="2">
        <v>8</v>
      </c>
      <c r="L5343" s="3">
        <v>45374</v>
      </c>
      <c r="M5343" s="3">
        <v>45378</v>
      </c>
      <c r="N5343" s="3" t="str">
        <f t="shared" si="1251"/>
        <v>high profit</v>
      </c>
      <c r="O5343" s="2" t="s">
        <v>15</v>
      </c>
      <c r="P5343" s="2" t="s">
        <v>16</v>
      </c>
      <c r="Q5343" s="2">
        <v>618.69000000000005</v>
      </c>
      <c r="R5343" s="2" t="s">
        <v>28</v>
      </c>
    </row>
    <row r="5344" spans="1:18" ht="14.25" hidden="1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1249"/>
        <v>zero discount</v>
      </c>
      <c r="F5344" s="2">
        <v>0</v>
      </c>
      <c r="G5344" s="2">
        <f t="shared" si="1250"/>
        <v>0</v>
      </c>
      <c r="H5344" s="2">
        <f>D5344-G5344</f>
        <v>2010.05</v>
      </c>
      <c r="I5344" s="2"/>
      <c r="J5344" s="2"/>
      <c r="K5344" s="2">
        <v>8</v>
      </c>
      <c r="L5344" s="3">
        <v>45415</v>
      </c>
      <c r="M5344" s="3">
        <v>45416</v>
      </c>
      <c r="N5344" s="3" t="str">
        <f t="shared" si="1251"/>
        <v>high profit</v>
      </c>
      <c r="O5344" s="2" t="s">
        <v>31</v>
      </c>
      <c r="P5344" s="2" t="s">
        <v>27</v>
      </c>
      <c r="Q5344" s="2">
        <v>327.76</v>
      </c>
      <c r="R5344" s="2" t="s">
        <v>34</v>
      </c>
    </row>
    <row r="5345" spans="1:18" ht="14.25" hidden="1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1249"/>
        <v>discount given</v>
      </c>
      <c r="F5345" s="2">
        <v>0.27</v>
      </c>
      <c r="G5345" s="2">
        <f t="shared" si="1250"/>
        <v>1267.9956</v>
      </c>
      <c r="H5345" s="2">
        <f>D5345-G5345</f>
        <v>3428.2843999999996</v>
      </c>
      <c r="I5345" s="2"/>
      <c r="J5345" s="2"/>
      <c r="K5345" s="2">
        <v>2</v>
      </c>
      <c r="L5345" s="3">
        <v>45381</v>
      </c>
      <c r="M5345" s="3">
        <v>45386</v>
      </c>
      <c r="N5345" s="3" t="str">
        <f t="shared" si="1251"/>
        <v>high profit</v>
      </c>
      <c r="O5345" s="2" t="s">
        <v>15</v>
      </c>
      <c r="P5345" s="2" t="s">
        <v>27</v>
      </c>
      <c r="Q5345" s="2">
        <v>1058.54</v>
      </c>
      <c r="R5345" s="2" t="s">
        <v>34</v>
      </c>
    </row>
    <row r="5346" spans="1:18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1249"/>
        <v>discount given</v>
      </c>
      <c r="F5346" s="2">
        <v>0.1</v>
      </c>
      <c r="G5346" s="2">
        <f t="shared" si="1250"/>
        <v>333.48</v>
      </c>
      <c r="H5346" s="2">
        <f>D5346-G5346</f>
        <v>3001.32</v>
      </c>
      <c r="I5346" s="2">
        <f>Q5346/H5346*100</f>
        <v>22.142590593472207</v>
      </c>
      <c r="J5346" s="18">
        <f>Q5346/H5346</f>
        <v>0.22142590593472206</v>
      </c>
      <c r="K5346" s="2">
        <v>5</v>
      </c>
      <c r="L5346" s="3">
        <v>45249</v>
      </c>
      <c r="M5346" s="3">
        <v>45250</v>
      </c>
      <c r="N5346" s="3" t="str">
        <f t="shared" si="1251"/>
        <v>high profit</v>
      </c>
      <c r="O5346" s="2" t="s">
        <v>21</v>
      </c>
      <c r="P5346" s="2" t="s">
        <v>27</v>
      </c>
      <c r="Q5346" s="2">
        <v>664.57</v>
      </c>
      <c r="R5346" s="2" t="s">
        <v>23</v>
      </c>
    </row>
    <row r="5347" spans="1:18" ht="14.25" hidden="1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1249"/>
        <v>discount given</v>
      </c>
      <c r="F5347" s="2">
        <v>0.32</v>
      </c>
      <c r="G5347" s="2">
        <f t="shared" si="1250"/>
        <v>934.77120000000002</v>
      </c>
      <c r="H5347" s="2">
        <f>D5347-G5347</f>
        <v>1986.3887999999997</v>
      </c>
      <c r="I5347" s="2"/>
      <c r="J5347" s="2"/>
      <c r="K5347" s="2">
        <v>2</v>
      </c>
      <c r="L5347" s="3">
        <v>45332</v>
      </c>
      <c r="M5347" s="3">
        <v>45335</v>
      </c>
      <c r="N5347" s="3" t="str">
        <f t="shared" si="1251"/>
        <v>high profit</v>
      </c>
      <c r="O5347" s="2" t="s">
        <v>31</v>
      </c>
      <c r="P5347" s="2" t="s">
        <v>27</v>
      </c>
      <c r="Q5347" s="2">
        <v>489</v>
      </c>
      <c r="R5347" s="2" t="s">
        <v>34</v>
      </c>
    </row>
    <row r="5348" spans="1:18" ht="14.25" hidden="1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1249"/>
        <v>discount given</v>
      </c>
      <c r="F5348" s="2">
        <v>0.25</v>
      </c>
      <c r="G5348" s="2">
        <f t="shared" si="1250"/>
        <v>879.9375</v>
      </c>
      <c r="H5348" s="2">
        <f>D5348-G5348</f>
        <v>2639.8125</v>
      </c>
      <c r="I5348" s="2"/>
      <c r="J5348" s="2"/>
      <c r="K5348" s="2">
        <v>7</v>
      </c>
      <c r="L5348" s="3">
        <v>45382</v>
      </c>
      <c r="M5348" s="3">
        <v>45384</v>
      </c>
      <c r="N5348" s="3" t="str">
        <f t="shared" si="1251"/>
        <v>high profit</v>
      </c>
      <c r="O5348" s="2" t="s">
        <v>21</v>
      </c>
      <c r="P5348" s="2" t="s">
        <v>22</v>
      </c>
      <c r="Q5348" s="2">
        <v>413.88</v>
      </c>
      <c r="R5348" s="2" t="s">
        <v>48</v>
      </c>
    </row>
    <row r="5349" spans="1:18" ht="14.25" hidden="1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1249"/>
        <v>discount given</v>
      </c>
      <c r="F5349" s="2">
        <v>0.33</v>
      </c>
      <c r="G5349" s="2">
        <f t="shared" si="1250"/>
        <v>105.32280000000002</v>
      </c>
      <c r="H5349" s="2">
        <f>D5349-G5349</f>
        <v>213.8372</v>
      </c>
      <c r="I5349" s="2"/>
      <c r="J5349" s="2"/>
      <c r="K5349" s="2">
        <v>8</v>
      </c>
      <c r="L5349" s="3">
        <v>45131</v>
      </c>
      <c r="M5349" s="3">
        <v>45133</v>
      </c>
      <c r="N5349" s="3" t="str">
        <f t="shared" si="1251"/>
        <v>low profit</v>
      </c>
      <c r="O5349" s="2" t="s">
        <v>15</v>
      </c>
      <c r="P5349" s="2" t="s">
        <v>27</v>
      </c>
      <c r="Q5349" s="2">
        <v>62.66</v>
      </c>
      <c r="R5349" s="2" t="s">
        <v>39</v>
      </c>
    </row>
    <row r="5350" spans="1:18" ht="14.25" hidden="1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1249"/>
        <v>discount given</v>
      </c>
      <c r="F5350" s="2">
        <v>0.49</v>
      </c>
      <c r="G5350" s="2">
        <f t="shared" si="1250"/>
        <v>986.62479999999994</v>
      </c>
      <c r="H5350" s="2">
        <f>D5350-G5350</f>
        <v>1026.8951999999999</v>
      </c>
      <c r="I5350" s="2"/>
      <c r="J5350" s="2"/>
      <c r="K5350" s="2">
        <v>5</v>
      </c>
      <c r="L5350" s="3">
        <v>45247</v>
      </c>
      <c r="M5350" s="3">
        <v>45254</v>
      </c>
      <c r="N5350" s="3" t="str">
        <f t="shared" si="1251"/>
        <v>low profit</v>
      </c>
      <c r="O5350" s="2" t="s">
        <v>31</v>
      </c>
      <c r="P5350" s="2" t="s">
        <v>27</v>
      </c>
      <c r="Q5350" s="2">
        <v>169.83</v>
      </c>
      <c r="R5350" s="2" t="s">
        <v>28</v>
      </c>
    </row>
    <row r="5351" spans="1:18" ht="14.25" hidden="1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1249"/>
        <v>discount given</v>
      </c>
      <c r="F5351" s="2">
        <v>0.11</v>
      </c>
      <c r="G5351" s="2">
        <f t="shared" si="1250"/>
        <v>485.97559999999999</v>
      </c>
      <c r="H5351" s="2">
        <f>D5351-G5351</f>
        <v>3931.9844000000003</v>
      </c>
      <c r="I5351" s="2"/>
      <c r="J5351" s="2"/>
      <c r="K5351" s="2">
        <v>1</v>
      </c>
      <c r="L5351" s="3">
        <v>45107</v>
      </c>
      <c r="M5351" s="3">
        <v>45109</v>
      </c>
      <c r="N5351" s="3" t="str">
        <f t="shared" si="1251"/>
        <v>high profit</v>
      </c>
      <c r="O5351" s="2" t="s">
        <v>21</v>
      </c>
      <c r="P5351" s="2" t="s">
        <v>27</v>
      </c>
      <c r="Q5351" s="2">
        <v>680.27</v>
      </c>
      <c r="R5351" s="2" t="s">
        <v>48</v>
      </c>
    </row>
    <row r="5352" spans="1:18" ht="14.25" hidden="1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1249"/>
        <v>discount given</v>
      </c>
      <c r="F5352" s="2">
        <v>0.33</v>
      </c>
      <c r="G5352" s="2">
        <f t="shared" si="1250"/>
        <v>293.46570000000003</v>
      </c>
      <c r="H5352" s="2">
        <f>D5352-G5352</f>
        <v>595.82429999999999</v>
      </c>
      <c r="I5352" s="2"/>
      <c r="J5352" s="2"/>
      <c r="K5352" s="2">
        <v>7</v>
      </c>
      <c r="L5352" s="3">
        <v>45054</v>
      </c>
      <c r="M5352" s="3">
        <v>45059</v>
      </c>
      <c r="N5352" s="3" t="str">
        <f t="shared" si="1251"/>
        <v>low profit</v>
      </c>
      <c r="O5352" s="2" t="s">
        <v>15</v>
      </c>
      <c r="P5352" s="2" t="s">
        <v>16</v>
      </c>
      <c r="Q5352" s="2">
        <v>74.42</v>
      </c>
      <c r="R5352" s="2" t="s">
        <v>17</v>
      </c>
    </row>
    <row r="5353" spans="1:18" ht="14.25" hidden="1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1249"/>
        <v>discount given</v>
      </c>
      <c r="F5353" s="2">
        <v>0.42</v>
      </c>
      <c r="G5353" s="2">
        <f t="shared" si="1250"/>
        <v>894.83519999999999</v>
      </c>
      <c r="H5353" s="2">
        <f>D5353-G5353</f>
        <v>1235.7248</v>
      </c>
      <c r="I5353" s="2"/>
      <c r="J5353" s="2"/>
      <c r="K5353" s="2">
        <v>3</v>
      </c>
      <c r="L5353" s="3">
        <v>45026</v>
      </c>
      <c r="M5353" s="3">
        <v>45027</v>
      </c>
      <c r="N5353" s="3" t="str">
        <f t="shared" si="1251"/>
        <v>high profit</v>
      </c>
      <c r="O5353" s="2" t="s">
        <v>21</v>
      </c>
      <c r="P5353" s="2" t="s">
        <v>22</v>
      </c>
      <c r="Q5353" s="2">
        <v>275.98</v>
      </c>
      <c r="R5353" s="2" t="s">
        <v>17</v>
      </c>
    </row>
    <row r="5354" spans="1:18" ht="14.25" hidden="1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1249"/>
        <v>discount given</v>
      </c>
      <c r="F5354" s="2">
        <v>0.48</v>
      </c>
      <c r="G5354" s="2">
        <f t="shared" si="1250"/>
        <v>1001.1455999999998</v>
      </c>
      <c r="H5354" s="2">
        <f>D5354-G5354</f>
        <v>1084.5744</v>
      </c>
      <c r="I5354" s="2"/>
      <c r="J5354" s="2"/>
      <c r="K5354" s="2">
        <v>2</v>
      </c>
      <c r="L5354" s="3">
        <v>45507</v>
      </c>
      <c r="M5354" s="3">
        <v>45513</v>
      </c>
      <c r="N5354" s="3" t="str">
        <f t="shared" si="1251"/>
        <v>high profit</v>
      </c>
      <c r="O5354" s="2" t="s">
        <v>21</v>
      </c>
      <c r="P5354" s="2" t="s">
        <v>16</v>
      </c>
      <c r="Q5354" s="2">
        <v>436.31</v>
      </c>
      <c r="R5354" s="2" t="s">
        <v>17</v>
      </c>
    </row>
    <row r="5355" spans="1:18" ht="14.25" hidden="1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1249"/>
        <v>discount given</v>
      </c>
      <c r="F5355" s="2">
        <v>0.31</v>
      </c>
      <c r="G5355" s="2">
        <f t="shared" si="1250"/>
        <v>571.82600000000002</v>
      </c>
      <c r="H5355" s="2">
        <f>D5355-G5355</f>
        <v>1272.7739999999999</v>
      </c>
      <c r="I5355" s="2"/>
      <c r="J5355" s="2"/>
      <c r="K5355" s="2">
        <v>6</v>
      </c>
      <c r="L5355" s="3">
        <v>45253</v>
      </c>
      <c r="M5355" s="3">
        <v>45259</v>
      </c>
      <c r="N5355" s="3" t="str">
        <f t="shared" si="1251"/>
        <v>high profit</v>
      </c>
      <c r="O5355" s="2" t="s">
        <v>15</v>
      </c>
      <c r="P5355" s="2" t="s">
        <v>16</v>
      </c>
      <c r="Q5355" s="2">
        <v>455.05</v>
      </c>
      <c r="R5355" s="2" t="s">
        <v>39</v>
      </c>
    </row>
    <row r="5356" spans="1:18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1249"/>
        <v>discount given</v>
      </c>
      <c r="F5356" s="2">
        <v>7.0000000000000007E-2</v>
      </c>
      <c r="G5356" s="2">
        <f t="shared" si="1250"/>
        <v>199.88640000000001</v>
      </c>
      <c r="H5356" s="2">
        <f>D5356-G5356</f>
        <v>2655.6336000000001</v>
      </c>
      <c r="I5356" s="2">
        <f>Q5356/H5356*100</f>
        <v>11.709446664630239</v>
      </c>
      <c r="J5356" s="18">
        <f>Q5356/H5356</f>
        <v>0.11709446664630239</v>
      </c>
      <c r="K5356" s="2">
        <v>2</v>
      </c>
      <c r="L5356" s="3">
        <v>45168</v>
      </c>
      <c r="M5356" s="3">
        <v>45175</v>
      </c>
      <c r="N5356" s="3" t="str">
        <f t="shared" si="1251"/>
        <v>high profit</v>
      </c>
      <c r="O5356" s="2" t="s">
        <v>15</v>
      </c>
      <c r="P5356" s="2" t="s">
        <v>22</v>
      </c>
      <c r="Q5356" s="2">
        <v>310.95999999999998</v>
      </c>
      <c r="R5356" s="2" t="s">
        <v>48</v>
      </c>
    </row>
    <row r="5357" spans="1:18" ht="14.25" hidden="1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1249"/>
        <v>discount given</v>
      </c>
      <c r="F5357" s="2">
        <v>0.03</v>
      </c>
      <c r="G5357" s="2">
        <f t="shared" si="1250"/>
        <v>149.44109999999998</v>
      </c>
      <c r="H5357" s="2">
        <f>D5357-G5357</f>
        <v>4831.9288999999999</v>
      </c>
      <c r="I5357" s="2"/>
      <c r="J5357" s="2"/>
      <c r="K5357" s="2">
        <v>8</v>
      </c>
      <c r="L5357" s="3">
        <v>44971</v>
      </c>
      <c r="M5357" s="3">
        <v>44975</v>
      </c>
      <c r="N5357" s="3" t="str">
        <f t="shared" si="1251"/>
        <v>high profit</v>
      </c>
      <c r="O5357" s="2" t="s">
        <v>31</v>
      </c>
      <c r="P5357" s="2" t="s">
        <v>16</v>
      </c>
      <c r="Q5357" s="2">
        <v>1048.3699999999999</v>
      </c>
      <c r="R5357" s="2" t="s">
        <v>34</v>
      </c>
    </row>
    <row r="5358" spans="1:18" ht="14.25" hidden="1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1249"/>
        <v>discount given</v>
      </c>
      <c r="F5358" s="2">
        <v>0.14000000000000001</v>
      </c>
      <c r="G5358" s="2">
        <f t="shared" si="1250"/>
        <v>189.51240000000004</v>
      </c>
      <c r="H5358" s="2">
        <f>D5358-G5358</f>
        <v>1164.1476</v>
      </c>
      <c r="I5358" s="2"/>
      <c r="J5358" s="2"/>
      <c r="K5358" s="2">
        <v>3</v>
      </c>
      <c r="L5358" s="3">
        <v>44958</v>
      </c>
      <c r="M5358" s="3">
        <v>44959</v>
      </c>
      <c r="N5358" s="3" t="str">
        <f t="shared" si="1251"/>
        <v>low profit</v>
      </c>
      <c r="O5358" s="2" t="s">
        <v>21</v>
      </c>
      <c r="P5358" s="2" t="s">
        <v>27</v>
      </c>
      <c r="Q5358" s="2">
        <v>160.19</v>
      </c>
      <c r="R5358" s="2" t="s">
        <v>48</v>
      </c>
    </row>
    <row r="5359" spans="1:18" ht="14.25" hidden="1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1249"/>
        <v>discount given</v>
      </c>
      <c r="F5359" s="2">
        <v>0.46</v>
      </c>
      <c r="G5359" s="2">
        <f t="shared" si="1250"/>
        <v>1634.9734000000001</v>
      </c>
      <c r="H5359" s="2">
        <f>D5359-G5359</f>
        <v>1919.3165999999999</v>
      </c>
      <c r="I5359" s="2"/>
      <c r="J5359" s="2"/>
      <c r="K5359" s="2">
        <v>2</v>
      </c>
      <c r="L5359" s="3">
        <v>45466</v>
      </c>
      <c r="M5359" s="3">
        <v>45468</v>
      </c>
      <c r="N5359" s="3" t="str">
        <f t="shared" si="1251"/>
        <v>high profit</v>
      </c>
      <c r="O5359" s="2" t="s">
        <v>31</v>
      </c>
      <c r="P5359" s="2" t="s">
        <v>27</v>
      </c>
      <c r="Q5359" s="2">
        <v>546.9</v>
      </c>
      <c r="R5359" s="2" t="s">
        <v>48</v>
      </c>
    </row>
    <row r="5360" spans="1:18" ht="14.25" hidden="1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1249"/>
        <v>discount given</v>
      </c>
      <c r="F5360" s="2">
        <v>0.27</v>
      </c>
      <c r="G5360" s="2">
        <f t="shared" si="1250"/>
        <v>1029.8286000000001</v>
      </c>
      <c r="H5360" s="2">
        <f>D5360-G5360</f>
        <v>2784.3513999999996</v>
      </c>
      <c r="I5360" s="2"/>
      <c r="J5360" s="2"/>
      <c r="K5360" s="2">
        <v>8</v>
      </c>
      <c r="L5360" s="3">
        <v>45279</v>
      </c>
      <c r="M5360" s="3">
        <v>45281</v>
      </c>
      <c r="N5360" s="3" t="str">
        <f t="shared" si="1251"/>
        <v>high profit</v>
      </c>
      <c r="O5360" s="2" t="s">
        <v>15</v>
      </c>
      <c r="P5360" s="2" t="s">
        <v>27</v>
      </c>
      <c r="Q5360" s="2">
        <v>1062.58</v>
      </c>
      <c r="R5360" s="2" t="s">
        <v>34</v>
      </c>
    </row>
    <row r="5361" spans="1:18" ht="14.25" hidden="1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1249"/>
        <v>discount given</v>
      </c>
      <c r="F5361" s="2">
        <v>0.28999999999999998</v>
      </c>
      <c r="G5361" s="2">
        <f t="shared" si="1250"/>
        <v>859.57159999999988</v>
      </c>
      <c r="H5361" s="2">
        <f>D5361-G5361</f>
        <v>2104.4684000000002</v>
      </c>
      <c r="I5361" s="2"/>
      <c r="J5361" s="2"/>
      <c r="K5361" s="2">
        <v>6</v>
      </c>
      <c r="L5361" s="3">
        <v>45579</v>
      </c>
      <c r="M5361" s="3">
        <v>45586</v>
      </c>
      <c r="N5361" s="3" t="str">
        <f t="shared" si="1251"/>
        <v>high profit</v>
      </c>
      <c r="O5361" s="2" t="s">
        <v>15</v>
      </c>
      <c r="P5361" s="2" t="s">
        <v>22</v>
      </c>
      <c r="Q5361" s="2">
        <v>223.14</v>
      </c>
      <c r="R5361" s="2" t="s">
        <v>17</v>
      </c>
    </row>
    <row r="5362" spans="1:18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1249"/>
        <v>discount given</v>
      </c>
      <c r="F5362" s="2">
        <v>0.31</v>
      </c>
      <c r="G5362" s="2">
        <f t="shared" si="1250"/>
        <v>179.06530000000001</v>
      </c>
      <c r="H5362" s="2">
        <f>D5362-G5362</f>
        <v>398.56470000000002</v>
      </c>
      <c r="I5362" s="2">
        <f>Q5362/H5362*100</f>
        <v>42.896423090153242</v>
      </c>
      <c r="J5362" s="18">
        <f>Q5362/H5362</f>
        <v>0.42896423090153241</v>
      </c>
      <c r="K5362" s="2">
        <v>4</v>
      </c>
      <c r="L5362" s="3">
        <v>45360</v>
      </c>
      <c r="M5362" s="3">
        <v>45364</v>
      </c>
      <c r="N5362" s="3" t="str">
        <f t="shared" si="1251"/>
        <v>low profit</v>
      </c>
      <c r="O5362" s="2" t="s">
        <v>21</v>
      </c>
      <c r="P5362" s="2" t="s">
        <v>27</v>
      </c>
      <c r="Q5362" s="2">
        <v>170.97</v>
      </c>
      <c r="R5362" s="2" t="s">
        <v>23</v>
      </c>
    </row>
    <row r="5363" spans="1:18" ht="14.25" hidden="1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1249"/>
        <v>discount given</v>
      </c>
      <c r="F5363" s="2">
        <v>0.17</v>
      </c>
      <c r="G5363" s="2">
        <f t="shared" si="1250"/>
        <v>493.78710000000007</v>
      </c>
      <c r="H5363" s="2">
        <f>D5363-G5363</f>
        <v>2410.8429000000001</v>
      </c>
      <c r="I5363" s="2"/>
      <c r="J5363" s="2"/>
      <c r="K5363" s="2">
        <v>5</v>
      </c>
      <c r="L5363" s="3">
        <v>45094</v>
      </c>
      <c r="M5363" s="3">
        <v>45095</v>
      </c>
      <c r="N5363" s="3" t="str">
        <f t="shared" si="1251"/>
        <v>high profit</v>
      </c>
      <c r="O5363" s="2" t="s">
        <v>15</v>
      </c>
      <c r="P5363" s="2" t="s">
        <v>27</v>
      </c>
      <c r="Q5363" s="2">
        <v>611.72</v>
      </c>
      <c r="R5363" s="2" t="s">
        <v>34</v>
      </c>
    </row>
    <row r="5364" spans="1:18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1249"/>
        <v>discount given</v>
      </c>
      <c r="F5364" s="2">
        <v>0.09</v>
      </c>
      <c r="G5364" s="2">
        <f t="shared" si="1250"/>
        <v>429.47819999999996</v>
      </c>
      <c r="H5364" s="2">
        <f>D5364-G5364</f>
        <v>4342.5018</v>
      </c>
      <c r="I5364" s="2">
        <f t="shared" ref="I5364:I5365" si="1256">Q5364/H5364*100</f>
        <v>22.223824984943015</v>
      </c>
      <c r="J5364" s="18">
        <f t="shared" ref="J5364:J5365" si="1257">Q5364/H5364</f>
        <v>0.22223824984943014</v>
      </c>
      <c r="K5364" s="2">
        <v>7</v>
      </c>
      <c r="L5364" s="3">
        <v>45357</v>
      </c>
      <c r="M5364" s="3">
        <v>45359</v>
      </c>
      <c r="N5364" s="3" t="str">
        <f t="shared" si="1251"/>
        <v>high profit</v>
      </c>
      <c r="O5364" s="2" t="s">
        <v>21</v>
      </c>
      <c r="P5364" s="2" t="s">
        <v>16</v>
      </c>
      <c r="Q5364" s="2">
        <v>965.07</v>
      </c>
      <c r="R5364" s="2" t="s">
        <v>17</v>
      </c>
    </row>
    <row r="5365" spans="1:18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1249"/>
        <v>discount given</v>
      </c>
      <c r="F5365" s="2">
        <v>0.48</v>
      </c>
      <c r="G5365" s="2">
        <f t="shared" si="1250"/>
        <v>852.52319999999997</v>
      </c>
      <c r="H5365" s="2">
        <f>D5365-G5365</f>
        <v>923.56679999999994</v>
      </c>
      <c r="I5365" s="2">
        <f t="shared" si="1256"/>
        <v>19.928174117995582</v>
      </c>
      <c r="J5365" s="18">
        <f t="shared" si="1257"/>
        <v>0.19928174117995581</v>
      </c>
      <c r="K5365" s="2">
        <v>4</v>
      </c>
      <c r="L5365" s="3">
        <v>45039</v>
      </c>
      <c r="M5365" s="3">
        <v>45043</v>
      </c>
      <c r="N5365" s="3" t="str">
        <f t="shared" si="1251"/>
        <v>low profit</v>
      </c>
      <c r="O5365" s="2" t="s">
        <v>31</v>
      </c>
      <c r="P5365" s="2" t="s">
        <v>27</v>
      </c>
      <c r="Q5365" s="2">
        <v>184.05</v>
      </c>
      <c r="R5365" s="2" t="s">
        <v>48</v>
      </c>
    </row>
    <row r="5366" spans="1:18" ht="14.25" hidden="1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1249"/>
        <v>discount given</v>
      </c>
      <c r="F5366" s="2">
        <v>0.38</v>
      </c>
      <c r="G5366" s="2">
        <f t="shared" si="1250"/>
        <v>1229.0986</v>
      </c>
      <c r="H5366" s="2">
        <f>D5366-G5366</f>
        <v>2005.3713999999998</v>
      </c>
      <c r="I5366" s="2"/>
      <c r="J5366" s="2"/>
      <c r="K5366" s="2">
        <v>7</v>
      </c>
      <c r="L5366" s="3">
        <v>45551</v>
      </c>
      <c r="M5366" s="3">
        <v>45554</v>
      </c>
      <c r="N5366" s="3" t="str">
        <f t="shared" si="1251"/>
        <v>high profit</v>
      </c>
      <c r="O5366" s="2" t="s">
        <v>21</v>
      </c>
      <c r="P5366" s="2" t="s">
        <v>22</v>
      </c>
      <c r="Q5366" s="2">
        <v>319.07</v>
      </c>
      <c r="R5366" s="2" t="s">
        <v>23</v>
      </c>
    </row>
    <row r="5367" spans="1:18" ht="14.25" hidden="1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1249"/>
        <v>discount given</v>
      </c>
      <c r="F5367" s="2">
        <v>0.26</v>
      </c>
      <c r="G5367" s="2">
        <f t="shared" si="1250"/>
        <v>1248.2730000000001</v>
      </c>
      <c r="H5367" s="2">
        <f>D5367-G5367</f>
        <v>3552.777</v>
      </c>
      <c r="I5367" s="2"/>
      <c r="J5367" s="2"/>
      <c r="K5367" s="2">
        <v>6</v>
      </c>
      <c r="L5367" s="3">
        <v>45401</v>
      </c>
      <c r="M5367" s="3">
        <v>45408</v>
      </c>
      <c r="N5367" s="3" t="str">
        <f t="shared" si="1251"/>
        <v>high profit</v>
      </c>
      <c r="O5367" s="2" t="s">
        <v>15</v>
      </c>
      <c r="P5367" s="2" t="s">
        <v>16</v>
      </c>
      <c r="Q5367" s="2">
        <v>1347.79</v>
      </c>
      <c r="R5367" s="2" t="s">
        <v>23</v>
      </c>
    </row>
    <row r="5368" spans="1:18" ht="14.25" hidden="1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1249"/>
        <v>discount given</v>
      </c>
      <c r="F5368" s="2">
        <v>0.19</v>
      </c>
      <c r="G5368" s="2">
        <f t="shared" si="1250"/>
        <v>761.92849999999999</v>
      </c>
      <c r="H5368" s="2">
        <f>D5368-G5368</f>
        <v>3248.2215000000001</v>
      </c>
      <c r="I5368" s="2"/>
      <c r="J5368" s="2"/>
      <c r="K5368" s="2">
        <v>5</v>
      </c>
      <c r="L5368" s="3">
        <v>45212</v>
      </c>
      <c r="M5368" s="3">
        <v>45214</v>
      </c>
      <c r="N5368" s="3" t="str">
        <f t="shared" si="1251"/>
        <v>high profit</v>
      </c>
      <c r="O5368" s="2" t="s">
        <v>31</v>
      </c>
      <c r="P5368" s="2" t="s">
        <v>22</v>
      </c>
      <c r="Q5368" s="2">
        <v>361.18</v>
      </c>
      <c r="R5368" s="2" t="s">
        <v>17</v>
      </c>
    </row>
    <row r="5369" spans="1:18" ht="14.25" hidden="1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1249"/>
        <v>discount given</v>
      </c>
      <c r="F5369" s="2">
        <v>0.24</v>
      </c>
      <c r="G5369" s="2">
        <f t="shared" si="1250"/>
        <v>833.45039999999995</v>
      </c>
      <c r="H5369" s="2">
        <f>D5369-G5369</f>
        <v>2639.2596000000003</v>
      </c>
      <c r="I5369" s="2"/>
      <c r="J5369" s="2"/>
      <c r="K5369" s="2">
        <v>3</v>
      </c>
      <c r="L5369" s="3">
        <v>45472</v>
      </c>
      <c r="M5369" s="3">
        <v>45475</v>
      </c>
      <c r="N5369" s="3" t="str">
        <f t="shared" si="1251"/>
        <v>high profit</v>
      </c>
      <c r="O5369" s="2" t="s">
        <v>31</v>
      </c>
      <c r="P5369" s="2" t="s">
        <v>22</v>
      </c>
      <c r="Q5369" s="2">
        <v>322.70999999999998</v>
      </c>
      <c r="R5369" s="2" t="s">
        <v>34</v>
      </c>
    </row>
    <row r="5370" spans="1:18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1249"/>
        <v>discount given</v>
      </c>
      <c r="F5370" s="2">
        <v>0.02</v>
      </c>
      <c r="G5370" s="2">
        <f t="shared" si="1250"/>
        <v>97.172600000000003</v>
      </c>
      <c r="H5370" s="2">
        <f>D5370-G5370</f>
        <v>4761.4574000000002</v>
      </c>
      <c r="I5370" s="2">
        <f t="shared" ref="I5370:I5371" si="1258">Q5370/H5370*100</f>
        <v>22.966917650045549</v>
      </c>
      <c r="J5370" s="18">
        <f t="shared" ref="J5370:J5371" si="1259">Q5370/H5370</f>
        <v>0.22966917650045549</v>
      </c>
      <c r="K5370" s="2">
        <v>1</v>
      </c>
      <c r="L5370" s="3">
        <v>45484</v>
      </c>
      <c r="M5370" s="3">
        <v>45485</v>
      </c>
      <c r="N5370" s="3" t="str">
        <f t="shared" si="1251"/>
        <v>high profit</v>
      </c>
      <c r="O5370" s="2" t="s">
        <v>21</v>
      </c>
      <c r="P5370" s="2" t="s">
        <v>16</v>
      </c>
      <c r="Q5370" s="2">
        <v>1093.56</v>
      </c>
      <c r="R5370" s="2" t="s">
        <v>28</v>
      </c>
    </row>
    <row r="5371" spans="1:18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1249"/>
        <v>discount given</v>
      </c>
      <c r="F5371" s="2">
        <v>0.12</v>
      </c>
      <c r="G5371" s="2">
        <f t="shared" si="1250"/>
        <v>112.3032</v>
      </c>
      <c r="H5371" s="2">
        <f>D5371-G5371</f>
        <v>823.55680000000007</v>
      </c>
      <c r="I5371" s="2">
        <f t="shared" si="1258"/>
        <v>25.693431224172997</v>
      </c>
      <c r="J5371" s="18">
        <f t="shared" si="1259"/>
        <v>0.25693431224172997</v>
      </c>
      <c r="K5371" s="2">
        <v>8</v>
      </c>
      <c r="L5371" s="3">
        <v>44927</v>
      </c>
      <c r="M5371" s="3">
        <v>44932</v>
      </c>
      <c r="N5371" s="3" t="str">
        <f t="shared" si="1251"/>
        <v>high profit</v>
      </c>
      <c r="O5371" s="2" t="s">
        <v>31</v>
      </c>
      <c r="P5371" s="2" t="s">
        <v>22</v>
      </c>
      <c r="Q5371" s="2">
        <v>211.6</v>
      </c>
      <c r="R5371" s="2" t="s">
        <v>17</v>
      </c>
    </row>
    <row r="5372" spans="1:18" ht="14.25" hidden="1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1249"/>
        <v>discount given</v>
      </c>
      <c r="F5372" s="2">
        <v>0.13</v>
      </c>
      <c r="G5372" s="2">
        <f t="shared" si="1250"/>
        <v>505.24110000000002</v>
      </c>
      <c r="H5372" s="2">
        <f>D5372-G5372</f>
        <v>3381.2288999999996</v>
      </c>
      <c r="I5372" s="2"/>
      <c r="J5372" s="2"/>
      <c r="K5372" s="2">
        <v>7</v>
      </c>
      <c r="L5372" s="3">
        <v>45344</v>
      </c>
      <c r="M5372" s="3">
        <v>45350</v>
      </c>
      <c r="N5372" s="3" t="str">
        <f t="shared" si="1251"/>
        <v>high profit</v>
      </c>
      <c r="O5372" s="2" t="s">
        <v>21</v>
      </c>
      <c r="P5372" s="2" t="s">
        <v>27</v>
      </c>
      <c r="Q5372" s="2">
        <v>581.4</v>
      </c>
      <c r="R5372" s="2" t="s">
        <v>39</v>
      </c>
    </row>
    <row r="5373" spans="1:18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1249"/>
        <v>discount given</v>
      </c>
      <c r="F5373" s="2">
        <v>0.22</v>
      </c>
      <c r="G5373" s="2">
        <f t="shared" si="1250"/>
        <v>460.57</v>
      </c>
      <c r="H5373" s="2">
        <f>D5373-G5373</f>
        <v>1632.93</v>
      </c>
      <c r="I5373" s="2">
        <f t="shared" ref="I5373:I5376" si="1260">Q5373/H5373*100</f>
        <v>35.498153625691238</v>
      </c>
      <c r="J5373" s="18">
        <f t="shared" ref="J5373:J5376" si="1261">Q5373/H5373</f>
        <v>0.35498153625691237</v>
      </c>
      <c r="K5373" s="2">
        <v>6</v>
      </c>
      <c r="L5373" s="3">
        <v>45113</v>
      </c>
      <c r="M5373" s="3">
        <v>45114</v>
      </c>
      <c r="N5373" s="3" t="str">
        <f t="shared" si="1251"/>
        <v>high profit</v>
      </c>
      <c r="O5373" s="2" t="s">
        <v>31</v>
      </c>
      <c r="P5373" s="2" t="s">
        <v>22</v>
      </c>
      <c r="Q5373" s="2">
        <v>579.66</v>
      </c>
      <c r="R5373" s="2" t="s">
        <v>48</v>
      </c>
    </row>
    <row r="5374" spans="1:18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1249"/>
        <v>discount given</v>
      </c>
      <c r="F5374" s="2">
        <v>0.12</v>
      </c>
      <c r="G5374" s="2">
        <f t="shared" si="1250"/>
        <v>223.93439999999998</v>
      </c>
      <c r="H5374" s="2">
        <f>D5374-G5374</f>
        <v>1642.1855999999998</v>
      </c>
      <c r="I5374" s="2">
        <f t="shared" si="1260"/>
        <v>31.796040593706344</v>
      </c>
      <c r="J5374" s="18">
        <f t="shared" si="1261"/>
        <v>0.31796040593706343</v>
      </c>
      <c r="K5374" s="2">
        <v>4</v>
      </c>
      <c r="L5374" s="3">
        <v>45375</v>
      </c>
      <c r="M5374" s="3">
        <v>45380</v>
      </c>
      <c r="N5374" s="3" t="str">
        <f t="shared" si="1251"/>
        <v>high profit</v>
      </c>
      <c r="O5374" s="2" t="s">
        <v>15</v>
      </c>
      <c r="P5374" s="2" t="s">
        <v>16</v>
      </c>
      <c r="Q5374" s="2">
        <v>522.15</v>
      </c>
      <c r="R5374" s="2" t="s">
        <v>34</v>
      </c>
    </row>
    <row r="5375" spans="1:18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1249"/>
        <v>discount given</v>
      </c>
      <c r="F5375" s="2">
        <v>0.09</v>
      </c>
      <c r="G5375" s="2">
        <f t="shared" si="1250"/>
        <v>238.61700000000002</v>
      </c>
      <c r="H5375" s="2">
        <f>D5375-G5375</f>
        <v>2412.683</v>
      </c>
      <c r="I5375" s="2">
        <f t="shared" si="1260"/>
        <v>28.609228812902483</v>
      </c>
      <c r="J5375" s="18">
        <f t="shared" si="1261"/>
        <v>0.28609228812902482</v>
      </c>
      <c r="K5375" s="2">
        <v>5</v>
      </c>
      <c r="L5375" s="3">
        <v>45608</v>
      </c>
      <c r="M5375" s="3">
        <v>45612</v>
      </c>
      <c r="N5375" s="3" t="str">
        <f t="shared" si="1251"/>
        <v>high profit</v>
      </c>
      <c r="O5375" s="2" t="s">
        <v>15</v>
      </c>
      <c r="P5375" s="2" t="s">
        <v>16</v>
      </c>
      <c r="Q5375" s="2">
        <v>690.25</v>
      </c>
      <c r="R5375" s="2" t="s">
        <v>34</v>
      </c>
    </row>
    <row r="5376" spans="1:18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1249"/>
        <v>discount given</v>
      </c>
      <c r="F5376" s="2">
        <v>0.38</v>
      </c>
      <c r="G5376" s="2">
        <f t="shared" si="1250"/>
        <v>100.84439999999999</v>
      </c>
      <c r="H5376" s="2">
        <f>D5376-G5376</f>
        <v>164.53559999999999</v>
      </c>
      <c r="I5376" s="2">
        <f t="shared" si="1260"/>
        <v>8.7093613783278521</v>
      </c>
      <c r="J5376" s="18">
        <f t="shared" si="1261"/>
        <v>8.7093613783278526E-2</v>
      </c>
      <c r="K5376" s="2">
        <v>5</v>
      </c>
      <c r="L5376" s="3">
        <v>45201</v>
      </c>
      <c r="M5376" s="3">
        <v>45206</v>
      </c>
      <c r="N5376" s="3" t="str">
        <f t="shared" si="1251"/>
        <v>low profit</v>
      </c>
      <c r="O5376" s="2" t="s">
        <v>15</v>
      </c>
      <c r="P5376" s="2" t="s">
        <v>27</v>
      </c>
      <c r="Q5376" s="2">
        <v>14.33</v>
      </c>
      <c r="R5376" s="2" t="s">
        <v>28</v>
      </c>
    </row>
    <row r="5377" spans="1:18" ht="14.25" hidden="1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1249"/>
        <v>discount given</v>
      </c>
      <c r="F5377" s="2">
        <v>0.45</v>
      </c>
      <c r="G5377" s="2">
        <f t="shared" si="1250"/>
        <v>734.13000000000011</v>
      </c>
      <c r="H5377" s="2">
        <f>D5377-G5377</f>
        <v>897.27</v>
      </c>
      <c r="I5377" s="2"/>
      <c r="J5377" s="2"/>
      <c r="K5377" s="2">
        <v>2</v>
      </c>
      <c r="L5377" s="3">
        <v>44949</v>
      </c>
      <c r="M5377" s="3">
        <v>44953</v>
      </c>
      <c r="N5377" s="3" t="str">
        <f t="shared" si="1251"/>
        <v>high profit</v>
      </c>
      <c r="O5377" s="2" t="s">
        <v>31</v>
      </c>
      <c r="P5377" s="2" t="s">
        <v>27</v>
      </c>
      <c r="Q5377" s="2">
        <v>204.79</v>
      </c>
      <c r="R5377" s="2" t="s">
        <v>17</v>
      </c>
    </row>
    <row r="5378" spans="1:18" ht="14.25" hidden="1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1249"/>
        <v>discount given</v>
      </c>
      <c r="F5378" s="2">
        <v>0.03</v>
      </c>
      <c r="G5378" s="2">
        <f t="shared" si="1250"/>
        <v>27.433800000000002</v>
      </c>
      <c r="H5378" s="2">
        <f>D5378-G5378</f>
        <v>887.02620000000002</v>
      </c>
      <c r="I5378" s="2"/>
      <c r="J5378" s="2"/>
      <c r="K5378" s="2">
        <v>6</v>
      </c>
      <c r="L5378" s="3">
        <v>44992</v>
      </c>
      <c r="M5378" s="3">
        <v>44994</v>
      </c>
      <c r="N5378" s="3" t="str">
        <f t="shared" si="1251"/>
        <v>low profit</v>
      </c>
      <c r="O5378" s="2" t="s">
        <v>15</v>
      </c>
      <c r="P5378" s="2" t="s">
        <v>22</v>
      </c>
      <c r="Q5378" s="2">
        <v>112.1</v>
      </c>
      <c r="R5378" s="2" t="s">
        <v>48</v>
      </c>
    </row>
    <row r="5379" spans="1:18" ht="14.25" hidden="1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1262">IF(F5379=0,"zero discount","discount given")</f>
        <v>discount given</v>
      </c>
      <c r="F5379" s="2">
        <v>0.1</v>
      </c>
      <c r="G5379" s="2">
        <f t="shared" ref="G5379:G5442" si="1263">D5379*F5379</f>
        <v>77.959000000000003</v>
      </c>
      <c r="H5379" s="2">
        <f>D5379-G5379</f>
        <v>701.63100000000009</v>
      </c>
      <c r="I5379" s="2"/>
      <c r="J5379" s="2"/>
      <c r="K5379" s="2">
        <v>5</v>
      </c>
      <c r="L5379" s="3">
        <v>45313</v>
      </c>
      <c r="M5379" s="3">
        <v>45314</v>
      </c>
      <c r="N5379" s="3" t="str">
        <f t="shared" ref="N5379:N5442" si="1264">IF(Q5379&gt;=200,"high profit","low profit")</f>
        <v>low profit</v>
      </c>
      <c r="O5379" s="2" t="s">
        <v>15</v>
      </c>
      <c r="P5379" s="2" t="s">
        <v>16</v>
      </c>
      <c r="Q5379" s="2">
        <v>51.77</v>
      </c>
      <c r="R5379" s="2" t="s">
        <v>48</v>
      </c>
    </row>
    <row r="5380" spans="1:18" ht="14.25" hidden="1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1262"/>
        <v>discount given</v>
      </c>
      <c r="F5380" s="2">
        <v>0.39</v>
      </c>
      <c r="G5380" s="2">
        <f t="shared" si="1263"/>
        <v>683.65830000000005</v>
      </c>
      <c r="H5380" s="2">
        <f>D5380-G5380</f>
        <v>1069.3117</v>
      </c>
      <c r="I5380" s="2"/>
      <c r="J5380" s="2"/>
      <c r="K5380" s="2">
        <v>1</v>
      </c>
      <c r="L5380" s="3">
        <v>45012</v>
      </c>
      <c r="M5380" s="3">
        <v>45016</v>
      </c>
      <c r="N5380" s="3" t="str">
        <f t="shared" si="1264"/>
        <v>high profit</v>
      </c>
      <c r="O5380" s="2" t="s">
        <v>15</v>
      </c>
      <c r="P5380" s="2" t="s">
        <v>16</v>
      </c>
      <c r="Q5380" s="2">
        <v>479.04</v>
      </c>
      <c r="R5380" s="2" t="s">
        <v>17</v>
      </c>
    </row>
    <row r="5381" spans="1:18" ht="14.25" hidden="1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1262"/>
        <v>discount given</v>
      </c>
      <c r="F5381" s="2">
        <v>0.41</v>
      </c>
      <c r="G5381" s="2">
        <f t="shared" si="1263"/>
        <v>1652.751</v>
      </c>
      <c r="H5381" s="2">
        <f>D5381-G5381</f>
        <v>2378.3490000000002</v>
      </c>
      <c r="I5381" s="2"/>
      <c r="J5381" s="2"/>
      <c r="K5381" s="2">
        <v>9</v>
      </c>
      <c r="L5381" s="3">
        <v>45638</v>
      </c>
      <c r="M5381" s="3">
        <v>45645</v>
      </c>
      <c r="N5381" s="3" t="str">
        <f t="shared" si="1264"/>
        <v>high profit</v>
      </c>
      <c r="O5381" s="2" t="s">
        <v>31</v>
      </c>
      <c r="P5381" s="2" t="s">
        <v>27</v>
      </c>
      <c r="Q5381" s="2">
        <v>1201.8699999999999</v>
      </c>
      <c r="R5381" s="2" t="s">
        <v>48</v>
      </c>
    </row>
    <row r="5382" spans="1:18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1262"/>
        <v>discount given</v>
      </c>
      <c r="F5382" s="2">
        <v>0.25</v>
      </c>
      <c r="G5382" s="2">
        <f t="shared" si="1263"/>
        <v>271.36</v>
      </c>
      <c r="H5382" s="2">
        <f>D5382-G5382</f>
        <v>814.08</v>
      </c>
      <c r="I5382" s="2">
        <f t="shared" ref="I5382:I5386" si="1265">Q5382/H5382*100</f>
        <v>11.444821147798741</v>
      </c>
      <c r="J5382" s="18">
        <f t="shared" ref="J5382:J5386" si="1266">Q5382/H5382</f>
        <v>0.11444821147798742</v>
      </c>
      <c r="K5382" s="2">
        <v>7</v>
      </c>
      <c r="L5382" s="3">
        <v>45013</v>
      </c>
      <c r="M5382" s="3">
        <v>45014</v>
      </c>
      <c r="N5382" s="3" t="str">
        <f t="shared" si="1264"/>
        <v>low profit</v>
      </c>
      <c r="O5382" s="2" t="s">
        <v>31</v>
      </c>
      <c r="P5382" s="2" t="s">
        <v>22</v>
      </c>
      <c r="Q5382" s="2">
        <v>93.17</v>
      </c>
      <c r="R5382" s="2" t="s">
        <v>39</v>
      </c>
    </row>
    <row r="5383" spans="1:18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1262"/>
        <v>discount given</v>
      </c>
      <c r="F5383" s="2">
        <v>0.35</v>
      </c>
      <c r="G5383" s="2">
        <f t="shared" si="1263"/>
        <v>946.37899999999991</v>
      </c>
      <c r="H5383" s="2">
        <f>D5383-G5383</f>
        <v>1757.5610000000001</v>
      </c>
      <c r="I5383" s="2">
        <f t="shared" si="1265"/>
        <v>18.664501545038835</v>
      </c>
      <c r="J5383" s="18">
        <f t="shared" si="1266"/>
        <v>0.18664501545038834</v>
      </c>
      <c r="K5383" s="2">
        <v>2</v>
      </c>
      <c r="L5383" s="3">
        <v>45254</v>
      </c>
      <c r="M5383" s="3">
        <v>45255</v>
      </c>
      <c r="N5383" s="3" t="str">
        <f t="shared" si="1264"/>
        <v>high profit</v>
      </c>
      <c r="O5383" s="2" t="s">
        <v>15</v>
      </c>
      <c r="P5383" s="2" t="s">
        <v>27</v>
      </c>
      <c r="Q5383" s="2">
        <v>328.04</v>
      </c>
      <c r="R5383" s="2" t="s">
        <v>17</v>
      </c>
    </row>
    <row r="5384" spans="1:18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1262"/>
        <v>discount given</v>
      </c>
      <c r="F5384" s="2">
        <v>0.04</v>
      </c>
      <c r="G5384" s="2">
        <f t="shared" si="1263"/>
        <v>150.73680000000002</v>
      </c>
      <c r="H5384" s="2">
        <f>D5384-G5384</f>
        <v>3617.6831999999999</v>
      </c>
      <c r="I5384" s="2">
        <f t="shared" si="1265"/>
        <v>5.9040548381903646</v>
      </c>
      <c r="J5384" s="18">
        <f t="shared" si="1266"/>
        <v>5.9040548381903646E-2</v>
      </c>
      <c r="K5384" s="2">
        <v>6</v>
      </c>
      <c r="L5384" s="3">
        <v>45549</v>
      </c>
      <c r="M5384" s="3">
        <v>45553</v>
      </c>
      <c r="N5384" s="3" t="str">
        <f t="shared" si="1264"/>
        <v>high profit</v>
      </c>
      <c r="O5384" s="2" t="s">
        <v>15</v>
      </c>
      <c r="P5384" s="2" t="s">
        <v>27</v>
      </c>
      <c r="Q5384" s="2">
        <v>213.59</v>
      </c>
      <c r="R5384" s="2" t="s">
        <v>39</v>
      </c>
    </row>
    <row r="5385" spans="1:18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1262"/>
        <v>discount given</v>
      </c>
      <c r="F5385" s="2">
        <v>0.42</v>
      </c>
      <c r="G5385" s="2">
        <f t="shared" si="1263"/>
        <v>537.91919999999993</v>
      </c>
      <c r="H5385" s="2">
        <f>D5385-G5385</f>
        <v>742.84080000000006</v>
      </c>
      <c r="I5385" s="2">
        <f t="shared" si="1265"/>
        <v>13.596452968119143</v>
      </c>
      <c r="J5385" s="18">
        <f t="shared" si="1266"/>
        <v>0.13596452968119144</v>
      </c>
      <c r="K5385" s="2">
        <v>1</v>
      </c>
      <c r="L5385" s="3">
        <v>45065</v>
      </c>
      <c r="M5385" s="3">
        <v>45069</v>
      </c>
      <c r="N5385" s="3" t="str">
        <f t="shared" si="1264"/>
        <v>low profit</v>
      </c>
      <c r="O5385" s="2" t="s">
        <v>15</v>
      </c>
      <c r="P5385" s="2" t="s">
        <v>27</v>
      </c>
      <c r="Q5385" s="2">
        <v>101</v>
      </c>
      <c r="R5385" s="2" t="s">
        <v>23</v>
      </c>
    </row>
    <row r="5386" spans="1:18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1262"/>
        <v>discount given</v>
      </c>
      <c r="F5386" s="2">
        <v>0.42</v>
      </c>
      <c r="G5386" s="2">
        <f t="shared" si="1263"/>
        <v>1944.0120000000002</v>
      </c>
      <c r="H5386" s="2">
        <f>D5386-G5386</f>
        <v>2684.5880000000002</v>
      </c>
      <c r="I5386" s="2">
        <f t="shared" si="1265"/>
        <v>30.152485223058434</v>
      </c>
      <c r="J5386" s="18">
        <f t="shared" si="1266"/>
        <v>0.30152485223058434</v>
      </c>
      <c r="K5386" s="2">
        <v>2</v>
      </c>
      <c r="L5386" s="3">
        <v>45161</v>
      </c>
      <c r="M5386" s="3">
        <v>45166</v>
      </c>
      <c r="N5386" s="3" t="str">
        <f t="shared" si="1264"/>
        <v>high profit</v>
      </c>
      <c r="O5386" s="2" t="s">
        <v>31</v>
      </c>
      <c r="P5386" s="2" t="s">
        <v>16</v>
      </c>
      <c r="Q5386" s="2">
        <v>809.47</v>
      </c>
      <c r="R5386" s="2" t="s">
        <v>39</v>
      </c>
    </row>
    <row r="5387" spans="1:18" ht="14.25" hidden="1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1262"/>
        <v>discount given</v>
      </c>
      <c r="F5387" s="2">
        <v>0.35</v>
      </c>
      <c r="G5387" s="2">
        <f t="shared" si="1263"/>
        <v>1521.0439999999999</v>
      </c>
      <c r="H5387" s="2">
        <f>D5387-G5387</f>
        <v>2824.7960000000003</v>
      </c>
      <c r="I5387" s="2"/>
      <c r="J5387" s="2"/>
      <c r="K5387" s="2">
        <v>7</v>
      </c>
      <c r="L5387" s="3">
        <v>45647</v>
      </c>
      <c r="M5387" s="3">
        <v>45649</v>
      </c>
      <c r="N5387" s="3" t="str">
        <f t="shared" si="1264"/>
        <v>high profit</v>
      </c>
      <c r="O5387" s="2" t="s">
        <v>15</v>
      </c>
      <c r="P5387" s="2" t="s">
        <v>16</v>
      </c>
      <c r="Q5387" s="2">
        <v>617.02</v>
      </c>
      <c r="R5387" s="2" t="s">
        <v>34</v>
      </c>
    </row>
    <row r="5388" spans="1:18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1262"/>
        <v>discount given</v>
      </c>
      <c r="F5388" s="2">
        <v>0.46</v>
      </c>
      <c r="G5388" s="2">
        <f t="shared" si="1263"/>
        <v>612.15420000000006</v>
      </c>
      <c r="H5388" s="2">
        <f>D5388-G5388</f>
        <v>718.61579999999992</v>
      </c>
      <c r="I5388" s="2">
        <f>Q5388/H5388*100</f>
        <v>28.87634811257977</v>
      </c>
      <c r="J5388" s="18">
        <f>Q5388/H5388</f>
        <v>0.28876348112579769</v>
      </c>
      <c r="K5388" s="2">
        <v>3</v>
      </c>
      <c r="L5388" s="3">
        <v>45154</v>
      </c>
      <c r="M5388" s="3">
        <v>45156</v>
      </c>
      <c r="N5388" s="3" t="str">
        <f t="shared" si="1264"/>
        <v>high profit</v>
      </c>
      <c r="O5388" s="2" t="s">
        <v>21</v>
      </c>
      <c r="P5388" s="2" t="s">
        <v>16</v>
      </c>
      <c r="Q5388" s="2">
        <v>207.51</v>
      </c>
      <c r="R5388" s="2" t="s">
        <v>48</v>
      </c>
    </row>
    <row r="5389" spans="1:18" ht="14.25" hidden="1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1262"/>
        <v>discount given</v>
      </c>
      <c r="F5389" s="2">
        <v>0.02</v>
      </c>
      <c r="G5389" s="2">
        <f t="shared" si="1263"/>
        <v>98.9846</v>
      </c>
      <c r="H5389" s="2">
        <f>D5389-G5389</f>
        <v>4850.2453999999998</v>
      </c>
      <c r="I5389" s="2"/>
      <c r="J5389" s="2"/>
      <c r="K5389" s="2">
        <v>7</v>
      </c>
      <c r="L5389" s="3">
        <v>45623</v>
      </c>
      <c r="M5389" s="3">
        <v>45626</v>
      </c>
      <c r="N5389" s="3" t="str">
        <f t="shared" si="1264"/>
        <v>high profit</v>
      </c>
      <c r="O5389" s="2" t="s">
        <v>15</v>
      </c>
      <c r="P5389" s="2" t="s">
        <v>16</v>
      </c>
      <c r="Q5389" s="2">
        <v>1071.71</v>
      </c>
      <c r="R5389" s="2" t="s">
        <v>48</v>
      </c>
    </row>
    <row r="5390" spans="1:18" ht="14.25" hidden="1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1262"/>
        <v>discount given</v>
      </c>
      <c r="F5390" s="2">
        <v>0.12</v>
      </c>
      <c r="G5390" s="2">
        <f t="shared" si="1263"/>
        <v>405.47280000000001</v>
      </c>
      <c r="H5390" s="2">
        <f>D5390-G5390</f>
        <v>2973.4672</v>
      </c>
      <c r="I5390" s="2"/>
      <c r="J5390" s="2"/>
      <c r="K5390" s="2">
        <v>6</v>
      </c>
      <c r="L5390" s="3">
        <v>45008</v>
      </c>
      <c r="M5390" s="3">
        <v>45013</v>
      </c>
      <c r="N5390" s="3" t="str">
        <f t="shared" si="1264"/>
        <v>high profit</v>
      </c>
      <c r="O5390" s="2" t="s">
        <v>21</v>
      </c>
      <c r="P5390" s="2" t="s">
        <v>22</v>
      </c>
      <c r="Q5390" s="2">
        <v>251.47</v>
      </c>
      <c r="R5390" s="2" t="s">
        <v>23</v>
      </c>
    </row>
    <row r="5391" spans="1:18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1262"/>
        <v>discount given</v>
      </c>
      <c r="F5391" s="2">
        <v>0.18</v>
      </c>
      <c r="G5391" s="2">
        <f t="shared" si="1263"/>
        <v>270.34019999999998</v>
      </c>
      <c r="H5391" s="2">
        <f>D5391-G5391</f>
        <v>1231.5498000000002</v>
      </c>
      <c r="I5391" s="2">
        <f t="shared" ref="I5391:I5393" si="1267">Q5391/H5391*100</f>
        <v>31.944303023718568</v>
      </c>
      <c r="J5391" s="18">
        <f t="shared" ref="J5391:J5393" si="1268">Q5391/H5391</f>
        <v>0.31944303023718568</v>
      </c>
      <c r="K5391" s="2">
        <v>5</v>
      </c>
      <c r="L5391" s="3">
        <v>45599</v>
      </c>
      <c r="M5391" s="3">
        <v>45604</v>
      </c>
      <c r="N5391" s="3" t="str">
        <f t="shared" si="1264"/>
        <v>high profit</v>
      </c>
      <c r="O5391" s="2" t="s">
        <v>31</v>
      </c>
      <c r="P5391" s="2" t="s">
        <v>16</v>
      </c>
      <c r="Q5391" s="2">
        <v>393.41</v>
      </c>
      <c r="R5391" s="2" t="s">
        <v>28</v>
      </c>
    </row>
    <row r="5392" spans="1:18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1262"/>
        <v>discount given</v>
      </c>
      <c r="F5392" s="2">
        <v>0.08</v>
      </c>
      <c r="G5392" s="2">
        <f t="shared" si="1263"/>
        <v>274.96640000000002</v>
      </c>
      <c r="H5392" s="2">
        <f>D5392-G5392</f>
        <v>3162.1135999999997</v>
      </c>
      <c r="I5392" s="2">
        <f t="shared" si="1267"/>
        <v>28.956581446030278</v>
      </c>
      <c r="J5392" s="18">
        <f t="shared" si="1268"/>
        <v>0.28956581446030277</v>
      </c>
      <c r="K5392" s="2">
        <v>9</v>
      </c>
      <c r="L5392" s="3">
        <v>45115</v>
      </c>
      <c r="M5392" s="3">
        <v>45116</v>
      </c>
      <c r="N5392" s="3" t="str">
        <f t="shared" si="1264"/>
        <v>high profit</v>
      </c>
      <c r="O5392" s="2" t="s">
        <v>31</v>
      </c>
      <c r="P5392" s="2" t="s">
        <v>22</v>
      </c>
      <c r="Q5392" s="2">
        <v>915.64</v>
      </c>
      <c r="R5392" s="2" t="s">
        <v>48</v>
      </c>
    </row>
    <row r="5393" spans="1:18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1262"/>
        <v>discount given</v>
      </c>
      <c r="F5393" s="2">
        <v>0.41</v>
      </c>
      <c r="G5393" s="2">
        <f t="shared" si="1263"/>
        <v>1379.4941999999999</v>
      </c>
      <c r="H5393" s="2">
        <f>D5393-G5393</f>
        <v>1985.1258</v>
      </c>
      <c r="I5393" s="2">
        <f t="shared" si="1267"/>
        <v>15.380385464739815</v>
      </c>
      <c r="J5393" s="18">
        <f t="shared" si="1268"/>
        <v>0.15380385464739815</v>
      </c>
      <c r="K5393" s="2">
        <v>5</v>
      </c>
      <c r="L5393" s="3">
        <v>44944</v>
      </c>
      <c r="M5393" s="3">
        <v>44945</v>
      </c>
      <c r="N5393" s="3" t="str">
        <f t="shared" si="1264"/>
        <v>high profit</v>
      </c>
      <c r="O5393" s="2" t="s">
        <v>21</v>
      </c>
      <c r="P5393" s="2" t="s">
        <v>16</v>
      </c>
      <c r="Q5393" s="2">
        <v>305.32</v>
      </c>
      <c r="R5393" s="2" t="s">
        <v>23</v>
      </c>
    </row>
    <row r="5394" spans="1:18" ht="14.25" hidden="1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1262"/>
        <v>discount given</v>
      </c>
      <c r="F5394" s="2">
        <v>0.38</v>
      </c>
      <c r="G5394" s="2">
        <f t="shared" si="1263"/>
        <v>1166.7329999999999</v>
      </c>
      <c r="H5394" s="2">
        <f>D5394-G5394</f>
        <v>1903.617</v>
      </c>
      <c r="I5394" s="2"/>
      <c r="J5394" s="2"/>
      <c r="K5394" s="2">
        <v>5</v>
      </c>
      <c r="L5394" s="3">
        <v>44933</v>
      </c>
      <c r="M5394" s="3">
        <v>44937</v>
      </c>
      <c r="N5394" s="3" t="str">
        <f t="shared" si="1264"/>
        <v>high profit</v>
      </c>
      <c r="O5394" s="2" t="s">
        <v>31</v>
      </c>
      <c r="P5394" s="2" t="s">
        <v>16</v>
      </c>
      <c r="Q5394" s="2">
        <v>640.79999999999995</v>
      </c>
      <c r="R5394" s="2" t="s">
        <v>17</v>
      </c>
    </row>
    <row r="5395" spans="1:18" ht="14.25" hidden="1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1262"/>
        <v>discount given</v>
      </c>
      <c r="F5395" s="2">
        <v>0.39</v>
      </c>
      <c r="G5395" s="2">
        <f t="shared" si="1263"/>
        <v>1399.0509</v>
      </c>
      <c r="H5395" s="2">
        <f>D5395-G5395</f>
        <v>2188.2591000000002</v>
      </c>
      <c r="I5395" s="2"/>
      <c r="J5395" s="2"/>
      <c r="K5395" s="2">
        <v>8</v>
      </c>
      <c r="L5395" s="3">
        <v>45211</v>
      </c>
      <c r="M5395" s="3">
        <v>45218</v>
      </c>
      <c r="N5395" s="3" t="str">
        <f t="shared" si="1264"/>
        <v>high profit</v>
      </c>
      <c r="O5395" s="2" t="s">
        <v>21</v>
      </c>
      <c r="P5395" s="2" t="s">
        <v>16</v>
      </c>
      <c r="Q5395" s="2">
        <v>798.5</v>
      </c>
      <c r="R5395" s="2" t="s">
        <v>39</v>
      </c>
    </row>
    <row r="5396" spans="1:18" ht="14.25" hidden="1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1262"/>
        <v>discount given</v>
      </c>
      <c r="F5396" s="2">
        <v>0.15</v>
      </c>
      <c r="G5396" s="2">
        <f t="shared" si="1263"/>
        <v>212.21250000000001</v>
      </c>
      <c r="H5396" s="2">
        <f>D5396-G5396</f>
        <v>1202.5374999999999</v>
      </c>
      <c r="I5396" s="2"/>
      <c r="J5396" s="2"/>
      <c r="K5396" s="2">
        <v>7</v>
      </c>
      <c r="L5396" s="3">
        <v>45123</v>
      </c>
      <c r="M5396" s="3">
        <v>45126</v>
      </c>
      <c r="N5396" s="3" t="str">
        <f t="shared" si="1264"/>
        <v>low profit</v>
      </c>
      <c r="O5396" s="2" t="s">
        <v>21</v>
      </c>
      <c r="P5396" s="2" t="s">
        <v>16</v>
      </c>
      <c r="Q5396" s="2">
        <v>132.19999999999999</v>
      </c>
      <c r="R5396" s="2" t="s">
        <v>17</v>
      </c>
    </row>
    <row r="5397" spans="1:18" ht="14.25" hidden="1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1262"/>
        <v>discount given</v>
      </c>
      <c r="F5397" s="2">
        <v>0.38</v>
      </c>
      <c r="G5397" s="2">
        <f t="shared" si="1263"/>
        <v>1860.8714</v>
      </c>
      <c r="H5397" s="2">
        <f>D5397-G5397</f>
        <v>3036.1585999999998</v>
      </c>
      <c r="I5397" s="2"/>
      <c r="J5397" s="2"/>
      <c r="K5397" s="2">
        <v>1</v>
      </c>
      <c r="L5397" s="3">
        <v>45326</v>
      </c>
      <c r="M5397" s="3">
        <v>45327</v>
      </c>
      <c r="N5397" s="3" t="str">
        <f t="shared" si="1264"/>
        <v>high profit</v>
      </c>
      <c r="O5397" s="2" t="s">
        <v>15</v>
      </c>
      <c r="P5397" s="2" t="s">
        <v>22</v>
      </c>
      <c r="Q5397" s="2">
        <v>703.69</v>
      </c>
      <c r="R5397" s="2" t="s">
        <v>48</v>
      </c>
    </row>
    <row r="5398" spans="1:18" ht="14.25" hidden="1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1262"/>
        <v>discount given</v>
      </c>
      <c r="F5398" s="2">
        <v>0.06</v>
      </c>
      <c r="G5398" s="2">
        <f t="shared" si="1263"/>
        <v>258.22139999999996</v>
      </c>
      <c r="H5398" s="2">
        <f>D5398-G5398</f>
        <v>4045.4685999999997</v>
      </c>
      <c r="I5398" s="2"/>
      <c r="J5398" s="2"/>
      <c r="K5398" s="2">
        <v>2</v>
      </c>
      <c r="L5398" s="3">
        <v>45000</v>
      </c>
      <c r="M5398" s="3">
        <v>45005</v>
      </c>
      <c r="N5398" s="3" t="str">
        <f t="shared" si="1264"/>
        <v>high profit</v>
      </c>
      <c r="O5398" s="2" t="s">
        <v>15</v>
      </c>
      <c r="P5398" s="2" t="s">
        <v>27</v>
      </c>
      <c r="Q5398" s="2">
        <v>960.01</v>
      </c>
      <c r="R5398" s="2" t="s">
        <v>17</v>
      </c>
    </row>
    <row r="5399" spans="1:18" ht="14.25" hidden="1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1262"/>
        <v>discount given</v>
      </c>
      <c r="F5399" s="2">
        <v>0.05</v>
      </c>
      <c r="G5399" s="2">
        <f t="shared" si="1263"/>
        <v>187.70650000000001</v>
      </c>
      <c r="H5399" s="2">
        <f>D5399-G5399</f>
        <v>3566.4234999999999</v>
      </c>
      <c r="I5399" s="2"/>
      <c r="J5399" s="2"/>
      <c r="K5399" s="2">
        <v>4</v>
      </c>
      <c r="L5399" s="3">
        <v>45339</v>
      </c>
      <c r="M5399" s="3">
        <v>45342</v>
      </c>
      <c r="N5399" s="3" t="str">
        <f t="shared" si="1264"/>
        <v>high profit</v>
      </c>
      <c r="O5399" s="2" t="s">
        <v>31</v>
      </c>
      <c r="P5399" s="2" t="s">
        <v>27</v>
      </c>
      <c r="Q5399" s="2">
        <v>819.39</v>
      </c>
      <c r="R5399" s="2" t="s">
        <v>48</v>
      </c>
    </row>
    <row r="5400" spans="1:18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1262"/>
        <v>discount given</v>
      </c>
      <c r="F5400" s="2">
        <v>0.28999999999999998</v>
      </c>
      <c r="G5400" s="2">
        <f t="shared" si="1263"/>
        <v>66.378099999999989</v>
      </c>
      <c r="H5400" s="2">
        <f>D5400-G5400</f>
        <v>162.5119</v>
      </c>
      <c r="I5400" s="2">
        <f>Q5400/H5400*100</f>
        <v>36.575783065732416</v>
      </c>
      <c r="J5400" s="18">
        <f>Q5400/H5400</f>
        <v>0.36575783065732415</v>
      </c>
      <c r="K5400" s="2">
        <v>9</v>
      </c>
      <c r="L5400" s="3">
        <v>45339</v>
      </c>
      <c r="M5400" s="3">
        <v>45344</v>
      </c>
      <c r="N5400" s="3" t="str">
        <f t="shared" si="1264"/>
        <v>low profit</v>
      </c>
      <c r="O5400" s="2" t="s">
        <v>15</v>
      </c>
      <c r="P5400" s="2" t="s">
        <v>27</v>
      </c>
      <c r="Q5400" s="2">
        <v>59.44</v>
      </c>
      <c r="R5400" s="2" t="s">
        <v>28</v>
      </c>
    </row>
    <row r="5401" spans="1:18" ht="14.25" hidden="1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1262"/>
        <v>discount given</v>
      </c>
      <c r="F5401" s="2">
        <v>0.02</v>
      </c>
      <c r="G5401" s="2">
        <f t="shared" si="1263"/>
        <v>59.857799999999997</v>
      </c>
      <c r="H5401" s="2">
        <f>D5401-G5401</f>
        <v>2933.0321999999996</v>
      </c>
      <c r="I5401" s="2"/>
      <c r="J5401" s="2"/>
      <c r="K5401" s="2">
        <v>7</v>
      </c>
      <c r="L5401" s="3">
        <v>44942</v>
      </c>
      <c r="M5401" s="3">
        <v>44947</v>
      </c>
      <c r="N5401" s="3" t="str">
        <f t="shared" si="1264"/>
        <v>high profit</v>
      </c>
      <c r="O5401" s="2" t="s">
        <v>31</v>
      </c>
      <c r="P5401" s="2" t="s">
        <v>16</v>
      </c>
      <c r="Q5401" s="2">
        <v>248.8</v>
      </c>
      <c r="R5401" s="2" t="s">
        <v>23</v>
      </c>
    </row>
    <row r="5402" spans="1:18" ht="14.25" hidden="1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1262"/>
        <v>discount given</v>
      </c>
      <c r="F5402" s="2">
        <v>0.47</v>
      </c>
      <c r="G5402" s="2">
        <f t="shared" si="1263"/>
        <v>1674.0319</v>
      </c>
      <c r="H5402" s="2">
        <f>D5402-G5402</f>
        <v>1887.7381</v>
      </c>
      <c r="I5402" s="2"/>
      <c r="J5402" s="2"/>
      <c r="K5402" s="2">
        <v>2</v>
      </c>
      <c r="L5402" s="3">
        <v>45186</v>
      </c>
      <c r="M5402" s="3">
        <v>45191</v>
      </c>
      <c r="N5402" s="3" t="str">
        <f t="shared" si="1264"/>
        <v>high profit</v>
      </c>
      <c r="O5402" s="2" t="s">
        <v>31</v>
      </c>
      <c r="P5402" s="2" t="s">
        <v>27</v>
      </c>
      <c r="Q5402" s="2">
        <v>465.57</v>
      </c>
      <c r="R5402" s="2" t="s">
        <v>28</v>
      </c>
    </row>
    <row r="5403" spans="1:18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1262"/>
        <v>discount given</v>
      </c>
      <c r="F5403" s="2">
        <v>0.16</v>
      </c>
      <c r="G5403" s="2">
        <f t="shared" si="1263"/>
        <v>685.61440000000005</v>
      </c>
      <c r="H5403" s="2">
        <f>D5403-G5403</f>
        <v>3599.4756000000002</v>
      </c>
      <c r="I5403" s="2">
        <f t="shared" ref="I5403:I5405" si="1269">Q5403/H5403*100</f>
        <v>28.358575343586157</v>
      </c>
      <c r="J5403" s="18">
        <f t="shared" ref="J5403:J5405" si="1270">Q5403/H5403</f>
        <v>0.28358575343586157</v>
      </c>
      <c r="K5403" s="2">
        <v>8</v>
      </c>
      <c r="L5403" s="3">
        <v>44991</v>
      </c>
      <c r="M5403" s="3">
        <v>44993</v>
      </c>
      <c r="N5403" s="3" t="str">
        <f t="shared" si="1264"/>
        <v>high profit</v>
      </c>
      <c r="O5403" s="2" t="s">
        <v>31</v>
      </c>
      <c r="P5403" s="2" t="s">
        <v>22</v>
      </c>
      <c r="Q5403" s="2">
        <v>1020.76</v>
      </c>
      <c r="R5403" s="2" t="s">
        <v>23</v>
      </c>
    </row>
    <row r="5404" spans="1:18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1262"/>
        <v>discount given</v>
      </c>
      <c r="F5404" s="2">
        <v>0.24</v>
      </c>
      <c r="G5404" s="2">
        <f t="shared" si="1263"/>
        <v>1136.6807999999999</v>
      </c>
      <c r="H5404" s="2">
        <f>D5404-G5404</f>
        <v>3599.4892</v>
      </c>
      <c r="I5404" s="2">
        <f t="shared" si="1269"/>
        <v>14.761261125606378</v>
      </c>
      <c r="J5404" s="18">
        <f t="shared" si="1270"/>
        <v>0.14761261125606379</v>
      </c>
      <c r="K5404" s="2">
        <v>1</v>
      </c>
      <c r="L5404" s="3">
        <v>44998</v>
      </c>
      <c r="M5404" s="3">
        <v>45003</v>
      </c>
      <c r="N5404" s="3" t="str">
        <f t="shared" si="1264"/>
        <v>high profit</v>
      </c>
      <c r="O5404" s="2" t="s">
        <v>31</v>
      </c>
      <c r="P5404" s="2" t="s">
        <v>22</v>
      </c>
      <c r="Q5404" s="2">
        <v>531.33000000000004</v>
      </c>
      <c r="R5404" s="2" t="s">
        <v>23</v>
      </c>
    </row>
    <row r="5405" spans="1:18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1262"/>
        <v>discount given</v>
      </c>
      <c r="F5405" s="2">
        <v>0.41</v>
      </c>
      <c r="G5405" s="2">
        <f t="shared" si="1263"/>
        <v>1880.9488000000001</v>
      </c>
      <c r="H5405" s="2">
        <f>D5405-G5405</f>
        <v>2706.7312000000002</v>
      </c>
      <c r="I5405" s="2">
        <f t="shared" si="1269"/>
        <v>31.232506574720087</v>
      </c>
      <c r="J5405" s="18">
        <f t="shared" si="1270"/>
        <v>0.31232506574720087</v>
      </c>
      <c r="K5405" s="2">
        <v>8</v>
      </c>
      <c r="L5405" s="3">
        <v>45567</v>
      </c>
      <c r="M5405" s="3">
        <v>45569</v>
      </c>
      <c r="N5405" s="3" t="str">
        <f t="shared" si="1264"/>
        <v>high profit</v>
      </c>
      <c r="O5405" s="2" t="s">
        <v>21</v>
      </c>
      <c r="P5405" s="2" t="s">
        <v>22</v>
      </c>
      <c r="Q5405" s="2">
        <v>845.38</v>
      </c>
      <c r="R5405" s="2" t="s">
        <v>23</v>
      </c>
    </row>
    <row r="5406" spans="1:18" ht="14.25" hidden="1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1262"/>
        <v>discount given</v>
      </c>
      <c r="F5406" s="2">
        <v>0.2</v>
      </c>
      <c r="G5406" s="2">
        <f t="shared" si="1263"/>
        <v>417.92399999999998</v>
      </c>
      <c r="H5406" s="2">
        <f>D5406-G5406</f>
        <v>1671.6959999999999</v>
      </c>
      <c r="I5406" s="2"/>
      <c r="J5406" s="2"/>
      <c r="K5406" s="2">
        <v>5</v>
      </c>
      <c r="L5406" s="3">
        <v>45432</v>
      </c>
      <c r="M5406" s="3">
        <v>45433</v>
      </c>
      <c r="N5406" s="3" t="str">
        <f t="shared" si="1264"/>
        <v>low profit</v>
      </c>
      <c r="O5406" s="2" t="s">
        <v>21</v>
      </c>
      <c r="P5406" s="2" t="s">
        <v>27</v>
      </c>
      <c r="Q5406" s="2">
        <v>176.2</v>
      </c>
      <c r="R5406" s="2" t="s">
        <v>48</v>
      </c>
    </row>
    <row r="5407" spans="1:18" ht="14.25" hidden="1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1262"/>
        <v>discount given</v>
      </c>
      <c r="F5407" s="2">
        <v>0.22</v>
      </c>
      <c r="G5407" s="2">
        <f t="shared" si="1263"/>
        <v>988.42919999999992</v>
      </c>
      <c r="H5407" s="2">
        <f>D5407-G5407</f>
        <v>3504.4307999999996</v>
      </c>
      <c r="I5407" s="2"/>
      <c r="J5407" s="2"/>
      <c r="K5407" s="2">
        <v>1</v>
      </c>
      <c r="L5407" s="3">
        <v>45057</v>
      </c>
      <c r="M5407" s="3">
        <v>45062</v>
      </c>
      <c r="N5407" s="3" t="str">
        <f t="shared" si="1264"/>
        <v>high profit</v>
      </c>
      <c r="O5407" s="2" t="s">
        <v>15</v>
      </c>
      <c r="P5407" s="2" t="s">
        <v>22</v>
      </c>
      <c r="Q5407" s="2">
        <v>401.03</v>
      </c>
      <c r="R5407" s="2" t="s">
        <v>17</v>
      </c>
    </row>
    <row r="5408" spans="1:18" ht="14.25" hidden="1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1262"/>
        <v>discount given</v>
      </c>
      <c r="F5408" s="2">
        <v>0.17</v>
      </c>
      <c r="G5408" s="2">
        <f t="shared" si="1263"/>
        <v>17.623900000000003</v>
      </c>
      <c r="H5408" s="2">
        <f>D5408-G5408</f>
        <v>86.046099999999996</v>
      </c>
      <c r="I5408" s="2"/>
      <c r="J5408" s="2"/>
      <c r="K5408" s="2">
        <v>3</v>
      </c>
      <c r="L5408" s="3">
        <v>45502</v>
      </c>
      <c r="M5408" s="3">
        <v>45508</v>
      </c>
      <c r="N5408" s="3" t="str">
        <f t="shared" si="1264"/>
        <v>low profit</v>
      </c>
      <c r="O5408" s="2" t="s">
        <v>31</v>
      </c>
      <c r="P5408" s="2" t="s">
        <v>16</v>
      </c>
      <c r="Q5408" s="2">
        <v>11.82</v>
      </c>
      <c r="R5408" s="2" t="s">
        <v>39</v>
      </c>
    </row>
    <row r="5409" spans="1:18" ht="14.25" hidden="1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1262"/>
        <v>discount given</v>
      </c>
      <c r="F5409" s="2">
        <v>0.18</v>
      </c>
      <c r="G5409" s="2">
        <f t="shared" si="1263"/>
        <v>328.00139999999999</v>
      </c>
      <c r="H5409" s="2">
        <f>D5409-G5409</f>
        <v>1494.2285999999999</v>
      </c>
      <c r="I5409" s="2"/>
      <c r="J5409" s="2"/>
      <c r="K5409" s="2">
        <v>7</v>
      </c>
      <c r="L5409" s="3">
        <v>44992</v>
      </c>
      <c r="M5409" s="3">
        <v>44996</v>
      </c>
      <c r="N5409" s="3" t="str">
        <f t="shared" si="1264"/>
        <v>high profit</v>
      </c>
      <c r="O5409" s="2" t="s">
        <v>21</v>
      </c>
      <c r="P5409" s="2" t="s">
        <v>22</v>
      </c>
      <c r="Q5409" s="2">
        <v>225.03</v>
      </c>
      <c r="R5409" s="2" t="s">
        <v>48</v>
      </c>
    </row>
    <row r="5410" spans="1:18" ht="14.25" hidden="1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1262"/>
        <v>discount given</v>
      </c>
      <c r="F5410" s="2">
        <v>0.23</v>
      </c>
      <c r="G5410" s="2">
        <f t="shared" si="1263"/>
        <v>151.34460000000001</v>
      </c>
      <c r="H5410" s="2">
        <f>D5410-G5410</f>
        <v>506.67539999999997</v>
      </c>
      <c r="I5410" s="2"/>
      <c r="J5410" s="2"/>
      <c r="K5410" s="2">
        <v>7</v>
      </c>
      <c r="L5410" s="3">
        <v>45527</v>
      </c>
      <c r="M5410" s="3">
        <v>45533</v>
      </c>
      <c r="N5410" s="3" t="str">
        <f t="shared" si="1264"/>
        <v>low profit</v>
      </c>
      <c r="O5410" s="2" t="s">
        <v>21</v>
      </c>
      <c r="P5410" s="2" t="s">
        <v>27</v>
      </c>
      <c r="Q5410" s="2">
        <v>39.770000000000003</v>
      </c>
      <c r="R5410" s="2" t="s">
        <v>28</v>
      </c>
    </row>
    <row r="5411" spans="1:18" ht="14.25" hidden="1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1262"/>
        <v>discount given</v>
      </c>
      <c r="F5411" s="2">
        <v>0.47</v>
      </c>
      <c r="G5411" s="2">
        <f t="shared" si="1263"/>
        <v>2080.7040999999999</v>
      </c>
      <c r="H5411" s="2">
        <f>D5411-G5411</f>
        <v>2346.3258999999998</v>
      </c>
      <c r="I5411" s="2"/>
      <c r="J5411" s="2"/>
      <c r="K5411" s="2">
        <v>8</v>
      </c>
      <c r="L5411" s="3">
        <v>45283</v>
      </c>
      <c r="M5411" s="3">
        <v>45287</v>
      </c>
      <c r="N5411" s="3" t="str">
        <f t="shared" si="1264"/>
        <v>high profit</v>
      </c>
      <c r="O5411" s="2" t="s">
        <v>21</v>
      </c>
      <c r="P5411" s="2" t="s">
        <v>27</v>
      </c>
      <c r="Q5411" s="2">
        <v>1168.57</v>
      </c>
      <c r="R5411" s="2" t="s">
        <v>23</v>
      </c>
    </row>
    <row r="5412" spans="1:18" ht="14.25" hidden="1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1262"/>
        <v>discount given</v>
      </c>
      <c r="F5412" s="2">
        <v>0.47</v>
      </c>
      <c r="G5412" s="2">
        <f t="shared" si="1263"/>
        <v>2184.1416999999997</v>
      </c>
      <c r="H5412" s="2">
        <f>D5412-G5412</f>
        <v>2462.9683</v>
      </c>
      <c r="I5412" s="2"/>
      <c r="J5412" s="2"/>
      <c r="K5412" s="2">
        <v>4</v>
      </c>
      <c r="L5412" s="3">
        <v>45385</v>
      </c>
      <c r="M5412" s="3">
        <v>45391</v>
      </c>
      <c r="N5412" s="3" t="str">
        <f t="shared" si="1264"/>
        <v>high profit</v>
      </c>
      <c r="O5412" s="2" t="s">
        <v>31</v>
      </c>
      <c r="P5412" s="2" t="s">
        <v>27</v>
      </c>
      <c r="Q5412" s="2">
        <v>283.39</v>
      </c>
      <c r="R5412" s="2" t="s">
        <v>23</v>
      </c>
    </row>
    <row r="5413" spans="1:18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1262"/>
        <v>discount given</v>
      </c>
      <c r="F5413" s="2">
        <v>0.27</v>
      </c>
      <c r="G5413" s="2">
        <f t="shared" si="1263"/>
        <v>365.69880000000006</v>
      </c>
      <c r="H5413" s="2">
        <f>D5413-G5413</f>
        <v>988.74119999999994</v>
      </c>
      <c r="I5413" s="2">
        <f t="shared" ref="I5413:I5414" si="1271">Q5413/H5413*100</f>
        <v>32.972227717424943</v>
      </c>
      <c r="J5413" s="18">
        <f t="shared" ref="J5413:J5414" si="1272">Q5413/H5413</f>
        <v>0.32972227717424946</v>
      </c>
      <c r="K5413" s="2">
        <v>6</v>
      </c>
      <c r="L5413" s="3">
        <v>45200</v>
      </c>
      <c r="M5413" s="3">
        <v>45202</v>
      </c>
      <c r="N5413" s="3" t="str">
        <f t="shared" si="1264"/>
        <v>high profit</v>
      </c>
      <c r="O5413" s="2" t="s">
        <v>21</v>
      </c>
      <c r="P5413" s="2" t="s">
        <v>27</v>
      </c>
      <c r="Q5413" s="2">
        <v>326.01</v>
      </c>
      <c r="R5413" s="2" t="s">
        <v>34</v>
      </c>
    </row>
    <row r="5414" spans="1:18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1262"/>
        <v>discount given</v>
      </c>
      <c r="F5414" s="2">
        <v>0.23</v>
      </c>
      <c r="G5414" s="2">
        <f t="shared" si="1263"/>
        <v>436.95859999999999</v>
      </c>
      <c r="H5414" s="2">
        <f>D5414-G5414</f>
        <v>1462.8614</v>
      </c>
      <c r="I5414" s="2">
        <f t="shared" si="1271"/>
        <v>15.811477423630155</v>
      </c>
      <c r="J5414" s="18">
        <f t="shared" si="1272"/>
        <v>0.15811477423630155</v>
      </c>
      <c r="K5414" s="2">
        <v>7</v>
      </c>
      <c r="L5414" s="3">
        <v>45032</v>
      </c>
      <c r="M5414" s="3">
        <v>45039</v>
      </c>
      <c r="N5414" s="3" t="str">
        <f t="shared" si="1264"/>
        <v>high profit</v>
      </c>
      <c r="O5414" s="2" t="s">
        <v>15</v>
      </c>
      <c r="P5414" s="2" t="s">
        <v>22</v>
      </c>
      <c r="Q5414" s="2">
        <v>231.3</v>
      </c>
      <c r="R5414" s="2" t="s">
        <v>48</v>
      </c>
    </row>
    <row r="5415" spans="1:18" ht="14.25" hidden="1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1262"/>
        <v>discount given</v>
      </c>
      <c r="F5415" s="2">
        <v>0.4</v>
      </c>
      <c r="G5415" s="2">
        <f t="shared" si="1263"/>
        <v>1968.4</v>
      </c>
      <c r="H5415" s="2">
        <f>D5415-G5415</f>
        <v>2952.6</v>
      </c>
      <c r="I5415" s="2"/>
      <c r="J5415" s="2"/>
      <c r="K5415" s="2">
        <v>8</v>
      </c>
      <c r="L5415" s="3">
        <v>44965</v>
      </c>
      <c r="M5415" s="3">
        <v>44967</v>
      </c>
      <c r="N5415" s="3" t="str">
        <f t="shared" si="1264"/>
        <v>high profit</v>
      </c>
      <c r="O5415" s="2" t="s">
        <v>31</v>
      </c>
      <c r="P5415" s="2" t="s">
        <v>22</v>
      </c>
      <c r="Q5415" s="2">
        <v>736.2</v>
      </c>
      <c r="R5415" s="2" t="s">
        <v>34</v>
      </c>
    </row>
    <row r="5416" spans="1:18" ht="14.25" hidden="1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1262"/>
        <v>discount given</v>
      </c>
      <c r="F5416" s="2">
        <v>0.34</v>
      </c>
      <c r="G5416" s="2">
        <f t="shared" si="1263"/>
        <v>977.06140000000005</v>
      </c>
      <c r="H5416" s="2">
        <f>D5416-G5416</f>
        <v>1896.6486</v>
      </c>
      <c r="I5416" s="2"/>
      <c r="J5416" s="2"/>
      <c r="K5416" s="2">
        <v>3</v>
      </c>
      <c r="L5416" s="3">
        <v>45414</v>
      </c>
      <c r="M5416" s="3">
        <v>45417</v>
      </c>
      <c r="N5416" s="3" t="str">
        <f t="shared" si="1264"/>
        <v>high profit</v>
      </c>
      <c r="O5416" s="2" t="s">
        <v>15</v>
      </c>
      <c r="P5416" s="2" t="s">
        <v>16</v>
      </c>
      <c r="Q5416" s="2">
        <v>558.91</v>
      </c>
      <c r="R5416" s="2" t="s">
        <v>34</v>
      </c>
    </row>
    <row r="5417" spans="1:18" ht="14.25" hidden="1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1262"/>
        <v>discount given</v>
      </c>
      <c r="F5417" s="2">
        <v>0.44</v>
      </c>
      <c r="G5417" s="2">
        <f t="shared" si="1263"/>
        <v>1115.6508000000001</v>
      </c>
      <c r="H5417" s="2">
        <f>D5417-G5417</f>
        <v>1419.9192</v>
      </c>
      <c r="I5417" s="2"/>
      <c r="J5417" s="2"/>
      <c r="K5417" s="2">
        <v>5</v>
      </c>
      <c r="L5417" s="3">
        <v>45562</v>
      </c>
      <c r="M5417" s="3">
        <v>45567</v>
      </c>
      <c r="N5417" s="3" t="str">
        <f t="shared" si="1264"/>
        <v>high profit</v>
      </c>
      <c r="O5417" s="2" t="s">
        <v>21</v>
      </c>
      <c r="P5417" s="2" t="s">
        <v>22</v>
      </c>
      <c r="Q5417" s="2">
        <v>269.23</v>
      </c>
      <c r="R5417" s="2" t="s">
        <v>39</v>
      </c>
    </row>
    <row r="5418" spans="1:18" ht="14.25" hidden="1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1262"/>
        <v>discount given</v>
      </c>
      <c r="F5418" s="2">
        <v>0.37</v>
      </c>
      <c r="G5418" s="2">
        <f t="shared" si="1263"/>
        <v>944.28809999999999</v>
      </c>
      <c r="H5418" s="2">
        <f>D5418-G5418</f>
        <v>1607.8419000000001</v>
      </c>
      <c r="I5418" s="2"/>
      <c r="J5418" s="2"/>
      <c r="K5418" s="2">
        <v>8</v>
      </c>
      <c r="L5418" s="3">
        <v>45047</v>
      </c>
      <c r="M5418" s="3">
        <v>45052</v>
      </c>
      <c r="N5418" s="3" t="str">
        <f t="shared" si="1264"/>
        <v>low profit</v>
      </c>
      <c r="O5418" s="2" t="s">
        <v>31</v>
      </c>
      <c r="P5418" s="2" t="s">
        <v>16</v>
      </c>
      <c r="Q5418" s="2">
        <v>176.56</v>
      </c>
      <c r="R5418" s="2" t="s">
        <v>28</v>
      </c>
    </row>
    <row r="5419" spans="1:18" ht="14.25" hidden="1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1262"/>
        <v>discount given</v>
      </c>
      <c r="F5419" s="2">
        <v>0.48</v>
      </c>
      <c r="G5419" s="2">
        <f t="shared" si="1263"/>
        <v>1685.4336000000001</v>
      </c>
      <c r="H5419" s="2">
        <f>D5419-G5419</f>
        <v>1825.8864000000001</v>
      </c>
      <c r="I5419" s="2"/>
      <c r="J5419" s="2"/>
      <c r="K5419" s="2">
        <v>6</v>
      </c>
      <c r="L5419" s="3">
        <v>45522</v>
      </c>
      <c r="M5419" s="3">
        <v>45529</v>
      </c>
      <c r="N5419" s="3" t="str">
        <f t="shared" si="1264"/>
        <v>high profit</v>
      </c>
      <c r="O5419" s="2" t="s">
        <v>21</v>
      </c>
      <c r="P5419" s="2" t="s">
        <v>27</v>
      </c>
      <c r="Q5419" s="2">
        <v>1015.75</v>
      </c>
      <c r="R5419" s="2" t="s">
        <v>23</v>
      </c>
    </row>
    <row r="5420" spans="1:18" ht="14.25" hidden="1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1262"/>
        <v>discount given</v>
      </c>
      <c r="F5420" s="2">
        <v>0.44</v>
      </c>
      <c r="G5420" s="2">
        <f t="shared" si="1263"/>
        <v>2101.9944</v>
      </c>
      <c r="H5420" s="2">
        <f>D5420-G5420</f>
        <v>2675.2656000000002</v>
      </c>
      <c r="I5420" s="2"/>
      <c r="J5420" s="2"/>
      <c r="K5420" s="2">
        <v>1</v>
      </c>
      <c r="L5420" s="3">
        <v>45135</v>
      </c>
      <c r="M5420" s="3">
        <v>45140</v>
      </c>
      <c r="N5420" s="3" t="str">
        <f t="shared" si="1264"/>
        <v>high profit</v>
      </c>
      <c r="O5420" s="2" t="s">
        <v>21</v>
      </c>
      <c r="P5420" s="2" t="s">
        <v>16</v>
      </c>
      <c r="Q5420" s="2">
        <v>1228.08</v>
      </c>
      <c r="R5420" s="2" t="s">
        <v>48</v>
      </c>
    </row>
    <row r="5421" spans="1:18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1262"/>
        <v>discount given</v>
      </c>
      <c r="F5421" s="2">
        <v>0.43</v>
      </c>
      <c r="G5421" s="2">
        <f t="shared" si="1263"/>
        <v>815.47350000000006</v>
      </c>
      <c r="H5421" s="2">
        <f>D5421-G5421</f>
        <v>1080.9765</v>
      </c>
      <c r="I5421" s="2">
        <f>Q5421/H5421*100</f>
        <v>42.077695491067566</v>
      </c>
      <c r="J5421" s="18">
        <f>Q5421/H5421</f>
        <v>0.42077695491067568</v>
      </c>
      <c r="K5421" s="2">
        <v>2</v>
      </c>
      <c r="L5421" s="3">
        <v>45038</v>
      </c>
      <c r="M5421" s="3">
        <v>45043</v>
      </c>
      <c r="N5421" s="3" t="str">
        <f t="shared" si="1264"/>
        <v>high profit</v>
      </c>
      <c r="O5421" s="2" t="s">
        <v>21</v>
      </c>
      <c r="P5421" s="2" t="s">
        <v>22</v>
      </c>
      <c r="Q5421" s="2">
        <v>454.85</v>
      </c>
      <c r="R5421" s="2" t="s">
        <v>34</v>
      </c>
    </row>
    <row r="5422" spans="1:18" ht="14.25" hidden="1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1262"/>
        <v>discount given</v>
      </c>
      <c r="F5422" s="2">
        <v>0.2</v>
      </c>
      <c r="G5422" s="2">
        <f t="shared" si="1263"/>
        <v>189.20400000000001</v>
      </c>
      <c r="H5422" s="2">
        <f>D5422-G5422</f>
        <v>756.81600000000003</v>
      </c>
      <c r="I5422" s="2"/>
      <c r="J5422" s="2"/>
      <c r="K5422" s="2">
        <v>3</v>
      </c>
      <c r="L5422" s="3">
        <v>45327</v>
      </c>
      <c r="M5422" s="3">
        <v>45330</v>
      </c>
      <c r="N5422" s="3" t="str">
        <f t="shared" si="1264"/>
        <v>low profit</v>
      </c>
      <c r="O5422" s="2" t="s">
        <v>15</v>
      </c>
      <c r="P5422" s="2" t="s">
        <v>27</v>
      </c>
      <c r="Q5422" s="2">
        <v>173.71</v>
      </c>
      <c r="R5422" s="2" t="s">
        <v>28</v>
      </c>
    </row>
    <row r="5423" spans="1:18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1262"/>
        <v>discount given</v>
      </c>
      <c r="F5423" s="2">
        <v>0.19</v>
      </c>
      <c r="G5423" s="2">
        <f t="shared" si="1263"/>
        <v>191.24639999999999</v>
      </c>
      <c r="H5423" s="2">
        <f>D5423-G5423</f>
        <v>815.31359999999995</v>
      </c>
      <c r="I5423" s="2">
        <f t="shared" ref="I5423:I5424" si="1273">Q5423/H5423*100</f>
        <v>25.852628976138753</v>
      </c>
      <c r="J5423" s="18">
        <f t="shared" ref="J5423:J5424" si="1274">Q5423/H5423</f>
        <v>0.25852628976138753</v>
      </c>
      <c r="K5423" s="2">
        <v>7</v>
      </c>
      <c r="L5423" s="3">
        <v>45506</v>
      </c>
      <c r="M5423" s="3">
        <v>45507</v>
      </c>
      <c r="N5423" s="3" t="str">
        <f t="shared" si="1264"/>
        <v>high profit</v>
      </c>
      <c r="O5423" s="2" t="s">
        <v>31</v>
      </c>
      <c r="P5423" s="2" t="s">
        <v>22</v>
      </c>
      <c r="Q5423" s="2">
        <v>210.78</v>
      </c>
      <c r="R5423" s="2" t="s">
        <v>23</v>
      </c>
    </row>
    <row r="5424" spans="1:18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1262"/>
        <v>discount given</v>
      </c>
      <c r="F5424" s="2">
        <v>0.37</v>
      </c>
      <c r="G5424" s="2">
        <f t="shared" si="1263"/>
        <v>73.911199999999994</v>
      </c>
      <c r="H5424" s="2">
        <f>D5424-G5424</f>
        <v>125.8488</v>
      </c>
      <c r="I5424" s="2">
        <f t="shared" si="1273"/>
        <v>42.233219545994878</v>
      </c>
      <c r="J5424" s="18">
        <f t="shared" si="1274"/>
        <v>0.42233219545994877</v>
      </c>
      <c r="K5424" s="2">
        <v>3</v>
      </c>
      <c r="L5424" s="3">
        <v>44927</v>
      </c>
      <c r="M5424" s="3">
        <v>44929</v>
      </c>
      <c r="N5424" s="3" t="str">
        <f t="shared" si="1264"/>
        <v>low profit</v>
      </c>
      <c r="O5424" s="2" t="s">
        <v>31</v>
      </c>
      <c r="P5424" s="2" t="s">
        <v>27</v>
      </c>
      <c r="Q5424" s="2">
        <v>53.15</v>
      </c>
      <c r="R5424" s="2" t="s">
        <v>28</v>
      </c>
    </row>
    <row r="5425" spans="1:18" ht="14.25" hidden="1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1262"/>
        <v>discount given</v>
      </c>
      <c r="F5425" s="2">
        <v>0.04</v>
      </c>
      <c r="G5425" s="2">
        <f t="shared" si="1263"/>
        <v>112.86040000000001</v>
      </c>
      <c r="H5425" s="2">
        <f>D5425-G5425</f>
        <v>2708.6496000000002</v>
      </c>
      <c r="I5425" s="2"/>
      <c r="J5425" s="2"/>
      <c r="K5425" s="2">
        <v>9</v>
      </c>
      <c r="L5425" s="3">
        <v>45217</v>
      </c>
      <c r="M5425" s="3">
        <v>45219</v>
      </c>
      <c r="N5425" s="3" t="str">
        <f t="shared" si="1264"/>
        <v>high profit</v>
      </c>
      <c r="O5425" s="2" t="s">
        <v>31</v>
      </c>
      <c r="P5425" s="2" t="s">
        <v>16</v>
      </c>
      <c r="Q5425" s="2">
        <v>415.38</v>
      </c>
      <c r="R5425" s="2" t="s">
        <v>28</v>
      </c>
    </row>
    <row r="5426" spans="1:18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1262"/>
        <v>discount given</v>
      </c>
      <c r="F5426" s="2">
        <v>0.16</v>
      </c>
      <c r="G5426" s="2">
        <f t="shared" si="1263"/>
        <v>744.42719999999997</v>
      </c>
      <c r="H5426" s="2">
        <f>D5426-G5426</f>
        <v>3908.2428</v>
      </c>
      <c r="I5426" s="2">
        <f>Q5426/H5426*100</f>
        <v>9.0649434574535643</v>
      </c>
      <c r="J5426" s="18">
        <f>Q5426/H5426</f>
        <v>9.0649434574535642E-2</v>
      </c>
      <c r="K5426" s="2">
        <v>9</v>
      </c>
      <c r="L5426" s="3">
        <v>45002</v>
      </c>
      <c r="M5426" s="3">
        <v>45006</v>
      </c>
      <c r="N5426" s="3" t="str">
        <f t="shared" si="1264"/>
        <v>high profit</v>
      </c>
      <c r="O5426" s="2" t="s">
        <v>31</v>
      </c>
      <c r="P5426" s="2" t="s">
        <v>22</v>
      </c>
      <c r="Q5426" s="2">
        <v>354.28</v>
      </c>
      <c r="R5426" s="2" t="s">
        <v>28</v>
      </c>
    </row>
    <row r="5427" spans="1:18" ht="14.25" hidden="1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1262"/>
        <v>discount given</v>
      </c>
      <c r="F5427" s="2">
        <v>0.47</v>
      </c>
      <c r="G5427" s="2">
        <f t="shared" si="1263"/>
        <v>1689.2175999999999</v>
      </c>
      <c r="H5427" s="2">
        <f>D5427-G5427</f>
        <v>1904.8624</v>
      </c>
      <c r="I5427" s="2"/>
      <c r="J5427" s="2"/>
      <c r="K5427" s="2">
        <v>8</v>
      </c>
      <c r="L5427" s="3">
        <v>45327</v>
      </c>
      <c r="M5427" s="3">
        <v>45333</v>
      </c>
      <c r="N5427" s="3" t="str">
        <f t="shared" si="1264"/>
        <v>high profit</v>
      </c>
      <c r="O5427" s="2" t="s">
        <v>15</v>
      </c>
      <c r="P5427" s="2" t="s">
        <v>27</v>
      </c>
      <c r="Q5427" s="2">
        <v>935.33</v>
      </c>
      <c r="R5427" s="2" t="s">
        <v>28</v>
      </c>
    </row>
    <row r="5428" spans="1:18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1262"/>
        <v>discount given</v>
      </c>
      <c r="F5428" s="2">
        <v>0.23</v>
      </c>
      <c r="G5428" s="2">
        <f t="shared" si="1263"/>
        <v>1142.0718999999999</v>
      </c>
      <c r="H5428" s="2">
        <f>D5428-G5428</f>
        <v>3823.4580999999998</v>
      </c>
      <c r="I5428" s="2">
        <f>Q5428/H5428*100</f>
        <v>8.5304975618799119</v>
      </c>
      <c r="J5428" s="18">
        <f>Q5428/H5428</f>
        <v>8.5304975618799128E-2</v>
      </c>
      <c r="K5428" s="2">
        <v>9</v>
      </c>
      <c r="L5428" s="3">
        <v>45518</v>
      </c>
      <c r="M5428" s="3">
        <v>45525</v>
      </c>
      <c r="N5428" s="3" t="str">
        <f t="shared" si="1264"/>
        <v>high profit</v>
      </c>
      <c r="O5428" s="2" t="s">
        <v>31</v>
      </c>
      <c r="P5428" s="2" t="s">
        <v>22</v>
      </c>
      <c r="Q5428" s="2">
        <v>326.16000000000003</v>
      </c>
      <c r="R5428" s="2" t="s">
        <v>28</v>
      </c>
    </row>
    <row r="5429" spans="1:18" ht="14.25" hidden="1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1262"/>
        <v>discount given</v>
      </c>
      <c r="F5429" s="2">
        <v>0.13</v>
      </c>
      <c r="G5429" s="2">
        <f t="shared" si="1263"/>
        <v>592.36840000000007</v>
      </c>
      <c r="H5429" s="2">
        <f>D5429-G5429</f>
        <v>3964.3116</v>
      </c>
      <c r="I5429" s="2"/>
      <c r="J5429" s="2"/>
      <c r="K5429" s="2">
        <v>8</v>
      </c>
      <c r="L5429" s="3">
        <v>45594</v>
      </c>
      <c r="M5429" s="3">
        <v>45599</v>
      </c>
      <c r="N5429" s="3" t="str">
        <f t="shared" si="1264"/>
        <v>high profit</v>
      </c>
      <c r="O5429" s="2" t="s">
        <v>15</v>
      </c>
      <c r="P5429" s="2" t="s">
        <v>27</v>
      </c>
      <c r="Q5429" s="2">
        <v>1274.24</v>
      </c>
      <c r="R5429" s="2" t="s">
        <v>17</v>
      </c>
    </row>
    <row r="5430" spans="1:18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1262"/>
        <v>discount given</v>
      </c>
      <c r="F5430" s="2">
        <v>0.24</v>
      </c>
      <c r="G5430" s="2">
        <f t="shared" si="1263"/>
        <v>602.42399999999998</v>
      </c>
      <c r="H5430" s="2">
        <f>D5430-G5430</f>
        <v>1907.6759999999999</v>
      </c>
      <c r="I5430" s="2">
        <f>Q5430/H5430*100</f>
        <v>30.32642859688962</v>
      </c>
      <c r="J5430" s="18">
        <f>Q5430/H5430</f>
        <v>0.30326428596889621</v>
      </c>
      <c r="K5430" s="2">
        <v>9</v>
      </c>
      <c r="L5430" s="3">
        <v>45457</v>
      </c>
      <c r="M5430" s="3">
        <v>45459</v>
      </c>
      <c r="N5430" s="3" t="str">
        <f t="shared" si="1264"/>
        <v>high profit</v>
      </c>
      <c r="O5430" s="2" t="s">
        <v>31</v>
      </c>
      <c r="P5430" s="2" t="s">
        <v>22</v>
      </c>
      <c r="Q5430" s="2">
        <v>578.53</v>
      </c>
      <c r="R5430" s="2" t="s">
        <v>17</v>
      </c>
    </row>
    <row r="5431" spans="1:18" ht="14.25" hidden="1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1262"/>
        <v>discount given</v>
      </c>
      <c r="F5431" s="2">
        <v>0.14000000000000001</v>
      </c>
      <c r="G5431" s="2">
        <f t="shared" si="1263"/>
        <v>347.77260000000007</v>
      </c>
      <c r="H5431" s="2">
        <f>D5431-G5431</f>
        <v>2136.3173999999999</v>
      </c>
      <c r="I5431" s="2"/>
      <c r="J5431" s="2"/>
      <c r="K5431" s="2">
        <v>4</v>
      </c>
      <c r="L5431" s="3">
        <v>45019</v>
      </c>
      <c r="M5431" s="3">
        <v>45023</v>
      </c>
      <c r="N5431" s="3" t="str">
        <f t="shared" si="1264"/>
        <v>high profit</v>
      </c>
      <c r="O5431" s="2" t="s">
        <v>15</v>
      </c>
      <c r="P5431" s="2" t="s">
        <v>16</v>
      </c>
      <c r="Q5431" s="2">
        <v>400.83</v>
      </c>
      <c r="R5431" s="2" t="s">
        <v>28</v>
      </c>
    </row>
    <row r="5432" spans="1:18" ht="14.25" hidden="1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1262"/>
        <v>discount given</v>
      </c>
      <c r="F5432" s="2">
        <v>0.38</v>
      </c>
      <c r="G5432" s="2">
        <f t="shared" si="1263"/>
        <v>1208.001</v>
      </c>
      <c r="H5432" s="2">
        <f>D5432-G5432</f>
        <v>1970.9489999999998</v>
      </c>
      <c r="I5432" s="2"/>
      <c r="J5432" s="2"/>
      <c r="K5432" s="2">
        <v>4</v>
      </c>
      <c r="L5432" s="3">
        <v>45531</v>
      </c>
      <c r="M5432" s="3">
        <v>45538</v>
      </c>
      <c r="N5432" s="3" t="str">
        <f t="shared" si="1264"/>
        <v>high profit</v>
      </c>
      <c r="O5432" s="2" t="s">
        <v>21</v>
      </c>
      <c r="P5432" s="2" t="s">
        <v>22</v>
      </c>
      <c r="Q5432" s="2">
        <v>648</v>
      </c>
      <c r="R5432" s="2" t="s">
        <v>17</v>
      </c>
    </row>
    <row r="5433" spans="1:18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1262"/>
        <v>discount given</v>
      </c>
      <c r="F5433" s="2">
        <v>0.43</v>
      </c>
      <c r="G5433" s="2">
        <f t="shared" si="1263"/>
        <v>276.73939999999999</v>
      </c>
      <c r="H5433" s="2">
        <f>D5433-G5433</f>
        <v>366.84060000000005</v>
      </c>
      <c r="I5433" s="2">
        <f>Q5433/H5433*100</f>
        <v>32.237435005830868</v>
      </c>
      <c r="J5433" s="18">
        <f>Q5433/H5433</f>
        <v>0.32237435005830867</v>
      </c>
      <c r="K5433" s="2">
        <v>5</v>
      </c>
      <c r="L5433" s="3">
        <v>45425</v>
      </c>
      <c r="M5433" s="3">
        <v>45428</v>
      </c>
      <c r="N5433" s="3" t="str">
        <f t="shared" si="1264"/>
        <v>low profit</v>
      </c>
      <c r="O5433" s="2" t="s">
        <v>21</v>
      </c>
      <c r="P5433" s="2" t="s">
        <v>22</v>
      </c>
      <c r="Q5433" s="2">
        <v>118.26</v>
      </c>
      <c r="R5433" s="2" t="s">
        <v>48</v>
      </c>
    </row>
    <row r="5434" spans="1:18" ht="14.25" hidden="1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1262"/>
        <v>discount given</v>
      </c>
      <c r="F5434" s="2">
        <v>0.39</v>
      </c>
      <c r="G5434" s="2">
        <f t="shared" si="1263"/>
        <v>1200.2835</v>
      </c>
      <c r="H5434" s="2">
        <f>D5434-G5434</f>
        <v>1877.3665000000001</v>
      </c>
      <c r="I5434" s="2"/>
      <c r="J5434" s="2"/>
      <c r="K5434" s="2">
        <v>7</v>
      </c>
      <c r="L5434" s="3">
        <v>45518</v>
      </c>
      <c r="M5434" s="3">
        <v>45522</v>
      </c>
      <c r="N5434" s="3" t="str">
        <f t="shared" si="1264"/>
        <v>high profit</v>
      </c>
      <c r="O5434" s="2" t="s">
        <v>15</v>
      </c>
      <c r="P5434" s="2" t="s">
        <v>27</v>
      </c>
      <c r="Q5434" s="2">
        <v>462.85</v>
      </c>
      <c r="R5434" s="2" t="s">
        <v>39</v>
      </c>
    </row>
    <row r="5435" spans="1:18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1262"/>
        <v>discount given</v>
      </c>
      <c r="F5435" s="2">
        <v>7.0000000000000007E-2</v>
      </c>
      <c r="G5435" s="2">
        <f t="shared" si="1263"/>
        <v>166.17720000000003</v>
      </c>
      <c r="H5435" s="2">
        <f>D5435-G5435</f>
        <v>2207.7828</v>
      </c>
      <c r="I5435" s="2">
        <f>Q5435/H5435*100</f>
        <v>8.8319376344448379</v>
      </c>
      <c r="J5435" s="18">
        <f>Q5435/H5435</f>
        <v>8.8319376344448378E-2</v>
      </c>
      <c r="K5435" s="2">
        <v>9</v>
      </c>
      <c r="L5435" s="3">
        <v>45331</v>
      </c>
      <c r="M5435" s="3">
        <v>45337</v>
      </c>
      <c r="N5435" s="3" t="str">
        <f t="shared" si="1264"/>
        <v>low profit</v>
      </c>
      <c r="O5435" s="2" t="s">
        <v>15</v>
      </c>
      <c r="P5435" s="2" t="s">
        <v>22</v>
      </c>
      <c r="Q5435" s="2">
        <v>194.99</v>
      </c>
      <c r="R5435" s="2" t="s">
        <v>23</v>
      </c>
    </row>
    <row r="5436" spans="1:18" ht="14.25" hidden="1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1262"/>
        <v>discount given</v>
      </c>
      <c r="F5436" s="2">
        <v>0.17</v>
      </c>
      <c r="G5436" s="2">
        <f t="shared" si="1263"/>
        <v>552.40309999999999</v>
      </c>
      <c r="H5436" s="2">
        <f>D5436-G5436</f>
        <v>2697.0268999999998</v>
      </c>
      <c r="I5436" s="2"/>
      <c r="J5436" s="2"/>
      <c r="K5436" s="2">
        <v>4</v>
      </c>
      <c r="L5436" s="3">
        <v>45436</v>
      </c>
      <c r="M5436" s="3">
        <v>45441</v>
      </c>
      <c r="N5436" s="3" t="str">
        <f t="shared" si="1264"/>
        <v>high profit</v>
      </c>
      <c r="O5436" s="2" t="s">
        <v>15</v>
      </c>
      <c r="P5436" s="2" t="s">
        <v>16</v>
      </c>
      <c r="Q5436" s="2">
        <v>819.13</v>
      </c>
      <c r="R5436" s="2" t="s">
        <v>17</v>
      </c>
    </row>
    <row r="5437" spans="1:18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1262"/>
        <v>discount given</v>
      </c>
      <c r="F5437" s="2">
        <v>0.11</v>
      </c>
      <c r="G5437" s="2">
        <f t="shared" si="1263"/>
        <v>315.64830000000001</v>
      </c>
      <c r="H5437" s="2">
        <f>D5437-G5437</f>
        <v>2553.8817000000004</v>
      </c>
      <c r="I5437" s="2">
        <f>Q5437/H5437*100</f>
        <v>22.127884780254305</v>
      </c>
      <c r="J5437" s="18">
        <f>Q5437/H5437</f>
        <v>0.22127884780254306</v>
      </c>
      <c r="K5437" s="2">
        <v>7</v>
      </c>
      <c r="L5437" s="3">
        <v>45551</v>
      </c>
      <c r="M5437" s="3">
        <v>45555</v>
      </c>
      <c r="N5437" s="3" t="str">
        <f t="shared" si="1264"/>
        <v>high profit</v>
      </c>
      <c r="O5437" s="2" t="s">
        <v>15</v>
      </c>
      <c r="P5437" s="2" t="s">
        <v>22</v>
      </c>
      <c r="Q5437" s="2">
        <v>565.12</v>
      </c>
      <c r="R5437" s="2" t="s">
        <v>17</v>
      </c>
    </row>
    <row r="5438" spans="1:18" ht="14.25" hidden="1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1262"/>
        <v>discount given</v>
      </c>
      <c r="F5438" s="2">
        <v>0.02</v>
      </c>
      <c r="G5438" s="2">
        <f t="shared" si="1263"/>
        <v>32.418800000000005</v>
      </c>
      <c r="H5438" s="2">
        <f>D5438-G5438</f>
        <v>1588.5212000000001</v>
      </c>
      <c r="I5438" s="2"/>
      <c r="J5438" s="2"/>
      <c r="K5438" s="2">
        <v>6</v>
      </c>
      <c r="L5438" s="3">
        <v>45041</v>
      </c>
      <c r="M5438" s="3">
        <v>45046</v>
      </c>
      <c r="N5438" s="3" t="str">
        <f t="shared" si="1264"/>
        <v>high profit</v>
      </c>
      <c r="O5438" s="2" t="s">
        <v>31</v>
      </c>
      <c r="P5438" s="2" t="s">
        <v>27</v>
      </c>
      <c r="Q5438" s="2">
        <v>365.74</v>
      </c>
      <c r="R5438" s="2" t="s">
        <v>34</v>
      </c>
    </row>
    <row r="5439" spans="1:18" ht="14.25" hidden="1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1262"/>
        <v>discount given</v>
      </c>
      <c r="F5439" s="2">
        <v>0.37</v>
      </c>
      <c r="G5439" s="2">
        <f t="shared" si="1263"/>
        <v>1138.8711000000001</v>
      </c>
      <c r="H5439" s="2">
        <f>D5439-G5439</f>
        <v>1939.1589000000001</v>
      </c>
      <c r="I5439" s="2"/>
      <c r="J5439" s="2"/>
      <c r="K5439" s="2">
        <v>9</v>
      </c>
      <c r="L5439" s="3">
        <v>45610</v>
      </c>
      <c r="M5439" s="3">
        <v>45613</v>
      </c>
      <c r="N5439" s="3" t="str">
        <f t="shared" si="1264"/>
        <v>high profit</v>
      </c>
      <c r="O5439" s="2" t="s">
        <v>31</v>
      </c>
      <c r="P5439" s="2" t="s">
        <v>22</v>
      </c>
      <c r="Q5439" s="2">
        <v>314.27999999999997</v>
      </c>
      <c r="R5439" s="2" t="s">
        <v>39</v>
      </c>
    </row>
    <row r="5440" spans="1:18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1262"/>
        <v>discount given</v>
      </c>
      <c r="F5440" s="2">
        <v>0.21</v>
      </c>
      <c r="G5440" s="2">
        <f t="shared" si="1263"/>
        <v>397.62869999999998</v>
      </c>
      <c r="H5440" s="2">
        <f>D5440-G5440</f>
        <v>1495.8413</v>
      </c>
      <c r="I5440" s="2">
        <f>Q5440/H5440*100</f>
        <v>12.699208131236917</v>
      </c>
      <c r="J5440" s="18">
        <f>Q5440/H5440</f>
        <v>0.12699208131236916</v>
      </c>
      <c r="K5440" s="2">
        <v>9</v>
      </c>
      <c r="L5440" s="3">
        <v>45500</v>
      </c>
      <c r="M5440" s="3">
        <v>45503</v>
      </c>
      <c r="N5440" s="3" t="str">
        <f t="shared" si="1264"/>
        <v>low profit</v>
      </c>
      <c r="O5440" s="2" t="s">
        <v>21</v>
      </c>
      <c r="P5440" s="2" t="s">
        <v>16</v>
      </c>
      <c r="Q5440" s="2">
        <v>189.96</v>
      </c>
      <c r="R5440" s="2" t="s">
        <v>28</v>
      </c>
    </row>
    <row r="5441" spans="1:18" ht="14.25" hidden="1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1262"/>
        <v>discount given</v>
      </c>
      <c r="F5441" s="2">
        <v>0.14000000000000001</v>
      </c>
      <c r="G5441" s="2">
        <f t="shared" si="1263"/>
        <v>147.50960000000003</v>
      </c>
      <c r="H5441" s="2">
        <f>D5441-G5441</f>
        <v>906.13040000000001</v>
      </c>
      <c r="I5441" s="2"/>
      <c r="J5441" s="2"/>
      <c r="K5441" s="2">
        <v>9</v>
      </c>
      <c r="L5441" s="3">
        <v>45567</v>
      </c>
      <c r="M5441" s="3">
        <v>45570</v>
      </c>
      <c r="N5441" s="3" t="str">
        <f t="shared" si="1264"/>
        <v>high profit</v>
      </c>
      <c r="O5441" s="2" t="s">
        <v>21</v>
      </c>
      <c r="P5441" s="2" t="s">
        <v>22</v>
      </c>
      <c r="Q5441" s="2">
        <v>273.68</v>
      </c>
      <c r="R5441" s="2" t="s">
        <v>28</v>
      </c>
    </row>
    <row r="5442" spans="1:18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1262"/>
        <v>discount given</v>
      </c>
      <c r="F5442" s="2">
        <v>0.15</v>
      </c>
      <c r="G5442" s="2">
        <f t="shared" si="1263"/>
        <v>511.17749999999995</v>
      </c>
      <c r="H5442" s="2">
        <f>D5442-G5442</f>
        <v>2896.6725000000001</v>
      </c>
      <c r="I5442" s="2">
        <f>Q5442/H5442*100</f>
        <v>21.98108346732328</v>
      </c>
      <c r="J5442" s="18">
        <f>Q5442/H5442</f>
        <v>0.21981083467323281</v>
      </c>
      <c r="K5442" s="2">
        <v>5</v>
      </c>
      <c r="L5442" s="3">
        <v>45233</v>
      </c>
      <c r="M5442" s="3">
        <v>45239</v>
      </c>
      <c r="N5442" s="3" t="str">
        <f t="shared" si="1264"/>
        <v>high profit</v>
      </c>
      <c r="O5442" s="2" t="s">
        <v>31</v>
      </c>
      <c r="P5442" s="2" t="s">
        <v>27</v>
      </c>
      <c r="Q5442" s="2">
        <v>636.72</v>
      </c>
      <c r="R5442" s="2" t="s">
        <v>28</v>
      </c>
    </row>
    <row r="5443" spans="1:18" ht="14.25" hidden="1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1275">IF(F5443=0,"zero discount","discount given")</f>
        <v>discount given</v>
      </c>
      <c r="F5443" s="2">
        <v>7.0000000000000007E-2</v>
      </c>
      <c r="G5443" s="2">
        <f t="shared" ref="G5443:G5506" si="1276">D5443*F5443</f>
        <v>112.077</v>
      </c>
      <c r="H5443" s="2">
        <f>D5443-G5443</f>
        <v>1489.0229999999999</v>
      </c>
      <c r="I5443" s="2"/>
      <c r="J5443" s="2"/>
      <c r="K5443" s="2">
        <v>3</v>
      </c>
      <c r="L5443" s="3">
        <v>45042</v>
      </c>
      <c r="M5443" s="3">
        <v>45046</v>
      </c>
      <c r="N5443" s="3" t="str">
        <f t="shared" ref="N5443:N5506" si="1277">IF(Q5443&gt;=200,"high profit","low profit")</f>
        <v>high profit</v>
      </c>
      <c r="O5443" s="2" t="s">
        <v>15</v>
      </c>
      <c r="P5443" s="2" t="s">
        <v>22</v>
      </c>
      <c r="Q5443" s="2">
        <v>261.32</v>
      </c>
      <c r="R5443" s="2" t="s">
        <v>48</v>
      </c>
    </row>
    <row r="5444" spans="1:18" ht="14.25" hidden="1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1275"/>
        <v>discount given</v>
      </c>
      <c r="F5444" s="2">
        <v>0.41</v>
      </c>
      <c r="G5444" s="2">
        <f t="shared" si="1276"/>
        <v>1827.0501999999999</v>
      </c>
      <c r="H5444" s="2">
        <f>D5444-G5444</f>
        <v>2629.1698000000006</v>
      </c>
      <c r="I5444" s="2"/>
      <c r="J5444" s="2"/>
      <c r="K5444" s="2">
        <v>6</v>
      </c>
      <c r="L5444" s="3">
        <v>45034</v>
      </c>
      <c r="M5444" s="3">
        <v>45039</v>
      </c>
      <c r="N5444" s="3" t="str">
        <f t="shared" si="1277"/>
        <v>high profit</v>
      </c>
      <c r="O5444" s="2" t="s">
        <v>15</v>
      </c>
      <c r="P5444" s="2" t="s">
        <v>16</v>
      </c>
      <c r="Q5444" s="2">
        <v>326.70999999999998</v>
      </c>
      <c r="R5444" s="2" t="s">
        <v>34</v>
      </c>
    </row>
    <row r="5445" spans="1:18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1275"/>
        <v>discount given</v>
      </c>
      <c r="F5445" s="2">
        <v>7.0000000000000007E-2</v>
      </c>
      <c r="G5445" s="2">
        <f t="shared" si="1276"/>
        <v>75.371100000000013</v>
      </c>
      <c r="H5445" s="2">
        <f>D5445-G5445</f>
        <v>1001.3588999999999</v>
      </c>
      <c r="I5445" s="2">
        <f t="shared" ref="I5445:I5446" si="1278">Q5445/H5445*100</f>
        <v>16.833125465804518</v>
      </c>
      <c r="J5445" s="18">
        <f t="shared" ref="J5445:J5446" si="1279">Q5445/H5445</f>
        <v>0.16833125465804519</v>
      </c>
      <c r="K5445" s="2">
        <v>2</v>
      </c>
      <c r="L5445" s="3">
        <v>45144</v>
      </c>
      <c r="M5445" s="3">
        <v>45146</v>
      </c>
      <c r="N5445" s="3" t="str">
        <f t="shared" si="1277"/>
        <v>low profit</v>
      </c>
      <c r="O5445" s="2" t="s">
        <v>15</v>
      </c>
      <c r="P5445" s="2" t="s">
        <v>22</v>
      </c>
      <c r="Q5445" s="2">
        <v>168.56</v>
      </c>
      <c r="R5445" s="2" t="s">
        <v>23</v>
      </c>
    </row>
    <row r="5446" spans="1:18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1275"/>
        <v>discount given</v>
      </c>
      <c r="F5446" s="2">
        <v>0.17</v>
      </c>
      <c r="G5446" s="2">
        <f t="shared" si="1276"/>
        <v>516.92070000000001</v>
      </c>
      <c r="H5446" s="2">
        <f>D5446-G5446</f>
        <v>2523.7892999999999</v>
      </c>
      <c r="I5446" s="2">
        <f t="shared" si="1278"/>
        <v>27.216218089204197</v>
      </c>
      <c r="J5446" s="18">
        <f t="shared" si="1279"/>
        <v>0.27216218089204197</v>
      </c>
      <c r="K5446" s="2">
        <v>7</v>
      </c>
      <c r="L5446" s="3">
        <v>45642</v>
      </c>
      <c r="M5446" s="3">
        <v>45647</v>
      </c>
      <c r="N5446" s="3" t="str">
        <f t="shared" si="1277"/>
        <v>high profit</v>
      </c>
      <c r="O5446" s="2" t="s">
        <v>31</v>
      </c>
      <c r="P5446" s="2" t="s">
        <v>27</v>
      </c>
      <c r="Q5446" s="2">
        <v>686.88</v>
      </c>
      <c r="R5446" s="2" t="s">
        <v>39</v>
      </c>
    </row>
    <row r="5447" spans="1:18" ht="14.25" hidden="1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1275"/>
        <v>zero discount</v>
      </c>
      <c r="F5447" s="2">
        <v>0</v>
      </c>
      <c r="G5447" s="2">
        <f t="shared" si="1276"/>
        <v>0</v>
      </c>
      <c r="H5447" s="2">
        <f>D5447-G5447</f>
        <v>2900.59</v>
      </c>
      <c r="I5447" s="2"/>
      <c r="J5447" s="2"/>
      <c r="K5447" s="2">
        <v>7</v>
      </c>
      <c r="L5447" s="3">
        <v>45583</v>
      </c>
      <c r="M5447" s="3">
        <v>45587</v>
      </c>
      <c r="N5447" s="3" t="str">
        <f t="shared" si="1277"/>
        <v>high profit</v>
      </c>
      <c r="O5447" s="2" t="s">
        <v>31</v>
      </c>
      <c r="P5447" s="2" t="s">
        <v>16</v>
      </c>
      <c r="Q5447" s="2">
        <v>220.18</v>
      </c>
      <c r="R5447" s="2" t="s">
        <v>17</v>
      </c>
    </row>
    <row r="5448" spans="1:18" ht="14.25" hidden="1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1275"/>
        <v>discount given</v>
      </c>
      <c r="F5448" s="2">
        <v>0.22</v>
      </c>
      <c r="G5448" s="2">
        <f t="shared" si="1276"/>
        <v>235.16460000000001</v>
      </c>
      <c r="H5448" s="2">
        <f>D5448-G5448</f>
        <v>833.7654</v>
      </c>
      <c r="I5448" s="2"/>
      <c r="J5448" s="2"/>
      <c r="K5448" s="2">
        <v>2</v>
      </c>
      <c r="L5448" s="3">
        <v>44963</v>
      </c>
      <c r="M5448" s="3">
        <v>44966</v>
      </c>
      <c r="N5448" s="3" t="str">
        <f t="shared" si="1277"/>
        <v>low profit</v>
      </c>
      <c r="O5448" s="2" t="s">
        <v>21</v>
      </c>
      <c r="P5448" s="2" t="s">
        <v>22</v>
      </c>
      <c r="Q5448" s="2">
        <v>61.24</v>
      </c>
      <c r="R5448" s="2" t="s">
        <v>34</v>
      </c>
    </row>
    <row r="5449" spans="1:18" ht="14.25" hidden="1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1275"/>
        <v>discount given</v>
      </c>
      <c r="F5449" s="2">
        <v>0.18</v>
      </c>
      <c r="G5449" s="2">
        <f t="shared" si="1276"/>
        <v>405.98099999999994</v>
      </c>
      <c r="H5449" s="2">
        <f>D5449-G5449</f>
        <v>1849.4689999999998</v>
      </c>
      <c r="I5449" s="2"/>
      <c r="J5449" s="2"/>
      <c r="K5449" s="2">
        <v>6</v>
      </c>
      <c r="L5449" s="3">
        <v>44962</v>
      </c>
      <c r="M5449" s="3">
        <v>44963</v>
      </c>
      <c r="N5449" s="3" t="str">
        <f t="shared" si="1277"/>
        <v>high profit</v>
      </c>
      <c r="O5449" s="2" t="s">
        <v>21</v>
      </c>
      <c r="P5449" s="2" t="s">
        <v>16</v>
      </c>
      <c r="Q5449" s="2">
        <v>424.68</v>
      </c>
      <c r="R5449" s="2" t="s">
        <v>23</v>
      </c>
    </row>
    <row r="5450" spans="1:18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1275"/>
        <v>discount given</v>
      </c>
      <c r="F5450" s="2">
        <v>0.36</v>
      </c>
      <c r="G5450" s="2">
        <f t="shared" si="1276"/>
        <v>1227.6504</v>
      </c>
      <c r="H5450" s="2">
        <f>D5450-G5450</f>
        <v>2182.4895999999999</v>
      </c>
      <c r="I5450" s="2">
        <f t="shared" ref="I5450:I5452" si="1280">Q5450/H5450*100</f>
        <v>20.162295389632099</v>
      </c>
      <c r="J5450" s="18">
        <f t="shared" ref="J5450:J5452" si="1281">Q5450/H5450</f>
        <v>0.20162295389632098</v>
      </c>
      <c r="K5450" s="2">
        <v>4</v>
      </c>
      <c r="L5450" s="3">
        <v>45251</v>
      </c>
      <c r="M5450" s="3">
        <v>45253</v>
      </c>
      <c r="N5450" s="3" t="str">
        <f t="shared" si="1277"/>
        <v>high profit</v>
      </c>
      <c r="O5450" s="2" t="s">
        <v>21</v>
      </c>
      <c r="P5450" s="2" t="s">
        <v>27</v>
      </c>
      <c r="Q5450" s="2">
        <v>440.04</v>
      </c>
      <c r="R5450" s="2" t="s">
        <v>17</v>
      </c>
    </row>
    <row r="5451" spans="1:18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1275"/>
        <v>discount given</v>
      </c>
      <c r="F5451" s="2">
        <v>0.36</v>
      </c>
      <c r="G5451" s="2">
        <f t="shared" si="1276"/>
        <v>597.88080000000002</v>
      </c>
      <c r="H5451" s="2">
        <f>D5451-G5451</f>
        <v>1062.8991999999998</v>
      </c>
      <c r="I5451" s="2">
        <f t="shared" si="1280"/>
        <v>43.202591553366496</v>
      </c>
      <c r="J5451" s="18">
        <f t="shared" si="1281"/>
        <v>0.43202591553366498</v>
      </c>
      <c r="K5451" s="2">
        <v>7</v>
      </c>
      <c r="L5451" s="3">
        <v>45540</v>
      </c>
      <c r="M5451" s="3">
        <v>45547</v>
      </c>
      <c r="N5451" s="3" t="str">
        <f t="shared" si="1277"/>
        <v>high profit</v>
      </c>
      <c r="O5451" s="2" t="s">
        <v>31</v>
      </c>
      <c r="P5451" s="2" t="s">
        <v>16</v>
      </c>
      <c r="Q5451" s="2">
        <v>459.2</v>
      </c>
      <c r="R5451" s="2" t="s">
        <v>48</v>
      </c>
    </row>
    <row r="5452" spans="1:18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1275"/>
        <v>discount given</v>
      </c>
      <c r="F5452" s="2">
        <v>0.02</v>
      </c>
      <c r="G5452" s="2">
        <f t="shared" si="1276"/>
        <v>13.1554</v>
      </c>
      <c r="H5452" s="2">
        <f>D5452-G5452</f>
        <v>644.6146</v>
      </c>
      <c r="I5452" s="2">
        <f t="shared" si="1280"/>
        <v>20.21828236592842</v>
      </c>
      <c r="J5452" s="18">
        <f t="shared" si="1281"/>
        <v>0.20218282365928419</v>
      </c>
      <c r="K5452" s="2">
        <v>8</v>
      </c>
      <c r="L5452" s="3">
        <v>45569</v>
      </c>
      <c r="M5452" s="3">
        <v>45574</v>
      </c>
      <c r="N5452" s="3" t="str">
        <f t="shared" si="1277"/>
        <v>low profit</v>
      </c>
      <c r="O5452" s="2" t="s">
        <v>31</v>
      </c>
      <c r="P5452" s="2" t="s">
        <v>16</v>
      </c>
      <c r="Q5452" s="2">
        <v>130.33000000000001</v>
      </c>
      <c r="R5452" s="2" t="s">
        <v>34</v>
      </c>
    </row>
    <row r="5453" spans="1:18" ht="14.25" hidden="1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1275"/>
        <v>discount given</v>
      </c>
      <c r="F5453" s="2">
        <v>0.06</v>
      </c>
      <c r="G5453" s="2">
        <f t="shared" si="1276"/>
        <v>186.88079999999999</v>
      </c>
      <c r="H5453" s="2">
        <f>D5453-G5453</f>
        <v>2927.7991999999999</v>
      </c>
      <c r="I5453" s="2"/>
      <c r="J5453" s="2"/>
      <c r="K5453" s="2">
        <v>1</v>
      </c>
      <c r="L5453" s="3">
        <v>45325</v>
      </c>
      <c r="M5453" s="3">
        <v>45331</v>
      </c>
      <c r="N5453" s="3" t="str">
        <f t="shared" si="1277"/>
        <v>high profit</v>
      </c>
      <c r="O5453" s="2" t="s">
        <v>31</v>
      </c>
      <c r="P5453" s="2" t="s">
        <v>16</v>
      </c>
      <c r="Q5453" s="2">
        <v>389.68</v>
      </c>
      <c r="R5453" s="2" t="s">
        <v>34</v>
      </c>
    </row>
    <row r="5454" spans="1:18" ht="14.25" hidden="1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1275"/>
        <v>discount given</v>
      </c>
      <c r="F5454" s="2">
        <v>0.45</v>
      </c>
      <c r="G5454" s="2">
        <f t="shared" si="1276"/>
        <v>539.19000000000005</v>
      </c>
      <c r="H5454" s="2">
        <f>D5454-G5454</f>
        <v>659.01</v>
      </c>
      <c r="I5454" s="2"/>
      <c r="J5454" s="2"/>
      <c r="K5454" s="2">
        <v>5</v>
      </c>
      <c r="L5454" s="3">
        <v>45259</v>
      </c>
      <c r="M5454" s="3">
        <v>45266</v>
      </c>
      <c r="N5454" s="3" t="str">
        <f t="shared" si="1277"/>
        <v>low profit</v>
      </c>
      <c r="O5454" s="2" t="s">
        <v>15</v>
      </c>
      <c r="P5454" s="2" t="s">
        <v>27</v>
      </c>
      <c r="Q5454" s="2">
        <v>153.94</v>
      </c>
      <c r="R5454" s="2" t="s">
        <v>17</v>
      </c>
    </row>
    <row r="5455" spans="1:18" ht="14.25" hidden="1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1275"/>
        <v>discount given</v>
      </c>
      <c r="F5455" s="2">
        <v>0.4</v>
      </c>
      <c r="G5455" s="2">
        <f t="shared" si="1276"/>
        <v>1375.692</v>
      </c>
      <c r="H5455" s="2">
        <f>D5455-G5455</f>
        <v>2063.538</v>
      </c>
      <c r="I5455" s="2"/>
      <c r="J5455" s="2"/>
      <c r="K5455" s="2">
        <v>9</v>
      </c>
      <c r="L5455" s="3">
        <v>45635</v>
      </c>
      <c r="M5455" s="3">
        <v>45640</v>
      </c>
      <c r="N5455" s="3" t="str">
        <f t="shared" si="1277"/>
        <v>high profit</v>
      </c>
      <c r="O5455" s="2" t="s">
        <v>21</v>
      </c>
      <c r="P5455" s="2" t="s">
        <v>16</v>
      </c>
      <c r="Q5455" s="2">
        <v>282.94</v>
      </c>
      <c r="R5455" s="2" t="s">
        <v>23</v>
      </c>
    </row>
    <row r="5456" spans="1:18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1275"/>
        <v>discount given</v>
      </c>
      <c r="F5456" s="2">
        <v>0.19</v>
      </c>
      <c r="G5456" s="2">
        <f t="shared" si="1276"/>
        <v>800.54410000000007</v>
      </c>
      <c r="H5456" s="2">
        <f>D5456-G5456</f>
        <v>3412.8459000000003</v>
      </c>
      <c r="I5456" s="2">
        <f>Q5456/H5456*100</f>
        <v>19.680056459625085</v>
      </c>
      <c r="J5456" s="18">
        <f>Q5456/H5456</f>
        <v>0.19680056459625087</v>
      </c>
      <c r="K5456" s="2">
        <v>2</v>
      </c>
      <c r="L5456" s="3">
        <v>45287</v>
      </c>
      <c r="M5456" s="3">
        <v>45288</v>
      </c>
      <c r="N5456" s="3" t="str">
        <f t="shared" si="1277"/>
        <v>high profit</v>
      </c>
      <c r="O5456" s="2" t="s">
        <v>21</v>
      </c>
      <c r="P5456" s="2" t="s">
        <v>22</v>
      </c>
      <c r="Q5456" s="2">
        <v>671.65</v>
      </c>
      <c r="R5456" s="2" t="s">
        <v>34</v>
      </c>
    </row>
    <row r="5457" spans="1:18" ht="14.25" hidden="1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1275"/>
        <v>discount given</v>
      </c>
      <c r="F5457" s="2">
        <v>0.08</v>
      </c>
      <c r="G5457" s="2">
        <f t="shared" si="1276"/>
        <v>56.355200000000004</v>
      </c>
      <c r="H5457" s="2">
        <f>D5457-G5457</f>
        <v>648.08480000000009</v>
      </c>
      <c r="I5457" s="2"/>
      <c r="J5457" s="2"/>
      <c r="K5457" s="2">
        <v>4</v>
      </c>
      <c r="L5457" s="3">
        <v>45205</v>
      </c>
      <c r="M5457" s="3">
        <v>45211</v>
      </c>
      <c r="N5457" s="3" t="str">
        <f t="shared" si="1277"/>
        <v>low profit</v>
      </c>
      <c r="O5457" s="2" t="s">
        <v>21</v>
      </c>
      <c r="P5457" s="2" t="s">
        <v>16</v>
      </c>
      <c r="Q5457" s="2">
        <v>47.27</v>
      </c>
      <c r="R5457" s="2" t="s">
        <v>39</v>
      </c>
    </row>
    <row r="5458" spans="1:18" ht="14.25" hidden="1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1275"/>
        <v>discount given</v>
      </c>
      <c r="F5458" s="2">
        <v>0.13</v>
      </c>
      <c r="G5458" s="2">
        <f t="shared" si="1276"/>
        <v>291.75640000000004</v>
      </c>
      <c r="H5458" s="2">
        <f>D5458-G5458</f>
        <v>1952.5236000000002</v>
      </c>
      <c r="I5458" s="2"/>
      <c r="J5458" s="2"/>
      <c r="K5458" s="2">
        <v>8</v>
      </c>
      <c r="L5458" s="3">
        <v>44973</v>
      </c>
      <c r="M5458" s="3">
        <v>44976</v>
      </c>
      <c r="N5458" s="3" t="str">
        <f t="shared" si="1277"/>
        <v>high profit</v>
      </c>
      <c r="O5458" s="2" t="s">
        <v>15</v>
      </c>
      <c r="P5458" s="2" t="s">
        <v>22</v>
      </c>
      <c r="Q5458" s="2">
        <v>359.45</v>
      </c>
      <c r="R5458" s="2" t="s">
        <v>17</v>
      </c>
    </row>
    <row r="5459" spans="1:18" ht="14.25" hidden="1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1275"/>
        <v>discount given</v>
      </c>
      <c r="F5459" s="2">
        <v>0.33</v>
      </c>
      <c r="G5459" s="2">
        <f t="shared" si="1276"/>
        <v>752.43960000000004</v>
      </c>
      <c r="H5459" s="2">
        <f>D5459-G5459</f>
        <v>1527.6803999999997</v>
      </c>
      <c r="I5459" s="2"/>
      <c r="J5459" s="2"/>
      <c r="K5459" s="2">
        <v>5</v>
      </c>
      <c r="L5459" s="3">
        <v>45140</v>
      </c>
      <c r="M5459" s="3">
        <v>45141</v>
      </c>
      <c r="N5459" s="3" t="str">
        <f t="shared" si="1277"/>
        <v>low profit</v>
      </c>
      <c r="O5459" s="2" t="s">
        <v>31</v>
      </c>
      <c r="P5459" s="2" t="s">
        <v>16</v>
      </c>
      <c r="Q5459" s="2">
        <v>182.7</v>
      </c>
      <c r="R5459" s="2" t="s">
        <v>28</v>
      </c>
    </row>
    <row r="5460" spans="1:18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1275"/>
        <v>discount given</v>
      </c>
      <c r="F5460" s="2">
        <v>0.47</v>
      </c>
      <c r="G5460" s="2">
        <f t="shared" si="1276"/>
        <v>1503.7320999999999</v>
      </c>
      <c r="H5460" s="2">
        <f>D5460-G5460</f>
        <v>1695.6978999999999</v>
      </c>
      <c r="I5460" s="2">
        <f t="shared" ref="I5460:I5461" si="1282">Q5460/H5460*100</f>
        <v>41.375884230321923</v>
      </c>
      <c r="J5460" s="18">
        <f t="shared" ref="J5460:J5461" si="1283">Q5460/H5460</f>
        <v>0.41375884230321924</v>
      </c>
      <c r="K5460" s="2">
        <v>8</v>
      </c>
      <c r="L5460" s="3">
        <v>45472</v>
      </c>
      <c r="M5460" s="3">
        <v>45475</v>
      </c>
      <c r="N5460" s="3" t="str">
        <f t="shared" si="1277"/>
        <v>high profit</v>
      </c>
      <c r="O5460" s="2" t="s">
        <v>21</v>
      </c>
      <c r="P5460" s="2" t="s">
        <v>22</v>
      </c>
      <c r="Q5460" s="2">
        <v>701.61</v>
      </c>
      <c r="R5460" s="2" t="s">
        <v>48</v>
      </c>
    </row>
    <row r="5461" spans="1:18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1275"/>
        <v>discount given</v>
      </c>
      <c r="F5461" s="2">
        <v>0.31</v>
      </c>
      <c r="G5461" s="2">
        <f t="shared" si="1276"/>
        <v>538.96600000000001</v>
      </c>
      <c r="H5461" s="2">
        <f>D5461-G5461</f>
        <v>1199.634</v>
      </c>
      <c r="I5461" s="2">
        <f t="shared" si="1282"/>
        <v>30.836071668525566</v>
      </c>
      <c r="J5461" s="18">
        <f t="shared" si="1283"/>
        <v>0.30836071668525566</v>
      </c>
      <c r="K5461" s="2">
        <v>1</v>
      </c>
      <c r="L5461" s="3">
        <v>45656</v>
      </c>
      <c r="M5461" s="3">
        <v>45663</v>
      </c>
      <c r="N5461" s="3" t="str">
        <f t="shared" si="1277"/>
        <v>high profit</v>
      </c>
      <c r="O5461" s="2" t="s">
        <v>21</v>
      </c>
      <c r="P5461" s="2" t="s">
        <v>27</v>
      </c>
      <c r="Q5461" s="2">
        <v>369.92</v>
      </c>
      <c r="R5461" s="2" t="s">
        <v>17</v>
      </c>
    </row>
    <row r="5462" spans="1:18" ht="14.25" hidden="1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1275"/>
        <v>discount given</v>
      </c>
      <c r="F5462" s="2">
        <v>0.01</v>
      </c>
      <c r="G5462" s="2">
        <f t="shared" si="1276"/>
        <v>21.509899999999998</v>
      </c>
      <c r="H5462" s="2">
        <f>D5462-G5462</f>
        <v>2129.4800999999998</v>
      </c>
      <c r="I5462" s="2"/>
      <c r="J5462" s="2"/>
      <c r="K5462" s="2">
        <v>7</v>
      </c>
      <c r="L5462" s="3">
        <v>45085</v>
      </c>
      <c r="M5462" s="3">
        <v>45091</v>
      </c>
      <c r="N5462" s="3" t="str">
        <f t="shared" si="1277"/>
        <v>high profit</v>
      </c>
      <c r="O5462" s="2" t="s">
        <v>15</v>
      </c>
      <c r="P5462" s="2" t="s">
        <v>27</v>
      </c>
      <c r="Q5462" s="2">
        <v>558.37</v>
      </c>
      <c r="R5462" s="2" t="s">
        <v>28</v>
      </c>
    </row>
    <row r="5463" spans="1:18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1275"/>
        <v>discount given</v>
      </c>
      <c r="F5463" s="2">
        <v>0.33</v>
      </c>
      <c r="G5463" s="2">
        <f t="shared" si="1276"/>
        <v>52.390799999999999</v>
      </c>
      <c r="H5463" s="2">
        <f>D5463-G5463</f>
        <v>106.36919999999999</v>
      </c>
      <c r="I5463" s="2">
        <f t="shared" ref="I5463:I5467" si="1284">Q5463/H5463*100</f>
        <v>41.882424611635699</v>
      </c>
      <c r="J5463" s="18">
        <f t="shared" ref="J5463:J5467" si="1285">Q5463/H5463</f>
        <v>0.41882424611635699</v>
      </c>
      <c r="K5463" s="2">
        <v>6</v>
      </c>
      <c r="L5463" s="3">
        <v>44961</v>
      </c>
      <c r="M5463" s="3">
        <v>44968</v>
      </c>
      <c r="N5463" s="3" t="str">
        <f t="shared" si="1277"/>
        <v>low profit</v>
      </c>
      <c r="O5463" s="2" t="s">
        <v>21</v>
      </c>
      <c r="P5463" s="2" t="s">
        <v>16</v>
      </c>
      <c r="Q5463" s="2">
        <v>44.55</v>
      </c>
      <c r="R5463" s="2" t="s">
        <v>17</v>
      </c>
    </row>
    <row r="5464" spans="1:18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1275"/>
        <v>discount given</v>
      </c>
      <c r="F5464" s="2">
        <v>0.47</v>
      </c>
      <c r="G5464" s="2">
        <f t="shared" si="1276"/>
        <v>328.94829999999996</v>
      </c>
      <c r="H5464" s="2">
        <f>D5464-G5464</f>
        <v>370.94170000000003</v>
      </c>
      <c r="I5464" s="2">
        <f t="shared" si="1284"/>
        <v>40.278566685816124</v>
      </c>
      <c r="J5464" s="18">
        <f t="shared" si="1285"/>
        <v>0.40278566685816125</v>
      </c>
      <c r="K5464" s="2">
        <v>2</v>
      </c>
      <c r="L5464" s="3">
        <v>45414</v>
      </c>
      <c r="M5464" s="3">
        <v>45421</v>
      </c>
      <c r="N5464" s="3" t="str">
        <f t="shared" si="1277"/>
        <v>low profit</v>
      </c>
      <c r="O5464" s="2" t="s">
        <v>15</v>
      </c>
      <c r="P5464" s="2" t="s">
        <v>22</v>
      </c>
      <c r="Q5464" s="2">
        <v>149.41</v>
      </c>
      <c r="R5464" s="2" t="s">
        <v>23</v>
      </c>
    </row>
    <row r="5465" spans="1:18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1275"/>
        <v>discount given</v>
      </c>
      <c r="F5465" s="2">
        <v>0.18</v>
      </c>
      <c r="G5465" s="2">
        <f t="shared" si="1276"/>
        <v>520.61760000000004</v>
      </c>
      <c r="H5465" s="2">
        <f>D5465-G5465</f>
        <v>2371.7024000000001</v>
      </c>
      <c r="I5465" s="2">
        <f t="shared" si="1284"/>
        <v>10.801523833681664</v>
      </c>
      <c r="J5465" s="18">
        <f t="shared" si="1285"/>
        <v>0.10801523833681663</v>
      </c>
      <c r="K5465" s="2">
        <v>7</v>
      </c>
      <c r="L5465" s="3">
        <v>45436</v>
      </c>
      <c r="M5465" s="3">
        <v>45441</v>
      </c>
      <c r="N5465" s="3" t="str">
        <f t="shared" si="1277"/>
        <v>high profit</v>
      </c>
      <c r="O5465" s="2" t="s">
        <v>21</v>
      </c>
      <c r="P5465" s="2" t="s">
        <v>16</v>
      </c>
      <c r="Q5465" s="2">
        <v>256.18</v>
      </c>
      <c r="R5465" s="2" t="s">
        <v>48</v>
      </c>
    </row>
    <row r="5466" spans="1:18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1275"/>
        <v>discount given</v>
      </c>
      <c r="F5466" s="2">
        <v>0.47</v>
      </c>
      <c r="G5466" s="2">
        <f t="shared" si="1276"/>
        <v>544.20830000000001</v>
      </c>
      <c r="H5466" s="2">
        <f>D5466-G5466</f>
        <v>613.68170000000009</v>
      </c>
      <c r="I5466" s="2">
        <f t="shared" si="1284"/>
        <v>33.409827928712879</v>
      </c>
      <c r="J5466" s="18">
        <f t="shared" si="1285"/>
        <v>0.33409827928712876</v>
      </c>
      <c r="K5466" s="2">
        <v>3</v>
      </c>
      <c r="L5466" s="3">
        <v>45555</v>
      </c>
      <c r="M5466" s="3">
        <v>45561</v>
      </c>
      <c r="N5466" s="3" t="str">
        <f t="shared" si="1277"/>
        <v>high profit</v>
      </c>
      <c r="O5466" s="2" t="s">
        <v>15</v>
      </c>
      <c r="P5466" s="2" t="s">
        <v>16</v>
      </c>
      <c r="Q5466" s="2">
        <v>205.03</v>
      </c>
      <c r="R5466" s="2" t="s">
        <v>28</v>
      </c>
    </row>
    <row r="5467" spans="1:18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1275"/>
        <v>discount given</v>
      </c>
      <c r="F5467" s="2">
        <v>0.34</v>
      </c>
      <c r="G5467" s="2">
        <f t="shared" si="1276"/>
        <v>274.86619999999999</v>
      </c>
      <c r="H5467" s="2">
        <f>D5467-G5467</f>
        <v>533.5637999999999</v>
      </c>
      <c r="I5467" s="2">
        <f t="shared" si="1284"/>
        <v>43.226320826113025</v>
      </c>
      <c r="J5467" s="18">
        <f t="shared" si="1285"/>
        <v>0.43226320826113024</v>
      </c>
      <c r="K5467" s="2">
        <v>4</v>
      </c>
      <c r="L5467" s="3">
        <v>45549</v>
      </c>
      <c r="M5467" s="3">
        <v>45552</v>
      </c>
      <c r="N5467" s="3" t="str">
        <f t="shared" si="1277"/>
        <v>high profit</v>
      </c>
      <c r="O5467" s="2" t="s">
        <v>31</v>
      </c>
      <c r="P5467" s="2" t="s">
        <v>16</v>
      </c>
      <c r="Q5467" s="2">
        <v>230.64</v>
      </c>
      <c r="R5467" s="2" t="s">
        <v>17</v>
      </c>
    </row>
    <row r="5468" spans="1:18" ht="14.25" hidden="1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1275"/>
        <v>discount given</v>
      </c>
      <c r="F5468" s="2">
        <v>0.09</v>
      </c>
      <c r="G5468" s="2">
        <f t="shared" si="1276"/>
        <v>152.0658</v>
      </c>
      <c r="H5468" s="2">
        <f>D5468-G5468</f>
        <v>1537.5541999999998</v>
      </c>
      <c r="I5468" s="2"/>
      <c r="J5468" s="2"/>
      <c r="K5468" s="2">
        <v>6</v>
      </c>
      <c r="L5468" s="3">
        <v>45587</v>
      </c>
      <c r="M5468" s="3">
        <v>45589</v>
      </c>
      <c r="N5468" s="3" t="str">
        <f t="shared" si="1277"/>
        <v>low profit</v>
      </c>
      <c r="O5468" s="2" t="s">
        <v>15</v>
      </c>
      <c r="P5468" s="2" t="s">
        <v>22</v>
      </c>
      <c r="Q5468" s="2">
        <v>168.66</v>
      </c>
      <c r="R5468" s="2" t="s">
        <v>17</v>
      </c>
    </row>
    <row r="5469" spans="1:18" ht="14.25" hidden="1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1275"/>
        <v>discount given</v>
      </c>
      <c r="F5469" s="2">
        <v>7.0000000000000007E-2</v>
      </c>
      <c r="G5469" s="2">
        <f t="shared" si="1276"/>
        <v>63.092400000000012</v>
      </c>
      <c r="H5469" s="2">
        <f>D5469-G5469</f>
        <v>838.22760000000005</v>
      </c>
      <c r="I5469" s="2"/>
      <c r="J5469" s="2"/>
      <c r="K5469" s="2">
        <v>3</v>
      </c>
      <c r="L5469" s="3">
        <v>45163</v>
      </c>
      <c r="M5469" s="3">
        <v>45167</v>
      </c>
      <c r="N5469" s="3" t="str">
        <f t="shared" si="1277"/>
        <v>low profit</v>
      </c>
      <c r="O5469" s="2" t="s">
        <v>31</v>
      </c>
      <c r="P5469" s="2" t="s">
        <v>22</v>
      </c>
      <c r="Q5469" s="2">
        <v>132.80000000000001</v>
      </c>
      <c r="R5469" s="2" t="s">
        <v>39</v>
      </c>
    </row>
    <row r="5470" spans="1:18" ht="14.25" hidden="1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1275"/>
        <v>discount given</v>
      </c>
      <c r="F5470" s="2">
        <v>0.09</v>
      </c>
      <c r="G5470" s="2">
        <f t="shared" si="1276"/>
        <v>35.293499999999995</v>
      </c>
      <c r="H5470" s="2">
        <f>D5470-G5470</f>
        <v>356.85649999999998</v>
      </c>
      <c r="I5470" s="2"/>
      <c r="J5470" s="2"/>
      <c r="K5470" s="2">
        <v>1</v>
      </c>
      <c r="L5470" s="3">
        <v>45285</v>
      </c>
      <c r="M5470" s="3">
        <v>45289</v>
      </c>
      <c r="N5470" s="3" t="str">
        <f t="shared" si="1277"/>
        <v>low profit</v>
      </c>
      <c r="O5470" s="2" t="s">
        <v>21</v>
      </c>
      <c r="P5470" s="2" t="s">
        <v>16</v>
      </c>
      <c r="Q5470" s="2">
        <v>92.94</v>
      </c>
      <c r="R5470" s="2" t="s">
        <v>48</v>
      </c>
    </row>
    <row r="5471" spans="1:18" ht="14.25" hidden="1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1275"/>
        <v>discount given</v>
      </c>
      <c r="F5471" s="2">
        <v>0.35</v>
      </c>
      <c r="G5471" s="2">
        <f t="shared" si="1276"/>
        <v>521.81849999999997</v>
      </c>
      <c r="H5471" s="2">
        <f>D5471-G5471</f>
        <v>969.09150000000011</v>
      </c>
      <c r="I5471" s="2"/>
      <c r="J5471" s="2"/>
      <c r="K5471" s="2">
        <v>1</v>
      </c>
      <c r="L5471" s="3">
        <v>45487</v>
      </c>
      <c r="M5471" s="3">
        <v>45490</v>
      </c>
      <c r="N5471" s="3" t="str">
        <f t="shared" si="1277"/>
        <v>high profit</v>
      </c>
      <c r="O5471" s="2" t="s">
        <v>31</v>
      </c>
      <c r="P5471" s="2" t="s">
        <v>27</v>
      </c>
      <c r="Q5471" s="2">
        <v>359.04</v>
      </c>
      <c r="R5471" s="2" t="s">
        <v>39</v>
      </c>
    </row>
    <row r="5472" spans="1:18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1275"/>
        <v>discount given</v>
      </c>
      <c r="F5472" s="2">
        <v>0.28999999999999998</v>
      </c>
      <c r="G5472" s="2">
        <f t="shared" si="1276"/>
        <v>262.55439999999999</v>
      </c>
      <c r="H5472" s="2">
        <f>D5472-G5472</f>
        <v>642.80560000000003</v>
      </c>
      <c r="I5472" s="2">
        <f>Q5472/H5472*100</f>
        <v>40.471022654438599</v>
      </c>
      <c r="J5472" s="18">
        <f>Q5472/H5472</f>
        <v>0.40471022654438599</v>
      </c>
      <c r="K5472" s="2">
        <v>6</v>
      </c>
      <c r="L5472" s="3">
        <v>44973</v>
      </c>
      <c r="M5472" s="3">
        <v>44978</v>
      </c>
      <c r="N5472" s="3" t="str">
        <f t="shared" si="1277"/>
        <v>high profit</v>
      </c>
      <c r="O5472" s="2" t="s">
        <v>21</v>
      </c>
      <c r="P5472" s="2" t="s">
        <v>27</v>
      </c>
      <c r="Q5472" s="2">
        <v>260.14999999999998</v>
      </c>
      <c r="R5472" s="2" t="s">
        <v>39</v>
      </c>
    </row>
    <row r="5473" spans="1:18" ht="14.25" hidden="1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1275"/>
        <v>discount given</v>
      </c>
      <c r="F5473" s="2">
        <v>0.23</v>
      </c>
      <c r="G5473" s="2">
        <f t="shared" si="1276"/>
        <v>923.91920000000005</v>
      </c>
      <c r="H5473" s="2">
        <f>D5473-G5473</f>
        <v>3093.1207999999997</v>
      </c>
      <c r="I5473" s="2"/>
      <c r="J5473" s="2"/>
      <c r="K5473" s="2">
        <v>4</v>
      </c>
      <c r="L5473" s="3">
        <v>45027</v>
      </c>
      <c r="M5473" s="3">
        <v>45032</v>
      </c>
      <c r="N5473" s="3" t="str">
        <f t="shared" si="1277"/>
        <v>high profit</v>
      </c>
      <c r="O5473" s="2" t="s">
        <v>21</v>
      </c>
      <c r="P5473" s="2" t="s">
        <v>27</v>
      </c>
      <c r="Q5473" s="2">
        <v>449.07</v>
      </c>
      <c r="R5473" s="2" t="s">
        <v>28</v>
      </c>
    </row>
    <row r="5474" spans="1:18" ht="14.25" hidden="1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1275"/>
        <v>discount given</v>
      </c>
      <c r="F5474" s="2">
        <v>0.13</v>
      </c>
      <c r="G5474" s="2">
        <f t="shared" si="1276"/>
        <v>52.912599999999998</v>
      </c>
      <c r="H5474" s="2">
        <f>D5474-G5474</f>
        <v>354.10739999999998</v>
      </c>
      <c r="I5474" s="2"/>
      <c r="J5474" s="2"/>
      <c r="K5474" s="2">
        <v>7</v>
      </c>
      <c r="L5474" s="3">
        <v>45524</v>
      </c>
      <c r="M5474" s="3">
        <v>45530</v>
      </c>
      <c r="N5474" s="3" t="str">
        <f t="shared" si="1277"/>
        <v>low profit</v>
      </c>
      <c r="O5474" s="2" t="s">
        <v>31</v>
      </c>
      <c r="P5474" s="2" t="s">
        <v>22</v>
      </c>
      <c r="Q5474" s="2">
        <v>107.69</v>
      </c>
      <c r="R5474" s="2" t="s">
        <v>48</v>
      </c>
    </row>
    <row r="5475" spans="1:18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1275"/>
        <v>discount given</v>
      </c>
      <c r="F5475" s="2">
        <v>0.45</v>
      </c>
      <c r="G5475" s="2">
        <f t="shared" si="1276"/>
        <v>1693.1115</v>
      </c>
      <c r="H5475" s="2">
        <f>D5475-G5475</f>
        <v>2069.3584999999998</v>
      </c>
      <c r="I5475" s="2">
        <f>Q5475/H5475*100</f>
        <v>11.477469950228537</v>
      </c>
      <c r="J5475" s="18">
        <f>Q5475/H5475</f>
        <v>0.11477469950228537</v>
      </c>
      <c r="K5475" s="2">
        <v>9</v>
      </c>
      <c r="L5475" s="3">
        <v>45354</v>
      </c>
      <c r="M5475" s="3">
        <v>45360</v>
      </c>
      <c r="N5475" s="3" t="str">
        <f t="shared" si="1277"/>
        <v>high profit</v>
      </c>
      <c r="O5475" s="2" t="s">
        <v>21</v>
      </c>
      <c r="P5475" s="2" t="s">
        <v>22</v>
      </c>
      <c r="Q5475" s="2">
        <v>237.51</v>
      </c>
      <c r="R5475" s="2" t="s">
        <v>48</v>
      </c>
    </row>
    <row r="5476" spans="1:18" ht="14.25" hidden="1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1275"/>
        <v>discount given</v>
      </c>
      <c r="F5476" s="2">
        <v>0.11</v>
      </c>
      <c r="G5476" s="2">
        <f t="shared" si="1276"/>
        <v>217.327</v>
      </c>
      <c r="H5476" s="2">
        <f>D5476-G5476</f>
        <v>1758.373</v>
      </c>
      <c r="I5476" s="2"/>
      <c r="J5476" s="2"/>
      <c r="K5476" s="2">
        <v>8</v>
      </c>
      <c r="L5476" s="3">
        <v>45328</v>
      </c>
      <c r="M5476" s="3">
        <v>45331</v>
      </c>
      <c r="N5476" s="3" t="str">
        <f t="shared" si="1277"/>
        <v>low profit</v>
      </c>
      <c r="O5476" s="2" t="s">
        <v>21</v>
      </c>
      <c r="P5476" s="2" t="s">
        <v>16</v>
      </c>
      <c r="Q5476" s="2">
        <v>170.8</v>
      </c>
      <c r="R5476" s="2" t="s">
        <v>39</v>
      </c>
    </row>
    <row r="5477" spans="1:18" ht="14.25" hidden="1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1275"/>
        <v>discount given</v>
      </c>
      <c r="F5477" s="2">
        <v>0.14000000000000001</v>
      </c>
      <c r="G5477" s="2">
        <f t="shared" si="1276"/>
        <v>477.26980000000009</v>
      </c>
      <c r="H5477" s="2">
        <f>D5477-G5477</f>
        <v>2931.8002000000001</v>
      </c>
      <c r="I5477" s="2"/>
      <c r="J5477" s="2"/>
      <c r="K5477" s="2">
        <v>3</v>
      </c>
      <c r="L5477" s="3">
        <v>45220</v>
      </c>
      <c r="M5477" s="3">
        <v>45227</v>
      </c>
      <c r="N5477" s="3" t="str">
        <f t="shared" si="1277"/>
        <v>high profit</v>
      </c>
      <c r="O5477" s="2" t="s">
        <v>31</v>
      </c>
      <c r="P5477" s="2" t="s">
        <v>22</v>
      </c>
      <c r="Q5477" s="2">
        <v>974.17</v>
      </c>
      <c r="R5477" s="2" t="s">
        <v>34</v>
      </c>
    </row>
    <row r="5478" spans="1:18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1275"/>
        <v>discount given</v>
      </c>
      <c r="F5478" s="2">
        <v>0.03</v>
      </c>
      <c r="G5478" s="2">
        <f t="shared" si="1276"/>
        <v>10.7454</v>
      </c>
      <c r="H5478" s="2">
        <f>D5478-G5478</f>
        <v>347.43459999999999</v>
      </c>
      <c r="I5478" s="2">
        <f>Q5478/H5478*100</f>
        <v>27.855602176639866</v>
      </c>
      <c r="J5478" s="18">
        <f>Q5478/H5478</f>
        <v>0.27855602176639865</v>
      </c>
      <c r="K5478" s="2">
        <v>7</v>
      </c>
      <c r="L5478" s="3">
        <v>45474</v>
      </c>
      <c r="M5478" s="3">
        <v>45475</v>
      </c>
      <c r="N5478" s="3" t="str">
        <f t="shared" si="1277"/>
        <v>low profit</v>
      </c>
      <c r="O5478" s="2" t="s">
        <v>21</v>
      </c>
      <c r="P5478" s="2" t="s">
        <v>16</v>
      </c>
      <c r="Q5478" s="2">
        <v>96.78</v>
      </c>
      <c r="R5478" s="2" t="s">
        <v>28</v>
      </c>
    </row>
    <row r="5479" spans="1:18" ht="14.25" hidden="1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1275"/>
        <v>discount given</v>
      </c>
      <c r="F5479" s="2">
        <v>0.14000000000000001</v>
      </c>
      <c r="G5479" s="2">
        <f t="shared" si="1276"/>
        <v>645.60300000000007</v>
      </c>
      <c r="H5479" s="2">
        <f>D5479-G5479</f>
        <v>3965.8469999999998</v>
      </c>
      <c r="I5479" s="2"/>
      <c r="J5479" s="2"/>
      <c r="K5479" s="2">
        <v>1</v>
      </c>
      <c r="L5479" s="3">
        <v>45242</v>
      </c>
      <c r="M5479" s="3">
        <v>45243</v>
      </c>
      <c r="N5479" s="3" t="str">
        <f t="shared" si="1277"/>
        <v>high profit</v>
      </c>
      <c r="O5479" s="2" t="s">
        <v>31</v>
      </c>
      <c r="P5479" s="2" t="s">
        <v>27</v>
      </c>
      <c r="Q5479" s="2">
        <v>300.82</v>
      </c>
      <c r="R5479" s="2" t="s">
        <v>39</v>
      </c>
    </row>
    <row r="5480" spans="1:18" ht="14.25" hidden="1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1275"/>
        <v>discount given</v>
      </c>
      <c r="F5480" s="2">
        <v>0.46</v>
      </c>
      <c r="G5480" s="2">
        <f t="shared" si="1276"/>
        <v>1775.6644000000001</v>
      </c>
      <c r="H5480" s="2">
        <f>D5480-G5480</f>
        <v>2084.4755999999998</v>
      </c>
      <c r="I5480" s="2"/>
      <c r="J5480" s="2"/>
      <c r="K5480" s="2">
        <v>2</v>
      </c>
      <c r="L5480" s="3">
        <v>45634</v>
      </c>
      <c r="M5480" s="3">
        <v>45635</v>
      </c>
      <c r="N5480" s="3" t="str">
        <f t="shared" si="1277"/>
        <v>high profit</v>
      </c>
      <c r="O5480" s="2" t="s">
        <v>31</v>
      </c>
      <c r="P5480" s="2" t="s">
        <v>16</v>
      </c>
      <c r="Q5480" s="2">
        <v>258.27</v>
      </c>
      <c r="R5480" s="2" t="s">
        <v>48</v>
      </c>
    </row>
    <row r="5481" spans="1:18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1275"/>
        <v>discount given</v>
      </c>
      <c r="F5481" s="2">
        <v>0.09</v>
      </c>
      <c r="G5481" s="2">
        <f t="shared" si="1276"/>
        <v>70.802999999999997</v>
      </c>
      <c r="H5481" s="2">
        <f>D5481-G5481</f>
        <v>715.89700000000005</v>
      </c>
      <c r="I5481" s="2">
        <f>Q5481/H5481*100</f>
        <v>15.162795765312605</v>
      </c>
      <c r="J5481" s="18">
        <f>Q5481/H5481</f>
        <v>0.15162795765312606</v>
      </c>
      <c r="K5481" s="2">
        <v>9</v>
      </c>
      <c r="L5481" s="3">
        <v>45163</v>
      </c>
      <c r="M5481" s="3">
        <v>45168</v>
      </c>
      <c r="N5481" s="3" t="str">
        <f t="shared" si="1277"/>
        <v>low profit</v>
      </c>
      <c r="O5481" s="2" t="s">
        <v>21</v>
      </c>
      <c r="P5481" s="2" t="s">
        <v>22</v>
      </c>
      <c r="Q5481" s="2">
        <v>108.55</v>
      </c>
      <c r="R5481" s="2" t="s">
        <v>39</v>
      </c>
    </row>
    <row r="5482" spans="1:18" ht="14.25" hidden="1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1275"/>
        <v>discount given</v>
      </c>
      <c r="F5482" s="2">
        <v>0.1</v>
      </c>
      <c r="G5482" s="2">
        <f t="shared" si="1276"/>
        <v>117.20400000000001</v>
      </c>
      <c r="H5482" s="2">
        <f>D5482-G5482</f>
        <v>1054.836</v>
      </c>
      <c r="I5482" s="2"/>
      <c r="J5482" s="2"/>
      <c r="K5482" s="2">
        <v>8</v>
      </c>
      <c r="L5482" s="3">
        <v>45512</v>
      </c>
      <c r="M5482" s="3">
        <v>45515</v>
      </c>
      <c r="N5482" s="3" t="str">
        <f t="shared" si="1277"/>
        <v>low profit</v>
      </c>
      <c r="O5482" s="2" t="s">
        <v>15</v>
      </c>
      <c r="P5482" s="2" t="s">
        <v>27</v>
      </c>
      <c r="Q5482" s="2">
        <v>175.8</v>
      </c>
      <c r="R5482" s="2" t="s">
        <v>23</v>
      </c>
    </row>
    <row r="5483" spans="1:18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1275"/>
        <v>discount given</v>
      </c>
      <c r="F5483" s="2">
        <v>0.3</v>
      </c>
      <c r="G5483" s="2">
        <f t="shared" si="1276"/>
        <v>976.67399999999998</v>
      </c>
      <c r="H5483" s="2">
        <f>D5483-G5483</f>
        <v>2278.9059999999999</v>
      </c>
      <c r="I5483" s="2">
        <f>Q5483/H5483*100</f>
        <v>23.850917940450373</v>
      </c>
      <c r="J5483" s="18">
        <f>Q5483/H5483</f>
        <v>0.23850917940450372</v>
      </c>
      <c r="K5483" s="2">
        <v>7</v>
      </c>
      <c r="L5483" s="3">
        <v>45355</v>
      </c>
      <c r="M5483" s="3">
        <v>45362</v>
      </c>
      <c r="N5483" s="3" t="str">
        <f t="shared" si="1277"/>
        <v>high profit</v>
      </c>
      <c r="O5483" s="2" t="s">
        <v>31</v>
      </c>
      <c r="P5483" s="2" t="s">
        <v>22</v>
      </c>
      <c r="Q5483" s="2">
        <v>543.54</v>
      </c>
      <c r="R5483" s="2" t="s">
        <v>23</v>
      </c>
    </row>
    <row r="5484" spans="1:18" ht="14.25" hidden="1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1275"/>
        <v>discount given</v>
      </c>
      <c r="F5484" s="2">
        <v>0.28000000000000003</v>
      </c>
      <c r="G5484" s="2">
        <f t="shared" si="1276"/>
        <v>1292.3848</v>
      </c>
      <c r="H5484" s="2">
        <f>D5484-G5484</f>
        <v>3323.2752</v>
      </c>
      <c r="I5484" s="2"/>
      <c r="J5484" s="2"/>
      <c r="K5484" s="2">
        <v>2</v>
      </c>
      <c r="L5484" s="3">
        <v>45256</v>
      </c>
      <c r="M5484" s="3">
        <v>45259</v>
      </c>
      <c r="N5484" s="3" t="str">
        <f t="shared" si="1277"/>
        <v>high profit</v>
      </c>
      <c r="O5484" s="2" t="s">
        <v>21</v>
      </c>
      <c r="P5484" s="2" t="s">
        <v>27</v>
      </c>
      <c r="Q5484" s="2">
        <v>863.7</v>
      </c>
      <c r="R5484" s="2" t="s">
        <v>17</v>
      </c>
    </row>
    <row r="5485" spans="1:18" ht="14.25" hidden="1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1275"/>
        <v>discount given</v>
      </c>
      <c r="F5485" s="2">
        <v>0.09</v>
      </c>
      <c r="G5485" s="2">
        <f t="shared" si="1276"/>
        <v>205.61219999999997</v>
      </c>
      <c r="H5485" s="2">
        <f>D5485-G5485</f>
        <v>2078.9677999999999</v>
      </c>
      <c r="I5485" s="2"/>
      <c r="J5485" s="2"/>
      <c r="K5485" s="2">
        <v>2</v>
      </c>
      <c r="L5485" s="3">
        <v>45385</v>
      </c>
      <c r="M5485" s="3">
        <v>45390</v>
      </c>
      <c r="N5485" s="3" t="str">
        <f t="shared" si="1277"/>
        <v>low profit</v>
      </c>
      <c r="O5485" s="2" t="s">
        <v>21</v>
      </c>
      <c r="P5485" s="2" t="s">
        <v>22</v>
      </c>
      <c r="Q5485" s="2">
        <v>188.84</v>
      </c>
      <c r="R5485" s="2" t="s">
        <v>48</v>
      </c>
    </row>
    <row r="5486" spans="1:18" ht="14.25" hidden="1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1275"/>
        <v>discount given</v>
      </c>
      <c r="F5486" s="2">
        <v>0.08</v>
      </c>
      <c r="G5486" s="2">
        <f t="shared" si="1276"/>
        <v>198.36799999999999</v>
      </c>
      <c r="H5486" s="2">
        <f>D5486-G5486</f>
        <v>2281.232</v>
      </c>
      <c r="I5486" s="2"/>
      <c r="J5486" s="2"/>
      <c r="K5486" s="2">
        <v>7</v>
      </c>
      <c r="L5486" s="3">
        <v>45552</v>
      </c>
      <c r="M5486" s="3">
        <v>45555</v>
      </c>
      <c r="N5486" s="3" t="str">
        <f t="shared" si="1277"/>
        <v>high profit</v>
      </c>
      <c r="O5486" s="2" t="s">
        <v>15</v>
      </c>
      <c r="P5486" s="2" t="s">
        <v>22</v>
      </c>
      <c r="Q5486" s="2">
        <v>735.46</v>
      </c>
      <c r="R5486" s="2" t="s">
        <v>39</v>
      </c>
    </row>
    <row r="5487" spans="1:18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1275"/>
        <v>discount given</v>
      </c>
      <c r="F5487" s="2">
        <v>0.06</v>
      </c>
      <c r="G5487" s="2">
        <f t="shared" si="1276"/>
        <v>75.913200000000003</v>
      </c>
      <c r="H5487" s="2">
        <f>D5487-G5487</f>
        <v>1189.3068000000001</v>
      </c>
      <c r="I5487" s="2">
        <f>Q5487/H5487*100</f>
        <v>30.793568152473355</v>
      </c>
      <c r="J5487" s="18">
        <f>Q5487/H5487</f>
        <v>0.30793568152473355</v>
      </c>
      <c r="K5487" s="2">
        <v>7</v>
      </c>
      <c r="L5487" s="3">
        <v>45575</v>
      </c>
      <c r="M5487" s="3">
        <v>45577</v>
      </c>
      <c r="N5487" s="3" t="str">
        <f t="shared" si="1277"/>
        <v>high profit</v>
      </c>
      <c r="O5487" s="2" t="s">
        <v>31</v>
      </c>
      <c r="P5487" s="2" t="s">
        <v>27</v>
      </c>
      <c r="Q5487" s="2">
        <v>366.23</v>
      </c>
      <c r="R5487" s="2" t="s">
        <v>28</v>
      </c>
    </row>
    <row r="5488" spans="1:18" ht="14.25" hidden="1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1275"/>
        <v>discount given</v>
      </c>
      <c r="F5488" s="2">
        <v>0.43</v>
      </c>
      <c r="G5488" s="2">
        <f t="shared" si="1276"/>
        <v>850.00249999999994</v>
      </c>
      <c r="H5488" s="2">
        <f>D5488-G5488</f>
        <v>1126.7474999999999</v>
      </c>
      <c r="I5488" s="2"/>
      <c r="J5488" s="2"/>
      <c r="K5488" s="2">
        <v>6</v>
      </c>
      <c r="L5488" s="3">
        <v>44939</v>
      </c>
      <c r="M5488" s="3">
        <v>44940</v>
      </c>
      <c r="N5488" s="3" t="str">
        <f t="shared" si="1277"/>
        <v>high profit</v>
      </c>
      <c r="O5488" s="2" t="s">
        <v>15</v>
      </c>
      <c r="P5488" s="2" t="s">
        <v>27</v>
      </c>
      <c r="Q5488" s="2">
        <v>300.88</v>
      </c>
      <c r="R5488" s="2" t="s">
        <v>39</v>
      </c>
    </row>
    <row r="5489" spans="1:18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1275"/>
        <v>discount given</v>
      </c>
      <c r="F5489" s="2">
        <v>0.33</v>
      </c>
      <c r="G5489" s="2">
        <f t="shared" si="1276"/>
        <v>495.49170000000004</v>
      </c>
      <c r="H5489" s="2">
        <f>D5489-G5489</f>
        <v>1005.9983</v>
      </c>
      <c r="I5489" s="2">
        <f t="shared" ref="I5489:I5490" si="1286">Q5489/H5489*100</f>
        <v>25.662071198331056</v>
      </c>
      <c r="J5489" s="18">
        <f t="shared" ref="J5489:J5490" si="1287">Q5489/H5489</f>
        <v>0.25662071198331055</v>
      </c>
      <c r="K5489" s="2">
        <v>5</v>
      </c>
      <c r="L5489" s="3">
        <v>45111</v>
      </c>
      <c r="M5489" s="3">
        <v>45118</v>
      </c>
      <c r="N5489" s="3" t="str">
        <f t="shared" si="1277"/>
        <v>high profit</v>
      </c>
      <c r="O5489" s="2" t="s">
        <v>31</v>
      </c>
      <c r="P5489" s="2" t="s">
        <v>27</v>
      </c>
      <c r="Q5489" s="2">
        <v>258.16000000000003</v>
      </c>
      <c r="R5489" s="2" t="s">
        <v>34</v>
      </c>
    </row>
    <row r="5490" spans="1:18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1275"/>
        <v>discount given</v>
      </c>
      <c r="F5490" s="2">
        <v>0.48</v>
      </c>
      <c r="G5490" s="2">
        <f t="shared" si="1276"/>
        <v>872.54399999999998</v>
      </c>
      <c r="H5490" s="2">
        <f>D5490-G5490</f>
        <v>945.25599999999997</v>
      </c>
      <c r="I5490" s="2">
        <f t="shared" si="1286"/>
        <v>27.074147109354502</v>
      </c>
      <c r="J5490" s="18">
        <f t="shared" si="1287"/>
        <v>0.27074147109354502</v>
      </c>
      <c r="K5490" s="2">
        <v>6</v>
      </c>
      <c r="L5490" s="3">
        <v>45008</v>
      </c>
      <c r="M5490" s="3">
        <v>45011</v>
      </c>
      <c r="N5490" s="3" t="str">
        <f t="shared" si="1277"/>
        <v>high profit</v>
      </c>
      <c r="O5490" s="2" t="s">
        <v>21</v>
      </c>
      <c r="P5490" s="2" t="s">
        <v>16</v>
      </c>
      <c r="Q5490" s="2">
        <v>255.92</v>
      </c>
      <c r="R5490" s="2" t="s">
        <v>39</v>
      </c>
    </row>
    <row r="5491" spans="1:18" ht="14.25" hidden="1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1275"/>
        <v>discount given</v>
      </c>
      <c r="F5491" s="2">
        <v>0.08</v>
      </c>
      <c r="G5491" s="2">
        <f t="shared" si="1276"/>
        <v>16.074400000000001</v>
      </c>
      <c r="H5491" s="2">
        <f>D5491-G5491</f>
        <v>184.85560000000001</v>
      </c>
      <c r="I5491" s="2"/>
      <c r="J5491" s="2"/>
      <c r="K5491" s="2">
        <v>9</v>
      </c>
      <c r="L5491" s="3">
        <v>45293</v>
      </c>
      <c r="M5491" s="3">
        <v>45298</v>
      </c>
      <c r="N5491" s="3" t="str">
        <f t="shared" si="1277"/>
        <v>low profit</v>
      </c>
      <c r="O5491" s="2" t="s">
        <v>31</v>
      </c>
      <c r="P5491" s="2" t="s">
        <v>16</v>
      </c>
      <c r="Q5491" s="2">
        <v>42.73</v>
      </c>
      <c r="R5491" s="2" t="s">
        <v>28</v>
      </c>
    </row>
    <row r="5492" spans="1:18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1275"/>
        <v>discount given</v>
      </c>
      <c r="F5492" s="2">
        <v>0.23</v>
      </c>
      <c r="G5492" s="2">
        <f t="shared" si="1276"/>
        <v>69.275999999999996</v>
      </c>
      <c r="H5492" s="2">
        <f>D5492-G5492</f>
        <v>231.92399999999998</v>
      </c>
      <c r="I5492" s="2">
        <f>Q5492/H5492*100</f>
        <v>29.1992204342802</v>
      </c>
      <c r="J5492" s="18">
        <f>Q5492/H5492</f>
        <v>0.29199220434280199</v>
      </c>
      <c r="K5492" s="2">
        <v>4</v>
      </c>
      <c r="L5492" s="3">
        <v>45239</v>
      </c>
      <c r="M5492" s="3">
        <v>45242</v>
      </c>
      <c r="N5492" s="3" t="str">
        <f t="shared" si="1277"/>
        <v>low profit</v>
      </c>
      <c r="O5492" s="2" t="s">
        <v>21</v>
      </c>
      <c r="P5492" s="2" t="s">
        <v>22</v>
      </c>
      <c r="Q5492" s="2">
        <v>67.72</v>
      </c>
      <c r="R5492" s="2" t="s">
        <v>23</v>
      </c>
    </row>
    <row r="5493" spans="1:18" ht="14.25" hidden="1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1275"/>
        <v>discount given</v>
      </c>
      <c r="F5493" s="2">
        <v>0.37</v>
      </c>
      <c r="G5493" s="2">
        <f t="shared" si="1276"/>
        <v>1271.0832</v>
      </c>
      <c r="H5493" s="2">
        <f>D5493-G5493</f>
        <v>2164.2768000000001</v>
      </c>
      <c r="I5493" s="2"/>
      <c r="J5493" s="2"/>
      <c r="K5493" s="2">
        <v>1</v>
      </c>
      <c r="L5493" s="3">
        <v>45091</v>
      </c>
      <c r="M5493" s="3">
        <v>45097</v>
      </c>
      <c r="N5493" s="3" t="str">
        <f t="shared" si="1277"/>
        <v>high profit</v>
      </c>
      <c r="O5493" s="2" t="s">
        <v>21</v>
      </c>
      <c r="P5493" s="2" t="s">
        <v>22</v>
      </c>
      <c r="Q5493" s="2">
        <v>631.58000000000004</v>
      </c>
      <c r="R5493" s="2" t="s">
        <v>48</v>
      </c>
    </row>
    <row r="5494" spans="1:18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1275"/>
        <v>discount given</v>
      </c>
      <c r="F5494" s="2">
        <v>0.11</v>
      </c>
      <c r="G5494" s="2">
        <f t="shared" si="1276"/>
        <v>378.488</v>
      </c>
      <c r="H5494" s="2">
        <f>D5494-G5494</f>
        <v>3062.3120000000004</v>
      </c>
      <c r="I5494" s="2">
        <f>Q5494/H5494*100</f>
        <v>31.581367280668982</v>
      </c>
      <c r="J5494" s="18">
        <f>Q5494/H5494</f>
        <v>0.31581367280668982</v>
      </c>
      <c r="K5494" s="2">
        <v>9</v>
      </c>
      <c r="L5494" s="3">
        <v>45449</v>
      </c>
      <c r="M5494" s="3">
        <v>45455</v>
      </c>
      <c r="N5494" s="3" t="str">
        <f t="shared" si="1277"/>
        <v>high profit</v>
      </c>
      <c r="O5494" s="2" t="s">
        <v>15</v>
      </c>
      <c r="P5494" s="2" t="s">
        <v>27</v>
      </c>
      <c r="Q5494" s="2">
        <v>967.12</v>
      </c>
      <c r="R5494" s="2" t="s">
        <v>34</v>
      </c>
    </row>
    <row r="5495" spans="1:18" ht="14.25" hidden="1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1275"/>
        <v>discount given</v>
      </c>
      <c r="F5495" s="2">
        <v>0.34</v>
      </c>
      <c r="G5495" s="2">
        <f t="shared" si="1276"/>
        <v>584.16420000000005</v>
      </c>
      <c r="H5495" s="2">
        <f>D5495-G5495</f>
        <v>1133.9657999999999</v>
      </c>
      <c r="I5495" s="2"/>
      <c r="J5495" s="2"/>
      <c r="K5495" s="2">
        <v>8</v>
      </c>
      <c r="L5495" s="3">
        <v>45444</v>
      </c>
      <c r="M5495" s="3">
        <v>45449</v>
      </c>
      <c r="N5495" s="3" t="str">
        <f t="shared" si="1277"/>
        <v>high profit</v>
      </c>
      <c r="O5495" s="2" t="s">
        <v>21</v>
      </c>
      <c r="P5495" s="2" t="s">
        <v>22</v>
      </c>
      <c r="Q5495" s="2">
        <v>234.82</v>
      </c>
      <c r="R5495" s="2" t="s">
        <v>39</v>
      </c>
    </row>
    <row r="5496" spans="1:18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1275"/>
        <v>discount given</v>
      </c>
      <c r="F5496" s="2">
        <v>0.24</v>
      </c>
      <c r="G5496" s="2">
        <f t="shared" si="1276"/>
        <v>1065.3048000000001</v>
      </c>
      <c r="H5496" s="2">
        <f>D5496-G5496</f>
        <v>3373.4652000000006</v>
      </c>
      <c r="I5496" s="2">
        <f t="shared" ref="I5496:I5498" si="1288">Q5496/H5496*100</f>
        <v>15.133400516477833</v>
      </c>
      <c r="J5496" s="18">
        <f t="shared" ref="J5496:J5498" si="1289">Q5496/H5496</f>
        <v>0.15133400516477832</v>
      </c>
      <c r="K5496" s="2">
        <v>2</v>
      </c>
      <c r="L5496" s="3">
        <v>45613</v>
      </c>
      <c r="M5496" s="3">
        <v>45616</v>
      </c>
      <c r="N5496" s="3" t="str">
        <f t="shared" si="1277"/>
        <v>high profit</v>
      </c>
      <c r="O5496" s="2" t="s">
        <v>15</v>
      </c>
      <c r="P5496" s="2" t="s">
        <v>27</v>
      </c>
      <c r="Q5496" s="2">
        <v>510.52</v>
      </c>
      <c r="R5496" s="2" t="s">
        <v>39</v>
      </c>
    </row>
    <row r="5497" spans="1:18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1275"/>
        <v>discount given</v>
      </c>
      <c r="F5497" s="2">
        <v>0.22</v>
      </c>
      <c r="G5497" s="2">
        <f t="shared" si="1276"/>
        <v>308.86900000000003</v>
      </c>
      <c r="H5497" s="2">
        <f>D5497-G5497</f>
        <v>1095.0810000000001</v>
      </c>
      <c r="I5497" s="2">
        <f t="shared" si="1288"/>
        <v>27.425368534382383</v>
      </c>
      <c r="J5497" s="18">
        <f t="shared" si="1289"/>
        <v>0.27425368534382383</v>
      </c>
      <c r="K5497" s="2">
        <v>4</v>
      </c>
      <c r="L5497" s="3">
        <v>45029</v>
      </c>
      <c r="M5497" s="3">
        <v>45033</v>
      </c>
      <c r="N5497" s="3" t="str">
        <f t="shared" si="1277"/>
        <v>high profit</v>
      </c>
      <c r="O5497" s="2" t="s">
        <v>31</v>
      </c>
      <c r="P5497" s="2" t="s">
        <v>27</v>
      </c>
      <c r="Q5497" s="2">
        <v>300.33</v>
      </c>
      <c r="R5497" s="2" t="s">
        <v>34</v>
      </c>
    </row>
    <row r="5498" spans="1:18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1275"/>
        <v>discount given</v>
      </c>
      <c r="F5498" s="2">
        <v>0.32</v>
      </c>
      <c r="G5498" s="2">
        <f t="shared" si="1276"/>
        <v>652.59199999999998</v>
      </c>
      <c r="H5498" s="2">
        <f>D5498-G5498</f>
        <v>1386.7579999999998</v>
      </c>
      <c r="I5498" s="2">
        <f t="shared" si="1288"/>
        <v>13.330371989921822</v>
      </c>
      <c r="J5498" s="18">
        <f t="shared" si="1289"/>
        <v>0.13330371989921821</v>
      </c>
      <c r="K5498" s="2">
        <v>3</v>
      </c>
      <c r="L5498" s="3">
        <v>45581</v>
      </c>
      <c r="M5498" s="3">
        <v>45583</v>
      </c>
      <c r="N5498" s="3" t="str">
        <f t="shared" si="1277"/>
        <v>low profit</v>
      </c>
      <c r="O5498" s="2" t="s">
        <v>31</v>
      </c>
      <c r="P5498" s="2" t="s">
        <v>22</v>
      </c>
      <c r="Q5498" s="2">
        <v>184.86</v>
      </c>
      <c r="R5498" s="2" t="s">
        <v>34</v>
      </c>
    </row>
    <row r="5499" spans="1:18" ht="14.25" hidden="1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1275"/>
        <v>discount given</v>
      </c>
      <c r="F5499" s="2">
        <v>0.23</v>
      </c>
      <c r="G5499" s="2">
        <f t="shared" si="1276"/>
        <v>847.26019999999994</v>
      </c>
      <c r="H5499" s="2">
        <f>D5499-G5499</f>
        <v>2836.4798000000001</v>
      </c>
      <c r="I5499" s="2"/>
      <c r="J5499" s="2"/>
      <c r="K5499" s="2">
        <v>3</v>
      </c>
      <c r="L5499" s="3">
        <v>45422</v>
      </c>
      <c r="M5499" s="3">
        <v>45426</v>
      </c>
      <c r="N5499" s="3" t="str">
        <f t="shared" si="1277"/>
        <v>high profit</v>
      </c>
      <c r="O5499" s="2" t="s">
        <v>21</v>
      </c>
      <c r="P5499" s="2" t="s">
        <v>27</v>
      </c>
      <c r="Q5499" s="2">
        <v>715.78</v>
      </c>
      <c r="R5499" s="2" t="s">
        <v>48</v>
      </c>
    </row>
    <row r="5500" spans="1:18" ht="14.25" hidden="1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1275"/>
        <v>discount given</v>
      </c>
      <c r="F5500" s="2">
        <v>0.41</v>
      </c>
      <c r="G5500" s="2">
        <f t="shared" si="1276"/>
        <v>1534.8267999999998</v>
      </c>
      <c r="H5500" s="2">
        <f>D5500-G5500</f>
        <v>2208.6532000000002</v>
      </c>
      <c r="I5500" s="2"/>
      <c r="J5500" s="2"/>
      <c r="K5500" s="2">
        <v>6</v>
      </c>
      <c r="L5500" s="3">
        <v>45622</v>
      </c>
      <c r="M5500" s="3">
        <v>45625</v>
      </c>
      <c r="N5500" s="3" t="str">
        <f t="shared" si="1277"/>
        <v>high profit</v>
      </c>
      <c r="O5500" s="2" t="s">
        <v>15</v>
      </c>
      <c r="P5500" s="2" t="s">
        <v>22</v>
      </c>
      <c r="Q5500" s="2">
        <v>489.73</v>
      </c>
      <c r="R5500" s="2" t="s">
        <v>34</v>
      </c>
    </row>
    <row r="5501" spans="1:18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1275"/>
        <v>discount given</v>
      </c>
      <c r="F5501" s="2">
        <v>0.47</v>
      </c>
      <c r="G5501" s="2">
        <f t="shared" si="1276"/>
        <v>2030.2637</v>
      </c>
      <c r="H5501" s="2">
        <f>D5501-G5501</f>
        <v>2289.4463000000001</v>
      </c>
      <c r="I5501" s="2">
        <f>Q5501/H5501*100</f>
        <v>15.911270773199615</v>
      </c>
      <c r="J5501" s="18">
        <f>Q5501/H5501</f>
        <v>0.15911270773199615</v>
      </c>
      <c r="K5501" s="2">
        <v>7</v>
      </c>
      <c r="L5501" s="3">
        <v>45268</v>
      </c>
      <c r="M5501" s="3">
        <v>45274</v>
      </c>
      <c r="N5501" s="3" t="str">
        <f t="shared" si="1277"/>
        <v>high profit</v>
      </c>
      <c r="O5501" s="2" t="s">
        <v>15</v>
      </c>
      <c r="P5501" s="2" t="s">
        <v>27</v>
      </c>
      <c r="Q5501" s="2">
        <v>364.28</v>
      </c>
      <c r="R5501" s="2" t="s">
        <v>17</v>
      </c>
    </row>
    <row r="5502" spans="1:18" ht="14.25" hidden="1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1275"/>
        <v>discount given</v>
      </c>
      <c r="F5502" s="2">
        <v>0.28999999999999998</v>
      </c>
      <c r="G5502" s="2">
        <f t="shared" si="1276"/>
        <v>70.293099999999995</v>
      </c>
      <c r="H5502" s="2">
        <f>D5502-G5502</f>
        <v>172.09690000000001</v>
      </c>
      <c r="I5502" s="2"/>
      <c r="J5502" s="2"/>
      <c r="K5502" s="2">
        <v>8</v>
      </c>
      <c r="L5502" s="3">
        <v>45085</v>
      </c>
      <c r="M5502" s="3">
        <v>45091</v>
      </c>
      <c r="N5502" s="3" t="str">
        <f t="shared" si="1277"/>
        <v>low profit</v>
      </c>
      <c r="O5502" s="2" t="s">
        <v>21</v>
      </c>
      <c r="P5502" s="2" t="s">
        <v>16</v>
      </c>
      <c r="Q5502" s="2">
        <v>31.3</v>
      </c>
      <c r="R5502" s="2" t="s">
        <v>48</v>
      </c>
    </row>
    <row r="5503" spans="1:18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1275"/>
        <v>discount given</v>
      </c>
      <c r="F5503" s="2">
        <v>0.15</v>
      </c>
      <c r="G5503" s="2">
        <f t="shared" si="1276"/>
        <v>150.06299999999999</v>
      </c>
      <c r="H5503" s="2">
        <f>D5503-G5503</f>
        <v>850.35699999999997</v>
      </c>
      <c r="I5503" s="2">
        <f>Q5503/H5503*100</f>
        <v>11.83973319441129</v>
      </c>
      <c r="J5503" s="18">
        <f>Q5503/H5503</f>
        <v>0.11839733194411289</v>
      </c>
      <c r="K5503" s="2">
        <v>7</v>
      </c>
      <c r="L5503" s="3">
        <v>45072</v>
      </c>
      <c r="M5503" s="3">
        <v>45078</v>
      </c>
      <c r="N5503" s="3" t="str">
        <f t="shared" si="1277"/>
        <v>low profit</v>
      </c>
      <c r="O5503" s="2" t="s">
        <v>15</v>
      </c>
      <c r="P5503" s="2" t="s">
        <v>27</v>
      </c>
      <c r="Q5503" s="2">
        <v>100.68</v>
      </c>
      <c r="R5503" s="2" t="s">
        <v>48</v>
      </c>
    </row>
    <row r="5504" spans="1:18" ht="14.25" hidden="1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1275"/>
        <v>discount given</v>
      </c>
      <c r="F5504" s="2">
        <v>0.39</v>
      </c>
      <c r="G5504" s="2">
        <f t="shared" si="1276"/>
        <v>1263.1320000000001</v>
      </c>
      <c r="H5504" s="2">
        <f>D5504-G5504</f>
        <v>1975.6680000000001</v>
      </c>
      <c r="I5504" s="2"/>
      <c r="J5504" s="2"/>
      <c r="K5504" s="2">
        <v>9</v>
      </c>
      <c r="L5504" s="3">
        <v>45112</v>
      </c>
      <c r="M5504" s="3">
        <v>45117</v>
      </c>
      <c r="N5504" s="3" t="str">
        <f t="shared" si="1277"/>
        <v>high profit</v>
      </c>
      <c r="O5504" s="2" t="s">
        <v>31</v>
      </c>
      <c r="P5504" s="2" t="s">
        <v>22</v>
      </c>
      <c r="Q5504" s="2">
        <v>671.64</v>
      </c>
      <c r="R5504" s="2" t="s">
        <v>39</v>
      </c>
    </row>
    <row r="5505" spans="1:18" ht="14.25" hidden="1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1275"/>
        <v>discount given</v>
      </c>
      <c r="F5505" s="2">
        <v>0.09</v>
      </c>
      <c r="G5505" s="2">
        <f t="shared" si="1276"/>
        <v>158.14619999999999</v>
      </c>
      <c r="H5505" s="2">
        <f>D5505-G5505</f>
        <v>1599.0338000000002</v>
      </c>
      <c r="I5505" s="2"/>
      <c r="J5505" s="2"/>
      <c r="K5505" s="2">
        <v>2</v>
      </c>
      <c r="L5505" s="3">
        <v>45636</v>
      </c>
      <c r="M5505" s="3">
        <v>45639</v>
      </c>
      <c r="N5505" s="3" t="str">
        <f t="shared" si="1277"/>
        <v>low profit</v>
      </c>
      <c r="O5505" s="2" t="s">
        <v>15</v>
      </c>
      <c r="P5505" s="2" t="s">
        <v>16</v>
      </c>
      <c r="Q5505" s="2">
        <v>110.58</v>
      </c>
      <c r="R5505" s="2" t="s">
        <v>28</v>
      </c>
    </row>
    <row r="5506" spans="1:18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1275"/>
        <v>discount given</v>
      </c>
      <c r="F5506" s="2">
        <v>0.05</v>
      </c>
      <c r="G5506" s="2">
        <f t="shared" si="1276"/>
        <v>15.672499999999999</v>
      </c>
      <c r="H5506" s="2">
        <f>D5506-G5506</f>
        <v>297.77749999999997</v>
      </c>
      <c r="I5506" s="2">
        <f t="shared" ref="I5506:I5507" si="1290">Q5506/H5506*100</f>
        <v>26.798532461317599</v>
      </c>
      <c r="J5506" s="18">
        <f t="shared" ref="J5506:J5507" si="1291">Q5506/H5506</f>
        <v>0.26798532461317598</v>
      </c>
      <c r="K5506" s="2">
        <v>4</v>
      </c>
      <c r="L5506" s="3">
        <v>45127</v>
      </c>
      <c r="M5506" s="3">
        <v>45132</v>
      </c>
      <c r="N5506" s="3" t="str">
        <f t="shared" si="1277"/>
        <v>low profit</v>
      </c>
      <c r="O5506" s="2" t="s">
        <v>31</v>
      </c>
      <c r="P5506" s="2" t="s">
        <v>22</v>
      </c>
      <c r="Q5506" s="2">
        <v>79.8</v>
      </c>
      <c r="R5506" s="2" t="s">
        <v>17</v>
      </c>
    </row>
    <row r="5507" spans="1:18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1292">IF(F5507=0,"zero discount","discount given")</f>
        <v>discount given</v>
      </c>
      <c r="F5507" s="2">
        <v>0.26</v>
      </c>
      <c r="G5507" s="2">
        <f t="shared" ref="G5507:G5570" si="1293">D5507*F5507</f>
        <v>773.15940000000001</v>
      </c>
      <c r="H5507" s="2">
        <f>D5507-G5507</f>
        <v>2200.5306</v>
      </c>
      <c r="I5507" s="2">
        <f t="shared" si="1290"/>
        <v>26.494519094621992</v>
      </c>
      <c r="J5507" s="18">
        <f t="shared" si="1291"/>
        <v>0.26494519094621993</v>
      </c>
      <c r="K5507" s="2">
        <v>2</v>
      </c>
      <c r="L5507" s="3">
        <v>44956</v>
      </c>
      <c r="M5507" s="3">
        <v>44962</v>
      </c>
      <c r="N5507" s="3" t="str">
        <f t="shared" ref="N5507:N5570" si="1294">IF(Q5507&gt;=200,"high profit","low profit")</f>
        <v>high profit</v>
      </c>
      <c r="O5507" s="2" t="s">
        <v>15</v>
      </c>
      <c r="P5507" s="2" t="s">
        <v>27</v>
      </c>
      <c r="Q5507" s="2">
        <v>583.02</v>
      </c>
      <c r="R5507" s="2" t="s">
        <v>28</v>
      </c>
    </row>
    <row r="5508" spans="1:18" ht="14.25" hidden="1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1292"/>
        <v>discount given</v>
      </c>
      <c r="F5508" s="2">
        <v>0.32</v>
      </c>
      <c r="G5508" s="2">
        <f t="shared" si="1293"/>
        <v>648.33920000000001</v>
      </c>
      <c r="H5508" s="2">
        <f>D5508-G5508</f>
        <v>1377.7208000000001</v>
      </c>
      <c r="I5508" s="2"/>
      <c r="J5508" s="2"/>
      <c r="K5508" s="2">
        <v>3</v>
      </c>
      <c r="L5508" s="3">
        <v>45089</v>
      </c>
      <c r="M5508" s="3">
        <v>45090</v>
      </c>
      <c r="N5508" s="3" t="str">
        <f t="shared" si="1294"/>
        <v>high profit</v>
      </c>
      <c r="O5508" s="2" t="s">
        <v>31</v>
      </c>
      <c r="P5508" s="2" t="s">
        <v>27</v>
      </c>
      <c r="Q5508" s="2">
        <v>535.41999999999996</v>
      </c>
      <c r="R5508" s="2" t="s">
        <v>23</v>
      </c>
    </row>
    <row r="5509" spans="1:18" ht="14.25" hidden="1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1292"/>
        <v>discount given</v>
      </c>
      <c r="F5509" s="2">
        <v>0.42</v>
      </c>
      <c r="G5509" s="2">
        <f t="shared" si="1293"/>
        <v>791.3051999999999</v>
      </c>
      <c r="H5509" s="2">
        <f>D5509-G5509</f>
        <v>1092.7548000000002</v>
      </c>
      <c r="I5509" s="2"/>
      <c r="J5509" s="2"/>
      <c r="K5509" s="2">
        <v>1</v>
      </c>
      <c r="L5509" s="3">
        <v>45455</v>
      </c>
      <c r="M5509" s="3">
        <v>45456</v>
      </c>
      <c r="N5509" s="3" t="str">
        <f t="shared" si="1294"/>
        <v>low profit</v>
      </c>
      <c r="O5509" s="2" t="s">
        <v>21</v>
      </c>
      <c r="P5509" s="2" t="s">
        <v>22</v>
      </c>
      <c r="Q5509" s="2">
        <v>169.69</v>
      </c>
      <c r="R5509" s="2" t="s">
        <v>23</v>
      </c>
    </row>
    <row r="5510" spans="1:18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1292"/>
        <v>discount given</v>
      </c>
      <c r="F5510" s="2">
        <v>0.48</v>
      </c>
      <c r="G5510" s="2">
        <f t="shared" si="1293"/>
        <v>669.78240000000005</v>
      </c>
      <c r="H5510" s="2">
        <f>D5510-G5510</f>
        <v>725.59760000000006</v>
      </c>
      <c r="I5510" s="2">
        <f t="shared" ref="I5510:I5511" si="1295">Q5510/H5510*100</f>
        <v>32.318188483534122</v>
      </c>
      <c r="J5510" s="18">
        <f t="shared" ref="J5510:J5511" si="1296">Q5510/H5510</f>
        <v>0.32318188483534122</v>
      </c>
      <c r="K5510" s="2">
        <v>8</v>
      </c>
      <c r="L5510" s="3">
        <v>45151</v>
      </c>
      <c r="M5510" s="3">
        <v>45154</v>
      </c>
      <c r="N5510" s="3" t="str">
        <f t="shared" si="1294"/>
        <v>high profit</v>
      </c>
      <c r="O5510" s="2" t="s">
        <v>31</v>
      </c>
      <c r="P5510" s="2" t="s">
        <v>22</v>
      </c>
      <c r="Q5510" s="2">
        <v>234.5</v>
      </c>
      <c r="R5510" s="2" t="s">
        <v>48</v>
      </c>
    </row>
    <row r="5511" spans="1:18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1292"/>
        <v>discount given</v>
      </c>
      <c r="F5511" s="2">
        <v>0.44</v>
      </c>
      <c r="G5511" s="2">
        <f t="shared" si="1293"/>
        <v>56.931599999999996</v>
      </c>
      <c r="H5511" s="2">
        <f>D5511-G5511</f>
        <v>72.458399999999983</v>
      </c>
      <c r="I5511" s="2">
        <f t="shared" si="1295"/>
        <v>38.753270842304005</v>
      </c>
      <c r="J5511" s="18">
        <f t="shared" si="1296"/>
        <v>0.38753270842304005</v>
      </c>
      <c r="K5511" s="2">
        <v>5</v>
      </c>
      <c r="L5511" s="3">
        <v>45250</v>
      </c>
      <c r="M5511" s="3">
        <v>45251</v>
      </c>
      <c r="N5511" s="3" t="str">
        <f t="shared" si="1294"/>
        <v>low profit</v>
      </c>
      <c r="O5511" s="2" t="s">
        <v>31</v>
      </c>
      <c r="P5511" s="2" t="s">
        <v>16</v>
      </c>
      <c r="Q5511" s="2">
        <v>28.08</v>
      </c>
      <c r="R5511" s="2" t="s">
        <v>17</v>
      </c>
    </row>
    <row r="5512" spans="1:18" ht="14.25" hidden="1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1292"/>
        <v>discount given</v>
      </c>
      <c r="F5512" s="2">
        <v>0.49</v>
      </c>
      <c r="G5512" s="2">
        <f t="shared" si="1293"/>
        <v>486.84439999999995</v>
      </c>
      <c r="H5512" s="2">
        <f>D5512-G5512</f>
        <v>506.71559999999999</v>
      </c>
      <c r="I5512" s="2"/>
      <c r="J5512" s="2"/>
      <c r="K5512" s="2">
        <v>5</v>
      </c>
      <c r="L5512" s="3">
        <v>45405</v>
      </c>
      <c r="M5512" s="3">
        <v>45408</v>
      </c>
      <c r="N5512" s="3" t="str">
        <f t="shared" si="1294"/>
        <v>low profit</v>
      </c>
      <c r="O5512" s="2" t="s">
        <v>31</v>
      </c>
      <c r="P5512" s="2" t="s">
        <v>16</v>
      </c>
      <c r="Q5512" s="2">
        <v>85.9</v>
      </c>
      <c r="R5512" s="2" t="s">
        <v>39</v>
      </c>
    </row>
    <row r="5513" spans="1:18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1292"/>
        <v>discount given</v>
      </c>
      <c r="F5513" s="2">
        <v>0.24</v>
      </c>
      <c r="G5513" s="2">
        <f t="shared" si="1293"/>
        <v>581.69999999999993</v>
      </c>
      <c r="H5513" s="2">
        <f>D5513-G5513</f>
        <v>1842.0500000000002</v>
      </c>
      <c r="I5513" s="2">
        <f>Q5513/H5513*100</f>
        <v>7.0378111343340279</v>
      </c>
      <c r="J5513" s="18">
        <f>Q5513/H5513</f>
        <v>7.037811134334028E-2</v>
      </c>
      <c r="K5513" s="2">
        <v>8</v>
      </c>
      <c r="L5513" s="3">
        <v>45432</v>
      </c>
      <c r="M5513" s="3">
        <v>45438</v>
      </c>
      <c r="N5513" s="3" t="str">
        <f t="shared" si="1294"/>
        <v>low profit</v>
      </c>
      <c r="O5513" s="2" t="s">
        <v>21</v>
      </c>
      <c r="P5513" s="2" t="s">
        <v>16</v>
      </c>
      <c r="Q5513" s="2">
        <v>129.63999999999999</v>
      </c>
      <c r="R5513" s="2" t="s">
        <v>28</v>
      </c>
    </row>
    <row r="5514" spans="1:18" ht="14.25" hidden="1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1292"/>
        <v>discount given</v>
      </c>
      <c r="F5514" s="2">
        <v>0.16</v>
      </c>
      <c r="G5514" s="2">
        <f t="shared" si="1293"/>
        <v>232.17759999999998</v>
      </c>
      <c r="H5514" s="2">
        <f>D5514-G5514</f>
        <v>1218.9323999999999</v>
      </c>
      <c r="I5514" s="2"/>
      <c r="J5514" s="2"/>
      <c r="K5514" s="2">
        <v>9</v>
      </c>
      <c r="L5514" s="3">
        <v>45170</v>
      </c>
      <c r="M5514" s="3">
        <v>45171</v>
      </c>
      <c r="N5514" s="3" t="str">
        <f t="shared" si="1294"/>
        <v>high profit</v>
      </c>
      <c r="O5514" s="2" t="s">
        <v>21</v>
      </c>
      <c r="P5514" s="2" t="s">
        <v>22</v>
      </c>
      <c r="Q5514" s="2">
        <v>414.66</v>
      </c>
      <c r="R5514" s="2" t="s">
        <v>39</v>
      </c>
    </row>
    <row r="5515" spans="1:18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1292"/>
        <v>discount given</v>
      </c>
      <c r="F5515" s="2">
        <v>0.23</v>
      </c>
      <c r="G5515" s="2">
        <f t="shared" si="1293"/>
        <v>1008.4350000000001</v>
      </c>
      <c r="H5515" s="2">
        <f>D5515-G5515</f>
        <v>3376.0650000000001</v>
      </c>
      <c r="I5515" s="2">
        <f>Q5515/H5515*100</f>
        <v>31.842692602186272</v>
      </c>
      <c r="J5515" s="18">
        <f>Q5515/H5515</f>
        <v>0.31842692602186273</v>
      </c>
      <c r="K5515" s="2">
        <v>9</v>
      </c>
      <c r="L5515" s="3">
        <v>45626</v>
      </c>
      <c r="M5515" s="3">
        <v>45632</v>
      </c>
      <c r="N5515" s="3" t="str">
        <f t="shared" si="1294"/>
        <v>high profit</v>
      </c>
      <c r="O5515" s="2" t="s">
        <v>15</v>
      </c>
      <c r="P5515" s="2" t="s">
        <v>22</v>
      </c>
      <c r="Q5515" s="2">
        <v>1075.03</v>
      </c>
      <c r="R5515" s="2" t="s">
        <v>17</v>
      </c>
    </row>
    <row r="5516" spans="1:18" ht="14.25" hidden="1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1292"/>
        <v>discount given</v>
      </c>
      <c r="F5516" s="2">
        <v>0.32</v>
      </c>
      <c r="G5516" s="2">
        <f t="shared" si="1293"/>
        <v>256.22400000000005</v>
      </c>
      <c r="H5516" s="2">
        <f>D5516-G5516</f>
        <v>544.476</v>
      </c>
      <c r="I5516" s="2"/>
      <c r="J5516" s="2"/>
      <c r="K5516" s="2">
        <v>9</v>
      </c>
      <c r="L5516" s="3">
        <v>45558</v>
      </c>
      <c r="M5516" s="3">
        <v>45560</v>
      </c>
      <c r="N5516" s="3" t="str">
        <f t="shared" si="1294"/>
        <v>low profit</v>
      </c>
      <c r="O5516" s="2" t="s">
        <v>21</v>
      </c>
      <c r="P5516" s="2" t="s">
        <v>22</v>
      </c>
      <c r="Q5516" s="2">
        <v>196.61</v>
      </c>
      <c r="R5516" s="2" t="s">
        <v>34</v>
      </c>
    </row>
    <row r="5517" spans="1:18" ht="14.25" hidden="1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1292"/>
        <v>discount given</v>
      </c>
      <c r="F5517" s="2">
        <v>0.25</v>
      </c>
      <c r="G5517" s="2">
        <f t="shared" si="1293"/>
        <v>1097.2925</v>
      </c>
      <c r="H5517" s="2">
        <f>D5517-G5517</f>
        <v>3291.8775000000001</v>
      </c>
      <c r="I5517" s="2"/>
      <c r="J5517" s="2"/>
      <c r="K5517" s="2">
        <v>2</v>
      </c>
      <c r="L5517" s="3">
        <v>45117</v>
      </c>
      <c r="M5517" s="3">
        <v>45121</v>
      </c>
      <c r="N5517" s="3" t="str">
        <f t="shared" si="1294"/>
        <v>high profit</v>
      </c>
      <c r="O5517" s="2" t="s">
        <v>31</v>
      </c>
      <c r="P5517" s="2" t="s">
        <v>22</v>
      </c>
      <c r="Q5517" s="2">
        <v>1229.54</v>
      </c>
      <c r="R5517" s="2" t="s">
        <v>17</v>
      </c>
    </row>
    <row r="5518" spans="1:18" ht="14.25" hidden="1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1292"/>
        <v>discount given</v>
      </c>
      <c r="F5518" s="2">
        <v>0.32</v>
      </c>
      <c r="G5518" s="2">
        <f t="shared" si="1293"/>
        <v>666.76800000000003</v>
      </c>
      <c r="H5518" s="2">
        <f>D5518-G5518</f>
        <v>1416.8820000000001</v>
      </c>
      <c r="I5518" s="2"/>
      <c r="J5518" s="2"/>
      <c r="K5518" s="2">
        <v>7</v>
      </c>
      <c r="L5518" s="3">
        <v>45169</v>
      </c>
      <c r="M5518" s="3">
        <v>45170</v>
      </c>
      <c r="N5518" s="3" t="str">
        <f t="shared" si="1294"/>
        <v>high profit</v>
      </c>
      <c r="O5518" s="2" t="s">
        <v>31</v>
      </c>
      <c r="P5518" s="2" t="s">
        <v>22</v>
      </c>
      <c r="Q5518" s="2">
        <v>405.33</v>
      </c>
      <c r="R5518" s="2" t="s">
        <v>17</v>
      </c>
    </row>
    <row r="5519" spans="1:18" ht="14.25" hidden="1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1292"/>
        <v>discount given</v>
      </c>
      <c r="F5519" s="2">
        <v>0.44</v>
      </c>
      <c r="G5519" s="2">
        <f t="shared" si="1293"/>
        <v>638.7127999999999</v>
      </c>
      <c r="H5519" s="2">
        <f>D5519-G5519</f>
        <v>812.90719999999999</v>
      </c>
      <c r="I5519" s="2"/>
      <c r="J5519" s="2"/>
      <c r="K5519" s="2">
        <v>7</v>
      </c>
      <c r="L5519" s="3">
        <v>45443</v>
      </c>
      <c r="M5519" s="3">
        <v>45445</v>
      </c>
      <c r="N5519" s="3" t="str">
        <f t="shared" si="1294"/>
        <v>high profit</v>
      </c>
      <c r="O5519" s="2" t="s">
        <v>21</v>
      </c>
      <c r="P5519" s="2" t="s">
        <v>27</v>
      </c>
      <c r="Q5519" s="2">
        <v>305.41000000000003</v>
      </c>
      <c r="R5519" s="2" t="s">
        <v>39</v>
      </c>
    </row>
    <row r="5520" spans="1:18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1292"/>
        <v>discount given</v>
      </c>
      <c r="F5520" s="2">
        <v>0.08</v>
      </c>
      <c r="G5520" s="2">
        <f t="shared" si="1293"/>
        <v>127.2824</v>
      </c>
      <c r="H5520" s="2">
        <f>D5520-G5520</f>
        <v>1463.7475999999999</v>
      </c>
      <c r="I5520" s="2">
        <f>Q5520/H5520*100</f>
        <v>11.113937949411499</v>
      </c>
      <c r="J5520" s="18">
        <f>Q5520/H5520</f>
        <v>0.11113937949411498</v>
      </c>
      <c r="K5520" s="2">
        <v>4</v>
      </c>
      <c r="L5520" s="3">
        <v>45118</v>
      </c>
      <c r="M5520" s="3">
        <v>45122</v>
      </c>
      <c r="N5520" s="3" t="str">
        <f t="shared" si="1294"/>
        <v>low profit</v>
      </c>
      <c r="O5520" s="2" t="s">
        <v>15</v>
      </c>
      <c r="P5520" s="2" t="s">
        <v>27</v>
      </c>
      <c r="Q5520" s="2">
        <v>162.68</v>
      </c>
      <c r="R5520" s="2" t="s">
        <v>39</v>
      </c>
    </row>
    <row r="5521" spans="1:18" ht="14.25" hidden="1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1292"/>
        <v>discount given</v>
      </c>
      <c r="F5521" s="2">
        <v>0.06</v>
      </c>
      <c r="G5521" s="2">
        <f t="shared" si="1293"/>
        <v>103.041</v>
      </c>
      <c r="H5521" s="2">
        <f>D5521-G5521</f>
        <v>1614.309</v>
      </c>
      <c r="I5521" s="2"/>
      <c r="J5521" s="2"/>
      <c r="K5521" s="2">
        <v>5</v>
      </c>
      <c r="L5521" s="3">
        <v>45643</v>
      </c>
      <c r="M5521" s="3">
        <v>45648</v>
      </c>
      <c r="N5521" s="3" t="str">
        <f t="shared" si="1294"/>
        <v>high profit</v>
      </c>
      <c r="O5521" s="2" t="s">
        <v>31</v>
      </c>
      <c r="P5521" s="2" t="s">
        <v>27</v>
      </c>
      <c r="Q5521" s="2">
        <v>287.82</v>
      </c>
      <c r="R5521" s="2" t="s">
        <v>28</v>
      </c>
    </row>
    <row r="5522" spans="1:18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1292"/>
        <v>discount given</v>
      </c>
      <c r="F5522" s="2">
        <v>0.25</v>
      </c>
      <c r="G5522" s="2">
        <f t="shared" si="1293"/>
        <v>645.54</v>
      </c>
      <c r="H5522" s="2">
        <f>D5522-G5522</f>
        <v>1936.62</v>
      </c>
      <c r="I5522" s="2">
        <f>Q5522/H5522*100</f>
        <v>11.919736448038336</v>
      </c>
      <c r="J5522" s="18">
        <f>Q5522/H5522</f>
        <v>0.11919736448038336</v>
      </c>
      <c r="K5522" s="2">
        <v>6</v>
      </c>
      <c r="L5522" s="3">
        <v>45570</v>
      </c>
      <c r="M5522" s="3">
        <v>45574</v>
      </c>
      <c r="N5522" s="3" t="str">
        <f t="shared" si="1294"/>
        <v>high profit</v>
      </c>
      <c r="O5522" s="2" t="s">
        <v>31</v>
      </c>
      <c r="P5522" s="2" t="s">
        <v>16</v>
      </c>
      <c r="Q5522" s="2">
        <v>230.84</v>
      </c>
      <c r="R5522" s="2" t="s">
        <v>34</v>
      </c>
    </row>
    <row r="5523" spans="1:18" ht="14.25" hidden="1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1292"/>
        <v>discount given</v>
      </c>
      <c r="F5523" s="2">
        <v>0.49</v>
      </c>
      <c r="G5523" s="2">
        <f t="shared" si="1293"/>
        <v>898.66980000000001</v>
      </c>
      <c r="H5523" s="2">
        <f>D5523-G5523</f>
        <v>935.35019999999997</v>
      </c>
      <c r="I5523" s="2"/>
      <c r="J5523" s="2"/>
      <c r="K5523" s="2">
        <v>7</v>
      </c>
      <c r="L5523" s="3">
        <v>45552</v>
      </c>
      <c r="M5523" s="3">
        <v>45559</v>
      </c>
      <c r="N5523" s="3" t="str">
        <f t="shared" si="1294"/>
        <v>low profit</v>
      </c>
      <c r="O5523" s="2" t="s">
        <v>31</v>
      </c>
      <c r="P5523" s="2" t="s">
        <v>27</v>
      </c>
      <c r="Q5523" s="2">
        <v>137.02000000000001</v>
      </c>
      <c r="R5523" s="2" t="s">
        <v>17</v>
      </c>
    </row>
    <row r="5524" spans="1:18" ht="14.25" hidden="1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1292"/>
        <v>discount given</v>
      </c>
      <c r="F5524" s="2">
        <v>0.03</v>
      </c>
      <c r="G5524" s="2">
        <f t="shared" si="1293"/>
        <v>98.139299999999992</v>
      </c>
      <c r="H5524" s="2">
        <f>D5524-G5524</f>
        <v>3173.1707000000001</v>
      </c>
      <c r="I5524" s="2"/>
      <c r="J5524" s="2"/>
      <c r="K5524" s="2">
        <v>2</v>
      </c>
      <c r="L5524" s="3">
        <v>45217</v>
      </c>
      <c r="M5524" s="3">
        <v>45221</v>
      </c>
      <c r="N5524" s="3" t="str">
        <f t="shared" si="1294"/>
        <v>high profit</v>
      </c>
      <c r="O5524" s="2" t="s">
        <v>15</v>
      </c>
      <c r="P5524" s="2" t="s">
        <v>22</v>
      </c>
      <c r="Q5524" s="2">
        <v>372.38</v>
      </c>
      <c r="R5524" s="2" t="s">
        <v>34</v>
      </c>
    </row>
    <row r="5525" spans="1:18" ht="14.25" hidden="1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1292"/>
        <v>discount given</v>
      </c>
      <c r="F5525" s="2">
        <v>0.49</v>
      </c>
      <c r="G5525" s="2">
        <f t="shared" si="1293"/>
        <v>1069.8561999999999</v>
      </c>
      <c r="H5525" s="2">
        <f>D5525-G5525</f>
        <v>1113.5238000000002</v>
      </c>
      <c r="I5525" s="2"/>
      <c r="J5525" s="2"/>
      <c r="K5525" s="2">
        <v>2</v>
      </c>
      <c r="L5525" s="3">
        <v>44952</v>
      </c>
      <c r="M5525" s="3">
        <v>44954</v>
      </c>
      <c r="N5525" s="3" t="str">
        <f t="shared" si="1294"/>
        <v>high profit</v>
      </c>
      <c r="O5525" s="2" t="s">
        <v>21</v>
      </c>
      <c r="P5525" s="2" t="s">
        <v>27</v>
      </c>
      <c r="Q5525" s="2">
        <v>359.99</v>
      </c>
      <c r="R5525" s="2" t="s">
        <v>34</v>
      </c>
    </row>
    <row r="5526" spans="1:18" ht="14.25" hidden="1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1292"/>
        <v>discount given</v>
      </c>
      <c r="F5526" s="2">
        <v>0.48</v>
      </c>
      <c r="G5526" s="2">
        <f t="shared" si="1293"/>
        <v>1627.704</v>
      </c>
      <c r="H5526" s="2">
        <f>D5526-G5526</f>
        <v>1763.3460000000002</v>
      </c>
      <c r="I5526" s="2"/>
      <c r="J5526" s="2"/>
      <c r="K5526" s="2">
        <v>2</v>
      </c>
      <c r="L5526" s="3">
        <v>45592</v>
      </c>
      <c r="M5526" s="3">
        <v>45595</v>
      </c>
      <c r="N5526" s="3" t="str">
        <f t="shared" si="1294"/>
        <v>high profit</v>
      </c>
      <c r="O5526" s="2" t="s">
        <v>31</v>
      </c>
      <c r="P5526" s="2" t="s">
        <v>22</v>
      </c>
      <c r="Q5526" s="2">
        <v>710.63</v>
      </c>
      <c r="R5526" s="2" t="s">
        <v>48</v>
      </c>
    </row>
    <row r="5527" spans="1:18" ht="14.25" hidden="1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1292"/>
        <v>discount given</v>
      </c>
      <c r="F5527" s="2">
        <v>0.15</v>
      </c>
      <c r="G5527" s="2">
        <f t="shared" si="1293"/>
        <v>459.25349999999997</v>
      </c>
      <c r="H5527" s="2">
        <f>D5527-G5527</f>
        <v>2602.4365000000003</v>
      </c>
      <c r="I5527" s="2"/>
      <c r="J5527" s="2"/>
      <c r="K5527" s="2">
        <v>5</v>
      </c>
      <c r="L5527" s="3">
        <v>45457</v>
      </c>
      <c r="M5527" s="3">
        <v>45463</v>
      </c>
      <c r="N5527" s="3" t="str">
        <f t="shared" si="1294"/>
        <v>high profit</v>
      </c>
      <c r="O5527" s="2" t="s">
        <v>31</v>
      </c>
      <c r="P5527" s="2" t="s">
        <v>27</v>
      </c>
      <c r="Q5527" s="2">
        <v>539.11</v>
      </c>
      <c r="R5527" s="2" t="s">
        <v>34</v>
      </c>
    </row>
    <row r="5528" spans="1:18" ht="14.25" hidden="1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1292"/>
        <v>discount given</v>
      </c>
      <c r="F5528" s="2">
        <v>0.45</v>
      </c>
      <c r="G5528" s="2">
        <f t="shared" si="1293"/>
        <v>584.01900000000001</v>
      </c>
      <c r="H5528" s="2">
        <f>D5528-G5528</f>
        <v>713.80099999999993</v>
      </c>
      <c r="I5528" s="2"/>
      <c r="J5528" s="2"/>
      <c r="K5528" s="2">
        <v>6</v>
      </c>
      <c r="L5528" s="3">
        <v>44963</v>
      </c>
      <c r="M5528" s="3">
        <v>44970</v>
      </c>
      <c r="N5528" s="3" t="str">
        <f t="shared" si="1294"/>
        <v>high profit</v>
      </c>
      <c r="O5528" s="2" t="s">
        <v>21</v>
      </c>
      <c r="P5528" s="2" t="s">
        <v>16</v>
      </c>
      <c r="Q5528" s="2">
        <v>355.1</v>
      </c>
      <c r="R5528" s="2" t="s">
        <v>34</v>
      </c>
    </row>
    <row r="5529" spans="1:18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1292"/>
        <v>zero discount</v>
      </c>
      <c r="F5529" s="2">
        <v>0</v>
      </c>
      <c r="G5529" s="2">
        <f t="shared" si="1293"/>
        <v>0</v>
      </c>
      <c r="H5529" s="2">
        <f>D5529-G5529</f>
        <v>4082.59</v>
      </c>
      <c r="I5529" s="2">
        <f>Q5529/H5529*100</f>
        <v>13.171050730051267</v>
      </c>
      <c r="J5529" s="18">
        <f>Q5529/H5529</f>
        <v>0.13171050730051267</v>
      </c>
      <c r="K5529" s="2">
        <v>6</v>
      </c>
      <c r="L5529" s="3">
        <v>45577</v>
      </c>
      <c r="M5529" s="3">
        <v>45579</v>
      </c>
      <c r="N5529" s="3" t="str">
        <f t="shared" si="1294"/>
        <v>high profit</v>
      </c>
      <c r="O5529" s="2" t="s">
        <v>15</v>
      </c>
      <c r="P5529" s="2" t="s">
        <v>22</v>
      </c>
      <c r="Q5529" s="2">
        <v>537.72</v>
      </c>
      <c r="R5529" s="2" t="s">
        <v>39</v>
      </c>
    </row>
    <row r="5530" spans="1:18" ht="14.25" hidden="1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1292"/>
        <v>discount given</v>
      </c>
      <c r="F5530" s="2">
        <v>0.23</v>
      </c>
      <c r="G5530" s="2">
        <f t="shared" si="1293"/>
        <v>923.45230000000004</v>
      </c>
      <c r="H5530" s="2">
        <f>D5530-G5530</f>
        <v>3091.5577000000003</v>
      </c>
      <c r="I5530" s="2"/>
      <c r="J5530" s="2"/>
      <c r="K5530" s="2">
        <v>3</v>
      </c>
      <c r="L5530" s="3">
        <v>44992</v>
      </c>
      <c r="M5530" s="3">
        <v>44999</v>
      </c>
      <c r="N5530" s="3" t="str">
        <f t="shared" si="1294"/>
        <v>high profit</v>
      </c>
      <c r="O5530" s="2" t="s">
        <v>21</v>
      </c>
      <c r="P5530" s="2" t="s">
        <v>22</v>
      </c>
      <c r="Q5530" s="2">
        <v>1050.74</v>
      </c>
      <c r="R5530" s="2" t="s">
        <v>34</v>
      </c>
    </row>
    <row r="5531" spans="1:18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1292"/>
        <v>discount given</v>
      </c>
      <c r="F5531" s="2">
        <v>0.2</v>
      </c>
      <c r="G5531" s="2">
        <f t="shared" si="1293"/>
        <v>989.2</v>
      </c>
      <c r="H5531" s="2">
        <f>D5531-G5531</f>
        <v>3956.8</v>
      </c>
      <c r="I5531" s="2">
        <f t="shared" ref="I5531:I5534" si="1297">Q5531/H5531*100</f>
        <v>19.866306105944197</v>
      </c>
      <c r="J5531" s="18">
        <f t="shared" ref="J5531:J5534" si="1298">Q5531/H5531</f>
        <v>0.19866306105944198</v>
      </c>
      <c r="K5531" s="2">
        <v>4</v>
      </c>
      <c r="L5531" s="3">
        <v>45310</v>
      </c>
      <c r="M5531" s="3">
        <v>45314</v>
      </c>
      <c r="N5531" s="3" t="str">
        <f t="shared" si="1294"/>
        <v>high profit</v>
      </c>
      <c r="O5531" s="2" t="s">
        <v>21</v>
      </c>
      <c r="P5531" s="2" t="s">
        <v>27</v>
      </c>
      <c r="Q5531" s="2">
        <v>786.07</v>
      </c>
      <c r="R5531" s="2" t="s">
        <v>48</v>
      </c>
    </row>
    <row r="5532" spans="1:18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1292"/>
        <v>discount given</v>
      </c>
      <c r="F5532" s="2">
        <v>0.45</v>
      </c>
      <c r="G5532" s="2">
        <f t="shared" si="1293"/>
        <v>430.98750000000001</v>
      </c>
      <c r="H5532" s="2">
        <f>D5532-G5532</f>
        <v>526.76250000000005</v>
      </c>
      <c r="I5532" s="2">
        <f t="shared" si="1297"/>
        <v>15.365558482238198</v>
      </c>
      <c r="J5532" s="18">
        <f t="shared" si="1298"/>
        <v>0.15365558482238198</v>
      </c>
      <c r="K5532" s="2">
        <v>7</v>
      </c>
      <c r="L5532" s="3">
        <v>44957</v>
      </c>
      <c r="M5532" s="3">
        <v>44961</v>
      </c>
      <c r="N5532" s="3" t="str">
        <f t="shared" si="1294"/>
        <v>low profit</v>
      </c>
      <c r="O5532" s="2" t="s">
        <v>15</v>
      </c>
      <c r="P5532" s="2" t="s">
        <v>27</v>
      </c>
      <c r="Q5532" s="2">
        <v>80.94</v>
      </c>
      <c r="R5532" s="2" t="s">
        <v>17</v>
      </c>
    </row>
    <row r="5533" spans="1:18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1292"/>
        <v>discount given</v>
      </c>
      <c r="F5533" s="2">
        <v>0.24</v>
      </c>
      <c r="G5533" s="2">
        <f t="shared" si="1293"/>
        <v>1021.0583999999999</v>
      </c>
      <c r="H5533" s="2">
        <f>D5533-G5533</f>
        <v>3233.3516</v>
      </c>
      <c r="I5533" s="2">
        <f t="shared" si="1297"/>
        <v>35.060523575598772</v>
      </c>
      <c r="J5533" s="18">
        <f t="shared" si="1298"/>
        <v>0.35060523575598773</v>
      </c>
      <c r="K5533" s="2">
        <v>7</v>
      </c>
      <c r="L5533" s="3">
        <v>45328</v>
      </c>
      <c r="M5533" s="3">
        <v>45330</v>
      </c>
      <c r="N5533" s="3" t="str">
        <f t="shared" si="1294"/>
        <v>high profit</v>
      </c>
      <c r="O5533" s="2" t="s">
        <v>21</v>
      </c>
      <c r="P5533" s="2" t="s">
        <v>16</v>
      </c>
      <c r="Q5533" s="2">
        <v>1133.6300000000001</v>
      </c>
      <c r="R5533" s="2" t="s">
        <v>34</v>
      </c>
    </row>
    <row r="5534" spans="1:18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1292"/>
        <v>discount given</v>
      </c>
      <c r="F5534" s="2">
        <v>0.21</v>
      </c>
      <c r="G5534" s="2">
        <f t="shared" si="1293"/>
        <v>918.26909999999998</v>
      </c>
      <c r="H5534" s="2">
        <f>D5534-G5534</f>
        <v>3454.4409000000001</v>
      </c>
      <c r="I5534" s="2">
        <f t="shared" si="1297"/>
        <v>21.813660207647494</v>
      </c>
      <c r="J5534" s="18">
        <f t="shared" si="1298"/>
        <v>0.21813660207647495</v>
      </c>
      <c r="K5534" s="2">
        <v>6</v>
      </c>
      <c r="L5534" s="3">
        <v>45129</v>
      </c>
      <c r="M5534" s="3">
        <v>45130</v>
      </c>
      <c r="N5534" s="3" t="str">
        <f t="shared" si="1294"/>
        <v>high profit</v>
      </c>
      <c r="O5534" s="2" t="s">
        <v>15</v>
      </c>
      <c r="P5534" s="2" t="s">
        <v>22</v>
      </c>
      <c r="Q5534" s="2">
        <v>753.54</v>
      </c>
      <c r="R5534" s="2" t="s">
        <v>28</v>
      </c>
    </row>
    <row r="5535" spans="1:18" ht="14.25" hidden="1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1292"/>
        <v>discount given</v>
      </c>
      <c r="F5535" s="2">
        <v>0.32</v>
      </c>
      <c r="G5535" s="2">
        <f t="shared" si="1293"/>
        <v>1038.912</v>
      </c>
      <c r="H5535" s="2">
        <f>D5535-G5535</f>
        <v>2207.6880000000001</v>
      </c>
      <c r="I5535" s="2"/>
      <c r="J5535" s="2"/>
      <c r="K5535" s="2">
        <v>1</v>
      </c>
      <c r="L5535" s="3">
        <v>45482</v>
      </c>
      <c r="M5535" s="3">
        <v>45486</v>
      </c>
      <c r="N5535" s="3" t="str">
        <f t="shared" si="1294"/>
        <v>high profit</v>
      </c>
      <c r="O5535" s="2" t="s">
        <v>21</v>
      </c>
      <c r="P5535" s="2" t="s">
        <v>27</v>
      </c>
      <c r="Q5535" s="2">
        <v>275.99</v>
      </c>
      <c r="R5535" s="2" t="s">
        <v>28</v>
      </c>
    </row>
    <row r="5536" spans="1:18" ht="14.25" hidden="1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1292"/>
        <v>discount given</v>
      </c>
      <c r="F5536" s="2">
        <v>0.19</v>
      </c>
      <c r="G5536" s="2">
        <f t="shared" si="1293"/>
        <v>490.44510000000002</v>
      </c>
      <c r="H5536" s="2">
        <f>D5536-G5536</f>
        <v>2090.8449000000001</v>
      </c>
      <c r="I5536" s="2"/>
      <c r="J5536" s="2"/>
      <c r="K5536" s="2">
        <v>6</v>
      </c>
      <c r="L5536" s="3">
        <v>45198</v>
      </c>
      <c r="M5536" s="3">
        <v>45204</v>
      </c>
      <c r="N5536" s="3" t="str">
        <f t="shared" si="1294"/>
        <v>high profit</v>
      </c>
      <c r="O5536" s="2" t="s">
        <v>15</v>
      </c>
      <c r="P5536" s="2" t="s">
        <v>27</v>
      </c>
      <c r="Q5536" s="2">
        <v>250.49</v>
      </c>
      <c r="R5536" s="2" t="s">
        <v>34</v>
      </c>
    </row>
    <row r="5537" spans="1:18" ht="14.25" hidden="1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1292"/>
        <v>discount given</v>
      </c>
      <c r="F5537" s="2">
        <v>0.27</v>
      </c>
      <c r="G5537" s="2">
        <f t="shared" si="1293"/>
        <v>1293.4539</v>
      </c>
      <c r="H5537" s="2">
        <f>D5537-G5537</f>
        <v>3497.1160999999997</v>
      </c>
      <c r="I5537" s="2"/>
      <c r="J5537" s="2"/>
      <c r="K5537" s="2">
        <v>1</v>
      </c>
      <c r="L5537" s="3">
        <v>45440</v>
      </c>
      <c r="M5537" s="3">
        <v>45444</v>
      </c>
      <c r="N5537" s="3" t="str">
        <f t="shared" si="1294"/>
        <v>high profit</v>
      </c>
      <c r="O5537" s="2" t="s">
        <v>21</v>
      </c>
      <c r="P5537" s="2" t="s">
        <v>22</v>
      </c>
      <c r="Q5537" s="2">
        <v>325.97000000000003</v>
      </c>
      <c r="R5537" s="2" t="s">
        <v>17</v>
      </c>
    </row>
    <row r="5538" spans="1:18" ht="14.25" hidden="1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1292"/>
        <v>discount given</v>
      </c>
      <c r="F5538" s="2">
        <v>0.48</v>
      </c>
      <c r="G5538" s="2">
        <f t="shared" si="1293"/>
        <v>2335.7711999999997</v>
      </c>
      <c r="H5538" s="2">
        <f>D5538-G5538</f>
        <v>2530.4187999999999</v>
      </c>
      <c r="I5538" s="2"/>
      <c r="J5538" s="2"/>
      <c r="K5538" s="2">
        <v>5</v>
      </c>
      <c r="L5538" s="3">
        <v>45497</v>
      </c>
      <c r="M5538" s="3">
        <v>45503</v>
      </c>
      <c r="N5538" s="3" t="str">
        <f t="shared" si="1294"/>
        <v>high profit</v>
      </c>
      <c r="O5538" s="2" t="s">
        <v>21</v>
      </c>
      <c r="P5538" s="2" t="s">
        <v>16</v>
      </c>
      <c r="Q5538" s="2">
        <v>1027.04</v>
      </c>
      <c r="R5538" s="2" t="s">
        <v>23</v>
      </c>
    </row>
    <row r="5539" spans="1:18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1292"/>
        <v>discount given</v>
      </c>
      <c r="F5539" s="2">
        <v>0.1</v>
      </c>
      <c r="G5539" s="2">
        <f t="shared" si="1293"/>
        <v>324.43200000000002</v>
      </c>
      <c r="H5539" s="2">
        <f>D5539-G5539</f>
        <v>2919.8879999999999</v>
      </c>
      <c r="I5539" s="2">
        <f>Q5539/H5539*100</f>
        <v>15.643065761426467</v>
      </c>
      <c r="J5539" s="18">
        <f>Q5539/H5539</f>
        <v>0.15643065761426467</v>
      </c>
      <c r="K5539" s="2">
        <v>6</v>
      </c>
      <c r="L5539" s="3">
        <v>45172</v>
      </c>
      <c r="M5539" s="3">
        <v>45177</v>
      </c>
      <c r="N5539" s="3" t="str">
        <f t="shared" si="1294"/>
        <v>high profit</v>
      </c>
      <c r="O5539" s="2" t="s">
        <v>21</v>
      </c>
      <c r="P5539" s="2" t="s">
        <v>22</v>
      </c>
      <c r="Q5539" s="2">
        <v>456.76</v>
      </c>
      <c r="R5539" s="2" t="s">
        <v>28</v>
      </c>
    </row>
    <row r="5540" spans="1:18" ht="14.25" hidden="1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1292"/>
        <v>discount given</v>
      </c>
      <c r="F5540" s="2">
        <v>0.23</v>
      </c>
      <c r="G5540" s="2">
        <f t="shared" si="1293"/>
        <v>428.22320000000002</v>
      </c>
      <c r="H5540" s="2">
        <f>D5540-G5540</f>
        <v>1433.6167999999998</v>
      </c>
      <c r="I5540" s="2"/>
      <c r="J5540" s="2"/>
      <c r="K5540" s="2">
        <v>7</v>
      </c>
      <c r="L5540" s="3">
        <v>45406</v>
      </c>
      <c r="M5540" s="3">
        <v>45413</v>
      </c>
      <c r="N5540" s="3" t="str">
        <f t="shared" si="1294"/>
        <v>high profit</v>
      </c>
      <c r="O5540" s="2" t="s">
        <v>21</v>
      </c>
      <c r="P5540" s="2" t="s">
        <v>22</v>
      </c>
      <c r="Q5540" s="2">
        <v>542.91999999999996</v>
      </c>
      <c r="R5540" s="2" t="s">
        <v>23</v>
      </c>
    </row>
    <row r="5541" spans="1:18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1292"/>
        <v>discount given</v>
      </c>
      <c r="F5541" s="2">
        <v>0.01</v>
      </c>
      <c r="G5541" s="2">
        <f t="shared" si="1293"/>
        <v>41.0411</v>
      </c>
      <c r="H5541" s="2">
        <f>D5541-G5541</f>
        <v>4063.0688999999998</v>
      </c>
      <c r="I5541" s="2">
        <f t="shared" ref="I5541:I5542" si="1299">Q5541/H5541*100</f>
        <v>18.647234852453522</v>
      </c>
      <c r="J5541" s="18">
        <f t="shared" ref="J5541:J5542" si="1300">Q5541/H5541</f>
        <v>0.18647234852453523</v>
      </c>
      <c r="K5541" s="2">
        <v>8</v>
      </c>
      <c r="L5541" s="3">
        <v>45302</v>
      </c>
      <c r="M5541" s="3">
        <v>45305</v>
      </c>
      <c r="N5541" s="3" t="str">
        <f t="shared" si="1294"/>
        <v>high profit</v>
      </c>
      <c r="O5541" s="2" t="s">
        <v>21</v>
      </c>
      <c r="P5541" s="2" t="s">
        <v>16</v>
      </c>
      <c r="Q5541" s="2">
        <v>757.65</v>
      </c>
      <c r="R5541" s="2" t="s">
        <v>28</v>
      </c>
    </row>
    <row r="5542" spans="1:18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1292"/>
        <v>discount given</v>
      </c>
      <c r="F5542" s="2">
        <v>0.42</v>
      </c>
      <c r="G5542" s="2">
        <f t="shared" si="1293"/>
        <v>225.68700000000001</v>
      </c>
      <c r="H5542" s="2">
        <f>D5542-G5542</f>
        <v>311.66300000000001</v>
      </c>
      <c r="I5542" s="2">
        <f t="shared" si="1299"/>
        <v>19.200225885010415</v>
      </c>
      <c r="J5542" s="18">
        <f t="shared" si="1300"/>
        <v>0.19200225885010413</v>
      </c>
      <c r="K5542" s="2">
        <v>9</v>
      </c>
      <c r="L5542" s="3">
        <v>45432</v>
      </c>
      <c r="M5542" s="3">
        <v>45438</v>
      </c>
      <c r="N5542" s="3" t="str">
        <f t="shared" si="1294"/>
        <v>low profit</v>
      </c>
      <c r="O5542" s="2" t="s">
        <v>15</v>
      </c>
      <c r="P5542" s="2" t="s">
        <v>22</v>
      </c>
      <c r="Q5542" s="2">
        <v>59.84</v>
      </c>
      <c r="R5542" s="2" t="s">
        <v>39</v>
      </c>
    </row>
    <row r="5543" spans="1:18" ht="14.25" hidden="1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1292"/>
        <v>discount given</v>
      </c>
      <c r="F5543" s="2">
        <v>0.05</v>
      </c>
      <c r="G5543" s="2">
        <f t="shared" si="1293"/>
        <v>76.196000000000012</v>
      </c>
      <c r="H5543" s="2">
        <f>D5543-G5543</f>
        <v>1447.7240000000002</v>
      </c>
      <c r="I5543" s="2"/>
      <c r="J5543" s="2"/>
      <c r="K5543" s="2">
        <v>6</v>
      </c>
      <c r="L5543" s="3">
        <v>45102</v>
      </c>
      <c r="M5543" s="3">
        <v>45104</v>
      </c>
      <c r="N5543" s="3" t="str">
        <f t="shared" si="1294"/>
        <v>high profit</v>
      </c>
      <c r="O5543" s="2" t="s">
        <v>31</v>
      </c>
      <c r="P5543" s="2" t="s">
        <v>22</v>
      </c>
      <c r="Q5543" s="2">
        <v>300.56</v>
      </c>
      <c r="R5543" s="2" t="s">
        <v>28</v>
      </c>
    </row>
    <row r="5544" spans="1:18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1292"/>
        <v>discount given</v>
      </c>
      <c r="F5544" s="2">
        <v>0.05</v>
      </c>
      <c r="G5544" s="2">
        <f t="shared" si="1293"/>
        <v>246.46100000000001</v>
      </c>
      <c r="H5544" s="2">
        <f>D5544-G5544</f>
        <v>4682.759</v>
      </c>
      <c r="I5544" s="2">
        <f>Q5544/H5544*100</f>
        <v>30.965932690535642</v>
      </c>
      <c r="J5544" s="18">
        <f>Q5544/H5544</f>
        <v>0.30965932690535641</v>
      </c>
      <c r="K5544" s="2">
        <v>7</v>
      </c>
      <c r="L5544" s="3">
        <v>45422</v>
      </c>
      <c r="M5544" s="3">
        <v>45426</v>
      </c>
      <c r="N5544" s="3" t="str">
        <f t="shared" si="1294"/>
        <v>high profit</v>
      </c>
      <c r="O5544" s="2" t="s">
        <v>15</v>
      </c>
      <c r="P5544" s="2" t="s">
        <v>27</v>
      </c>
      <c r="Q5544" s="2">
        <v>1450.06</v>
      </c>
      <c r="R5544" s="2" t="s">
        <v>28</v>
      </c>
    </row>
    <row r="5545" spans="1:18" ht="14.25" hidden="1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1292"/>
        <v>discount given</v>
      </c>
      <c r="F5545" s="2">
        <v>0.44</v>
      </c>
      <c r="G5545" s="2">
        <f t="shared" si="1293"/>
        <v>1799.7012</v>
      </c>
      <c r="H5545" s="2">
        <f>D5545-G5545</f>
        <v>2290.5288</v>
      </c>
      <c r="I5545" s="2"/>
      <c r="J5545" s="2"/>
      <c r="K5545" s="2">
        <v>4</v>
      </c>
      <c r="L5545" s="3">
        <v>45602</v>
      </c>
      <c r="M5545" s="3">
        <v>45603</v>
      </c>
      <c r="N5545" s="3" t="str">
        <f t="shared" si="1294"/>
        <v>high profit</v>
      </c>
      <c r="O5545" s="2" t="s">
        <v>31</v>
      </c>
      <c r="P5545" s="2" t="s">
        <v>16</v>
      </c>
      <c r="Q5545" s="2">
        <v>228.16</v>
      </c>
      <c r="R5545" s="2" t="s">
        <v>34</v>
      </c>
    </row>
    <row r="5546" spans="1:18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1292"/>
        <v>discount given</v>
      </c>
      <c r="F5546" s="2">
        <v>0.2</v>
      </c>
      <c r="G5546" s="2">
        <f t="shared" si="1293"/>
        <v>940.79</v>
      </c>
      <c r="H5546" s="2">
        <f>D5546-G5546</f>
        <v>3763.16</v>
      </c>
      <c r="I5546" s="2">
        <f t="shared" ref="I5546:I5547" si="1301">Q5546/H5546*100</f>
        <v>11.557308219687711</v>
      </c>
      <c r="J5546" s="18">
        <f t="shared" ref="J5546:J5547" si="1302">Q5546/H5546</f>
        <v>0.11557308219687711</v>
      </c>
      <c r="K5546" s="2">
        <v>7</v>
      </c>
      <c r="L5546" s="3">
        <v>45190</v>
      </c>
      <c r="M5546" s="3">
        <v>45191</v>
      </c>
      <c r="N5546" s="3" t="str">
        <f t="shared" si="1294"/>
        <v>high profit</v>
      </c>
      <c r="O5546" s="2" t="s">
        <v>31</v>
      </c>
      <c r="P5546" s="2" t="s">
        <v>16</v>
      </c>
      <c r="Q5546" s="2">
        <v>434.92</v>
      </c>
      <c r="R5546" s="2" t="s">
        <v>34</v>
      </c>
    </row>
    <row r="5547" spans="1:18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1292"/>
        <v>discount given</v>
      </c>
      <c r="F5547" s="2">
        <v>0.34</v>
      </c>
      <c r="G5547" s="2">
        <f t="shared" si="1293"/>
        <v>1024.9266</v>
      </c>
      <c r="H5547" s="2">
        <f>D5547-G5547</f>
        <v>1989.5633999999998</v>
      </c>
      <c r="I5547" s="2">
        <f t="shared" si="1301"/>
        <v>42.732993580400617</v>
      </c>
      <c r="J5547" s="18">
        <f t="shared" si="1302"/>
        <v>0.42732993580400613</v>
      </c>
      <c r="K5547" s="2">
        <v>1</v>
      </c>
      <c r="L5547" s="3">
        <v>44962</v>
      </c>
      <c r="M5547" s="3">
        <v>44967</v>
      </c>
      <c r="N5547" s="3" t="str">
        <f t="shared" si="1294"/>
        <v>high profit</v>
      </c>
      <c r="O5547" s="2" t="s">
        <v>21</v>
      </c>
      <c r="P5547" s="2" t="s">
        <v>16</v>
      </c>
      <c r="Q5547" s="2">
        <v>850.2</v>
      </c>
      <c r="R5547" s="2" t="s">
        <v>17</v>
      </c>
    </row>
    <row r="5548" spans="1:18" ht="14.25" hidden="1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1292"/>
        <v>discount given</v>
      </c>
      <c r="F5548" s="2">
        <v>0.43</v>
      </c>
      <c r="G5548" s="2">
        <f t="shared" si="1293"/>
        <v>901.96799999999996</v>
      </c>
      <c r="H5548" s="2">
        <f>D5548-G5548</f>
        <v>1195.6320000000001</v>
      </c>
      <c r="I5548" s="2"/>
      <c r="J5548" s="2"/>
      <c r="K5548" s="2">
        <v>3</v>
      </c>
      <c r="L5548" s="3">
        <v>45033</v>
      </c>
      <c r="M5548" s="3">
        <v>45040</v>
      </c>
      <c r="N5548" s="3" t="str">
        <f t="shared" si="1294"/>
        <v>low profit</v>
      </c>
      <c r="O5548" s="2" t="s">
        <v>21</v>
      </c>
      <c r="P5548" s="2" t="s">
        <v>27</v>
      </c>
      <c r="Q5548" s="2">
        <v>117.76</v>
      </c>
      <c r="R5548" s="2" t="s">
        <v>17</v>
      </c>
    </row>
    <row r="5549" spans="1:18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1292"/>
        <v>discount given</v>
      </c>
      <c r="F5549" s="2">
        <v>0.19</v>
      </c>
      <c r="G5549" s="2">
        <f t="shared" si="1293"/>
        <v>931.09119999999996</v>
      </c>
      <c r="H5549" s="2">
        <f>D5549-G5549</f>
        <v>3969.3887999999997</v>
      </c>
      <c r="I5549" s="2">
        <f t="shared" ref="I5549:I5550" si="1303">Q5549/H5549*100</f>
        <v>35.905779751280605</v>
      </c>
      <c r="J5549" s="18">
        <f t="shared" ref="J5549:J5550" si="1304">Q5549/H5549</f>
        <v>0.35905779751280603</v>
      </c>
      <c r="K5549" s="2">
        <v>1</v>
      </c>
      <c r="L5549" s="3">
        <v>44951</v>
      </c>
      <c r="M5549" s="3">
        <v>44952</v>
      </c>
      <c r="N5549" s="3" t="str">
        <f t="shared" si="1294"/>
        <v>high profit</v>
      </c>
      <c r="O5549" s="2" t="s">
        <v>21</v>
      </c>
      <c r="P5549" s="2" t="s">
        <v>16</v>
      </c>
      <c r="Q5549" s="2">
        <v>1425.24</v>
      </c>
      <c r="R5549" s="2" t="s">
        <v>28</v>
      </c>
    </row>
    <row r="5550" spans="1:18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1292"/>
        <v>discount given</v>
      </c>
      <c r="F5550" s="2">
        <v>0.13</v>
      </c>
      <c r="G5550" s="2">
        <f t="shared" si="1293"/>
        <v>210.10470000000001</v>
      </c>
      <c r="H5550" s="2">
        <f>D5550-G5550</f>
        <v>1406.0853</v>
      </c>
      <c r="I5550" s="2">
        <f t="shared" si="1303"/>
        <v>23.78803049857644</v>
      </c>
      <c r="J5550" s="18">
        <f t="shared" si="1304"/>
        <v>0.2378803049857644</v>
      </c>
      <c r="K5550" s="2">
        <v>8</v>
      </c>
      <c r="L5550" s="3">
        <v>45350</v>
      </c>
      <c r="M5550" s="3">
        <v>45352</v>
      </c>
      <c r="N5550" s="3" t="str">
        <f t="shared" si="1294"/>
        <v>high profit</v>
      </c>
      <c r="O5550" s="2" t="s">
        <v>15</v>
      </c>
      <c r="P5550" s="2" t="s">
        <v>22</v>
      </c>
      <c r="Q5550" s="2">
        <v>334.48</v>
      </c>
      <c r="R5550" s="2" t="s">
        <v>17</v>
      </c>
    </row>
    <row r="5551" spans="1:18" ht="14.25" hidden="1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1292"/>
        <v>discount given</v>
      </c>
      <c r="F5551" s="2">
        <v>0.08</v>
      </c>
      <c r="G5551" s="2">
        <f t="shared" si="1293"/>
        <v>304.90640000000002</v>
      </c>
      <c r="H5551" s="2">
        <f>D5551-G5551</f>
        <v>3506.4236000000001</v>
      </c>
      <c r="I5551" s="2"/>
      <c r="J5551" s="2"/>
      <c r="K5551" s="2">
        <v>3</v>
      </c>
      <c r="L5551" s="3">
        <v>45307</v>
      </c>
      <c r="M5551" s="3">
        <v>45308</v>
      </c>
      <c r="N5551" s="3" t="str">
        <f t="shared" si="1294"/>
        <v>high profit</v>
      </c>
      <c r="O5551" s="2" t="s">
        <v>31</v>
      </c>
      <c r="P5551" s="2" t="s">
        <v>22</v>
      </c>
      <c r="Q5551" s="2">
        <v>411.31</v>
      </c>
      <c r="R5551" s="2" t="s">
        <v>17</v>
      </c>
    </row>
    <row r="5552" spans="1:18" ht="14.25" hidden="1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1292"/>
        <v>discount given</v>
      </c>
      <c r="F5552" s="2">
        <v>0.3</v>
      </c>
      <c r="G5552" s="2">
        <f t="shared" si="1293"/>
        <v>850.56299999999999</v>
      </c>
      <c r="H5552" s="2">
        <f>D5552-G5552</f>
        <v>1984.6469999999999</v>
      </c>
      <c r="I5552" s="2"/>
      <c r="J5552" s="2"/>
      <c r="K5552" s="2">
        <v>7</v>
      </c>
      <c r="L5552" s="3">
        <v>45405</v>
      </c>
      <c r="M5552" s="3">
        <v>45410</v>
      </c>
      <c r="N5552" s="3" t="str">
        <f t="shared" si="1294"/>
        <v>high profit</v>
      </c>
      <c r="O5552" s="2" t="s">
        <v>15</v>
      </c>
      <c r="P5552" s="2" t="s">
        <v>22</v>
      </c>
      <c r="Q5552" s="2">
        <v>205.33</v>
      </c>
      <c r="R5552" s="2" t="s">
        <v>23</v>
      </c>
    </row>
    <row r="5553" spans="1:18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1292"/>
        <v>discount given</v>
      </c>
      <c r="F5553" s="2">
        <v>0.13</v>
      </c>
      <c r="G5553" s="2">
        <f t="shared" si="1293"/>
        <v>158.55970000000002</v>
      </c>
      <c r="H5553" s="2">
        <f>D5553-G5553</f>
        <v>1061.1303</v>
      </c>
      <c r="I5553" s="2">
        <f>Q5553/H5553*100</f>
        <v>8.7397372405631994</v>
      </c>
      <c r="J5553" s="18">
        <f>Q5553/H5553</f>
        <v>8.7397372405631987E-2</v>
      </c>
      <c r="K5553" s="2">
        <v>2</v>
      </c>
      <c r="L5553" s="3">
        <v>45547</v>
      </c>
      <c r="M5553" s="3">
        <v>45553</v>
      </c>
      <c r="N5553" s="3" t="str">
        <f t="shared" si="1294"/>
        <v>low profit</v>
      </c>
      <c r="O5553" s="2" t="s">
        <v>21</v>
      </c>
      <c r="P5553" s="2" t="s">
        <v>16</v>
      </c>
      <c r="Q5553" s="2">
        <v>92.74</v>
      </c>
      <c r="R5553" s="2" t="s">
        <v>48</v>
      </c>
    </row>
    <row r="5554" spans="1:18" ht="14.25" hidden="1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1292"/>
        <v>discount given</v>
      </c>
      <c r="F5554" s="2">
        <v>0.32</v>
      </c>
      <c r="G5554" s="2">
        <f t="shared" si="1293"/>
        <v>59.414400000000001</v>
      </c>
      <c r="H5554" s="2">
        <f>D5554-G5554</f>
        <v>126.25559999999999</v>
      </c>
      <c r="I5554" s="2"/>
      <c r="J5554" s="2"/>
      <c r="K5554" s="2">
        <v>5</v>
      </c>
      <c r="L5554" s="3">
        <v>45609</v>
      </c>
      <c r="M5554" s="3">
        <v>45616</v>
      </c>
      <c r="N5554" s="3" t="str">
        <f t="shared" si="1294"/>
        <v>low profit</v>
      </c>
      <c r="O5554" s="2" t="s">
        <v>31</v>
      </c>
      <c r="P5554" s="2" t="s">
        <v>16</v>
      </c>
      <c r="Q5554" s="2">
        <v>48.17</v>
      </c>
      <c r="R5554" s="2" t="s">
        <v>23</v>
      </c>
    </row>
    <row r="5555" spans="1:18" ht="14.25" hidden="1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1292"/>
        <v>discount given</v>
      </c>
      <c r="F5555" s="2">
        <v>0.16</v>
      </c>
      <c r="G5555" s="2">
        <f t="shared" si="1293"/>
        <v>316.87040000000002</v>
      </c>
      <c r="H5555" s="2">
        <f>D5555-G5555</f>
        <v>1663.5696</v>
      </c>
      <c r="I5555" s="2"/>
      <c r="J5555" s="2"/>
      <c r="K5555" s="2">
        <v>3</v>
      </c>
      <c r="L5555" s="3">
        <v>45081</v>
      </c>
      <c r="M5555" s="3">
        <v>45088</v>
      </c>
      <c r="N5555" s="3" t="str">
        <f t="shared" si="1294"/>
        <v>high profit</v>
      </c>
      <c r="O5555" s="2" t="s">
        <v>15</v>
      </c>
      <c r="P5555" s="2" t="s">
        <v>16</v>
      </c>
      <c r="Q5555" s="2">
        <v>505.72</v>
      </c>
      <c r="R5555" s="2" t="s">
        <v>39</v>
      </c>
    </row>
    <row r="5556" spans="1:18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1292"/>
        <v>discount given</v>
      </c>
      <c r="F5556" s="2">
        <v>0.17</v>
      </c>
      <c r="G5556" s="2">
        <f t="shared" si="1293"/>
        <v>473.22219999999999</v>
      </c>
      <c r="H5556" s="2">
        <f>D5556-G5556</f>
        <v>2310.4377999999997</v>
      </c>
      <c r="I5556" s="2">
        <f t="shared" ref="I5556:I5561" si="1305">Q5556/H5556*100</f>
        <v>31.140418495576906</v>
      </c>
      <c r="J5556" s="18">
        <f t="shared" ref="J5556:J5561" si="1306">Q5556/H5556</f>
        <v>0.31140418495576905</v>
      </c>
      <c r="K5556" s="2">
        <v>3</v>
      </c>
      <c r="L5556" s="3">
        <v>45415</v>
      </c>
      <c r="M5556" s="3">
        <v>45420</v>
      </c>
      <c r="N5556" s="3" t="str">
        <f t="shared" si="1294"/>
        <v>high profit</v>
      </c>
      <c r="O5556" s="2" t="s">
        <v>15</v>
      </c>
      <c r="P5556" s="2" t="s">
        <v>27</v>
      </c>
      <c r="Q5556" s="2">
        <v>719.48</v>
      </c>
      <c r="R5556" s="2" t="s">
        <v>39</v>
      </c>
    </row>
    <row r="5557" spans="1:18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1292"/>
        <v>discount given</v>
      </c>
      <c r="F5557" s="2">
        <v>0.12</v>
      </c>
      <c r="G5557" s="2">
        <f t="shared" si="1293"/>
        <v>119.71559999999999</v>
      </c>
      <c r="H5557" s="2">
        <f>D5557-G5557</f>
        <v>877.9144</v>
      </c>
      <c r="I5557" s="2">
        <f t="shared" si="1305"/>
        <v>32.97246291893606</v>
      </c>
      <c r="J5557" s="18">
        <f t="shared" si="1306"/>
        <v>0.32972462918936063</v>
      </c>
      <c r="K5557" s="2">
        <v>5</v>
      </c>
      <c r="L5557" s="3">
        <v>45348</v>
      </c>
      <c r="M5557" s="3">
        <v>45349</v>
      </c>
      <c r="N5557" s="3" t="str">
        <f t="shared" si="1294"/>
        <v>high profit</v>
      </c>
      <c r="O5557" s="2" t="s">
        <v>15</v>
      </c>
      <c r="P5557" s="2" t="s">
        <v>27</v>
      </c>
      <c r="Q5557" s="2">
        <v>289.47000000000003</v>
      </c>
      <c r="R5557" s="2" t="s">
        <v>48</v>
      </c>
    </row>
    <row r="5558" spans="1:18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1292"/>
        <v>discount given</v>
      </c>
      <c r="F5558" s="2">
        <v>0.21</v>
      </c>
      <c r="G5558" s="2">
        <f t="shared" si="1293"/>
        <v>447.5772</v>
      </c>
      <c r="H5558" s="2">
        <f>D5558-G5558</f>
        <v>1683.7428000000002</v>
      </c>
      <c r="I5558" s="2">
        <f t="shared" si="1305"/>
        <v>18.68990917140076</v>
      </c>
      <c r="J5558" s="18">
        <f t="shared" si="1306"/>
        <v>0.18689909171400759</v>
      </c>
      <c r="K5558" s="2">
        <v>8</v>
      </c>
      <c r="L5558" s="3">
        <v>45391</v>
      </c>
      <c r="M5558" s="3">
        <v>45397</v>
      </c>
      <c r="N5558" s="3" t="str">
        <f t="shared" si="1294"/>
        <v>high profit</v>
      </c>
      <c r="O5558" s="2" t="s">
        <v>21</v>
      </c>
      <c r="P5558" s="2" t="s">
        <v>22</v>
      </c>
      <c r="Q5558" s="2">
        <v>314.69</v>
      </c>
      <c r="R5558" s="2" t="s">
        <v>48</v>
      </c>
    </row>
    <row r="5559" spans="1:18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1292"/>
        <v>discount given</v>
      </c>
      <c r="F5559" s="2">
        <v>0.08</v>
      </c>
      <c r="G5559" s="2">
        <f t="shared" si="1293"/>
        <v>249.15439999999998</v>
      </c>
      <c r="H5559" s="2">
        <f>D5559-G5559</f>
        <v>2865.2755999999999</v>
      </c>
      <c r="I5559" s="2">
        <f t="shared" si="1305"/>
        <v>30.321690520800161</v>
      </c>
      <c r="J5559" s="18">
        <f t="shared" si="1306"/>
        <v>0.3032169052080016</v>
      </c>
      <c r="K5559" s="2">
        <v>2</v>
      </c>
      <c r="L5559" s="3">
        <v>45035</v>
      </c>
      <c r="M5559" s="3">
        <v>45042</v>
      </c>
      <c r="N5559" s="3" t="str">
        <f t="shared" si="1294"/>
        <v>high profit</v>
      </c>
      <c r="O5559" s="2" t="s">
        <v>21</v>
      </c>
      <c r="P5559" s="2" t="s">
        <v>22</v>
      </c>
      <c r="Q5559" s="2">
        <v>868.8</v>
      </c>
      <c r="R5559" s="2" t="s">
        <v>17</v>
      </c>
    </row>
    <row r="5560" spans="1:18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1292"/>
        <v>discount given</v>
      </c>
      <c r="F5560" s="2">
        <v>0.16</v>
      </c>
      <c r="G5560" s="2">
        <f t="shared" si="1293"/>
        <v>576.49919999999997</v>
      </c>
      <c r="H5560" s="2">
        <f>D5560-G5560</f>
        <v>3026.6207999999997</v>
      </c>
      <c r="I5560" s="2">
        <f t="shared" si="1305"/>
        <v>10.75919388381921</v>
      </c>
      <c r="J5560" s="18">
        <f t="shared" si="1306"/>
        <v>0.1075919388381921</v>
      </c>
      <c r="K5560" s="2">
        <v>4</v>
      </c>
      <c r="L5560" s="3">
        <v>45348</v>
      </c>
      <c r="M5560" s="3">
        <v>45352</v>
      </c>
      <c r="N5560" s="3" t="str">
        <f t="shared" si="1294"/>
        <v>high profit</v>
      </c>
      <c r="O5560" s="2" t="s">
        <v>31</v>
      </c>
      <c r="P5560" s="2" t="s">
        <v>16</v>
      </c>
      <c r="Q5560" s="2">
        <v>325.64</v>
      </c>
      <c r="R5560" s="2" t="s">
        <v>28</v>
      </c>
    </row>
    <row r="5561" spans="1:18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1292"/>
        <v>discount given</v>
      </c>
      <c r="F5561" s="2">
        <v>0.39</v>
      </c>
      <c r="G5561" s="2">
        <f t="shared" si="1293"/>
        <v>139.79160000000002</v>
      </c>
      <c r="H5561" s="2">
        <f>D5561-G5561</f>
        <v>218.64839999999998</v>
      </c>
      <c r="I5561" s="2">
        <f t="shared" si="1305"/>
        <v>46.686826887368035</v>
      </c>
      <c r="J5561" s="18">
        <f t="shared" si="1306"/>
        <v>0.46686826887368033</v>
      </c>
      <c r="K5561" s="2">
        <v>4</v>
      </c>
      <c r="L5561" s="3">
        <v>45558</v>
      </c>
      <c r="M5561" s="3">
        <v>45559</v>
      </c>
      <c r="N5561" s="3" t="str">
        <f t="shared" si="1294"/>
        <v>low profit</v>
      </c>
      <c r="O5561" s="2" t="s">
        <v>31</v>
      </c>
      <c r="P5561" s="2" t="s">
        <v>16</v>
      </c>
      <c r="Q5561" s="2">
        <v>102.08</v>
      </c>
      <c r="R5561" s="2" t="s">
        <v>23</v>
      </c>
    </row>
    <row r="5562" spans="1:18" ht="14.25" hidden="1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1292"/>
        <v>discount given</v>
      </c>
      <c r="F5562" s="2">
        <v>0.11</v>
      </c>
      <c r="G5562" s="2">
        <f t="shared" si="1293"/>
        <v>368.9939</v>
      </c>
      <c r="H5562" s="2">
        <f>D5562-G5562</f>
        <v>2985.4960999999998</v>
      </c>
      <c r="I5562" s="2"/>
      <c r="J5562" s="2"/>
      <c r="K5562" s="2">
        <v>5</v>
      </c>
      <c r="L5562" s="3">
        <v>45374</v>
      </c>
      <c r="M5562" s="3">
        <v>45379</v>
      </c>
      <c r="N5562" s="3" t="str">
        <f t="shared" si="1294"/>
        <v>high profit</v>
      </c>
      <c r="O5562" s="2" t="s">
        <v>31</v>
      </c>
      <c r="P5562" s="2" t="s">
        <v>16</v>
      </c>
      <c r="Q5562" s="2">
        <v>372.06</v>
      </c>
      <c r="R5562" s="2" t="s">
        <v>48</v>
      </c>
    </row>
    <row r="5563" spans="1:18" ht="14.25" hidden="1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1292"/>
        <v>discount given</v>
      </c>
      <c r="F5563" s="2">
        <v>0.47</v>
      </c>
      <c r="G5563" s="2">
        <f t="shared" si="1293"/>
        <v>177.50489999999999</v>
      </c>
      <c r="H5563" s="2">
        <f>D5563-G5563</f>
        <v>200.16510000000002</v>
      </c>
      <c r="I5563" s="2"/>
      <c r="J5563" s="2"/>
      <c r="K5563" s="2">
        <v>6</v>
      </c>
      <c r="L5563" s="3">
        <v>45655</v>
      </c>
      <c r="M5563" s="3">
        <v>45659</v>
      </c>
      <c r="N5563" s="3" t="str">
        <f t="shared" si="1294"/>
        <v>low profit</v>
      </c>
      <c r="O5563" s="2" t="s">
        <v>15</v>
      </c>
      <c r="P5563" s="2" t="s">
        <v>27</v>
      </c>
      <c r="Q5563" s="2">
        <v>57.41</v>
      </c>
      <c r="R5563" s="2" t="s">
        <v>17</v>
      </c>
    </row>
    <row r="5564" spans="1:18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1292"/>
        <v>discount given</v>
      </c>
      <c r="F5564" s="2">
        <v>0.25</v>
      </c>
      <c r="G5564" s="2">
        <f t="shared" si="1293"/>
        <v>59.527500000000003</v>
      </c>
      <c r="H5564" s="2">
        <f>D5564-G5564</f>
        <v>178.58250000000001</v>
      </c>
      <c r="I5564" s="2">
        <f>Q5564/H5564*100</f>
        <v>23.843321714053726</v>
      </c>
      <c r="J5564" s="18">
        <f>Q5564/H5564</f>
        <v>0.23843321714053725</v>
      </c>
      <c r="K5564" s="2">
        <v>9</v>
      </c>
      <c r="L5564" s="3">
        <v>45071</v>
      </c>
      <c r="M5564" s="3">
        <v>45076</v>
      </c>
      <c r="N5564" s="3" t="str">
        <f t="shared" si="1294"/>
        <v>low profit</v>
      </c>
      <c r="O5564" s="2" t="s">
        <v>31</v>
      </c>
      <c r="P5564" s="2" t="s">
        <v>22</v>
      </c>
      <c r="Q5564" s="2">
        <v>42.58</v>
      </c>
      <c r="R5564" s="2" t="s">
        <v>34</v>
      </c>
    </row>
    <row r="5565" spans="1:18" ht="14.25" hidden="1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1292"/>
        <v>discount given</v>
      </c>
      <c r="F5565" s="2">
        <v>0.05</v>
      </c>
      <c r="G5565" s="2">
        <f t="shared" si="1293"/>
        <v>42.341000000000008</v>
      </c>
      <c r="H5565" s="2">
        <f>D5565-G5565</f>
        <v>804.47900000000004</v>
      </c>
      <c r="I5565" s="2"/>
      <c r="J5565" s="2"/>
      <c r="K5565" s="2">
        <v>5</v>
      </c>
      <c r="L5565" s="3">
        <v>45261</v>
      </c>
      <c r="M5565" s="3">
        <v>45267</v>
      </c>
      <c r="N5565" s="3" t="str">
        <f t="shared" si="1294"/>
        <v>high profit</v>
      </c>
      <c r="O5565" s="2" t="s">
        <v>21</v>
      </c>
      <c r="P5565" s="2" t="s">
        <v>22</v>
      </c>
      <c r="Q5565" s="2">
        <v>212.38</v>
      </c>
      <c r="R5565" s="2" t="s">
        <v>39</v>
      </c>
    </row>
    <row r="5566" spans="1:18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1292"/>
        <v>discount given</v>
      </c>
      <c r="F5566" s="2">
        <v>0.47</v>
      </c>
      <c r="G5566" s="2">
        <f t="shared" si="1293"/>
        <v>1552.3442</v>
      </c>
      <c r="H5566" s="2">
        <f>D5566-G5566</f>
        <v>1750.5158000000001</v>
      </c>
      <c r="I5566" s="2">
        <f t="shared" ref="I5566:I5571" si="1307">Q5566/H5566*100</f>
        <v>27.796378644511517</v>
      </c>
      <c r="J5566" s="18">
        <f t="shared" ref="J5566:J5571" si="1308">Q5566/H5566</f>
        <v>0.27796378644511516</v>
      </c>
      <c r="K5566" s="2">
        <v>8</v>
      </c>
      <c r="L5566" s="3">
        <v>45550</v>
      </c>
      <c r="M5566" s="3">
        <v>45554</v>
      </c>
      <c r="N5566" s="3" t="str">
        <f t="shared" si="1294"/>
        <v>high profit</v>
      </c>
      <c r="O5566" s="2" t="s">
        <v>21</v>
      </c>
      <c r="P5566" s="2" t="s">
        <v>27</v>
      </c>
      <c r="Q5566" s="2">
        <v>486.58</v>
      </c>
      <c r="R5566" s="2" t="s">
        <v>23</v>
      </c>
    </row>
    <row r="5567" spans="1:18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1292"/>
        <v>discount given</v>
      </c>
      <c r="F5567" s="2">
        <v>0.23</v>
      </c>
      <c r="G5567" s="2">
        <f t="shared" si="1293"/>
        <v>82.530900000000003</v>
      </c>
      <c r="H5567" s="2">
        <f>D5567-G5567</f>
        <v>276.29909999999995</v>
      </c>
      <c r="I5567" s="2">
        <f t="shared" si="1307"/>
        <v>17.58239531001006</v>
      </c>
      <c r="J5567" s="18">
        <f t="shared" si="1308"/>
        <v>0.1758239531001006</v>
      </c>
      <c r="K5567" s="2">
        <v>5</v>
      </c>
      <c r="L5567" s="3">
        <v>45555</v>
      </c>
      <c r="M5567" s="3">
        <v>45556</v>
      </c>
      <c r="N5567" s="3" t="str">
        <f t="shared" si="1294"/>
        <v>low profit</v>
      </c>
      <c r="O5567" s="2" t="s">
        <v>21</v>
      </c>
      <c r="P5567" s="2" t="s">
        <v>16</v>
      </c>
      <c r="Q5567" s="2">
        <v>48.58</v>
      </c>
      <c r="R5567" s="2" t="s">
        <v>48</v>
      </c>
    </row>
    <row r="5568" spans="1:18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1292"/>
        <v>discount given</v>
      </c>
      <c r="F5568" s="2">
        <v>0.28000000000000003</v>
      </c>
      <c r="G5568" s="2">
        <f t="shared" si="1293"/>
        <v>56.669200000000004</v>
      </c>
      <c r="H5568" s="2">
        <f>D5568-G5568</f>
        <v>145.7208</v>
      </c>
      <c r="I5568" s="2">
        <f t="shared" si="1307"/>
        <v>41.071693265477542</v>
      </c>
      <c r="J5568" s="18">
        <f t="shared" si="1308"/>
        <v>0.41071693265477544</v>
      </c>
      <c r="K5568" s="2">
        <v>3</v>
      </c>
      <c r="L5568" s="3">
        <v>45462</v>
      </c>
      <c r="M5568" s="3">
        <v>45468</v>
      </c>
      <c r="N5568" s="3" t="str">
        <f t="shared" si="1294"/>
        <v>low profit</v>
      </c>
      <c r="O5568" s="2" t="s">
        <v>15</v>
      </c>
      <c r="P5568" s="2" t="s">
        <v>16</v>
      </c>
      <c r="Q5568" s="2">
        <v>59.85</v>
      </c>
      <c r="R5568" s="2" t="s">
        <v>48</v>
      </c>
    </row>
    <row r="5569" spans="1:18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1292"/>
        <v>discount given</v>
      </c>
      <c r="F5569" s="2">
        <v>0.09</v>
      </c>
      <c r="G5569" s="2">
        <f t="shared" si="1293"/>
        <v>61.019999999999996</v>
      </c>
      <c r="H5569" s="2">
        <f>D5569-G5569</f>
        <v>616.98</v>
      </c>
      <c r="I5569" s="2">
        <f t="shared" si="1307"/>
        <v>7.5431942688579845</v>
      </c>
      <c r="J5569" s="18">
        <f t="shared" si="1308"/>
        <v>7.5431942688579848E-2</v>
      </c>
      <c r="K5569" s="2">
        <v>6</v>
      </c>
      <c r="L5569" s="3">
        <v>45374</v>
      </c>
      <c r="M5569" s="3">
        <v>45377</v>
      </c>
      <c r="N5569" s="3" t="str">
        <f t="shared" si="1294"/>
        <v>low profit</v>
      </c>
      <c r="O5569" s="2" t="s">
        <v>15</v>
      </c>
      <c r="P5569" s="2" t="s">
        <v>16</v>
      </c>
      <c r="Q5569" s="2">
        <v>46.54</v>
      </c>
      <c r="R5569" s="2" t="s">
        <v>48</v>
      </c>
    </row>
    <row r="5570" spans="1:18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1292"/>
        <v>discount given</v>
      </c>
      <c r="F5570" s="2">
        <v>0.17</v>
      </c>
      <c r="G5570" s="2">
        <f t="shared" si="1293"/>
        <v>808.11710000000005</v>
      </c>
      <c r="H5570" s="2">
        <f>D5570-G5570</f>
        <v>3945.5129000000002</v>
      </c>
      <c r="I5570" s="2">
        <f t="shared" si="1307"/>
        <v>6.7948073367089981</v>
      </c>
      <c r="J5570" s="18">
        <f t="shared" si="1308"/>
        <v>6.7948073367089981E-2</v>
      </c>
      <c r="K5570" s="2">
        <v>4</v>
      </c>
      <c r="L5570" s="3">
        <v>45043</v>
      </c>
      <c r="M5570" s="3">
        <v>45045</v>
      </c>
      <c r="N5570" s="3" t="str">
        <f t="shared" si="1294"/>
        <v>high profit</v>
      </c>
      <c r="O5570" s="2" t="s">
        <v>15</v>
      </c>
      <c r="P5570" s="2" t="s">
        <v>22</v>
      </c>
      <c r="Q5570" s="2">
        <v>268.08999999999997</v>
      </c>
      <c r="R5570" s="2" t="s">
        <v>39</v>
      </c>
    </row>
    <row r="5571" spans="1:18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1309">IF(F5571=0,"zero discount","discount given")</f>
        <v>discount given</v>
      </c>
      <c r="F5571" s="2">
        <v>0.35</v>
      </c>
      <c r="G5571" s="2">
        <f t="shared" ref="G5571:G5634" si="1310">D5571*F5571</f>
        <v>1590.9809999999998</v>
      </c>
      <c r="H5571" s="2">
        <f>D5571-G5571</f>
        <v>2954.6790000000001</v>
      </c>
      <c r="I5571" s="2">
        <f t="shared" si="1307"/>
        <v>9.872815287210555</v>
      </c>
      <c r="J5571" s="18">
        <f t="shared" si="1308"/>
        <v>9.8728152872105554E-2</v>
      </c>
      <c r="K5571" s="2">
        <v>5</v>
      </c>
      <c r="L5571" s="3">
        <v>44989</v>
      </c>
      <c r="M5571" s="3">
        <v>44996</v>
      </c>
      <c r="N5571" s="3" t="str">
        <f t="shared" ref="N5571:N5634" si="1311">IF(Q5571&gt;=200,"high profit","low profit")</f>
        <v>high profit</v>
      </c>
      <c r="O5571" s="2" t="s">
        <v>21</v>
      </c>
      <c r="P5571" s="2" t="s">
        <v>22</v>
      </c>
      <c r="Q5571" s="2">
        <v>291.70999999999998</v>
      </c>
      <c r="R5571" s="2" t="s">
        <v>48</v>
      </c>
    </row>
    <row r="5572" spans="1:18" ht="14.25" hidden="1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1309"/>
        <v>discount given</v>
      </c>
      <c r="F5572" s="2">
        <v>0.06</v>
      </c>
      <c r="G5572" s="2">
        <f t="shared" si="1310"/>
        <v>31.420799999999996</v>
      </c>
      <c r="H5572" s="2">
        <f>D5572-G5572</f>
        <v>492.25919999999996</v>
      </c>
      <c r="I5572" s="2"/>
      <c r="J5572" s="2"/>
      <c r="K5572" s="2">
        <v>8</v>
      </c>
      <c r="L5572" s="3">
        <v>45414</v>
      </c>
      <c r="M5572" s="3">
        <v>45418</v>
      </c>
      <c r="N5572" s="3" t="str">
        <f t="shared" si="1311"/>
        <v>low profit</v>
      </c>
      <c r="O5572" s="2" t="s">
        <v>21</v>
      </c>
      <c r="P5572" s="2" t="s">
        <v>16</v>
      </c>
      <c r="Q5572" s="2">
        <v>145.87</v>
      </c>
      <c r="R5572" s="2" t="s">
        <v>17</v>
      </c>
    </row>
    <row r="5573" spans="1:18" ht="14.25" hidden="1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1309"/>
        <v>discount given</v>
      </c>
      <c r="F5573" s="2">
        <v>0.28999999999999998</v>
      </c>
      <c r="G5573" s="2">
        <f t="shared" si="1310"/>
        <v>461.00139999999999</v>
      </c>
      <c r="H5573" s="2">
        <f>D5573-G5573</f>
        <v>1128.6586000000002</v>
      </c>
      <c r="I5573" s="2"/>
      <c r="J5573" s="2"/>
      <c r="K5573" s="2">
        <v>4</v>
      </c>
      <c r="L5573" s="3">
        <v>45076</v>
      </c>
      <c r="M5573" s="3">
        <v>45082</v>
      </c>
      <c r="N5573" s="3" t="str">
        <f t="shared" si="1311"/>
        <v>low profit</v>
      </c>
      <c r="O5573" s="2" t="s">
        <v>21</v>
      </c>
      <c r="P5573" s="2" t="s">
        <v>27</v>
      </c>
      <c r="Q5573" s="2">
        <v>171.99</v>
      </c>
      <c r="R5573" s="2" t="s">
        <v>39</v>
      </c>
    </row>
    <row r="5574" spans="1:18" ht="14.25" hidden="1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1309"/>
        <v>discount given</v>
      </c>
      <c r="F5574" s="2">
        <v>0.35</v>
      </c>
      <c r="G5574" s="2">
        <f t="shared" si="1310"/>
        <v>1659.6054999999997</v>
      </c>
      <c r="H5574" s="2">
        <f>D5574-G5574</f>
        <v>3082.1244999999999</v>
      </c>
      <c r="I5574" s="2"/>
      <c r="J5574" s="2"/>
      <c r="K5574" s="2">
        <v>7</v>
      </c>
      <c r="L5574" s="3">
        <v>45544</v>
      </c>
      <c r="M5574" s="3">
        <v>45549</v>
      </c>
      <c r="N5574" s="3" t="str">
        <f t="shared" si="1311"/>
        <v>high profit</v>
      </c>
      <c r="O5574" s="2" t="s">
        <v>31</v>
      </c>
      <c r="P5574" s="2" t="s">
        <v>16</v>
      </c>
      <c r="Q5574" s="2">
        <v>288.88</v>
      </c>
      <c r="R5574" s="2" t="s">
        <v>39</v>
      </c>
    </row>
    <row r="5575" spans="1:18" ht="14.25" hidden="1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1309"/>
        <v>zero discount</v>
      </c>
      <c r="F5575" s="2">
        <v>0</v>
      </c>
      <c r="G5575" s="2">
        <f t="shared" si="1310"/>
        <v>0</v>
      </c>
      <c r="H5575" s="2">
        <f>D5575-G5575</f>
        <v>578.66999999999996</v>
      </c>
      <c r="I5575" s="2"/>
      <c r="J5575" s="2"/>
      <c r="K5575" s="2">
        <v>3</v>
      </c>
      <c r="L5575" s="3">
        <v>45107</v>
      </c>
      <c r="M5575" s="3">
        <v>45112</v>
      </c>
      <c r="N5575" s="3" t="str">
        <f t="shared" si="1311"/>
        <v>low profit</v>
      </c>
      <c r="O5575" s="2" t="s">
        <v>31</v>
      </c>
      <c r="P5575" s="2" t="s">
        <v>27</v>
      </c>
      <c r="Q5575" s="2">
        <v>134.36000000000001</v>
      </c>
      <c r="R5575" s="2" t="s">
        <v>28</v>
      </c>
    </row>
    <row r="5576" spans="1:18" ht="14.25" hidden="1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1309"/>
        <v>discount given</v>
      </c>
      <c r="F5576" s="2">
        <v>0.42</v>
      </c>
      <c r="G5576" s="2">
        <f t="shared" si="1310"/>
        <v>236.67839999999998</v>
      </c>
      <c r="H5576" s="2">
        <f>D5576-G5576</f>
        <v>326.84159999999997</v>
      </c>
      <c r="I5576" s="2"/>
      <c r="J5576" s="2"/>
      <c r="K5576" s="2">
        <v>4</v>
      </c>
      <c r="L5576" s="3">
        <v>45256</v>
      </c>
      <c r="M5576" s="3">
        <v>45259</v>
      </c>
      <c r="N5576" s="3" t="str">
        <f t="shared" si="1311"/>
        <v>low profit</v>
      </c>
      <c r="O5576" s="2" t="s">
        <v>21</v>
      </c>
      <c r="P5576" s="2" t="s">
        <v>22</v>
      </c>
      <c r="Q5576" s="2">
        <v>118.4</v>
      </c>
      <c r="R5576" s="2" t="s">
        <v>48</v>
      </c>
    </row>
    <row r="5577" spans="1:18" ht="14.25" hidden="1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1309"/>
        <v>discount given</v>
      </c>
      <c r="F5577" s="2">
        <v>0.03</v>
      </c>
      <c r="G5577" s="2">
        <f t="shared" si="1310"/>
        <v>15.642599999999998</v>
      </c>
      <c r="H5577" s="2">
        <f>D5577-G5577</f>
        <v>505.77739999999994</v>
      </c>
      <c r="I5577" s="2"/>
      <c r="J5577" s="2"/>
      <c r="K5577" s="2">
        <v>8</v>
      </c>
      <c r="L5577" s="3">
        <v>45194</v>
      </c>
      <c r="M5577" s="3">
        <v>45199</v>
      </c>
      <c r="N5577" s="3" t="str">
        <f t="shared" si="1311"/>
        <v>low profit</v>
      </c>
      <c r="O5577" s="2" t="s">
        <v>15</v>
      </c>
      <c r="P5577" s="2" t="s">
        <v>22</v>
      </c>
      <c r="Q5577" s="2">
        <v>129.28</v>
      </c>
      <c r="R5577" s="2" t="s">
        <v>17</v>
      </c>
    </row>
    <row r="5578" spans="1:18" ht="14.25" hidden="1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1309"/>
        <v>discount given</v>
      </c>
      <c r="F5578" s="2">
        <v>0.12</v>
      </c>
      <c r="G5578" s="2">
        <f t="shared" si="1310"/>
        <v>586.16759999999988</v>
      </c>
      <c r="H5578" s="2">
        <f>D5578-G5578</f>
        <v>4298.5623999999998</v>
      </c>
      <c r="I5578" s="2"/>
      <c r="J5578" s="2"/>
      <c r="K5578" s="2">
        <v>8</v>
      </c>
      <c r="L5578" s="3">
        <v>45382</v>
      </c>
      <c r="M5578" s="3">
        <v>45387</v>
      </c>
      <c r="N5578" s="3" t="str">
        <f t="shared" si="1311"/>
        <v>high profit</v>
      </c>
      <c r="O5578" s="2" t="s">
        <v>31</v>
      </c>
      <c r="P5578" s="2" t="s">
        <v>22</v>
      </c>
      <c r="Q5578" s="2">
        <v>883.79</v>
      </c>
      <c r="R5578" s="2" t="s">
        <v>23</v>
      </c>
    </row>
    <row r="5579" spans="1:18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1309"/>
        <v>discount given</v>
      </c>
      <c r="F5579" s="2">
        <v>0.48</v>
      </c>
      <c r="G5579" s="2">
        <f t="shared" si="1310"/>
        <v>1795.7903999999999</v>
      </c>
      <c r="H5579" s="2">
        <f>D5579-G5579</f>
        <v>1945.4396000000002</v>
      </c>
      <c r="I5579" s="2">
        <f t="shared" ref="I5579:I5582" si="1312">Q5579/H5579*100</f>
        <v>18.132148641366197</v>
      </c>
      <c r="J5579" s="18">
        <f t="shared" ref="J5579:J5582" si="1313">Q5579/H5579</f>
        <v>0.18132148641366197</v>
      </c>
      <c r="K5579" s="2">
        <v>9</v>
      </c>
      <c r="L5579" s="3">
        <v>45030</v>
      </c>
      <c r="M5579" s="3">
        <v>45035</v>
      </c>
      <c r="N5579" s="3" t="str">
        <f t="shared" si="1311"/>
        <v>high profit</v>
      </c>
      <c r="O5579" s="2" t="s">
        <v>31</v>
      </c>
      <c r="P5579" s="2" t="s">
        <v>22</v>
      </c>
      <c r="Q5579" s="2">
        <v>352.75</v>
      </c>
      <c r="R5579" s="2" t="s">
        <v>48</v>
      </c>
    </row>
    <row r="5580" spans="1:18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1309"/>
        <v>discount given</v>
      </c>
      <c r="F5580" s="2">
        <v>0.04</v>
      </c>
      <c r="G5580" s="2">
        <f t="shared" si="1310"/>
        <v>46.038800000000002</v>
      </c>
      <c r="H5580" s="2">
        <f>D5580-G5580</f>
        <v>1104.9312</v>
      </c>
      <c r="I5580" s="2">
        <f t="shared" si="1312"/>
        <v>12.776361098319967</v>
      </c>
      <c r="J5580" s="18">
        <f t="shared" si="1313"/>
        <v>0.12776361098319966</v>
      </c>
      <c r="K5580" s="2">
        <v>4</v>
      </c>
      <c r="L5580" s="3">
        <v>45307</v>
      </c>
      <c r="M5580" s="3">
        <v>45314</v>
      </c>
      <c r="N5580" s="3" t="str">
        <f t="shared" si="1311"/>
        <v>low profit</v>
      </c>
      <c r="O5580" s="2" t="s">
        <v>21</v>
      </c>
      <c r="P5580" s="2" t="s">
        <v>16</v>
      </c>
      <c r="Q5580" s="2">
        <v>141.16999999999999</v>
      </c>
      <c r="R5580" s="2" t="s">
        <v>17</v>
      </c>
    </row>
    <row r="5581" spans="1:18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1309"/>
        <v>discount given</v>
      </c>
      <c r="F5581" s="2">
        <v>0.41</v>
      </c>
      <c r="G5581" s="2">
        <f t="shared" si="1310"/>
        <v>133.30739999999997</v>
      </c>
      <c r="H5581" s="2">
        <f>D5581-G5581</f>
        <v>191.83260000000001</v>
      </c>
      <c r="I5581" s="2">
        <f t="shared" si="1312"/>
        <v>11.066940655550725</v>
      </c>
      <c r="J5581" s="18">
        <f t="shared" si="1313"/>
        <v>0.11066940655550725</v>
      </c>
      <c r="K5581" s="2">
        <v>4</v>
      </c>
      <c r="L5581" s="3">
        <v>45093</v>
      </c>
      <c r="M5581" s="3">
        <v>45097</v>
      </c>
      <c r="N5581" s="3" t="str">
        <f t="shared" si="1311"/>
        <v>low profit</v>
      </c>
      <c r="O5581" s="2" t="s">
        <v>15</v>
      </c>
      <c r="P5581" s="2" t="s">
        <v>22</v>
      </c>
      <c r="Q5581" s="2">
        <v>21.23</v>
      </c>
      <c r="R5581" s="2" t="s">
        <v>34</v>
      </c>
    </row>
    <row r="5582" spans="1:18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1309"/>
        <v>discount given</v>
      </c>
      <c r="F5582" s="2">
        <v>0.33</v>
      </c>
      <c r="G5582" s="2">
        <f t="shared" si="1310"/>
        <v>1593.7944000000002</v>
      </c>
      <c r="H5582" s="2">
        <f>D5582-G5582</f>
        <v>3235.8856000000001</v>
      </c>
      <c r="I5582" s="2">
        <f t="shared" si="1312"/>
        <v>33.725852360169959</v>
      </c>
      <c r="J5582" s="18">
        <f t="shared" si="1313"/>
        <v>0.33725852360169961</v>
      </c>
      <c r="K5582" s="2">
        <v>5</v>
      </c>
      <c r="L5582" s="3">
        <v>45485</v>
      </c>
      <c r="M5582" s="3">
        <v>45489</v>
      </c>
      <c r="N5582" s="3" t="str">
        <f t="shared" si="1311"/>
        <v>high profit</v>
      </c>
      <c r="O5582" s="2" t="s">
        <v>21</v>
      </c>
      <c r="P5582" s="2" t="s">
        <v>27</v>
      </c>
      <c r="Q5582" s="2">
        <v>1091.33</v>
      </c>
      <c r="R5582" s="2" t="s">
        <v>48</v>
      </c>
    </row>
    <row r="5583" spans="1:18" ht="14.25" hidden="1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1309"/>
        <v>discount given</v>
      </c>
      <c r="F5583" s="2">
        <v>0.3</v>
      </c>
      <c r="G5583" s="2">
        <f t="shared" si="1310"/>
        <v>655.47</v>
      </c>
      <c r="H5583" s="2">
        <f>D5583-G5583</f>
        <v>1529.43</v>
      </c>
      <c r="I5583" s="2"/>
      <c r="J5583" s="2"/>
      <c r="K5583" s="2">
        <v>5</v>
      </c>
      <c r="L5583" s="3">
        <v>45482</v>
      </c>
      <c r="M5583" s="3">
        <v>45488</v>
      </c>
      <c r="N5583" s="3" t="str">
        <f t="shared" si="1311"/>
        <v>high profit</v>
      </c>
      <c r="O5583" s="2" t="s">
        <v>21</v>
      </c>
      <c r="P5583" s="2" t="s">
        <v>16</v>
      </c>
      <c r="Q5583" s="2">
        <v>463.02</v>
      </c>
      <c r="R5583" s="2" t="s">
        <v>39</v>
      </c>
    </row>
    <row r="5584" spans="1:18" ht="14.25" hidden="1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1309"/>
        <v>discount given</v>
      </c>
      <c r="F5584" s="2">
        <v>0.28999999999999998</v>
      </c>
      <c r="G5584" s="2">
        <f t="shared" si="1310"/>
        <v>879.2915999999999</v>
      </c>
      <c r="H5584" s="2">
        <f>D5584-G5584</f>
        <v>2152.7483999999999</v>
      </c>
      <c r="I5584" s="2"/>
      <c r="J5584" s="2"/>
      <c r="K5584" s="2">
        <v>3</v>
      </c>
      <c r="L5584" s="3">
        <v>44942</v>
      </c>
      <c r="M5584" s="3">
        <v>44944</v>
      </c>
      <c r="N5584" s="3" t="str">
        <f t="shared" si="1311"/>
        <v>high profit</v>
      </c>
      <c r="O5584" s="2" t="s">
        <v>15</v>
      </c>
      <c r="P5584" s="2" t="s">
        <v>16</v>
      </c>
      <c r="Q5584" s="2">
        <v>667.52</v>
      </c>
      <c r="R5584" s="2" t="s">
        <v>28</v>
      </c>
    </row>
    <row r="5585" spans="1:18" ht="14.25" hidden="1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1309"/>
        <v>discount given</v>
      </c>
      <c r="F5585" s="2">
        <v>0.08</v>
      </c>
      <c r="G5585" s="2">
        <f t="shared" si="1310"/>
        <v>117.4448</v>
      </c>
      <c r="H5585" s="2">
        <f>D5585-G5585</f>
        <v>1350.6152</v>
      </c>
      <c r="I5585" s="2"/>
      <c r="J5585" s="2"/>
      <c r="K5585" s="2">
        <v>1</v>
      </c>
      <c r="L5585" s="3">
        <v>45422</v>
      </c>
      <c r="M5585" s="3">
        <v>45429</v>
      </c>
      <c r="N5585" s="3" t="str">
        <f t="shared" si="1311"/>
        <v>high profit</v>
      </c>
      <c r="O5585" s="2" t="s">
        <v>21</v>
      </c>
      <c r="P5585" s="2" t="s">
        <v>16</v>
      </c>
      <c r="Q5585" s="2">
        <v>432.21</v>
      </c>
      <c r="R5585" s="2" t="s">
        <v>48</v>
      </c>
    </row>
    <row r="5586" spans="1:18" ht="14.25" hidden="1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1309"/>
        <v>discount given</v>
      </c>
      <c r="F5586" s="2">
        <v>0.33</v>
      </c>
      <c r="G5586" s="2">
        <f t="shared" si="1310"/>
        <v>1259.2701</v>
      </c>
      <c r="H5586" s="2">
        <f>D5586-G5586</f>
        <v>2556.6998999999996</v>
      </c>
      <c r="I5586" s="2"/>
      <c r="J5586" s="2"/>
      <c r="K5586" s="2">
        <v>1</v>
      </c>
      <c r="L5586" s="3">
        <v>44960</v>
      </c>
      <c r="M5586" s="3">
        <v>44963</v>
      </c>
      <c r="N5586" s="3" t="str">
        <f t="shared" si="1311"/>
        <v>high profit</v>
      </c>
      <c r="O5586" s="2" t="s">
        <v>31</v>
      </c>
      <c r="P5586" s="2" t="s">
        <v>16</v>
      </c>
      <c r="Q5586" s="2">
        <v>248.23</v>
      </c>
      <c r="R5586" s="2" t="s">
        <v>39</v>
      </c>
    </row>
    <row r="5587" spans="1:18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1309"/>
        <v>discount given</v>
      </c>
      <c r="F5587" s="2">
        <v>0.48</v>
      </c>
      <c r="G5587" s="2">
        <f t="shared" si="1310"/>
        <v>510.87839999999994</v>
      </c>
      <c r="H5587" s="2">
        <f>D5587-G5587</f>
        <v>553.45159999999998</v>
      </c>
      <c r="I5587" s="2">
        <f t="shared" ref="I5587:I5588" si="1314">Q5587/H5587*100</f>
        <v>12.743661776386588</v>
      </c>
      <c r="J5587" s="18">
        <f t="shared" ref="J5587:J5588" si="1315">Q5587/H5587</f>
        <v>0.12743661776386589</v>
      </c>
      <c r="K5587" s="2">
        <v>8</v>
      </c>
      <c r="L5587" s="3">
        <v>45646</v>
      </c>
      <c r="M5587" s="3">
        <v>45647</v>
      </c>
      <c r="N5587" s="3" t="str">
        <f t="shared" si="1311"/>
        <v>low profit</v>
      </c>
      <c r="O5587" s="2" t="s">
        <v>15</v>
      </c>
      <c r="P5587" s="2" t="s">
        <v>27</v>
      </c>
      <c r="Q5587" s="2">
        <v>70.53</v>
      </c>
      <c r="R5587" s="2" t="s">
        <v>39</v>
      </c>
    </row>
    <row r="5588" spans="1:18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1309"/>
        <v>discount given</v>
      </c>
      <c r="F5588" s="2">
        <v>0.04</v>
      </c>
      <c r="G5588" s="2">
        <f t="shared" si="1310"/>
        <v>158.23480000000001</v>
      </c>
      <c r="H5588" s="2">
        <f>D5588-G5588</f>
        <v>3797.6351999999997</v>
      </c>
      <c r="I5588" s="2">
        <f t="shared" si="1314"/>
        <v>24.437312988883189</v>
      </c>
      <c r="J5588" s="18">
        <f t="shared" si="1315"/>
        <v>0.24437312988883189</v>
      </c>
      <c r="K5588" s="2">
        <v>4</v>
      </c>
      <c r="L5588" s="3">
        <v>45493</v>
      </c>
      <c r="M5588" s="3">
        <v>45499</v>
      </c>
      <c r="N5588" s="3" t="str">
        <f t="shared" si="1311"/>
        <v>high profit</v>
      </c>
      <c r="O5588" s="2" t="s">
        <v>31</v>
      </c>
      <c r="P5588" s="2" t="s">
        <v>22</v>
      </c>
      <c r="Q5588" s="2">
        <v>928.04</v>
      </c>
      <c r="R5588" s="2" t="s">
        <v>28</v>
      </c>
    </row>
    <row r="5589" spans="1:18" ht="14.25" hidden="1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1309"/>
        <v>discount given</v>
      </c>
      <c r="F5589" s="2">
        <v>0.17</v>
      </c>
      <c r="G5589" s="2">
        <f t="shared" si="1310"/>
        <v>209.09150000000002</v>
      </c>
      <c r="H5589" s="2">
        <f>D5589-G5589</f>
        <v>1020.8585</v>
      </c>
      <c r="I5589" s="2"/>
      <c r="J5589" s="2"/>
      <c r="K5589" s="2">
        <v>2</v>
      </c>
      <c r="L5589" s="3">
        <v>45296</v>
      </c>
      <c r="M5589" s="3">
        <v>45299</v>
      </c>
      <c r="N5589" s="3" t="str">
        <f t="shared" si="1311"/>
        <v>high profit</v>
      </c>
      <c r="O5589" s="2" t="s">
        <v>21</v>
      </c>
      <c r="P5589" s="2" t="s">
        <v>27</v>
      </c>
      <c r="Q5589" s="2">
        <v>360.61</v>
      </c>
      <c r="R5589" s="2" t="s">
        <v>34</v>
      </c>
    </row>
    <row r="5590" spans="1:18" ht="14.25" hidden="1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1309"/>
        <v>discount given</v>
      </c>
      <c r="F5590" s="2">
        <v>0.24</v>
      </c>
      <c r="G5590" s="2">
        <f t="shared" si="1310"/>
        <v>139.1448</v>
      </c>
      <c r="H5590" s="2">
        <f>D5590-G5590</f>
        <v>440.62519999999995</v>
      </c>
      <c r="I5590" s="2"/>
      <c r="J5590" s="2"/>
      <c r="K5590" s="2">
        <v>6</v>
      </c>
      <c r="L5590" s="3">
        <v>45000</v>
      </c>
      <c r="M5590" s="3">
        <v>45002</v>
      </c>
      <c r="N5590" s="3" t="str">
        <f t="shared" si="1311"/>
        <v>low profit</v>
      </c>
      <c r="O5590" s="2" t="s">
        <v>15</v>
      </c>
      <c r="P5590" s="2" t="s">
        <v>16</v>
      </c>
      <c r="Q5590" s="2">
        <v>107.65</v>
      </c>
      <c r="R5590" s="2" t="s">
        <v>34</v>
      </c>
    </row>
    <row r="5591" spans="1:18" ht="14.25" hidden="1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1309"/>
        <v>discount given</v>
      </c>
      <c r="F5591" s="2">
        <v>0.12</v>
      </c>
      <c r="G5591" s="2">
        <f t="shared" si="1310"/>
        <v>293.54759999999999</v>
      </c>
      <c r="H5591" s="2">
        <f>D5591-G5591</f>
        <v>2152.6824000000001</v>
      </c>
      <c r="I5591" s="2"/>
      <c r="J5591" s="2"/>
      <c r="K5591" s="2">
        <v>9</v>
      </c>
      <c r="L5591" s="3">
        <v>45462</v>
      </c>
      <c r="M5591" s="3">
        <v>45466</v>
      </c>
      <c r="N5591" s="3" t="str">
        <f t="shared" si="1311"/>
        <v>high profit</v>
      </c>
      <c r="O5591" s="2" t="s">
        <v>31</v>
      </c>
      <c r="P5591" s="2" t="s">
        <v>27</v>
      </c>
      <c r="Q5591" s="2">
        <v>619.32000000000005</v>
      </c>
      <c r="R5591" s="2" t="s">
        <v>39</v>
      </c>
    </row>
    <row r="5592" spans="1:18" ht="14.25" hidden="1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1309"/>
        <v>discount given</v>
      </c>
      <c r="F5592" s="2">
        <v>0.37</v>
      </c>
      <c r="G5592" s="2">
        <f t="shared" si="1310"/>
        <v>1511.3612000000001</v>
      </c>
      <c r="H5592" s="2">
        <f>D5592-G5592</f>
        <v>2573.3987999999999</v>
      </c>
      <c r="I5592" s="2"/>
      <c r="J5592" s="2"/>
      <c r="K5592" s="2">
        <v>5</v>
      </c>
      <c r="L5592" s="3">
        <v>45549</v>
      </c>
      <c r="M5592" s="3">
        <v>45553</v>
      </c>
      <c r="N5592" s="3" t="str">
        <f t="shared" si="1311"/>
        <v>high profit</v>
      </c>
      <c r="O5592" s="2" t="s">
        <v>31</v>
      </c>
      <c r="P5592" s="2" t="s">
        <v>27</v>
      </c>
      <c r="Q5592" s="2">
        <v>826.54</v>
      </c>
      <c r="R5592" s="2" t="s">
        <v>34</v>
      </c>
    </row>
    <row r="5593" spans="1:18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1309"/>
        <v>discount given</v>
      </c>
      <c r="F5593" s="2">
        <v>0.34</v>
      </c>
      <c r="G5593" s="2">
        <f t="shared" si="1310"/>
        <v>675.18560000000002</v>
      </c>
      <c r="H5593" s="2">
        <f>D5593-G5593</f>
        <v>1310.6543999999999</v>
      </c>
      <c r="I5593" s="2">
        <f>Q5593/H5593*100</f>
        <v>42.893839901655241</v>
      </c>
      <c r="J5593" s="18">
        <f>Q5593/H5593</f>
        <v>0.4289383990165524</v>
      </c>
      <c r="K5593" s="2">
        <v>3</v>
      </c>
      <c r="L5593" s="3">
        <v>45168</v>
      </c>
      <c r="M5593" s="3">
        <v>45175</v>
      </c>
      <c r="N5593" s="3" t="str">
        <f t="shared" si="1311"/>
        <v>high profit</v>
      </c>
      <c r="O5593" s="2" t="s">
        <v>31</v>
      </c>
      <c r="P5593" s="2" t="s">
        <v>16</v>
      </c>
      <c r="Q5593" s="2">
        <v>562.19000000000005</v>
      </c>
      <c r="R5593" s="2" t="s">
        <v>48</v>
      </c>
    </row>
    <row r="5594" spans="1:18" ht="14.25" hidden="1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1309"/>
        <v>discount given</v>
      </c>
      <c r="F5594" s="2">
        <v>0.06</v>
      </c>
      <c r="G5594" s="2">
        <f t="shared" si="1310"/>
        <v>14.488799999999999</v>
      </c>
      <c r="H5594" s="2">
        <f>D5594-G5594</f>
        <v>226.99119999999999</v>
      </c>
      <c r="I5594" s="2"/>
      <c r="J5594" s="2"/>
      <c r="K5594" s="2">
        <v>4</v>
      </c>
      <c r="L5594" s="3">
        <v>45383</v>
      </c>
      <c r="M5594" s="3">
        <v>45386</v>
      </c>
      <c r="N5594" s="3" t="str">
        <f t="shared" si="1311"/>
        <v>low profit</v>
      </c>
      <c r="O5594" s="2" t="s">
        <v>15</v>
      </c>
      <c r="P5594" s="2" t="s">
        <v>27</v>
      </c>
      <c r="Q5594" s="2">
        <v>24.13</v>
      </c>
      <c r="R5594" s="2" t="s">
        <v>17</v>
      </c>
    </row>
    <row r="5595" spans="1:18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1309"/>
        <v>discount given</v>
      </c>
      <c r="F5595" s="2">
        <v>0.28000000000000003</v>
      </c>
      <c r="G5595" s="2">
        <f t="shared" si="1310"/>
        <v>787.14160000000004</v>
      </c>
      <c r="H5595" s="2">
        <f>D5595-G5595</f>
        <v>2024.0783999999999</v>
      </c>
      <c r="I5595" s="2">
        <f>Q5595/H5595*100</f>
        <v>19.517524617623508</v>
      </c>
      <c r="J5595" s="18">
        <f>Q5595/H5595</f>
        <v>0.19517524617623508</v>
      </c>
      <c r="K5595" s="2">
        <v>2</v>
      </c>
      <c r="L5595" s="3">
        <v>45166</v>
      </c>
      <c r="M5595" s="3">
        <v>45167</v>
      </c>
      <c r="N5595" s="3" t="str">
        <f t="shared" si="1311"/>
        <v>high profit</v>
      </c>
      <c r="O5595" s="2" t="s">
        <v>31</v>
      </c>
      <c r="P5595" s="2" t="s">
        <v>16</v>
      </c>
      <c r="Q5595" s="2">
        <v>395.05</v>
      </c>
      <c r="R5595" s="2" t="s">
        <v>34</v>
      </c>
    </row>
    <row r="5596" spans="1:18" ht="14.25" hidden="1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1309"/>
        <v>discount given</v>
      </c>
      <c r="F5596" s="2">
        <v>0.18</v>
      </c>
      <c r="G5596" s="2">
        <f t="shared" si="1310"/>
        <v>618.17579999999998</v>
      </c>
      <c r="H5596" s="2">
        <f>D5596-G5596</f>
        <v>2816.1342</v>
      </c>
      <c r="I5596" s="2"/>
      <c r="J5596" s="2"/>
      <c r="K5596" s="2">
        <v>7</v>
      </c>
      <c r="L5596" s="3">
        <v>45326</v>
      </c>
      <c r="M5596" s="3">
        <v>45330</v>
      </c>
      <c r="N5596" s="3" t="str">
        <f t="shared" si="1311"/>
        <v>high profit</v>
      </c>
      <c r="O5596" s="2" t="s">
        <v>15</v>
      </c>
      <c r="P5596" s="2" t="s">
        <v>22</v>
      </c>
      <c r="Q5596" s="2">
        <v>697.81</v>
      </c>
      <c r="R5596" s="2" t="s">
        <v>17</v>
      </c>
    </row>
    <row r="5597" spans="1:18" ht="14.25" hidden="1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1309"/>
        <v>discount given</v>
      </c>
      <c r="F5597" s="2">
        <v>0.11</v>
      </c>
      <c r="G5597" s="2">
        <f t="shared" si="1310"/>
        <v>410.23509999999999</v>
      </c>
      <c r="H5597" s="2">
        <f>D5597-G5597</f>
        <v>3319.1749</v>
      </c>
      <c r="I5597" s="2"/>
      <c r="J5597" s="2"/>
      <c r="K5597" s="2">
        <v>4</v>
      </c>
      <c r="L5597" s="3">
        <v>45056</v>
      </c>
      <c r="M5597" s="3">
        <v>45062</v>
      </c>
      <c r="N5597" s="3" t="str">
        <f t="shared" si="1311"/>
        <v>high profit</v>
      </c>
      <c r="O5597" s="2" t="s">
        <v>31</v>
      </c>
      <c r="P5597" s="2" t="s">
        <v>22</v>
      </c>
      <c r="Q5597" s="2">
        <v>371.65</v>
      </c>
      <c r="R5597" s="2" t="s">
        <v>17</v>
      </c>
    </row>
    <row r="5598" spans="1:18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1309"/>
        <v>discount given</v>
      </c>
      <c r="F5598" s="2">
        <v>0.42</v>
      </c>
      <c r="G5598" s="2">
        <f t="shared" si="1310"/>
        <v>869.16059999999993</v>
      </c>
      <c r="H5598" s="2">
        <f>D5598-G5598</f>
        <v>1200.2693999999999</v>
      </c>
      <c r="I5598" s="2">
        <f>Q5598/H5598*100</f>
        <v>44.574992914090785</v>
      </c>
      <c r="J5598" s="18">
        <f>Q5598/H5598</f>
        <v>0.44574992914090789</v>
      </c>
      <c r="K5598" s="2">
        <v>4</v>
      </c>
      <c r="L5598" s="3">
        <v>45597</v>
      </c>
      <c r="M5598" s="3">
        <v>45603</v>
      </c>
      <c r="N5598" s="3" t="str">
        <f t="shared" si="1311"/>
        <v>high profit</v>
      </c>
      <c r="O5598" s="2" t="s">
        <v>15</v>
      </c>
      <c r="P5598" s="2" t="s">
        <v>16</v>
      </c>
      <c r="Q5598" s="2">
        <v>535.02</v>
      </c>
      <c r="R5598" s="2" t="s">
        <v>39</v>
      </c>
    </row>
    <row r="5599" spans="1:18" ht="14.25" hidden="1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1309"/>
        <v>discount given</v>
      </c>
      <c r="F5599" s="2">
        <v>0.03</v>
      </c>
      <c r="G5599" s="2">
        <f t="shared" si="1310"/>
        <v>17.262</v>
      </c>
      <c r="H5599" s="2">
        <f>D5599-G5599</f>
        <v>558.13799999999992</v>
      </c>
      <c r="I5599" s="2"/>
      <c r="J5599" s="2"/>
      <c r="K5599" s="2">
        <v>8</v>
      </c>
      <c r="L5599" s="3">
        <v>44989</v>
      </c>
      <c r="M5599" s="3">
        <v>44996</v>
      </c>
      <c r="N5599" s="3" t="str">
        <f t="shared" si="1311"/>
        <v>low profit</v>
      </c>
      <c r="O5599" s="2" t="s">
        <v>31</v>
      </c>
      <c r="P5599" s="2" t="s">
        <v>27</v>
      </c>
      <c r="Q5599" s="2">
        <v>143.55000000000001</v>
      </c>
      <c r="R5599" s="2" t="s">
        <v>34</v>
      </c>
    </row>
    <row r="5600" spans="1:18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1309"/>
        <v>discount given</v>
      </c>
      <c r="F5600" s="2">
        <v>0.23</v>
      </c>
      <c r="G5600" s="2">
        <f t="shared" si="1310"/>
        <v>681.53599999999994</v>
      </c>
      <c r="H5600" s="2">
        <f>D5600-G5600</f>
        <v>2281.6639999999998</v>
      </c>
      <c r="I5600" s="2">
        <f>Q5600/H5600*100</f>
        <v>29.835681327312003</v>
      </c>
      <c r="J5600" s="18">
        <f>Q5600/H5600</f>
        <v>0.29835681327312003</v>
      </c>
      <c r="K5600" s="2">
        <v>5</v>
      </c>
      <c r="L5600" s="3">
        <v>44973</v>
      </c>
      <c r="M5600" s="3">
        <v>44977</v>
      </c>
      <c r="N5600" s="3" t="str">
        <f t="shared" si="1311"/>
        <v>high profit</v>
      </c>
      <c r="O5600" s="2" t="s">
        <v>15</v>
      </c>
      <c r="P5600" s="2" t="s">
        <v>27</v>
      </c>
      <c r="Q5600" s="2">
        <v>680.75</v>
      </c>
      <c r="R5600" s="2" t="s">
        <v>17</v>
      </c>
    </row>
    <row r="5601" spans="1:18" ht="14.25" hidden="1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1309"/>
        <v>discount given</v>
      </c>
      <c r="F5601" s="2">
        <v>0.24</v>
      </c>
      <c r="G5601" s="2">
        <f t="shared" si="1310"/>
        <v>411.54719999999998</v>
      </c>
      <c r="H5601" s="2">
        <f>D5601-G5601</f>
        <v>1303.2328</v>
      </c>
      <c r="I5601" s="2"/>
      <c r="J5601" s="2"/>
      <c r="K5601" s="2">
        <v>3</v>
      </c>
      <c r="L5601" s="3">
        <v>45181</v>
      </c>
      <c r="M5601" s="3">
        <v>45184</v>
      </c>
      <c r="N5601" s="3" t="str">
        <f t="shared" si="1311"/>
        <v>high profit</v>
      </c>
      <c r="O5601" s="2" t="s">
        <v>21</v>
      </c>
      <c r="P5601" s="2" t="s">
        <v>16</v>
      </c>
      <c r="Q5601" s="2">
        <v>351.57</v>
      </c>
      <c r="R5601" s="2" t="s">
        <v>34</v>
      </c>
    </row>
    <row r="5602" spans="1:18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1309"/>
        <v>discount given</v>
      </c>
      <c r="F5602" s="2">
        <v>0.28999999999999998</v>
      </c>
      <c r="G5602" s="2">
        <f t="shared" si="1310"/>
        <v>1374.5274999999999</v>
      </c>
      <c r="H5602" s="2">
        <f>D5602-G5602</f>
        <v>3365.2224999999999</v>
      </c>
      <c r="I5602" s="2">
        <f>Q5602/H5602*100</f>
        <v>14.760688186293775</v>
      </c>
      <c r="J5602" s="18">
        <f>Q5602/H5602</f>
        <v>0.14760688186293774</v>
      </c>
      <c r="K5602" s="2">
        <v>6</v>
      </c>
      <c r="L5602" s="3">
        <v>45457</v>
      </c>
      <c r="M5602" s="3">
        <v>45464</v>
      </c>
      <c r="N5602" s="3" t="str">
        <f t="shared" si="1311"/>
        <v>high profit</v>
      </c>
      <c r="O5602" s="2" t="s">
        <v>15</v>
      </c>
      <c r="P5602" s="2" t="s">
        <v>16</v>
      </c>
      <c r="Q5602" s="2">
        <v>496.73</v>
      </c>
      <c r="R5602" s="2" t="s">
        <v>39</v>
      </c>
    </row>
    <row r="5603" spans="1:18" ht="14.25" hidden="1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1309"/>
        <v>discount given</v>
      </c>
      <c r="F5603" s="2">
        <v>0.1</v>
      </c>
      <c r="G5603" s="2">
        <f t="shared" si="1310"/>
        <v>256.32900000000001</v>
      </c>
      <c r="H5603" s="2">
        <f>D5603-G5603</f>
        <v>2306.9609999999998</v>
      </c>
      <c r="I5603" s="2"/>
      <c r="J5603" s="2"/>
      <c r="K5603" s="2">
        <v>8</v>
      </c>
      <c r="L5603" s="3">
        <v>45494</v>
      </c>
      <c r="M5603" s="3">
        <v>45497</v>
      </c>
      <c r="N5603" s="3" t="str">
        <f t="shared" si="1311"/>
        <v>high profit</v>
      </c>
      <c r="O5603" s="2" t="s">
        <v>15</v>
      </c>
      <c r="P5603" s="2" t="s">
        <v>16</v>
      </c>
      <c r="Q5603" s="2">
        <v>685.68</v>
      </c>
      <c r="R5603" s="2" t="s">
        <v>48</v>
      </c>
    </row>
    <row r="5604" spans="1:18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1309"/>
        <v>discount given</v>
      </c>
      <c r="F5604" s="2">
        <v>0.44</v>
      </c>
      <c r="G5604" s="2">
        <f t="shared" si="1310"/>
        <v>1062.204</v>
      </c>
      <c r="H5604" s="2">
        <f>D5604-G5604</f>
        <v>1351.896</v>
      </c>
      <c r="I5604" s="2">
        <f t="shared" ref="I5604:I5607" si="1316">Q5604/H5604*100</f>
        <v>34.712729381550062</v>
      </c>
      <c r="J5604" s="18">
        <f t="shared" ref="J5604:J5607" si="1317">Q5604/H5604</f>
        <v>0.34712729381550061</v>
      </c>
      <c r="K5604" s="2">
        <v>1</v>
      </c>
      <c r="L5604" s="3">
        <v>44937</v>
      </c>
      <c r="M5604" s="3">
        <v>44938</v>
      </c>
      <c r="N5604" s="3" t="str">
        <f t="shared" si="1311"/>
        <v>high profit</v>
      </c>
      <c r="O5604" s="2" t="s">
        <v>31</v>
      </c>
      <c r="P5604" s="2" t="s">
        <v>22</v>
      </c>
      <c r="Q5604" s="2">
        <v>469.28</v>
      </c>
      <c r="R5604" s="2" t="s">
        <v>39</v>
      </c>
    </row>
    <row r="5605" spans="1:18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1309"/>
        <v>discount given</v>
      </c>
      <c r="F5605" s="2">
        <v>0.48</v>
      </c>
      <c r="G5605" s="2">
        <f t="shared" si="1310"/>
        <v>775.26240000000007</v>
      </c>
      <c r="H5605" s="2">
        <f>D5605-G5605</f>
        <v>839.86760000000004</v>
      </c>
      <c r="I5605" s="2">
        <f t="shared" si="1316"/>
        <v>19.803121349126933</v>
      </c>
      <c r="J5605" s="18">
        <f t="shared" si="1317"/>
        <v>0.19803121349126931</v>
      </c>
      <c r="K5605" s="2">
        <v>9</v>
      </c>
      <c r="L5605" s="3">
        <v>45403</v>
      </c>
      <c r="M5605" s="3">
        <v>45404</v>
      </c>
      <c r="N5605" s="3" t="str">
        <f t="shared" si="1311"/>
        <v>low profit</v>
      </c>
      <c r="O5605" s="2" t="s">
        <v>31</v>
      </c>
      <c r="P5605" s="2" t="s">
        <v>16</v>
      </c>
      <c r="Q5605" s="2">
        <v>166.32</v>
      </c>
      <c r="R5605" s="2" t="s">
        <v>17</v>
      </c>
    </row>
    <row r="5606" spans="1:18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1309"/>
        <v>discount given</v>
      </c>
      <c r="F5606" s="2">
        <v>0.27</v>
      </c>
      <c r="G5606" s="2">
        <f t="shared" si="1310"/>
        <v>475.21350000000001</v>
      </c>
      <c r="H5606" s="2">
        <f>D5606-G5606</f>
        <v>1284.8364999999999</v>
      </c>
      <c r="I5606" s="2">
        <f t="shared" si="1316"/>
        <v>32.086572883008849</v>
      </c>
      <c r="J5606" s="18">
        <f t="shared" si="1317"/>
        <v>0.32086572883008851</v>
      </c>
      <c r="K5606" s="2">
        <v>4</v>
      </c>
      <c r="L5606" s="3">
        <v>45303</v>
      </c>
      <c r="M5606" s="3">
        <v>45306</v>
      </c>
      <c r="N5606" s="3" t="str">
        <f t="shared" si="1311"/>
        <v>high profit</v>
      </c>
      <c r="O5606" s="2" t="s">
        <v>21</v>
      </c>
      <c r="P5606" s="2" t="s">
        <v>27</v>
      </c>
      <c r="Q5606" s="2">
        <v>412.26</v>
      </c>
      <c r="R5606" s="2" t="s">
        <v>39</v>
      </c>
    </row>
    <row r="5607" spans="1:18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1309"/>
        <v>discount given</v>
      </c>
      <c r="F5607" s="2">
        <v>0.13</v>
      </c>
      <c r="G5607" s="2">
        <f t="shared" si="1310"/>
        <v>339.625</v>
      </c>
      <c r="H5607" s="2">
        <f>D5607-G5607</f>
        <v>2272.875</v>
      </c>
      <c r="I5607" s="2">
        <f t="shared" si="1316"/>
        <v>6.6572072815267003</v>
      </c>
      <c r="J5607" s="18">
        <f t="shared" si="1317"/>
        <v>6.6572072815267003E-2</v>
      </c>
      <c r="K5607" s="2">
        <v>5</v>
      </c>
      <c r="L5607" s="3">
        <v>45149</v>
      </c>
      <c r="M5607" s="3">
        <v>45150</v>
      </c>
      <c r="N5607" s="3" t="str">
        <f t="shared" si="1311"/>
        <v>low profit</v>
      </c>
      <c r="O5607" s="2" t="s">
        <v>21</v>
      </c>
      <c r="P5607" s="2" t="s">
        <v>16</v>
      </c>
      <c r="Q5607" s="2">
        <v>151.31</v>
      </c>
      <c r="R5607" s="2" t="s">
        <v>34</v>
      </c>
    </row>
    <row r="5608" spans="1:18" ht="14.25" hidden="1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1309"/>
        <v>discount given</v>
      </c>
      <c r="F5608" s="2">
        <v>0.44</v>
      </c>
      <c r="G5608" s="2">
        <f t="shared" si="1310"/>
        <v>705.17040000000009</v>
      </c>
      <c r="H5608" s="2">
        <f>D5608-G5608</f>
        <v>897.4896</v>
      </c>
      <c r="I5608" s="2"/>
      <c r="J5608" s="2"/>
      <c r="K5608" s="2">
        <v>3</v>
      </c>
      <c r="L5608" s="3">
        <v>45000</v>
      </c>
      <c r="M5608" s="3">
        <v>45002</v>
      </c>
      <c r="N5608" s="3" t="str">
        <f t="shared" si="1311"/>
        <v>low profit</v>
      </c>
      <c r="O5608" s="2" t="s">
        <v>31</v>
      </c>
      <c r="P5608" s="2" t="s">
        <v>16</v>
      </c>
      <c r="Q5608" s="2">
        <v>167.49</v>
      </c>
      <c r="R5608" s="2" t="s">
        <v>48</v>
      </c>
    </row>
    <row r="5609" spans="1:18" ht="14.25" hidden="1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1309"/>
        <v>discount given</v>
      </c>
      <c r="F5609" s="2">
        <v>0.49</v>
      </c>
      <c r="G5609" s="2">
        <f t="shared" si="1310"/>
        <v>2191.4220999999998</v>
      </c>
      <c r="H5609" s="2">
        <f>D5609-G5609</f>
        <v>2280.8679000000002</v>
      </c>
      <c r="I5609" s="2"/>
      <c r="J5609" s="2"/>
      <c r="K5609" s="2">
        <v>9</v>
      </c>
      <c r="L5609" s="3">
        <v>45060</v>
      </c>
      <c r="M5609" s="3">
        <v>45066</v>
      </c>
      <c r="N5609" s="3" t="str">
        <f t="shared" si="1311"/>
        <v>high profit</v>
      </c>
      <c r="O5609" s="2" t="s">
        <v>21</v>
      </c>
      <c r="P5609" s="2" t="s">
        <v>27</v>
      </c>
      <c r="Q5609" s="2">
        <v>477.24</v>
      </c>
      <c r="R5609" s="2" t="s">
        <v>48</v>
      </c>
    </row>
    <row r="5610" spans="1:18" ht="14.25" hidden="1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1309"/>
        <v>discount given</v>
      </c>
      <c r="F5610" s="2">
        <v>0.37</v>
      </c>
      <c r="G5610" s="2">
        <f t="shared" si="1310"/>
        <v>832.94029999999998</v>
      </c>
      <c r="H5610" s="2">
        <f>D5610-G5610</f>
        <v>1418.2497000000001</v>
      </c>
      <c r="I5610" s="2"/>
      <c r="J5610" s="2"/>
      <c r="K5610" s="2">
        <v>6</v>
      </c>
      <c r="L5610" s="3">
        <v>45597</v>
      </c>
      <c r="M5610" s="3">
        <v>45600</v>
      </c>
      <c r="N5610" s="3" t="str">
        <f t="shared" si="1311"/>
        <v>high profit</v>
      </c>
      <c r="O5610" s="2" t="s">
        <v>21</v>
      </c>
      <c r="P5610" s="2" t="s">
        <v>27</v>
      </c>
      <c r="Q5610" s="2">
        <v>276.70999999999998</v>
      </c>
      <c r="R5610" s="2" t="s">
        <v>48</v>
      </c>
    </row>
    <row r="5611" spans="1:18" ht="14.25" hidden="1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1309"/>
        <v>discount given</v>
      </c>
      <c r="F5611" s="2">
        <v>0.17</v>
      </c>
      <c r="G5611" s="2">
        <f t="shared" si="1310"/>
        <v>260.25470000000001</v>
      </c>
      <c r="H5611" s="2">
        <f>D5611-G5611</f>
        <v>1270.6553000000001</v>
      </c>
      <c r="I5611" s="2"/>
      <c r="J5611" s="2"/>
      <c r="K5611" s="2">
        <v>1</v>
      </c>
      <c r="L5611" s="3">
        <v>45537</v>
      </c>
      <c r="M5611" s="3">
        <v>45542</v>
      </c>
      <c r="N5611" s="3" t="str">
        <f t="shared" si="1311"/>
        <v>low profit</v>
      </c>
      <c r="O5611" s="2" t="s">
        <v>21</v>
      </c>
      <c r="P5611" s="2" t="s">
        <v>27</v>
      </c>
      <c r="Q5611" s="2">
        <v>89.7</v>
      </c>
      <c r="R5611" s="2" t="s">
        <v>48</v>
      </c>
    </row>
    <row r="5612" spans="1:18" ht="14.25" hidden="1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1309"/>
        <v>discount given</v>
      </c>
      <c r="F5612" s="2">
        <v>0.12</v>
      </c>
      <c r="G5612" s="2">
        <f t="shared" si="1310"/>
        <v>103.37159999999999</v>
      </c>
      <c r="H5612" s="2">
        <f>D5612-G5612</f>
        <v>758.05840000000001</v>
      </c>
      <c r="I5612" s="2"/>
      <c r="J5612" s="2"/>
      <c r="K5612" s="2">
        <v>9</v>
      </c>
      <c r="L5612" s="3">
        <v>45232</v>
      </c>
      <c r="M5612" s="3">
        <v>45233</v>
      </c>
      <c r="N5612" s="3" t="str">
        <f t="shared" si="1311"/>
        <v>high profit</v>
      </c>
      <c r="O5612" s="2" t="s">
        <v>15</v>
      </c>
      <c r="P5612" s="2" t="s">
        <v>16</v>
      </c>
      <c r="Q5612" s="2">
        <v>224.53</v>
      </c>
      <c r="R5612" s="2" t="s">
        <v>23</v>
      </c>
    </row>
    <row r="5613" spans="1:18" ht="14.25" hidden="1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1309"/>
        <v>discount given</v>
      </c>
      <c r="F5613" s="2">
        <v>0.08</v>
      </c>
      <c r="G5613" s="2">
        <f t="shared" si="1310"/>
        <v>271.5616</v>
      </c>
      <c r="H5613" s="2">
        <f>D5613-G5613</f>
        <v>3122.9584</v>
      </c>
      <c r="I5613" s="2"/>
      <c r="J5613" s="2"/>
      <c r="K5613" s="2">
        <v>5</v>
      </c>
      <c r="L5613" s="3">
        <v>45176</v>
      </c>
      <c r="M5613" s="3">
        <v>45179</v>
      </c>
      <c r="N5613" s="3" t="str">
        <f t="shared" si="1311"/>
        <v>high profit</v>
      </c>
      <c r="O5613" s="2" t="s">
        <v>15</v>
      </c>
      <c r="P5613" s="2" t="s">
        <v>22</v>
      </c>
      <c r="Q5613" s="2">
        <v>252.34</v>
      </c>
      <c r="R5613" s="2" t="s">
        <v>23</v>
      </c>
    </row>
    <row r="5614" spans="1:18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1309"/>
        <v>discount given</v>
      </c>
      <c r="F5614" s="2">
        <v>0.12</v>
      </c>
      <c r="G5614" s="2">
        <f t="shared" si="1310"/>
        <v>27.1632</v>
      </c>
      <c r="H5614" s="2">
        <f>D5614-G5614</f>
        <v>199.19680000000002</v>
      </c>
      <c r="I5614" s="2">
        <f>Q5614/H5614*100</f>
        <v>29.237417468553712</v>
      </c>
      <c r="J5614" s="18">
        <f>Q5614/H5614</f>
        <v>0.29237417468553711</v>
      </c>
      <c r="K5614" s="2">
        <v>3</v>
      </c>
      <c r="L5614" s="3">
        <v>45467</v>
      </c>
      <c r="M5614" s="3">
        <v>45472</v>
      </c>
      <c r="N5614" s="3" t="str">
        <f t="shared" si="1311"/>
        <v>low profit</v>
      </c>
      <c r="O5614" s="2" t="s">
        <v>21</v>
      </c>
      <c r="P5614" s="2" t="s">
        <v>16</v>
      </c>
      <c r="Q5614" s="2">
        <v>58.24</v>
      </c>
      <c r="R5614" s="2" t="s">
        <v>48</v>
      </c>
    </row>
    <row r="5615" spans="1:18" ht="14.25" hidden="1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1309"/>
        <v>discount given</v>
      </c>
      <c r="F5615" s="2">
        <v>0.11</v>
      </c>
      <c r="G5615" s="2">
        <f t="shared" si="1310"/>
        <v>253.5478</v>
      </c>
      <c r="H5615" s="2">
        <f>D5615-G5615</f>
        <v>2051.4322000000002</v>
      </c>
      <c r="I5615" s="2"/>
      <c r="J5615" s="2"/>
      <c r="K5615" s="2">
        <v>4</v>
      </c>
      <c r="L5615" s="3">
        <v>45203</v>
      </c>
      <c r="M5615" s="3">
        <v>45205</v>
      </c>
      <c r="N5615" s="3" t="str">
        <f t="shared" si="1311"/>
        <v>high profit</v>
      </c>
      <c r="O5615" s="2" t="s">
        <v>21</v>
      </c>
      <c r="P5615" s="2" t="s">
        <v>22</v>
      </c>
      <c r="Q5615" s="2">
        <v>219.13</v>
      </c>
      <c r="R5615" s="2" t="s">
        <v>23</v>
      </c>
    </row>
    <row r="5616" spans="1:18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1309"/>
        <v>discount given</v>
      </c>
      <c r="F5616" s="2">
        <v>0.48</v>
      </c>
      <c r="G5616" s="2">
        <f t="shared" si="1310"/>
        <v>1341.8879999999999</v>
      </c>
      <c r="H5616" s="2">
        <f>D5616-G5616</f>
        <v>1453.712</v>
      </c>
      <c r="I5616" s="2">
        <f>Q5616/H5616*100</f>
        <v>50.047051960773523</v>
      </c>
      <c r="J5616" s="18">
        <f>Q5616/H5616</f>
        <v>0.50047051960773525</v>
      </c>
      <c r="K5616" s="2">
        <v>5</v>
      </c>
      <c r="L5616" s="3">
        <v>45095</v>
      </c>
      <c r="M5616" s="3">
        <v>45097</v>
      </c>
      <c r="N5616" s="3" t="str">
        <f t="shared" si="1311"/>
        <v>high profit</v>
      </c>
      <c r="O5616" s="2" t="s">
        <v>31</v>
      </c>
      <c r="P5616" s="2" t="s">
        <v>27</v>
      </c>
      <c r="Q5616" s="2">
        <v>727.54</v>
      </c>
      <c r="R5616" s="2" t="s">
        <v>28</v>
      </c>
    </row>
    <row r="5617" spans="1:18" ht="14.25" hidden="1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1309"/>
        <v>discount given</v>
      </c>
      <c r="F5617" s="2">
        <v>0.32</v>
      </c>
      <c r="G5617" s="2">
        <f t="shared" si="1310"/>
        <v>564.7808</v>
      </c>
      <c r="H5617" s="2">
        <f>D5617-G5617</f>
        <v>1200.1592000000001</v>
      </c>
      <c r="I5617" s="2"/>
      <c r="J5617" s="2"/>
      <c r="K5617" s="2">
        <v>1</v>
      </c>
      <c r="L5617" s="3">
        <v>45123</v>
      </c>
      <c r="M5617" s="3">
        <v>45127</v>
      </c>
      <c r="N5617" s="3" t="str">
        <f t="shared" si="1311"/>
        <v>low profit</v>
      </c>
      <c r="O5617" s="2" t="s">
        <v>21</v>
      </c>
      <c r="P5617" s="2" t="s">
        <v>16</v>
      </c>
      <c r="Q5617" s="2">
        <v>101.08</v>
      </c>
      <c r="R5617" s="2" t="s">
        <v>39</v>
      </c>
    </row>
    <row r="5618" spans="1:18" ht="14.25" hidden="1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1309"/>
        <v>discount given</v>
      </c>
      <c r="F5618" s="2">
        <v>0.08</v>
      </c>
      <c r="G5618" s="2">
        <f t="shared" si="1310"/>
        <v>301.92880000000002</v>
      </c>
      <c r="H5618" s="2">
        <f>D5618-G5618</f>
        <v>3472.1812</v>
      </c>
      <c r="I5618" s="2"/>
      <c r="J5618" s="2"/>
      <c r="K5618" s="2">
        <v>3</v>
      </c>
      <c r="L5618" s="3">
        <v>45526</v>
      </c>
      <c r="M5618" s="3">
        <v>45532</v>
      </c>
      <c r="N5618" s="3" t="str">
        <f t="shared" si="1311"/>
        <v>high profit</v>
      </c>
      <c r="O5618" s="2" t="s">
        <v>21</v>
      </c>
      <c r="P5618" s="2" t="s">
        <v>27</v>
      </c>
      <c r="Q5618" s="2">
        <v>928.88</v>
      </c>
      <c r="R5618" s="2" t="s">
        <v>34</v>
      </c>
    </row>
    <row r="5619" spans="1:18" ht="14.25" hidden="1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1309"/>
        <v>discount given</v>
      </c>
      <c r="F5619" s="2">
        <v>0.24</v>
      </c>
      <c r="G5619" s="2">
        <f t="shared" si="1310"/>
        <v>818.57759999999996</v>
      </c>
      <c r="H5619" s="2">
        <f>D5619-G5619</f>
        <v>2592.1623999999997</v>
      </c>
      <c r="I5619" s="2"/>
      <c r="J5619" s="2"/>
      <c r="K5619" s="2">
        <v>7</v>
      </c>
      <c r="L5619" s="3">
        <v>45261</v>
      </c>
      <c r="M5619" s="3">
        <v>45267</v>
      </c>
      <c r="N5619" s="3" t="str">
        <f t="shared" si="1311"/>
        <v>high profit</v>
      </c>
      <c r="O5619" s="2" t="s">
        <v>21</v>
      </c>
      <c r="P5619" s="2" t="s">
        <v>27</v>
      </c>
      <c r="Q5619" s="2">
        <v>624.85</v>
      </c>
      <c r="R5619" s="2" t="s">
        <v>48</v>
      </c>
    </row>
    <row r="5620" spans="1:18" ht="14.25" hidden="1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1309"/>
        <v>discount given</v>
      </c>
      <c r="F5620" s="2">
        <v>0.09</v>
      </c>
      <c r="G5620" s="2">
        <f t="shared" si="1310"/>
        <v>437.38739999999996</v>
      </c>
      <c r="H5620" s="2">
        <f>D5620-G5620</f>
        <v>4422.4726000000001</v>
      </c>
      <c r="I5620" s="2"/>
      <c r="J5620" s="2"/>
      <c r="K5620" s="2">
        <v>9</v>
      </c>
      <c r="L5620" s="3">
        <v>45366</v>
      </c>
      <c r="M5620" s="3">
        <v>45373</v>
      </c>
      <c r="N5620" s="3" t="str">
        <f t="shared" si="1311"/>
        <v>high profit</v>
      </c>
      <c r="O5620" s="2" t="s">
        <v>15</v>
      </c>
      <c r="P5620" s="2" t="s">
        <v>16</v>
      </c>
      <c r="Q5620" s="2">
        <v>505.78</v>
      </c>
      <c r="R5620" s="2" t="s">
        <v>17</v>
      </c>
    </row>
    <row r="5621" spans="1:18" ht="14.25" hidden="1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1309"/>
        <v>discount given</v>
      </c>
      <c r="F5621" s="2">
        <v>0.3</v>
      </c>
      <c r="G5621" s="2">
        <f t="shared" si="1310"/>
        <v>777.88800000000003</v>
      </c>
      <c r="H5621" s="2">
        <f>D5621-G5621</f>
        <v>1815.0720000000001</v>
      </c>
      <c r="I5621" s="2"/>
      <c r="J5621" s="2"/>
      <c r="K5621" s="2">
        <v>6</v>
      </c>
      <c r="L5621" s="3">
        <v>45088</v>
      </c>
      <c r="M5621" s="3">
        <v>45093</v>
      </c>
      <c r="N5621" s="3" t="str">
        <f t="shared" si="1311"/>
        <v>high profit</v>
      </c>
      <c r="O5621" s="2" t="s">
        <v>31</v>
      </c>
      <c r="P5621" s="2" t="s">
        <v>27</v>
      </c>
      <c r="Q5621" s="2">
        <v>393.15</v>
      </c>
      <c r="R5621" s="2" t="s">
        <v>28</v>
      </c>
    </row>
    <row r="5622" spans="1:18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1309"/>
        <v>discount given</v>
      </c>
      <c r="F5622" s="2">
        <v>0.17</v>
      </c>
      <c r="G5622" s="2">
        <f t="shared" si="1310"/>
        <v>464.99760000000009</v>
      </c>
      <c r="H5622" s="2">
        <f>D5622-G5622</f>
        <v>2270.2824000000001</v>
      </c>
      <c r="I5622" s="2">
        <f>Q5622/H5622*100</f>
        <v>8.9482260004306085</v>
      </c>
      <c r="J5622" s="18">
        <f>Q5622/H5622</f>
        <v>8.9482260004306077E-2</v>
      </c>
      <c r="K5622" s="2">
        <v>4</v>
      </c>
      <c r="L5622" s="3">
        <v>44982</v>
      </c>
      <c r="M5622" s="3">
        <v>44987</v>
      </c>
      <c r="N5622" s="3" t="str">
        <f t="shared" si="1311"/>
        <v>high profit</v>
      </c>
      <c r="O5622" s="2" t="s">
        <v>21</v>
      </c>
      <c r="P5622" s="2" t="s">
        <v>16</v>
      </c>
      <c r="Q5622" s="2">
        <v>203.15</v>
      </c>
      <c r="R5622" s="2" t="s">
        <v>48</v>
      </c>
    </row>
    <row r="5623" spans="1:18" ht="14.25" hidden="1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1309"/>
        <v>discount given</v>
      </c>
      <c r="F5623" s="2">
        <v>0.1</v>
      </c>
      <c r="G5623" s="2">
        <f t="shared" si="1310"/>
        <v>130.46099999999998</v>
      </c>
      <c r="H5623" s="2">
        <f>D5623-G5623</f>
        <v>1174.1489999999999</v>
      </c>
      <c r="I5623" s="2"/>
      <c r="J5623" s="2"/>
      <c r="K5623" s="2">
        <v>4</v>
      </c>
      <c r="L5623" s="3">
        <v>45109</v>
      </c>
      <c r="M5623" s="3">
        <v>45115</v>
      </c>
      <c r="N5623" s="3" t="str">
        <f t="shared" si="1311"/>
        <v>low profit</v>
      </c>
      <c r="O5623" s="2" t="s">
        <v>31</v>
      </c>
      <c r="P5623" s="2" t="s">
        <v>27</v>
      </c>
      <c r="Q5623" s="2">
        <v>109.99</v>
      </c>
      <c r="R5623" s="2" t="s">
        <v>39</v>
      </c>
    </row>
    <row r="5624" spans="1:18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1309"/>
        <v>discount given</v>
      </c>
      <c r="F5624" s="2">
        <v>0.12</v>
      </c>
      <c r="G5624" s="2">
        <f t="shared" si="1310"/>
        <v>238.66439999999997</v>
      </c>
      <c r="H5624" s="2">
        <f>D5624-G5624</f>
        <v>1750.2056</v>
      </c>
      <c r="I5624" s="2">
        <f t="shared" ref="I5624:I5625" si="1318">Q5624/H5624*100</f>
        <v>16.110678653982138</v>
      </c>
      <c r="J5624" s="18">
        <f t="shared" ref="J5624:J5625" si="1319">Q5624/H5624</f>
        <v>0.16110678653982138</v>
      </c>
      <c r="K5624" s="2">
        <v>9</v>
      </c>
      <c r="L5624" s="3">
        <v>45342</v>
      </c>
      <c r="M5624" s="3">
        <v>45347</v>
      </c>
      <c r="N5624" s="3" t="str">
        <f t="shared" si="1311"/>
        <v>high profit</v>
      </c>
      <c r="O5624" s="2" t="s">
        <v>15</v>
      </c>
      <c r="P5624" s="2" t="s">
        <v>16</v>
      </c>
      <c r="Q5624" s="2">
        <v>281.97000000000003</v>
      </c>
      <c r="R5624" s="2" t="s">
        <v>17</v>
      </c>
    </row>
    <row r="5625" spans="1:18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1309"/>
        <v>discount given</v>
      </c>
      <c r="F5625" s="2">
        <v>0.34</v>
      </c>
      <c r="G5625" s="2">
        <f t="shared" si="1310"/>
        <v>78.750800000000012</v>
      </c>
      <c r="H5625" s="2">
        <f>D5625-G5625</f>
        <v>152.86919999999998</v>
      </c>
      <c r="I5625" s="2">
        <f t="shared" si="1318"/>
        <v>23.196301151572722</v>
      </c>
      <c r="J5625" s="18">
        <f t="shared" si="1319"/>
        <v>0.23196301151572721</v>
      </c>
      <c r="K5625" s="2">
        <v>1</v>
      </c>
      <c r="L5625" s="3">
        <v>45140</v>
      </c>
      <c r="M5625" s="3">
        <v>45142</v>
      </c>
      <c r="N5625" s="3" t="str">
        <f t="shared" si="1311"/>
        <v>low profit</v>
      </c>
      <c r="O5625" s="2" t="s">
        <v>31</v>
      </c>
      <c r="P5625" s="2" t="s">
        <v>16</v>
      </c>
      <c r="Q5625" s="2">
        <v>35.46</v>
      </c>
      <c r="R5625" s="2" t="s">
        <v>23</v>
      </c>
    </row>
    <row r="5626" spans="1:18" ht="14.25" hidden="1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1309"/>
        <v>discount given</v>
      </c>
      <c r="F5626" s="2">
        <v>0.2</v>
      </c>
      <c r="G5626" s="2">
        <f t="shared" si="1310"/>
        <v>695.49</v>
      </c>
      <c r="H5626" s="2">
        <f>D5626-G5626</f>
        <v>2781.96</v>
      </c>
      <c r="I5626" s="2"/>
      <c r="J5626" s="2"/>
      <c r="K5626" s="2">
        <v>6</v>
      </c>
      <c r="L5626" s="3">
        <v>44955</v>
      </c>
      <c r="M5626" s="3">
        <v>44962</v>
      </c>
      <c r="N5626" s="3" t="str">
        <f t="shared" si="1311"/>
        <v>high profit</v>
      </c>
      <c r="O5626" s="2" t="s">
        <v>31</v>
      </c>
      <c r="P5626" s="2" t="s">
        <v>16</v>
      </c>
      <c r="Q5626" s="2">
        <v>848.51</v>
      </c>
      <c r="R5626" s="2" t="s">
        <v>48</v>
      </c>
    </row>
    <row r="5627" spans="1:18" ht="14.25" hidden="1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1309"/>
        <v>discount given</v>
      </c>
      <c r="F5627" s="2">
        <v>0.26</v>
      </c>
      <c r="G5627" s="2">
        <f t="shared" si="1310"/>
        <v>423.00700000000001</v>
      </c>
      <c r="H5627" s="2">
        <f>D5627-G5627</f>
        <v>1203.943</v>
      </c>
      <c r="I5627" s="2"/>
      <c r="J5627" s="2"/>
      <c r="K5627" s="2">
        <v>4</v>
      </c>
      <c r="L5627" s="3">
        <v>44929</v>
      </c>
      <c r="M5627" s="3">
        <v>44936</v>
      </c>
      <c r="N5627" s="3" t="str">
        <f t="shared" si="1311"/>
        <v>high profit</v>
      </c>
      <c r="O5627" s="2" t="s">
        <v>31</v>
      </c>
      <c r="P5627" s="2" t="s">
        <v>27</v>
      </c>
      <c r="Q5627" s="2">
        <v>388.96</v>
      </c>
      <c r="R5627" s="2" t="s">
        <v>17</v>
      </c>
    </row>
    <row r="5628" spans="1:18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1309"/>
        <v>discount given</v>
      </c>
      <c r="F5628" s="2">
        <v>0.41</v>
      </c>
      <c r="G5628" s="2">
        <f t="shared" si="1310"/>
        <v>1126.598</v>
      </c>
      <c r="H5628" s="2">
        <f>D5628-G5628</f>
        <v>1621.2020000000002</v>
      </c>
      <c r="I5628" s="2">
        <f t="shared" ref="I5628:I5629" si="1320">Q5628/H5628*100</f>
        <v>18.649125772112292</v>
      </c>
      <c r="J5628" s="18">
        <f t="shared" ref="J5628:J5629" si="1321">Q5628/H5628</f>
        <v>0.18649125772112293</v>
      </c>
      <c r="K5628" s="2">
        <v>3</v>
      </c>
      <c r="L5628" s="3">
        <v>45251</v>
      </c>
      <c r="M5628" s="3">
        <v>45258</v>
      </c>
      <c r="N5628" s="3" t="str">
        <f t="shared" si="1311"/>
        <v>high profit</v>
      </c>
      <c r="O5628" s="2" t="s">
        <v>15</v>
      </c>
      <c r="P5628" s="2" t="s">
        <v>16</v>
      </c>
      <c r="Q5628" s="2">
        <v>302.33999999999997</v>
      </c>
      <c r="R5628" s="2" t="s">
        <v>39</v>
      </c>
    </row>
    <row r="5629" spans="1:18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1309"/>
        <v>discount given</v>
      </c>
      <c r="F5629" s="2">
        <v>0.33</v>
      </c>
      <c r="G5629" s="2">
        <f t="shared" si="1310"/>
        <v>445.32180000000005</v>
      </c>
      <c r="H5629" s="2">
        <f>D5629-G5629</f>
        <v>904.13819999999998</v>
      </c>
      <c r="I5629" s="2">
        <f t="shared" si="1320"/>
        <v>14.324137615245103</v>
      </c>
      <c r="J5629" s="18">
        <f t="shared" si="1321"/>
        <v>0.14324137615245103</v>
      </c>
      <c r="K5629" s="2">
        <v>1</v>
      </c>
      <c r="L5629" s="3">
        <v>45102</v>
      </c>
      <c r="M5629" s="3">
        <v>45106</v>
      </c>
      <c r="N5629" s="3" t="str">
        <f t="shared" si="1311"/>
        <v>low profit</v>
      </c>
      <c r="O5629" s="2" t="s">
        <v>31</v>
      </c>
      <c r="P5629" s="2" t="s">
        <v>27</v>
      </c>
      <c r="Q5629" s="2">
        <v>129.51</v>
      </c>
      <c r="R5629" s="2" t="s">
        <v>28</v>
      </c>
    </row>
    <row r="5630" spans="1:18" ht="14.25" hidden="1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1309"/>
        <v>discount given</v>
      </c>
      <c r="F5630" s="2">
        <v>0.23</v>
      </c>
      <c r="G5630" s="2">
        <f t="shared" si="1310"/>
        <v>722.90840000000003</v>
      </c>
      <c r="H5630" s="2">
        <f>D5630-G5630</f>
        <v>2420.1715999999997</v>
      </c>
      <c r="I5630" s="2"/>
      <c r="J5630" s="2"/>
      <c r="K5630" s="2">
        <v>5</v>
      </c>
      <c r="L5630" s="3">
        <v>45543</v>
      </c>
      <c r="M5630" s="3">
        <v>45545</v>
      </c>
      <c r="N5630" s="3" t="str">
        <f t="shared" si="1311"/>
        <v>high profit</v>
      </c>
      <c r="O5630" s="2" t="s">
        <v>21</v>
      </c>
      <c r="P5630" s="2" t="s">
        <v>27</v>
      </c>
      <c r="Q5630" s="2">
        <v>289.41000000000003</v>
      </c>
      <c r="R5630" s="2" t="s">
        <v>48</v>
      </c>
    </row>
    <row r="5631" spans="1:18" ht="14.25" hidden="1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1309"/>
        <v>discount given</v>
      </c>
      <c r="F5631" s="2">
        <v>0.48</v>
      </c>
      <c r="G5631" s="2">
        <f t="shared" si="1310"/>
        <v>1100.712</v>
      </c>
      <c r="H5631" s="2">
        <f>D5631-G5631</f>
        <v>1192.4380000000001</v>
      </c>
      <c r="I5631" s="2"/>
      <c r="J5631" s="2"/>
      <c r="K5631" s="2">
        <v>4</v>
      </c>
      <c r="L5631" s="3">
        <v>45238</v>
      </c>
      <c r="M5631" s="3">
        <v>45244</v>
      </c>
      <c r="N5631" s="3" t="str">
        <f t="shared" si="1311"/>
        <v>high profit</v>
      </c>
      <c r="O5631" s="2" t="s">
        <v>21</v>
      </c>
      <c r="P5631" s="2" t="s">
        <v>27</v>
      </c>
      <c r="Q5631" s="2">
        <v>453.31</v>
      </c>
      <c r="R5631" s="2" t="s">
        <v>23</v>
      </c>
    </row>
    <row r="5632" spans="1:18" ht="14.25" hidden="1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1309"/>
        <v>discount given</v>
      </c>
      <c r="F5632" s="2">
        <v>0.11</v>
      </c>
      <c r="G5632" s="2">
        <f t="shared" si="1310"/>
        <v>270.72319999999996</v>
      </c>
      <c r="H5632" s="2">
        <f>D5632-G5632</f>
        <v>2190.3968</v>
      </c>
      <c r="I5632" s="2"/>
      <c r="J5632" s="2"/>
      <c r="K5632" s="2">
        <v>4</v>
      </c>
      <c r="L5632" s="3">
        <v>45080</v>
      </c>
      <c r="M5632" s="3">
        <v>45083</v>
      </c>
      <c r="N5632" s="3" t="str">
        <f t="shared" si="1311"/>
        <v>high profit</v>
      </c>
      <c r="O5632" s="2" t="s">
        <v>21</v>
      </c>
      <c r="P5632" s="2" t="s">
        <v>16</v>
      </c>
      <c r="Q5632" s="2">
        <v>480.25</v>
      </c>
      <c r="R5632" s="2" t="s">
        <v>48</v>
      </c>
    </row>
    <row r="5633" spans="1:18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1309"/>
        <v>discount given</v>
      </c>
      <c r="F5633" s="2">
        <v>0.14000000000000001</v>
      </c>
      <c r="G5633" s="2">
        <f t="shared" si="1310"/>
        <v>660.62780000000009</v>
      </c>
      <c r="H5633" s="2">
        <f>D5633-G5633</f>
        <v>4058.1422000000002</v>
      </c>
      <c r="I5633" s="2">
        <f t="shared" ref="I5633:I5634" si="1322">Q5633/H5633*100</f>
        <v>8.8641546370652069</v>
      </c>
      <c r="J5633" s="18">
        <f t="shared" ref="J5633:J5634" si="1323">Q5633/H5633</f>
        <v>8.8641546370652066E-2</v>
      </c>
      <c r="K5633" s="2">
        <v>8</v>
      </c>
      <c r="L5633" s="3">
        <v>45319</v>
      </c>
      <c r="M5633" s="3">
        <v>45324</v>
      </c>
      <c r="N5633" s="3" t="str">
        <f t="shared" si="1311"/>
        <v>high profit</v>
      </c>
      <c r="O5633" s="2" t="s">
        <v>15</v>
      </c>
      <c r="P5633" s="2" t="s">
        <v>16</v>
      </c>
      <c r="Q5633" s="2">
        <v>359.72</v>
      </c>
      <c r="R5633" s="2" t="s">
        <v>34</v>
      </c>
    </row>
    <row r="5634" spans="1:18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1309"/>
        <v>discount given</v>
      </c>
      <c r="F5634" s="2">
        <v>0.46</v>
      </c>
      <c r="G5634" s="2">
        <f t="shared" si="1310"/>
        <v>1637.6874</v>
      </c>
      <c r="H5634" s="2">
        <f>D5634-G5634</f>
        <v>1922.5026</v>
      </c>
      <c r="I5634" s="2">
        <f t="shared" si="1322"/>
        <v>25.018431704591716</v>
      </c>
      <c r="J5634" s="18">
        <f t="shared" si="1323"/>
        <v>0.25018431704591715</v>
      </c>
      <c r="K5634" s="2">
        <v>2</v>
      </c>
      <c r="L5634" s="3">
        <v>45290</v>
      </c>
      <c r="M5634" s="3">
        <v>45295</v>
      </c>
      <c r="N5634" s="3" t="str">
        <f t="shared" si="1311"/>
        <v>high profit</v>
      </c>
      <c r="O5634" s="2" t="s">
        <v>31</v>
      </c>
      <c r="P5634" s="2" t="s">
        <v>27</v>
      </c>
      <c r="Q5634" s="2">
        <v>480.98</v>
      </c>
      <c r="R5634" s="2" t="s">
        <v>39</v>
      </c>
    </row>
    <row r="5635" spans="1:18" ht="14.25" hidden="1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1324">IF(F5635=0,"zero discount","discount given")</f>
        <v>discount given</v>
      </c>
      <c r="F5635" s="2">
        <v>0.43</v>
      </c>
      <c r="G5635" s="2">
        <f t="shared" ref="G5635:G5698" si="1325">D5635*F5635</f>
        <v>594.82330000000002</v>
      </c>
      <c r="H5635" s="2">
        <f>D5635-G5635</f>
        <v>788.48669999999993</v>
      </c>
      <c r="I5635" s="2"/>
      <c r="J5635" s="2"/>
      <c r="K5635" s="2">
        <v>4</v>
      </c>
      <c r="L5635" s="3">
        <v>45631</v>
      </c>
      <c r="M5635" s="3">
        <v>45635</v>
      </c>
      <c r="N5635" s="3" t="str">
        <f t="shared" ref="N5635:N5698" si="1326">IF(Q5635&gt;=200,"high profit","low profit")</f>
        <v>high profit</v>
      </c>
      <c r="O5635" s="2" t="s">
        <v>31</v>
      </c>
      <c r="P5635" s="2" t="s">
        <v>16</v>
      </c>
      <c r="Q5635" s="2">
        <v>371.55</v>
      </c>
      <c r="R5635" s="2" t="s">
        <v>34</v>
      </c>
    </row>
    <row r="5636" spans="1:18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1324"/>
        <v>discount given</v>
      </c>
      <c r="F5636" s="2">
        <v>7.0000000000000007E-2</v>
      </c>
      <c r="G5636" s="2">
        <f t="shared" si="1325"/>
        <v>179.84540000000001</v>
      </c>
      <c r="H5636" s="2">
        <f>D5636-G5636</f>
        <v>2389.3745999999996</v>
      </c>
      <c r="I5636" s="2">
        <f t="shared" ref="I5636:I5643" si="1327">Q5636/H5636*100</f>
        <v>30.706361405197836</v>
      </c>
      <c r="J5636" s="18">
        <f t="shared" ref="J5636:J5643" si="1328">Q5636/H5636</f>
        <v>0.30706361405197835</v>
      </c>
      <c r="K5636" s="2">
        <v>1</v>
      </c>
      <c r="L5636" s="3">
        <v>45284</v>
      </c>
      <c r="M5636" s="3">
        <v>45288</v>
      </c>
      <c r="N5636" s="3" t="str">
        <f t="shared" si="1326"/>
        <v>high profit</v>
      </c>
      <c r="O5636" s="2" t="s">
        <v>15</v>
      </c>
      <c r="P5636" s="2" t="s">
        <v>27</v>
      </c>
      <c r="Q5636" s="2">
        <v>733.69</v>
      </c>
      <c r="R5636" s="2" t="s">
        <v>28</v>
      </c>
    </row>
    <row r="5637" spans="1:18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1324"/>
        <v>discount given</v>
      </c>
      <c r="F5637" s="2">
        <v>0.46</v>
      </c>
      <c r="G5637" s="2">
        <f t="shared" si="1325"/>
        <v>1097.8820000000001</v>
      </c>
      <c r="H5637" s="2">
        <f>D5637-G5637</f>
        <v>1288.8179999999998</v>
      </c>
      <c r="I5637" s="2">
        <f t="shared" si="1327"/>
        <v>54.255915109813813</v>
      </c>
      <c r="J5637" s="18">
        <f t="shared" si="1328"/>
        <v>0.54255915109813813</v>
      </c>
      <c r="K5637" s="2">
        <v>2</v>
      </c>
      <c r="L5637" s="3">
        <v>44982</v>
      </c>
      <c r="M5637" s="3">
        <v>44987</v>
      </c>
      <c r="N5637" s="3" t="str">
        <f t="shared" si="1326"/>
        <v>high profit</v>
      </c>
      <c r="O5637" s="2" t="s">
        <v>31</v>
      </c>
      <c r="P5637" s="2" t="s">
        <v>27</v>
      </c>
      <c r="Q5637" s="2">
        <v>699.26</v>
      </c>
      <c r="R5637" s="2" t="s">
        <v>23</v>
      </c>
    </row>
    <row r="5638" spans="1:18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1324"/>
        <v>discount given</v>
      </c>
      <c r="F5638" s="2">
        <v>0.01</v>
      </c>
      <c r="G5638" s="2">
        <f t="shared" si="1325"/>
        <v>39.957600000000006</v>
      </c>
      <c r="H5638" s="2">
        <f>D5638-G5638</f>
        <v>3955.8024</v>
      </c>
      <c r="I5638" s="2">
        <f t="shared" si="1327"/>
        <v>22.566091774452634</v>
      </c>
      <c r="J5638" s="18">
        <f t="shared" si="1328"/>
        <v>0.22566091774452635</v>
      </c>
      <c r="K5638" s="2">
        <v>3</v>
      </c>
      <c r="L5638" s="3">
        <v>45210</v>
      </c>
      <c r="M5638" s="3">
        <v>45212</v>
      </c>
      <c r="N5638" s="3" t="str">
        <f t="shared" si="1326"/>
        <v>high profit</v>
      </c>
      <c r="O5638" s="2" t="s">
        <v>21</v>
      </c>
      <c r="P5638" s="2" t="s">
        <v>27</v>
      </c>
      <c r="Q5638" s="2">
        <v>892.67</v>
      </c>
      <c r="R5638" s="2" t="s">
        <v>23</v>
      </c>
    </row>
    <row r="5639" spans="1:18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1324"/>
        <v>discount given</v>
      </c>
      <c r="F5639" s="2">
        <v>0.41</v>
      </c>
      <c r="G5639" s="2">
        <f t="shared" si="1325"/>
        <v>1715.2103999999997</v>
      </c>
      <c r="H5639" s="2">
        <f>D5639-G5639</f>
        <v>2468.2295999999997</v>
      </c>
      <c r="I5639" s="2">
        <f t="shared" si="1327"/>
        <v>10.072806840984324</v>
      </c>
      <c r="J5639" s="18">
        <f t="shared" si="1328"/>
        <v>0.10072806840984325</v>
      </c>
      <c r="K5639" s="2">
        <v>1</v>
      </c>
      <c r="L5639" s="3">
        <v>45589</v>
      </c>
      <c r="M5639" s="3">
        <v>45595</v>
      </c>
      <c r="N5639" s="3" t="str">
        <f t="shared" si="1326"/>
        <v>high profit</v>
      </c>
      <c r="O5639" s="2" t="s">
        <v>31</v>
      </c>
      <c r="P5639" s="2" t="s">
        <v>22</v>
      </c>
      <c r="Q5639" s="2">
        <v>248.62</v>
      </c>
      <c r="R5639" s="2" t="s">
        <v>34</v>
      </c>
    </row>
    <row r="5640" spans="1:18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1324"/>
        <v>discount given</v>
      </c>
      <c r="F5640" s="2">
        <v>0.14000000000000001</v>
      </c>
      <c r="G5640" s="2">
        <f t="shared" si="1325"/>
        <v>208.4418</v>
      </c>
      <c r="H5640" s="2">
        <f>D5640-G5640</f>
        <v>1280.4281999999998</v>
      </c>
      <c r="I5640" s="2">
        <f t="shared" si="1327"/>
        <v>19.917555705192999</v>
      </c>
      <c r="J5640" s="18">
        <f t="shared" si="1328"/>
        <v>0.19917555705192999</v>
      </c>
      <c r="K5640" s="2">
        <v>2</v>
      </c>
      <c r="L5640" s="3">
        <v>45115</v>
      </c>
      <c r="M5640" s="3">
        <v>45121</v>
      </c>
      <c r="N5640" s="3" t="str">
        <f t="shared" si="1326"/>
        <v>high profit</v>
      </c>
      <c r="O5640" s="2" t="s">
        <v>31</v>
      </c>
      <c r="P5640" s="2" t="s">
        <v>27</v>
      </c>
      <c r="Q5640" s="2">
        <v>255.03</v>
      </c>
      <c r="R5640" s="2" t="s">
        <v>34</v>
      </c>
    </row>
    <row r="5641" spans="1:18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1324"/>
        <v>discount given</v>
      </c>
      <c r="F5641" s="2">
        <v>0.09</v>
      </c>
      <c r="G5641" s="2">
        <f t="shared" si="1325"/>
        <v>371.12760000000003</v>
      </c>
      <c r="H5641" s="2">
        <f>D5641-G5641</f>
        <v>3752.5124000000005</v>
      </c>
      <c r="I5641" s="2">
        <f t="shared" si="1327"/>
        <v>12.175576022080564</v>
      </c>
      <c r="J5641" s="18">
        <f t="shared" si="1328"/>
        <v>0.12175576022080564</v>
      </c>
      <c r="K5641" s="2">
        <v>7</v>
      </c>
      <c r="L5641" s="3">
        <v>45520</v>
      </c>
      <c r="M5641" s="3">
        <v>45524</v>
      </c>
      <c r="N5641" s="3" t="str">
        <f t="shared" si="1326"/>
        <v>high profit</v>
      </c>
      <c r="O5641" s="2" t="s">
        <v>31</v>
      </c>
      <c r="P5641" s="2" t="s">
        <v>16</v>
      </c>
      <c r="Q5641" s="2">
        <v>456.89</v>
      </c>
      <c r="R5641" s="2" t="s">
        <v>48</v>
      </c>
    </row>
    <row r="5642" spans="1:18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1324"/>
        <v>discount given</v>
      </c>
      <c r="F5642" s="2">
        <v>0.22</v>
      </c>
      <c r="G5642" s="2">
        <f t="shared" si="1325"/>
        <v>215.50319999999999</v>
      </c>
      <c r="H5642" s="2">
        <f>D5642-G5642</f>
        <v>764.05679999999995</v>
      </c>
      <c r="I5642" s="2">
        <f t="shared" si="1327"/>
        <v>34.870444186871971</v>
      </c>
      <c r="J5642" s="18">
        <f t="shared" si="1328"/>
        <v>0.34870444186871974</v>
      </c>
      <c r="K5642" s="2">
        <v>6</v>
      </c>
      <c r="L5642" s="3">
        <v>44942</v>
      </c>
      <c r="M5642" s="3">
        <v>44947</v>
      </c>
      <c r="N5642" s="3" t="str">
        <f t="shared" si="1326"/>
        <v>high profit</v>
      </c>
      <c r="O5642" s="2" t="s">
        <v>31</v>
      </c>
      <c r="P5642" s="2" t="s">
        <v>27</v>
      </c>
      <c r="Q5642" s="2">
        <v>266.43</v>
      </c>
      <c r="R5642" s="2" t="s">
        <v>17</v>
      </c>
    </row>
    <row r="5643" spans="1:18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1324"/>
        <v>discount given</v>
      </c>
      <c r="F5643" s="2">
        <v>0.45</v>
      </c>
      <c r="G5643" s="2">
        <f t="shared" si="1325"/>
        <v>1726.9110000000001</v>
      </c>
      <c r="H5643" s="2">
        <f>D5643-G5643</f>
        <v>2110.6689999999999</v>
      </c>
      <c r="I5643" s="2">
        <f t="shared" si="1327"/>
        <v>11.015464764963147</v>
      </c>
      <c r="J5643" s="18">
        <f t="shared" si="1328"/>
        <v>0.11015464764963147</v>
      </c>
      <c r="K5643" s="2">
        <v>2</v>
      </c>
      <c r="L5643" s="3">
        <v>45113</v>
      </c>
      <c r="M5643" s="3">
        <v>45116</v>
      </c>
      <c r="N5643" s="3" t="str">
        <f t="shared" si="1326"/>
        <v>high profit</v>
      </c>
      <c r="O5643" s="2" t="s">
        <v>31</v>
      </c>
      <c r="P5643" s="2" t="s">
        <v>22</v>
      </c>
      <c r="Q5643" s="2">
        <v>232.5</v>
      </c>
      <c r="R5643" s="2" t="s">
        <v>34</v>
      </c>
    </row>
    <row r="5644" spans="1:18" ht="14.25" hidden="1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1324"/>
        <v>discount given</v>
      </c>
      <c r="F5644" s="2">
        <v>0.39</v>
      </c>
      <c r="G5644" s="2">
        <f t="shared" si="1325"/>
        <v>514.42560000000003</v>
      </c>
      <c r="H5644" s="2">
        <f>D5644-G5644</f>
        <v>804.61439999999993</v>
      </c>
      <c r="I5644" s="2"/>
      <c r="J5644" s="2"/>
      <c r="K5644" s="2">
        <v>1</v>
      </c>
      <c r="L5644" s="3">
        <v>45102</v>
      </c>
      <c r="M5644" s="3">
        <v>45106</v>
      </c>
      <c r="N5644" s="3" t="str">
        <f t="shared" si="1326"/>
        <v>low profit</v>
      </c>
      <c r="O5644" s="2" t="s">
        <v>31</v>
      </c>
      <c r="P5644" s="2" t="s">
        <v>22</v>
      </c>
      <c r="Q5644" s="2">
        <v>103.2</v>
      </c>
      <c r="R5644" s="2" t="s">
        <v>48</v>
      </c>
    </row>
    <row r="5645" spans="1:18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1324"/>
        <v>discount given</v>
      </c>
      <c r="F5645" s="2">
        <v>0.48</v>
      </c>
      <c r="G5645" s="2">
        <f t="shared" si="1325"/>
        <v>748.73279999999988</v>
      </c>
      <c r="H5645" s="2">
        <f>D5645-G5645</f>
        <v>811.12720000000002</v>
      </c>
      <c r="I5645" s="2">
        <f>Q5645/H5645*100</f>
        <v>23.376111662880987</v>
      </c>
      <c r="J5645" s="18">
        <f>Q5645/H5645</f>
        <v>0.23376111662880988</v>
      </c>
      <c r="K5645" s="2">
        <v>9</v>
      </c>
      <c r="L5645" s="3">
        <v>45199</v>
      </c>
      <c r="M5645" s="3">
        <v>45200</v>
      </c>
      <c r="N5645" s="3" t="str">
        <f t="shared" si="1326"/>
        <v>low profit</v>
      </c>
      <c r="O5645" s="2" t="s">
        <v>15</v>
      </c>
      <c r="P5645" s="2" t="s">
        <v>22</v>
      </c>
      <c r="Q5645" s="2">
        <v>189.61</v>
      </c>
      <c r="R5645" s="2" t="s">
        <v>17</v>
      </c>
    </row>
    <row r="5646" spans="1:18" ht="14.25" hidden="1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1324"/>
        <v>discount given</v>
      </c>
      <c r="F5646" s="2">
        <v>0.27</v>
      </c>
      <c r="G5646" s="2">
        <f t="shared" si="1325"/>
        <v>1154.8143</v>
      </c>
      <c r="H5646" s="2">
        <f>D5646-G5646</f>
        <v>3122.2757000000001</v>
      </c>
      <c r="I5646" s="2"/>
      <c r="J5646" s="2"/>
      <c r="K5646" s="2">
        <v>1</v>
      </c>
      <c r="L5646" s="3">
        <v>45421</v>
      </c>
      <c r="M5646" s="3">
        <v>45428</v>
      </c>
      <c r="N5646" s="3" t="str">
        <f t="shared" si="1326"/>
        <v>high profit</v>
      </c>
      <c r="O5646" s="2" t="s">
        <v>21</v>
      </c>
      <c r="P5646" s="2" t="s">
        <v>27</v>
      </c>
      <c r="Q5646" s="2">
        <v>963.26</v>
      </c>
      <c r="R5646" s="2" t="s">
        <v>23</v>
      </c>
    </row>
    <row r="5647" spans="1:18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1324"/>
        <v>discount given</v>
      </c>
      <c r="F5647" s="2">
        <v>0.26</v>
      </c>
      <c r="G5647" s="2">
        <f t="shared" si="1325"/>
        <v>561.17619999999999</v>
      </c>
      <c r="H5647" s="2">
        <f>D5647-G5647</f>
        <v>1597.1938</v>
      </c>
      <c r="I5647" s="2">
        <f t="shared" ref="I5647:I5650" si="1329">Q5647/H5647*100</f>
        <v>38.384822180000953</v>
      </c>
      <c r="J5647" s="18">
        <f t="shared" ref="J5647:J5650" si="1330">Q5647/H5647</f>
        <v>0.38384822180000949</v>
      </c>
      <c r="K5647" s="2">
        <v>5</v>
      </c>
      <c r="L5647" s="3">
        <v>45473</v>
      </c>
      <c r="M5647" s="3">
        <v>45476</v>
      </c>
      <c r="N5647" s="3" t="str">
        <f t="shared" si="1326"/>
        <v>high profit</v>
      </c>
      <c r="O5647" s="2" t="s">
        <v>15</v>
      </c>
      <c r="P5647" s="2" t="s">
        <v>16</v>
      </c>
      <c r="Q5647" s="2">
        <v>613.08000000000004</v>
      </c>
      <c r="R5647" s="2" t="s">
        <v>34</v>
      </c>
    </row>
    <row r="5648" spans="1:18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1324"/>
        <v>discount given</v>
      </c>
      <c r="F5648" s="2">
        <v>0.01</v>
      </c>
      <c r="G5648" s="2">
        <f t="shared" si="1325"/>
        <v>49.537700000000008</v>
      </c>
      <c r="H5648" s="2">
        <f>D5648-G5648</f>
        <v>4904.2323000000006</v>
      </c>
      <c r="I5648" s="2">
        <f t="shared" si="1329"/>
        <v>14.852885333347684</v>
      </c>
      <c r="J5648" s="18">
        <f t="shared" si="1330"/>
        <v>0.14852885333347685</v>
      </c>
      <c r="K5648" s="2">
        <v>9</v>
      </c>
      <c r="L5648" s="3">
        <v>45533</v>
      </c>
      <c r="M5648" s="3">
        <v>45539</v>
      </c>
      <c r="N5648" s="3" t="str">
        <f t="shared" si="1326"/>
        <v>high profit</v>
      </c>
      <c r="O5648" s="2" t="s">
        <v>15</v>
      </c>
      <c r="P5648" s="2" t="s">
        <v>22</v>
      </c>
      <c r="Q5648" s="2">
        <v>728.42</v>
      </c>
      <c r="R5648" s="2" t="s">
        <v>34</v>
      </c>
    </row>
    <row r="5649" spans="1:18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1324"/>
        <v>discount given</v>
      </c>
      <c r="F5649" s="2">
        <v>0.09</v>
      </c>
      <c r="G5649" s="2">
        <f t="shared" si="1325"/>
        <v>76.006799999999998</v>
      </c>
      <c r="H5649" s="2">
        <f>D5649-G5649</f>
        <v>768.51319999999998</v>
      </c>
      <c r="I5649" s="2">
        <f t="shared" si="1329"/>
        <v>14.880681294738984</v>
      </c>
      <c r="J5649" s="18">
        <f t="shared" si="1330"/>
        <v>0.14880681294738984</v>
      </c>
      <c r="K5649" s="2">
        <v>9</v>
      </c>
      <c r="L5649" s="3">
        <v>45369</v>
      </c>
      <c r="M5649" s="3">
        <v>45374</v>
      </c>
      <c r="N5649" s="3" t="str">
        <f t="shared" si="1326"/>
        <v>low profit</v>
      </c>
      <c r="O5649" s="2" t="s">
        <v>21</v>
      </c>
      <c r="P5649" s="2" t="s">
        <v>27</v>
      </c>
      <c r="Q5649" s="2">
        <v>114.36</v>
      </c>
      <c r="R5649" s="2" t="s">
        <v>34</v>
      </c>
    </row>
    <row r="5650" spans="1:18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1324"/>
        <v>discount given</v>
      </c>
      <c r="F5650" s="2">
        <v>0.25</v>
      </c>
      <c r="G5650" s="2">
        <f t="shared" si="1325"/>
        <v>592.60249999999996</v>
      </c>
      <c r="H5650" s="2">
        <f>D5650-G5650</f>
        <v>1777.8074999999999</v>
      </c>
      <c r="I5650" s="2">
        <f t="shared" si="1329"/>
        <v>32.75663984992751</v>
      </c>
      <c r="J5650" s="18">
        <f t="shared" si="1330"/>
        <v>0.3275663984992751</v>
      </c>
      <c r="K5650" s="2">
        <v>6</v>
      </c>
      <c r="L5650" s="3">
        <v>45142</v>
      </c>
      <c r="M5650" s="3">
        <v>45146</v>
      </c>
      <c r="N5650" s="3" t="str">
        <f t="shared" si="1326"/>
        <v>high profit</v>
      </c>
      <c r="O5650" s="2" t="s">
        <v>15</v>
      </c>
      <c r="P5650" s="2" t="s">
        <v>16</v>
      </c>
      <c r="Q5650" s="2">
        <v>582.35</v>
      </c>
      <c r="R5650" s="2" t="s">
        <v>23</v>
      </c>
    </row>
    <row r="5651" spans="1:18" ht="14.25" hidden="1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1324"/>
        <v>discount given</v>
      </c>
      <c r="F5651" s="2">
        <v>0.38</v>
      </c>
      <c r="G5651" s="2">
        <f t="shared" si="1325"/>
        <v>1401.8238000000001</v>
      </c>
      <c r="H5651" s="2">
        <f>D5651-G5651</f>
        <v>2287.1862000000001</v>
      </c>
      <c r="I5651" s="2"/>
      <c r="J5651" s="2"/>
      <c r="K5651" s="2">
        <v>3</v>
      </c>
      <c r="L5651" s="3">
        <v>45607</v>
      </c>
      <c r="M5651" s="3">
        <v>45614</v>
      </c>
      <c r="N5651" s="3" t="str">
        <f t="shared" si="1326"/>
        <v>high profit</v>
      </c>
      <c r="O5651" s="2" t="s">
        <v>21</v>
      </c>
      <c r="P5651" s="2" t="s">
        <v>27</v>
      </c>
      <c r="Q5651" s="2">
        <v>1012.83</v>
      </c>
      <c r="R5651" s="2" t="s">
        <v>39</v>
      </c>
    </row>
    <row r="5652" spans="1:18" ht="14.25" hidden="1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1324"/>
        <v>discount given</v>
      </c>
      <c r="F5652" s="2">
        <v>0.41</v>
      </c>
      <c r="G5652" s="2">
        <f t="shared" si="1325"/>
        <v>51.782999999999994</v>
      </c>
      <c r="H5652" s="2">
        <f>D5652-G5652</f>
        <v>74.516999999999996</v>
      </c>
      <c r="I5652" s="2"/>
      <c r="J5652" s="2"/>
      <c r="K5652" s="2">
        <v>2</v>
      </c>
      <c r="L5652" s="3">
        <v>45219</v>
      </c>
      <c r="M5652" s="3">
        <v>45223</v>
      </c>
      <c r="N5652" s="3" t="str">
        <f t="shared" si="1326"/>
        <v>low profit</v>
      </c>
      <c r="O5652" s="2" t="s">
        <v>21</v>
      </c>
      <c r="P5652" s="2" t="s">
        <v>22</v>
      </c>
      <c r="Q5652" s="2">
        <v>9.08</v>
      </c>
      <c r="R5652" s="2" t="s">
        <v>34</v>
      </c>
    </row>
    <row r="5653" spans="1:18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1324"/>
        <v>discount given</v>
      </c>
      <c r="F5653" s="2">
        <v>0.14000000000000001</v>
      </c>
      <c r="G5653" s="2">
        <f t="shared" si="1325"/>
        <v>118.17260000000002</v>
      </c>
      <c r="H5653" s="2">
        <f>D5653-G5653</f>
        <v>725.91740000000004</v>
      </c>
      <c r="I5653" s="2">
        <f>Q5653/H5653*100</f>
        <v>34.480507010852754</v>
      </c>
      <c r="J5653" s="18">
        <f>Q5653/H5653</f>
        <v>0.34480507010852751</v>
      </c>
      <c r="K5653" s="2">
        <v>3</v>
      </c>
      <c r="L5653" s="3">
        <v>45039</v>
      </c>
      <c r="M5653" s="3">
        <v>45041</v>
      </c>
      <c r="N5653" s="3" t="str">
        <f t="shared" si="1326"/>
        <v>high profit</v>
      </c>
      <c r="O5653" s="2" t="s">
        <v>21</v>
      </c>
      <c r="P5653" s="2" t="s">
        <v>16</v>
      </c>
      <c r="Q5653" s="2">
        <v>250.3</v>
      </c>
      <c r="R5653" s="2" t="s">
        <v>34</v>
      </c>
    </row>
    <row r="5654" spans="1:18" ht="14.25" hidden="1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1324"/>
        <v>discount given</v>
      </c>
      <c r="F5654" s="2">
        <v>0.36</v>
      </c>
      <c r="G5654" s="2">
        <f t="shared" si="1325"/>
        <v>71.91</v>
      </c>
      <c r="H5654" s="2">
        <f>D5654-G5654</f>
        <v>127.84</v>
      </c>
      <c r="I5654" s="2"/>
      <c r="J5654" s="2"/>
      <c r="K5654" s="2">
        <v>1</v>
      </c>
      <c r="L5654" s="3">
        <v>44956</v>
      </c>
      <c r="M5654" s="3">
        <v>44962</v>
      </c>
      <c r="N5654" s="3" t="str">
        <f t="shared" si="1326"/>
        <v>low profit</v>
      </c>
      <c r="O5654" s="2" t="s">
        <v>21</v>
      </c>
      <c r="P5654" s="2" t="s">
        <v>16</v>
      </c>
      <c r="Q5654" s="2">
        <v>35.44</v>
      </c>
      <c r="R5654" s="2" t="s">
        <v>23</v>
      </c>
    </row>
    <row r="5655" spans="1:18" ht="14.25" hidden="1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1324"/>
        <v>discount given</v>
      </c>
      <c r="F5655" s="2">
        <v>0.41</v>
      </c>
      <c r="G5655" s="2">
        <f t="shared" si="1325"/>
        <v>2035.691</v>
      </c>
      <c r="H5655" s="2">
        <f>D5655-G5655</f>
        <v>2929.4090000000006</v>
      </c>
      <c r="I5655" s="2"/>
      <c r="J5655" s="2"/>
      <c r="K5655" s="2">
        <v>3</v>
      </c>
      <c r="L5655" s="3">
        <v>45264</v>
      </c>
      <c r="M5655" s="3">
        <v>45269</v>
      </c>
      <c r="N5655" s="3" t="str">
        <f t="shared" si="1326"/>
        <v>high profit</v>
      </c>
      <c r="O5655" s="2" t="s">
        <v>31</v>
      </c>
      <c r="P5655" s="2" t="s">
        <v>16</v>
      </c>
      <c r="Q5655" s="2">
        <v>1482.39</v>
      </c>
      <c r="R5655" s="2" t="s">
        <v>39</v>
      </c>
    </row>
    <row r="5656" spans="1:18" ht="14.25" hidden="1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1324"/>
        <v>discount given</v>
      </c>
      <c r="F5656" s="2">
        <v>0.19</v>
      </c>
      <c r="G5656" s="2">
        <f t="shared" si="1325"/>
        <v>727.14139999999998</v>
      </c>
      <c r="H5656" s="2">
        <f>D5656-G5656</f>
        <v>3099.9186</v>
      </c>
      <c r="I5656" s="2"/>
      <c r="J5656" s="2"/>
      <c r="K5656" s="2">
        <v>2</v>
      </c>
      <c r="L5656" s="3">
        <v>45145</v>
      </c>
      <c r="M5656" s="3">
        <v>45151</v>
      </c>
      <c r="N5656" s="3" t="str">
        <f t="shared" si="1326"/>
        <v>high profit</v>
      </c>
      <c r="O5656" s="2" t="s">
        <v>21</v>
      </c>
      <c r="P5656" s="2" t="s">
        <v>22</v>
      </c>
      <c r="Q5656" s="2">
        <v>203.52</v>
      </c>
      <c r="R5656" s="2" t="s">
        <v>39</v>
      </c>
    </row>
    <row r="5657" spans="1:18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1324"/>
        <v>discount given</v>
      </c>
      <c r="F5657" s="2">
        <v>0.35</v>
      </c>
      <c r="G5657" s="2">
        <f t="shared" si="1325"/>
        <v>675.654</v>
      </c>
      <c r="H5657" s="2">
        <f>D5657-G5657</f>
        <v>1254.7860000000001</v>
      </c>
      <c r="I5657" s="2">
        <f>Q5657/H5657*100</f>
        <v>41.960939953107541</v>
      </c>
      <c r="J5657" s="18">
        <f>Q5657/H5657</f>
        <v>0.4196093995310754</v>
      </c>
      <c r="K5657" s="2">
        <v>8</v>
      </c>
      <c r="L5657" s="3">
        <v>45326</v>
      </c>
      <c r="M5657" s="3">
        <v>45327</v>
      </c>
      <c r="N5657" s="3" t="str">
        <f t="shared" si="1326"/>
        <v>high profit</v>
      </c>
      <c r="O5657" s="2" t="s">
        <v>15</v>
      </c>
      <c r="P5657" s="2" t="s">
        <v>16</v>
      </c>
      <c r="Q5657" s="2">
        <v>526.52</v>
      </c>
      <c r="R5657" s="2" t="s">
        <v>28</v>
      </c>
    </row>
    <row r="5658" spans="1:18" ht="14.25" hidden="1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1324"/>
        <v>discount given</v>
      </c>
      <c r="F5658" s="2">
        <v>0.22</v>
      </c>
      <c r="G5658" s="2">
        <f t="shared" si="1325"/>
        <v>190.476</v>
      </c>
      <c r="H5658" s="2">
        <f>D5658-G5658</f>
        <v>675.32399999999996</v>
      </c>
      <c r="I5658" s="2"/>
      <c r="J5658" s="2"/>
      <c r="K5658" s="2">
        <v>7</v>
      </c>
      <c r="L5658" s="3">
        <v>44973</v>
      </c>
      <c r="M5658" s="3">
        <v>44979</v>
      </c>
      <c r="N5658" s="3" t="str">
        <f t="shared" si="1326"/>
        <v>low profit</v>
      </c>
      <c r="O5658" s="2" t="s">
        <v>15</v>
      </c>
      <c r="P5658" s="2" t="s">
        <v>16</v>
      </c>
      <c r="Q5658" s="2">
        <v>64.650000000000006</v>
      </c>
      <c r="R5658" s="2" t="s">
        <v>48</v>
      </c>
    </row>
    <row r="5659" spans="1:18" ht="14.25" hidden="1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1324"/>
        <v>discount given</v>
      </c>
      <c r="F5659" s="2">
        <v>0.49</v>
      </c>
      <c r="G5659" s="2">
        <f t="shared" si="1325"/>
        <v>266.01119999999997</v>
      </c>
      <c r="H5659" s="2">
        <f>D5659-G5659</f>
        <v>276.86880000000002</v>
      </c>
      <c r="I5659" s="2"/>
      <c r="J5659" s="2"/>
      <c r="K5659" s="2">
        <v>1</v>
      </c>
      <c r="L5659" s="3">
        <v>44967</v>
      </c>
      <c r="M5659" s="3">
        <v>44972</v>
      </c>
      <c r="N5659" s="3" t="str">
        <f t="shared" si="1326"/>
        <v>low profit</v>
      </c>
      <c r="O5659" s="2" t="s">
        <v>31</v>
      </c>
      <c r="P5659" s="2" t="s">
        <v>16</v>
      </c>
      <c r="Q5659" s="2">
        <v>132.71</v>
      </c>
      <c r="R5659" s="2" t="s">
        <v>17</v>
      </c>
    </row>
    <row r="5660" spans="1:18" ht="14.25" hidden="1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1324"/>
        <v>zero discount</v>
      </c>
      <c r="F5660" s="2">
        <v>0</v>
      </c>
      <c r="G5660" s="2">
        <f t="shared" si="1325"/>
        <v>0</v>
      </c>
      <c r="H5660" s="2">
        <f>D5660-G5660</f>
        <v>2706.35</v>
      </c>
      <c r="I5660" s="2"/>
      <c r="J5660" s="2"/>
      <c r="K5660" s="2">
        <v>1</v>
      </c>
      <c r="L5660" s="3">
        <v>45179</v>
      </c>
      <c r="M5660" s="3">
        <v>45185</v>
      </c>
      <c r="N5660" s="3" t="str">
        <f t="shared" si="1326"/>
        <v>low profit</v>
      </c>
      <c r="O5660" s="2" t="s">
        <v>31</v>
      </c>
      <c r="P5660" s="2" t="s">
        <v>27</v>
      </c>
      <c r="Q5660" s="2">
        <v>135.51</v>
      </c>
      <c r="R5660" s="2" t="s">
        <v>17</v>
      </c>
    </row>
    <row r="5661" spans="1:18" ht="14.25" hidden="1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1324"/>
        <v>discount given</v>
      </c>
      <c r="F5661" s="2">
        <v>0.21</v>
      </c>
      <c r="G5661" s="2">
        <f t="shared" si="1325"/>
        <v>1025.1926999999998</v>
      </c>
      <c r="H5661" s="2">
        <f>D5661-G5661</f>
        <v>3856.6773000000003</v>
      </c>
      <c r="I5661" s="2"/>
      <c r="J5661" s="2"/>
      <c r="K5661" s="2">
        <v>5</v>
      </c>
      <c r="L5661" s="3">
        <v>45279</v>
      </c>
      <c r="M5661" s="3">
        <v>45286</v>
      </c>
      <c r="N5661" s="3" t="str">
        <f t="shared" si="1326"/>
        <v>high profit</v>
      </c>
      <c r="O5661" s="2" t="s">
        <v>31</v>
      </c>
      <c r="P5661" s="2" t="s">
        <v>16</v>
      </c>
      <c r="Q5661" s="2">
        <v>410.5</v>
      </c>
      <c r="R5661" s="2" t="s">
        <v>48</v>
      </c>
    </row>
    <row r="5662" spans="1:18" ht="14.25" hidden="1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1324"/>
        <v>discount given</v>
      </c>
      <c r="F5662" s="2">
        <v>0.13</v>
      </c>
      <c r="G5662" s="2">
        <f t="shared" si="1325"/>
        <v>442.72670000000005</v>
      </c>
      <c r="H5662" s="2">
        <f>D5662-G5662</f>
        <v>2962.8633</v>
      </c>
      <c r="I5662" s="2"/>
      <c r="J5662" s="2"/>
      <c r="K5662" s="2">
        <v>4</v>
      </c>
      <c r="L5662" s="3">
        <v>45550</v>
      </c>
      <c r="M5662" s="3">
        <v>45554</v>
      </c>
      <c r="N5662" s="3" t="str">
        <f t="shared" si="1326"/>
        <v>high profit</v>
      </c>
      <c r="O5662" s="2" t="s">
        <v>15</v>
      </c>
      <c r="P5662" s="2" t="s">
        <v>27</v>
      </c>
      <c r="Q5662" s="2">
        <v>307.32</v>
      </c>
      <c r="R5662" s="2" t="s">
        <v>34</v>
      </c>
    </row>
    <row r="5663" spans="1:18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1324"/>
        <v>discount given</v>
      </c>
      <c r="F5663" s="2">
        <v>0.42</v>
      </c>
      <c r="G5663" s="2">
        <f t="shared" si="1325"/>
        <v>793.4556</v>
      </c>
      <c r="H5663" s="2">
        <f>D5663-G5663</f>
        <v>1095.7244000000001</v>
      </c>
      <c r="I5663" s="2">
        <f t="shared" ref="I5663:I5664" si="1331">Q5663/H5663*100</f>
        <v>34.791595404829899</v>
      </c>
      <c r="J5663" s="18">
        <f t="shared" ref="J5663:J5664" si="1332">Q5663/H5663</f>
        <v>0.347915954048299</v>
      </c>
      <c r="K5663" s="2">
        <v>8</v>
      </c>
      <c r="L5663" s="3">
        <v>45127</v>
      </c>
      <c r="M5663" s="3">
        <v>45131</v>
      </c>
      <c r="N5663" s="3" t="str">
        <f t="shared" si="1326"/>
        <v>high profit</v>
      </c>
      <c r="O5663" s="2" t="s">
        <v>31</v>
      </c>
      <c r="P5663" s="2" t="s">
        <v>16</v>
      </c>
      <c r="Q5663" s="2">
        <v>381.22</v>
      </c>
      <c r="R5663" s="2" t="s">
        <v>17</v>
      </c>
    </row>
    <row r="5664" spans="1:18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1324"/>
        <v>discount given</v>
      </c>
      <c r="F5664" s="2">
        <v>0.14000000000000001</v>
      </c>
      <c r="G5664" s="2">
        <f t="shared" si="1325"/>
        <v>357.58380000000005</v>
      </c>
      <c r="H5664" s="2">
        <f>D5664-G5664</f>
        <v>2196.5862000000002</v>
      </c>
      <c r="I5664" s="2">
        <f t="shared" si="1331"/>
        <v>25.986687888688365</v>
      </c>
      <c r="J5664" s="18">
        <f t="shared" si="1332"/>
        <v>0.25986687888688365</v>
      </c>
      <c r="K5664" s="2">
        <v>8</v>
      </c>
      <c r="L5664" s="3">
        <v>45374</v>
      </c>
      <c r="M5664" s="3">
        <v>45375</v>
      </c>
      <c r="N5664" s="3" t="str">
        <f t="shared" si="1326"/>
        <v>high profit</v>
      </c>
      <c r="O5664" s="2" t="s">
        <v>15</v>
      </c>
      <c r="P5664" s="2" t="s">
        <v>16</v>
      </c>
      <c r="Q5664" s="2">
        <v>570.82000000000005</v>
      </c>
      <c r="R5664" s="2" t="s">
        <v>23</v>
      </c>
    </row>
    <row r="5665" spans="1:18" ht="14.25" hidden="1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1324"/>
        <v>discount given</v>
      </c>
      <c r="F5665" s="2">
        <v>0.27</v>
      </c>
      <c r="G5665" s="2">
        <f t="shared" si="1325"/>
        <v>1348.5501000000002</v>
      </c>
      <c r="H5665" s="2">
        <f>D5665-G5665</f>
        <v>3646.0798999999997</v>
      </c>
      <c r="I5665" s="2"/>
      <c r="J5665" s="2"/>
      <c r="K5665" s="2">
        <v>3</v>
      </c>
      <c r="L5665" s="3">
        <v>45142</v>
      </c>
      <c r="M5665" s="3">
        <v>45145</v>
      </c>
      <c r="N5665" s="3" t="str">
        <f t="shared" si="1326"/>
        <v>high profit</v>
      </c>
      <c r="O5665" s="2" t="s">
        <v>31</v>
      </c>
      <c r="P5665" s="2" t="s">
        <v>27</v>
      </c>
      <c r="Q5665" s="2">
        <v>362.15</v>
      </c>
      <c r="R5665" s="2" t="s">
        <v>17</v>
      </c>
    </row>
    <row r="5666" spans="1:18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1324"/>
        <v>discount given</v>
      </c>
      <c r="F5666" s="2">
        <v>0.37</v>
      </c>
      <c r="G5666" s="2">
        <f t="shared" si="1325"/>
        <v>977.52149999999995</v>
      </c>
      <c r="H5666" s="2">
        <f>D5666-G5666</f>
        <v>1664.4285</v>
      </c>
      <c r="I5666" s="2">
        <f>Q5666/H5666*100</f>
        <v>24.043087462152926</v>
      </c>
      <c r="J5666" s="18">
        <f>Q5666/H5666</f>
        <v>0.24043087462152926</v>
      </c>
      <c r="K5666" s="2">
        <v>5</v>
      </c>
      <c r="L5666" s="3">
        <v>45579</v>
      </c>
      <c r="M5666" s="3">
        <v>45584</v>
      </c>
      <c r="N5666" s="3" t="str">
        <f t="shared" si="1326"/>
        <v>high profit</v>
      </c>
      <c r="O5666" s="2" t="s">
        <v>31</v>
      </c>
      <c r="P5666" s="2" t="s">
        <v>16</v>
      </c>
      <c r="Q5666" s="2">
        <v>400.18</v>
      </c>
      <c r="R5666" s="2" t="s">
        <v>39</v>
      </c>
    </row>
    <row r="5667" spans="1:18" ht="14.25" hidden="1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1324"/>
        <v>discount given</v>
      </c>
      <c r="F5667" s="2">
        <v>0.25</v>
      </c>
      <c r="G5667" s="2">
        <f t="shared" si="1325"/>
        <v>1206.1475</v>
      </c>
      <c r="H5667" s="2">
        <f>D5667-G5667</f>
        <v>3618.4425000000001</v>
      </c>
      <c r="I5667" s="2"/>
      <c r="J5667" s="2"/>
      <c r="K5667" s="2">
        <v>7</v>
      </c>
      <c r="L5667" s="3">
        <v>45148</v>
      </c>
      <c r="M5667" s="3">
        <v>45153</v>
      </c>
      <c r="N5667" s="3" t="str">
        <f t="shared" si="1326"/>
        <v>high profit</v>
      </c>
      <c r="O5667" s="2" t="s">
        <v>21</v>
      </c>
      <c r="P5667" s="2" t="s">
        <v>27</v>
      </c>
      <c r="Q5667" s="2">
        <v>1087.67</v>
      </c>
      <c r="R5667" s="2" t="s">
        <v>28</v>
      </c>
    </row>
    <row r="5668" spans="1:18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1324"/>
        <v>discount given</v>
      </c>
      <c r="F5668" s="2">
        <v>0.21</v>
      </c>
      <c r="G5668" s="2">
        <f t="shared" si="1325"/>
        <v>37.835699999999996</v>
      </c>
      <c r="H5668" s="2">
        <f>D5668-G5668</f>
        <v>142.33429999999998</v>
      </c>
      <c r="I5668" s="2">
        <f t="shared" ref="I5668:I5669" si="1333">Q5668/H5668*100</f>
        <v>35.114515615701904</v>
      </c>
      <c r="J5668" s="18">
        <f t="shared" ref="J5668:J5669" si="1334">Q5668/H5668</f>
        <v>0.35114515615701908</v>
      </c>
      <c r="K5668" s="2">
        <v>8</v>
      </c>
      <c r="L5668" s="3">
        <v>45097</v>
      </c>
      <c r="M5668" s="3">
        <v>45102</v>
      </c>
      <c r="N5668" s="3" t="str">
        <f t="shared" si="1326"/>
        <v>low profit</v>
      </c>
      <c r="O5668" s="2" t="s">
        <v>21</v>
      </c>
      <c r="P5668" s="2" t="s">
        <v>22</v>
      </c>
      <c r="Q5668" s="2">
        <v>49.98</v>
      </c>
      <c r="R5668" s="2" t="s">
        <v>28</v>
      </c>
    </row>
    <row r="5669" spans="1:18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1324"/>
        <v>discount given</v>
      </c>
      <c r="F5669" s="2">
        <v>0.02</v>
      </c>
      <c r="G5669" s="2">
        <f t="shared" si="1325"/>
        <v>72.654399999999995</v>
      </c>
      <c r="H5669" s="2">
        <f>D5669-G5669</f>
        <v>3560.0655999999999</v>
      </c>
      <c r="I5669" s="2">
        <f t="shared" si="1333"/>
        <v>9.9374573322469111</v>
      </c>
      <c r="J5669" s="18">
        <f t="shared" si="1334"/>
        <v>9.9374573322469115E-2</v>
      </c>
      <c r="K5669" s="2">
        <v>3</v>
      </c>
      <c r="L5669" s="3">
        <v>45151</v>
      </c>
      <c r="M5669" s="3">
        <v>45153</v>
      </c>
      <c r="N5669" s="3" t="str">
        <f t="shared" si="1326"/>
        <v>high profit</v>
      </c>
      <c r="O5669" s="2" t="s">
        <v>15</v>
      </c>
      <c r="P5669" s="2" t="s">
        <v>27</v>
      </c>
      <c r="Q5669" s="2">
        <v>353.78</v>
      </c>
      <c r="R5669" s="2" t="s">
        <v>23</v>
      </c>
    </row>
    <row r="5670" spans="1:18" ht="14.25" hidden="1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1324"/>
        <v>discount given</v>
      </c>
      <c r="F5670" s="2">
        <v>0.01</v>
      </c>
      <c r="G5670" s="2">
        <f t="shared" si="1325"/>
        <v>31.730900000000002</v>
      </c>
      <c r="H5670" s="2">
        <f>D5670-G5670</f>
        <v>3141.3591000000001</v>
      </c>
      <c r="I5670" s="2"/>
      <c r="J5670" s="2"/>
      <c r="K5670" s="2">
        <v>8</v>
      </c>
      <c r="L5670" s="3">
        <v>45045</v>
      </c>
      <c r="M5670" s="3">
        <v>45052</v>
      </c>
      <c r="N5670" s="3" t="str">
        <f t="shared" si="1326"/>
        <v>high profit</v>
      </c>
      <c r="O5670" s="2" t="s">
        <v>21</v>
      </c>
      <c r="P5670" s="2" t="s">
        <v>22</v>
      </c>
      <c r="Q5670" s="2">
        <v>495.59</v>
      </c>
      <c r="R5670" s="2" t="s">
        <v>28</v>
      </c>
    </row>
    <row r="5671" spans="1:18" ht="14.25" hidden="1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1324"/>
        <v>discount given</v>
      </c>
      <c r="F5671" s="2">
        <v>0.48</v>
      </c>
      <c r="G5671" s="2">
        <f t="shared" si="1325"/>
        <v>1659.8975999999998</v>
      </c>
      <c r="H5671" s="2">
        <f>D5671-G5671</f>
        <v>1798.2224000000001</v>
      </c>
      <c r="I5671" s="2"/>
      <c r="J5671" s="2"/>
      <c r="K5671" s="2">
        <v>9</v>
      </c>
      <c r="L5671" s="3">
        <v>45036</v>
      </c>
      <c r="M5671" s="3">
        <v>45042</v>
      </c>
      <c r="N5671" s="3" t="str">
        <f t="shared" si="1326"/>
        <v>high profit</v>
      </c>
      <c r="O5671" s="2" t="s">
        <v>21</v>
      </c>
      <c r="P5671" s="2" t="s">
        <v>16</v>
      </c>
      <c r="Q5671" s="2">
        <v>370.04</v>
      </c>
      <c r="R5671" s="2" t="s">
        <v>39</v>
      </c>
    </row>
    <row r="5672" spans="1:18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1324"/>
        <v>discount given</v>
      </c>
      <c r="F5672" s="2">
        <v>0.32</v>
      </c>
      <c r="G5672" s="2">
        <f t="shared" si="1325"/>
        <v>926.64960000000008</v>
      </c>
      <c r="H5672" s="2">
        <f>D5672-G5672</f>
        <v>1969.1304</v>
      </c>
      <c r="I5672" s="2">
        <f t="shared" ref="I5672:I5673" si="1335">Q5672/H5672*100</f>
        <v>8.7094282836728336</v>
      </c>
      <c r="J5672" s="18">
        <f t="shared" ref="J5672:J5673" si="1336">Q5672/H5672</f>
        <v>8.7094282836728334E-2</v>
      </c>
      <c r="K5672" s="2">
        <v>3</v>
      </c>
      <c r="L5672" s="3">
        <v>45496</v>
      </c>
      <c r="M5672" s="3">
        <v>45497</v>
      </c>
      <c r="N5672" s="3" t="str">
        <f t="shared" si="1326"/>
        <v>low profit</v>
      </c>
      <c r="O5672" s="2" t="s">
        <v>21</v>
      </c>
      <c r="P5672" s="2" t="s">
        <v>27</v>
      </c>
      <c r="Q5672" s="2">
        <v>171.5</v>
      </c>
      <c r="R5672" s="2" t="s">
        <v>34</v>
      </c>
    </row>
    <row r="5673" spans="1:18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1324"/>
        <v>discount given</v>
      </c>
      <c r="F5673" s="2">
        <v>0.41</v>
      </c>
      <c r="G5673" s="2">
        <f t="shared" si="1325"/>
        <v>129.7527</v>
      </c>
      <c r="H5673" s="2">
        <f>D5673-G5673</f>
        <v>186.71730000000002</v>
      </c>
      <c r="I5673" s="2">
        <f t="shared" si="1335"/>
        <v>27.796031754957891</v>
      </c>
      <c r="J5673" s="18">
        <f t="shared" si="1336"/>
        <v>0.27796031754957889</v>
      </c>
      <c r="K5673" s="2">
        <v>2</v>
      </c>
      <c r="L5673" s="3">
        <v>45398</v>
      </c>
      <c r="M5673" s="3">
        <v>45405</v>
      </c>
      <c r="N5673" s="3" t="str">
        <f t="shared" si="1326"/>
        <v>low profit</v>
      </c>
      <c r="O5673" s="2" t="s">
        <v>21</v>
      </c>
      <c r="P5673" s="2" t="s">
        <v>22</v>
      </c>
      <c r="Q5673" s="2">
        <v>51.9</v>
      </c>
      <c r="R5673" s="2" t="s">
        <v>39</v>
      </c>
    </row>
    <row r="5674" spans="1:18" ht="14.25" hidden="1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1324"/>
        <v>discount given</v>
      </c>
      <c r="F5674" s="2">
        <v>0.24</v>
      </c>
      <c r="G5674" s="2">
        <f t="shared" si="1325"/>
        <v>199.88640000000001</v>
      </c>
      <c r="H5674" s="2">
        <f>D5674-G5674</f>
        <v>632.97360000000003</v>
      </c>
      <c r="I5674" s="2"/>
      <c r="J5674" s="2"/>
      <c r="K5674" s="2">
        <v>2</v>
      </c>
      <c r="L5674" s="3">
        <v>45202</v>
      </c>
      <c r="M5674" s="3">
        <v>45205</v>
      </c>
      <c r="N5674" s="3" t="str">
        <f t="shared" si="1326"/>
        <v>low profit</v>
      </c>
      <c r="O5674" s="2" t="s">
        <v>21</v>
      </c>
      <c r="P5674" s="2" t="s">
        <v>27</v>
      </c>
      <c r="Q5674" s="2">
        <v>129.03</v>
      </c>
      <c r="R5674" s="2" t="s">
        <v>17</v>
      </c>
    </row>
    <row r="5675" spans="1:18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1324"/>
        <v>discount given</v>
      </c>
      <c r="F5675" s="2">
        <v>0.13</v>
      </c>
      <c r="G5675" s="2">
        <f t="shared" si="1325"/>
        <v>600.47389999999996</v>
      </c>
      <c r="H5675" s="2">
        <f>D5675-G5675</f>
        <v>4018.5560999999998</v>
      </c>
      <c r="I5675" s="2">
        <f>Q5675/H5675*100</f>
        <v>29.35606647372672</v>
      </c>
      <c r="J5675" s="18">
        <f>Q5675/H5675</f>
        <v>0.29356066473726722</v>
      </c>
      <c r="K5675" s="2">
        <v>5</v>
      </c>
      <c r="L5675" s="3">
        <v>45040</v>
      </c>
      <c r="M5675" s="3">
        <v>45045</v>
      </c>
      <c r="N5675" s="3" t="str">
        <f t="shared" si="1326"/>
        <v>high profit</v>
      </c>
      <c r="O5675" s="2" t="s">
        <v>21</v>
      </c>
      <c r="P5675" s="2" t="s">
        <v>27</v>
      </c>
      <c r="Q5675" s="2">
        <v>1179.69</v>
      </c>
      <c r="R5675" s="2" t="s">
        <v>17</v>
      </c>
    </row>
    <row r="5676" spans="1:18" ht="14.25" hidden="1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1324"/>
        <v>discount given</v>
      </c>
      <c r="F5676" s="2">
        <v>0.15</v>
      </c>
      <c r="G5676" s="2">
        <f t="shared" si="1325"/>
        <v>186.19949999999997</v>
      </c>
      <c r="H5676" s="2">
        <f>D5676-G5676</f>
        <v>1055.1305</v>
      </c>
      <c r="I5676" s="2"/>
      <c r="J5676" s="2"/>
      <c r="K5676" s="2">
        <v>1</v>
      </c>
      <c r="L5676" s="3">
        <v>45117</v>
      </c>
      <c r="M5676" s="3">
        <v>45123</v>
      </c>
      <c r="N5676" s="3" t="str">
        <f t="shared" si="1326"/>
        <v>high profit</v>
      </c>
      <c r="O5676" s="2" t="s">
        <v>21</v>
      </c>
      <c r="P5676" s="2" t="s">
        <v>27</v>
      </c>
      <c r="Q5676" s="2">
        <v>338.42</v>
      </c>
      <c r="R5676" s="2" t="s">
        <v>48</v>
      </c>
    </row>
    <row r="5677" spans="1:18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1324"/>
        <v>discount given</v>
      </c>
      <c r="F5677" s="2">
        <v>0.02</v>
      </c>
      <c r="G5677" s="2">
        <f t="shared" si="1325"/>
        <v>99.307800000000015</v>
      </c>
      <c r="H5677" s="2">
        <f>D5677-G5677</f>
        <v>4866.0822000000007</v>
      </c>
      <c r="I5677" s="2">
        <f t="shared" ref="I5677:I5678" si="1337">Q5677/H5677*100</f>
        <v>14.116900861230826</v>
      </c>
      <c r="J5677" s="18">
        <f t="shared" ref="J5677:J5678" si="1338">Q5677/H5677</f>
        <v>0.14116900861230827</v>
      </c>
      <c r="K5677" s="2">
        <v>6</v>
      </c>
      <c r="L5677" s="3">
        <v>45439</v>
      </c>
      <c r="M5677" s="3">
        <v>45442</v>
      </c>
      <c r="N5677" s="3" t="str">
        <f t="shared" si="1326"/>
        <v>high profit</v>
      </c>
      <c r="O5677" s="2" t="s">
        <v>15</v>
      </c>
      <c r="P5677" s="2" t="s">
        <v>22</v>
      </c>
      <c r="Q5677" s="2">
        <v>686.94</v>
      </c>
      <c r="R5677" s="2" t="s">
        <v>23</v>
      </c>
    </row>
    <row r="5678" spans="1:18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1324"/>
        <v>discount given</v>
      </c>
      <c r="F5678" s="2">
        <v>0.4</v>
      </c>
      <c r="G5678" s="2">
        <f t="shared" si="1325"/>
        <v>1371.9920000000002</v>
      </c>
      <c r="H5678" s="2">
        <f>D5678-G5678</f>
        <v>2057.9879999999998</v>
      </c>
      <c r="I5678" s="2">
        <f t="shared" si="1337"/>
        <v>37.845215812725833</v>
      </c>
      <c r="J5678" s="18">
        <f t="shared" si="1338"/>
        <v>0.3784521581272583</v>
      </c>
      <c r="K5678" s="2">
        <v>7</v>
      </c>
      <c r="L5678" s="3">
        <v>44949</v>
      </c>
      <c r="M5678" s="3">
        <v>44952</v>
      </c>
      <c r="N5678" s="3" t="str">
        <f t="shared" si="1326"/>
        <v>high profit</v>
      </c>
      <c r="O5678" s="2" t="s">
        <v>21</v>
      </c>
      <c r="P5678" s="2" t="s">
        <v>22</v>
      </c>
      <c r="Q5678" s="2">
        <v>778.85</v>
      </c>
      <c r="R5678" s="2" t="s">
        <v>28</v>
      </c>
    </row>
    <row r="5679" spans="1:18" ht="14.25" hidden="1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1324"/>
        <v>discount given</v>
      </c>
      <c r="F5679" s="2">
        <v>0.28999999999999998</v>
      </c>
      <c r="G5679" s="2">
        <f t="shared" si="1325"/>
        <v>660.42859999999996</v>
      </c>
      <c r="H5679" s="2">
        <f>D5679-G5679</f>
        <v>1616.9114000000002</v>
      </c>
      <c r="I5679" s="2"/>
      <c r="J5679" s="2"/>
      <c r="K5679" s="2">
        <v>5</v>
      </c>
      <c r="L5679" s="3">
        <v>45471</v>
      </c>
      <c r="M5679" s="3">
        <v>45474</v>
      </c>
      <c r="N5679" s="3" t="str">
        <f t="shared" si="1326"/>
        <v>high profit</v>
      </c>
      <c r="O5679" s="2" t="s">
        <v>21</v>
      </c>
      <c r="P5679" s="2" t="s">
        <v>22</v>
      </c>
      <c r="Q5679" s="2">
        <v>442.89</v>
      </c>
      <c r="R5679" s="2" t="s">
        <v>17</v>
      </c>
    </row>
    <row r="5680" spans="1:18" ht="14.25" hidden="1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1324"/>
        <v>discount given</v>
      </c>
      <c r="F5680" s="2">
        <v>0.24</v>
      </c>
      <c r="G5680" s="2">
        <f t="shared" si="1325"/>
        <v>1105.9775999999999</v>
      </c>
      <c r="H5680" s="2">
        <f>D5680-G5680</f>
        <v>3502.2623999999996</v>
      </c>
      <c r="I5680" s="2"/>
      <c r="J5680" s="2"/>
      <c r="K5680" s="2">
        <v>8</v>
      </c>
      <c r="L5680" s="3">
        <v>45623</v>
      </c>
      <c r="M5680" s="3">
        <v>45627</v>
      </c>
      <c r="N5680" s="3" t="str">
        <f t="shared" si="1326"/>
        <v>high profit</v>
      </c>
      <c r="O5680" s="2" t="s">
        <v>31</v>
      </c>
      <c r="P5680" s="2" t="s">
        <v>16</v>
      </c>
      <c r="Q5680" s="2">
        <v>1117.56</v>
      </c>
      <c r="R5680" s="2" t="s">
        <v>39</v>
      </c>
    </row>
    <row r="5681" spans="1:18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1324"/>
        <v>discount given</v>
      </c>
      <c r="F5681" s="2">
        <v>0.43</v>
      </c>
      <c r="G5681" s="2">
        <f t="shared" si="1325"/>
        <v>1718.0348999999999</v>
      </c>
      <c r="H5681" s="2">
        <f>D5681-G5681</f>
        <v>2277.3950999999997</v>
      </c>
      <c r="I5681" s="2">
        <f>Q5681/H5681*100</f>
        <v>15.189283581052759</v>
      </c>
      <c r="J5681" s="18">
        <f>Q5681/H5681</f>
        <v>0.15189283581052759</v>
      </c>
      <c r="K5681" s="2">
        <v>6</v>
      </c>
      <c r="L5681" s="3">
        <v>45135</v>
      </c>
      <c r="M5681" s="3">
        <v>45141</v>
      </c>
      <c r="N5681" s="3" t="str">
        <f t="shared" si="1326"/>
        <v>high profit</v>
      </c>
      <c r="O5681" s="2" t="s">
        <v>15</v>
      </c>
      <c r="P5681" s="2" t="s">
        <v>27</v>
      </c>
      <c r="Q5681" s="2">
        <v>345.92</v>
      </c>
      <c r="R5681" s="2" t="s">
        <v>23</v>
      </c>
    </row>
    <row r="5682" spans="1:18" ht="14.25" hidden="1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1324"/>
        <v>discount given</v>
      </c>
      <c r="F5682" s="2">
        <v>0.22</v>
      </c>
      <c r="G5682" s="2">
        <f t="shared" si="1325"/>
        <v>484.42459999999994</v>
      </c>
      <c r="H5682" s="2">
        <f>D5682-G5682</f>
        <v>1717.5054</v>
      </c>
      <c r="I5682" s="2"/>
      <c r="J5682" s="2"/>
      <c r="K5682" s="2">
        <v>1</v>
      </c>
      <c r="L5682" s="3">
        <v>45620</v>
      </c>
      <c r="M5682" s="3">
        <v>45627</v>
      </c>
      <c r="N5682" s="3" t="str">
        <f t="shared" si="1326"/>
        <v>high profit</v>
      </c>
      <c r="O5682" s="2" t="s">
        <v>15</v>
      </c>
      <c r="P5682" s="2" t="s">
        <v>16</v>
      </c>
      <c r="Q5682" s="2">
        <v>557.63</v>
      </c>
      <c r="R5682" s="2" t="s">
        <v>23</v>
      </c>
    </row>
    <row r="5683" spans="1:18" ht="14.25" hidden="1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1324"/>
        <v>discount given</v>
      </c>
      <c r="F5683" s="2">
        <v>0.47</v>
      </c>
      <c r="G5683" s="2">
        <f t="shared" si="1325"/>
        <v>204.9717</v>
      </c>
      <c r="H5683" s="2">
        <f>D5683-G5683</f>
        <v>231.13830000000002</v>
      </c>
      <c r="I5683" s="2"/>
      <c r="J5683" s="2"/>
      <c r="K5683" s="2">
        <v>9</v>
      </c>
      <c r="L5683" s="3">
        <v>45376</v>
      </c>
      <c r="M5683" s="3">
        <v>45381</v>
      </c>
      <c r="N5683" s="3" t="str">
        <f t="shared" si="1326"/>
        <v>low profit</v>
      </c>
      <c r="O5683" s="2" t="s">
        <v>31</v>
      </c>
      <c r="P5683" s="2" t="s">
        <v>22</v>
      </c>
      <c r="Q5683" s="2">
        <v>87.52</v>
      </c>
      <c r="R5683" s="2" t="s">
        <v>39</v>
      </c>
    </row>
    <row r="5684" spans="1:18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1324"/>
        <v>discount given</v>
      </c>
      <c r="F5684" s="2">
        <v>0.01</v>
      </c>
      <c r="G5684" s="2">
        <f t="shared" si="1325"/>
        <v>43.546899999999994</v>
      </c>
      <c r="H5684" s="2">
        <f>D5684-G5684</f>
        <v>4311.1430999999993</v>
      </c>
      <c r="I5684" s="2">
        <f>Q5684/H5684*100</f>
        <v>24.430875421416658</v>
      </c>
      <c r="J5684" s="18">
        <f>Q5684/H5684</f>
        <v>0.24430875421416659</v>
      </c>
      <c r="K5684" s="2">
        <v>5</v>
      </c>
      <c r="L5684" s="3">
        <v>45533</v>
      </c>
      <c r="M5684" s="3">
        <v>45539</v>
      </c>
      <c r="N5684" s="3" t="str">
        <f t="shared" si="1326"/>
        <v>high profit</v>
      </c>
      <c r="O5684" s="2" t="s">
        <v>15</v>
      </c>
      <c r="P5684" s="2" t="s">
        <v>16</v>
      </c>
      <c r="Q5684" s="2">
        <v>1053.25</v>
      </c>
      <c r="R5684" s="2" t="s">
        <v>48</v>
      </c>
    </row>
    <row r="5685" spans="1:18" ht="14.25" hidden="1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1324"/>
        <v>discount given</v>
      </c>
      <c r="F5685" s="2">
        <v>0.49</v>
      </c>
      <c r="G5685" s="2">
        <f t="shared" si="1325"/>
        <v>1885.8629999999998</v>
      </c>
      <c r="H5685" s="2">
        <f>D5685-G5685</f>
        <v>1962.837</v>
      </c>
      <c r="I5685" s="2"/>
      <c r="J5685" s="2"/>
      <c r="K5685" s="2">
        <v>5</v>
      </c>
      <c r="L5685" s="3">
        <v>45561</v>
      </c>
      <c r="M5685" s="3">
        <v>45566</v>
      </c>
      <c r="N5685" s="3" t="str">
        <f t="shared" si="1326"/>
        <v>high profit</v>
      </c>
      <c r="O5685" s="2" t="s">
        <v>15</v>
      </c>
      <c r="P5685" s="2" t="s">
        <v>22</v>
      </c>
      <c r="Q5685" s="2">
        <v>596.54999999999995</v>
      </c>
      <c r="R5685" s="2" t="s">
        <v>48</v>
      </c>
    </row>
    <row r="5686" spans="1:18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1324"/>
        <v>discount given</v>
      </c>
      <c r="F5686" s="2">
        <v>0.41</v>
      </c>
      <c r="G5686" s="2">
        <f t="shared" si="1325"/>
        <v>1629.5859999999998</v>
      </c>
      <c r="H5686" s="2">
        <f>D5686-G5686</f>
        <v>2345.0140000000001</v>
      </c>
      <c r="I5686" s="2">
        <f>Q5686/H5686*100</f>
        <v>8.8238279174452678</v>
      </c>
      <c r="J5686" s="18">
        <f>Q5686/H5686</f>
        <v>8.8238279174452677E-2</v>
      </c>
      <c r="K5686" s="2">
        <v>1</v>
      </c>
      <c r="L5686" s="3">
        <v>45597</v>
      </c>
      <c r="M5686" s="3">
        <v>45604</v>
      </c>
      <c r="N5686" s="3" t="str">
        <f t="shared" si="1326"/>
        <v>high profit</v>
      </c>
      <c r="O5686" s="2" t="s">
        <v>15</v>
      </c>
      <c r="P5686" s="2" t="s">
        <v>16</v>
      </c>
      <c r="Q5686" s="2">
        <v>206.92</v>
      </c>
      <c r="R5686" s="2" t="s">
        <v>48</v>
      </c>
    </row>
    <row r="5687" spans="1:18" ht="14.25" hidden="1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1324"/>
        <v>discount given</v>
      </c>
      <c r="F5687" s="2">
        <v>0.18</v>
      </c>
      <c r="G5687" s="2">
        <f t="shared" si="1325"/>
        <v>674.96579999999994</v>
      </c>
      <c r="H5687" s="2">
        <f>D5687-G5687</f>
        <v>3074.8442</v>
      </c>
      <c r="I5687" s="2"/>
      <c r="J5687" s="2"/>
      <c r="K5687" s="2">
        <v>5</v>
      </c>
      <c r="L5687" s="3">
        <v>45364</v>
      </c>
      <c r="M5687" s="3">
        <v>45369</v>
      </c>
      <c r="N5687" s="3" t="str">
        <f t="shared" si="1326"/>
        <v>high profit</v>
      </c>
      <c r="O5687" s="2" t="s">
        <v>21</v>
      </c>
      <c r="P5687" s="2" t="s">
        <v>27</v>
      </c>
      <c r="Q5687" s="2">
        <v>1048.04</v>
      </c>
      <c r="R5687" s="2" t="s">
        <v>48</v>
      </c>
    </row>
    <row r="5688" spans="1:18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1324"/>
        <v>discount given</v>
      </c>
      <c r="F5688" s="2">
        <v>0.3</v>
      </c>
      <c r="G5688" s="2">
        <f t="shared" si="1325"/>
        <v>435.36</v>
      </c>
      <c r="H5688" s="2">
        <f>D5688-G5688</f>
        <v>1015.84</v>
      </c>
      <c r="I5688" s="2">
        <f>Q5688/H5688*100</f>
        <v>33.159749566860924</v>
      </c>
      <c r="J5688" s="18">
        <f>Q5688/H5688</f>
        <v>0.33159749566860924</v>
      </c>
      <c r="K5688" s="2">
        <v>3</v>
      </c>
      <c r="L5688" s="3">
        <v>45172</v>
      </c>
      <c r="M5688" s="3">
        <v>45173</v>
      </c>
      <c r="N5688" s="3" t="str">
        <f t="shared" si="1326"/>
        <v>high profit</v>
      </c>
      <c r="O5688" s="2" t="s">
        <v>21</v>
      </c>
      <c r="P5688" s="2" t="s">
        <v>27</v>
      </c>
      <c r="Q5688" s="2">
        <v>336.85</v>
      </c>
      <c r="R5688" s="2" t="s">
        <v>48</v>
      </c>
    </row>
    <row r="5689" spans="1:18" ht="14.25" hidden="1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1324"/>
        <v>discount given</v>
      </c>
      <c r="F5689" s="2">
        <v>0.43</v>
      </c>
      <c r="G5689" s="2">
        <f t="shared" si="1325"/>
        <v>1852.5862</v>
      </c>
      <c r="H5689" s="2">
        <f>D5689-G5689</f>
        <v>2455.7538000000004</v>
      </c>
      <c r="I5689" s="2"/>
      <c r="J5689" s="2"/>
      <c r="K5689" s="2">
        <v>3</v>
      </c>
      <c r="L5689" s="3">
        <v>45091</v>
      </c>
      <c r="M5689" s="3">
        <v>45093</v>
      </c>
      <c r="N5689" s="3" t="str">
        <f t="shared" si="1326"/>
        <v>high profit</v>
      </c>
      <c r="O5689" s="2" t="s">
        <v>21</v>
      </c>
      <c r="P5689" s="2" t="s">
        <v>27</v>
      </c>
      <c r="Q5689" s="2">
        <v>959.42</v>
      </c>
      <c r="R5689" s="2" t="s">
        <v>48</v>
      </c>
    </row>
    <row r="5690" spans="1:18" ht="14.25" hidden="1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1324"/>
        <v>discount given</v>
      </c>
      <c r="F5690" s="2">
        <v>0.24</v>
      </c>
      <c r="G5690" s="2">
        <f t="shared" si="1325"/>
        <v>26.625599999999999</v>
      </c>
      <c r="H5690" s="2">
        <f>D5690-G5690</f>
        <v>84.314400000000006</v>
      </c>
      <c r="I5690" s="2"/>
      <c r="J5690" s="2"/>
      <c r="K5690" s="2">
        <v>8</v>
      </c>
      <c r="L5690" s="3">
        <v>45174</v>
      </c>
      <c r="M5690" s="3">
        <v>45176</v>
      </c>
      <c r="N5690" s="3" t="str">
        <f t="shared" si="1326"/>
        <v>low profit</v>
      </c>
      <c r="O5690" s="2" t="s">
        <v>31</v>
      </c>
      <c r="P5690" s="2" t="s">
        <v>27</v>
      </c>
      <c r="Q5690" s="2">
        <v>18.670000000000002</v>
      </c>
      <c r="R5690" s="2" t="s">
        <v>48</v>
      </c>
    </row>
    <row r="5691" spans="1:18" ht="14.25" hidden="1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1324"/>
        <v>discount given</v>
      </c>
      <c r="F5691" s="2">
        <v>0.03</v>
      </c>
      <c r="G5691" s="2">
        <f t="shared" si="1325"/>
        <v>37.8795</v>
      </c>
      <c r="H5691" s="2">
        <f>D5691-G5691</f>
        <v>1224.7705000000001</v>
      </c>
      <c r="I5691" s="2"/>
      <c r="J5691" s="2"/>
      <c r="K5691" s="2">
        <v>9</v>
      </c>
      <c r="L5691" s="3">
        <v>45317</v>
      </c>
      <c r="M5691" s="3">
        <v>45323</v>
      </c>
      <c r="N5691" s="3" t="str">
        <f t="shared" si="1326"/>
        <v>low profit</v>
      </c>
      <c r="O5691" s="2" t="s">
        <v>31</v>
      </c>
      <c r="P5691" s="2" t="s">
        <v>22</v>
      </c>
      <c r="Q5691" s="2">
        <v>76.98</v>
      </c>
      <c r="R5691" s="2" t="s">
        <v>48</v>
      </c>
    </row>
    <row r="5692" spans="1:18" ht="14.25" hidden="1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1324"/>
        <v>discount given</v>
      </c>
      <c r="F5692" s="2">
        <v>0.45</v>
      </c>
      <c r="G5692" s="2">
        <f t="shared" si="1325"/>
        <v>147.66300000000001</v>
      </c>
      <c r="H5692" s="2">
        <f>D5692-G5692</f>
        <v>180.47699999999998</v>
      </c>
      <c r="I5692" s="2"/>
      <c r="J5692" s="2"/>
      <c r="K5692" s="2">
        <v>6</v>
      </c>
      <c r="L5692" s="3">
        <v>45171</v>
      </c>
      <c r="M5692" s="3">
        <v>45178</v>
      </c>
      <c r="N5692" s="3" t="str">
        <f t="shared" si="1326"/>
        <v>low profit</v>
      </c>
      <c r="O5692" s="2" t="s">
        <v>21</v>
      </c>
      <c r="P5692" s="2" t="s">
        <v>27</v>
      </c>
      <c r="Q5692" s="2">
        <v>27.71</v>
      </c>
      <c r="R5692" s="2" t="s">
        <v>48</v>
      </c>
    </row>
    <row r="5693" spans="1:18" ht="14.25" hidden="1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1324"/>
        <v>discount given</v>
      </c>
      <c r="F5693" s="2">
        <v>0.26</v>
      </c>
      <c r="G5693" s="2">
        <f t="shared" si="1325"/>
        <v>166.89920000000001</v>
      </c>
      <c r="H5693" s="2">
        <f>D5693-G5693</f>
        <v>475.02079999999995</v>
      </c>
      <c r="I5693" s="2"/>
      <c r="J5693" s="2"/>
      <c r="K5693" s="2">
        <v>3</v>
      </c>
      <c r="L5693" s="3">
        <v>45072</v>
      </c>
      <c r="M5693" s="3">
        <v>45074</v>
      </c>
      <c r="N5693" s="3" t="str">
        <f t="shared" si="1326"/>
        <v>low profit</v>
      </c>
      <c r="O5693" s="2" t="s">
        <v>21</v>
      </c>
      <c r="P5693" s="2" t="s">
        <v>16</v>
      </c>
      <c r="Q5693" s="2">
        <v>102.48</v>
      </c>
      <c r="R5693" s="2" t="s">
        <v>48</v>
      </c>
    </row>
    <row r="5694" spans="1:18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1324"/>
        <v>discount given</v>
      </c>
      <c r="F5694" s="2">
        <v>0.27</v>
      </c>
      <c r="G5694" s="2">
        <f t="shared" si="1325"/>
        <v>731.33820000000003</v>
      </c>
      <c r="H5694" s="2">
        <f>D5694-G5694</f>
        <v>1977.3217999999997</v>
      </c>
      <c r="I5694" s="2">
        <f t="shared" ref="I5694:I5702" si="1339">Q5694/H5694*100</f>
        <v>34.019753385614827</v>
      </c>
      <c r="J5694" s="18">
        <f t="shared" ref="J5694:J5702" si="1340">Q5694/H5694</f>
        <v>0.34019753385614826</v>
      </c>
      <c r="K5694" s="2">
        <v>8</v>
      </c>
      <c r="L5694" s="3">
        <v>45352</v>
      </c>
      <c r="M5694" s="3">
        <v>45354</v>
      </c>
      <c r="N5694" s="3" t="str">
        <f t="shared" si="1326"/>
        <v>high profit</v>
      </c>
      <c r="O5694" s="2" t="s">
        <v>15</v>
      </c>
      <c r="P5694" s="2" t="s">
        <v>27</v>
      </c>
      <c r="Q5694" s="2">
        <v>672.68</v>
      </c>
      <c r="R5694" s="2" t="s">
        <v>28</v>
      </c>
    </row>
    <row r="5695" spans="1:18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1324"/>
        <v>discount given</v>
      </c>
      <c r="F5695" s="2">
        <v>0.01</v>
      </c>
      <c r="G5695" s="2">
        <f t="shared" si="1325"/>
        <v>2.8256000000000001</v>
      </c>
      <c r="H5695" s="2">
        <f>D5695-G5695</f>
        <v>279.73439999999999</v>
      </c>
      <c r="I5695" s="2">
        <f t="shared" si="1339"/>
        <v>27.518960842856654</v>
      </c>
      <c r="J5695" s="18">
        <f t="shared" si="1340"/>
        <v>0.27518960842856655</v>
      </c>
      <c r="K5695" s="2">
        <v>3</v>
      </c>
      <c r="L5695" s="3">
        <v>45257</v>
      </c>
      <c r="M5695" s="3">
        <v>45261</v>
      </c>
      <c r="N5695" s="3" t="str">
        <f t="shared" si="1326"/>
        <v>low profit</v>
      </c>
      <c r="O5695" s="2" t="s">
        <v>31</v>
      </c>
      <c r="P5695" s="2" t="s">
        <v>16</v>
      </c>
      <c r="Q5695" s="2">
        <v>76.98</v>
      </c>
      <c r="R5695" s="2" t="s">
        <v>23</v>
      </c>
    </row>
    <row r="5696" spans="1:18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1324"/>
        <v>discount given</v>
      </c>
      <c r="F5696" s="2">
        <v>0.05</v>
      </c>
      <c r="G5696" s="2">
        <f t="shared" si="1325"/>
        <v>49.438500000000005</v>
      </c>
      <c r="H5696" s="2">
        <f>D5696-G5696</f>
        <v>939.33150000000001</v>
      </c>
      <c r="I5696" s="2">
        <f t="shared" si="1339"/>
        <v>17.311247413719226</v>
      </c>
      <c r="J5696" s="18">
        <f t="shared" si="1340"/>
        <v>0.17311247413719227</v>
      </c>
      <c r="K5696" s="2">
        <v>7</v>
      </c>
      <c r="L5696" s="3">
        <v>45119</v>
      </c>
      <c r="M5696" s="3">
        <v>45120</v>
      </c>
      <c r="N5696" s="3" t="str">
        <f t="shared" si="1326"/>
        <v>low profit</v>
      </c>
      <c r="O5696" s="2" t="s">
        <v>31</v>
      </c>
      <c r="P5696" s="2" t="s">
        <v>16</v>
      </c>
      <c r="Q5696" s="2">
        <v>162.61000000000001</v>
      </c>
      <c r="R5696" s="2" t="s">
        <v>17</v>
      </c>
    </row>
    <row r="5697" spans="1:18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1324"/>
        <v>discount given</v>
      </c>
      <c r="F5697" s="2">
        <v>0.39</v>
      </c>
      <c r="G5697" s="2">
        <f t="shared" si="1325"/>
        <v>483.76770000000005</v>
      </c>
      <c r="H5697" s="2">
        <f>D5697-G5697</f>
        <v>756.66229999999996</v>
      </c>
      <c r="I5697" s="2">
        <f t="shared" si="1339"/>
        <v>48.974291437540899</v>
      </c>
      <c r="J5697" s="18">
        <f t="shared" si="1340"/>
        <v>0.48974291437540896</v>
      </c>
      <c r="K5697" s="2">
        <v>2</v>
      </c>
      <c r="L5697" s="3">
        <v>45563</v>
      </c>
      <c r="M5697" s="3">
        <v>45564</v>
      </c>
      <c r="N5697" s="3" t="str">
        <f t="shared" si="1326"/>
        <v>high profit</v>
      </c>
      <c r="O5697" s="2" t="s">
        <v>15</v>
      </c>
      <c r="P5697" s="2" t="s">
        <v>22</v>
      </c>
      <c r="Q5697" s="2">
        <v>370.57</v>
      </c>
      <c r="R5697" s="2" t="s">
        <v>48</v>
      </c>
    </row>
    <row r="5698" spans="1:18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1324"/>
        <v>discount given</v>
      </c>
      <c r="F5698" s="2">
        <v>0.22</v>
      </c>
      <c r="G5698" s="2">
        <f t="shared" si="1325"/>
        <v>728.45519999999999</v>
      </c>
      <c r="H5698" s="2">
        <f>D5698-G5698</f>
        <v>2582.7048</v>
      </c>
      <c r="I5698" s="2">
        <f t="shared" si="1339"/>
        <v>37.813845391854308</v>
      </c>
      <c r="J5698" s="18">
        <f t="shared" si="1340"/>
        <v>0.37813845391854306</v>
      </c>
      <c r="K5698" s="2">
        <v>6</v>
      </c>
      <c r="L5698" s="3">
        <v>45051</v>
      </c>
      <c r="M5698" s="3">
        <v>45055</v>
      </c>
      <c r="N5698" s="3" t="str">
        <f t="shared" si="1326"/>
        <v>high profit</v>
      </c>
      <c r="O5698" s="2" t="s">
        <v>31</v>
      </c>
      <c r="P5698" s="2" t="s">
        <v>22</v>
      </c>
      <c r="Q5698" s="2">
        <v>976.62</v>
      </c>
      <c r="R5698" s="2" t="s">
        <v>39</v>
      </c>
    </row>
    <row r="5699" spans="1:18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1341">IF(F5699=0,"zero discount","discount given")</f>
        <v>discount given</v>
      </c>
      <c r="F5699" s="2">
        <v>0.5</v>
      </c>
      <c r="G5699" s="2">
        <f t="shared" ref="G5699:G5762" si="1342">D5699*F5699</f>
        <v>1198.6099999999999</v>
      </c>
      <c r="H5699" s="2">
        <f>D5699-G5699</f>
        <v>1198.6099999999999</v>
      </c>
      <c r="I5699" s="2">
        <f t="shared" si="1339"/>
        <v>28.183479196736222</v>
      </c>
      <c r="J5699" s="18">
        <f t="shared" si="1340"/>
        <v>0.28183479196736222</v>
      </c>
      <c r="K5699" s="2">
        <v>8</v>
      </c>
      <c r="L5699" s="3">
        <v>45495</v>
      </c>
      <c r="M5699" s="3">
        <v>45500</v>
      </c>
      <c r="N5699" s="3" t="str">
        <f t="shared" ref="N5699:N5762" si="1343">IF(Q5699&gt;=200,"high profit","low profit")</f>
        <v>high profit</v>
      </c>
      <c r="O5699" s="2" t="s">
        <v>21</v>
      </c>
      <c r="P5699" s="2" t="s">
        <v>16</v>
      </c>
      <c r="Q5699" s="2">
        <v>337.81</v>
      </c>
      <c r="R5699" s="2" t="s">
        <v>39</v>
      </c>
    </row>
    <row r="5700" spans="1:18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1341"/>
        <v>discount given</v>
      </c>
      <c r="F5700" s="2">
        <v>0.35</v>
      </c>
      <c r="G5700" s="2">
        <f t="shared" si="1342"/>
        <v>821.17699999999991</v>
      </c>
      <c r="H5700" s="2">
        <f>D5700-G5700</f>
        <v>1525.0429999999999</v>
      </c>
      <c r="I5700" s="2">
        <f t="shared" si="1339"/>
        <v>10.185286578804664</v>
      </c>
      <c r="J5700" s="18">
        <f t="shared" si="1340"/>
        <v>0.10185286578804664</v>
      </c>
      <c r="K5700" s="2">
        <v>3</v>
      </c>
      <c r="L5700" s="3">
        <v>45412</v>
      </c>
      <c r="M5700" s="3">
        <v>45416</v>
      </c>
      <c r="N5700" s="3" t="str">
        <f t="shared" si="1343"/>
        <v>low profit</v>
      </c>
      <c r="O5700" s="2" t="s">
        <v>21</v>
      </c>
      <c r="P5700" s="2" t="s">
        <v>22</v>
      </c>
      <c r="Q5700" s="2">
        <v>155.33000000000001</v>
      </c>
      <c r="R5700" s="2" t="s">
        <v>17</v>
      </c>
    </row>
    <row r="5701" spans="1:18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1341"/>
        <v>discount given</v>
      </c>
      <c r="F5701" s="2">
        <v>0.47</v>
      </c>
      <c r="G5701" s="2">
        <f t="shared" si="1342"/>
        <v>1816.7003999999999</v>
      </c>
      <c r="H5701" s="2">
        <f>D5701-G5701</f>
        <v>2048.6196</v>
      </c>
      <c r="I5701" s="2">
        <f t="shared" si="1339"/>
        <v>32.683471348219065</v>
      </c>
      <c r="J5701" s="18">
        <f t="shared" si="1340"/>
        <v>0.32683471348219062</v>
      </c>
      <c r="K5701" s="2">
        <v>9</v>
      </c>
      <c r="L5701" s="3">
        <v>45123</v>
      </c>
      <c r="M5701" s="3">
        <v>45125</v>
      </c>
      <c r="N5701" s="3" t="str">
        <f t="shared" si="1343"/>
        <v>high profit</v>
      </c>
      <c r="O5701" s="2" t="s">
        <v>31</v>
      </c>
      <c r="P5701" s="2" t="s">
        <v>22</v>
      </c>
      <c r="Q5701" s="2">
        <v>669.56</v>
      </c>
      <c r="R5701" s="2" t="s">
        <v>39</v>
      </c>
    </row>
    <row r="5702" spans="1:18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1341"/>
        <v>discount given</v>
      </c>
      <c r="F5702" s="2">
        <v>0.14000000000000001</v>
      </c>
      <c r="G5702" s="2">
        <f t="shared" si="1342"/>
        <v>327.31020000000001</v>
      </c>
      <c r="H5702" s="2">
        <f>D5702-G5702</f>
        <v>2010.6197999999999</v>
      </c>
      <c r="I5702" s="2">
        <f t="shared" si="1339"/>
        <v>34.287437137543357</v>
      </c>
      <c r="J5702" s="18">
        <f t="shared" si="1340"/>
        <v>0.34287437137543358</v>
      </c>
      <c r="K5702" s="2">
        <v>9</v>
      </c>
      <c r="L5702" s="3">
        <v>45140</v>
      </c>
      <c r="M5702" s="3">
        <v>45146</v>
      </c>
      <c r="N5702" s="3" t="str">
        <f t="shared" si="1343"/>
        <v>high profit</v>
      </c>
      <c r="O5702" s="2" t="s">
        <v>31</v>
      </c>
      <c r="P5702" s="2" t="s">
        <v>22</v>
      </c>
      <c r="Q5702" s="2">
        <v>689.39</v>
      </c>
      <c r="R5702" s="2" t="s">
        <v>48</v>
      </c>
    </row>
    <row r="5703" spans="1:18" ht="14.25" hidden="1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1341"/>
        <v>discount given</v>
      </c>
      <c r="F5703" s="2">
        <v>0.09</v>
      </c>
      <c r="G5703" s="2">
        <f t="shared" si="1342"/>
        <v>162.6831</v>
      </c>
      <c r="H5703" s="2">
        <f>D5703-G5703</f>
        <v>1644.9069</v>
      </c>
      <c r="I5703" s="2"/>
      <c r="J5703" s="2"/>
      <c r="K5703" s="2">
        <v>3</v>
      </c>
      <c r="L5703" s="3">
        <v>45387</v>
      </c>
      <c r="M5703" s="3">
        <v>45394</v>
      </c>
      <c r="N5703" s="3" t="str">
        <f t="shared" si="1343"/>
        <v>high profit</v>
      </c>
      <c r="O5703" s="2" t="s">
        <v>21</v>
      </c>
      <c r="P5703" s="2" t="s">
        <v>22</v>
      </c>
      <c r="Q5703" s="2">
        <v>255.7</v>
      </c>
      <c r="R5703" s="2" t="s">
        <v>48</v>
      </c>
    </row>
    <row r="5704" spans="1:18" ht="14.25" hidden="1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1341"/>
        <v>discount given</v>
      </c>
      <c r="F5704" s="2">
        <v>0.19</v>
      </c>
      <c r="G5704" s="2">
        <f t="shared" si="1342"/>
        <v>915.04190000000006</v>
      </c>
      <c r="H5704" s="2">
        <f>D5704-G5704</f>
        <v>3900.9681</v>
      </c>
      <c r="I5704" s="2"/>
      <c r="J5704" s="2"/>
      <c r="K5704" s="2">
        <v>3</v>
      </c>
      <c r="L5704" s="3">
        <v>45455</v>
      </c>
      <c r="M5704" s="3">
        <v>45456</v>
      </c>
      <c r="N5704" s="3" t="str">
        <f t="shared" si="1343"/>
        <v>high profit</v>
      </c>
      <c r="O5704" s="2" t="s">
        <v>31</v>
      </c>
      <c r="P5704" s="2" t="s">
        <v>27</v>
      </c>
      <c r="Q5704" s="2">
        <v>663.94</v>
      </c>
      <c r="R5704" s="2" t="s">
        <v>23</v>
      </c>
    </row>
    <row r="5705" spans="1:18" ht="14.25" hidden="1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1341"/>
        <v>discount given</v>
      </c>
      <c r="F5705" s="2">
        <v>0.13</v>
      </c>
      <c r="G5705" s="2">
        <f t="shared" si="1342"/>
        <v>18.283199999999997</v>
      </c>
      <c r="H5705" s="2">
        <f>D5705-G5705</f>
        <v>122.35679999999999</v>
      </c>
      <c r="I5705" s="2"/>
      <c r="J5705" s="2"/>
      <c r="K5705" s="2">
        <v>5</v>
      </c>
      <c r="L5705" s="3">
        <v>45424</v>
      </c>
      <c r="M5705" s="3">
        <v>45431</v>
      </c>
      <c r="N5705" s="3" t="str">
        <f t="shared" si="1343"/>
        <v>low profit</v>
      </c>
      <c r="O5705" s="2" t="s">
        <v>31</v>
      </c>
      <c r="P5705" s="2" t="s">
        <v>27</v>
      </c>
      <c r="Q5705" s="2">
        <v>17.72</v>
      </c>
      <c r="R5705" s="2" t="s">
        <v>48</v>
      </c>
    </row>
    <row r="5706" spans="1:18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1341"/>
        <v>discount given</v>
      </c>
      <c r="F5706" s="2">
        <v>0.31</v>
      </c>
      <c r="G5706" s="2">
        <f t="shared" si="1342"/>
        <v>494.89330000000001</v>
      </c>
      <c r="H5706" s="2">
        <f>D5706-G5706</f>
        <v>1101.5367000000001</v>
      </c>
      <c r="I5706" s="2">
        <f t="shared" ref="I5706:I5707" si="1344">Q5706/H5706*100</f>
        <v>41.66815322630648</v>
      </c>
      <c r="J5706" s="18">
        <f t="shared" ref="J5706:J5707" si="1345">Q5706/H5706</f>
        <v>0.41668153226306481</v>
      </c>
      <c r="K5706" s="2">
        <v>9</v>
      </c>
      <c r="L5706" s="3">
        <v>45317</v>
      </c>
      <c r="M5706" s="3">
        <v>45323</v>
      </c>
      <c r="N5706" s="3" t="str">
        <f t="shared" si="1343"/>
        <v>high profit</v>
      </c>
      <c r="O5706" s="2" t="s">
        <v>15</v>
      </c>
      <c r="P5706" s="2" t="s">
        <v>16</v>
      </c>
      <c r="Q5706" s="2">
        <v>458.99</v>
      </c>
      <c r="R5706" s="2" t="s">
        <v>17</v>
      </c>
    </row>
    <row r="5707" spans="1:18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1341"/>
        <v>discount given</v>
      </c>
      <c r="F5707" s="2">
        <v>0.37</v>
      </c>
      <c r="G5707" s="2">
        <f t="shared" si="1342"/>
        <v>1141.8273999999999</v>
      </c>
      <c r="H5707" s="2">
        <f>D5707-G5707</f>
        <v>1944.1926000000001</v>
      </c>
      <c r="I5707" s="2">
        <f t="shared" si="1344"/>
        <v>15.408452845669713</v>
      </c>
      <c r="J5707" s="18">
        <f t="shared" si="1345"/>
        <v>0.15408452845669712</v>
      </c>
      <c r="K5707" s="2">
        <v>1</v>
      </c>
      <c r="L5707" s="3">
        <v>45637</v>
      </c>
      <c r="M5707" s="3">
        <v>45641</v>
      </c>
      <c r="N5707" s="3" t="str">
        <f t="shared" si="1343"/>
        <v>high profit</v>
      </c>
      <c r="O5707" s="2" t="s">
        <v>31</v>
      </c>
      <c r="P5707" s="2" t="s">
        <v>16</v>
      </c>
      <c r="Q5707" s="2">
        <v>299.57</v>
      </c>
      <c r="R5707" s="2" t="s">
        <v>17</v>
      </c>
    </row>
    <row r="5708" spans="1:18" ht="14.25" hidden="1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1341"/>
        <v>discount given</v>
      </c>
      <c r="F5708" s="2">
        <v>0.2</v>
      </c>
      <c r="G5708" s="2">
        <f t="shared" si="1342"/>
        <v>787.154</v>
      </c>
      <c r="H5708" s="2">
        <f>D5708-G5708</f>
        <v>3148.616</v>
      </c>
      <c r="I5708" s="2"/>
      <c r="J5708" s="2"/>
      <c r="K5708" s="2">
        <v>1</v>
      </c>
      <c r="L5708" s="3">
        <v>45194</v>
      </c>
      <c r="M5708" s="3">
        <v>45201</v>
      </c>
      <c r="N5708" s="3" t="str">
        <f t="shared" si="1343"/>
        <v>high profit</v>
      </c>
      <c r="O5708" s="2" t="s">
        <v>21</v>
      </c>
      <c r="P5708" s="2" t="s">
        <v>16</v>
      </c>
      <c r="Q5708" s="2">
        <v>625.08000000000004</v>
      </c>
      <c r="R5708" s="2" t="s">
        <v>28</v>
      </c>
    </row>
    <row r="5709" spans="1:18" ht="14.25" hidden="1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1341"/>
        <v>discount given</v>
      </c>
      <c r="F5709" s="2">
        <v>0.04</v>
      </c>
      <c r="G5709" s="2">
        <f t="shared" si="1342"/>
        <v>164.01680000000002</v>
      </c>
      <c r="H5709" s="2">
        <f>D5709-G5709</f>
        <v>3936.4032000000002</v>
      </c>
      <c r="I5709" s="2"/>
      <c r="J5709" s="2"/>
      <c r="K5709" s="2">
        <v>1</v>
      </c>
      <c r="L5709" s="3">
        <v>45220</v>
      </c>
      <c r="M5709" s="3">
        <v>45222</v>
      </c>
      <c r="N5709" s="3" t="str">
        <f t="shared" si="1343"/>
        <v>high profit</v>
      </c>
      <c r="O5709" s="2" t="s">
        <v>31</v>
      </c>
      <c r="P5709" s="2" t="s">
        <v>22</v>
      </c>
      <c r="Q5709" s="2">
        <v>414.61</v>
      </c>
      <c r="R5709" s="2" t="s">
        <v>23</v>
      </c>
    </row>
    <row r="5710" spans="1:18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1341"/>
        <v>discount given</v>
      </c>
      <c r="F5710" s="2">
        <v>0.01</v>
      </c>
      <c r="G5710" s="2">
        <f t="shared" si="1342"/>
        <v>3.2576000000000001</v>
      </c>
      <c r="H5710" s="2">
        <f>D5710-G5710</f>
        <v>322.50239999999997</v>
      </c>
      <c r="I5710" s="2">
        <f>Q5710/H5710*100</f>
        <v>7.8728096287035392</v>
      </c>
      <c r="J5710" s="18">
        <f>Q5710/H5710</f>
        <v>7.8728096287035393E-2</v>
      </c>
      <c r="K5710" s="2">
        <v>4</v>
      </c>
      <c r="L5710" s="3">
        <v>45141</v>
      </c>
      <c r="M5710" s="3">
        <v>45143</v>
      </c>
      <c r="N5710" s="3" t="str">
        <f t="shared" si="1343"/>
        <v>low profit</v>
      </c>
      <c r="O5710" s="2" t="s">
        <v>31</v>
      </c>
      <c r="P5710" s="2" t="s">
        <v>27</v>
      </c>
      <c r="Q5710" s="2">
        <v>25.39</v>
      </c>
      <c r="R5710" s="2" t="s">
        <v>48</v>
      </c>
    </row>
    <row r="5711" spans="1:18" ht="14.25" hidden="1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1341"/>
        <v>discount given</v>
      </c>
      <c r="F5711" s="2">
        <v>0.11</v>
      </c>
      <c r="G5711" s="2">
        <f t="shared" si="1342"/>
        <v>393.22250000000003</v>
      </c>
      <c r="H5711" s="2">
        <f>D5711-G5711</f>
        <v>3181.5275000000001</v>
      </c>
      <c r="I5711" s="2"/>
      <c r="J5711" s="2"/>
      <c r="K5711" s="2">
        <v>7</v>
      </c>
      <c r="L5711" s="3">
        <v>45614</v>
      </c>
      <c r="M5711" s="3">
        <v>45617</v>
      </c>
      <c r="N5711" s="3" t="str">
        <f t="shared" si="1343"/>
        <v>high profit</v>
      </c>
      <c r="O5711" s="2" t="s">
        <v>21</v>
      </c>
      <c r="P5711" s="2" t="s">
        <v>16</v>
      </c>
      <c r="Q5711" s="2">
        <v>568.82000000000005</v>
      </c>
      <c r="R5711" s="2" t="s">
        <v>23</v>
      </c>
    </row>
    <row r="5712" spans="1:18" ht="14.25" hidden="1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1341"/>
        <v>discount given</v>
      </c>
      <c r="F5712" s="2">
        <v>0.37</v>
      </c>
      <c r="G5712" s="2">
        <f t="shared" si="1342"/>
        <v>1342.8188</v>
      </c>
      <c r="H5712" s="2">
        <f>D5712-G5712</f>
        <v>2286.4211999999998</v>
      </c>
      <c r="I5712" s="2"/>
      <c r="J5712" s="2"/>
      <c r="K5712" s="2">
        <v>2</v>
      </c>
      <c r="L5712" s="3">
        <v>45365</v>
      </c>
      <c r="M5712" s="3">
        <v>45370</v>
      </c>
      <c r="N5712" s="3" t="str">
        <f t="shared" si="1343"/>
        <v>high profit</v>
      </c>
      <c r="O5712" s="2" t="s">
        <v>21</v>
      </c>
      <c r="P5712" s="2" t="s">
        <v>27</v>
      </c>
      <c r="Q5712" s="2">
        <v>912.69</v>
      </c>
      <c r="R5712" s="2" t="s">
        <v>34</v>
      </c>
    </row>
    <row r="5713" spans="1:18" ht="14.25" hidden="1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1341"/>
        <v>discount given</v>
      </c>
      <c r="F5713" s="2">
        <v>0.11</v>
      </c>
      <c r="G5713" s="2">
        <f t="shared" si="1342"/>
        <v>126.38890000000001</v>
      </c>
      <c r="H5713" s="2">
        <f>D5713-G5713</f>
        <v>1022.6011</v>
      </c>
      <c r="I5713" s="2"/>
      <c r="J5713" s="2"/>
      <c r="K5713" s="2">
        <v>3</v>
      </c>
      <c r="L5713" s="3">
        <v>45510</v>
      </c>
      <c r="M5713" s="3">
        <v>45517</v>
      </c>
      <c r="N5713" s="3" t="str">
        <f t="shared" si="1343"/>
        <v>low profit</v>
      </c>
      <c r="O5713" s="2" t="s">
        <v>31</v>
      </c>
      <c r="P5713" s="2" t="s">
        <v>16</v>
      </c>
      <c r="Q5713" s="2">
        <v>59.68</v>
      </c>
      <c r="R5713" s="2" t="s">
        <v>39</v>
      </c>
    </row>
    <row r="5714" spans="1:18" ht="14.25" hidden="1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1341"/>
        <v>discount given</v>
      </c>
      <c r="F5714" s="2">
        <v>0.46</v>
      </c>
      <c r="G5714" s="2">
        <f t="shared" si="1342"/>
        <v>300.19600000000003</v>
      </c>
      <c r="H5714" s="2">
        <f>D5714-G5714</f>
        <v>352.404</v>
      </c>
      <c r="I5714" s="2"/>
      <c r="J5714" s="2"/>
      <c r="K5714" s="2">
        <v>4</v>
      </c>
      <c r="L5714" s="3">
        <v>44941</v>
      </c>
      <c r="M5714" s="3">
        <v>44946</v>
      </c>
      <c r="N5714" s="3" t="str">
        <f t="shared" si="1343"/>
        <v>low profit</v>
      </c>
      <c r="O5714" s="2" t="s">
        <v>31</v>
      </c>
      <c r="P5714" s="2" t="s">
        <v>22</v>
      </c>
      <c r="Q5714" s="2">
        <v>111.76</v>
      </c>
      <c r="R5714" s="2" t="s">
        <v>28</v>
      </c>
    </row>
    <row r="5715" spans="1:18" ht="14.25" hidden="1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1341"/>
        <v>discount given</v>
      </c>
      <c r="F5715" s="2">
        <v>0.33</v>
      </c>
      <c r="G5715" s="2">
        <f t="shared" si="1342"/>
        <v>1245.2418</v>
      </c>
      <c r="H5715" s="2">
        <f>D5715-G5715</f>
        <v>2528.2182000000003</v>
      </c>
      <c r="I5715" s="2"/>
      <c r="J5715" s="2"/>
      <c r="K5715" s="2">
        <v>1</v>
      </c>
      <c r="L5715" s="3">
        <v>44956</v>
      </c>
      <c r="M5715" s="3">
        <v>44961</v>
      </c>
      <c r="N5715" s="3" t="str">
        <f t="shared" si="1343"/>
        <v>high profit</v>
      </c>
      <c r="O5715" s="2" t="s">
        <v>31</v>
      </c>
      <c r="P5715" s="2" t="s">
        <v>27</v>
      </c>
      <c r="Q5715" s="2">
        <v>665.94</v>
      </c>
      <c r="R5715" s="2" t="s">
        <v>48</v>
      </c>
    </row>
    <row r="5716" spans="1:18" ht="14.25" hidden="1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1341"/>
        <v>discount given</v>
      </c>
      <c r="F5716" s="2">
        <v>0.43</v>
      </c>
      <c r="G5716" s="2">
        <f t="shared" si="1342"/>
        <v>568.69650000000001</v>
      </c>
      <c r="H5716" s="2">
        <f>D5716-G5716</f>
        <v>753.85349999999994</v>
      </c>
      <c r="I5716" s="2"/>
      <c r="J5716" s="2"/>
      <c r="K5716" s="2">
        <v>2</v>
      </c>
      <c r="L5716" s="3">
        <v>45493</v>
      </c>
      <c r="M5716" s="3">
        <v>45499</v>
      </c>
      <c r="N5716" s="3" t="str">
        <f t="shared" si="1343"/>
        <v>low profit</v>
      </c>
      <c r="O5716" s="2" t="s">
        <v>31</v>
      </c>
      <c r="P5716" s="2" t="s">
        <v>16</v>
      </c>
      <c r="Q5716" s="2">
        <v>91.25</v>
      </c>
      <c r="R5716" s="2" t="s">
        <v>39</v>
      </c>
    </row>
    <row r="5717" spans="1:18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1341"/>
        <v>discount given</v>
      </c>
      <c r="F5717" s="2">
        <v>0.19</v>
      </c>
      <c r="G5717" s="2">
        <f t="shared" si="1342"/>
        <v>20.558</v>
      </c>
      <c r="H5717" s="2">
        <f>D5717-G5717</f>
        <v>87.641999999999996</v>
      </c>
      <c r="I5717" s="2">
        <f t="shared" ref="I5717:I5718" si="1346">Q5717/H5717*100</f>
        <v>36.363843819173461</v>
      </c>
      <c r="J5717" s="18">
        <f t="shared" ref="J5717:J5718" si="1347">Q5717/H5717</f>
        <v>0.36363843819173458</v>
      </c>
      <c r="K5717" s="2">
        <v>2</v>
      </c>
      <c r="L5717" s="3">
        <v>44999</v>
      </c>
      <c r="M5717" s="3">
        <v>45006</v>
      </c>
      <c r="N5717" s="3" t="str">
        <f t="shared" si="1343"/>
        <v>low profit</v>
      </c>
      <c r="O5717" s="2" t="s">
        <v>31</v>
      </c>
      <c r="P5717" s="2" t="s">
        <v>27</v>
      </c>
      <c r="Q5717" s="2">
        <v>31.87</v>
      </c>
      <c r="R5717" s="2" t="s">
        <v>34</v>
      </c>
    </row>
    <row r="5718" spans="1:18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1341"/>
        <v>discount given</v>
      </c>
      <c r="F5718" s="2">
        <v>0.49</v>
      </c>
      <c r="G5718" s="2">
        <f t="shared" si="1342"/>
        <v>585.79989999999998</v>
      </c>
      <c r="H5718" s="2">
        <f>D5718-G5718</f>
        <v>609.71010000000001</v>
      </c>
      <c r="I5718" s="2">
        <f t="shared" si="1346"/>
        <v>19.501071082798202</v>
      </c>
      <c r="J5718" s="18">
        <f t="shared" si="1347"/>
        <v>0.19501071082798202</v>
      </c>
      <c r="K5718" s="2">
        <v>6</v>
      </c>
      <c r="L5718" s="3">
        <v>45547</v>
      </c>
      <c r="M5718" s="3">
        <v>45548</v>
      </c>
      <c r="N5718" s="3" t="str">
        <f t="shared" si="1343"/>
        <v>low profit</v>
      </c>
      <c r="O5718" s="2" t="s">
        <v>31</v>
      </c>
      <c r="P5718" s="2" t="s">
        <v>27</v>
      </c>
      <c r="Q5718" s="2">
        <v>118.9</v>
      </c>
      <c r="R5718" s="2" t="s">
        <v>34</v>
      </c>
    </row>
    <row r="5719" spans="1:18" ht="14.25" hidden="1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1341"/>
        <v>discount given</v>
      </c>
      <c r="F5719" s="2">
        <v>0.34</v>
      </c>
      <c r="G5719" s="2">
        <f t="shared" si="1342"/>
        <v>85.758200000000002</v>
      </c>
      <c r="H5719" s="2">
        <f>D5719-G5719</f>
        <v>166.47179999999997</v>
      </c>
      <c r="I5719" s="2"/>
      <c r="J5719" s="2"/>
      <c r="K5719" s="2">
        <v>4</v>
      </c>
      <c r="L5719" s="3">
        <v>45075</v>
      </c>
      <c r="M5719" s="3">
        <v>45081</v>
      </c>
      <c r="N5719" s="3" t="str">
        <f t="shared" si="1343"/>
        <v>low profit</v>
      </c>
      <c r="O5719" s="2" t="s">
        <v>15</v>
      </c>
      <c r="P5719" s="2" t="s">
        <v>22</v>
      </c>
      <c r="Q5719" s="2">
        <v>69.78</v>
      </c>
      <c r="R5719" s="2" t="s">
        <v>48</v>
      </c>
    </row>
    <row r="5720" spans="1:18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1341"/>
        <v>discount given</v>
      </c>
      <c r="F5720" s="2">
        <v>0.18</v>
      </c>
      <c r="G5720" s="2">
        <f t="shared" si="1342"/>
        <v>237.78179999999998</v>
      </c>
      <c r="H5720" s="2">
        <f>D5720-G5720</f>
        <v>1083.2282</v>
      </c>
      <c r="I5720" s="2">
        <f>Q5720/H5720*100</f>
        <v>13.08865481899382</v>
      </c>
      <c r="J5720" s="18">
        <f>Q5720/H5720</f>
        <v>0.1308865481899382</v>
      </c>
      <c r="K5720" s="2">
        <v>7</v>
      </c>
      <c r="L5720" s="3">
        <v>45162</v>
      </c>
      <c r="M5720" s="3">
        <v>45163</v>
      </c>
      <c r="N5720" s="3" t="str">
        <f t="shared" si="1343"/>
        <v>low profit</v>
      </c>
      <c r="O5720" s="2" t="s">
        <v>21</v>
      </c>
      <c r="P5720" s="2" t="s">
        <v>27</v>
      </c>
      <c r="Q5720" s="2">
        <v>141.78</v>
      </c>
      <c r="R5720" s="2" t="s">
        <v>48</v>
      </c>
    </row>
    <row r="5721" spans="1:18" ht="14.25" hidden="1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1341"/>
        <v>discount given</v>
      </c>
      <c r="F5721" s="2">
        <v>0.11</v>
      </c>
      <c r="G5721" s="2">
        <f t="shared" si="1342"/>
        <v>191.57599999999999</v>
      </c>
      <c r="H5721" s="2">
        <f>D5721-G5721</f>
        <v>1550.0239999999999</v>
      </c>
      <c r="I5721" s="2"/>
      <c r="J5721" s="2"/>
      <c r="K5721" s="2">
        <v>8</v>
      </c>
      <c r="L5721" s="3">
        <v>45242</v>
      </c>
      <c r="M5721" s="3">
        <v>45243</v>
      </c>
      <c r="N5721" s="3" t="str">
        <f t="shared" si="1343"/>
        <v>high profit</v>
      </c>
      <c r="O5721" s="2" t="s">
        <v>31</v>
      </c>
      <c r="P5721" s="2" t="s">
        <v>22</v>
      </c>
      <c r="Q5721" s="2">
        <v>315.5</v>
      </c>
      <c r="R5721" s="2" t="s">
        <v>23</v>
      </c>
    </row>
    <row r="5722" spans="1:18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1341"/>
        <v>discount given</v>
      </c>
      <c r="F5722" s="2">
        <v>0.43</v>
      </c>
      <c r="G5722" s="2">
        <f t="shared" si="1342"/>
        <v>614.83979999999997</v>
      </c>
      <c r="H5722" s="2">
        <f>D5722-G5722</f>
        <v>815.02019999999993</v>
      </c>
      <c r="I5722" s="2">
        <f t="shared" ref="I5722:I5723" si="1348">Q5722/H5722*100</f>
        <v>43.870078312169447</v>
      </c>
      <c r="J5722" s="18">
        <f t="shared" ref="J5722:J5723" si="1349">Q5722/H5722</f>
        <v>0.43870078312169447</v>
      </c>
      <c r="K5722" s="2">
        <v>2</v>
      </c>
      <c r="L5722" s="3">
        <v>45574</v>
      </c>
      <c r="M5722" s="3">
        <v>45575</v>
      </c>
      <c r="N5722" s="3" t="str">
        <f t="shared" si="1343"/>
        <v>high profit</v>
      </c>
      <c r="O5722" s="2" t="s">
        <v>21</v>
      </c>
      <c r="P5722" s="2" t="s">
        <v>27</v>
      </c>
      <c r="Q5722" s="2">
        <v>357.55</v>
      </c>
      <c r="R5722" s="2" t="s">
        <v>23</v>
      </c>
    </row>
    <row r="5723" spans="1:18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1341"/>
        <v>discount given</v>
      </c>
      <c r="F5723" s="2">
        <v>0.16</v>
      </c>
      <c r="G5723" s="2">
        <f t="shared" si="1342"/>
        <v>737.23039999999992</v>
      </c>
      <c r="H5723" s="2">
        <f>D5723-G5723</f>
        <v>3870.4595999999997</v>
      </c>
      <c r="I5723" s="2">
        <f t="shared" si="1348"/>
        <v>34.219967055075323</v>
      </c>
      <c r="J5723" s="18">
        <f t="shared" si="1349"/>
        <v>0.34219967055075323</v>
      </c>
      <c r="K5723" s="2">
        <v>2</v>
      </c>
      <c r="L5723" s="3">
        <v>45101</v>
      </c>
      <c r="M5723" s="3">
        <v>45103</v>
      </c>
      <c r="N5723" s="3" t="str">
        <f t="shared" si="1343"/>
        <v>high profit</v>
      </c>
      <c r="O5723" s="2" t="s">
        <v>15</v>
      </c>
      <c r="P5723" s="2" t="s">
        <v>22</v>
      </c>
      <c r="Q5723" s="2">
        <v>1324.47</v>
      </c>
      <c r="R5723" s="2" t="s">
        <v>48</v>
      </c>
    </row>
    <row r="5724" spans="1:18" ht="14.25" hidden="1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1341"/>
        <v>discount given</v>
      </c>
      <c r="F5724" s="2">
        <v>0.02</v>
      </c>
      <c r="G5724" s="2">
        <f t="shared" si="1342"/>
        <v>24.788200000000003</v>
      </c>
      <c r="H5724" s="2">
        <f>D5724-G5724</f>
        <v>1214.6218000000001</v>
      </c>
      <c r="I5724" s="2"/>
      <c r="J5724" s="2"/>
      <c r="K5724" s="2">
        <v>5</v>
      </c>
      <c r="L5724" s="3">
        <v>45464</v>
      </c>
      <c r="M5724" s="3">
        <v>45469</v>
      </c>
      <c r="N5724" s="3" t="str">
        <f t="shared" si="1343"/>
        <v>low profit</v>
      </c>
      <c r="O5724" s="2" t="s">
        <v>21</v>
      </c>
      <c r="P5724" s="2" t="s">
        <v>27</v>
      </c>
      <c r="Q5724" s="2">
        <v>186.37</v>
      </c>
      <c r="R5724" s="2" t="s">
        <v>39</v>
      </c>
    </row>
    <row r="5725" spans="1:18" ht="14.25" hidden="1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1341"/>
        <v>discount given</v>
      </c>
      <c r="F5725" s="2">
        <v>0.14000000000000001</v>
      </c>
      <c r="G5725" s="2">
        <f t="shared" si="1342"/>
        <v>334.72880000000004</v>
      </c>
      <c r="H5725" s="2">
        <f>D5725-G5725</f>
        <v>2056.1912000000002</v>
      </c>
      <c r="I5725" s="2"/>
      <c r="J5725" s="2"/>
      <c r="K5725" s="2">
        <v>4</v>
      </c>
      <c r="L5725" s="3">
        <v>45522</v>
      </c>
      <c r="M5725" s="3">
        <v>45528</v>
      </c>
      <c r="N5725" s="3" t="str">
        <f t="shared" si="1343"/>
        <v>low profit</v>
      </c>
      <c r="O5725" s="2" t="s">
        <v>21</v>
      </c>
      <c r="P5725" s="2" t="s">
        <v>16</v>
      </c>
      <c r="Q5725" s="2">
        <v>161.44999999999999</v>
      </c>
      <c r="R5725" s="2" t="s">
        <v>23</v>
      </c>
    </row>
    <row r="5726" spans="1:18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1341"/>
        <v>discount given</v>
      </c>
      <c r="F5726" s="2">
        <v>0.09</v>
      </c>
      <c r="G5726" s="2">
        <f t="shared" si="1342"/>
        <v>431.22599999999994</v>
      </c>
      <c r="H5726" s="2">
        <f>D5726-G5726</f>
        <v>4360.174</v>
      </c>
      <c r="I5726" s="2">
        <f t="shared" ref="I5726:I5727" si="1350">Q5726/H5726*100</f>
        <v>6.1261316635528775</v>
      </c>
      <c r="J5726" s="18">
        <f t="shared" ref="J5726:J5727" si="1351">Q5726/H5726</f>
        <v>6.1261316635528772E-2</v>
      </c>
      <c r="K5726" s="2">
        <v>2</v>
      </c>
      <c r="L5726" s="3">
        <v>45049</v>
      </c>
      <c r="M5726" s="3">
        <v>45055</v>
      </c>
      <c r="N5726" s="3" t="str">
        <f t="shared" si="1343"/>
        <v>high profit</v>
      </c>
      <c r="O5726" s="2" t="s">
        <v>21</v>
      </c>
      <c r="P5726" s="2" t="s">
        <v>22</v>
      </c>
      <c r="Q5726" s="2">
        <v>267.11</v>
      </c>
      <c r="R5726" s="2" t="s">
        <v>39</v>
      </c>
    </row>
    <row r="5727" spans="1:18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1341"/>
        <v>discount given</v>
      </c>
      <c r="F5727" s="2">
        <v>0.16</v>
      </c>
      <c r="G5727" s="2">
        <f t="shared" si="1342"/>
        <v>705.29280000000006</v>
      </c>
      <c r="H5727" s="2">
        <f>D5727-G5727</f>
        <v>3702.7871999999998</v>
      </c>
      <c r="I5727" s="2">
        <f t="shared" si="1350"/>
        <v>31.958358287508393</v>
      </c>
      <c r="J5727" s="18">
        <f t="shared" si="1351"/>
        <v>0.31958358287508393</v>
      </c>
      <c r="K5727" s="2">
        <v>9</v>
      </c>
      <c r="L5727" s="3">
        <v>45600</v>
      </c>
      <c r="M5727" s="3">
        <v>45601</v>
      </c>
      <c r="N5727" s="3" t="str">
        <f t="shared" si="1343"/>
        <v>high profit</v>
      </c>
      <c r="O5727" s="2" t="s">
        <v>15</v>
      </c>
      <c r="P5727" s="2" t="s">
        <v>27</v>
      </c>
      <c r="Q5727" s="2">
        <v>1183.3499999999999</v>
      </c>
      <c r="R5727" s="2" t="s">
        <v>28</v>
      </c>
    </row>
    <row r="5728" spans="1:18" ht="14.25" hidden="1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1341"/>
        <v>discount given</v>
      </c>
      <c r="F5728" s="2">
        <v>0.31</v>
      </c>
      <c r="G5728" s="2">
        <f t="shared" si="1342"/>
        <v>500.76469999999995</v>
      </c>
      <c r="H5728" s="2">
        <f>D5728-G5728</f>
        <v>1114.6052999999999</v>
      </c>
      <c r="I5728" s="2"/>
      <c r="J5728" s="2"/>
      <c r="K5728" s="2">
        <v>9</v>
      </c>
      <c r="L5728" s="3">
        <v>44986</v>
      </c>
      <c r="M5728" s="3">
        <v>44991</v>
      </c>
      <c r="N5728" s="3" t="str">
        <f t="shared" si="1343"/>
        <v>high profit</v>
      </c>
      <c r="O5728" s="2" t="s">
        <v>31</v>
      </c>
      <c r="P5728" s="2" t="s">
        <v>22</v>
      </c>
      <c r="Q5728" s="2">
        <v>274.08999999999997</v>
      </c>
      <c r="R5728" s="2" t="s">
        <v>23</v>
      </c>
    </row>
    <row r="5729" spans="1:18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1341"/>
        <v>discount given</v>
      </c>
      <c r="F5729" s="2">
        <v>0.25</v>
      </c>
      <c r="G5729" s="2">
        <f t="shared" si="1342"/>
        <v>424.95</v>
      </c>
      <c r="H5729" s="2">
        <f>D5729-G5729</f>
        <v>1274.8499999999999</v>
      </c>
      <c r="I5729" s="2">
        <f t="shared" ref="I5729:I5730" si="1352">Q5729/H5729*100</f>
        <v>11.664901753147431</v>
      </c>
      <c r="J5729" s="18">
        <f t="shared" ref="J5729:J5730" si="1353">Q5729/H5729</f>
        <v>0.1166490175314743</v>
      </c>
      <c r="K5729" s="2">
        <v>4</v>
      </c>
      <c r="L5729" s="3">
        <v>45077</v>
      </c>
      <c r="M5729" s="3">
        <v>45079</v>
      </c>
      <c r="N5729" s="3" t="str">
        <f t="shared" si="1343"/>
        <v>low profit</v>
      </c>
      <c r="O5729" s="2" t="s">
        <v>15</v>
      </c>
      <c r="P5729" s="2" t="s">
        <v>22</v>
      </c>
      <c r="Q5729" s="2">
        <v>148.71</v>
      </c>
      <c r="R5729" s="2" t="s">
        <v>17</v>
      </c>
    </row>
    <row r="5730" spans="1:18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1341"/>
        <v>discount given</v>
      </c>
      <c r="F5730" s="2">
        <v>0.36</v>
      </c>
      <c r="G5730" s="2">
        <f t="shared" si="1342"/>
        <v>1082.6315999999999</v>
      </c>
      <c r="H5730" s="2">
        <f>D5730-G5730</f>
        <v>1924.6784</v>
      </c>
      <c r="I5730" s="2">
        <f t="shared" si="1352"/>
        <v>25.943035470237518</v>
      </c>
      <c r="J5730" s="18">
        <f t="shared" si="1353"/>
        <v>0.25943035470237519</v>
      </c>
      <c r="K5730" s="2">
        <v>2</v>
      </c>
      <c r="L5730" s="3">
        <v>45413</v>
      </c>
      <c r="M5730" s="3">
        <v>45414</v>
      </c>
      <c r="N5730" s="3" t="str">
        <f t="shared" si="1343"/>
        <v>high profit</v>
      </c>
      <c r="O5730" s="2" t="s">
        <v>15</v>
      </c>
      <c r="P5730" s="2" t="s">
        <v>22</v>
      </c>
      <c r="Q5730" s="2">
        <v>499.32</v>
      </c>
      <c r="R5730" s="2" t="s">
        <v>23</v>
      </c>
    </row>
    <row r="5731" spans="1:18" ht="14.25" hidden="1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1341"/>
        <v>discount given</v>
      </c>
      <c r="F5731" s="2">
        <v>0.17</v>
      </c>
      <c r="G5731" s="2">
        <f t="shared" si="1342"/>
        <v>781.58010000000002</v>
      </c>
      <c r="H5731" s="2">
        <f>D5731-G5731</f>
        <v>3815.9498999999996</v>
      </c>
      <c r="I5731" s="2"/>
      <c r="J5731" s="2"/>
      <c r="K5731" s="2">
        <v>3</v>
      </c>
      <c r="L5731" s="3">
        <v>45563</v>
      </c>
      <c r="M5731" s="3">
        <v>45566</v>
      </c>
      <c r="N5731" s="3" t="str">
        <f t="shared" si="1343"/>
        <v>high profit</v>
      </c>
      <c r="O5731" s="2" t="s">
        <v>15</v>
      </c>
      <c r="P5731" s="2" t="s">
        <v>16</v>
      </c>
      <c r="Q5731" s="2">
        <v>485.55</v>
      </c>
      <c r="R5731" s="2" t="s">
        <v>23</v>
      </c>
    </row>
    <row r="5732" spans="1:18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1341"/>
        <v>discount given</v>
      </c>
      <c r="F5732" s="2">
        <v>0.06</v>
      </c>
      <c r="G5732" s="2">
        <f t="shared" si="1342"/>
        <v>8.94</v>
      </c>
      <c r="H5732" s="2">
        <f>D5732-G5732</f>
        <v>140.06</v>
      </c>
      <c r="I5732" s="2">
        <f>Q5732/H5732*100</f>
        <v>23.918320719691561</v>
      </c>
      <c r="J5732" s="18">
        <f>Q5732/H5732</f>
        <v>0.2391832071969156</v>
      </c>
      <c r="K5732" s="2">
        <v>8</v>
      </c>
      <c r="L5732" s="3">
        <v>45523</v>
      </c>
      <c r="M5732" s="3">
        <v>45527</v>
      </c>
      <c r="N5732" s="3" t="str">
        <f t="shared" si="1343"/>
        <v>low profit</v>
      </c>
      <c r="O5732" s="2" t="s">
        <v>21</v>
      </c>
      <c r="P5732" s="2" t="s">
        <v>27</v>
      </c>
      <c r="Q5732" s="2">
        <v>33.5</v>
      </c>
      <c r="R5732" s="2" t="s">
        <v>34</v>
      </c>
    </row>
    <row r="5733" spans="1:18" ht="14.25" hidden="1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1341"/>
        <v>discount given</v>
      </c>
      <c r="F5733" s="2">
        <v>0.08</v>
      </c>
      <c r="G5733" s="2">
        <f t="shared" si="1342"/>
        <v>162.10319999999999</v>
      </c>
      <c r="H5733" s="2">
        <f>D5733-G5733</f>
        <v>1864.1867999999999</v>
      </c>
      <c r="I5733" s="2"/>
      <c r="J5733" s="2"/>
      <c r="K5733" s="2">
        <v>8</v>
      </c>
      <c r="L5733" s="3">
        <v>45607</v>
      </c>
      <c r="M5733" s="3">
        <v>45608</v>
      </c>
      <c r="N5733" s="3" t="str">
        <f t="shared" si="1343"/>
        <v>high profit</v>
      </c>
      <c r="O5733" s="2" t="s">
        <v>15</v>
      </c>
      <c r="P5733" s="2" t="s">
        <v>16</v>
      </c>
      <c r="Q5733" s="2">
        <v>307.69</v>
      </c>
      <c r="R5733" s="2" t="s">
        <v>48</v>
      </c>
    </row>
    <row r="5734" spans="1:18" ht="14.25" hidden="1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1341"/>
        <v>discount given</v>
      </c>
      <c r="F5734" s="2">
        <v>0.4</v>
      </c>
      <c r="G5734" s="2">
        <f t="shared" si="1342"/>
        <v>1705.56</v>
      </c>
      <c r="H5734" s="2">
        <f>D5734-G5734</f>
        <v>2558.3399999999997</v>
      </c>
      <c r="I5734" s="2"/>
      <c r="J5734" s="2"/>
      <c r="K5734" s="2">
        <v>7</v>
      </c>
      <c r="L5734" s="3">
        <v>45272</v>
      </c>
      <c r="M5734" s="3">
        <v>45273</v>
      </c>
      <c r="N5734" s="3" t="str">
        <f t="shared" si="1343"/>
        <v>high profit</v>
      </c>
      <c r="O5734" s="2" t="s">
        <v>15</v>
      </c>
      <c r="P5734" s="2" t="s">
        <v>22</v>
      </c>
      <c r="Q5734" s="2">
        <v>989.37</v>
      </c>
      <c r="R5734" s="2" t="s">
        <v>17</v>
      </c>
    </row>
    <row r="5735" spans="1:18" ht="14.25" hidden="1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1341"/>
        <v>discount given</v>
      </c>
      <c r="F5735" s="2">
        <v>0.05</v>
      </c>
      <c r="G5735" s="2">
        <f t="shared" si="1342"/>
        <v>105.56500000000001</v>
      </c>
      <c r="H5735" s="2">
        <f>D5735-G5735</f>
        <v>2005.7350000000001</v>
      </c>
      <c r="I5735" s="2"/>
      <c r="J5735" s="2"/>
      <c r="K5735" s="2">
        <v>4</v>
      </c>
      <c r="L5735" s="3">
        <v>44995</v>
      </c>
      <c r="M5735" s="3">
        <v>44998</v>
      </c>
      <c r="N5735" s="3" t="str">
        <f t="shared" si="1343"/>
        <v>high profit</v>
      </c>
      <c r="O5735" s="2" t="s">
        <v>21</v>
      </c>
      <c r="P5735" s="2" t="s">
        <v>27</v>
      </c>
      <c r="Q5735" s="2">
        <v>509.35</v>
      </c>
      <c r="R5735" s="2" t="s">
        <v>34</v>
      </c>
    </row>
    <row r="5736" spans="1:18" ht="14.25" hidden="1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1341"/>
        <v>discount given</v>
      </c>
      <c r="F5736" s="2">
        <v>0.4</v>
      </c>
      <c r="G5736" s="2">
        <f t="shared" si="1342"/>
        <v>1451.308</v>
      </c>
      <c r="H5736" s="2">
        <f>D5736-G5736</f>
        <v>2176.962</v>
      </c>
      <c r="I5736" s="2"/>
      <c r="J5736" s="2"/>
      <c r="K5736" s="2">
        <v>1</v>
      </c>
      <c r="L5736" s="3">
        <v>45109</v>
      </c>
      <c r="M5736" s="3">
        <v>45115</v>
      </c>
      <c r="N5736" s="3" t="str">
        <f t="shared" si="1343"/>
        <v>high profit</v>
      </c>
      <c r="O5736" s="2" t="s">
        <v>21</v>
      </c>
      <c r="P5736" s="2" t="s">
        <v>22</v>
      </c>
      <c r="Q5736" s="2">
        <v>520.85</v>
      </c>
      <c r="R5736" s="2" t="s">
        <v>23</v>
      </c>
    </row>
    <row r="5737" spans="1:18" ht="14.25" hidden="1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1341"/>
        <v>discount given</v>
      </c>
      <c r="F5737" s="2">
        <v>0.11</v>
      </c>
      <c r="G5737" s="2">
        <f t="shared" si="1342"/>
        <v>383.94729999999998</v>
      </c>
      <c r="H5737" s="2">
        <f>D5737-G5737</f>
        <v>3106.4827</v>
      </c>
      <c r="I5737" s="2"/>
      <c r="J5737" s="2"/>
      <c r="K5737" s="2">
        <v>9</v>
      </c>
      <c r="L5737" s="3">
        <v>45511</v>
      </c>
      <c r="M5737" s="3">
        <v>45513</v>
      </c>
      <c r="N5737" s="3" t="str">
        <f t="shared" si="1343"/>
        <v>high profit</v>
      </c>
      <c r="O5737" s="2" t="s">
        <v>21</v>
      </c>
      <c r="P5737" s="2" t="s">
        <v>27</v>
      </c>
      <c r="Q5737" s="2">
        <v>753.24</v>
      </c>
      <c r="R5737" s="2" t="s">
        <v>17</v>
      </c>
    </row>
    <row r="5738" spans="1:18" ht="14.25" hidden="1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1341"/>
        <v>discount given</v>
      </c>
      <c r="F5738" s="2">
        <v>0.34</v>
      </c>
      <c r="G5738" s="2">
        <f t="shared" si="1342"/>
        <v>376.29500000000002</v>
      </c>
      <c r="H5738" s="2">
        <f>D5738-G5738</f>
        <v>730.45499999999993</v>
      </c>
      <c r="I5738" s="2"/>
      <c r="J5738" s="2"/>
      <c r="K5738" s="2">
        <v>7</v>
      </c>
      <c r="L5738" s="3">
        <v>45306</v>
      </c>
      <c r="M5738" s="3">
        <v>45310</v>
      </c>
      <c r="N5738" s="3" t="str">
        <f t="shared" si="1343"/>
        <v>high profit</v>
      </c>
      <c r="O5738" s="2" t="s">
        <v>15</v>
      </c>
      <c r="P5738" s="2" t="s">
        <v>22</v>
      </c>
      <c r="Q5738" s="2">
        <v>269.42</v>
      </c>
      <c r="R5738" s="2" t="s">
        <v>17</v>
      </c>
    </row>
    <row r="5739" spans="1:18" ht="14.25" hidden="1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1341"/>
        <v>discount given</v>
      </c>
      <c r="F5739" s="2">
        <v>0.31</v>
      </c>
      <c r="G5739" s="2">
        <f t="shared" si="1342"/>
        <v>713.93310000000008</v>
      </c>
      <c r="H5739" s="2">
        <f>D5739-G5739</f>
        <v>1589.0769</v>
      </c>
      <c r="I5739" s="2"/>
      <c r="J5739" s="2"/>
      <c r="K5739" s="2">
        <v>1</v>
      </c>
      <c r="L5739" s="3">
        <v>45483</v>
      </c>
      <c r="M5739" s="3">
        <v>45489</v>
      </c>
      <c r="N5739" s="3" t="str">
        <f t="shared" si="1343"/>
        <v>low profit</v>
      </c>
      <c r="O5739" s="2" t="s">
        <v>21</v>
      </c>
      <c r="P5739" s="2" t="s">
        <v>16</v>
      </c>
      <c r="Q5739" s="2">
        <v>144.54</v>
      </c>
      <c r="R5739" s="2" t="s">
        <v>23</v>
      </c>
    </row>
    <row r="5740" spans="1:18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1341"/>
        <v>discount given</v>
      </c>
      <c r="F5740" s="2">
        <v>0.05</v>
      </c>
      <c r="G5740" s="2">
        <f t="shared" si="1342"/>
        <v>143.71549999999999</v>
      </c>
      <c r="H5740" s="2">
        <f>D5740-G5740</f>
        <v>2730.5945000000002</v>
      </c>
      <c r="I5740" s="2">
        <f>Q5740/H5740*100</f>
        <v>10.345366183078447</v>
      </c>
      <c r="J5740" s="18">
        <f>Q5740/H5740</f>
        <v>0.10345366183078447</v>
      </c>
      <c r="K5740" s="2">
        <v>5</v>
      </c>
      <c r="L5740" s="3">
        <v>44987</v>
      </c>
      <c r="M5740" s="3">
        <v>44989</v>
      </c>
      <c r="N5740" s="3" t="str">
        <f t="shared" si="1343"/>
        <v>high profit</v>
      </c>
      <c r="O5740" s="2" t="s">
        <v>31</v>
      </c>
      <c r="P5740" s="2" t="s">
        <v>22</v>
      </c>
      <c r="Q5740" s="2">
        <v>282.49</v>
      </c>
      <c r="R5740" s="2" t="s">
        <v>17</v>
      </c>
    </row>
    <row r="5741" spans="1:18" ht="14.25" hidden="1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1341"/>
        <v>discount given</v>
      </c>
      <c r="F5741" s="2">
        <v>0.33</v>
      </c>
      <c r="G5741" s="2">
        <f t="shared" si="1342"/>
        <v>1189.9041</v>
      </c>
      <c r="H5741" s="2">
        <f>D5741-G5741</f>
        <v>2415.8658999999998</v>
      </c>
      <c r="I5741" s="2"/>
      <c r="J5741" s="2"/>
      <c r="K5741" s="2">
        <v>3</v>
      </c>
      <c r="L5741" s="3">
        <v>45343</v>
      </c>
      <c r="M5741" s="3">
        <v>45350</v>
      </c>
      <c r="N5741" s="3" t="str">
        <f t="shared" si="1343"/>
        <v>high profit</v>
      </c>
      <c r="O5741" s="2" t="s">
        <v>31</v>
      </c>
      <c r="P5741" s="2" t="s">
        <v>22</v>
      </c>
      <c r="Q5741" s="2">
        <v>1065.77</v>
      </c>
      <c r="R5741" s="2" t="s">
        <v>23</v>
      </c>
    </row>
    <row r="5742" spans="1:18" ht="14.25" hidden="1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1341"/>
        <v>discount given</v>
      </c>
      <c r="F5742" s="2">
        <v>0.22</v>
      </c>
      <c r="G5742" s="2">
        <f t="shared" si="1342"/>
        <v>908.53620000000001</v>
      </c>
      <c r="H5742" s="2">
        <f>D5742-G5742</f>
        <v>3221.1738</v>
      </c>
      <c r="I5742" s="2"/>
      <c r="J5742" s="2"/>
      <c r="K5742" s="2">
        <v>2</v>
      </c>
      <c r="L5742" s="3">
        <v>45399</v>
      </c>
      <c r="M5742" s="3">
        <v>45405</v>
      </c>
      <c r="N5742" s="3" t="str">
        <f t="shared" si="1343"/>
        <v>high profit</v>
      </c>
      <c r="O5742" s="2" t="s">
        <v>21</v>
      </c>
      <c r="P5742" s="2" t="s">
        <v>27</v>
      </c>
      <c r="Q5742" s="2">
        <v>213.93</v>
      </c>
      <c r="R5742" s="2" t="s">
        <v>39</v>
      </c>
    </row>
    <row r="5743" spans="1:18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1341"/>
        <v>discount given</v>
      </c>
      <c r="F5743" s="2">
        <v>0.35</v>
      </c>
      <c r="G5743" s="2">
        <f t="shared" si="1342"/>
        <v>1338.2845</v>
      </c>
      <c r="H5743" s="2">
        <f>D5743-G5743</f>
        <v>2485.3855000000003</v>
      </c>
      <c r="I5743" s="2">
        <f>Q5743/H5743*100</f>
        <v>19.728126682963264</v>
      </c>
      <c r="J5743" s="18">
        <f>Q5743/H5743</f>
        <v>0.19728126682963265</v>
      </c>
      <c r="K5743" s="2">
        <v>3</v>
      </c>
      <c r="L5743" s="3">
        <v>45618</v>
      </c>
      <c r="M5743" s="3">
        <v>45621</v>
      </c>
      <c r="N5743" s="3" t="str">
        <f t="shared" si="1343"/>
        <v>high profit</v>
      </c>
      <c r="O5743" s="2" t="s">
        <v>15</v>
      </c>
      <c r="P5743" s="2" t="s">
        <v>16</v>
      </c>
      <c r="Q5743" s="2">
        <v>490.32</v>
      </c>
      <c r="R5743" s="2" t="s">
        <v>28</v>
      </c>
    </row>
    <row r="5744" spans="1:18" ht="14.25" hidden="1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1341"/>
        <v>discount given</v>
      </c>
      <c r="F5744" s="2">
        <v>0.42</v>
      </c>
      <c r="G5744" s="2">
        <f t="shared" si="1342"/>
        <v>100.2666</v>
      </c>
      <c r="H5744" s="2">
        <f>D5744-G5744</f>
        <v>138.46339999999998</v>
      </c>
      <c r="I5744" s="2"/>
      <c r="J5744" s="2"/>
      <c r="K5744" s="2">
        <v>6</v>
      </c>
      <c r="L5744" s="3">
        <v>45293</v>
      </c>
      <c r="M5744" s="3">
        <v>45300</v>
      </c>
      <c r="N5744" s="3" t="str">
        <f t="shared" si="1343"/>
        <v>low profit</v>
      </c>
      <c r="O5744" s="2" t="s">
        <v>15</v>
      </c>
      <c r="P5744" s="2" t="s">
        <v>22</v>
      </c>
      <c r="Q5744" s="2">
        <v>58.62</v>
      </c>
      <c r="R5744" s="2" t="s">
        <v>39</v>
      </c>
    </row>
    <row r="5745" spans="1:18" ht="14.25" hidden="1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1341"/>
        <v>discount given</v>
      </c>
      <c r="F5745" s="2">
        <v>0.02</v>
      </c>
      <c r="G5745" s="2">
        <f t="shared" si="1342"/>
        <v>67.7226</v>
      </c>
      <c r="H5745" s="2">
        <f>D5745-G5745</f>
        <v>3318.4074000000001</v>
      </c>
      <c r="I5745" s="2"/>
      <c r="J5745" s="2"/>
      <c r="K5745" s="2">
        <v>7</v>
      </c>
      <c r="L5745" s="3">
        <v>45263</v>
      </c>
      <c r="M5745" s="3">
        <v>45264</v>
      </c>
      <c r="N5745" s="3" t="str">
        <f t="shared" si="1343"/>
        <v>high profit</v>
      </c>
      <c r="O5745" s="2" t="s">
        <v>31</v>
      </c>
      <c r="P5745" s="2" t="s">
        <v>16</v>
      </c>
      <c r="Q5745" s="2">
        <v>437.07</v>
      </c>
      <c r="R5745" s="2" t="s">
        <v>17</v>
      </c>
    </row>
    <row r="5746" spans="1:18" ht="14.25" hidden="1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1341"/>
        <v>discount given</v>
      </c>
      <c r="F5746" s="2">
        <v>0.32</v>
      </c>
      <c r="G5746" s="2">
        <f t="shared" si="1342"/>
        <v>811.79200000000003</v>
      </c>
      <c r="H5746" s="2">
        <f>D5746-G5746</f>
        <v>1725.058</v>
      </c>
      <c r="I5746" s="2"/>
      <c r="J5746" s="2"/>
      <c r="K5746" s="2">
        <v>9</v>
      </c>
      <c r="L5746" s="3">
        <v>45182</v>
      </c>
      <c r="M5746" s="3">
        <v>45188</v>
      </c>
      <c r="N5746" s="3" t="str">
        <f t="shared" si="1343"/>
        <v>high profit</v>
      </c>
      <c r="O5746" s="2" t="s">
        <v>15</v>
      </c>
      <c r="P5746" s="2" t="s">
        <v>16</v>
      </c>
      <c r="Q5746" s="2">
        <v>646.53</v>
      </c>
      <c r="R5746" s="2" t="s">
        <v>39</v>
      </c>
    </row>
    <row r="5747" spans="1:18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1341"/>
        <v>discount given</v>
      </c>
      <c r="F5747" s="2">
        <v>0.05</v>
      </c>
      <c r="G5747" s="2">
        <f t="shared" si="1342"/>
        <v>145.596</v>
      </c>
      <c r="H5747" s="2">
        <f>D5747-G5747</f>
        <v>2766.3240000000001</v>
      </c>
      <c r="I5747" s="2">
        <f t="shared" ref="I5747:I5748" si="1354">Q5747/H5747*100</f>
        <v>8.74517952343977</v>
      </c>
      <c r="J5747" s="18">
        <f t="shared" ref="J5747:J5748" si="1355">Q5747/H5747</f>
        <v>8.7451795234397695E-2</v>
      </c>
      <c r="K5747" s="2">
        <v>7</v>
      </c>
      <c r="L5747" s="3">
        <v>45286</v>
      </c>
      <c r="M5747" s="3">
        <v>45290</v>
      </c>
      <c r="N5747" s="3" t="str">
        <f t="shared" si="1343"/>
        <v>high profit</v>
      </c>
      <c r="O5747" s="2" t="s">
        <v>31</v>
      </c>
      <c r="P5747" s="2" t="s">
        <v>27</v>
      </c>
      <c r="Q5747" s="2">
        <v>241.92</v>
      </c>
      <c r="R5747" s="2" t="s">
        <v>48</v>
      </c>
    </row>
    <row r="5748" spans="1:18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1341"/>
        <v>discount given</v>
      </c>
      <c r="F5748" s="2">
        <v>0.19</v>
      </c>
      <c r="G5748" s="2">
        <f t="shared" si="1342"/>
        <v>366.23070000000001</v>
      </c>
      <c r="H5748" s="2">
        <f>D5748-G5748</f>
        <v>1561.2992999999999</v>
      </c>
      <c r="I5748" s="2">
        <f t="shared" si="1354"/>
        <v>33.234498984275469</v>
      </c>
      <c r="J5748" s="18">
        <f t="shared" si="1355"/>
        <v>0.33234498984275468</v>
      </c>
      <c r="K5748" s="2">
        <v>1</v>
      </c>
      <c r="L5748" s="3">
        <v>45549</v>
      </c>
      <c r="M5748" s="3">
        <v>45551</v>
      </c>
      <c r="N5748" s="3" t="str">
        <f t="shared" si="1343"/>
        <v>high profit</v>
      </c>
      <c r="O5748" s="2" t="s">
        <v>21</v>
      </c>
      <c r="P5748" s="2" t="s">
        <v>27</v>
      </c>
      <c r="Q5748" s="2">
        <v>518.89</v>
      </c>
      <c r="R5748" s="2" t="s">
        <v>48</v>
      </c>
    </row>
    <row r="5749" spans="1:18" ht="14.25" hidden="1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1341"/>
        <v>discount given</v>
      </c>
      <c r="F5749" s="2">
        <v>0.01</v>
      </c>
      <c r="G5749" s="2">
        <f t="shared" si="1342"/>
        <v>35.987299999999998</v>
      </c>
      <c r="H5749" s="2">
        <f>D5749-G5749</f>
        <v>3562.7427000000002</v>
      </c>
      <c r="I5749" s="2"/>
      <c r="J5749" s="2"/>
      <c r="K5749" s="2">
        <v>7</v>
      </c>
      <c r="L5749" s="3">
        <v>44945</v>
      </c>
      <c r="M5749" s="3">
        <v>44946</v>
      </c>
      <c r="N5749" s="3" t="str">
        <f t="shared" si="1343"/>
        <v>high profit</v>
      </c>
      <c r="O5749" s="2" t="s">
        <v>31</v>
      </c>
      <c r="P5749" s="2" t="s">
        <v>27</v>
      </c>
      <c r="Q5749" s="2">
        <v>605.22</v>
      </c>
      <c r="R5749" s="2" t="s">
        <v>48</v>
      </c>
    </row>
    <row r="5750" spans="1:18" ht="14.25" hidden="1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1341"/>
        <v>discount given</v>
      </c>
      <c r="F5750" s="2">
        <v>0.16</v>
      </c>
      <c r="G5750" s="2">
        <f t="shared" si="1342"/>
        <v>544.32800000000009</v>
      </c>
      <c r="H5750" s="2">
        <f>D5750-G5750</f>
        <v>2857.7220000000002</v>
      </c>
      <c r="I5750" s="2"/>
      <c r="J5750" s="2"/>
      <c r="K5750" s="2">
        <v>1</v>
      </c>
      <c r="L5750" s="3">
        <v>45636</v>
      </c>
      <c r="M5750" s="3">
        <v>45641</v>
      </c>
      <c r="N5750" s="3" t="str">
        <f t="shared" si="1343"/>
        <v>high profit</v>
      </c>
      <c r="O5750" s="2" t="s">
        <v>15</v>
      </c>
      <c r="P5750" s="2" t="s">
        <v>16</v>
      </c>
      <c r="Q5750" s="2">
        <v>201.48</v>
      </c>
      <c r="R5750" s="2" t="s">
        <v>48</v>
      </c>
    </row>
    <row r="5751" spans="1:18" ht="14.25" hidden="1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1341"/>
        <v>discount given</v>
      </c>
      <c r="F5751" s="2">
        <v>0.08</v>
      </c>
      <c r="G5751" s="2">
        <f t="shared" si="1342"/>
        <v>235.1584</v>
      </c>
      <c r="H5751" s="2">
        <f>D5751-G5751</f>
        <v>2704.3216000000002</v>
      </c>
      <c r="I5751" s="2"/>
      <c r="J5751" s="2"/>
      <c r="K5751" s="2">
        <v>8</v>
      </c>
      <c r="L5751" s="3">
        <v>45572</v>
      </c>
      <c r="M5751" s="3">
        <v>45578</v>
      </c>
      <c r="N5751" s="3" t="str">
        <f t="shared" si="1343"/>
        <v>high profit</v>
      </c>
      <c r="O5751" s="2" t="s">
        <v>31</v>
      </c>
      <c r="P5751" s="2" t="s">
        <v>22</v>
      </c>
      <c r="Q5751" s="2">
        <v>605.02</v>
      </c>
      <c r="R5751" s="2" t="s">
        <v>17</v>
      </c>
    </row>
    <row r="5752" spans="1:18" ht="14.25" hidden="1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1341"/>
        <v>discount given</v>
      </c>
      <c r="F5752" s="2">
        <v>0.28000000000000003</v>
      </c>
      <c r="G5752" s="2">
        <f t="shared" si="1342"/>
        <v>1210.1236000000001</v>
      </c>
      <c r="H5752" s="2">
        <f>D5752-G5752</f>
        <v>3111.7464</v>
      </c>
      <c r="I5752" s="2"/>
      <c r="J5752" s="2"/>
      <c r="K5752" s="2">
        <v>2</v>
      </c>
      <c r="L5752" s="3">
        <v>45638</v>
      </c>
      <c r="M5752" s="3">
        <v>45641</v>
      </c>
      <c r="N5752" s="3" t="str">
        <f t="shared" si="1343"/>
        <v>high profit</v>
      </c>
      <c r="O5752" s="2" t="s">
        <v>15</v>
      </c>
      <c r="P5752" s="2" t="s">
        <v>27</v>
      </c>
      <c r="Q5752" s="2">
        <v>515.66</v>
      </c>
      <c r="R5752" s="2" t="s">
        <v>34</v>
      </c>
    </row>
    <row r="5753" spans="1:18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1341"/>
        <v>discount given</v>
      </c>
      <c r="F5753" s="2">
        <v>0.26</v>
      </c>
      <c r="G5753" s="2">
        <f t="shared" si="1342"/>
        <v>155.82059999999998</v>
      </c>
      <c r="H5753" s="2">
        <f>D5753-G5753</f>
        <v>443.48939999999993</v>
      </c>
      <c r="I5753" s="2">
        <f>Q5753/H5753*100</f>
        <v>30.420118271146958</v>
      </c>
      <c r="J5753" s="18">
        <f>Q5753/H5753</f>
        <v>0.30420118271146956</v>
      </c>
      <c r="K5753" s="2">
        <v>2</v>
      </c>
      <c r="L5753" s="3">
        <v>45367</v>
      </c>
      <c r="M5753" s="3">
        <v>45369</v>
      </c>
      <c r="N5753" s="3" t="str">
        <f t="shared" si="1343"/>
        <v>low profit</v>
      </c>
      <c r="O5753" s="2" t="s">
        <v>31</v>
      </c>
      <c r="P5753" s="2" t="s">
        <v>16</v>
      </c>
      <c r="Q5753" s="2">
        <v>134.91</v>
      </c>
      <c r="R5753" s="2" t="s">
        <v>28</v>
      </c>
    </row>
    <row r="5754" spans="1:18" ht="14.25" hidden="1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1341"/>
        <v>discount given</v>
      </c>
      <c r="F5754" s="2">
        <v>0.4</v>
      </c>
      <c r="G5754" s="2">
        <f t="shared" si="1342"/>
        <v>630.00400000000002</v>
      </c>
      <c r="H5754" s="2">
        <f>D5754-G5754</f>
        <v>945.00599999999997</v>
      </c>
      <c r="I5754" s="2"/>
      <c r="J5754" s="2"/>
      <c r="K5754" s="2">
        <v>1</v>
      </c>
      <c r="L5754" s="3">
        <v>45014</v>
      </c>
      <c r="M5754" s="3">
        <v>45019</v>
      </c>
      <c r="N5754" s="3" t="str">
        <f t="shared" si="1343"/>
        <v>high profit</v>
      </c>
      <c r="O5754" s="2" t="s">
        <v>21</v>
      </c>
      <c r="P5754" s="2" t="s">
        <v>16</v>
      </c>
      <c r="Q5754" s="2">
        <v>434.2</v>
      </c>
      <c r="R5754" s="2" t="s">
        <v>34</v>
      </c>
    </row>
    <row r="5755" spans="1:18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1341"/>
        <v>discount given</v>
      </c>
      <c r="F5755" s="2">
        <v>0.32</v>
      </c>
      <c r="G5755" s="2">
        <f t="shared" si="1342"/>
        <v>808.36479999999995</v>
      </c>
      <c r="H5755" s="2">
        <f>D5755-G5755</f>
        <v>1717.7752</v>
      </c>
      <c r="I5755" s="2">
        <f t="shared" ref="I5755:I5756" si="1356">Q5755/H5755*100</f>
        <v>10.428023410746643</v>
      </c>
      <c r="J5755" s="18">
        <f t="shared" ref="J5755:J5756" si="1357">Q5755/H5755</f>
        <v>0.10428023410746644</v>
      </c>
      <c r="K5755" s="2">
        <v>9</v>
      </c>
      <c r="L5755" s="3">
        <v>45498</v>
      </c>
      <c r="M5755" s="3">
        <v>45504</v>
      </c>
      <c r="N5755" s="3" t="str">
        <f t="shared" si="1343"/>
        <v>low profit</v>
      </c>
      <c r="O5755" s="2" t="s">
        <v>31</v>
      </c>
      <c r="P5755" s="2" t="s">
        <v>22</v>
      </c>
      <c r="Q5755" s="2">
        <v>179.13</v>
      </c>
      <c r="R5755" s="2" t="s">
        <v>28</v>
      </c>
    </row>
    <row r="5756" spans="1:18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1341"/>
        <v>discount given</v>
      </c>
      <c r="F5756" s="2">
        <v>0.36</v>
      </c>
      <c r="G5756" s="2">
        <f t="shared" si="1342"/>
        <v>1726.9775999999999</v>
      </c>
      <c r="H5756" s="2">
        <f>D5756-G5756</f>
        <v>3070.1823999999997</v>
      </c>
      <c r="I5756" s="2">
        <f t="shared" si="1356"/>
        <v>17.354343507408551</v>
      </c>
      <c r="J5756" s="18">
        <f t="shared" si="1357"/>
        <v>0.17354343507408551</v>
      </c>
      <c r="K5756" s="2">
        <v>8</v>
      </c>
      <c r="L5756" s="3">
        <v>45329</v>
      </c>
      <c r="M5756" s="3">
        <v>45331</v>
      </c>
      <c r="N5756" s="3" t="str">
        <f t="shared" si="1343"/>
        <v>high profit</v>
      </c>
      <c r="O5756" s="2" t="s">
        <v>21</v>
      </c>
      <c r="P5756" s="2" t="s">
        <v>16</v>
      </c>
      <c r="Q5756" s="2">
        <v>532.80999999999995</v>
      </c>
      <c r="R5756" s="2" t="s">
        <v>34</v>
      </c>
    </row>
    <row r="5757" spans="1:18" ht="14.25" hidden="1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1341"/>
        <v>discount given</v>
      </c>
      <c r="F5757" s="2">
        <v>0.05</v>
      </c>
      <c r="G5757" s="2">
        <f t="shared" si="1342"/>
        <v>22.631</v>
      </c>
      <c r="H5757" s="2">
        <f>D5757-G5757</f>
        <v>429.98900000000003</v>
      </c>
      <c r="I5757" s="2"/>
      <c r="J5757" s="2"/>
      <c r="K5757" s="2">
        <v>9</v>
      </c>
      <c r="L5757" s="3">
        <v>45051</v>
      </c>
      <c r="M5757" s="3">
        <v>45053</v>
      </c>
      <c r="N5757" s="3" t="str">
        <f t="shared" si="1343"/>
        <v>low profit</v>
      </c>
      <c r="O5757" s="2" t="s">
        <v>21</v>
      </c>
      <c r="P5757" s="2" t="s">
        <v>27</v>
      </c>
      <c r="Q5757" s="2">
        <v>66.89</v>
      </c>
      <c r="R5757" s="2" t="s">
        <v>23</v>
      </c>
    </row>
    <row r="5758" spans="1:18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1341"/>
        <v>discount given</v>
      </c>
      <c r="F5758" s="2">
        <v>0.01</v>
      </c>
      <c r="G5758" s="2">
        <f t="shared" si="1342"/>
        <v>17.5168</v>
      </c>
      <c r="H5758" s="2">
        <f>D5758-G5758</f>
        <v>1734.1632</v>
      </c>
      <c r="I5758" s="2">
        <f>Q5758/H5758*100</f>
        <v>29.290784166103862</v>
      </c>
      <c r="J5758" s="18">
        <f>Q5758/H5758</f>
        <v>0.29290784166103861</v>
      </c>
      <c r="K5758" s="2">
        <v>8</v>
      </c>
      <c r="L5758" s="3">
        <v>45106</v>
      </c>
      <c r="M5758" s="3">
        <v>45113</v>
      </c>
      <c r="N5758" s="3" t="str">
        <f t="shared" si="1343"/>
        <v>high profit</v>
      </c>
      <c r="O5758" s="2" t="s">
        <v>21</v>
      </c>
      <c r="P5758" s="2" t="s">
        <v>27</v>
      </c>
      <c r="Q5758" s="2">
        <v>507.95</v>
      </c>
      <c r="R5758" s="2" t="s">
        <v>48</v>
      </c>
    </row>
    <row r="5759" spans="1:18" ht="14.25" hidden="1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1341"/>
        <v>discount given</v>
      </c>
      <c r="F5759" s="2">
        <v>0.48</v>
      </c>
      <c r="G5759" s="2">
        <f t="shared" si="1342"/>
        <v>2225.6927999999998</v>
      </c>
      <c r="H5759" s="2">
        <f>D5759-G5759</f>
        <v>2411.1671999999999</v>
      </c>
      <c r="I5759" s="2"/>
      <c r="J5759" s="2"/>
      <c r="K5759" s="2">
        <v>4</v>
      </c>
      <c r="L5759" s="3">
        <v>45273</v>
      </c>
      <c r="M5759" s="3">
        <v>45280</v>
      </c>
      <c r="N5759" s="3" t="str">
        <f t="shared" si="1343"/>
        <v>high profit</v>
      </c>
      <c r="O5759" s="2" t="s">
        <v>15</v>
      </c>
      <c r="P5759" s="2" t="s">
        <v>27</v>
      </c>
      <c r="Q5759" s="2">
        <v>701.96</v>
      </c>
      <c r="R5759" s="2" t="s">
        <v>23</v>
      </c>
    </row>
    <row r="5760" spans="1:18" ht="14.25" hidden="1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1341"/>
        <v>discount given</v>
      </c>
      <c r="F5760" s="2">
        <v>0.21</v>
      </c>
      <c r="G5760" s="2">
        <f t="shared" si="1342"/>
        <v>944.98739999999987</v>
      </c>
      <c r="H5760" s="2">
        <f>D5760-G5760</f>
        <v>3554.9525999999996</v>
      </c>
      <c r="I5760" s="2"/>
      <c r="J5760" s="2"/>
      <c r="K5760" s="2">
        <v>9</v>
      </c>
      <c r="L5760" s="3">
        <v>45394</v>
      </c>
      <c r="M5760" s="3">
        <v>45399</v>
      </c>
      <c r="N5760" s="3" t="str">
        <f t="shared" si="1343"/>
        <v>high profit</v>
      </c>
      <c r="O5760" s="2" t="s">
        <v>21</v>
      </c>
      <c r="P5760" s="2" t="s">
        <v>27</v>
      </c>
      <c r="Q5760" s="2">
        <v>352.44</v>
      </c>
      <c r="R5760" s="2" t="s">
        <v>48</v>
      </c>
    </row>
    <row r="5761" spans="1:18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1341"/>
        <v>discount given</v>
      </c>
      <c r="F5761" s="2">
        <v>0.2</v>
      </c>
      <c r="G5761" s="2">
        <f t="shared" si="1342"/>
        <v>867.94</v>
      </c>
      <c r="H5761" s="2">
        <f>D5761-G5761</f>
        <v>3471.7599999999998</v>
      </c>
      <c r="I5761" s="2">
        <f>Q5761/H5761*100</f>
        <v>15.551190174436021</v>
      </c>
      <c r="J5761" s="18">
        <f>Q5761/H5761</f>
        <v>0.15551190174436022</v>
      </c>
      <c r="K5761" s="2">
        <v>8</v>
      </c>
      <c r="L5761" s="3">
        <v>45604</v>
      </c>
      <c r="M5761" s="3">
        <v>45607</v>
      </c>
      <c r="N5761" s="3" t="str">
        <f t="shared" si="1343"/>
        <v>high profit</v>
      </c>
      <c r="O5761" s="2" t="s">
        <v>15</v>
      </c>
      <c r="P5761" s="2" t="s">
        <v>27</v>
      </c>
      <c r="Q5761" s="2">
        <v>539.9</v>
      </c>
      <c r="R5761" s="2" t="s">
        <v>39</v>
      </c>
    </row>
    <row r="5762" spans="1:18" ht="14.25" hidden="1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1341"/>
        <v>discount given</v>
      </c>
      <c r="F5762" s="2">
        <v>0.02</v>
      </c>
      <c r="G5762" s="2">
        <f t="shared" si="1342"/>
        <v>32.222200000000001</v>
      </c>
      <c r="H5762" s="2">
        <f>D5762-G5762</f>
        <v>1578.8878</v>
      </c>
      <c r="I5762" s="2"/>
      <c r="J5762" s="2"/>
      <c r="K5762" s="2">
        <v>1</v>
      </c>
      <c r="L5762" s="3">
        <v>45309</v>
      </c>
      <c r="M5762" s="3">
        <v>45312</v>
      </c>
      <c r="N5762" s="3" t="str">
        <f t="shared" si="1343"/>
        <v>low profit</v>
      </c>
      <c r="O5762" s="2" t="s">
        <v>21</v>
      </c>
      <c r="P5762" s="2" t="s">
        <v>16</v>
      </c>
      <c r="Q5762" s="2">
        <v>88.34</v>
      </c>
      <c r="R5762" s="2" t="s">
        <v>39</v>
      </c>
    </row>
    <row r="5763" spans="1:18" ht="14.25" hidden="1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1358">IF(F5763=0,"zero discount","discount given")</f>
        <v>discount given</v>
      </c>
      <c r="F5763" s="2">
        <v>0.06</v>
      </c>
      <c r="G5763" s="2">
        <f t="shared" ref="G5763:G5826" si="1359">D5763*F5763</f>
        <v>254.97</v>
      </c>
      <c r="H5763" s="2">
        <f>D5763-G5763</f>
        <v>3994.53</v>
      </c>
      <c r="I5763" s="2"/>
      <c r="J5763" s="2"/>
      <c r="K5763" s="2">
        <v>5</v>
      </c>
      <c r="L5763" s="3">
        <v>45251</v>
      </c>
      <c r="M5763" s="3">
        <v>45256</v>
      </c>
      <c r="N5763" s="3" t="str">
        <f t="shared" ref="N5763:N5826" si="1360">IF(Q5763&gt;=200,"high profit","low profit")</f>
        <v>high profit</v>
      </c>
      <c r="O5763" s="2" t="s">
        <v>31</v>
      </c>
      <c r="P5763" s="2" t="s">
        <v>27</v>
      </c>
      <c r="Q5763" s="2">
        <v>415.59</v>
      </c>
      <c r="R5763" s="2" t="s">
        <v>17</v>
      </c>
    </row>
    <row r="5764" spans="1:18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1358"/>
        <v>discount given</v>
      </c>
      <c r="F5764" s="2">
        <v>0.47</v>
      </c>
      <c r="G5764" s="2">
        <f t="shared" si="1359"/>
        <v>1210.7951999999998</v>
      </c>
      <c r="H5764" s="2">
        <f>D5764-G5764</f>
        <v>1365.3648000000001</v>
      </c>
      <c r="I5764" s="2">
        <f>Q5764/H5764*100</f>
        <v>38.194188102696067</v>
      </c>
      <c r="J5764" s="18">
        <f>Q5764/H5764</f>
        <v>0.38194188102696069</v>
      </c>
      <c r="K5764" s="2">
        <v>9</v>
      </c>
      <c r="L5764" s="3">
        <v>45582</v>
      </c>
      <c r="M5764" s="3">
        <v>45585</v>
      </c>
      <c r="N5764" s="3" t="str">
        <f t="shared" si="1360"/>
        <v>high profit</v>
      </c>
      <c r="O5764" s="2" t="s">
        <v>31</v>
      </c>
      <c r="P5764" s="2" t="s">
        <v>27</v>
      </c>
      <c r="Q5764" s="2">
        <v>521.49</v>
      </c>
      <c r="R5764" s="2" t="s">
        <v>28</v>
      </c>
    </row>
    <row r="5765" spans="1:18" ht="14.25" hidden="1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1358"/>
        <v>discount given</v>
      </c>
      <c r="F5765" s="2">
        <v>0.35</v>
      </c>
      <c r="G5765" s="2">
        <f t="shared" si="1359"/>
        <v>1097.922</v>
      </c>
      <c r="H5765" s="2">
        <f>D5765-G5765</f>
        <v>2038.998</v>
      </c>
      <c r="I5765" s="2"/>
      <c r="J5765" s="2"/>
      <c r="K5765" s="2">
        <v>8</v>
      </c>
      <c r="L5765" s="3">
        <v>45477</v>
      </c>
      <c r="M5765" s="3">
        <v>45481</v>
      </c>
      <c r="N5765" s="3" t="str">
        <f t="shared" si="1360"/>
        <v>high profit</v>
      </c>
      <c r="O5765" s="2" t="s">
        <v>21</v>
      </c>
      <c r="P5765" s="2" t="s">
        <v>27</v>
      </c>
      <c r="Q5765" s="2">
        <v>289.20999999999998</v>
      </c>
      <c r="R5765" s="2" t="s">
        <v>28</v>
      </c>
    </row>
    <row r="5766" spans="1:18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1358"/>
        <v>discount given</v>
      </c>
      <c r="F5766" s="2">
        <v>0.2</v>
      </c>
      <c r="G5766" s="2">
        <f t="shared" si="1359"/>
        <v>254.048</v>
      </c>
      <c r="H5766" s="2">
        <f>D5766-G5766</f>
        <v>1016.192</v>
      </c>
      <c r="I5766" s="2">
        <f>Q5766/H5766*100</f>
        <v>34.911709598186171</v>
      </c>
      <c r="J5766" s="18">
        <f>Q5766/H5766</f>
        <v>0.34911709598186169</v>
      </c>
      <c r="K5766" s="2">
        <v>1</v>
      </c>
      <c r="L5766" s="3">
        <v>45128</v>
      </c>
      <c r="M5766" s="3">
        <v>45132</v>
      </c>
      <c r="N5766" s="3" t="str">
        <f t="shared" si="1360"/>
        <v>high profit</v>
      </c>
      <c r="O5766" s="2" t="s">
        <v>31</v>
      </c>
      <c r="P5766" s="2" t="s">
        <v>27</v>
      </c>
      <c r="Q5766" s="2">
        <v>354.77</v>
      </c>
      <c r="R5766" s="2" t="s">
        <v>17</v>
      </c>
    </row>
    <row r="5767" spans="1:18" ht="14.25" hidden="1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1358"/>
        <v>discount given</v>
      </c>
      <c r="F5767" s="2">
        <v>0.45</v>
      </c>
      <c r="G5767" s="2">
        <f t="shared" si="1359"/>
        <v>1603.2149999999999</v>
      </c>
      <c r="H5767" s="2">
        <f>D5767-G5767</f>
        <v>1959.4849999999999</v>
      </c>
      <c r="I5767" s="2"/>
      <c r="J5767" s="2"/>
      <c r="K5767" s="2">
        <v>6</v>
      </c>
      <c r="L5767" s="3">
        <v>45489</v>
      </c>
      <c r="M5767" s="3">
        <v>45490</v>
      </c>
      <c r="N5767" s="3" t="str">
        <f t="shared" si="1360"/>
        <v>high profit</v>
      </c>
      <c r="O5767" s="2" t="s">
        <v>31</v>
      </c>
      <c r="P5767" s="2" t="s">
        <v>22</v>
      </c>
      <c r="Q5767" s="2">
        <v>813.44</v>
      </c>
      <c r="R5767" s="2" t="s">
        <v>48</v>
      </c>
    </row>
    <row r="5768" spans="1:18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1358"/>
        <v>discount given</v>
      </c>
      <c r="F5768" s="2">
        <v>0.28999999999999998</v>
      </c>
      <c r="G5768" s="2">
        <f t="shared" si="1359"/>
        <v>494.65879999999999</v>
      </c>
      <c r="H5768" s="2">
        <f>D5768-G5768</f>
        <v>1211.0612000000001</v>
      </c>
      <c r="I5768" s="2">
        <f>Q5768/H5768*100</f>
        <v>31.275876066378807</v>
      </c>
      <c r="J5768" s="18">
        <f>Q5768/H5768</f>
        <v>0.31275876066378805</v>
      </c>
      <c r="K5768" s="2">
        <v>6</v>
      </c>
      <c r="L5768" s="3">
        <v>45042</v>
      </c>
      <c r="M5768" s="3">
        <v>45047</v>
      </c>
      <c r="N5768" s="3" t="str">
        <f t="shared" si="1360"/>
        <v>high profit</v>
      </c>
      <c r="O5768" s="2" t="s">
        <v>15</v>
      </c>
      <c r="P5768" s="2" t="s">
        <v>16</v>
      </c>
      <c r="Q5768" s="2">
        <v>378.77</v>
      </c>
      <c r="R5768" s="2" t="s">
        <v>39</v>
      </c>
    </row>
    <row r="5769" spans="1:18" ht="14.25" hidden="1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1358"/>
        <v>discount given</v>
      </c>
      <c r="F5769" s="2">
        <v>0.37</v>
      </c>
      <c r="G5769" s="2">
        <f t="shared" si="1359"/>
        <v>660.45370000000003</v>
      </c>
      <c r="H5769" s="2">
        <f>D5769-G5769</f>
        <v>1124.5563</v>
      </c>
      <c r="I5769" s="2"/>
      <c r="J5769" s="2"/>
      <c r="K5769" s="2">
        <v>2</v>
      </c>
      <c r="L5769" s="3">
        <v>45009</v>
      </c>
      <c r="M5769" s="3">
        <v>45016</v>
      </c>
      <c r="N5769" s="3" t="str">
        <f t="shared" si="1360"/>
        <v>high profit</v>
      </c>
      <c r="O5769" s="2" t="s">
        <v>15</v>
      </c>
      <c r="P5769" s="2" t="s">
        <v>16</v>
      </c>
      <c r="Q5769" s="2">
        <v>288.83</v>
      </c>
      <c r="R5769" s="2" t="s">
        <v>17</v>
      </c>
    </row>
    <row r="5770" spans="1:18" ht="14.25" hidden="1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1358"/>
        <v>discount given</v>
      </c>
      <c r="F5770" s="2">
        <v>0.22</v>
      </c>
      <c r="G5770" s="2">
        <f t="shared" si="1359"/>
        <v>708.48800000000006</v>
      </c>
      <c r="H5770" s="2">
        <f>D5770-G5770</f>
        <v>2511.9120000000003</v>
      </c>
      <c r="I5770" s="2"/>
      <c r="J5770" s="2"/>
      <c r="K5770" s="2">
        <v>2</v>
      </c>
      <c r="L5770" s="3">
        <v>45372</v>
      </c>
      <c r="M5770" s="3">
        <v>45376</v>
      </c>
      <c r="N5770" s="3" t="str">
        <f t="shared" si="1360"/>
        <v>high profit</v>
      </c>
      <c r="O5770" s="2" t="s">
        <v>31</v>
      </c>
      <c r="P5770" s="2" t="s">
        <v>27</v>
      </c>
      <c r="Q5770" s="2">
        <v>789.27</v>
      </c>
      <c r="R5770" s="2" t="s">
        <v>48</v>
      </c>
    </row>
    <row r="5771" spans="1:18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1358"/>
        <v>discount given</v>
      </c>
      <c r="F5771" s="2">
        <v>0.22</v>
      </c>
      <c r="G5771" s="2">
        <f t="shared" si="1359"/>
        <v>280.53960000000001</v>
      </c>
      <c r="H5771" s="2">
        <f>D5771-G5771</f>
        <v>994.6404</v>
      </c>
      <c r="I5771" s="2">
        <f t="shared" ref="I5771:I5772" si="1361">Q5771/H5771*100</f>
        <v>12.418558506169667</v>
      </c>
      <c r="J5771" s="18">
        <f t="shared" ref="J5771:J5772" si="1362">Q5771/H5771</f>
        <v>0.12418558506169666</v>
      </c>
      <c r="K5771" s="2">
        <v>1</v>
      </c>
      <c r="L5771" s="3">
        <v>45041</v>
      </c>
      <c r="M5771" s="3">
        <v>45043</v>
      </c>
      <c r="N5771" s="3" t="str">
        <f t="shared" si="1360"/>
        <v>low profit</v>
      </c>
      <c r="O5771" s="2" t="s">
        <v>21</v>
      </c>
      <c r="P5771" s="2" t="s">
        <v>22</v>
      </c>
      <c r="Q5771" s="2">
        <v>123.52</v>
      </c>
      <c r="R5771" s="2" t="s">
        <v>34</v>
      </c>
    </row>
    <row r="5772" spans="1:18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1358"/>
        <v>discount given</v>
      </c>
      <c r="F5772" s="2">
        <v>0.03</v>
      </c>
      <c r="G5772" s="2">
        <f t="shared" si="1359"/>
        <v>35.9925</v>
      </c>
      <c r="H5772" s="2">
        <f>D5772-G5772</f>
        <v>1163.7574999999999</v>
      </c>
      <c r="I5772" s="2">
        <f t="shared" si="1361"/>
        <v>16.582492486621998</v>
      </c>
      <c r="J5772" s="18">
        <f t="shared" si="1362"/>
        <v>0.16582492486621997</v>
      </c>
      <c r="K5772" s="2">
        <v>6</v>
      </c>
      <c r="L5772" s="3">
        <v>45011</v>
      </c>
      <c r="M5772" s="3">
        <v>45018</v>
      </c>
      <c r="N5772" s="3" t="str">
        <f t="shared" si="1360"/>
        <v>low profit</v>
      </c>
      <c r="O5772" s="2" t="s">
        <v>21</v>
      </c>
      <c r="P5772" s="2" t="s">
        <v>22</v>
      </c>
      <c r="Q5772" s="2">
        <v>192.98</v>
      </c>
      <c r="R5772" s="2" t="s">
        <v>17</v>
      </c>
    </row>
    <row r="5773" spans="1:18" ht="14.25" hidden="1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1358"/>
        <v>discount given</v>
      </c>
      <c r="F5773" s="2">
        <v>0.37</v>
      </c>
      <c r="G5773" s="2">
        <f t="shared" si="1359"/>
        <v>706.29300000000001</v>
      </c>
      <c r="H5773" s="2">
        <f>D5773-G5773</f>
        <v>1202.607</v>
      </c>
      <c r="I5773" s="2"/>
      <c r="J5773" s="2"/>
      <c r="K5773" s="2">
        <v>9</v>
      </c>
      <c r="L5773" s="3">
        <v>45121</v>
      </c>
      <c r="M5773" s="3">
        <v>45127</v>
      </c>
      <c r="N5773" s="3" t="str">
        <f t="shared" si="1360"/>
        <v>high profit</v>
      </c>
      <c r="O5773" s="2" t="s">
        <v>15</v>
      </c>
      <c r="P5773" s="2" t="s">
        <v>22</v>
      </c>
      <c r="Q5773" s="2">
        <v>569.72</v>
      </c>
      <c r="R5773" s="2" t="s">
        <v>17</v>
      </c>
    </row>
    <row r="5774" spans="1:18" ht="14.25" hidden="1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1358"/>
        <v>discount given</v>
      </c>
      <c r="F5774" s="2">
        <v>0.05</v>
      </c>
      <c r="G5774" s="2">
        <f t="shared" si="1359"/>
        <v>195.62550000000002</v>
      </c>
      <c r="H5774" s="2">
        <f>D5774-G5774</f>
        <v>3716.8845000000001</v>
      </c>
      <c r="I5774" s="2"/>
      <c r="J5774" s="2"/>
      <c r="K5774" s="2">
        <v>8</v>
      </c>
      <c r="L5774" s="3">
        <v>44985</v>
      </c>
      <c r="M5774" s="3">
        <v>44988</v>
      </c>
      <c r="N5774" s="3" t="str">
        <f t="shared" si="1360"/>
        <v>high profit</v>
      </c>
      <c r="O5774" s="2" t="s">
        <v>31</v>
      </c>
      <c r="P5774" s="2" t="s">
        <v>27</v>
      </c>
      <c r="Q5774" s="2">
        <v>476.11</v>
      </c>
      <c r="R5774" s="2" t="s">
        <v>48</v>
      </c>
    </row>
    <row r="5775" spans="1:18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1358"/>
        <v>discount given</v>
      </c>
      <c r="F5775" s="2">
        <v>0.38</v>
      </c>
      <c r="G5775" s="2">
        <f t="shared" si="1359"/>
        <v>456.35720000000003</v>
      </c>
      <c r="H5775" s="2">
        <f>D5775-G5775</f>
        <v>744.58280000000002</v>
      </c>
      <c r="I5775" s="2">
        <f>Q5775/H5775*100</f>
        <v>24.400241316345205</v>
      </c>
      <c r="J5775" s="18">
        <f>Q5775/H5775</f>
        <v>0.24400241316345206</v>
      </c>
      <c r="K5775" s="2">
        <v>5</v>
      </c>
      <c r="L5775" s="3">
        <v>45159</v>
      </c>
      <c r="M5775" s="3">
        <v>45166</v>
      </c>
      <c r="N5775" s="3" t="str">
        <f t="shared" si="1360"/>
        <v>low profit</v>
      </c>
      <c r="O5775" s="2" t="s">
        <v>15</v>
      </c>
      <c r="P5775" s="2" t="s">
        <v>22</v>
      </c>
      <c r="Q5775" s="2">
        <v>181.68</v>
      </c>
      <c r="R5775" s="2" t="s">
        <v>23</v>
      </c>
    </row>
    <row r="5776" spans="1:18" ht="14.25" hidden="1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1358"/>
        <v>discount given</v>
      </c>
      <c r="F5776" s="2">
        <v>0.1</v>
      </c>
      <c r="G5776" s="2">
        <f t="shared" si="1359"/>
        <v>395.78600000000006</v>
      </c>
      <c r="H5776" s="2">
        <f>D5776-G5776</f>
        <v>3562.0740000000001</v>
      </c>
      <c r="I5776" s="2"/>
      <c r="J5776" s="2"/>
      <c r="K5776" s="2">
        <v>8</v>
      </c>
      <c r="L5776" s="3">
        <v>45073</v>
      </c>
      <c r="M5776" s="3">
        <v>45080</v>
      </c>
      <c r="N5776" s="3" t="str">
        <f t="shared" si="1360"/>
        <v>high profit</v>
      </c>
      <c r="O5776" s="2" t="s">
        <v>21</v>
      </c>
      <c r="P5776" s="2" t="s">
        <v>22</v>
      </c>
      <c r="Q5776" s="2">
        <v>415.91</v>
      </c>
      <c r="R5776" s="2" t="s">
        <v>34</v>
      </c>
    </row>
    <row r="5777" spans="1:18" ht="14.25" hidden="1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1358"/>
        <v>discount given</v>
      </c>
      <c r="F5777" s="2">
        <v>0.12</v>
      </c>
      <c r="G5777" s="2">
        <f t="shared" si="1359"/>
        <v>421.01639999999998</v>
      </c>
      <c r="H5777" s="2">
        <f>D5777-G5777</f>
        <v>3087.4535999999998</v>
      </c>
      <c r="I5777" s="2"/>
      <c r="J5777" s="2"/>
      <c r="K5777" s="2">
        <v>2</v>
      </c>
      <c r="L5777" s="3">
        <v>45500</v>
      </c>
      <c r="M5777" s="3">
        <v>45506</v>
      </c>
      <c r="N5777" s="3" t="str">
        <f t="shared" si="1360"/>
        <v>high profit</v>
      </c>
      <c r="O5777" s="2" t="s">
        <v>15</v>
      </c>
      <c r="P5777" s="2" t="s">
        <v>27</v>
      </c>
      <c r="Q5777" s="2">
        <v>241.94</v>
      </c>
      <c r="R5777" s="2" t="s">
        <v>39</v>
      </c>
    </row>
    <row r="5778" spans="1:18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1358"/>
        <v>discount given</v>
      </c>
      <c r="F5778" s="2">
        <v>0.46</v>
      </c>
      <c r="G5778" s="2">
        <f t="shared" si="1359"/>
        <v>1576.6453999999999</v>
      </c>
      <c r="H5778" s="2">
        <f>D5778-G5778</f>
        <v>1850.8445999999999</v>
      </c>
      <c r="I5778" s="2">
        <f t="shared" ref="I5778:I5779" si="1363">Q5778/H5778*100</f>
        <v>27.940217131141104</v>
      </c>
      <c r="J5778" s="18">
        <f t="shared" ref="J5778:J5779" si="1364">Q5778/H5778</f>
        <v>0.27940217131141104</v>
      </c>
      <c r="K5778" s="2">
        <v>6</v>
      </c>
      <c r="L5778" s="3">
        <v>45619</v>
      </c>
      <c r="M5778" s="3">
        <v>45623</v>
      </c>
      <c r="N5778" s="3" t="str">
        <f t="shared" si="1360"/>
        <v>high profit</v>
      </c>
      <c r="O5778" s="2" t="s">
        <v>31</v>
      </c>
      <c r="P5778" s="2" t="s">
        <v>27</v>
      </c>
      <c r="Q5778" s="2">
        <v>517.13</v>
      </c>
      <c r="R5778" s="2" t="s">
        <v>17</v>
      </c>
    </row>
    <row r="5779" spans="1:18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1358"/>
        <v>discount given</v>
      </c>
      <c r="F5779" s="2">
        <v>0.24</v>
      </c>
      <c r="G5779" s="2">
        <f t="shared" si="1359"/>
        <v>582.31200000000001</v>
      </c>
      <c r="H5779" s="2">
        <f>D5779-G5779</f>
        <v>1843.9880000000003</v>
      </c>
      <c r="I5779" s="2">
        <f t="shared" si="1363"/>
        <v>11.35744918079727</v>
      </c>
      <c r="J5779" s="18">
        <f t="shared" si="1364"/>
        <v>0.1135744918079727</v>
      </c>
      <c r="K5779" s="2">
        <v>2</v>
      </c>
      <c r="L5779" s="3">
        <v>45284</v>
      </c>
      <c r="M5779" s="3">
        <v>45288</v>
      </c>
      <c r="N5779" s="3" t="str">
        <f t="shared" si="1360"/>
        <v>high profit</v>
      </c>
      <c r="O5779" s="2" t="s">
        <v>21</v>
      </c>
      <c r="P5779" s="2" t="s">
        <v>22</v>
      </c>
      <c r="Q5779" s="2">
        <v>209.43</v>
      </c>
      <c r="R5779" s="2" t="s">
        <v>17</v>
      </c>
    </row>
    <row r="5780" spans="1:18" ht="14.25" hidden="1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1358"/>
        <v>discount given</v>
      </c>
      <c r="F5780" s="2">
        <v>0.06</v>
      </c>
      <c r="G5780" s="2">
        <f t="shared" si="1359"/>
        <v>225.291</v>
      </c>
      <c r="H5780" s="2">
        <f>D5780-G5780</f>
        <v>3529.5589999999997</v>
      </c>
      <c r="I5780" s="2"/>
      <c r="J5780" s="2"/>
      <c r="K5780" s="2">
        <v>8</v>
      </c>
      <c r="L5780" s="3">
        <v>45578</v>
      </c>
      <c r="M5780" s="3">
        <v>45584</v>
      </c>
      <c r="N5780" s="3" t="str">
        <f t="shared" si="1360"/>
        <v>high profit</v>
      </c>
      <c r="O5780" s="2" t="s">
        <v>31</v>
      </c>
      <c r="P5780" s="2" t="s">
        <v>16</v>
      </c>
      <c r="Q5780" s="2">
        <v>668.03</v>
      </c>
      <c r="R5780" s="2" t="s">
        <v>23</v>
      </c>
    </row>
    <row r="5781" spans="1:18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1358"/>
        <v>discount given</v>
      </c>
      <c r="F5781" s="2">
        <v>0.45</v>
      </c>
      <c r="G5781" s="2">
        <f t="shared" si="1359"/>
        <v>74.8125</v>
      </c>
      <c r="H5781" s="2">
        <f>D5781-G5781</f>
        <v>91.4375</v>
      </c>
      <c r="I5781" s="2">
        <f t="shared" ref="I5781:I5782" si="1365">Q5781/H5781*100</f>
        <v>43.308270676691727</v>
      </c>
      <c r="J5781" s="18">
        <f t="shared" ref="J5781:J5782" si="1366">Q5781/H5781</f>
        <v>0.43308270676691729</v>
      </c>
      <c r="K5781" s="2">
        <v>2</v>
      </c>
      <c r="L5781" s="3">
        <v>45014</v>
      </c>
      <c r="M5781" s="3">
        <v>45019</v>
      </c>
      <c r="N5781" s="3" t="str">
        <f t="shared" si="1360"/>
        <v>low profit</v>
      </c>
      <c r="O5781" s="2" t="s">
        <v>21</v>
      </c>
      <c r="P5781" s="2" t="s">
        <v>27</v>
      </c>
      <c r="Q5781" s="2">
        <v>39.6</v>
      </c>
      <c r="R5781" s="2" t="s">
        <v>17</v>
      </c>
    </row>
    <row r="5782" spans="1:18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1358"/>
        <v>discount given</v>
      </c>
      <c r="F5782" s="2">
        <v>0.23</v>
      </c>
      <c r="G5782" s="2">
        <f t="shared" si="1359"/>
        <v>367.42040000000003</v>
      </c>
      <c r="H5782" s="2">
        <f>D5782-G5782</f>
        <v>1230.0596</v>
      </c>
      <c r="I5782" s="2">
        <f t="shared" si="1365"/>
        <v>34.030058380910972</v>
      </c>
      <c r="J5782" s="18">
        <f t="shared" si="1366"/>
        <v>0.34030058380910971</v>
      </c>
      <c r="K5782" s="2">
        <v>5</v>
      </c>
      <c r="L5782" s="3">
        <v>44991</v>
      </c>
      <c r="M5782" s="3">
        <v>44997</v>
      </c>
      <c r="N5782" s="3" t="str">
        <f t="shared" si="1360"/>
        <v>high profit</v>
      </c>
      <c r="O5782" s="2" t="s">
        <v>31</v>
      </c>
      <c r="P5782" s="2" t="s">
        <v>16</v>
      </c>
      <c r="Q5782" s="2">
        <v>418.59</v>
      </c>
      <c r="R5782" s="2" t="s">
        <v>39</v>
      </c>
    </row>
    <row r="5783" spans="1:18" ht="14.25" hidden="1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1358"/>
        <v>discount given</v>
      </c>
      <c r="F5783" s="2">
        <v>7.0000000000000007E-2</v>
      </c>
      <c r="G5783" s="2">
        <f t="shared" si="1359"/>
        <v>239.94390000000001</v>
      </c>
      <c r="H5783" s="2">
        <f>D5783-G5783</f>
        <v>3187.8260999999998</v>
      </c>
      <c r="I5783" s="2"/>
      <c r="J5783" s="2"/>
      <c r="K5783" s="2">
        <v>7</v>
      </c>
      <c r="L5783" s="3">
        <v>45461</v>
      </c>
      <c r="M5783" s="3">
        <v>45463</v>
      </c>
      <c r="N5783" s="3" t="str">
        <f t="shared" si="1360"/>
        <v>high profit</v>
      </c>
      <c r="O5783" s="2" t="s">
        <v>31</v>
      </c>
      <c r="P5783" s="2" t="s">
        <v>16</v>
      </c>
      <c r="Q5783" s="2">
        <v>315.37</v>
      </c>
      <c r="R5783" s="2" t="s">
        <v>39</v>
      </c>
    </row>
    <row r="5784" spans="1:18" ht="14.25" hidden="1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1358"/>
        <v>discount given</v>
      </c>
      <c r="F5784" s="2">
        <v>0.2</v>
      </c>
      <c r="G5784" s="2">
        <f t="shared" si="1359"/>
        <v>987.55000000000007</v>
      </c>
      <c r="H5784" s="2">
        <f>D5784-G5784</f>
        <v>3950.2</v>
      </c>
      <c r="I5784" s="2"/>
      <c r="J5784" s="2"/>
      <c r="K5784" s="2">
        <v>7</v>
      </c>
      <c r="L5784" s="3">
        <v>45221</v>
      </c>
      <c r="M5784" s="3">
        <v>45227</v>
      </c>
      <c r="N5784" s="3" t="str">
        <f t="shared" si="1360"/>
        <v>high profit</v>
      </c>
      <c r="O5784" s="2" t="s">
        <v>15</v>
      </c>
      <c r="P5784" s="2" t="s">
        <v>16</v>
      </c>
      <c r="Q5784" s="2">
        <v>1359.9</v>
      </c>
      <c r="R5784" s="2" t="s">
        <v>34</v>
      </c>
    </row>
    <row r="5785" spans="1:18" ht="14.25" hidden="1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1358"/>
        <v>discount given</v>
      </c>
      <c r="F5785" s="2">
        <v>0.28999999999999998</v>
      </c>
      <c r="G5785" s="2">
        <f t="shared" si="1359"/>
        <v>32.572799999999994</v>
      </c>
      <c r="H5785" s="2">
        <f>D5785-G5785</f>
        <v>79.747199999999992</v>
      </c>
      <c r="I5785" s="2"/>
      <c r="J5785" s="2"/>
      <c r="K5785" s="2">
        <v>4</v>
      </c>
      <c r="L5785" s="3">
        <v>44986</v>
      </c>
      <c r="M5785" s="3">
        <v>44993</v>
      </c>
      <c r="N5785" s="3" t="str">
        <f t="shared" si="1360"/>
        <v>low profit</v>
      </c>
      <c r="O5785" s="2" t="s">
        <v>21</v>
      </c>
      <c r="P5785" s="2" t="s">
        <v>27</v>
      </c>
      <c r="Q5785" s="2">
        <v>15.71</v>
      </c>
      <c r="R5785" s="2" t="s">
        <v>34</v>
      </c>
    </row>
    <row r="5786" spans="1:18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1358"/>
        <v>discount given</v>
      </c>
      <c r="F5786" s="2">
        <v>0.18</v>
      </c>
      <c r="G5786" s="2">
        <f t="shared" si="1359"/>
        <v>467.79480000000001</v>
      </c>
      <c r="H5786" s="2">
        <f>D5786-G5786</f>
        <v>2131.0652</v>
      </c>
      <c r="I5786" s="2">
        <f>Q5786/H5786*100</f>
        <v>19.75256317826409</v>
      </c>
      <c r="J5786" s="18">
        <f>Q5786/H5786</f>
        <v>0.1975256317826409</v>
      </c>
      <c r="K5786" s="2">
        <v>8</v>
      </c>
      <c r="L5786" s="3">
        <v>45482</v>
      </c>
      <c r="M5786" s="3">
        <v>45486</v>
      </c>
      <c r="N5786" s="3" t="str">
        <f t="shared" si="1360"/>
        <v>high profit</v>
      </c>
      <c r="O5786" s="2" t="s">
        <v>31</v>
      </c>
      <c r="P5786" s="2" t="s">
        <v>16</v>
      </c>
      <c r="Q5786" s="2">
        <v>420.94</v>
      </c>
      <c r="R5786" s="2" t="s">
        <v>28</v>
      </c>
    </row>
    <row r="5787" spans="1:18" ht="14.25" hidden="1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1358"/>
        <v>discount given</v>
      </c>
      <c r="F5787" s="2">
        <v>0.46</v>
      </c>
      <c r="G5787" s="2">
        <f t="shared" si="1359"/>
        <v>2128.328</v>
      </c>
      <c r="H5787" s="2">
        <f>D5787-G5787</f>
        <v>2498.4720000000002</v>
      </c>
      <c r="I5787" s="2"/>
      <c r="J5787" s="2"/>
      <c r="K5787" s="2">
        <v>7</v>
      </c>
      <c r="L5787" s="3">
        <v>44996</v>
      </c>
      <c r="M5787" s="3">
        <v>44998</v>
      </c>
      <c r="N5787" s="3" t="str">
        <f t="shared" si="1360"/>
        <v>high profit</v>
      </c>
      <c r="O5787" s="2" t="s">
        <v>21</v>
      </c>
      <c r="P5787" s="2" t="s">
        <v>27</v>
      </c>
      <c r="Q5787" s="2">
        <v>905.1</v>
      </c>
      <c r="R5787" s="2" t="s">
        <v>28</v>
      </c>
    </row>
    <row r="5788" spans="1:18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1358"/>
        <v>discount given</v>
      </c>
      <c r="F5788" s="2">
        <v>0.13</v>
      </c>
      <c r="G5788" s="2">
        <f t="shared" si="1359"/>
        <v>563.07420000000002</v>
      </c>
      <c r="H5788" s="2">
        <f>D5788-G5788</f>
        <v>3768.2658000000001</v>
      </c>
      <c r="I5788" s="2">
        <f t="shared" ref="I5788:I5789" si="1367">Q5788/H5788*100</f>
        <v>10.029547278750877</v>
      </c>
      <c r="J5788" s="18">
        <f t="shared" ref="J5788:J5789" si="1368">Q5788/H5788</f>
        <v>0.10029547278750878</v>
      </c>
      <c r="K5788" s="2">
        <v>5</v>
      </c>
      <c r="L5788" s="3">
        <v>45472</v>
      </c>
      <c r="M5788" s="3">
        <v>45475</v>
      </c>
      <c r="N5788" s="3" t="str">
        <f t="shared" si="1360"/>
        <v>high profit</v>
      </c>
      <c r="O5788" s="2" t="s">
        <v>15</v>
      </c>
      <c r="P5788" s="2" t="s">
        <v>27</v>
      </c>
      <c r="Q5788" s="2">
        <v>377.94</v>
      </c>
      <c r="R5788" s="2" t="s">
        <v>39</v>
      </c>
    </row>
    <row r="5789" spans="1:18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1358"/>
        <v>discount given</v>
      </c>
      <c r="F5789" s="2">
        <v>0.09</v>
      </c>
      <c r="G5789" s="2">
        <f t="shared" si="1359"/>
        <v>19.203299999999999</v>
      </c>
      <c r="H5789" s="2">
        <f>D5789-G5789</f>
        <v>194.16669999999999</v>
      </c>
      <c r="I5789" s="2">
        <f t="shared" si="1367"/>
        <v>28.614587362302601</v>
      </c>
      <c r="J5789" s="18">
        <f t="shared" si="1368"/>
        <v>0.28614587362302601</v>
      </c>
      <c r="K5789" s="2">
        <v>4</v>
      </c>
      <c r="L5789" s="3">
        <v>45463</v>
      </c>
      <c r="M5789" s="3">
        <v>45470</v>
      </c>
      <c r="N5789" s="3" t="str">
        <f t="shared" si="1360"/>
        <v>low profit</v>
      </c>
      <c r="O5789" s="2" t="s">
        <v>31</v>
      </c>
      <c r="P5789" s="2" t="s">
        <v>16</v>
      </c>
      <c r="Q5789" s="2">
        <v>55.56</v>
      </c>
      <c r="R5789" s="2" t="s">
        <v>23</v>
      </c>
    </row>
    <row r="5790" spans="1:18" ht="14.25" hidden="1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1358"/>
        <v>discount given</v>
      </c>
      <c r="F5790" s="2">
        <v>0.11</v>
      </c>
      <c r="G5790" s="2">
        <f t="shared" si="1359"/>
        <v>296.43130000000002</v>
      </c>
      <c r="H5790" s="2">
        <f>D5790-G5790</f>
        <v>2398.3986999999997</v>
      </c>
      <c r="I5790" s="2"/>
      <c r="J5790" s="2"/>
      <c r="K5790" s="2">
        <v>2</v>
      </c>
      <c r="L5790" s="3">
        <v>45486</v>
      </c>
      <c r="M5790" s="3">
        <v>45489</v>
      </c>
      <c r="N5790" s="3" t="str">
        <f t="shared" si="1360"/>
        <v>high profit</v>
      </c>
      <c r="O5790" s="2" t="s">
        <v>21</v>
      </c>
      <c r="P5790" s="2" t="s">
        <v>22</v>
      </c>
      <c r="Q5790" s="2">
        <v>666.52</v>
      </c>
      <c r="R5790" s="2" t="s">
        <v>17</v>
      </c>
    </row>
    <row r="5791" spans="1:18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1358"/>
        <v>discount given</v>
      </c>
      <c r="F5791" s="2">
        <v>0.04</v>
      </c>
      <c r="G5791" s="2">
        <f t="shared" si="1359"/>
        <v>4.8404000000000007</v>
      </c>
      <c r="H5791" s="2">
        <f>D5791-G5791</f>
        <v>116.1696</v>
      </c>
      <c r="I5791" s="2">
        <f>Q5791/H5791*100</f>
        <v>17.526099771368756</v>
      </c>
      <c r="J5791" s="18">
        <f>Q5791/H5791</f>
        <v>0.17526099771368756</v>
      </c>
      <c r="K5791" s="2">
        <v>2</v>
      </c>
      <c r="L5791" s="3">
        <v>45064</v>
      </c>
      <c r="M5791" s="3">
        <v>45067</v>
      </c>
      <c r="N5791" s="3" t="str">
        <f t="shared" si="1360"/>
        <v>low profit</v>
      </c>
      <c r="O5791" s="2" t="s">
        <v>15</v>
      </c>
      <c r="P5791" s="2" t="s">
        <v>22</v>
      </c>
      <c r="Q5791" s="2">
        <v>20.36</v>
      </c>
      <c r="R5791" s="2" t="s">
        <v>39</v>
      </c>
    </row>
    <row r="5792" spans="1:18" ht="14.25" hidden="1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1358"/>
        <v>discount given</v>
      </c>
      <c r="F5792" s="2">
        <v>0.23</v>
      </c>
      <c r="G5792" s="2">
        <f t="shared" si="1359"/>
        <v>912.85160000000008</v>
      </c>
      <c r="H5792" s="2">
        <f>D5792-G5792</f>
        <v>3056.0684000000001</v>
      </c>
      <c r="I5792" s="2"/>
      <c r="J5792" s="2"/>
      <c r="K5792" s="2">
        <v>4</v>
      </c>
      <c r="L5792" s="3">
        <v>45639</v>
      </c>
      <c r="M5792" s="3">
        <v>45645</v>
      </c>
      <c r="N5792" s="3" t="str">
        <f t="shared" si="1360"/>
        <v>high profit</v>
      </c>
      <c r="O5792" s="2" t="s">
        <v>31</v>
      </c>
      <c r="P5792" s="2" t="s">
        <v>27</v>
      </c>
      <c r="Q5792" s="2">
        <v>513.57000000000005</v>
      </c>
      <c r="R5792" s="2" t="s">
        <v>28</v>
      </c>
    </row>
    <row r="5793" spans="1:18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1358"/>
        <v>discount given</v>
      </c>
      <c r="F5793" s="2">
        <v>0.44</v>
      </c>
      <c r="G5793" s="2">
        <f t="shared" si="1359"/>
        <v>709.93560000000002</v>
      </c>
      <c r="H5793" s="2">
        <f>D5793-G5793</f>
        <v>903.55439999999999</v>
      </c>
      <c r="I5793" s="2">
        <f t="shared" ref="I5793:I5795" si="1369">Q5793/H5793*100</f>
        <v>31.113787946802095</v>
      </c>
      <c r="J5793" s="18">
        <f t="shared" ref="J5793:J5795" si="1370">Q5793/H5793</f>
        <v>0.31113787946802096</v>
      </c>
      <c r="K5793" s="2">
        <v>8</v>
      </c>
      <c r="L5793" s="3">
        <v>45336</v>
      </c>
      <c r="M5793" s="3">
        <v>45343</v>
      </c>
      <c r="N5793" s="3" t="str">
        <f t="shared" si="1360"/>
        <v>high profit</v>
      </c>
      <c r="O5793" s="2" t="s">
        <v>21</v>
      </c>
      <c r="P5793" s="2" t="s">
        <v>16</v>
      </c>
      <c r="Q5793" s="2">
        <v>281.13</v>
      </c>
      <c r="R5793" s="2" t="s">
        <v>23</v>
      </c>
    </row>
    <row r="5794" spans="1:18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1358"/>
        <v>discount given</v>
      </c>
      <c r="F5794" s="2">
        <v>0.15</v>
      </c>
      <c r="G5794" s="2">
        <f t="shared" si="1359"/>
        <v>577.70849999999996</v>
      </c>
      <c r="H5794" s="2">
        <f>D5794-G5794</f>
        <v>3273.6814999999997</v>
      </c>
      <c r="I5794" s="2">
        <f t="shared" si="1369"/>
        <v>25.12767353818629</v>
      </c>
      <c r="J5794" s="18">
        <f t="shared" si="1370"/>
        <v>0.2512767353818629</v>
      </c>
      <c r="K5794" s="2">
        <v>6</v>
      </c>
      <c r="L5794" s="3">
        <v>45200</v>
      </c>
      <c r="M5794" s="3">
        <v>45206</v>
      </c>
      <c r="N5794" s="3" t="str">
        <f t="shared" si="1360"/>
        <v>high profit</v>
      </c>
      <c r="O5794" s="2" t="s">
        <v>15</v>
      </c>
      <c r="P5794" s="2" t="s">
        <v>16</v>
      </c>
      <c r="Q5794" s="2">
        <v>822.6</v>
      </c>
      <c r="R5794" s="2" t="s">
        <v>28</v>
      </c>
    </row>
    <row r="5795" spans="1:18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1358"/>
        <v>discount given</v>
      </c>
      <c r="F5795" s="2">
        <v>0.13</v>
      </c>
      <c r="G5795" s="2">
        <f t="shared" si="1359"/>
        <v>614.83370000000002</v>
      </c>
      <c r="H5795" s="2">
        <f>D5795-G5795</f>
        <v>4114.6562999999996</v>
      </c>
      <c r="I5795" s="2">
        <f t="shared" si="1369"/>
        <v>25.871662719435403</v>
      </c>
      <c r="J5795" s="18">
        <f t="shared" si="1370"/>
        <v>0.25871662719435401</v>
      </c>
      <c r="K5795" s="2">
        <v>9</v>
      </c>
      <c r="L5795" s="3">
        <v>45114</v>
      </c>
      <c r="M5795" s="3">
        <v>45115</v>
      </c>
      <c r="N5795" s="3" t="str">
        <f t="shared" si="1360"/>
        <v>high profit</v>
      </c>
      <c r="O5795" s="2" t="s">
        <v>15</v>
      </c>
      <c r="P5795" s="2" t="s">
        <v>22</v>
      </c>
      <c r="Q5795" s="2">
        <v>1064.53</v>
      </c>
      <c r="R5795" s="2" t="s">
        <v>48</v>
      </c>
    </row>
    <row r="5796" spans="1:18" ht="14.25" hidden="1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1358"/>
        <v>discount given</v>
      </c>
      <c r="F5796" s="2">
        <v>0.42</v>
      </c>
      <c r="G5796" s="2">
        <f t="shared" si="1359"/>
        <v>2050.7844</v>
      </c>
      <c r="H5796" s="2">
        <f>D5796-G5796</f>
        <v>2832.0355999999997</v>
      </c>
      <c r="I5796" s="2"/>
      <c r="J5796" s="2"/>
      <c r="K5796" s="2">
        <v>2</v>
      </c>
      <c r="L5796" s="3">
        <v>45255</v>
      </c>
      <c r="M5796" s="3">
        <v>45260</v>
      </c>
      <c r="N5796" s="3" t="str">
        <f t="shared" si="1360"/>
        <v>high profit</v>
      </c>
      <c r="O5796" s="2" t="s">
        <v>31</v>
      </c>
      <c r="P5796" s="2" t="s">
        <v>16</v>
      </c>
      <c r="Q5796" s="2">
        <v>778.44</v>
      </c>
      <c r="R5796" s="2" t="s">
        <v>28</v>
      </c>
    </row>
    <row r="5797" spans="1:18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1358"/>
        <v>discount given</v>
      </c>
      <c r="F5797" s="2">
        <v>0.15</v>
      </c>
      <c r="G5797" s="2">
        <f t="shared" si="1359"/>
        <v>672.17100000000005</v>
      </c>
      <c r="H5797" s="2">
        <f>D5797-G5797</f>
        <v>3808.9690000000001</v>
      </c>
      <c r="I5797" s="2">
        <f>Q5797/H5797*100</f>
        <v>6.6632204147631544</v>
      </c>
      <c r="J5797" s="18">
        <f>Q5797/H5797</f>
        <v>6.6632204147631546E-2</v>
      </c>
      <c r="K5797" s="2">
        <v>7</v>
      </c>
      <c r="L5797" s="3">
        <v>44971</v>
      </c>
      <c r="M5797" s="3">
        <v>44974</v>
      </c>
      <c r="N5797" s="3" t="str">
        <f t="shared" si="1360"/>
        <v>high profit</v>
      </c>
      <c r="O5797" s="2" t="s">
        <v>31</v>
      </c>
      <c r="P5797" s="2" t="s">
        <v>27</v>
      </c>
      <c r="Q5797" s="2">
        <v>253.8</v>
      </c>
      <c r="R5797" s="2" t="s">
        <v>34</v>
      </c>
    </row>
    <row r="5798" spans="1:18" ht="14.25" hidden="1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1358"/>
        <v>discount given</v>
      </c>
      <c r="F5798" s="2">
        <v>0.24</v>
      </c>
      <c r="G5798" s="2">
        <f t="shared" si="1359"/>
        <v>264.072</v>
      </c>
      <c r="H5798" s="2">
        <f>D5798-G5798</f>
        <v>836.22799999999995</v>
      </c>
      <c r="I5798" s="2"/>
      <c r="J5798" s="2"/>
      <c r="K5798" s="2">
        <v>1</v>
      </c>
      <c r="L5798" s="3">
        <v>45592</v>
      </c>
      <c r="M5798" s="3">
        <v>45593</v>
      </c>
      <c r="N5798" s="3" t="str">
        <f t="shared" si="1360"/>
        <v>high profit</v>
      </c>
      <c r="O5798" s="2" t="s">
        <v>31</v>
      </c>
      <c r="P5798" s="2" t="s">
        <v>27</v>
      </c>
      <c r="Q5798" s="2">
        <v>251.15</v>
      </c>
      <c r="R5798" s="2" t="s">
        <v>48</v>
      </c>
    </row>
    <row r="5799" spans="1:18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1358"/>
        <v>discount given</v>
      </c>
      <c r="F5799" s="2">
        <v>0.02</v>
      </c>
      <c r="G5799" s="2">
        <f t="shared" si="1359"/>
        <v>21.070799999999998</v>
      </c>
      <c r="H5799" s="2">
        <f>D5799-G5799</f>
        <v>1032.4692</v>
      </c>
      <c r="I5799" s="2">
        <f t="shared" ref="I5799:I5801" si="1371">Q5799/H5799*100</f>
        <v>13.260443991936999</v>
      </c>
      <c r="J5799" s="18">
        <f t="shared" ref="J5799:J5801" si="1372">Q5799/H5799</f>
        <v>0.13260443991936999</v>
      </c>
      <c r="K5799" s="2">
        <v>2</v>
      </c>
      <c r="L5799" s="3">
        <v>44962</v>
      </c>
      <c r="M5799" s="3">
        <v>44963</v>
      </c>
      <c r="N5799" s="3" t="str">
        <f t="shared" si="1360"/>
        <v>low profit</v>
      </c>
      <c r="O5799" s="2" t="s">
        <v>21</v>
      </c>
      <c r="P5799" s="2" t="s">
        <v>16</v>
      </c>
      <c r="Q5799" s="2">
        <v>136.91</v>
      </c>
      <c r="R5799" s="2" t="s">
        <v>23</v>
      </c>
    </row>
    <row r="5800" spans="1:18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1358"/>
        <v>discount given</v>
      </c>
      <c r="F5800" s="2">
        <v>0.14000000000000001</v>
      </c>
      <c r="G5800" s="2">
        <f t="shared" si="1359"/>
        <v>443.28480000000008</v>
      </c>
      <c r="H5800" s="2">
        <f>D5800-G5800</f>
        <v>2723.0352000000003</v>
      </c>
      <c r="I5800" s="2">
        <f t="shared" si="1371"/>
        <v>31.361327976957476</v>
      </c>
      <c r="J5800" s="18">
        <f t="shared" si="1372"/>
        <v>0.31361327976957476</v>
      </c>
      <c r="K5800" s="2">
        <v>9</v>
      </c>
      <c r="L5800" s="3">
        <v>45581</v>
      </c>
      <c r="M5800" s="3">
        <v>45586</v>
      </c>
      <c r="N5800" s="3" t="str">
        <f t="shared" si="1360"/>
        <v>high profit</v>
      </c>
      <c r="O5800" s="2" t="s">
        <v>15</v>
      </c>
      <c r="P5800" s="2" t="s">
        <v>22</v>
      </c>
      <c r="Q5800" s="2">
        <v>853.98</v>
      </c>
      <c r="R5800" s="2" t="s">
        <v>48</v>
      </c>
    </row>
    <row r="5801" spans="1:18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1358"/>
        <v>discount given</v>
      </c>
      <c r="F5801" s="2">
        <v>7.0000000000000007E-2</v>
      </c>
      <c r="G5801" s="2">
        <f t="shared" si="1359"/>
        <v>193.61020000000002</v>
      </c>
      <c r="H5801" s="2">
        <f>D5801-G5801</f>
        <v>2572.2498000000001</v>
      </c>
      <c r="I5801" s="2">
        <f t="shared" si="1371"/>
        <v>16.711051935935618</v>
      </c>
      <c r="J5801" s="18">
        <f t="shared" si="1372"/>
        <v>0.16711051935935617</v>
      </c>
      <c r="K5801" s="2">
        <v>8</v>
      </c>
      <c r="L5801" s="3">
        <v>45334</v>
      </c>
      <c r="M5801" s="3">
        <v>45337</v>
      </c>
      <c r="N5801" s="3" t="str">
        <f t="shared" si="1360"/>
        <v>high profit</v>
      </c>
      <c r="O5801" s="2" t="s">
        <v>15</v>
      </c>
      <c r="P5801" s="2" t="s">
        <v>16</v>
      </c>
      <c r="Q5801" s="2">
        <v>429.85</v>
      </c>
      <c r="R5801" s="2" t="s">
        <v>17</v>
      </c>
    </row>
    <row r="5802" spans="1:18" ht="14.25" hidden="1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1358"/>
        <v>discount given</v>
      </c>
      <c r="F5802" s="2">
        <v>0.05</v>
      </c>
      <c r="G5802" s="2">
        <f t="shared" si="1359"/>
        <v>7.3360000000000003</v>
      </c>
      <c r="H5802" s="2">
        <f>D5802-G5802</f>
        <v>139.38399999999999</v>
      </c>
      <c r="I5802" s="2"/>
      <c r="J5802" s="2"/>
      <c r="K5802" s="2">
        <v>9</v>
      </c>
      <c r="L5802" s="3">
        <v>45568</v>
      </c>
      <c r="M5802" s="3">
        <v>45573</v>
      </c>
      <c r="N5802" s="3" t="str">
        <f t="shared" si="1360"/>
        <v>low profit</v>
      </c>
      <c r="O5802" s="2" t="s">
        <v>31</v>
      </c>
      <c r="P5802" s="2" t="s">
        <v>27</v>
      </c>
      <c r="Q5802" s="2">
        <v>36.520000000000003</v>
      </c>
      <c r="R5802" s="2" t="s">
        <v>28</v>
      </c>
    </row>
    <row r="5803" spans="1:18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1358"/>
        <v>discount given</v>
      </c>
      <c r="F5803" s="2">
        <v>0.22</v>
      </c>
      <c r="G5803" s="2">
        <f t="shared" si="1359"/>
        <v>444.28120000000001</v>
      </c>
      <c r="H5803" s="2">
        <f>D5803-G5803</f>
        <v>1575.1788000000001</v>
      </c>
      <c r="I5803" s="2">
        <f>Q5803/H5803*100</f>
        <v>18.179523492825066</v>
      </c>
      <c r="J5803" s="18">
        <f>Q5803/H5803</f>
        <v>0.18179523492825067</v>
      </c>
      <c r="K5803" s="2">
        <v>7</v>
      </c>
      <c r="L5803" s="3">
        <v>45314</v>
      </c>
      <c r="M5803" s="3">
        <v>45321</v>
      </c>
      <c r="N5803" s="3" t="str">
        <f t="shared" si="1360"/>
        <v>high profit</v>
      </c>
      <c r="O5803" s="2" t="s">
        <v>15</v>
      </c>
      <c r="P5803" s="2" t="s">
        <v>27</v>
      </c>
      <c r="Q5803" s="2">
        <v>286.36</v>
      </c>
      <c r="R5803" s="2" t="s">
        <v>28</v>
      </c>
    </row>
    <row r="5804" spans="1:18" ht="14.25" hidden="1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1358"/>
        <v>discount given</v>
      </c>
      <c r="F5804" s="2">
        <v>0.14000000000000001</v>
      </c>
      <c r="G5804" s="2">
        <f t="shared" si="1359"/>
        <v>635.99060000000009</v>
      </c>
      <c r="H5804" s="2">
        <f>D5804-G5804</f>
        <v>3906.7993999999999</v>
      </c>
      <c r="I5804" s="2"/>
      <c r="J5804" s="2"/>
      <c r="K5804" s="2">
        <v>9</v>
      </c>
      <c r="L5804" s="3">
        <v>45277</v>
      </c>
      <c r="M5804" s="3">
        <v>45283</v>
      </c>
      <c r="N5804" s="3" t="str">
        <f t="shared" si="1360"/>
        <v>high profit</v>
      </c>
      <c r="O5804" s="2" t="s">
        <v>31</v>
      </c>
      <c r="P5804" s="2" t="s">
        <v>27</v>
      </c>
      <c r="Q5804" s="2">
        <v>648.29999999999995</v>
      </c>
      <c r="R5804" s="2" t="s">
        <v>48</v>
      </c>
    </row>
    <row r="5805" spans="1:18" ht="14.25" hidden="1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1358"/>
        <v>discount given</v>
      </c>
      <c r="F5805" s="2">
        <v>0.08</v>
      </c>
      <c r="G5805" s="2">
        <f t="shared" si="1359"/>
        <v>360.15680000000003</v>
      </c>
      <c r="H5805" s="2">
        <f>D5805-G5805</f>
        <v>4141.8032000000003</v>
      </c>
      <c r="I5805" s="2"/>
      <c r="J5805" s="2"/>
      <c r="K5805" s="2">
        <v>4</v>
      </c>
      <c r="L5805" s="3">
        <v>45458</v>
      </c>
      <c r="M5805" s="3">
        <v>45463</v>
      </c>
      <c r="N5805" s="3" t="str">
        <f t="shared" si="1360"/>
        <v>high profit</v>
      </c>
      <c r="O5805" s="2" t="s">
        <v>31</v>
      </c>
      <c r="P5805" s="2" t="s">
        <v>22</v>
      </c>
      <c r="Q5805" s="2">
        <v>1083.3599999999999</v>
      </c>
      <c r="R5805" s="2" t="s">
        <v>39</v>
      </c>
    </row>
    <row r="5806" spans="1:18" ht="14.25" hidden="1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1358"/>
        <v>discount given</v>
      </c>
      <c r="F5806" s="2">
        <v>0.26</v>
      </c>
      <c r="G5806" s="2">
        <f t="shared" si="1359"/>
        <v>285.77640000000002</v>
      </c>
      <c r="H5806" s="2">
        <f>D5806-G5806</f>
        <v>813.36360000000013</v>
      </c>
      <c r="I5806" s="2"/>
      <c r="J5806" s="2"/>
      <c r="K5806" s="2">
        <v>3</v>
      </c>
      <c r="L5806" s="3">
        <v>45605</v>
      </c>
      <c r="M5806" s="3">
        <v>45612</v>
      </c>
      <c r="N5806" s="3" t="str">
        <f t="shared" si="1360"/>
        <v>high profit</v>
      </c>
      <c r="O5806" s="2" t="s">
        <v>15</v>
      </c>
      <c r="P5806" s="2" t="s">
        <v>27</v>
      </c>
      <c r="Q5806" s="2">
        <v>203.21</v>
      </c>
      <c r="R5806" s="2" t="s">
        <v>34</v>
      </c>
    </row>
    <row r="5807" spans="1:18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1358"/>
        <v>discount given</v>
      </c>
      <c r="F5807" s="2">
        <v>0.39</v>
      </c>
      <c r="G5807" s="2">
        <f t="shared" si="1359"/>
        <v>768.93179999999995</v>
      </c>
      <c r="H5807" s="2">
        <f>D5807-G5807</f>
        <v>1202.6882000000001</v>
      </c>
      <c r="I5807" s="2">
        <f>Q5807/H5807*100</f>
        <v>18.702270463782718</v>
      </c>
      <c r="J5807" s="18">
        <f>Q5807/H5807</f>
        <v>0.18702270463782716</v>
      </c>
      <c r="K5807" s="2">
        <v>4</v>
      </c>
      <c r="L5807" s="3">
        <v>45080</v>
      </c>
      <c r="M5807" s="3">
        <v>45084</v>
      </c>
      <c r="N5807" s="3" t="str">
        <f t="shared" si="1360"/>
        <v>high profit</v>
      </c>
      <c r="O5807" s="2" t="s">
        <v>15</v>
      </c>
      <c r="P5807" s="2" t="s">
        <v>27</v>
      </c>
      <c r="Q5807" s="2">
        <v>224.93</v>
      </c>
      <c r="R5807" s="2" t="s">
        <v>28</v>
      </c>
    </row>
    <row r="5808" spans="1:18" ht="14.25" hidden="1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1358"/>
        <v>discount given</v>
      </c>
      <c r="F5808" s="2">
        <v>0.37</v>
      </c>
      <c r="G5808" s="2">
        <f t="shared" si="1359"/>
        <v>1052.9422999999999</v>
      </c>
      <c r="H5808" s="2">
        <f>D5808-G5808</f>
        <v>1792.8477</v>
      </c>
      <c r="I5808" s="2"/>
      <c r="J5808" s="2"/>
      <c r="K5808" s="2">
        <v>5</v>
      </c>
      <c r="L5808" s="3">
        <v>45370</v>
      </c>
      <c r="M5808" s="3">
        <v>45376</v>
      </c>
      <c r="N5808" s="3" t="str">
        <f t="shared" si="1360"/>
        <v>high profit</v>
      </c>
      <c r="O5808" s="2" t="s">
        <v>21</v>
      </c>
      <c r="P5808" s="2" t="s">
        <v>16</v>
      </c>
      <c r="Q5808" s="2">
        <v>739.55</v>
      </c>
      <c r="R5808" s="2" t="s">
        <v>39</v>
      </c>
    </row>
    <row r="5809" spans="1:18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1358"/>
        <v>discount given</v>
      </c>
      <c r="F5809" s="2">
        <v>0.13</v>
      </c>
      <c r="G5809" s="2">
        <f t="shared" si="1359"/>
        <v>556.22320000000002</v>
      </c>
      <c r="H5809" s="2">
        <f>D5809-G5809</f>
        <v>3722.4168000000004</v>
      </c>
      <c r="I5809" s="2">
        <f t="shared" ref="I5809:I5812" si="1373">Q5809/H5809*100</f>
        <v>23.848484672646006</v>
      </c>
      <c r="J5809" s="18">
        <f t="shared" ref="J5809:J5812" si="1374">Q5809/H5809</f>
        <v>0.23848484672646006</v>
      </c>
      <c r="K5809" s="2">
        <v>4</v>
      </c>
      <c r="L5809" s="3">
        <v>45123</v>
      </c>
      <c r="M5809" s="3">
        <v>45128</v>
      </c>
      <c r="N5809" s="3" t="str">
        <f t="shared" si="1360"/>
        <v>high profit</v>
      </c>
      <c r="O5809" s="2" t="s">
        <v>31</v>
      </c>
      <c r="P5809" s="2" t="s">
        <v>16</v>
      </c>
      <c r="Q5809" s="2">
        <v>887.74</v>
      </c>
      <c r="R5809" s="2" t="s">
        <v>28</v>
      </c>
    </row>
    <row r="5810" spans="1:18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1358"/>
        <v>discount given</v>
      </c>
      <c r="F5810" s="2">
        <v>0.13</v>
      </c>
      <c r="G5810" s="2">
        <f t="shared" si="1359"/>
        <v>351.88010000000003</v>
      </c>
      <c r="H5810" s="2">
        <f>D5810-G5810</f>
        <v>2354.8899000000001</v>
      </c>
      <c r="I5810" s="2">
        <f t="shared" si="1373"/>
        <v>23.978615730612283</v>
      </c>
      <c r="J5810" s="18">
        <f t="shared" si="1374"/>
        <v>0.23978615730612285</v>
      </c>
      <c r="K5810" s="2">
        <v>4</v>
      </c>
      <c r="L5810" s="3">
        <v>44994</v>
      </c>
      <c r="M5810" s="3">
        <v>44995</v>
      </c>
      <c r="N5810" s="3" t="str">
        <f t="shared" si="1360"/>
        <v>high profit</v>
      </c>
      <c r="O5810" s="2" t="s">
        <v>15</v>
      </c>
      <c r="P5810" s="2" t="s">
        <v>22</v>
      </c>
      <c r="Q5810" s="2">
        <v>564.66999999999996</v>
      </c>
      <c r="R5810" s="2" t="s">
        <v>39</v>
      </c>
    </row>
    <row r="5811" spans="1:18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1358"/>
        <v>discount given</v>
      </c>
      <c r="F5811" s="2">
        <v>0.37</v>
      </c>
      <c r="G5811" s="2">
        <f t="shared" si="1359"/>
        <v>1792.3466000000001</v>
      </c>
      <c r="H5811" s="2">
        <f>D5811-G5811</f>
        <v>3051.8334000000004</v>
      </c>
      <c r="I5811" s="2">
        <f t="shared" si="1373"/>
        <v>39.039155938197673</v>
      </c>
      <c r="J5811" s="18">
        <f t="shared" si="1374"/>
        <v>0.39039155938197673</v>
      </c>
      <c r="K5811" s="2">
        <v>7</v>
      </c>
      <c r="L5811" s="3">
        <v>44996</v>
      </c>
      <c r="M5811" s="3">
        <v>44999</v>
      </c>
      <c r="N5811" s="3" t="str">
        <f t="shared" si="1360"/>
        <v>high profit</v>
      </c>
      <c r="O5811" s="2" t="s">
        <v>31</v>
      </c>
      <c r="P5811" s="2" t="s">
        <v>22</v>
      </c>
      <c r="Q5811" s="2">
        <v>1191.4100000000001</v>
      </c>
      <c r="R5811" s="2" t="s">
        <v>34</v>
      </c>
    </row>
    <row r="5812" spans="1:18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1358"/>
        <v>discount given</v>
      </c>
      <c r="F5812" s="2">
        <v>0.28000000000000003</v>
      </c>
      <c r="G5812" s="2">
        <f t="shared" si="1359"/>
        <v>1124.3008000000002</v>
      </c>
      <c r="H5812" s="2">
        <f>D5812-G5812</f>
        <v>2891.0591999999997</v>
      </c>
      <c r="I5812" s="2">
        <f t="shared" si="1373"/>
        <v>28.83649010023731</v>
      </c>
      <c r="J5812" s="18">
        <f t="shared" si="1374"/>
        <v>0.28836490100237311</v>
      </c>
      <c r="K5812" s="2">
        <v>4</v>
      </c>
      <c r="L5812" s="3">
        <v>45044</v>
      </c>
      <c r="M5812" s="3">
        <v>45049</v>
      </c>
      <c r="N5812" s="3" t="str">
        <f t="shared" si="1360"/>
        <v>high profit</v>
      </c>
      <c r="O5812" s="2" t="s">
        <v>15</v>
      </c>
      <c r="P5812" s="2" t="s">
        <v>16</v>
      </c>
      <c r="Q5812" s="2">
        <v>833.68</v>
      </c>
      <c r="R5812" s="2" t="s">
        <v>34</v>
      </c>
    </row>
    <row r="5813" spans="1:18" ht="14.25" hidden="1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1358"/>
        <v>discount given</v>
      </c>
      <c r="F5813" s="2">
        <v>0.37</v>
      </c>
      <c r="G5813" s="2">
        <f t="shared" si="1359"/>
        <v>1764.9554999999998</v>
      </c>
      <c r="H5813" s="2">
        <f>D5813-G5813</f>
        <v>3005.1944999999996</v>
      </c>
      <c r="I5813" s="2"/>
      <c r="J5813" s="2"/>
      <c r="K5813" s="2">
        <v>4</v>
      </c>
      <c r="L5813" s="3">
        <v>45309</v>
      </c>
      <c r="M5813" s="3">
        <v>45310</v>
      </c>
      <c r="N5813" s="3" t="str">
        <f t="shared" si="1360"/>
        <v>high profit</v>
      </c>
      <c r="O5813" s="2" t="s">
        <v>31</v>
      </c>
      <c r="P5813" s="2" t="s">
        <v>27</v>
      </c>
      <c r="Q5813" s="2">
        <v>546.33000000000004</v>
      </c>
      <c r="R5813" s="2" t="s">
        <v>34</v>
      </c>
    </row>
    <row r="5814" spans="1:18" ht="14.25" hidden="1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1358"/>
        <v>zero discount</v>
      </c>
      <c r="F5814" s="2">
        <v>0</v>
      </c>
      <c r="G5814" s="2">
        <f t="shared" si="1359"/>
        <v>0</v>
      </c>
      <c r="H5814" s="2">
        <f>D5814-G5814</f>
        <v>3684.31</v>
      </c>
      <c r="I5814" s="2"/>
      <c r="J5814" s="2"/>
      <c r="K5814" s="2">
        <v>9</v>
      </c>
      <c r="L5814" s="3">
        <v>45635</v>
      </c>
      <c r="M5814" s="3">
        <v>45638</v>
      </c>
      <c r="N5814" s="3" t="str">
        <f t="shared" si="1360"/>
        <v>low profit</v>
      </c>
      <c r="O5814" s="2" t="s">
        <v>31</v>
      </c>
      <c r="P5814" s="2" t="s">
        <v>27</v>
      </c>
      <c r="Q5814" s="2">
        <v>193.73</v>
      </c>
      <c r="R5814" s="2" t="s">
        <v>34</v>
      </c>
    </row>
    <row r="5815" spans="1:18" ht="14.25" hidden="1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1358"/>
        <v>discount given</v>
      </c>
      <c r="F5815" s="2">
        <v>0.04</v>
      </c>
      <c r="G5815" s="2">
        <f t="shared" si="1359"/>
        <v>176.01439999999999</v>
      </c>
      <c r="H5815" s="2">
        <f>D5815-G5815</f>
        <v>4224.3455999999996</v>
      </c>
      <c r="I5815" s="2"/>
      <c r="J5815" s="2"/>
      <c r="K5815" s="2">
        <v>9</v>
      </c>
      <c r="L5815" s="3">
        <v>45317</v>
      </c>
      <c r="M5815" s="3">
        <v>45319</v>
      </c>
      <c r="N5815" s="3" t="str">
        <f t="shared" si="1360"/>
        <v>high profit</v>
      </c>
      <c r="O5815" s="2" t="s">
        <v>31</v>
      </c>
      <c r="P5815" s="2" t="s">
        <v>27</v>
      </c>
      <c r="Q5815" s="2">
        <v>1087.6199999999999</v>
      </c>
      <c r="R5815" s="2" t="s">
        <v>17</v>
      </c>
    </row>
    <row r="5816" spans="1:18" ht="14.25" hidden="1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1358"/>
        <v>discount given</v>
      </c>
      <c r="F5816" s="2">
        <v>0.4</v>
      </c>
      <c r="G5816" s="2">
        <f t="shared" si="1359"/>
        <v>1668.768</v>
      </c>
      <c r="H5816" s="2">
        <f>D5816-G5816</f>
        <v>2503.152</v>
      </c>
      <c r="I5816" s="2"/>
      <c r="J5816" s="2"/>
      <c r="K5816" s="2">
        <v>5</v>
      </c>
      <c r="L5816" s="3">
        <v>45251</v>
      </c>
      <c r="M5816" s="3">
        <v>45257</v>
      </c>
      <c r="N5816" s="3" t="str">
        <f t="shared" si="1360"/>
        <v>high profit</v>
      </c>
      <c r="O5816" s="2" t="s">
        <v>31</v>
      </c>
      <c r="P5816" s="2" t="s">
        <v>16</v>
      </c>
      <c r="Q5816" s="2">
        <v>1207.1099999999999</v>
      </c>
      <c r="R5816" s="2" t="s">
        <v>48</v>
      </c>
    </row>
    <row r="5817" spans="1:18" ht="14.25" hidden="1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1358"/>
        <v>discount given</v>
      </c>
      <c r="F5817" s="2">
        <v>0.43</v>
      </c>
      <c r="G5817" s="2">
        <f t="shared" si="1359"/>
        <v>577.8383</v>
      </c>
      <c r="H5817" s="2">
        <f>D5817-G5817</f>
        <v>765.97169999999994</v>
      </c>
      <c r="I5817" s="2"/>
      <c r="J5817" s="2"/>
      <c r="K5817" s="2">
        <v>9</v>
      </c>
      <c r="L5817" s="3">
        <v>45186</v>
      </c>
      <c r="M5817" s="3">
        <v>45187</v>
      </c>
      <c r="N5817" s="3" t="str">
        <f t="shared" si="1360"/>
        <v>high profit</v>
      </c>
      <c r="O5817" s="2" t="s">
        <v>31</v>
      </c>
      <c r="P5817" s="2" t="s">
        <v>27</v>
      </c>
      <c r="Q5817" s="2">
        <v>308.88</v>
      </c>
      <c r="R5817" s="2" t="s">
        <v>28</v>
      </c>
    </row>
    <row r="5818" spans="1:18" ht="14.25" hidden="1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1358"/>
        <v>discount given</v>
      </c>
      <c r="F5818" s="2">
        <v>0.17</v>
      </c>
      <c r="G5818" s="2">
        <f t="shared" si="1359"/>
        <v>208.20410000000001</v>
      </c>
      <c r="H5818" s="2">
        <f>D5818-G5818</f>
        <v>1016.5259</v>
      </c>
      <c r="I5818" s="2"/>
      <c r="J5818" s="2"/>
      <c r="K5818" s="2">
        <v>2</v>
      </c>
      <c r="L5818" s="3">
        <v>45657</v>
      </c>
      <c r="M5818" s="3">
        <v>45664</v>
      </c>
      <c r="N5818" s="3" t="str">
        <f t="shared" si="1360"/>
        <v>high profit</v>
      </c>
      <c r="O5818" s="2" t="s">
        <v>21</v>
      </c>
      <c r="P5818" s="2" t="s">
        <v>16</v>
      </c>
      <c r="Q5818" s="2">
        <v>314.19</v>
      </c>
      <c r="R5818" s="2" t="s">
        <v>28</v>
      </c>
    </row>
    <row r="5819" spans="1:18" ht="14.25" hidden="1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1358"/>
        <v>discount given</v>
      </c>
      <c r="F5819" s="2">
        <v>0.48</v>
      </c>
      <c r="G5819" s="2">
        <f t="shared" si="1359"/>
        <v>2081.0303999999996</v>
      </c>
      <c r="H5819" s="2">
        <f>D5819-G5819</f>
        <v>2254.4495999999999</v>
      </c>
      <c r="I5819" s="2"/>
      <c r="J5819" s="2"/>
      <c r="K5819" s="2">
        <v>5</v>
      </c>
      <c r="L5819" s="3">
        <v>45127</v>
      </c>
      <c r="M5819" s="3">
        <v>45133</v>
      </c>
      <c r="N5819" s="3" t="str">
        <f t="shared" si="1360"/>
        <v>high profit</v>
      </c>
      <c r="O5819" s="2" t="s">
        <v>15</v>
      </c>
      <c r="P5819" s="2" t="s">
        <v>22</v>
      </c>
      <c r="Q5819" s="2">
        <v>1153</v>
      </c>
      <c r="R5819" s="2" t="s">
        <v>23</v>
      </c>
    </row>
    <row r="5820" spans="1:18" ht="14.25" hidden="1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1358"/>
        <v>discount given</v>
      </c>
      <c r="F5820" s="2">
        <v>0.15</v>
      </c>
      <c r="G5820" s="2">
        <f t="shared" si="1359"/>
        <v>77.237999999999985</v>
      </c>
      <c r="H5820" s="2">
        <f>D5820-G5820</f>
        <v>437.68199999999996</v>
      </c>
      <c r="I5820" s="2"/>
      <c r="J5820" s="2"/>
      <c r="K5820" s="2">
        <v>7</v>
      </c>
      <c r="L5820" s="3">
        <v>45475</v>
      </c>
      <c r="M5820" s="3">
        <v>45477</v>
      </c>
      <c r="N5820" s="3" t="str">
        <f t="shared" si="1360"/>
        <v>low profit</v>
      </c>
      <c r="O5820" s="2" t="s">
        <v>15</v>
      </c>
      <c r="P5820" s="2" t="s">
        <v>27</v>
      </c>
      <c r="Q5820" s="2">
        <v>58.31</v>
      </c>
      <c r="R5820" s="2" t="s">
        <v>23</v>
      </c>
    </row>
    <row r="5821" spans="1:18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1358"/>
        <v>discount given</v>
      </c>
      <c r="F5821" s="2">
        <v>0.45</v>
      </c>
      <c r="G5821" s="2">
        <f t="shared" si="1359"/>
        <v>945.88200000000006</v>
      </c>
      <c r="H5821" s="2">
        <f>D5821-G5821</f>
        <v>1156.078</v>
      </c>
      <c r="I5821" s="2">
        <f t="shared" ref="I5821:I5823" si="1375">Q5821/H5821*100</f>
        <v>25.312305917074802</v>
      </c>
      <c r="J5821" s="18">
        <f t="shared" ref="J5821:J5823" si="1376">Q5821/H5821</f>
        <v>0.25312305917074801</v>
      </c>
      <c r="K5821" s="2">
        <v>8</v>
      </c>
      <c r="L5821" s="3">
        <v>45044</v>
      </c>
      <c r="M5821" s="3">
        <v>45050</v>
      </c>
      <c r="N5821" s="3" t="str">
        <f t="shared" si="1360"/>
        <v>high profit</v>
      </c>
      <c r="O5821" s="2" t="s">
        <v>21</v>
      </c>
      <c r="P5821" s="2" t="s">
        <v>16</v>
      </c>
      <c r="Q5821" s="2">
        <v>292.63</v>
      </c>
      <c r="R5821" s="2" t="s">
        <v>39</v>
      </c>
    </row>
    <row r="5822" spans="1:18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1358"/>
        <v>discount given</v>
      </c>
      <c r="F5822" s="2">
        <v>0.21</v>
      </c>
      <c r="G5822" s="2">
        <f t="shared" si="1359"/>
        <v>865.45619999999997</v>
      </c>
      <c r="H5822" s="2">
        <f>D5822-G5822</f>
        <v>3255.7638000000002</v>
      </c>
      <c r="I5822" s="2">
        <f t="shared" si="1375"/>
        <v>29.556505296852304</v>
      </c>
      <c r="J5822" s="18">
        <f t="shared" si="1376"/>
        <v>0.29556505296852303</v>
      </c>
      <c r="K5822" s="2">
        <v>5</v>
      </c>
      <c r="L5822" s="3">
        <v>45440</v>
      </c>
      <c r="M5822" s="3">
        <v>45446</v>
      </c>
      <c r="N5822" s="3" t="str">
        <f t="shared" si="1360"/>
        <v>high profit</v>
      </c>
      <c r="O5822" s="2" t="s">
        <v>21</v>
      </c>
      <c r="P5822" s="2" t="s">
        <v>27</v>
      </c>
      <c r="Q5822" s="2">
        <v>962.29</v>
      </c>
      <c r="R5822" s="2" t="s">
        <v>23</v>
      </c>
    </row>
    <row r="5823" spans="1:18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1358"/>
        <v>discount given</v>
      </c>
      <c r="F5823" s="2">
        <v>0.28000000000000003</v>
      </c>
      <c r="G5823" s="2">
        <f t="shared" si="1359"/>
        <v>1143.7636</v>
      </c>
      <c r="H5823" s="2">
        <f>D5823-G5823</f>
        <v>2941.1063999999997</v>
      </c>
      <c r="I5823" s="2">
        <f t="shared" si="1375"/>
        <v>22.203208969250486</v>
      </c>
      <c r="J5823" s="18">
        <f t="shared" si="1376"/>
        <v>0.22203208969250485</v>
      </c>
      <c r="K5823" s="2">
        <v>9</v>
      </c>
      <c r="L5823" s="3">
        <v>45615</v>
      </c>
      <c r="M5823" s="3">
        <v>45622</v>
      </c>
      <c r="N5823" s="3" t="str">
        <f t="shared" si="1360"/>
        <v>high profit</v>
      </c>
      <c r="O5823" s="2" t="s">
        <v>21</v>
      </c>
      <c r="P5823" s="2" t="s">
        <v>16</v>
      </c>
      <c r="Q5823" s="2">
        <v>653.02</v>
      </c>
      <c r="R5823" s="2" t="s">
        <v>17</v>
      </c>
    </row>
    <row r="5824" spans="1:18" ht="14.25" hidden="1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1358"/>
        <v>discount given</v>
      </c>
      <c r="F5824" s="2">
        <v>0.32</v>
      </c>
      <c r="G5824" s="2">
        <f t="shared" si="1359"/>
        <v>249.61279999999999</v>
      </c>
      <c r="H5824" s="2">
        <f>D5824-G5824</f>
        <v>530.42719999999997</v>
      </c>
      <c r="I5824" s="2"/>
      <c r="J5824" s="2"/>
      <c r="K5824" s="2">
        <v>3</v>
      </c>
      <c r="L5824" s="3">
        <v>45157</v>
      </c>
      <c r="M5824" s="3">
        <v>45163</v>
      </c>
      <c r="N5824" s="3" t="str">
        <f t="shared" si="1360"/>
        <v>low profit</v>
      </c>
      <c r="O5824" s="2" t="s">
        <v>21</v>
      </c>
      <c r="P5824" s="2" t="s">
        <v>27</v>
      </c>
      <c r="Q5824" s="2">
        <v>163.19999999999999</v>
      </c>
      <c r="R5824" s="2" t="s">
        <v>23</v>
      </c>
    </row>
    <row r="5825" spans="1:18" ht="14.25" hidden="1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1358"/>
        <v>discount given</v>
      </c>
      <c r="F5825" s="2">
        <v>7.0000000000000007E-2</v>
      </c>
      <c r="G5825" s="2">
        <f t="shared" si="1359"/>
        <v>174.28460000000004</v>
      </c>
      <c r="H5825" s="2">
        <f>D5825-G5825</f>
        <v>2315.4954000000002</v>
      </c>
      <c r="I5825" s="2"/>
      <c r="J5825" s="2"/>
      <c r="K5825" s="2">
        <v>8</v>
      </c>
      <c r="L5825" s="3">
        <v>44943</v>
      </c>
      <c r="M5825" s="3">
        <v>44945</v>
      </c>
      <c r="N5825" s="3" t="str">
        <f t="shared" si="1360"/>
        <v>high profit</v>
      </c>
      <c r="O5825" s="2" t="s">
        <v>31</v>
      </c>
      <c r="P5825" s="2" t="s">
        <v>22</v>
      </c>
      <c r="Q5825" s="2">
        <v>292.05</v>
      </c>
      <c r="R5825" s="2" t="s">
        <v>28</v>
      </c>
    </row>
    <row r="5826" spans="1:18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1358"/>
        <v>discount given</v>
      </c>
      <c r="F5826" s="2">
        <v>0.02</v>
      </c>
      <c r="G5826" s="2">
        <f t="shared" si="1359"/>
        <v>49.023599999999995</v>
      </c>
      <c r="H5826" s="2">
        <f>D5826-G5826</f>
        <v>2402.1563999999998</v>
      </c>
      <c r="I5826" s="2">
        <f>Q5826/H5826*100</f>
        <v>23.339446174279075</v>
      </c>
      <c r="J5826" s="18">
        <f>Q5826/H5826</f>
        <v>0.23339446174279077</v>
      </c>
      <c r="K5826" s="2">
        <v>9</v>
      </c>
      <c r="L5826" s="3">
        <v>45422</v>
      </c>
      <c r="M5826" s="3">
        <v>45426</v>
      </c>
      <c r="N5826" s="3" t="str">
        <f t="shared" si="1360"/>
        <v>high profit</v>
      </c>
      <c r="O5826" s="2" t="s">
        <v>21</v>
      </c>
      <c r="P5826" s="2" t="s">
        <v>22</v>
      </c>
      <c r="Q5826" s="2">
        <v>560.65</v>
      </c>
      <c r="R5826" s="2" t="s">
        <v>23</v>
      </c>
    </row>
    <row r="5827" spans="1:18" ht="14.25" hidden="1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1377">IF(F5827=0,"zero discount","discount given")</f>
        <v>discount given</v>
      </c>
      <c r="F5827" s="2">
        <v>0.21</v>
      </c>
      <c r="G5827" s="2">
        <f t="shared" ref="G5827:G5890" si="1378">D5827*F5827</f>
        <v>354.11039999999997</v>
      </c>
      <c r="H5827" s="2">
        <f>D5827-G5827</f>
        <v>1332.1296</v>
      </c>
      <c r="I5827" s="2"/>
      <c r="J5827" s="2"/>
      <c r="K5827" s="2">
        <v>7</v>
      </c>
      <c r="L5827" s="3">
        <v>45233</v>
      </c>
      <c r="M5827" s="3">
        <v>45235</v>
      </c>
      <c r="N5827" s="3" t="str">
        <f t="shared" ref="N5827:N5890" si="1379">IF(Q5827&gt;=200,"high profit","low profit")</f>
        <v>high profit</v>
      </c>
      <c r="O5827" s="2" t="s">
        <v>21</v>
      </c>
      <c r="P5827" s="2" t="s">
        <v>16</v>
      </c>
      <c r="Q5827" s="2">
        <v>334.78</v>
      </c>
      <c r="R5827" s="2" t="s">
        <v>34</v>
      </c>
    </row>
    <row r="5828" spans="1:18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1377"/>
        <v>discount given</v>
      </c>
      <c r="F5828" s="2">
        <v>0.08</v>
      </c>
      <c r="G5828" s="2">
        <f t="shared" si="1378"/>
        <v>367.53519999999997</v>
      </c>
      <c r="H5828" s="2">
        <f>D5828-G5828</f>
        <v>4226.6547999999993</v>
      </c>
      <c r="I5828" s="2">
        <f t="shared" ref="I5828:I5830" si="1380">Q5828/H5828*100</f>
        <v>31.457501568379804</v>
      </c>
      <c r="J5828" s="18">
        <f t="shared" ref="J5828:J5830" si="1381">Q5828/H5828</f>
        <v>0.31457501568379803</v>
      </c>
      <c r="K5828" s="2">
        <v>5</v>
      </c>
      <c r="L5828" s="3">
        <v>45296</v>
      </c>
      <c r="M5828" s="3">
        <v>45297</v>
      </c>
      <c r="N5828" s="3" t="str">
        <f t="shared" si="1379"/>
        <v>high profit</v>
      </c>
      <c r="O5828" s="2" t="s">
        <v>21</v>
      </c>
      <c r="P5828" s="2" t="s">
        <v>16</v>
      </c>
      <c r="Q5828" s="2">
        <v>1329.6</v>
      </c>
      <c r="R5828" s="2" t="s">
        <v>28</v>
      </c>
    </row>
    <row r="5829" spans="1:18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1377"/>
        <v>discount given</v>
      </c>
      <c r="F5829" s="2">
        <v>0.27</v>
      </c>
      <c r="G5829" s="2">
        <f t="shared" si="1378"/>
        <v>891.07560000000012</v>
      </c>
      <c r="H5829" s="2">
        <f>D5829-G5829</f>
        <v>2409.2044000000001</v>
      </c>
      <c r="I5829" s="2">
        <f t="shared" si="1380"/>
        <v>38.476187408590157</v>
      </c>
      <c r="J5829" s="18">
        <f t="shared" si="1381"/>
        <v>0.38476187408590157</v>
      </c>
      <c r="K5829" s="2">
        <v>9</v>
      </c>
      <c r="L5829" s="3">
        <v>45398</v>
      </c>
      <c r="M5829" s="3">
        <v>45404</v>
      </c>
      <c r="N5829" s="3" t="str">
        <f t="shared" si="1379"/>
        <v>high profit</v>
      </c>
      <c r="O5829" s="2" t="s">
        <v>21</v>
      </c>
      <c r="P5829" s="2" t="s">
        <v>22</v>
      </c>
      <c r="Q5829" s="2">
        <v>926.97</v>
      </c>
      <c r="R5829" s="2" t="s">
        <v>39</v>
      </c>
    </row>
    <row r="5830" spans="1:18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1377"/>
        <v>discount given</v>
      </c>
      <c r="F5830" s="2">
        <v>0.23</v>
      </c>
      <c r="G5830" s="2">
        <f t="shared" si="1378"/>
        <v>1127.6716000000001</v>
      </c>
      <c r="H5830" s="2">
        <f>D5830-G5830</f>
        <v>3775.2483999999999</v>
      </c>
      <c r="I5830" s="2">
        <f t="shared" si="1380"/>
        <v>24.71598954919099</v>
      </c>
      <c r="J5830" s="18">
        <f t="shared" si="1381"/>
        <v>0.24715989549190989</v>
      </c>
      <c r="K5830" s="2">
        <v>8</v>
      </c>
      <c r="L5830" s="3">
        <v>45387</v>
      </c>
      <c r="M5830" s="3">
        <v>45392</v>
      </c>
      <c r="N5830" s="3" t="str">
        <f t="shared" si="1379"/>
        <v>high profit</v>
      </c>
      <c r="O5830" s="2" t="s">
        <v>31</v>
      </c>
      <c r="P5830" s="2" t="s">
        <v>16</v>
      </c>
      <c r="Q5830" s="2">
        <v>933.09</v>
      </c>
      <c r="R5830" s="2" t="s">
        <v>28</v>
      </c>
    </row>
    <row r="5831" spans="1:18" ht="14.25" hidden="1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1377"/>
        <v>discount given</v>
      </c>
      <c r="F5831" s="2">
        <v>0.06</v>
      </c>
      <c r="G5831" s="2">
        <f t="shared" si="1378"/>
        <v>25.628999999999998</v>
      </c>
      <c r="H5831" s="2">
        <f>D5831-G5831</f>
        <v>401.52099999999996</v>
      </c>
      <c r="I5831" s="2"/>
      <c r="J5831" s="2"/>
      <c r="K5831" s="2">
        <v>8</v>
      </c>
      <c r="L5831" s="3">
        <v>44954</v>
      </c>
      <c r="M5831" s="3">
        <v>44960</v>
      </c>
      <c r="N5831" s="3" t="str">
        <f t="shared" si="1379"/>
        <v>low profit</v>
      </c>
      <c r="O5831" s="2" t="s">
        <v>21</v>
      </c>
      <c r="P5831" s="2" t="s">
        <v>22</v>
      </c>
      <c r="Q5831" s="2">
        <v>48.23</v>
      </c>
      <c r="R5831" s="2" t="s">
        <v>39</v>
      </c>
    </row>
    <row r="5832" spans="1:18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1377"/>
        <v>discount given</v>
      </c>
      <c r="F5832" s="2">
        <v>0.33</v>
      </c>
      <c r="G5832" s="2">
        <f t="shared" si="1378"/>
        <v>670.66560000000004</v>
      </c>
      <c r="H5832" s="2">
        <f>D5832-G5832</f>
        <v>1361.6543999999999</v>
      </c>
      <c r="I5832" s="2">
        <f t="shared" ref="I5832:I5833" si="1382">Q5832/H5832*100</f>
        <v>21.981348571267425</v>
      </c>
      <c r="J5832" s="18">
        <f t="shared" ref="J5832:J5833" si="1383">Q5832/H5832</f>
        <v>0.21981348571267426</v>
      </c>
      <c r="K5832" s="2">
        <v>6</v>
      </c>
      <c r="L5832" s="3">
        <v>45484</v>
      </c>
      <c r="M5832" s="3">
        <v>45487</v>
      </c>
      <c r="N5832" s="3" t="str">
        <f t="shared" si="1379"/>
        <v>high profit</v>
      </c>
      <c r="O5832" s="2" t="s">
        <v>15</v>
      </c>
      <c r="P5832" s="2" t="s">
        <v>27</v>
      </c>
      <c r="Q5832" s="2">
        <v>299.31</v>
      </c>
      <c r="R5832" s="2" t="s">
        <v>34</v>
      </c>
    </row>
    <row r="5833" spans="1:18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1377"/>
        <v>discount given</v>
      </c>
      <c r="F5833" s="2">
        <v>0.01</v>
      </c>
      <c r="G5833" s="2">
        <f t="shared" si="1378"/>
        <v>41.921700000000001</v>
      </c>
      <c r="H5833" s="2">
        <f>D5833-G5833</f>
        <v>4150.2483000000002</v>
      </c>
      <c r="I5833" s="2">
        <f t="shared" si="1382"/>
        <v>23.692317397009717</v>
      </c>
      <c r="J5833" s="18">
        <f t="shared" si="1383"/>
        <v>0.23692317397009716</v>
      </c>
      <c r="K5833" s="2">
        <v>2</v>
      </c>
      <c r="L5833" s="3">
        <v>45291</v>
      </c>
      <c r="M5833" s="3">
        <v>45298</v>
      </c>
      <c r="N5833" s="3" t="str">
        <f t="shared" si="1379"/>
        <v>high profit</v>
      </c>
      <c r="O5833" s="2" t="s">
        <v>15</v>
      </c>
      <c r="P5833" s="2" t="s">
        <v>22</v>
      </c>
      <c r="Q5833" s="2">
        <v>983.29</v>
      </c>
      <c r="R5833" s="2" t="s">
        <v>39</v>
      </c>
    </row>
    <row r="5834" spans="1:18" ht="14.25" hidden="1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1377"/>
        <v>discount given</v>
      </c>
      <c r="F5834" s="2">
        <v>0.06</v>
      </c>
      <c r="G5834" s="2">
        <f t="shared" si="1378"/>
        <v>130.2696</v>
      </c>
      <c r="H5834" s="2">
        <f>D5834-G5834</f>
        <v>2040.8903999999998</v>
      </c>
      <c r="I5834" s="2"/>
      <c r="J5834" s="2"/>
      <c r="K5834" s="2">
        <v>4</v>
      </c>
      <c r="L5834" s="3">
        <v>45565</v>
      </c>
      <c r="M5834" s="3">
        <v>45569</v>
      </c>
      <c r="N5834" s="3" t="str">
        <f t="shared" si="1379"/>
        <v>high profit</v>
      </c>
      <c r="O5834" s="2" t="s">
        <v>31</v>
      </c>
      <c r="P5834" s="2" t="s">
        <v>27</v>
      </c>
      <c r="Q5834" s="2">
        <v>337.4</v>
      </c>
      <c r="R5834" s="2" t="s">
        <v>28</v>
      </c>
    </row>
    <row r="5835" spans="1:18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1377"/>
        <v>discount given</v>
      </c>
      <c r="F5835" s="2">
        <v>0.35</v>
      </c>
      <c r="G5835" s="2">
        <f t="shared" si="1378"/>
        <v>484.12</v>
      </c>
      <c r="H5835" s="2">
        <f>D5835-G5835</f>
        <v>899.08</v>
      </c>
      <c r="I5835" s="2">
        <f t="shared" ref="I5835:I5836" si="1384">Q5835/H5835*100</f>
        <v>39.317969479912797</v>
      </c>
      <c r="J5835" s="18">
        <f t="shared" ref="J5835:J5836" si="1385">Q5835/H5835</f>
        <v>0.39317969479912795</v>
      </c>
      <c r="K5835" s="2">
        <v>1</v>
      </c>
      <c r="L5835" s="3">
        <v>45544</v>
      </c>
      <c r="M5835" s="3">
        <v>45547</v>
      </c>
      <c r="N5835" s="3" t="str">
        <f t="shared" si="1379"/>
        <v>high profit</v>
      </c>
      <c r="O5835" s="2" t="s">
        <v>31</v>
      </c>
      <c r="P5835" s="2" t="s">
        <v>16</v>
      </c>
      <c r="Q5835" s="2">
        <v>353.5</v>
      </c>
      <c r="R5835" s="2" t="s">
        <v>28</v>
      </c>
    </row>
    <row r="5836" spans="1:18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1377"/>
        <v>discount given</v>
      </c>
      <c r="F5836" s="2">
        <v>0.26</v>
      </c>
      <c r="G5836" s="2">
        <f t="shared" si="1378"/>
        <v>1297.2076000000002</v>
      </c>
      <c r="H5836" s="2">
        <f>D5836-G5836</f>
        <v>3692.0524</v>
      </c>
      <c r="I5836" s="2">
        <f t="shared" si="1384"/>
        <v>14.822108158594933</v>
      </c>
      <c r="J5836" s="18">
        <f t="shared" si="1385"/>
        <v>0.14822108158594932</v>
      </c>
      <c r="K5836" s="2">
        <v>5</v>
      </c>
      <c r="L5836" s="3">
        <v>45388</v>
      </c>
      <c r="M5836" s="3">
        <v>45389</v>
      </c>
      <c r="N5836" s="3" t="str">
        <f t="shared" si="1379"/>
        <v>high profit</v>
      </c>
      <c r="O5836" s="2" t="s">
        <v>15</v>
      </c>
      <c r="P5836" s="2" t="s">
        <v>22</v>
      </c>
      <c r="Q5836" s="2">
        <v>547.24</v>
      </c>
      <c r="R5836" s="2" t="s">
        <v>39</v>
      </c>
    </row>
    <row r="5837" spans="1:18" ht="14.25" hidden="1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1377"/>
        <v>discount given</v>
      </c>
      <c r="F5837" s="2">
        <v>0.14000000000000001</v>
      </c>
      <c r="G5837" s="2">
        <f t="shared" si="1378"/>
        <v>612.96340000000009</v>
      </c>
      <c r="H5837" s="2">
        <f>D5837-G5837</f>
        <v>3765.3466000000003</v>
      </c>
      <c r="I5837" s="2"/>
      <c r="J5837" s="2"/>
      <c r="K5837" s="2">
        <v>1</v>
      </c>
      <c r="L5837" s="3">
        <v>45141</v>
      </c>
      <c r="M5837" s="3">
        <v>45146</v>
      </c>
      <c r="N5837" s="3" t="str">
        <f t="shared" si="1379"/>
        <v>high profit</v>
      </c>
      <c r="O5837" s="2" t="s">
        <v>31</v>
      </c>
      <c r="P5837" s="2" t="s">
        <v>27</v>
      </c>
      <c r="Q5837" s="2">
        <v>1063.05</v>
      </c>
      <c r="R5837" s="2" t="s">
        <v>17</v>
      </c>
    </row>
    <row r="5838" spans="1:18" ht="14.25" hidden="1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1377"/>
        <v>discount given</v>
      </c>
      <c r="F5838" s="2">
        <v>0.09</v>
      </c>
      <c r="G5838" s="2">
        <f t="shared" si="1378"/>
        <v>249.99479999999997</v>
      </c>
      <c r="H5838" s="2">
        <f>D5838-G5838</f>
        <v>2527.7251999999999</v>
      </c>
      <c r="I5838" s="2"/>
      <c r="J5838" s="2"/>
      <c r="K5838" s="2">
        <v>6</v>
      </c>
      <c r="L5838" s="3">
        <v>45525</v>
      </c>
      <c r="M5838" s="3">
        <v>45527</v>
      </c>
      <c r="N5838" s="3" t="str">
        <f t="shared" si="1379"/>
        <v>high profit</v>
      </c>
      <c r="O5838" s="2" t="s">
        <v>15</v>
      </c>
      <c r="P5838" s="2" t="s">
        <v>22</v>
      </c>
      <c r="Q5838" s="2">
        <v>683.95</v>
      </c>
      <c r="R5838" s="2" t="s">
        <v>39</v>
      </c>
    </row>
    <row r="5839" spans="1:18" ht="14.25" hidden="1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1377"/>
        <v>discount given</v>
      </c>
      <c r="F5839" s="2">
        <v>0.32</v>
      </c>
      <c r="G5839" s="2">
        <f t="shared" si="1378"/>
        <v>912.76160000000004</v>
      </c>
      <c r="H5839" s="2">
        <f>D5839-G5839</f>
        <v>1939.6184000000001</v>
      </c>
      <c r="I5839" s="2"/>
      <c r="J5839" s="2"/>
      <c r="K5839" s="2">
        <v>8</v>
      </c>
      <c r="L5839" s="3">
        <v>45487</v>
      </c>
      <c r="M5839" s="3">
        <v>45494</v>
      </c>
      <c r="N5839" s="3" t="str">
        <f t="shared" si="1379"/>
        <v>high profit</v>
      </c>
      <c r="O5839" s="2" t="s">
        <v>31</v>
      </c>
      <c r="P5839" s="2" t="s">
        <v>27</v>
      </c>
      <c r="Q5839" s="2">
        <v>274.01</v>
      </c>
      <c r="R5839" s="2" t="s">
        <v>28</v>
      </c>
    </row>
    <row r="5840" spans="1:18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1377"/>
        <v>discount given</v>
      </c>
      <c r="F5840" s="2">
        <v>0.1</v>
      </c>
      <c r="G5840" s="2">
        <f t="shared" si="1378"/>
        <v>13.363</v>
      </c>
      <c r="H5840" s="2">
        <f>D5840-G5840</f>
        <v>120.267</v>
      </c>
      <c r="I5840" s="2">
        <f t="shared" ref="I5840:I5841" si="1386">Q5840/H5840*100</f>
        <v>8.0071840155653682</v>
      </c>
      <c r="J5840" s="18">
        <f t="shared" ref="J5840:J5841" si="1387">Q5840/H5840</f>
        <v>8.0071840155653676E-2</v>
      </c>
      <c r="K5840" s="2">
        <v>1</v>
      </c>
      <c r="L5840" s="3">
        <v>45327</v>
      </c>
      <c r="M5840" s="3">
        <v>45329</v>
      </c>
      <c r="N5840" s="3" t="str">
        <f t="shared" si="1379"/>
        <v>low profit</v>
      </c>
      <c r="O5840" s="2" t="s">
        <v>31</v>
      </c>
      <c r="P5840" s="2" t="s">
        <v>16</v>
      </c>
      <c r="Q5840" s="2">
        <v>9.6300000000000008</v>
      </c>
      <c r="R5840" s="2" t="s">
        <v>34</v>
      </c>
    </row>
    <row r="5841" spans="1:18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1377"/>
        <v>discount given</v>
      </c>
      <c r="F5841" s="2">
        <v>0.49</v>
      </c>
      <c r="G5841" s="2">
        <f t="shared" si="1378"/>
        <v>2404.3662999999997</v>
      </c>
      <c r="H5841" s="2">
        <f>D5841-G5841</f>
        <v>2502.5037000000002</v>
      </c>
      <c r="I5841" s="2">
        <f t="shared" si="1386"/>
        <v>39.283858001888269</v>
      </c>
      <c r="J5841" s="18">
        <f t="shared" si="1387"/>
        <v>0.39283858001888267</v>
      </c>
      <c r="K5841" s="2">
        <v>6</v>
      </c>
      <c r="L5841" s="3">
        <v>45465</v>
      </c>
      <c r="M5841" s="3">
        <v>45471</v>
      </c>
      <c r="N5841" s="3" t="str">
        <f t="shared" si="1379"/>
        <v>high profit</v>
      </c>
      <c r="O5841" s="2" t="s">
        <v>21</v>
      </c>
      <c r="P5841" s="2" t="s">
        <v>16</v>
      </c>
      <c r="Q5841" s="2">
        <v>983.08</v>
      </c>
      <c r="R5841" s="2" t="s">
        <v>39</v>
      </c>
    </row>
    <row r="5842" spans="1:18" ht="14.25" hidden="1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1377"/>
        <v>discount given</v>
      </c>
      <c r="F5842" s="2">
        <v>0.43</v>
      </c>
      <c r="G5842" s="2">
        <f t="shared" si="1378"/>
        <v>1741.8654999999999</v>
      </c>
      <c r="H5842" s="2">
        <f>D5842-G5842</f>
        <v>2308.9845</v>
      </c>
      <c r="I5842" s="2"/>
      <c r="J5842" s="2"/>
      <c r="K5842" s="2">
        <v>4</v>
      </c>
      <c r="L5842" s="3">
        <v>45628</v>
      </c>
      <c r="M5842" s="3">
        <v>45635</v>
      </c>
      <c r="N5842" s="3" t="str">
        <f t="shared" si="1379"/>
        <v>high profit</v>
      </c>
      <c r="O5842" s="2" t="s">
        <v>15</v>
      </c>
      <c r="P5842" s="2" t="s">
        <v>22</v>
      </c>
      <c r="Q5842" s="2">
        <v>987.02</v>
      </c>
      <c r="R5842" s="2" t="s">
        <v>34</v>
      </c>
    </row>
    <row r="5843" spans="1:18" ht="14.25" hidden="1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1377"/>
        <v>discount given</v>
      </c>
      <c r="F5843" s="2">
        <v>7.0000000000000007E-2</v>
      </c>
      <c r="G5843" s="2">
        <f t="shared" si="1378"/>
        <v>19.597900000000003</v>
      </c>
      <c r="H5843" s="2">
        <f>D5843-G5843</f>
        <v>260.37210000000005</v>
      </c>
      <c r="I5843" s="2"/>
      <c r="J5843" s="2"/>
      <c r="K5843" s="2">
        <v>9</v>
      </c>
      <c r="L5843" s="3">
        <v>45193</v>
      </c>
      <c r="M5843" s="3">
        <v>45199</v>
      </c>
      <c r="N5843" s="3" t="str">
        <f t="shared" si="1379"/>
        <v>low profit</v>
      </c>
      <c r="O5843" s="2" t="s">
        <v>31</v>
      </c>
      <c r="P5843" s="2" t="s">
        <v>27</v>
      </c>
      <c r="Q5843" s="2">
        <v>79.63</v>
      </c>
      <c r="R5843" s="2" t="s">
        <v>28</v>
      </c>
    </row>
    <row r="5844" spans="1:18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1377"/>
        <v>discount given</v>
      </c>
      <c r="F5844" s="2">
        <v>0.43</v>
      </c>
      <c r="G5844" s="2">
        <f t="shared" si="1378"/>
        <v>414.52859999999998</v>
      </c>
      <c r="H5844" s="2">
        <f>D5844-G5844</f>
        <v>549.4914</v>
      </c>
      <c r="I5844" s="2">
        <f t="shared" ref="I5844:I5846" si="1388">Q5844/H5844*100</f>
        <v>38.704882369405603</v>
      </c>
      <c r="J5844" s="18">
        <f t="shared" ref="J5844:J5846" si="1389">Q5844/H5844</f>
        <v>0.38704882369405602</v>
      </c>
      <c r="K5844" s="2">
        <v>8</v>
      </c>
      <c r="L5844" s="3">
        <v>45562</v>
      </c>
      <c r="M5844" s="3">
        <v>45563</v>
      </c>
      <c r="N5844" s="3" t="str">
        <f t="shared" si="1379"/>
        <v>high profit</v>
      </c>
      <c r="O5844" s="2" t="s">
        <v>15</v>
      </c>
      <c r="P5844" s="2" t="s">
        <v>16</v>
      </c>
      <c r="Q5844" s="2">
        <v>212.68</v>
      </c>
      <c r="R5844" s="2" t="s">
        <v>28</v>
      </c>
    </row>
    <row r="5845" spans="1:18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1377"/>
        <v>discount given</v>
      </c>
      <c r="F5845" s="2">
        <v>0.17</v>
      </c>
      <c r="G5845" s="2">
        <f t="shared" si="1378"/>
        <v>700.91850000000011</v>
      </c>
      <c r="H5845" s="2">
        <f>D5845-G5845</f>
        <v>3422.1315</v>
      </c>
      <c r="I5845" s="2">
        <f t="shared" si="1388"/>
        <v>26.600964924930558</v>
      </c>
      <c r="J5845" s="18">
        <f t="shared" si="1389"/>
        <v>0.26600964924930559</v>
      </c>
      <c r="K5845" s="2">
        <v>4</v>
      </c>
      <c r="L5845" s="3">
        <v>45419</v>
      </c>
      <c r="M5845" s="3">
        <v>45420</v>
      </c>
      <c r="N5845" s="3" t="str">
        <f t="shared" si="1379"/>
        <v>high profit</v>
      </c>
      <c r="O5845" s="2" t="s">
        <v>31</v>
      </c>
      <c r="P5845" s="2" t="s">
        <v>27</v>
      </c>
      <c r="Q5845" s="2">
        <v>910.32</v>
      </c>
      <c r="R5845" s="2" t="s">
        <v>48</v>
      </c>
    </row>
    <row r="5846" spans="1:18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1377"/>
        <v>discount given</v>
      </c>
      <c r="F5846" s="2">
        <v>0.24</v>
      </c>
      <c r="G5846" s="2">
        <f t="shared" si="1378"/>
        <v>126.1536</v>
      </c>
      <c r="H5846" s="2">
        <f>D5846-G5846</f>
        <v>399.4864</v>
      </c>
      <c r="I5846" s="2">
        <f t="shared" si="1388"/>
        <v>20.844264035020966</v>
      </c>
      <c r="J5846" s="18">
        <f t="shared" si="1389"/>
        <v>0.20844264035020965</v>
      </c>
      <c r="K5846" s="2">
        <v>2</v>
      </c>
      <c r="L5846" s="3">
        <v>45098</v>
      </c>
      <c r="M5846" s="3">
        <v>45105</v>
      </c>
      <c r="N5846" s="3" t="str">
        <f t="shared" si="1379"/>
        <v>low profit</v>
      </c>
      <c r="O5846" s="2" t="s">
        <v>15</v>
      </c>
      <c r="P5846" s="2" t="s">
        <v>16</v>
      </c>
      <c r="Q5846" s="2">
        <v>83.27</v>
      </c>
      <c r="R5846" s="2" t="s">
        <v>28</v>
      </c>
    </row>
    <row r="5847" spans="1:18" ht="14.25" hidden="1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1377"/>
        <v>discount given</v>
      </c>
      <c r="F5847" s="2">
        <v>7.0000000000000007E-2</v>
      </c>
      <c r="G5847" s="2">
        <f t="shared" si="1378"/>
        <v>330.03250000000003</v>
      </c>
      <c r="H5847" s="2">
        <f>D5847-G5847</f>
        <v>4384.7174999999997</v>
      </c>
      <c r="I5847" s="2"/>
      <c r="J5847" s="2"/>
      <c r="K5847" s="2">
        <v>6</v>
      </c>
      <c r="L5847" s="3">
        <v>45657</v>
      </c>
      <c r="M5847" s="3">
        <v>45660</v>
      </c>
      <c r="N5847" s="3" t="str">
        <f t="shared" si="1379"/>
        <v>high profit</v>
      </c>
      <c r="O5847" s="2" t="s">
        <v>21</v>
      </c>
      <c r="P5847" s="2" t="s">
        <v>27</v>
      </c>
      <c r="Q5847" s="2">
        <v>609.22</v>
      </c>
      <c r="R5847" s="2" t="s">
        <v>39</v>
      </c>
    </row>
    <row r="5848" spans="1:18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1377"/>
        <v>discount given</v>
      </c>
      <c r="F5848" s="2">
        <v>0.06</v>
      </c>
      <c r="G5848" s="2">
        <f t="shared" si="1378"/>
        <v>299.96820000000002</v>
      </c>
      <c r="H5848" s="2">
        <f>D5848-G5848</f>
        <v>4699.5018</v>
      </c>
      <c r="I5848" s="2">
        <f>Q5848/H5848*100</f>
        <v>16.553669582592779</v>
      </c>
      <c r="J5848" s="18">
        <f>Q5848/H5848</f>
        <v>0.16553669582592778</v>
      </c>
      <c r="K5848" s="2">
        <v>3</v>
      </c>
      <c r="L5848" s="3">
        <v>45303</v>
      </c>
      <c r="M5848" s="3">
        <v>45310</v>
      </c>
      <c r="N5848" s="3" t="str">
        <f t="shared" si="1379"/>
        <v>high profit</v>
      </c>
      <c r="O5848" s="2" t="s">
        <v>21</v>
      </c>
      <c r="P5848" s="2" t="s">
        <v>27</v>
      </c>
      <c r="Q5848" s="2">
        <v>777.94</v>
      </c>
      <c r="R5848" s="2" t="s">
        <v>39</v>
      </c>
    </row>
    <row r="5849" spans="1:18" ht="14.25" hidden="1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1377"/>
        <v>discount given</v>
      </c>
      <c r="F5849" s="2">
        <v>0.43</v>
      </c>
      <c r="G5849" s="2">
        <f t="shared" si="1378"/>
        <v>1910.7136000000003</v>
      </c>
      <c r="H5849" s="2">
        <f>D5849-G5849</f>
        <v>2532.8064000000004</v>
      </c>
      <c r="I5849" s="2"/>
      <c r="J5849" s="2"/>
      <c r="K5849" s="2">
        <v>1</v>
      </c>
      <c r="L5849" s="3">
        <v>45582</v>
      </c>
      <c r="M5849" s="3">
        <v>45585</v>
      </c>
      <c r="N5849" s="3" t="str">
        <f t="shared" si="1379"/>
        <v>high profit</v>
      </c>
      <c r="O5849" s="2" t="s">
        <v>21</v>
      </c>
      <c r="P5849" s="2" t="s">
        <v>27</v>
      </c>
      <c r="Q5849" s="2">
        <v>996.17</v>
      </c>
      <c r="R5849" s="2" t="s">
        <v>48</v>
      </c>
    </row>
    <row r="5850" spans="1:18" ht="14.25" hidden="1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1377"/>
        <v>discount given</v>
      </c>
      <c r="F5850" s="2">
        <v>0.31</v>
      </c>
      <c r="G5850" s="2">
        <f t="shared" si="1378"/>
        <v>1153.3953000000001</v>
      </c>
      <c r="H5850" s="2">
        <f>D5850-G5850</f>
        <v>2567.2347</v>
      </c>
      <c r="I5850" s="2"/>
      <c r="J5850" s="2"/>
      <c r="K5850" s="2">
        <v>7</v>
      </c>
      <c r="L5850" s="3">
        <v>45242</v>
      </c>
      <c r="M5850" s="3">
        <v>45248</v>
      </c>
      <c r="N5850" s="3" t="str">
        <f t="shared" si="1379"/>
        <v>high profit</v>
      </c>
      <c r="O5850" s="2" t="s">
        <v>15</v>
      </c>
      <c r="P5850" s="2" t="s">
        <v>27</v>
      </c>
      <c r="Q5850" s="2">
        <v>1100.97</v>
      </c>
      <c r="R5850" s="2" t="s">
        <v>39</v>
      </c>
    </row>
    <row r="5851" spans="1:18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1377"/>
        <v>discount given</v>
      </c>
      <c r="F5851" s="2">
        <v>0.23</v>
      </c>
      <c r="G5851" s="2">
        <f t="shared" si="1378"/>
        <v>572.16639999999995</v>
      </c>
      <c r="H5851" s="2">
        <f>D5851-G5851</f>
        <v>1915.5135999999998</v>
      </c>
      <c r="I5851" s="2">
        <f>Q5851/H5851*100</f>
        <v>28.748947540753566</v>
      </c>
      <c r="J5851" s="18">
        <f>Q5851/H5851</f>
        <v>0.28748947540753567</v>
      </c>
      <c r="K5851" s="2">
        <v>4</v>
      </c>
      <c r="L5851" s="3">
        <v>45397</v>
      </c>
      <c r="M5851" s="3">
        <v>45403</v>
      </c>
      <c r="N5851" s="3" t="str">
        <f t="shared" si="1379"/>
        <v>high profit</v>
      </c>
      <c r="O5851" s="2" t="s">
        <v>15</v>
      </c>
      <c r="P5851" s="2" t="s">
        <v>16</v>
      </c>
      <c r="Q5851" s="2">
        <v>550.69000000000005</v>
      </c>
      <c r="R5851" s="2" t="s">
        <v>17</v>
      </c>
    </row>
    <row r="5852" spans="1:18" ht="14.25" hidden="1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1377"/>
        <v>discount given</v>
      </c>
      <c r="F5852" s="2">
        <v>0.02</v>
      </c>
      <c r="G5852" s="2">
        <f t="shared" si="1378"/>
        <v>10.077999999999999</v>
      </c>
      <c r="H5852" s="2">
        <f>D5852-G5852</f>
        <v>493.822</v>
      </c>
      <c r="I5852" s="2"/>
      <c r="J5852" s="2"/>
      <c r="K5852" s="2">
        <v>9</v>
      </c>
      <c r="L5852" s="3">
        <v>45535</v>
      </c>
      <c r="M5852" s="3">
        <v>45542</v>
      </c>
      <c r="N5852" s="3" t="str">
        <f t="shared" si="1379"/>
        <v>low profit</v>
      </c>
      <c r="O5852" s="2" t="s">
        <v>31</v>
      </c>
      <c r="P5852" s="2" t="s">
        <v>27</v>
      </c>
      <c r="Q5852" s="2">
        <v>98.19</v>
      </c>
      <c r="R5852" s="2" t="s">
        <v>23</v>
      </c>
    </row>
    <row r="5853" spans="1:18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1377"/>
        <v>discount given</v>
      </c>
      <c r="F5853" s="2">
        <v>0.46</v>
      </c>
      <c r="G5853" s="2">
        <f t="shared" si="1378"/>
        <v>1692.4274</v>
      </c>
      <c r="H5853" s="2">
        <f>D5853-G5853</f>
        <v>1986.7626</v>
      </c>
      <c r="I5853" s="2">
        <f>Q5853/H5853*100</f>
        <v>28.31994119478593</v>
      </c>
      <c r="J5853" s="18">
        <f>Q5853/H5853</f>
        <v>0.2831994119478593</v>
      </c>
      <c r="K5853" s="2">
        <v>3</v>
      </c>
      <c r="L5853" s="3">
        <v>44948</v>
      </c>
      <c r="M5853" s="3">
        <v>44951</v>
      </c>
      <c r="N5853" s="3" t="str">
        <f t="shared" si="1379"/>
        <v>high profit</v>
      </c>
      <c r="O5853" s="2" t="s">
        <v>21</v>
      </c>
      <c r="P5853" s="2" t="s">
        <v>27</v>
      </c>
      <c r="Q5853" s="2">
        <v>562.65</v>
      </c>
      <c r="R5853" s="2" t="s">
        <v>28</v>
      </c>
    </row>
    <row r="5854" spans="1:18" ht="14.25" hidden="1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1377"/>
        <v>discount given</v>
      </c>
      <c r="F5854" s="2">
        <v>0.19</v>
      </c>
      <c r="G5854" s="2">
        <f t="shared" si="1378"/>
        <v>388.48160000000001</v>
      </c>
      <c r="H5854" s="2">
        <f>D5854-G5854</f>
        <v>1656.1584</v>
      </c>
      <c r="I5854" s="2"/>
      <c r="J5854" s="2"/>
      <c r="K5854" s="2">
        <v>1</v>
      </c>
      <c r="L5854" s="3">
        <v>45132</v>
      </c>
      <c r="M5854" s="3">
        <v>45138</v>
      </c>
      <c r="N5854" s="3" t="str">
        <f t="shared" si="1379"/>
        <v>high profit</v>
      </c>
      <c r="O5854" s="2" t="s">
        <v>15</v>
      </c>
      <c r="P5854" s="2" t="s">
        <v>22</v>
      </c>
      <c r="Q5854" s="2">
        <v>300.51</v>
      </c>
      <c r="R5854" s="2" t="s">
        <v>28</v>
      </c>
    </row>
    <row r="5855" spans="1:18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1377"/>
        <v>discount given</v>
      </c>
      <c r="F5855" s="2">
        <v>0.21</v>
      </c>
      <c r="G5855" s="2">
        <f t="shared" si="1378"/>
        <v>607.76519999999994</v>
      </c>
      <c r="H5855" s="2">
        <f>D5855-G5855</f>
        <v>2286.3548000000001</v>
      </c>
      <c r="I5855" s="2">
        <f>Q5855/H5855*100</f>
        <v>20.006518673304775</v>
      </c>
      <c r="J5855" s="18">
        <f>Q5855/H5855</f>
        <v>0.20006518673304774</v>
      </c>
      <c r="K5855" s="2">
        <v>2</v>
      </c>
      <c r="L5855" s="3">
        <v>45003</v>
      </c>
      <c r="M5855" s="3">
        <v>45005</v>
      </c>
      <c r="N5855" s="3" t="str">
        <f t="shared" si="1379"/>
        <v>high profit</v>
      </c>
      <c r="O5855" s="2" t="s">
        <v>15</v>
      </c>
      <c r="P5855" s="2" t="s">
        <v>16</v>
      </c>
      <c r="Q5855" s="2">
        <v>457.42</v>
      </c>
      <c r="R5855" s="2" t="s">
        <v>48</v>
      </c>
    </row>
    <row r="5856" spans="1:18" ht="14.25" hidden="1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1377"/>
        <v>discount given</v>
      </c>
      <c r="F5856" s="2">
        <v>0.14000000000000001</v>
      </c>
      <c r="G5856" s="2">
        <f t="shared" si="1378"/>
        <v>215.2654</v>
      </c>
      <c r="H5856" s="2">
        <f>D5856-G5856</f>
        <v>1322.3445999999999</v>
      </c>
      <c r="I5856" s="2"/>
      <c r="J5856" s="2"/>
      <c r="K5856" s="2">
        <v>4</v>
      </c>
      <c r="L5856" s="3">
        <v>45140</v>
      </c>
      <c r="M5856" s="3">
        <v>45141</v>
      </c>
      <c r="N5856" s="3" t="str">
        <f t="shared" si="1379"/>
        <v>high profit</v>
      </c>
      <c r="O5856" s="2" t="s">
        <v>21</v>
      </c>
      <c r="P5856" s="2" t="s">
        <v>22</v>
      </c>
      <c r="Q5856" s="2">
        <v>266.5</v>
      </c>
      <c r="R5856" s="2" t="s">
        <v>28</v>
      </c>
    </row>
    <row r="5857" spans="1:18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1377"/>
        <v>discount given</v>
      </c>
      <c r="F5857" s="2">
        <v>0.45</v>
      </c>
      <c r="G5857" s="2">
        <f t="shared" si="1378"/>
        <v>578.952</v>
      </c>
      <c r="H5857" s="2">
        <f>D5857-G5857</f>
        <v>707.60799999999995</v>
      </c>
      <c r="I5857" s="2">
        <f>Q5857/H5857*100</f>
        <v>28.765926897378215</v>
      </c>
      <c r="J5857" s="18">
        <f>Q5857/H5857</f>
        <v>0.28765926897378213</v>
      </c>
      <c r="K5857" s="2">
        <v>7</v>
      </c>
      <c r="L5857" s="3">
        <v>45381</v>
      </c>
      <c r="M5857" s="3">
        <v>45385</v>
      </c>
      <c r="N5857" s="3" t="str">
        <f t="shared" si="1379"/>
        <v>high profit</v>
      </c>
      <c r="O5857" s="2" t="s">
        <v>15</v>
      </c>
      <c r="P5857" s="2" t="s">
        <v>22</v>
      </c>
      <c r="Q5857" s="2">
        <v>203.55</v>
      </c>
      <c r="R5857" s="2" t="s">
        <v>17</v>
      </c>
    </row>
    <row r="5858" spans="1:18" ht="14.25" hidden="1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1377"/>
        <v>discount given</v>
      </c>
      <c r="F5858" s="2">
        <v>0.17</v>
      </c>
      <c r="G5858" s="2">
        <f t="shared" si="1378"/>
        <v>287.14019999999999</v>
      </c>
      <c r="H5858" s="2">
        <f>D5858-G5858</f>
        <v>1401.9197999999999</v>
      </c>
      <c r="I5858" s="2"/>
      <c r="J5858" s="2"/>
      <c r="K5858" s="2">
        <v>8</v>
      </c>
      <c r="L5858" s="3">
        <v>45303</v>
      </c>
      <c r="M5858" s="3">
        <v>45305</v>
      </c>
      <c r="N5858" s="3" t="str">
        <f t="shared" si="1379"/>
        <v>high profit</v>
      </c>
      <c r="O5858" s="2" t="s">
        <v>31</v>
      </c>
      <c r="P5858" s="2" t="s">
        <v>27</v>
      </c>
      <c r="Q5858" s="2">
        <v>453.74</v>
      </c>
      <c r="R5858" s="2" t="s">
        <v>28</v>
      </c>
    </row>
    <row r="5859" spans="1:18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1377"/>
        <v>discount given</v>
      </c>
      <c r="F5859" s="2">
        <v>0.09</v>
      </c>
      <c r="G5859" s="2">
        <f t="shared" si="1378"/>
        <v>367.89839999999998</v>
      </c>
      <c r="H5859" s="2">
        <f>D5859-G5859</f>
        <v>3719.8616000000002</v>
      </c>
      <c r="I5859" s="2">
        <f t="shared" ref="I5859:I5860" si="1390">Q5859/H5859*100</f>
        <v>5.9730716863229532</v>
      </c>
      <c r="J5859" s="18">
        <f t="shared" ref="J5859:J5860" si="1391">Q5859/H5859</f>
        <v>5.9730716863229533E-2</v>
      </c>
      <c r="K5859" s="2">
        <v>4</v>
      </c>
      <c r="L5859" s="3">
        <v>45476</v>
      </c>
      <c r="M5859" s="3">
        <v>45480</v>
      </c>
      <c r="N5859" s="3" t="str">
        <f t="shared" si="1379"/>
        <v>high profit</v>
      </c>
      <c r="O5859" s="2" t="s">
        <v>21</v>
      </c>
      <c r="P5859" s="2" t="s">
        <v>22</v>
      </c>
      <c r="Q5859" s="2">
        <v>222.19</v>
      </c>
      <c r="R5859" s="2" t="s">
        <v>39</v>
      </c>
    </row>
    <row r="5860" spans="1:18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1377"/>
        <v>discount given</v>
      </c>
      <c r="F5860" s="2">
        <v>0.25</v>
      </c>
      <c r="G5860" s="2">
        <f t="shared" si="1378"/>
        <v>547.45249999999999</v>
      </c>
      <c r="H5860" s="2">
        <f>D5860-G5860</f>
        <v>1642.3575000000001</v>
      </c>
      <c r="I5860" s="2">
        <f t="shared" si="1390"/>
        <v>25.42321023285125</v>
      </c>
      <c r="J5860" s="18">
        <f t="shared" si="1391"/>
        <v>0.25423210232851251</v>
      </c>
      <c r="K5860" s="2">
        <v>3</v>
      </c>
      <c r="L5860" s="3">
        <v>45503</v>
      </c>
      <c r="M5860" s="3">
        <v>45506</v>
      </c>
      <c r="N5860" s="3" t="str">
        <f t="shared" si="1379"/>
        <v>high profit</v>
      </c>
      <c r="O5860" s="2" t="s">
        <v>21</v>
      </c>
      <c r="P5860" s="2" t="s">
        <v>27</v>
      </c>
      <c r="Q5860" s="2">
        <v>417.54</v>
      </c>
      <c r="R5860" s="2" t="s">
        <v>23</v>
      </c>
    </row>
    <row r="5861" spans="1:18" ht="14.25" hidden="1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1377"/>
        <v>discount given</v>
      </c>
      <c r="F5861" s="2">
        <v>0.39</v>
      </c>
      <c r="G5861" s="2">
        <f t="shared" si="1378"/>
        <v>634.67430000000002</v>
      </c>
      <c r="H5861" s="2">
        <f>D5861-G5861</f>
        <v>992.69569999999987</v>
      </c>
      <c r="I5861" s="2"/>
      <c r="J5861" s="2"/>
      <c r="K5861" s="2">
        <v>9</v>
      </c>
      <c r="L5861" s="3">
        <v>45617</v>
      </c>
      <c r="M5861" s="3">
        <v>45620</v>
      </c>
      <c r="N5861" s="3" t="str">
        <f t="shared" si="1379"/>
        <v>high profit</v>
      </c>
      <c r="O5861" s="2" t="s">
        <v>21</v>
      </c>
      <c r="P5861" s="2" t="s">
        <v>22</v>
      </c>
      <c r="Q5861" s="2">
        <v>424.81</v>
      </c>
      <c r="R5861" s="2" t="s">
        <v>28</v>
      </c>
    </row>
    <row r="5862" spans="1:18" ht="14.25" hidden="1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1377"/>
        <v>discount given</v>
      </c>
      <c r="F5862" s="2">
        <v>0.19</v>
      </c>
      <c r="G5862" s="2">
        <f t="shared" si="1378"/>
        <v>422.09450000000004</v>
      </c>
      <c r="H5862" s="2">
        <f>D5862-G5862</f>
        <v>1799.4555</v>
      </c>
      <c r="I5862" s="2"/>
      <c r="J5862" s="2"/>
      <c r="K5862" s="2">
        <v>8</v>
      </c>
      <c r="L5862" s="3">
        <v>45407</v>
      </c>
      <c r="M5862" s="3">
        <v>45408</v>
      </c>
      <c r="N5862" s="3" t="str">
        <f t="shared" si="1379"/>
        <v>high profit</v>
      </c>
      <c r="O5862" s="2" t="s">
        <v>21</v>
      </c>
      <c r="P5862" s="2" t="s">
        <v>16</v>
      </c>
      <c r="Q5862" s="2">
        <v>353.17</v>
      </c>
      <c r="R5862" s="2" t="s">
        <v>17</v>
      </c>
    </row>
    <row r="5863" spans="1:18" ht="14.25" hidden="1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1377"/>
        <v>discount given</v>
      </c>
      <c r="F5863" s="2">
        <v>0.33</v>
      </c>
      <c r="G5863" s="2">
        <f t="shared" si="1378"/>
        <v>85.209299999999999</v>
      </c>
      <c r="H5863" s="2">
        <f>D5863-G5863</f>
        <v>173.00069999999999</v>
      </c>
      <c r="I5863" s="2"/>
      <c r="J5863" s="2"/>
      <c r="K5863" s="2">
        <v>6</v>
      </c>
      <c r="L5863" s="3">
        <v>45309</v>
      </c>
      <c r="M5863" s="3">
        <v>45314</v>
      </c>
      <c r="N5863" s="3" t="str">
        <f t="shared" si="1379"/>
        <v>low profit</v>
      </c>
      <c r="O5863" s="2" t="s">
        <v>15</v>
      </c>
      <c r="P5863" s="2" t="s">
        <v>16</v>
      </c>
      <c r="Q5863" s="2">
        <v>69.12</v>
      </c>
      <c r="R5863" s="2" t="s">
        <v>23</v>
      </c>
    </row>
    <row r="5864" spans="1:18" ht="14.25" hidden="1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1377"/>
        <v>discount given</v>
      </c>
      <c r="F5864" s="2">
        <v>0.15</v>
      </c>
      <c r="G5864" s="2">
        <f t="shared" si="1378"/>
        <v>669.59399999999994</v>
      </c>
      <c r="H5864" s="2">
        <f>D5864-G5864</f>
        <v>3794.366</v>
      </c>
      <c r="I5864" s="2"/>
      <c r="J5864" s="2"/>
      <c r="K5864" s="2">
        <v>9</v>
      </c>
      <c r="L5864" s="3">
        <v>45077</v>
      </c>
      <c r="M5864" s="3">
        <v>45082</v>
      </c>
      <c r="N5864" s="3" t="str">
        <f t="shared" si="1379"/>
        <v>high profit</v>
      </c>
      <c r="O5864" s="2" t="s">
        <v>21</v>
      </c>
      <c r="P5864" s="2" t="s">
        <v>22</v>
      </c>
      <c r="Q5864" s="2">
        <v>891.01</v>
      </c>
      <c r="R5864" s="2" t="s">
        <v>39</v>
      </c>
    </row>
    <row r="5865" spans="1:18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1377"/>
        <v>discount given</v>
      </c>
      <c r="F5865" s="2">
        <v>0.36</v>
      </c>
      <c r="G5865" s="2">
        <f t="shared" si="1378"/>
        <v>1009.3068</v>
      </c>
      <c r="H5865" s="2">
        <f>D5865-G5865</f>
        <v>1794.3232000000003</v>
      </c>
      <c r="I5865" s="2">
        <f>Q5865/H5865*100</f>
        <v>18.639339891497805</v>
      </c>
      <c r="J5865" s="18">
        <f>Q5865/H5865</f>
        <v>0.18639339891497805</v>
      </c>
      <c r="K5865" s="2">
        <v>8</v>
      </c>
      <c r="L5865" s="3">
        <v>45309</v>
      </c>
      <c r="M5865" s="3">
        <v>45315</v>
      </c>
      <c r="N5865" s="3" t="str">
        <f t="shared" si="1379"/>
        <v>high profit</v>
      </c>
      <c r="O5865" s="2" t="s">
        <v>31</v>
      </c>
      <c r="P5865" s="2" t="s">
        <v>22</v>
      </c>
      <c r="Q5865" s="2">
        <v>334.45</v>
      </c>
      <c r="R5865" s="2" t="s">
        <v>39</v>
      </c>
    </row>
    <row r="5866" spans="1:18" ht="14.25" hidden="1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1377"/>
        <v>discount given</v>
      </c>
      <c r="F5866" s="2">
        <v>0.33</v>
      </c>
      <c r="G5866" s="2">
        <f t="shared" si="1378"/>
        <v>202.50450000000001</v>
      </c>
      <c r="H5866" s="2">
        <f>D5866-G5866</f>
        <v>411.14549999999997</v>
      </c>
      <c r="I5866" s="2"/>
      <c r="J5866" s="2"/>
      <c r="K5866" s="2">
        <v>7</v>
      </c>
      <c r="L5866" s="3">
        <v>45290</v>
      </c>
      <c r="M5866" s="3">
        <v>45296</v>
      </c>
      <c r="N5866" s="3" t="str">
        <f t="shared" si="1379"/>
        <v>low profit</v>
      </c>
      <c r="O5866" s="2" t="s">
        <v>21</v>
      </c>
      <c r="P5866" s="2" t="s">
        <v>16</v>
      </c>
      <c r="Q5866" s="2">
        <v>63.87</v>
      </c>
      <c r="R5866" s="2" t="s">
        <v>23</v>
      </c>
    </row>
    <row r="5867" spans="1:18" ht="14.25" hidden="1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1377"/>
        <v>discount given</v>
      </c>
      <c r="F5867" s="2">
        <v>0.34</v>
      </c>
      <c r="G5867" s="2">
        <f t="shared" si="1378"/>
        <v>514.4846</v>
      </c>
      <c r="H5867" s="2">
        <f>D5867-G5867</f>
        <v>998.70540000000005</v>
      </c>
      <c r="I5867" s="2"/>
      <c r="J5867" s="2"/>
      <c r="K5867" s="2">
        <v>6</v>
      </c>
      <c r="L5867" s="3">
        <v>45261</v>
      </c>
      <c r="M5867" s="3">
        <v>45268</v>
      </c>
      <c r="N5867" s="3" t="str">
        <f t="shared" si="1379"/>
        <v>low profit</v>
      </c>
      <c r="O5867" s="2" t="s">
        <v>15</v>
      </c>
      <c r="P5867" s="2" t="s">
        <v>27</v>
      </c>
      <c r="Q5867" s="2">
        <v>92.33</v>
      </c>
      <c r="R5867" s="2" t="s">
        <v>17</v>
      </c>
    </row>
    <row r="5868" spans="1:18" ht="14.25" hidden="1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1377"/>
        <v>discount given</v>
      </c>
      <c r="F5868" s="2">
        <v>0.32</v>
      </c>
      <c r="G5868" s="2">
        <f t="shared" si="1378"/>
        <v>1574.2112</v>
      </c>
      <c r="H5868" s="2">
        <f>D5868-G5868</f>
        <v>3345.1988000000001</v>
      </c>
      <c r="I5868" s="2"/>
      <c r="J5868" s="2"/>
      <c r="K5868" s="2">
        <v>3</v>
      </c>
      <c r="L5868" s="3">
        <v>45213</v>
      </c>
      <c r="M5868" s="3">
        <v>45216</v>
      </c>
      <c r="N5868" s="3" t="str">
        <f t="shared" si="1379"/>
        <v>high profit</v>
      </c>
      <c r="O5868" s="2" t="s">
        <v>31</v>
      </c>
      <c r="P5868" s="2" t="s">
        <v>22</v>
      </c>
      <c r="Q5868" s="2">
        <v>1111.4000000000001</v>
      </c>
      <c r="R5868" s="2" t="s">
        <v>48</v>
      </c>
    </row>
    <row r="5869" spans="1:18" ht="14.25" hidden="1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1377"/>
        <v>discount given</v>
      </c>
      <c r="F5869" s="2">
        <v>0.08</v>
      </c>
      <c r="G5869" s="2">
        <f t="shared" si="1378"/>
        <v>240.47839999999999</v>
      </c>
      <c r="H5869" s="2">
        <f>D5869-G5869</f>
        <v>2765.5016000000001</v>
      </c>
      <c r="I5869" s="2"/>
      <c r="J5869" s="2"/>
      <c r="K5869" s="2">
        <v>6</v>
      </c>
      <c r="L5869" s="3">
        <v>45249</v>
      </c>
      <c r="M5869" s="3">
        <v>45254</v>
      </c>
      <c r="N5869" s="3" t="str">
        <f t="shared" si="1379"/>
        <v>high profit</v>
      </c>
      <c r="O5869" s="2" t="s">
        <v>31</v>
      </c>
      <c r="P5869" s="2" t="s">
        <v>27</v>
      </c>
      <c r="Q5869" s="2">
        <v>639.37</v>
      </c>
      <c r="R5869" s="2" t="s">
        <v>48</v>
      </c>
    </row>
    <row r="5870" spans="1:18" ht="14.25" hidden="1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1377"/>
        <v>discount given</v>
      </c>
      <c r="F5870" s="2">
        <v>0.44</v>
      </c>
      <c r="G5870" s="2">
        <f t="shared" si="1378"/>
        <v>672.2672</v>
      </c>
      <c r="H5870" s="2">
        <f>D5870-G5870</f>
        <v>855.61280000000011</v>
      </c>
      <c r="I5870" s="2"/>
      <c r="J5870" s="2"/>
      <c r="K5870" s="2">
        <v>4</v>
      </c>
      <c r="L5870" s="3">
        <v>45352</v>
      </c>
      <c r="M5870" s="3">
        <v>45357</v>
      </c>
      <c r="N5870" s="3" t="str">
        <f t="shared" si="1379"/>
        <v>high profit</v>
      </c>
      <c r="O5870" s="2" t="s">
        <v>31</v>
      </c>
      <c r="P5870" s="2" t="s">
        <v>27</v>
      </c>
      <c r="Q5870" s="2">
        <v>375.44</v>
      </c>
      <c r="R5870" s="2" t="s">
        <v>28</v>
      </c>
    </row>
    <row r="5871" spans="1:18" ht="14.25" hidden="1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1377"/>
        <v>discount given</v>
      </c>
      <c r="F5871" s="2">
        <v>0.28999999999999998</v>
      </c>
      <c r="G5871" s="2">
        <f t="shared" si="1378"/>
        <v>634.83609999999999</v>
      </c>
      <c r="H5871" s="2">
        <f>D5871-G5871</f>
        <v>1554.2539000000002</v>
      </c>
      <c r="I5871" s="2"/>
      <c r="J5871" s="2"/>
      <c r="K5871" s="2">
        <v>5</v>
      </c>
      <c r="L5871" s="3">
        <v>45591</v>
      </c>
      <c r="M5871" s="3">
        <v>45597</v>
      </c>
      <c r="N5871" s="3" t="str">
        <f t="shared" si="1379"/>
        <v>high profit</v>
      </c>
      <c r="O5871" s="2" t="s">
        <v>31</v>
      </c>
      <c r="P5871" s="2" t="s">
        <v>27</v>
      </c>
      <c r="Q5871" s="2">
        <v>632.52</v>
      </c>
      <c r="R5871" s="2" t="s">
        <v>34</v>
      </c>
    </row>
    <row r="5872" spans="1:18" ht="14.25" hidden="1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1377"/>
        <v>discount given</v>
      </c>
      <c r="F5872" s="2">
        <v>0.19</v>
      </c>
      <c r="G5872" s="2">
        <f t="shared" si="1378"/>
        <v>259.64069999999998</v>
      </c>
      <c r="H5872" s="2">
        <f>D5872-G5872</f>
        <v>1106.8893</v>
      </c>
      <c r="I5872" s="2"/>
      <c r="J5872" s="2"/>
      <c r="K5872" s="2">
        <v>7</v>
      </c>
      <c r="L5872" s="3">
        <v>45535</v>
      </c>
      <c r="M5872" s="3">
        <v>45538</v>
      </c>
      <c r="N5872" s="3" t="str">
        <f t="shared" si="1379"/>
        <v>low profit</v>
      </c>
      <c r="O5872" s="2" t="s">
        <v>21</v>
      </c>
      <c r="P5872" s="2" t="s">
        <v>16</v>
      </c>
      <c r="Q5872" s="2">
        <v>180.59</v>
      </c>
      <c r="R5872" s="2" t="s">
        <v>39</v>
      </c>
    </row>
    <row r="5873" spans="1:18" ht="14.25" hidden="1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1377"/>
        <v>discount given</v>
      </c>
      <c r="F5873" s="2">
        <v>0.09</v>
      </c>
      <c r="G5873" s="2">
        <f t="shared" si="1378"/>
        <v>23.025600000000001</v>
      </c>
      <c r="H5873" s="2">
        <f>D5873-G5873</f>
        <v>232.81440000000001</v>
      </c>
      <c r="I5873" s="2"/>
      <c r="J5873" s="2"/>
      <c r="K5873" s="2">
        <v>7</v>
      </c>
      <c r="L5873" s="3">
        <v>45333</v>
      </c>
      <c r="M5873" s="3">
        <v>45340</v>
      </c>
      <c r="N5873" s="3" t="str">
        <f t="shared" si="1379"/>
        <v>low profit</v>
      </c>
      <c r="O5873" s="2" t="s">
        <v>21</v>
      </c>
      <c r="P5873" s="2" t="s">
        <v>16</v>
      </c>
      <c r="Q5873" s="2">
        <v>28.3</v>
      </c>
      <c r="R5873" s="2" t="s">
        <v>17</v>
      </c>
    </row>
    <row r="5874" spans="1:18" ht="14.25" hidden="1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1377"/>
        <v>discount given</v>
      </c>
      <c r="F5874" s="2">
        <v>0.39</v>
      </c>
      <c r="G5874" s="2">
        <f t="shared" si="1378"/>
        <v>1648.1205</v>
      </c>
      <c r="H5874" s="2">
        <f>D5874-G5874</f>
        <v>2577.8294999999998</v>
      </c>
      <c r="I5874" s="2"/>
      <c r="J5874" s="2"/>
      <c r="K5874" s="2">
        <v>9</v>
      </c>
      <c r="L5874" s="3">
        <v>45274</v>
      </c>
      <c r="M5874" s="3">
        <v>45275</v>
      </c>
      <c r="N5874" s="3" t="str">
        <f t="shared" si="1379"/>
        <v>high profit</v>
      </c>
      <c r="O5874" s="2" t="s">
        <v>31</v>
      </c>
      <c r="P5874" s="2" t="s">
        <v>22</v>
      </c>
      <c r="Q5874" s="2">
        <v>504.45</v>
      </c>
      <c r="R5874" s="2" t="s">
        <v>17</v>
      </c>
    </row>
    <row r="5875" spans="1:18" ht="14.25" hidden="1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1377"/>
        <v>discount given</v>
      </c>
      <c r="F5875" s="2">
        <v>0.25</v>
      </c>
      <c r="G5875" s="2">
        <f t="shared" si="1378"/>
        <v>383.28750000000002</v>
      </c>
      <c r="H5875" s="2">
        <f>D5875-G5875</f>
        <v>1149.8625000000002</v>
      </c>
      <c r="I5875" s="2"/>
      <c r="J5875" s="2"/>
      <c r="K5875" s="2">
        <v>9</v>
      </c>
      <c r="L5875" s="3">
        <v>45070</v>
      </c>
      <c r="M5875" s="3">
        <v>45072</v>
      </c>
      <c r="N5875" s="3" t="str">
        <f t="shared" si="1379"/>
        <v>high profit</v>
      </c>
      <c r="O5875" s="2" t="s">
        <v>15</v>
      </c>
      <c r="P5875" s="2" t="s">
        <v>22</v>
      </c>
      <c r="Q5875" s="2">
        <v>289.41000000000003</v>
      </c>
      <c r="R5875" s="2" t="s">
        <v>39</v>
      </c>
    </row>
    <row r="5876" spans="1:18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1377"/>
        <v>discount given</v>
      </c>
      <c r="F5876" s="2">
        <v>7.0000000000000007E-2</v>
      </c>
      <c r="G5876" s="2">
        <f t="shared" si="1378"/>
        <v>294.57470000000001</v>
      </c>
      <c r="H5876" s="2">
        <f>D5876-G5876</f>
        <v>3913.6352999999999</v>
      </c>
      <c r="I5876" s="2">
        <f t="shared" ref="I5876:I5877" si="1392">Q5876/H5876*100</f>
        <v>17.886950273573014</v>
      </c>
      <c r="J5876" s="18">
        <f t="shared" ref="J5876:J5877" si="1393">Q5876/H5876</f>
        <v>0.17886950273573013</v>
      </c>
      <c r="K5876" s="2">
        <v>6</v>
      </c>
      <c r="L5876" s="3">
        <v>45347</v>
      </c>
      <c r="M5876" s="3">
        <v>45354</v>
      </c>
      <c r="N5876" s="3" t="str">
        <f t="shared" si="1379"/>
        <v>high profit</v>
      </c>
      <c r="O5876" s="2" t="s">
        <v>15</v>
      </c>
      <c r="P5876" s="2" t="s">
        <v>16</v>
      </c>
      <c r="Q5876" s="2">
        <v>700.03</v>
      </c>
      <c r="R5876" s="2" t="s">
        <v>17</v>
      </c>
    </row>
    <row r="5877" spans="1:18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1377"/>
        <v>discount given</v>
      </c>
      <c r="F5877" s="2">
        <v>0.46</v>
      </c>
      <c r="G5877" s="2">
        <f t="shared" si="1378"/>
        <v>1124.6677999999999</v>
      </c>
      <c r="H5877" s="2">
        <f>D5877-G5877</f>
        <v>1320.2621999999999</v>
      </c>
      <c r="I5877" s="2">
        <f t="shared" si="1392"/>
        <v>13.40491305439177</v>
      </c>
      <c r="J5877" s="18">
        <f t="shared" si="1393"/>
        <v>0.1340491305439177</v>
      </c>
      <c r="K5877" s="2">
        <v>6</v>
      </c>
      <c r="L5877" s="3">
        <v>45315</v>
      </c>
      <c r="M5877" s="3">
        <v>45322</v>
      </c>
      <c r="N5877" s="3" t="str">
        <f t="shared" si="1379"/>
        <v>low profit</v>
      </c>
      <c r="O5877" s="2" t="s">
        <v>31</v>
      </c>
      <c r="P5877" s="2" t="s">
        <v>27</v>
      </c>
      <c r="Q5877" s="2">
        <v>176.98</v>
      </c>
      <c r="R5877" s="2" t="s">
        <v>48</v>
      </c>
    </row>
    <row r="5878" spans="1:18" ht="14.25" hidden="1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1377"/>
        <v>discount given</v>
      </c>
      <c r="F5878" s="2">
        <v>0.05</v>
      </c>
      <c r="G5878" s="2">
        <f t="shared" si="1378"/>
        <v>49.808999999999997</v>
      </c>
      <c r="H5878" s="2">
        <f>D5878-G5878</f>
        <v>946.37099999999998</v>
      </c>
      <c r="I5878" s="2"/>
      <c r="J5878" s="2"/>
      <c r="K5878" s="2">
        <v>2</v>
      </c>
      <c r="L5878" s="3">
        <v>45161</v>
      </c>
      <c r="M5878" s="3">
        <v>45167</v>
      </c>
      <c r="N5878" s="3" t="str">
        <f t="shared" si="1379"/>
        <v>low profit</v>
      </c>
      <c r="O5878" s="2" t="s">
        <v>15</v>
      </c>
      <c r="P5878" s="2" t="s">
        <v>22</v>
      </c>
      <c r="Q5878" s="2">
        <v>104.44</v>
      </c>
      <c r="R5878" s="2" t="s">
        <v>48</v>
      </c>
    </row>
    <row r="5879" spans="1:18" ht="14.25" hidden="1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1377"/>
        <v>discount given</v>
      </c>
      <c r="F5879" s="2">
        <v>0.26</v>
      </c>
      <c r="G5879" s="2">
        <f t="shared" si="1378"/>
        <v>1047.5816</v>
      </c>
      <c r="H5879" s="2">
        <f>D5879-G5879</f>
        <v>2981.5783999999999</v>
      </c>
      <c r="I5879" s="2"/>
      <c r="J5879" s="2"/>
      <c r="K5879" s="2">
        <v>8</v>
      </c>
      <c r="L5879" s="3">
        <v>45577</v>
      </c>
      <c r="M5879" s="3">
        <v>45582</v>
      </c>
      <c r="N5879" s="3" t="str">
        <f t="shared" si="1379"/>
        <v>high profit</v>
      </c>
      <c r="O5879" s="2" t="s">
        <v>31</v>
      </c>
      <c r="P5879" s="2" t="s">
        <v>22</v>
      </c>
      <c r="Q5879" s="2">
        <v>761.07</v>
      </c>
      <c r="R5879" s="2" t="s">
        <v>23</v>
      </c>
    </row>
    <row r="5880" spans="1:18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1377"/>
        <v>discount given</v>
      </c>
      <c r="F5880" s="2">
        <v>0.31</v>
      </c>
      <c r="G5880" s="2">
        <f t="shared" si="1378"/>
        <v>603.83349999999996</v>
      </c>
      <c r="H5880" s="2">
        <f>D5880-G5880</f>
        <v>1344.0165</v>
      </c>
      <c r="I5880" s="2">
        <f t="shared" ref="I5880:I5883" si="1394">Q5880/H5880*100</f>
        <v>42.556769206330429</v>
      </c>
      <c r="J5880" s="18">
        <f t="shared" ref="J5880:J5883" si="1395">Q5880/H5880</f>
        <v>0.4255676920633043</v>
      </c>
      <c r="K5880" s="2">
        <v>3</v>
      </c>
      <c r="L5880" s="3">
        <v>45203</v>
      </c>
      <c r="M5880" s="3">
        <v>45207</v>
      </c>
      <c r="N5880" s="3" t="str">
        <f t="shared" si="1379"/>
        <v>high profit</v>
      </c>
      <c r="O5880" s="2" t="s">
        <v>31</v>
      </c>
      <c r="P5880" s="2" t="s">
        <v>16</v>
      </c>
      <c r="Q5880" s="2">
        <v>571.97</v>
      </c>
      <c r="R5880" s="2" t="s">
        <v>39</v>
      </c>
    </row>
    <row r="5881" spans="1:18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1377"/>
        <v>discount given</v>
      </c>
      <c r="F5881" s="2">
        <v>0.5</v>
      </c>
      <c r="G5881" s="2">
        <f t="shared" si="1378"/>
        <v>1783.9349999999999</v>
      </c>
      <c r="H5881" s="2">
        <f>D5881-G5881</f>
        <v>1783.9349999999999</v>
      </c>
      <c r="I5881" s="2">
        <f t="shared" si="1394"/>
        <v>48.194581080588698</v>
      </c>
      <c r="J5881" s="18">
        <f t="shared" si="1395"/>
        <v>0.481945810805887</v>
      </c>
      <c r="K5881" s="2">
        <v>1</v>
      </c>
      <c r="L5881" s="3">
        <v>45328</v>
      </c>
      <c r="M5881" s="3">
        <v>45333</v>
      </c>
      <c r="N5881" s="3" t="str">
        <f t="shared" si="1379"/>
        <v>high profit</v>
      </c>
      <c r="O5881" s="2" t="s">
        <v>21</v>
      </c>
      <c r="P5881" s="2" t="s">
        <v>22</v>
      </c>
      <c r="Q5881" s="2">
        <v>859.76</v>
      </c>
      <c r="R5881" s="2" t="s">
        <v>48</v>
      </c>
    </row>
    <row r="5882" spans="1:18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1377"/>
        <v>discount given</v>
      </c>
      <c r="F5882" s="2">
        <v>7.0000000000000007E-2</v>
      </c>
      <c r="G5882" s="2">
        <f t="shared" si="1378"/>
        <v>294.17010000000005</v>
      </c>
      <c r="H5882" s="2">
        <f>D5882-G5882</f>
        <v>3908.2599</v>
      </c>
      <c r="I5882" s="2">
        <f t="shared" si="1394"/>
        <v>31.800341630299457</v>
      </c>
      <c r="J5882" s="18">
        <f t="shared" si="1395"/>
        <v>0.31800341630299456</v>
      </c>
      <c r="K5882" s="2">
        <v>4</v>
      </c>
      <c r="L5882" s="3">
        <v>45580</v>
      </c>
      <c r="M5882" s="3">
        <v>45582</v>
      </c>
      <c r="N5882" s="3" t="str">
        <f t="shared" si="1379"/>
        <v>high profit</v>
      </c>
      <c r="O5882" s="2" t="s">
        <v>21</v>
      </c>
      <c r="P5882" s="2" t="s">
        <v>22</v>
      </c>
      <c r="Q5882" s="2">
        <v>1242.8399999999999</v>
      </c>
      <c r="R5882" s="2" t="s">
        <v>39</v>
      </c>
    </row>
    <row r="5883" spans="1:18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1377"/>
        <v>discount given</v>
      </c>
      <c r="F5883" s="2">
        <v>0.31</v>
      </c>
      <c r="G5883" s="2">
        <f t="shared" si="1378"/>
        <v>1493.7753</v>
      </c>
      <c r="H5883" s="2">
        <f>D5883-G5883</f>
        <v>3324.8546999999999</v>
      </c>
      <c r="I5883" s="2">
        <f t="shared" si="1394"/>
        <v>33.371383116380997</v>
      </c>
      <c r="J5883" s="18">
        <f t="shared" si="1395"/>
        <v>0.33371383116380998</v>
      </c>
      <c r="K5883" s="2">
        <v>5</v>
      </c>
      <c r="L5883" s="3">
        <v>45215</v>
      </c>
      <c r="M5883" s="3">
        <v>45217</v>
      </c>
      <c r="N5883" s="3" t="str">
        <f t="shared" si="1379"/>
        <v>high profit</v>
      </c>
      <c r="O5883" s="2" t="s">
        <v>31</v>
      </c>
      <c r="P5883" s="2" t="s">
        <v>22</v>
      </c>
      <c r="Q5883" s="2">
        <v>1109.55</v>
      </c>
      <c r="R5883" s="2" t="s">
        <v>23</v>
      </c>
    </row>
    <row r="5884" spans="1:18" ht="14.25" hidden="1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1377"/>
        <v>discount given</v>
      </c>
      <c r="F5884" s="2">
        <v>0.24</v>
      </c>
      <c r="G5884" s="2">
        <f t="shared" si="1378"/>
        <v>124.91759999999999</v>
      </c>
      <c r="H5884" s="2">
        <f>D5884-G5884</f>
        <v>395.57240000000002</v>
      </c>
      <c r="I5884" s="2"/>
      <c r="J5884" s="2"/>
      <c r="K5884" s="2">
        <v>3</v>
      </c>
      <c r="L5884" s="3">
        <v>45587</v>
      </c>
      <c r="M5884" s="3">
        <v>45589</v>
      </c>
      <c r="N5884" s="3" t="str">
        <f t="shared" si="1379"/>
        <v>low profit</v>
      </c>
      <c r="O5884" s="2" t="s">
        <v>21</v>
      </c>
      <c r="P5884" s="2" t="s">
        <v>27</v>
      </c>
      <c r="Q5884" s="2">
        <v>154.5</v>
      </c>
      <c r="R5884" s="2" t="s">
        <v>28</v>
      </c>
    </row>
    <row r="5885" spans="1:18" ht="14.25" hidden="1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1377"/>
        <v>discount given</v>
      </c>
      <c r="F5885" s="2">
        <v>0.13</v>
      </c>
      <c r="G5885" s="2">
        <f t="shared" si="1378"/>
        <v>18.341699999999999</v>
      </c>
      <c r="H5885" s="2">
        <f>D5885-G5885</f>
        <v>122.7483</v>
      </c>
      <c r="I5885" s="2"/>
      <c r="J5885" s="2"/>
      <c r="K5885" s="2">
        <v>7</v>
      </c>
      <c r="L5885" s="3">
        <v>45336</v>
      </c>
      <c r="M5885" s="3">
        <v>45343</v>
      </c>
      <c r="N5885" s="3" t="str">
        <f t="shared" si="1379"/>
        <v>low profit</v>
      </c>
      <c r="O5885" s="2" t="s">
        <v>15</v>
      </c>
      <c r="P5885" s="2" t="s">
        <v>16</v>
      </c>
      <c r="Q5885" s="2">
        <v>15.86</v>
      </c>
      <c r="R5885" s="2" t="s">
        <v>34</v>
      </c>
    </row>
    <row r="5886" spans="1:18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1377"/>
        <v>discount given</v>
      </c>
      <c r="F5886" s="2">
        <v>0.47</v>
      </c>
      <c r="G5886" s="2">
        <f t="shared" si="1378"/>
        <v>1310.0216</v>
      </c>
      <c r="H5886" s="2">
        <f>D5886-G5886</f>
        <v>1477.2584000000002</v>
      </c>
      <c r="I5886" s="2">
        <f>Q5886/H5886*100</f>
        <v>52.610971783947882</v>
      </c>
      <c r="J5886" s="18">
        <f>Q5886/H5886</f>
        <v>0.5261097178394788</v>
      </c>
      <c r="K5886" s="2">
        <v>5</v>
      </c>
      <c r="L5886" s="3">
        <v>45399</v>
      </c>
      <c r="M5886" s="3">
        <v>45401</v>
      </c>
      <c r="N5886" s="3" t="str">
        <f t="shared" si="1379"/>
        <v>high profit</v>
      </c>
      <c r="O5886" s="2" t="s">
        <v>21</v>
      </c>
      <c r="P5886" s="2" t="s">
        <v>27</v>
      </c>
      <c r="Q5886" s="2">
        <v>777.2</v>
      </c>
      <c r="R5886" s="2" t="s">
        <v>17</v>
      </c>
    </row>
    <row r="5887" spans="1:18" ht="14.25" hidden="1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1377"/>
        <v>discount given</v>
      </c>
      <c r="F5887" s="2">
        <v>0.4</v>
      </c>
      <c r="G5887" s="2">
        <f t="shared" si="1378"/>
        <v>557.91200000000003</v>
      </c>
      <c r="H5887" s="2">
        <f>D5887-G5887</f>
        <v>836.86799999999994</v>
      </c>
      <c r="I5887" s="2"/>
      <c r="J5887" s="2"/>
      <c r="K5887" s="2">
        <v>5</v>
      </c>
      <c r="L5887" s="3">
        <v>45414</v>
      </c>
      <c r="M5887" s="3">
        <v>45418</v>
      </c>
      <c r="N5887" s="3" t="str">
        <f t="shared" si="1379"/>
        <v>high profit</v>
      </c>
      <c r="O5887" s="2" t="s">
        <v>31</v>
      </c>
      <c r="P5887" s="2" t="s">
        <v>16</v>
      </c>
      <c r="Q5887" s="2">
        <v>302.88</v>
      </c>
      <c r="R5887" s="2" t="s">
        <v>17</v>
      </c>
    </row>
    <row r="5888" spans="1:18" ht="14.25" hidden="1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1377"/>
        <v>discount given</v>
      </c>
      <c r="F5888" s="2">
        <v>0.39</v>
      </c>
      <c r="G5888" s="2">
        <f t="shared" si="1378"/>
        <v>935.45399999999995</v>
      </c>
      <c r="H5888" s="2">
        <f>D5888-G5888</f>
        <v>1463.146</v>
      </c>
      <c r="I5888" s="2"/>
      <c r="J5888" s="2"/>
      <c r="K5888" s="2">
        <v>6</v>
      </c>
      <c r="L5888" s="3">
        <v>44961</v>
      </c>
      <c r="M5888" s="3">
        <v>44962</v>
      </c>
      <c r="N5888" s="3" t="str">
        <f t="shared" si="1379"/>
        <v>high profit</v>
      </c>
      <c r="O5888" s="2" t="s">
        <v>31</v>
      </c>
      <c r="P5888" s="2" t="s">
        <v>27</v>
      </c>
      <c r="Q5888" s="2">
        <v>478.54</v>
      </c>
      <c r="R5888" s="2" t="s">
        <v>23</v>
      </c>
    </row>
    <row r="5889" spans="1:18" ht="14.25" hidden="1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1377"/>
        <v>discount given</v>
      </c>
      <c r="F5889" s="2">
        <v>0.45</v>
      </c>
      <c r="G5889" s="2">
        <f t="shared" si="1378"/>
        <v>205.21349999999998</v>
      </c>
      <c r="H5889" s="2">
        <f>D5889-G5889</f>
        <v>250.81649999999999</v>
      </c>
      <c r="I5889" s="2"/>
      <c r="J5889" s="2"/>
      <c r="K5889" s="2">
        <v>6</v>
      </c>
      <c r="L5889" s="3">
        <v>44989</v>
      </c>
      <c r="M5889" s="3">
        <v>44996</v>
      </c>
      <c r="N5889" s="3" t="str">
        <f t="shared" si="1379"/>
        <v>low profit</v>
      </c>
      <c r="O5889" s="2" t="s">
        <v>31</v>
      </c>
      <c r="P5889" s="2" t="s">
        <v>22</v>
      </c>
      <c r="Q5889" s="2">
        <v>102.79</v>
      </c>
      <c r="R5889" s="2" t="s">
        <v>17</v>
      </c>
    </row>
    <row r="5890" spans="1:18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1377"/>
        <v>discount given</v>
      </c>
      <c r="F5890" s="2">
        <v>0.36</v>
      </c>
      <c r="G5890" s="2">
        <f t="shared" si="1378"/>
        <v>920.80439999999999</v>
      </c>
      <c r="H5890" s="2">
        <f>D5890-G5890</f>
        <v>1636.9856</v>
      </c>
      <c r="I5890" s="2">
        <f>Q5890/H5890*100</f>
        <v>30.047301576751806</v>
      </c>
      <c r="J5890" s="18">
        <f>Q5890/H5890</f>
        <v>0.30047301576751806</v>
      </c>
      <c r="K5890" s="2">
        <v>9</v>
      </c>
      <c r="L5890" s="3">
        <v>45040</v>
      </c>
      <c r="M5890" s="3">
        <v>45042</v>
      </c>
      <c r="N5890" s="3" t="str">
        <f t="shared" si="1379"/>
        <v>high profit</v>
      </c>
      <c r="O5890" s="2" t="s">
        <v>15</v>
      </c>
      <c r="P5890" s="2" t="s">
        <v>27</v>
      </c>
      <c r="Q5890" s="2">
        <v>491.87</v>
      </c>
      <c r="R5890" s="2" t="s">
        <v>23</v>
      </c>
    </row>
    <row r="5891" spans="1:18" ht="14.25" hidden="1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1396">IF(F5891=0,"zero discount","discount given")</f>
        <v>discount given</v>
      </c>
      <c r="F5891" s="2">
        <v>0.25</v>
      </c>
      <c r="G5891" s="2">
        <f t="shared" ref="G5891:G5954" si="1397">D5891*F5891</f>
        <v>177.94749999999999</v>
      </c>
      <c r="H5891" s="2">
        <f>D5891-G5891</f>
        <v>533.84249999999997</v>
      </c>
      <c r="I5891" s="2"/>
      <c r="J5891" s="2"/>
      <c r="K5891" s="2">
        <v>3</v>
      </c>
      <c r="L5891" s="3">
        <v>45299</v>
      </c>
      <c r="M5891" s="3">
        <v>45301</v>
      </c>
      <c r="N5891" s="3" t="str">
        <f t="shared" ref="N5891:N5954" si="1398">IF(Q5891&gt;=200,"high profit","low profit")</f>
        <v>low profit</v>
      </c>
      <c r="O5891" s="2" t="s">
        <v>21</v>
      </c>
      <c r="P5891" s="2" t="s">
        <v>27</v>
      </c>
      <c r="Q5891" s="2">
        <v>99.71</v>
      </c>
      <c r="R5891" s="2" t="s">
        <v>17</v>
      </c>
    </row>
    <row r="5892" spans="1:18" ht="14.25" hidden="1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1396"/>
        <v>discount given</v>
      </c>
      <c r="F5892" s="2">
        <v>0.2</v>
      </c>
      <c r="G5892" s="2">
        <f t="shared" si="1397"/>
        <v>841.81600000000003</v>
      </c>
      <c r="H5892" s="2">
        <f>D5892-G5892</f>
        <v>3367.2640000000001</v>
      </c>
      <c r="I5892" s="2"/>
      <c r="J5892" s="2"/>
      <c r="K5892" s="2">
        <v>8</v>
      </c>
      <c r="L5892" s="3">
        <v>45051</v>
      </c>
      <c r="M5892" s="3">
        <v>45057</v>
      </c>
      <c r="N5892" s="3" t="str">
        <f t="shared" si="1398"/>
        <v>high profit</v>
      </c>
      <c r="O5892" s="2" t="s">
        <v>21</v>
      </c>
      <c r="P5892" s="2" t="s">
        <v>16</v>
      </c>
      <c r="Q5892" s="2">
        <v>1066.53</v>
      </c>
      <c r="R5892" s="2" t="s">
        <v>34</v>
      </c>
    </row>
    <row r="5893" spans="1:18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1396"/>
        <v>discount given</v>
      </c>
      <c r="F5893" s="2">
        <v>0.35</v>
      </c>
      <c r="G5893" s="2">
        <f t="shared" si="1397"/>
        <v>1337.5214999999998</v>
      </c>
      <c r="H5893" s="2">
        <f>D5893-G5893</f>
        <v>2483.9684999999999</v>
      </c>
      <c r="I5893" s="2">
        <f t="shared" ref="I5893:I5894" si="1399">Q5893/H5893*100</f>
        <v>21.981357654092633</v>
      </c>
      <c r="J5893" s="18">
        <f t="shared" ref="J5893:J5894" si="1400">Q5893/H5893</f>
        <v>0.21981357654092634</v>
      </c>
      <c r="K5893" s="2">
        <v>7</v>
      </c>
      <c r="L5893" s="3">
        <v>45074</v>
      </c>
      <c r="M5893" s="3">
        <v>45078</v>
      </c>
      <c r="N5893" s="3" t="str">
        <f t="shared" si="1398"/>
        <v>high profit</v>
      </c>
      <c r="O5893" s="2" t="s">
        <v>21</v>
      </c>
      <c r="P5893" s="2" t="s">
        <v>22</v>
      </c>
      <c r="Q5893" s="2">
        <v>546.01</v>
      </c>
      <c r="R5893" s="2" t="s">
        <v>17</v>
      </c>
    </row>
    <row r="5894" spans="1:18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1396"/>
        <v>discount given</v>
      </c>
      <c r="F5894" s="2">
        <v>0.3</v>
      </c>
      <c r="G5894" s="2">
        <f t="shared" si="1397"/>
        <v>138.88799999999998</v>
      </c>
      <c r="H5894" s="2">
        <f>D5894-G5894</f>
        <v>324.072</v>
      </c>
      <c r="I5894" s="2">
        <f t="shared" si="1399"/>
        <v>22.522772717173957</v>
      </c>
      <c r="J5894" s="18">
        <f t="shared" si="1400"/>
        <v>0.22522772717173958</v>
      </c>
      <c r="K5894" s="2">
        <v>9</v>
      </c>
      <c r="L5894" s="3">
        <v>45245</v>
      </c>
      <c r="M5894" s="3">
        <v>45250</v>
      </c>
      <c r="N5894" s="3" t="str">
        <f t="shared" si="1398"/>
        <v>low profit</v>
      </c>
      <c r="O5894" s="2" t="s">
        <v>31</v>
      </c>
      <c r="P5894" s="2" t="s">
        <v>16</v>
      </c>
      <c r="Q5894" s="2">
        <v>72.989999999999995</v>
      </c>
      <c r="R5894" s="2" t="s">
        <v>39</v>
      </c>
    </row>
    <row r="5895" spans="1:18" ht="14.25" hidden="1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1396"/>
        <v>discount given</v>
      </c>
      <c r="F5895" s="2">
        <v>0.27</v>
      </c>
      <c r="G5895" s="2">
        <f t="shared" si="1397"/>
        <v>1133.4924000000001</v>
      </c>
      <c r="H5895" s="2">
        <f>D5895-G5895</f>
        <v>3064.6275999999998</v>
      </c>
      <c r="I5895" s="2"/>
      <c r="J5895" s="2"/>
      <c r="K5895" s="2">
        <v>5</v>
      </c>
      <c r="L5895" s="3">
        <v>45632</v>
      </c>
      <c r="M5895" s="3">
        <v>45637</v>
      </c>
      <c r="N5895" s="3" t="str">
        <f t="shared" si="1398"/>
        <v>high profit</v>
      </c>
      <c r="O5895" s="2" t="s">
        <v>15</v>
      </c>
      <c r="P5895" s="2" t="s">
        <v>22</v>
      </c>
      <c r="Q5895" s="2">
        <v>1037.6300000000001</v>
      </c>
      <c r="R5895" s="2" t="s">
        <v>17</v>
      </c>
    </row>
    <row r="5896" spans="1:18" ht="14.25" hidden="1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1396"/>
        <v>discount given</v>
      </c>
      <c r="F5896" s="2">
        <v>0.28999999999999998</v>
      </c>
      <c r="G5896" s="2">
        <f t="shared" si="1397"/>
        <v>490.76699999999994</v>
      </c>
      <c r="H5896" s="2">
        <f>D5896-G5896</f>
        <v>1201.5329999999999</v>
      </c>
      <c r="I5896" s="2"/>
      <c r="J5896" s="2"/>
      <c r="K5896" s="2">
        <v>7</v>
      </c>
      <c r="L5896" s="3">
        <v>45543</v>
      </c>
      <c r="M5896" s="3">
        <v>45547</v>
      </c>
      <c r="N5896" s="3" t="str">
        <f t="shared" si="1398"/>
        <v>high profit</v>
      </c>
      <c r="O5896" s="2" t="s">
        <v>31</v>
      </c>
      <c r="P5896" s="2" t="s">
        <v>22</v>
      </c>
      <c r="Q5896" s="2">
        <v>496.71</v>
      </c>
      <c r="R5896" s="2" t="s">
        <v>34</v>
      </c>
    </row>
    <row r="5897" spans="1:18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1396"/>
        <v>discount given</v>
      </c>
      <c r="F5897" s="2">
        <v>0.33</v>
      </c>
      <c r="G5897" s="2">
        <f t="shared" si="1397"/>
        <v>603.57330000000002</v>
      </c>
      <c r="H5897" s="2">
        <f>D5897-G5897</f>
        <v>1225.4367</v>
      </c>
      <c r="I5897" s="2">
        <f t="shared" ref="I5897:I5898" si="1401">Q5897/H5897*100</f>
        <v>19.177653158257787</v>
      </c>
      <c r="J5897" s="18">
        <f t="shared" ref="J5897:J5898" si="1402">Q5897/H5897</f>
        <v>0.19177653158257787</v>
      </c>
      <c r="K5897" s="2">
        <v>8</v>
      </c>
      <c r="L5897" s="3">
        <v>45044</v>
      </c>
      <c r="M5897" s="3">
        <v>45049</v>
      </c>
      <c r="N5897" s="3" t="str">
        <f t="shared" si="1398"/>
        <v>high profit</v>
      </c>
      <c r="O5897" s="2" t="s">
        <v>21</v>
      </c>
      <c r="P5897" s="2" t="s">
        <v>22</v>
      </c>
      <c r="Q5897" s="2">
        <v>235.01</v>
      </c>
      <c r="R5897" s="2" t="s">
        <v>34</v>
      </c>
    </row>
    <row r="5898" spans="1:18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1396"/>
        <v>discount given</v>
      </c>
      <c r="F5898" s="2">
        <v>0.48</v>
      </c>
      <c r="G5898" s="2">
        <f t="shared" si="1397"/>
        <v>470.89919999999995</v>
      </c>
      <c r="H5898" s="2">
        <f>D5898-G5898</f>
        <v>510.14080000000001</v>
      </c>
      <c r="I5898" s="2">
        <f t="shared" si="1401"/>
        <v>56.717674806641618</v>
      </c>
      <c r="J5898" s="18">
        <f t="shared" si="1402"/>
        <v>0.56717674806641616</v>
      </c>
      <c r="K5898" s="2">
        <v>9</v>
      </c>
      <c r="L5898" s="3">
        <v>45437</v>
      </c>
      <c r="M5898" s="3">
        <v>45440</v>
      </c>
      <c r="N5898" s="3" t="str">
        <f t="shared" si="1398"/>
        <v>high profit</v>
      </c>
      <c r="O5898" s="2" t="s">
        <v>15</v>
      </c>
      <c r="P5898" s="2" t="s">
        <v>27</v>
      </c>
      <c r="Q5898" s="2">
        <v>289.33999999999997</v>
      </c>
      <c r="R5898" s="2" t="s">
        <v>48</v>
      </c>
    </row>
    <row r="5899" spans="1:18" ht="14.25" hidden="1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1396"/>
        <v>discount given</v>
      </c>
      <c r="F5899" s="2">
        <v>0.38</v>
      </c>
      <c r="G5899" s="2">
        <f t="shared" si="1397"/>
        <v>1593.3362</v>
      </c>
      <c r="H5899" s="2">
        <f>D5899-G5899</f>
        <v>2599.6538</v>
      </c>
      <c r="I5899" s="2"/>
      <c r="J5899" s="2"/>
      <c r="K5899" s="2">
        <v>8</v>
      </c>
      <c r="L5899" s="3">
        <v>45169</v>
      </c>
      <c r="M5899" s="3">
        <v>45170</v>
      </c>
      <c r="N5899" s="3" t="str">
        <f t="shared" si="1398"/>
        <v>high profit</v>
      </c>
      <c r="O5899" s="2" t="s">
        <v>21</v>
      </c>
      <c r="P5899" s="2" t="s">
        <v>27</v>
      </c>
      <c r="Q5899" s="2">
        <v>1140.49</v>
      </c>
      <c r="R5899" s="2" t="s">
        <v>17</v>
      </c>
    </row>
    <row r="5900" spans="1:18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1396"/>
        <v>discount given</v>
      </c>
      <c r="F5900" s="2">
        <v>0.09</v>
      </c>
      <c r="G5900" s="2">
        <f t="shared" si="1397"/>
        <v>187.47539999999998</v>
      </c>
      <c r="H5900" s="2">
        <f>D5900-G5900</f>
        <v>1895.5845999999999</v>
      </c>
      <c r="I5900" s="2">
        <f>Q5900/H5900*100</f>
        <v>10.936995373353424</v>
      </c>
      <c r="J5900" s="18">
        <f>Q5900/H5900</f>
        <v>0.10936995373353424</v>
      </c>
      <c r="K5900" s="2">
        <v>2</v>
      </c>
      <c r="L5900" s="3">
        <v>45470</v>
      </c>
      <c r="M5900" s="3">
        <v>45476</v>
      </c>
      <c r="N5900" s="3" t="str">
        <f t="shared" si="1398"/>
        <v>high profit</v>
      </c>
      <c r="O5900" s="2" t="s">
        <v>31</v>
      </c>
      <c r="P5900" s="2" t="s">
        <v>22</v>
      </c>
      <c r="Q5900" s="2">
        <v>207.32</v>
      </c>
      <c r="R5900" s="2" t="s">
        <v>39</v>
      </c>
    </row>
    <row r="5901" spans="1:18" ht="14.25" hidden="1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1396"/>
        <v>discount given</v>
      </c>
      <c r="F5901" s="2">
        <v>0.23</v>
      </c>
      <c r="G5901" s="2">
        <f t="shared" si="1397"/>
        <v>78.039000000000001</v>
      </c>
      <c r="H5901" s="2">
        <f>D5901-G5901</f>
        <v>261.26100000000002</v>
      </c>
      <c r="I5901" s="2"/>
      <c r="J5901" s="2"/>
      <c r="K5901" s="2">
        <v>6</v>
      </c>
      <c r="L5901" s="3">
        <v>45545</v>
      </c>
      <c r="M5901" s="3">
        <v>45550</v>
      </c>
      <c r="N5901" s="3" t="str">
        <f t="shared" si="1398"/>
        <v>low profit</v>
      </c>
      <c r="O5901" s="2" t="s">
        <v>31</v>
      </c>
      <c r="P5901" s="2" t="s">
        <v>16</v>
      </c>
      <c r="Q5901" s="2">
        <v>30.59</v>
      </c>
      <c r="R5901" s="2" t="s">
        <v>48</v>
      </c>
    </row>
    <row r="5902" spans="1:18" ht="14.25" hidden="1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1396"/>
        <v>discount given</v>
      </c>
      <c r="F5902" s="2">
        <v>0.34</v>
      </c>
      <c r="G5902" s="2">
        <f t="shared" si="1397"/>
        <v>1643.7708</v>
      </c>
      <c r="H5902" s="2">
        <f>D5902-G5902</f>
        <v>3190.8491999999997</v>
      </c>
      <c r="I5902" s="2"/>
      <c r="J5902" s="2"/>
      <c r="K5902" s="2">
        <v>4</v>
      </c>
      <c r="L5902" s="3">
        <v>45023</v>
      </c>
      <c r="M5902" s="3">
        <v>45027</v>
      </c>
      <c r="N5902" s="3" t="str">
        <f t="shared" si="1398"/>
        <v>high profit</v>
      </c>
      <c r="O5902" s="2" t="s">
        <v>15</v>
      </c>
      <c r="P5902" s="2" t="s">
        <v>16</v>
      </c>
      <c r="Q5902" s="2">
        <v>1231.1099999999999</v>
      </c>
      <c r="R5902" s="2" t="s">
        <v>34</v>
      </c>
    </row>
    <row r="5903" spans="1:18" ht="14.25" hidden="1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1396"/>
        <v>discount given</v>
      </c>
      <c r="F5903" s="2">
        <v>0.09</v>
      </c>
      <c r="G5903" s="2">
        <f t="shared" si="1397"/>
        <v>121.84649999999999</v>
      </c>
      <c r="H5903" s="2">
        <f>D5903-G5903</f>
        <v>1232.0034999999998</v>
      </c>
      <c r="I5903" s="2"/>
      <c r="J5903" s="2"/>
      <c r="K5903" s="2">
        <v>4</v>
      </c>
      <c r="L5903" s="3">
        <v>45230</v>
      </c>
      <c r="M5903" s="3">
        <v>45233</v>
      </c>
      <c r="N5903" s="3" t="str">
        <f t="shared" si="1398"/>
        <v>low profit</v>
      </c>
      <c r="O5903" s="2" t="s">
        <v>15</v>
      </c>
      <c r="P5903" s="2" t="s">
        <v>27</v>
      </c>
      <c r="Q5903" s="2">
        <v>90.21</v>
      </c>
      <c r="R5903" s="2" t="s">
        <v>28</v>
      </c>
    </row>
    <row r="5904" spans="1:18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1396"/>
        <v>discount given</v>
      </c>
      <c r="F5904" s="2">
        <v>0.47</v>
      </c>
      <c r="G5904" s="2">
        <f t="shared" si="1397"/>
        <v>2203.0169000000001</v>
      </c>
      <c r="H5904" s="2">
        <f>D5904-G5904</f>
        <v>2484.2531000000004</v>
      </c>
      <c r="I5904" s="2">
        <f t="shared" ref="I5904:I5905" si="1403">Q5904/H5904*100</f>
        <v>55.872326374474483</v>
      </c>
      <c r="J5904" s="18">
        <f t="shared" ref="J5904:J5905" si="1404">Q5904/H5904</f>
        <v>0.55872326374474479</v>
      </c>
      <c r="K5904" s="2">
        <v>9</v>
      </c>
      <c r="L5904" s="3">
        <v>45180</v>
      </c>
      <c r="M5904" s="3">
        <v>45181</v>
      </c>
      <c r="N5904" s="3" t="str">
        <f t="shared" si="1398"/>
        <v>high profit</v>
      </c>
      <c r="O5904" s="2" t="s">
        <v>15</v>
      </c>
      <c r="P5904" s="2" t="s">
        <v>16</v>
      </c>
      <c r="Q5904" s="2">
        <v>1388.01</v>
      </c>
      <c r="R5904" s="2" t="s">
        <v>28</v>
      </c>
    </row>
    <row r="5905" spans="1:18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1396"/>
        <v>discount given</v>
      </c>
      <c r="F5905" s="2">
        <v>0.04</v>
      </c>
      <c r="G5905" s="2">
        <f t="shared" si="1397"/>
        <v>63.0428</v>
      </c>
      <c r="H5905" s="2">
        <f>D5905-G5905</f>
        <v>1513.0272</v>
      </c>
      <c r="I5905" s="2">
        <f t="shared" si="1403"/>
        <v>10.553676761395963</v>
      </c>
      <c r="J5905" s="18">
        <f t="shared" si="1404"/>
        <v>0.10553676761395962</v>
      </c>
      <c r="K5905" s="2">
        <v>7</v>
      </c>
      <c r="L5905" s="3">
        <v>45302</v>
      </c>
      <c r="M5905" s="3">
        <v>45309</v>
      </c>
      <c r="N5905" s="3" t="str">
        <f t="shared" si="1398"/>
        <v>low profit</v>
      </c>
      <c r="O5905" s="2" t="s">
        <v>21</v>
      </c>
      <c r="P5905" s="2" t="s">
        <v>22</v>
      </c>
      <c r="Q5905" s="2">
        <v>159.68</v>
      </c>
      <c r="R5905" s="2" t="s">
        <v>34</v>
      </c>
    </row>
    <row r="5906" spans="1:18" ht="14.25" hidden="1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1396"/>
        <v>discount given</v>
      </c>
      <c r="F5906" s="2">
        <v>0.31</v>
      </c>
      <c r="G5906" s="2">
        <f t="shared" si="1397"/>
        <v>1293.9368999999999</v>
      </c>
      <c r="H5906" s="2">
        <f>D5906-G5906</f>
        <v>2880.0531000000001</v>
      </c>
      <c r="I5906" s="2"/>
      <c r="J5906" s="2"/>
      <c r="K5906" s="2">
        <v>6</v>
      </c>
      <c r="L5906" s="3">
        <v>45113</v>
      </c>
      <c r="M5906" s="3">
        <v>45115</v>
      </c>
      <c r="N5906" s="3" t="str">
        <f t="shared" si="1398"/>
        <v>high profit</v>
      </c>
      <c r="O5906" s="2" t="s">
        <v>21</v>
      </c>
      <c r="P5906" s="2" t="s">
        <v>16</v>
      </c>
      <c r="Q5906" s="2">
        <v>233.38</v>
      </c>
      <c r="R5906" s="2" t="s">
        <v>34</v>
      </c>
    </row>
    <row r="5907" spans="1:18" ht="14.25" hidden="1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1396"/>
        <v>discount given</v>
      </c>
      <c r="F5907" s="2">
        <v>0.49</v>
      </c>
      <c r="G5907" s="2">
        <f t="shared" si="1397"/>
        <v>1643.7931999999998</v>
      </c>
      <c r="H5907" s="2">
        <f>D5907-G5907</f>
        <v>1710.8868</v>
      </c>
      <c r="I5907" s="2"/>
      <c r="J5907" s="2"/>
      <c r="K5907" s="2">
        <v>2</v>
      </c>
      <c r="L5907" s="3">
        <v>45202</v>
      </c>
      <c r="M5907" s="3">
        <v>45209</v>
      </c>
      <c r="N5907" s="3" t="str">
        <f t="shared" si="1398"/>
        <v>high profit</v>
      </c>
      <c r="O5907" s="2" t="s">
        <v>15</v>
      </c>
      <c r="P5907" s="2" t="s">
        <v>22</v>
      </c>
      <c r="Q5907" s="2">
        <v>725.25</v>
      </c>
      <c r="R5907" s="2" t="s">
        <v>17</v>
      </c>
    </row>
    <row r="5908" spans="1:18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1396"/>
        <v>discount given</v>
      </c>
      <c r="F5908" s="2">
        <v>0.36</v>
      </c>
      <c r="G5908" s="2">
        <f t="shared" si="1397"/>
        <v>1555.3044</v>
      </c>
      <c r="H5908" s="2">
        <f>D5908-G5908</f>
        <v>2764.9856</v>
      </c>
      <c r="I5908" s="2">
        <f>Q5908/H5908*100</f>
        <v>30.065256036053135</v>
      </c>
      <c r="J5908" s="18">
        <f>Q5908/H5908</f>
        <v>0.30065256036053134</v>
      </c>
      <c r="K5908" s="2">
        <v>1</v>
      </c>
      <c r="L5908" s="3">
        <v>45543</v>
      </c>
      <c r="M5908" s="3">
        <v>45548</v>
      </c>
      <c r="N5908" s="3" t="str">
        <f t="shared" si="1398"/>
        <v>high profit</v>
      </c>
      <c r="O5908" s="2" t="s">
        <v>31</v>
      </c>
      <c r="P5908" s="2" t="s">
        <v>16</v>
      </c>
      <c r="Q5908" s="2">
        <v>831.3</v>
      </c>
      <c r="R5908" s="2" t="s">
        <v>17</v>
      </c>
    </row>
    <row r="5909" spans="1:18" ht="14.25" hidden="1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1396"/>
        <v>discount given</v>
      </c>
      <c r="F5909" s="2">
        <v>0.34</v>
      </c>
      <c r="G5909" s="2">
        <f t="shared" si="1397"/>
        <v>1660.2131999999999</v>
      </c>
      <c r="H5909" s="2">
        <f>D5909-G5909</f>
        <v>3222.7667999999994</v>
      </c>
      <c r="I5909" s="2"/>
      <c r="J5909" s="2"/>
      <c r="K5909" s="2">
        <v>4</v>
      </c>
      <c r="L5909" s="3">
        <v>45478</v>
      </c>
      <c r="M5909" s="3">
        <v>45484</v>
      </c>
      <c r="N5909" s="3" t="str">
        <f t="shared" si="1398"/>
        <v>high profit</v>
      </c>
      <c r="O5909" s="2" t="s">
        <v>31</v>
      </c>
      <c r="P5909" s="2" t="s">
        <v>27</v>
      </c>
      <c r="Q5909" s="2">
        <v>1356.52</v>
      </c>
      <c r="R5909" s="2" t="s">
        <v>17</v>
      </c>
    </row>
    <row r="5910" spans="1:18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1396"/>
        <v>discount given</v>
      </c>
      <c r="F5910" s="2">
        <v>0.5</v>
      </c>
      <c r="G5910" s="2">
        <f t="shared" si="1397"/>
        <v>2185.1350000000002</v>
      </c>
      <c r="H5910" s="2">
        <f>D5910-G5910</f>
        <v>2185.1350000000002</v>
      </c>
      <c r="I5910" s="2">
        <f>Q5910/H5910*100</f>
        <v>16.872184098465311</v>
      </c>
      <c r="J5910" s="18">
        <f>Q5910/H5910</f>
        <v>0.16872184098465312</v>
      </c>
      <c r="K5910" s="2">
        <v>9</v>
      </c>
      <c r="L5910" s="3">
        <v>45045</v>
      </c>
      <c r="M5910" s="3">
        <v>45046</v>
      </c>
      <c r="N5910" s="3" t="str">
        <f t="shared" si="1398"/>
        <v>high profit</v>
      </c>
      <c r="O5910" s="2" t="s">
        <v>15</v>
      </c>
      <c r="P5910" s="2" t="s">
        <v>16</v>
      </c>
      <c r="Q5910" s="2">
        <v>368.68</v>
      </c>
      <c r="R5910" s="2" t="s">
        <v>34</v>
      </c>
    </row>
    <row r="5911" spans="1:18" ht="14.25" hidden="1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1396"/>
        <v>discount given</v>
      </c>
      <c r="F5911" s="2">
        <v>0.4</v>
      </c>
      <c r="G5911" s="2">
        <f t="shared" si="1397"/>
        <v>831.18400000000008</v>
      </c>
      <c r="H5911" s="2">
        <f>D5911-G5911</f>
        <v>1246.7759999999998</v>
      </c>
      <c r="I5911" s="2"/>
      <c r="J5911" s="2"/>
      <c r="K5911" s="2">
        <v>4</v>
      </c>
      <c r="L5911" s="3">
        <v>45494</v>
      </c>
      <c r="M5911" s="3">
        <v>45495</v>
      </c>
      <c r="N5911" s="3" t="str">
        <f t="shared" si="1398"/>
        <v>high profit</v>
      </c>
      <c r="O5911" s="2" t="s">
        <v>31</v>
      </c>
      <c r="P5911" s="2" t="s">
        <v>27</v>
      </c>
      <c r="Q5911" s="2">
        <v>200.34</v>
      </c>
      <c r="R5911" s="2" t="s">
        <v>39</v>
      </c>
    </row>
    <row r="5912" spans="1:18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1396"/>
        <v>discount given</v>
      </c>
      <c r="F5912" s="2">
        <v>0.49</v>
      </c>
      <c r="G5912" s="2">
        <f t="shared" si="1397"/>
        <v>2004.6242999999999</v>
      </c>
      <c r="H5912" s="2">
        <f>D5912-G5912</f>
        <v>2086.4457000000002</v>
      </c>
      <c r="I5912" s="2">
        <f>Q5912/H5912*100</f>
        <v>45.603391451788077</v>
      </c>
      <c r="J5912" s="18">
        <f>Q5912/H5912</f>
        <v>0.45603391451788078</v>
      </c>
      <c r="K5912" s="2">
        <v>2</v>
      </c>
      <c r="L5912" s="3">
        <v>45090</v>
      </c>
      <c r="M5912" s="3">
        <v>45096</v>
      </c>
      <c r="N5912" s="3" t="str">
        <f t="shared" si="1398"/>
        <v>high profit</v>
      </c>
      <c r="O5912" s="2" t="s">
        <v>31</v>
      </c>
      <c r="P5912" s="2" t="s">
        <v>16</v>
      </c>
      <c r="Q5912" s="2">
        <v>951.49</v>
      </c>
      <c r="R5912" s="2" t="s">
        <v>34</v>
      </c>
    </row>
    <row r="5913" spans="1:18" ht="14.25" hidden="1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1396"/>
        <v>discount given</v>
      </c>
      <c r="F5913" s="2">
        <v>0.35</v>
      </c>
      <c r="G5913" s="2">
        <f t="shared" si="1397"/>
        <v>1255.4814999999999</v>
      </c>
      <c r="H5913" s="2">
        <f>D5913-G5913</f>
        <v>2331.6085000000003</v>
      </c>
      <c r="I5913" s="2"/>
      <c r="J5913" s="2"/>
      <c r="K5913" s="2">
        <v>8</v>
      </c>
      <c r="L5913" s="3">
        <v>45130</v>
      </c>
      <c r="M5913" s="3">
        <v>45132</v>
      </c>
      <c r="N5913" s="3" t="str">
        <f t="shared" si="1398"/>
        <v>high profit</v>
      </c>
      <c r="O5913" s="2" t="s">
        <v>31</v>
      </c>
      <c r="P5913" s="2" t="s">
        <v>27</v>
      </c>
      <c r="Q5913" s="2">
        <v>529.94000000000005</v>
      </c>
      <c r="R5913" s="2" t="s">
        <v>17</v>
      </c>
    </row>
    <row r="5914" spans="1:18" ht="14.25" hidden="1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1396"/>
        <v>discount given</v>
      </c>
      <c r="F5914" s="2">
        <v>0.33</v>
      </c>
      <c r="G5914" s="2">
        <f t="shared" si="1397"/>
        <v>132.6138</v>
      </c>
      <c r="H5914" s="2">
        <f>D5914-G5914</f>
        <v>269.24620000000004</v>
      </c>
      <c r="I5914" s="2"/>
      <c r="J5914" s="2"/>
      <c r="K5914" s="2">
        <v>6</v>
      </c>
      <c r="L5914" s="3">
        <v>45272</v>
      </c>
      <c r="M5914" s="3">
        <v>45273</v>
      </c>
      <c r="N5914" s="3" t="str">
        <f t="shared" si="1398"/>
        <v>low profit</v>
      </c>
      <c r="O5914" s="2" t="s">
        <v>15</v>
      </c>
      <c r="P5914" s="2" t="s">
        <v>16</v>
      </c>
      <c r="Q5914" s="2">
        <v>83.24</v>
      </c>
      <c r="R5914" s="2" t="s">
        <v>34</v>
      </c>
    </row>
    <row r="5915" spans="1:18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1396"/>
        <v>discount given</v>
      </c>
      <c r="F5915" s="2">
        <v>0.38</v>
      </c>
      <c r="G5915" s="2">
        <f t="shared" si="1397"/>
        <v>1769.2115999999999</v>
      </c>
      <c r="H5915" s="2">
        <f>D5915-G5915</f>
        <v>2886.6084000000001</v>
      </c>
      <c r="I5915" s="2">
        <f t="shared" ref="I5915:I5917" si="1405">Q5915/H5915*100</f>
        <v>9.470629961445411</v>
      </c>
      <c r="J5915" s="18">
        <f t="shared" ref="J5915:J5917" si="1406">Q5915/H5915</f>
        <v>9.4706299614454106E-2</v>
      </c>
      <c r="K5915" s="2">
        <v>1</v>
      </c>
      <c r="L5915" s="3">
        <v>44960</v>
      </c>
      <c r="M5915" s="3">
        <v>44966</v>
      </c>
      <c r="N5915" s="3" t="str">
        <f t="shared" si="1398"/>
        <v>high profit</v>
      </c>
      <c r="O5915" s="2" t="s">
        <v>21</v>
      </c>
      <c r="P5915" s="2" t="s">
        <v>22</v>
      </c>
      <c r="Q5915" s="2">
        <v>273.38</v>
      </c>
      <c r="R5915" s="2" t="s">
        <v>39</v>
      </c>
    </row>
    <row r="5916" spans="1:18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1396"/>
        <v>discount given</v>
      </c>
      <c r="F5916" s="2">
        <v>0.09</v>
      </c>
      <c r="G5916" s="2">
        <f t="shared" si="1397"/>
        <v>214.4889</v>
      </c>
      <c r="H5916" s="2">
        <f>D5916-G5916</f>
        <v>2168.7211000000002</v>
      </c>
      <c r="I5916" s="2">
        <f t="shared" si="1405"/>
        <v>27.679907757618068</v>
      </c>
      <c r="J5916" s="18">
        <f t="shared" si="1406"/>
        <v>0.27679907757618066</v>
      </c>
      <c r="K5916" s="2">
        <v>4</v>
      </c>
      <c r="L5916" s="3">
        <v>45444</v>
      </c>
      <c r="M5916" s="3">
        <v>45449</v>
      </c>
      <c r="N5916" s="3" t="str">
        <f t="shared" si="1398"/>
        <v>high profit</v>
      </c>
      <c r="O5916" s="2" t="s">
        <v>21</v>
      </c>
      <c r="P5916" s="2" t="s">
        <v>16</v>
      </c>
      <c r="Q5916" s="2">
        <v>600.29999999999995</v>
      </c>
      <c r="R5916" s="2" t="s">
        <v>23</v>
      </c>
    </row>
    <row r="5917" spans="1:18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1396"/>
        <v>discount given</v>
      </c>
      <c r="F5917" s="2">
        <v>0.4</v>
      </c>
      <c r="G5917" s="2">
        <f t="shared" si="1397"/>
        <v>303.524</v>
      </c>
      <c r="H5917" s="2">
        <f>D5917-G5917</f>
        <v>455.28599999999994</v>
      </c>
      <c r="I5917" s="2">
        <f t="shared" si="1405"/>
        <v>19.31093861880225</v>
      </c>
      <c r="J5917" s="18">
        <f t="shared" si="1406"/>
        <v>0.19310938618802251</v>
      </c>
      <c r="K5917" s="2">
        <v>5</v>
      </c>
      <c r="L5917" s="3">
        <v>45484</v>
      </c>
      <c r="M5917" s="3">
        <v>45491</v>
      </c>
      <c r="N5917" s="3" t="str">
        <f t="shared" si="1398"/>
        <v>low profit</v>
      </c>
      <c r="O5917" s="2" t="s">
        <v>21</v>
      </c>
      <c r="P5917" s="2" t="s">
        <v>16</v>
      </c>
      <c r="Q5917" s="2">
        <v>87.92</v>
      </c>
      <c r="R5917" s="2" t="s">
        <v>23</v>
      </c>
    </row>
    <row r="5918" spans="1:18" ht="14.25" hidden="1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1396"/>
        <v>discount given</v>
      </c>
      <c r="F5918" s="2">
        <v>0.49</v>
      </c>
      <c r="G5918" s="2">
        <f t="shared" si="1397"/>
        <v>1070.3315</v>
      </c>
      <c r="H5918" s="2">
        <f>D5918-G5918</f>
        <v>1114.0184999999999</v>
      </c>
      <c r="I5918" s="2"/>
      <c r="J5918" s="2"/>
      <c r="K5918" s="2">
        <v>1</v>
      </c>
      <c r="L5918" s="3">
        <v>45643</v>
      </c>
      <c r="M5918" s="3">
        <v>45646</v>
      </c>
      <c r="N5918" s="3" t="str">
        <f t="shared" si="1398"/>
        <v>high profit</v>
      </c>
      <c r="O5918" s="2" t="s">
        <v>15</v>
      </c>
      <c r="P5918" s="2" t="s">
        <v>16</v>
      </c>
      <c r="Q5918" s="2">
        <v>400.27</v>
      </c>
      <c r="R5918" s="2" t="s">
        <v>34</v>
      </c>
    </row>
    <row r="5919" spans="1:18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1396"/>
        <v>discount given</v>
      </c>
      <c r="F5919" s="2">
        <v>0.31</v>
      </c>
      <c r="G5919" s="2">
        <f t="shared" si="1397"/>
        <v>947.17089999999996</v>
      </c>
      <c r="H5919" s="2">
        <f>D5919-G5919</f>
        <v>2108.2190999999998</v>
      </c>
      <c r="I5919" s="2">
        <f>Q5919/H5919*100</f>
        <v>32.402704254031285</v>
      </c>
      <c r="J5919" s="18">
        <f>Q5919/H5919</f>
        <v>0.32402704254031284</v>
      </c>
      <c r="K5919" s="2">
        <v>2</v>
      </c>
      <c r="L5919" s="3">
        <v>45557</v>
      </c>
      <c r="M5919" s="3">
        <v>45562</v>
      </c>
      <c r="N5919" s="3" t="str">
        <f t="shared" si="1398"/>
        <v>high profit</v>
      </c>
      <c r="O5919" s="2" t="s">
        <v>31</v>
      </c>
      <c r="P5919" s="2" t="s">
        <v>22</v>
      </c>
      <c r="Q5919" s="2">
        <v>683.12</v>
      </c>
      <c r="R5919" s="2" t="s">
        <v>17</v>
      </c>
    </row>
    <row r="5920" spans="1:18" ht="14.25" hidden="1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1396"/>
        <v>discount given</v>
      </c>
      <c r="F5920" s="2">
        <v>0.01</v>
      </c>
      <c r="G5920" s="2">
        <f t="shared" si="1397"/>
        <v>29.074400000000001</v>
      </c>
      <c r="H5920" s="2">
        <f>D5920-G5920</f>
        <v>2878.3656000000001</v>
      </c>
      <c r="I5920" s="2"/>
      <c r="J5920" s="2"/>
      <c r="K5920" s="2">
        <v>9</v>
      </c>
      <c r="L5920" s="3">
        <v>45332</v>
      </c>
      <c r="M5920" s="3">
        <v>45339</v>
      </c>
      <c r="N5920" s="3" t="str">
        <f t="shared" si="1398"/>
        <v>high profit</v>
      </c>
      <c r="O5920" s="2" t="s">
        <v>21</v>
      </c>
      <c r="P5920" s="2" t="s">
        <v>22</v>
      </c>
      <c r="Q5920" s="2">
        <v>266.08</v>
      </c>
      <c r="R5920" s="2" t="s">
        <v>23</v>
      </c>
    </row>
    <row r="5921" spans="1:18" ht="14.25" hidden="1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1396"/>
        <v>discount given</v>
      </c>
      <c r="F5921" s="2">
        <v>0.04</v>
      </c>
      <c r="G5921" s="2">
        <f t="shared" si="1397"/>
        <v>116.6596</v>
      </c>
      <c r="H5921" s="2">
        <f>D5921-G5921</f>
        <v>2799.8303999999998</v>
      </c>
      <c r="I5921" s="2"/>
      <c r="J5921" s="2"/>
      <c r="K5921" s="2">
        <v>1</v>
      </c>
      <c r="L5921" s="3">
        <v>45281</v>
      </c>
      <c r="M5921" s="3">
        <v>45285</v>
      </c>
      <c r="N5921" s="3" t="str">
        <f t="shared" si="1398"/>
        <v>high profit</v>
      </c>
      <c r="O5921" s="2" t="s">
        <v>31</v>
      </c>
      <c r="P5921" s="2" t="s">
        <v>27</v>
      </c>
      <c r="Q5921" s="2">
        <v>203.32</v>
      </c>
      <c r="R5921" s="2" t="s">
        <v>34</v>
      </c>
    </row>
    <row r="5922" spans="1:18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1396"/>
        <v>discount given</v>
      </c>
      <c r="F5922" s="2">
        <v>0.12</v>
      </c>
      <c r="G5922" s="2">
        <f t="shared" si="1397"/>
        <v>162.43319999999997</v>
      </c>
      <c r="H5922" s="2">
        <f>D5922-G5922</f>
        <v>1191.1768</v>
      </c>
      <c r="I5922" s="2">
        <f>Q5922/H5922*100</f>
        <v>5.6935292896906651</v>
      </c>
      <c r="J5922" s="18">
        <f>Q5922/H5922</f>
        <v>5.6935292896906652E-2</v>
      </c>
      <c r="K5922" s="2">
        <v>8</v>
      </c>
      <c r="L5922" s="3">
        <v>45009</v>
      </c>
      <c r="M5922" s="3">
        <v>45010</v>
      </c>
      <c r="N5922" s="3" t="str">
        <f t="shared" si="1398"/>
        <v>low profit</v>
      </c>
      <c r="O5922" s="2" t="s">
        <v>31</v>
      </c>
      <c r="P5922" s="2" t="s">
        <v>16</v>
      </c>
      <c r="Q5922" s="2">
        <v>67.819999999999993</v>
      </c>
      <c r="R5922" s="2" t="s">
        <v>39</v>
      </c>
    </row>
    <row r="5923" spans="1:18" ht="14.25" hidden="1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1396"/>
        <v>discount given</v>
      </c>
      <c r="F5923" s="2">
        <v>0.25</v>
      </c>
      <c r="G5923" s="2">
        <f t="shared" si="1397"/>
        <v>800.06</v>
      </c>
      <c r="H5923" s="2">
        <f>D5923-G5923</f>
        <v>2400.1799999999998</v>
      </c>
      <c r="I5923" s="2"/>
      <c r="J5923" s="2"/>
      <c r="K5923" s="2">
        <v>9</v>
      </c>
      <c r="L5923" s="3">
        <v>45077</v>
      </c>
      <c r="M5923" s="3">
        <v>45079</v>
      </c>
      <c r="N5923" s="3" t="str">
        <f t="shared" si="1398"/>
        <v>high profit</v>
      </c>
      <c r="O5923" s="2" t="s">
        <v>15</v>
      </c>
      <c r="P5923" s="2" t="s">
        <v>22</v>
      </c>
      <c r="Q5923" s="2">
        <v>206.23</v>
      </c>
      <c r="R5923" s="2" t="s">
        <v>28</v>
      </c>
    </row>
    <row r="5924" spans="1:18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1396"/>
        <v>discount given</v>
      </c>
      <c r="F5924" s="2">
        <v>0.21</v>
      </c>
      <c r="G5924" s="2">
        <f t="shared" si="1397"/>
        <v>954.72929999999997</v>
      </c>
      <c r="H5924" s="2">
        <f>D5924-G5924</f>
        <v>3591.6007</v>
      </c>
      <c r="I5924" s="2">
        <f>Q5924/H5924*100</f>
        <v>35.154798806003122</v>
      </c>
      <c r="J5924" s="18">
        <f>Q5924/H5924</f>
        <v>0.35154798806003124</v>
      </c>
      <c r="K5924" s="2">
        <v>2</v>
      </c>
      <c r="L5924" s="3">
        <v>45040</v>
      </c>
      <c r="M5924" s="3">
        <v>45047</v>
      </c>
      <c r="N5924" s="3" t="str">
        <f t="shared" si="1398"/>
        <v>high profit</v>
      </c>
      <c r="O5924" s="2" t="s">
        <v>15</v>
      </c>
      <c r="P5924" s="2" t="s">
        <v>27</v>
      </c>
      <c r="Q5924" s="2">
        <v>1262.6199999999999</v>
      </c>
      <c r="R5924" s="2" t="s">
        <v>23</v>
      </c>
    </row>
    <row r="5925" spans="1:18" ht="14.25" hidden="1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1396"/>
        <v>discount given</v>
      </c>
      <c r="F5925" s="2">
        <v>0.49</v>
      </c>
      <c r="G5925" s="2">
        <f t="shared" si="1397"/>
        <v>982.19029999999998</v>
      </c>
      <c r="H5925" s="2">
        <f>D5925-G5925</f>
        <v>1022.2797</v>
      </c>
      <c r="I5925" s="2"/>
      <c r="J5925" s="2"/>
      <c r="K5925" s="2">
        <v>2</v>
      </c>
      <c r="L5925" s="3">
        <v>45502</v>
      </c>
      <c r="M5925" s="3">
        <v>45508</v>
      </c>
      <c r="N5925" s="3" t="str">
        <f t="shared" si="1398"/>
        <v>high profit</v>
      </c>
      <c r="O5925" s="2" t="s">
        <v>15</v>
      </c>
      <c r="P5925" s="2" t="s">
        <v>16</v>
      </c>
      <c r="Q5925" s="2">
        <v>360.43</v>
      </c>
      <c r="R5925" s="2" t="s">
        <v>39</v>
      </c>
    </row>
    <row r="5926" spans="1:18" ht="14.25" hidden="1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1396"/>
        <v>discount given</v>
      </c>
      <c r="F5926" s="2">
        <v>0.47</v>
      </c>
      <c r="G5926" s="2">
        <f t="shared" si="1397"/>
        <v>1499.2248</v>
      </c>
      <c r="H5926" s="2">
        <f>D5926-G5926</f>
        <v>1690.6152000000002</v>
      </c>
      <c r="I5926" s="2"/>
      <c r="J5926" s="2"/>
      <c r="K5926" s="2">
        <v>7</v>
      </c>
      <c r="L5926" s="3">
        <v>45534</v>
      </c>
      <c r="M5926" s="3">
        <v>45538</v>
      </c>
      <c r="N5926" s="3" t="str">
        <f t="shared" si="1398"/>
        <v>high profit</v>
      </c>
      <c r="O5926" s="2" t="s">
        <v>15</v>
      </c>
      <c r="P5926" s="2" t="s">
        <v>22</v>
      </c>
      <c r="Q5926" s="2">
        <v>211.14</v>
      </c>
      <c r="R5926" s="2" t="s">
        <v>28</v>
      </c>
    </row>
    <row r="5927" spans="1:18" ht="14.25" hidden="1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1396"/>
        <v>discount given</v>
      </c>
      <c r="F5927" s="2">
        <v>0.2</v>
      </c>
      <c r="G5927" s="2">
        <f t="shared" si="1397"/>
        <v>259.108</v>
      </c>
      <c r="H5927" s="2">
        <f>D5927-G5927</f>
        <v>1036.432</v>
      </c>
      <c r="I5927" s="2"/>
      <c r="J5927" s="2"/>
      <c r="K5927" s="2">
        <v>9</v>
      </c>
      <c r="L5927" s="3">
        <v>45098</v>
      </c>
      <c r="M5927" s="3">
        <v>45099</v>
      </c>
      <c r="N5927" s="3" t="str">
        <f t="shared" si="1398"/>
        <v>high profit</v>
      </c>
      <c r="O5927" s="2" t="s">
        <v>21</v>
      </c>
      <c r="P5927" s="2" t="s">
        <v>22</v>
      </c>
      <c r="Q5927" s="2">
        <v>387.51</v>
      </c>
      <c r="R5927" s="2" t="s">
        <v>48</v>
      </c>
    </row>
    <row r="5928" spans="1:18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1396"/>
        <v>discount given</v>
      </c>
      <c r="F5928" s="2">
        <v>0.4</v>
      </c>
      <c r="G5928" s="2">
        <f t="shared" si="1397"/>
        <v>134.63200000000001</v>
      </c>
      <c r="H5928" s="2">
        <f>D5928-G5928</f>
        <v>201.94799999999998</v>
      </c>
      <c r="I5928" s="2">
        <f>Q5928/H5928*100</f>
        <v>12.107077069344585</v>
      </c>
      <c r="J5928" s="18">
        <f>Q5928/H5928</f>
        <v>0.12107077069344585</v>
      </c>
      <c r="K5928" s="2">
        <v>9</v>
      </c>
      <c r="L5928" s="3">
        <v>44937</v>
      </c>
      <c r="M5928" s="3">
        <v>44938</v>
      </c>
      <c r="N5928" s="3" t="str">
        <f t="shared" si="1398"/>
        <v>low profit</v>
      </c>
      <c r="O5928" s="2" t="s">
        <v>31</v>
      </c>
      <c r="P5928" s="2" t="s">
        <v>16</v>
      </c>
      <c r="Q5928" s="2">
        <v>24.45</v>
      </c>
      <c r="R5928" s="2" t="s">
        <v>39</v>
      </c>
    </row>
    <row r="5929" spans="1:18" ht="14.25" hidden="1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1396"/>
        <v>discount given</v>
      </c>
      <c r="F5929" s="2">
        <v>0.32</v>
      </c>
      <c r="G5929" s="2">
        <f t="shared" si="1397"/>
        <v>950.42560000000003</v>
      </c>
      <c r="H5929" s="2">
        <f>D5929-G5929</f>
        <v>2019.6543999999999</v>
      </c>
      <c r="I5929" s="2"/>
      <c r="J5929" s="2"/>
      <c r="K5929" s="2">
        <v>3</v>
      </c>
      <c r="L5929" s="3">
        <v>45506</v>
      </c>
      <c r="M5929" s="3">
        <v>45509</v>
      </c>
      <c r="N5929" s="3" t="str">
        <f t="shared" si="1398"/>
        <v>high profit</v>
      </c>
      <c r="O5929" s="2" t="s">
        <v>21</v>
      </c>
      <c r="P5929" s="2" t="s">
        <v>22</v>
      </c>
      <c r="Q5929" s="2">
        <v>830.27</v>
      </c>
      <c r="R5929" s="2" t="s">
        <v>39</v>
      </c>
    </row>
    <row r="5930" spans="1:18" ht="14.25" hidden="1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1396"/>
        <v>discount given</v>
      </c>
      <c r="F5930" s="2">
        <v>0.12</v>
      </c>
      <c r="G5930" s="2">
        <f t="shared" si="1397"/>
        <v>39.958799999999997</v>
      </c>
      <c r="H5930" s="2">
        <f>D5930-G5930</f>
        <v>293.03120000000001</v>
      </c>
      <c r="I5930" s="2"/>
      <c r="J5930" s="2"/>
      <c r="K5930" s="2">
        <v>7</v>
      </c>
      <c r="L5930" s="3">
        <v>45243</v>
      </c>
      <c r="M5930" s="3">
        <v>45245</v>
      </c>
      <c r="N5930" s="3" t="str">
        <f t="shared" si="1398"/>
        <v>low profit</v>
      </c>
      <c r="O5930" s="2" t="s">
        <v>31</v>
      </c>
      <c r="P5930" s="2" t="s">
        <v>27</v>
      </c>
      <c r="Q5930" s="2">
        <v>34.89</v>
      </c>
      <c r="R5930" s="2" t="s">
        <v>34</v>
      </c>
    </row>
    <row r="5931" spans="1:18" ht="14.25" hidden="1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1396"/>
        <v>discount given</v>
      </c>
      <c r="F5931" s="2">
        <v>0.47</v>
      </c>
      <c r="G5931" s="2">
        <f t="shared" si="1397"/>
        <v>1713.4132</v>
      </c>
      <c r="H5931" s="2">
        <f>D5931-G5931</f>
        <v>1932.1468</v>
      </c>
      <c r="I5931" s="2"/>
      <c r="J5931" s="2"/>
      <c r="K5931" s="2">
        <v>6</v>
      </c>
      <c r="L5931" s="3">
        <v>45514</v>
      </c>
      <c r="M5931" s="3">
        <v>45519</v>
      </c>
      <c r="N5931" s="3" t="str">
        <f t="shared" si="1398"/>
        <v>high profit</v>
      </c>
      <c r="O5931" s="2" t="s">
        <v>21</v>
      </c>
      <c r="P5931" s="2" t="s">
        <v>27</v>
      </c>
      <c r="Q5931" s="2">
        <v>822.71</v>
      </c>
      <c r="R5931" s="2" t="s">
        <v>23</v>
      </c>
    </row>
    <row r="5932" spans="1:18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1396"/>
        <v>discount given</v>
      </c>
      <c r="F5932" s="2">
        <v>0.13</v>
      </c>
      <c r="G5932" s="2">
        <f t="shared" si="1397"/>
        <v>440.01490000000001</v>
      </c>
      <c r="H5932" s="2">
        <f>D5932-G5932</f>
        <v>2944.7150999999999</v>
      </c>
      <c r="I5932" s="2">
        <f t="shared" ref="I5932:I5933" si="1407">Q5932/H5932*100</f>
        <v>12.449761268925473</v>
      </c>
      <c r="J5932" s="18">
        <f t="shared" ref="J5932:J5933" si="1408">Q5932/H5932</f>
        <v>0.12449761268925473</v>
      </c>
      <c r="K5932" s="2">
        <v>8</v>
      </c>
      <c r="L5932" s="3">
        <v>45494</v>
      </c>
      <c r="M5932" s="3">
        <v>45495</v>
      </c>
      <c r="N5932" s="3" t="str">
        <f t="shared" si="1398"/>
        <v>high profit</v>
      </c>
      <c r="O5932" s="2" t="s">
        <v>31</v>
      </c>
      <c r="P5932" s="2" t="s">
        <v>22</v>
      </c>
      <c r="Q5932" s="2">
        <v>366.61</v>
      </c>
      <c r="R5932" s="2" t="s">
        <v>34</v>
      </c>
    </row>
    <row r="5933" spans="1:18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1396"/>
        <v>discount given</v>
      </c>
      <c r="F5933" s="2">
        <v>0.44</v>
      </c>
      <c r="G5933" s="2">
        <f t="shared" si="1397"/>
        <v>840.2636</v>
      </c>
      <c r="H5933" s="2">
        <f>D5933-G5933</f>
        <v>1069.4264000000001</v>
      </c>
      <c r="I5933" s="2">
        <f t="shared" si="1407"/>
        <v>53.218248586344977</v>
      </c>
      <c r="J5933" s="18">
        <f t="shared" si="1408"/>
        <v>0.53218248586344974</v>
      </c>
      <c r="K5933" s="2">
        <v>8</v>
      </c>
      <c r="L5933" s="3">
        <v>45617</v>
      </c>
      <c r="M5933" s="3">
        <v>45621</v>
      </c>
      <c r="N5933" s="3" t="str">
        <f t="shared" si="1398"/>
        <v>high profit</v>
      </c>
      <c r="O5933" s="2" t="s">
        <v>15</v>
      </c>
      <c r="P5933" s="2" t="s">
        <v>22</v>
      </c>
      <c r="Q5933" s="2">
        <v>569.13</v>
      </c>
      <c r="R5933" s="2" t="s">
        <v>17</v>
      </c>
    </row>
    <row r="5934" spans="1:18" ht="14.25" hidden="1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1396"/>
        <v>discount given</v>
      </c>
      <c r="F5934" s="2">
        <v>0.32</v>
      </c>
      <c r="G5934" s="2">
        <f t="shared" si="1397"/>
        <v>676.90240000000006</v>
      </c>
      <c r="H5934" s="2">
        <f>D5934-G5934</f>
        <v>1438.4176000000002</v>
      </c>
      <c r="I5934" s="2"/>
      <c r="J5934" s="2"/>
      <c r="K5934" s="2">
        <v>8</v>
      </c>
      <c r="L5934" s="3">
        <v>44989</v>
      </c>
      <c r="M5934" s="3">
        <v>44995</v>
      </c>
      <c r="N5934" s="3" t="str">
        <f t="shared" si="1398"/>
        <v>high profit</v>
      </c>
      <c r="O5934" s="2" t="s">
        <v>15</v>
      </c>
      <c r="P5934" s="2" t="s">
        <v>22</v>
      </c>
      <c r="Q5934" s="2">
        <v>200.69</v>
      </c>
      <c r="R5934" s="2" t="s">
        <v>34</v>
      </c>
    </row>
    <row r="5935" spans="1:18" ht="14.25" hidden="1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1396"/>
        <v>discount given</v>
      </c>
      <c r="F5935" s="2">
        <v>0.31</v>
      </c>
      <c r="G5935" s="2">
        <f t="shared" si="1397"/>
        <v>1425.0792999999999</v>
      </c>
      <c r="H5935" s="2">
        <f>D5935-G5935</f>
        <v>3171.9506999999999</v>
      </c>
      <c r="I5935" s="2"/>
      <c r="J5935" s="2"/>
      <c r="K5935" s="2">
        <v>8</v>
      </c>
      <c r="L5935" s="3">
        <v>45157</v>
      </c>
      <c r="M5935" s="3">
        <v>45159</v>
      </c>
      <c r="N5935" s="3" t="str">
        <f t="shared" si="1398"/>
        <v>high profit</v>
      </c>
      <c r="O5935" s="2" t="s">
        <v>31</v>
      </c>
      <c r="P5935" s="2" t="s">
        <v>27</v>
      </c>
      <c r="Q5935" s="2">
        <v>632.83000000000004</v>
      </c>
      <c r="R5935" s="2" t="s">
        <v>39</v>
      </c>
    </row>
    <row r="5936" spans="1:18" ht="14.25" hidden="1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1396"/>
        <v>discount given</v>
      </c>
      <c r="F5936" s="2">
        <v>0.42</v>
      </c>
      <c r="G5936" s="2">
        <f t="shared" si="1397"/>
        <v>69.027000000000001</v>
      </c>
      <c r="H5936" s="2">
        <f>D5936-G5936</f>
        <v>95.322999999999993</v>
      </c>
      <c r="I5936" s="2"/>
      <c r="J5936" s="2"/>
      <c r="K5936" s="2">
        <v>6</v>
      </c>
      <c r="L5936" s="3">
        <v>44936</v>
      </c>
      <c r="M5936" s="3">
        <v>44941</v>
      </c>
      <c r="N5936" s="3" t="str">
        <f t="shared" si="1398"/>
        <v>low profit</v>
      </c>
      <c r="O5936" s="2" t="s">
        <v>21</v>
      </c>
      <c r="P5936" s="2" t="s">
        <v>27</v>
      </c>
      <c r="Q5936" s="2">
        <v>13.82</v>
      </c>
      <c r="R5936" s="2" t="s">
        <v>23</v>
      </c>
    </row>
    <row r="5937" spans="1:18" ht="14.25" hidden="1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1396"/>
        <v>discount given</v>
      </c>
      <c r="F5937" s="2">
        <v>0.25</v>
      </c>
      <c r="G5937" s="2">
        <f t="shared" si="1397"/>
        <v>715.04750000000001</v>
      </c>
      <c r="H5937" s="2">
        <f>D5937-G5937</f>
        <v>2145.1424999999999</v>
      </c>
      <c r="I5937" s="2"/>
      <c r="J5937" s="2"/>
      <c r="K5937" s="2">
        <v>9</v>
      </c>
      <c r="L5937" s="3">
        <v>45425</v>
      </c>
      <c r="M5937" s="3">
        <v>45431</v>
      </c>
      <c r="N5937" s="3" t="str">
        <f t="shared" si="1398"/>
        <v>high profit</v>
      </c>
      <c r="O5937" s="2" t="s">
        <v>31</v>
      </c>
      <c r="P5937" s="2" t="s">
        <v>22</v>
      </c>
      <c r="Q5937" s="2">
        <v>496.86</v>
      </c>
      <c r="R5937" s="2" t="s">
        <v>34</v>
      </c>
    </row>
    <row r="5938" spans="1:18" ht="14.25" hidden="1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1396"/>
        <v>discount given</v>
      </c>
      <c r="F5938" s="2">
        <v>0.43</v>
      </c>
      <c r="G5938" s="2">
        <f t="shared" si="1397"/>
        <v>1988.5221000000001</v>
      </c>
      <c r="H5938" s="2">
        <f>D5938-G5938</f>
        <v>2635.9479000000001</v>
      </c>
      <c r="I5938" s="2"/>
      <c r="J5938" s="2"/>
      <c r="K5938" s="2">
        <v>5</v>
      </c>
      <c r="L5938" s="3">
        <v>45439</v>
      </c>
      <c r="M5938" s="3">
        <v>45443</v>
      </c>
      <c r="N5938" s="3" t="str">
        <f t="shared" si="1398"/>
        <v>high profit</v>
      </c>
      <c r="O5938" s="2" t="s">
        <v>15</v>
      </c>
      <c r="P5938" s="2" t="s">
        <v>27</v>
      </c>
      <c r="Q5938" s="2">
        <v>728.04</v>
      </c>
      <c r="R5938" s="2" t="s">
        <v>48</v>
      </c>
    </row>
    <row r="5939" spans="1:18" ht="14.25" hidden="1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1396"/>
        <v>discount given</v>
      </c>
      <c r="F5939" s="2">
        <v>0.28000000000000003</v>
      </c>
      <c r="G5939" s="2">
        <f t="shared" si="1397"/>
        <v>1281.9912000000002</v>
      </c>
      <c r="H5939" s="2">
        <f>D5939-G5939</f>
        <v>3296.5487999999996</v>
      </c>
      <c r="I5939" s="2"/>
      <c r="J5939" s="2"/>
      <c r="K5939" s="2">
        <v>4</v>
      </c>
      <c r="L5939" s="3">
        <v>45486</v>
      </c>
      <c r="M5939" s="3">
        <v>45493</v>
      </c>
      <c r="N5939" s="3" t="str">
        <f t="shared" si="1398"/>
        <v>high profit</v>
      </c>
      <c r="O5939" s="2" t="s">
        <v>15</v>
      </c>
      <c r="P5939" s="2" t="s">
        <v>16</v>
      </c>
      <c r="Q5939" s="2">
        <v>1160.26</v>
      </c>
      <c r="R5939" s="2" t="s">
        <v>34</v>
      </c>
    </row>
    <row r="5940" spans="1:18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1396"/>
        <v>discount given</v>
      </c>
      <c r="F5940" s="2">
        <v>0.49</v>
      </c>
      <c r="G5940" s="2">
        <f t="shared" si="1397"/>
        <v>1452.7568999999999</v>
      </c>
      <c r="H5940" s="2">
        <f>D5940-G5940</f>
        <v>1512.0531000000001</v>
      </c>
      <c r="I5940" s="2">
        <f t="shared" ref="I5940:I5941" si="1409">Q5940/H5940*100</f>
        <v>51.686015524190253</v>
      </c>
      <c r="J5940" s="18">
        <f t="shared" ref="J5940:J5941" si="1410">Q5940/H5940</f>
        <v>0.51686015524190254</v>
      </c>
      <c r="K5940" s="2">
        <v>7</v>
      </c>
      <c r="L5940" s="3">
        <v>45082</v>
      </c>
      <c r="M5940" s="3">
        <v>45084</v>
      </c>
      <c r="N5940" s="3" t="str">
        <f t="shared" si="1398"/>
        <v>high profit</v>
      </c>
      <c r="O5940" s="2" t="s">
        <v>15</v>
      </c>
      <c r="P5940" s="2" t="s">
        <v>27</v>
      </c>
      <c r="Q5940" s="2">
        <v>781.52</v>
      </c>
      <c r="R5940" s="2" t="s">
        <v>28</v>
      </c>
    </row>
    <row r="5941" spans="1:18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1396"/>
        <v>discount given</v>
      </c>
      <c r="F5941" s="2">
        <v>0.33</v>
      </c>
      <c r="G5941" s="2">
        <f t="shared" si="1397"/>
        <v>649.44990000000007</v>
      </c>
      <c r="H5941" s="2">
        <f>D5941-G5941</f>
        <v>1318.5800999999999</v>
      </c>
      <c r="I5941" s="2">
        <f t="shared" si="1409"/>
        <v>39.483380645589904</v>
      </c>
      <c r="J5941" s="18">
        <f t="shared" si="1410"/>
        <v>0.39483380645589905</v>
      </c>
      <c r="K5941" s="2">
        <v>3</v>
      </c>
      <c r="L5941" s="3">
        <v>45098</v>
      </c>
      <c r="M5941" s="3">
        <v>45101</v>
      </c>
      <c r="N5941" s="3" t="str">
        <f t="shared" si="1398"/>
        <v>high profit</v>
      </c>
      <c r="O5941" s="2" t="s">
        <v>21</v>
      </c>
      <c r="P5941" s="2" t="s">
        <v>22</v>
      </c>
      <c r="Q5941" s="2">
        <v>520.62</v>
      </c>
      <c r="R5941" s="2" t="s">
        <v>34</v>
      </c>
    </row>
    <row r="5942" spans="1:18" ht="14.25" hidden="1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1396"/>
        <v>discount given</v>
      </c>
      <c r="F5942" s="2">
        <v>0.19</v>
      </c>
      <c r="G5942" s="2">
        <f t="shared" si="1397"/>
        <v>111.0797</v>
      </c>
      <c r="H5942" s="2">
        <f>D5942-G5942</f>
        <v>473.55029999999999</v>
      </c>
      <c r="I5942" s="2"/>
      <c r="J5942" s="2"/>
      <c r="K5942" s="2">
        <v>8</v>
      </c>
      <c r="L5942" s="3">
        <v>45163</v>
      </c>
      <c r="M5942" s="3">
        <v>45167</v>
      </c>
      <c r="N5942" s="3" t="str">
        <f t="shared" si="1398"/>
        <v>low profit</v>
      </c>
      <c r="O5942" s="2" t="s">
        <v>31</v>
      </c>
      <c r="P5942" s="2" t="s">
        <v>27</v>
      </c>
      <c r="Q5942" s="2">
        <v>34.6</v>
      </c>
      <c r="R5942" s="2" t="s">
        <v>23</v>
      </c>
    </row>
    <row r="5943" spans="1:18" ht="14.25" hidden="1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1396"/>
        <v>discount given</v>
      </c>
      <c r="F5943" s="2">
        <v>0.38</v>
      </c>
      <c r="G5943" s="2">
        <f t="shared" si="1397"/>
        <v>361.58519999999999</v>
      </c>
      <c r="H5943" s="2">
        <f>D5943-G5943</f>
        <v>589.95479999999998</v>
      </c>
      <c r="I5943" s="2"/>
      <c r="J5943" s="2"/>
      <c r="K5943" s="2">
        <v>8</v>
      </c>
      <c r="L5943" s="3">
        <v>45043</v>
      </c>
      <c r="M5943" s="3">
        <v>45045</v>
      </c>
      <c r="N5943" s="3" t="str">
        <f t="shared" si="1398"/>
        <v>low profit</v>
      </c>
      <c r="O5943" s="2" t="s">
        <v>21</v>
      </c>
      <c r="P5943" s="2" t="s">
        <v>16</v>
      </c>
      <c r="Q5943" s="2">
        <v>90.38</v>
      </c>
      <c r="R5943" s="2" t="s">
        <v>23</v>
      </c>
    </row>
    <row r="5944" spans="1:18" ht="14.25" hidden="1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1396"/>
        <v>discount given</v>
      </c>
      <c r="F5944" s="2">
        <v>0.25</v>
      </c>
      <c r="G5944" s="2">
        <f t="shared" si="1397"/>
        <v>857.6</v>
      </c>
      <c r="H5944" s="2">
        <f>D5944-G5944</f>
        <v>2572.8000000000002</v>
      </c>
      <c r="I5944" s="2"/>
      <c r="J5944" s="2"/>
      <c r="K5944" s="2">
        <v>5</v>
      </c>
      <c r="L5944" s="3">
        <v>45166</v>
      </c>
      <c r="M5944" s="3">
        <v>45171</v>
      </c>
      <c r="N5944" s="3" t="str">
        <f t="shared" si="1398"/>
        <v>high profit</v>
      </c>
      <c r="O5944" s="2" t="s">
        <v>15</v>
      </c>
      <c r="P5944" s="2" t="s">
        <v>22</v>
      </c>
      <c r="Q5944" s="2">
        <v>719.61</v>
      </c>
      <c r="R5944" s="2" t="s">
        <v>39</v>
      </c>
    </row>
    <row r="5945" spans="1:18" ht="14.25" hidden="1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1396"/>
        <v>discount given</v>
      </c>
      <c r="F5945" s="2">
        <v>0.4</v>
      </c>
      <c r="G5945" s="2">
        <f t="shared" si="1397"/>
        <v>72.603999999999999</v>
      </c>
      <c r="H5945" s="2">
        <f>D5945-G5945</f>
        <v>108.90599999999999</v>
      </c>
      <c r="I5945" s="2"/>
      <c r="J5945" s="2"/>
      <c r="K5945" s="2">
        <v>8</v>
      </c>
      <c r="L5945" s="3">
        <v>45312</v>
      </c>
      <c r="M5945" s="3">
        <v>45313</v>
      </c>
      <c r="N5945" s="3" t="str">
        <f t="shared" si="1398"/>
        <v>low profit</v>
      </c>
      <c r="O5945" s="2" t="s">
        <v>15</v>
      </c>
      <c r="P5945" s="2" t="s">
        <v>27</v>
      </c>
      <c r="Q5945" s="2">
        <v>36.380000000000003</v>
      </c>
      <c r="R5945" s="2" t="s">
        <v>23</v>
      </c>
    </row>
    <row r="5946" spans="1:18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1396"/>
        <v>discount given</v>
      </c>
      <c r="F5946" s="2">
        <v>0.42</v>
      </c>
      <c r="G5946" s="2">
        <f t="shared" si="1397"/>
        <v>1860.2135999999998</v>
      </c>
      <c r="H5946" s="2">
        <f>D5946-G5946</f>
        <v>2568.8663999999999</v>
      </c>
      <c r="I5946" s="2">
        <f>Q5946/H5946*100</f>
        <v>43.384895376419735</v>
      </c>
      <c r="J5946" s="18">
        <f>Q5946/H5946</f>
        <v>0.43384895376419735</v>
      </c>
      <c r="K5946" s="2">
        <v>3</v>
      </c>
      <c r="L5946" s="3">
        <v>45543</v>
      </c>
      <c r="M5946" s="3">
        <v>45549</v>
      </c>
      <c r="N5946" s="3" t="str">
        <f t="shared" si="1398"/>
        <v>high profit</v>
      </c>
      <c r="O5946" s="2" t="s">
        <v>21</v>
      </c>
      <c r="P5946" s="2" t="s">
        <v>16</v>
      </c>
      <c r="Q5946" s="2">
        <v>1114.5</v>
      </c>
      <c r="R5946" s="2" t="s">
        <v>48</v>
      </c>
    </row>
    <row r="5947" spans="1:18" ht="14.25" hidden="1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1396"/>
        <v>discount given</v>
      </c>
      <c r="F5947" s="2">
        <v>0.31</v>
      </c>
      <c r="G5947" s="2">
        <f t="shared" si="1397"/>
        <v>924.07280000000003</v>
      </c>
      <c r="H5947" s="2">
        <f>D5947-G5947</f>
        <v>2056.8072000000002</v>
      </c>
      <c r="I5947" s="2"/>
      <c r="J5947" s="2"/>
      <c r="K5947" s="2">
        <v>3</v>
      </c>
      <c r="L5947" s="3">
        <v>45496</v>
      </c>
      <c r="M5947" s="3">
        <v>45498</v>
      </c>
      <c r="N5947" s="3" t="str">
        <f t="shared" si="1398"/>
        <v>high profit</v>
      </c>
      <c r="O5947" s="2" t="s">
        <v>31</v>
      </c>
      <c r="P5947" s="2" t="s">
        <v>27</v>
      </c>
      <c r="Q5947" s="2">
        <v>726.44</v>
      </c>
      <c r="R5947" s="2" t="s">
        <v>34</v>
      </c>
    </row>
    <row r="5948" spans="1:18" ht="14.25" hidden="1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1396"/>
        <v>discount given</v>
      </c>
      <c r="F5948" s="2">
        <v>0.44</v>
      </c>
      <c r="G5948" s="2">
        <f t="shared" si="1397"/>
        <v>141.33680000000001</v>
      </c>
      <c r="H5948" s="2">
        <f>D5948-G5948</f>
        <v>179.88320000000002</v>
      </c>
      <c r="I5948" s="2"/>
      <c r="J5948" s="2"/>
      <c r="K5948" s="2">
        <v>4</v>
      </c>
      <c r="L5948" s="3">
        <v>45096</v>
      </c>
      <c r="M5948" s="3">
        <v>45100</v>
      </c>
      <c r="N5948" s="3" t="str">
        <f t="shared" si="1398"/>
        <v>low profit</v>
      </c>
      <c r="O5948" s="2" t="s">
        <v>21</v>
      </c>
      <c r="P5948" s="2" t="s">
        <v>16</v>
      </c>
      <c r="Q5948" s="2">
        <v>33.39</v>
      </c>
      <c r="R5948" s="2" t="s">
        <v>23</v>
      </c>
    </row>
    <row r="5949" spans="1:18" ht="14.25" hidden="1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1396"/>
        <v>discount given</v>
      </c>
      <c r="F5949" s="2">
        <v>0.2</v>
      </c>
      <c r="G5949" s="2">
        <f t="shared" si="1397"/>
        <v>254.97199999999998</v>
      </c>
      <c r="H5949" s="2">
        <f>D5949-G5949</f>
        <v>1019.8879999999999</v>
      </c>
      <c r="I5949" s="2"/>
      <c r="J5949" s="2"/>
      <c r="K5949" s="2">
        <v>9</v>
      </c>
      <c r="L5949" s="3">
        <v>45347</v>
      </c>
      <c r="M5949" s="3">
        <v>45352</v>
      </c>
      <c r="N5949" s="3" t="str">
        <f t="shared" si="1398"/>
        <v>low profit</v>
      </c>
      <c r="O5949" s="2" t="s">
        <v>15</v>
      </c>
      <c r="P5949" s="2" t="s">
        <v>16</v>
      </c>
      <c r="Q5949" s="2">
        <v>173.36</v>
      </c>
      <c r="R5949" s="2" t="s">
        <v>48</v>
      </c>
    </row>
    <row r="5950" spans="1:18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1396"/>
        <v>discount given</v>
      </c>
      <c r="F5950" s="2">
        <v>0.03</v>
      </c>
      <c r="G5950" s="2">
        <f t="shared" si="1397"/>
        <v>90.347399999999993</v>
      </c>
      <c r="H5950" s="2">
        <f>D5950-G5950</f>
        <v>2921.2325999999998</v>
      </c>
      <c r="I5950" s="2">
        <f t="shared" ref="I5950:I5951" si="1411">Q5950/H5950*100</f>
        <v>19.73413551526161</v>
      </c>
      <c r="J5950" s="18">
        <f t="shared" ref="J5950:J5951" si="1412">Q5950/H5950</f>
        <v>0.19734135515261608</v>
      </c>
      <c r="K5950" s="2">
        <v>5</v>
      </c>
      <c r="L5950" s="3">
        <v>44949</v>
      </c>
      <c r="M5950" s="3">
        <v>44955</v>
      </c>
      <c r="N5950" s="3" t="str">
        <f t="shared" si="1398"/>
        <v>high profit</v>
      </c>
      <c r="O5950" s="2" t="s">
        <v>31</v>
      </c>
      <c r="P5950" s="2" t="s">
        <v>27</v>
      </c>
      <c r="Q5950" s="2">
        <v>576.48</v>
      </c>
      <c r="R5950" s="2" t="s">
        <v>28</v>
      </c>
    </row>
    <row r="5951" spans="1:18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1396"/>
        <v>discount given</v>
      </c>
      <c r="F5951" s="2">
        <v>0.33</v>
      </c>
      <c r="G5951" s="2">
        <f t="shared" si="1397"/>
        <v>90.5685</v>
      </c>
      <c r="H5951" s="2">
        <f>D5951-G5951</f>
        <v>183.88149999999999</v>
      </c>
      <c r="I5951" s="2">
        <f t="shared" si="1411"/>
        <v>39.655974092010347</v>
      </c>
      <c r="J5951" s="18">
        <f t="shared" si="1412"/>
        <v>0.39655974092010349</v>
      </c>
      <c r="K5951" s="2">
        <v>6</v>
      </c>
      <c r="L5951" s="3">
        <v>45222</v>
      </c>
      <c r="M5951" s="3">
        <v>45223</v>
      </c>
      <c r="N5951" s="3" t="str">
        <f t="shared" si="1398"/>
        <v>low profit</v>
      </c>
      <c r="O5951" s="2" t="s">
        <v>31</v>
      </c>
      <c r="P5951" s="2" t="s">
        <v>22</v>
      </c>
      <c r="Q5951" s="2">
        <v>72.92</v>
      </c>
      <c r="R5951" s="2" t="s">
        <v>39</v>
      </c>
    </row>
    <row r="5952" spans="1:18" ht="14.25" hidden="1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1396"/>
        <v>discount given</v>
      </c>
      <c r="F5952" s="2">
        <v>0.38</v>
      </c>
      <c r="G5952" s="2">
        <f t="shared" si="1397"/>
        <v>1490.3371999999999</v>
      </c>
      <c r="H5952" s="2">
        <f>D5952-G5952</f>
        <v>2431.6028000000001</v>
      </c>
      <c r="I5952" s="2"/>
      <c r="J5952" s="2"/>
      <c r="K5952" s="2">
        <v>4</v>
      </c>
      <c r="L5952" s="3">
        <v>45139</v>
      </c>
      <c r="M5952" s="3">
        <v>45144</v>
      </c>
      <c r="N5952" s="3" t="str">
        <f t="shared" si="1398"/>
        <v>high profit</v>
      </c>
      <c r="O5952" s="2" t="s">
        <v>31</v>
      </c>
      <c r="P5952" s="2" t="s">
        <v>16</v>
      </c>
      <c r="Q5952" s="2">
        <v>711.06</v>
      </c>
      <c r="R5952" s="2" t="s">
        <v>48</v>
      </c>
    </row>
    <row r="5953" spans="1:18" ht="14.25" hidden="1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1396"/>
        <v>discount given</v>
      </c>
      <c r="F5953" s="2">
        <v>0.04</v>
      </c>
      <c r="G5953" s="2">
        <f t="shared" si="1397"/>
        <v>184.3048</v>
      </c>
      <c r="H5953" s="2">
        <f>D5953-G5953</f>
        <v>4423.3152</v>
      </c>
      <c r="I5953" s="2"/>
      <c r="J5953" s="2"/>
      <c r="K5953" s="2">
        <v>9</v>
      </c>
      <c r="L5953" s="3">
        <v>45610</v>
      </c>
      <c r="M5953" s="3">
        <v>45611</v>
      </c>
      <c r="N5953" s="3" t="str">
        <f t="shared" si="1398"/>
        <v>high profit</v>
      </c>
      <c r="O5953" s="2" t="s">
        <v>15</v>
      </c>
      <c r="P5953" s="2" t="s">
        <v>22</v>
      </c>
      <c r="Q5953" s="2">
        <v>1025.5899999999999</v>
      </c>
      <c r="R5953" s="2" t="s">
        <v>23</v>
      </c>
    </row>
    <row r="5954" spans="1:18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1396"/>
        <v>discount given</v>
      </c>
      <c r="F5954" s="2">
        <v>0.39</v>
      </c>
      <c r="G5954" s="2">
        <f t="shared" si="1397"/>
        <v>1875.8922</v>
      </c>
      <c r="H5954" s="2">
        <f>D5954-G5954</f>
        <v>2934.0877999999993</v>
      </c>
      <c r="I5954" s="2">
        <f t="shared" ref="I5954:I5955" si="1413">Q5954/H5954*100</f>
        <v>24.000985928232964</v>
      </c>
      <c r="J5954" s="18">
        <f t="shared" ref="J5954:J5955" si="1414">Q5954/H5954</f>
        <v>0.24000985928232965</v>
      </c>
      <c r="K5954" s="2">
        <v>4</v>
      </c>
      <c r="L5954" s="3">
        <v>45085</v>
      </c>
      <c r="M5954" s="3">
        <v>45088</v>
      </c>
      <c r="N5954" s="3" t="str">
        <f t="shared" si="1398"/>
        <v>high profit</v>
      </c>
      <c r="O5954" s="2" t="s">
        <v>15</v>
      </c>
      <c r="P5954" s="2" t="s">
        <v>16</v>
      </c>
      <c r="Q5954" s="2">
        <v>704.21</v>
      </c>
      <c r="R5954" s="2" t="s">
        <v>23</v>
      </c>
    </row>
    <row r="5955" spans="1:18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1415">IF(F5955=0,"zero discount","discount given")</f>
        <v>discount given</v>
      </c>
      <c r="F5955" s="2">
        <v>0.32</v>
      </c>
      <c r="G5955" s="2">
        <f t="shared" ref="G5955:G6018" si="1416">D5955*F5955</f>
        <v>1182.3776</v>
      </c>
      <c r="H5955" s="2">
        <f>D5955-G5955</f>
        <v>2512.5523999999996</v>
      </c>
      <c r="I5955" s="2">
        <f t="shared" si="1413"/>
        <v>10.931115307286726</v>
      </c>
      <c r="J5955" s="18">
        <f t="shared" si="1414"/>
        <v>0.10931115307286726</v>
      </c>
      <c r="K5955" s="2">
        <v>3</v>
      </c>
      <c r="L5955" s="3">
        <v>45514</v>
      </c>
      <c r="M5955" s="3">
        <v>45517</v>
      </c>
      <c r="N5955" s="3" t="str">
        <f t="shared" ref="N5955:N6018" si="1417">IF(Q5955&gt;=200,"high profit","low profit")</f>
        <v>high profit</v>
      </c>
      <c r="O5955" s="2" t="s">
        <v>15</v>
      </c>
      <c r="P5955" s="2" t="s">
        <v>16</v>
      </c>
      <c r="Q5955" s="2">
        <v>274.64999999999998</v>
      </c>
      <c r="R5955" s="2" t="s">
        <v>48</v>
      </c>
    </row>
    <row r="5956" spans="1:18" ht="14.25" hidden="1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1415"/>
        <v>discount given</v>
      </c>
      <c r="F5956" s="2">
        <v>0.06</v>
      </c>
      <c r="G5956" s="2">
        <f t="shared" si="1416"/>
        <v>257.90639999999996</v>
      </c>
      <c r="H5956" s="2">
        <f>D5956-G5956</f>
        <v>4040.5335999999998</v>
      </c>
      <c r="I5956" s="2"/>
      <c r="J5956" s="2"/>
      <c r="K5956" s="2">
        <v>2</v>
      </c>
      <c r="L5956" s="3">
        <v>45147</v>
      </c>
      <c r="M5956" s="3">
        <v>45154</v>
      </c>
      <c r="N5956" s="3" t="str">
        <f t="shared" si="1417"/>
        <v>high profit</v>
      </c>
      <c r="O5956" s="2" t="s">
        <v>15</v>
      </c>
      <c r="P5956" s="2" t="s">
        <v>16</v>
      </c>
      <c r="Q5956" s="2">
        <v>689.98</v>
      </c>
      <c r="R5956" s="2" t="s">
        <v>34</v>
      </c>
    </row>
    <row r="5957" spans="1:18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1415"/>
        <v>discount given</v>
      </c>
      <c r="F5957" s="2">
        <v>0.27</v>
      </c>
      <c r="G5957" s="2">
        <f t="shared" si="1416"/>
        <v>834.96690000000001</v>
      </c>
      <c r="H5957" s="2">
        <f>D5957-G5957</f>
        <v>2257.5030999999999</v>
      </c>
      <c r="I5957" s="2">
        <f t="shared" ref="I5957:I5959" si="1418">Q5957/H5957*100</f>
        <v>12.314933255241156</v>
      </c>
      <c r="J5957" s="18">
        <f t="shared" ref="J5957:J5959" si="1419">Q5957/H5957</f>
        <v>0.12314933255241156</v>
      </c>
      <c r="K5957" s="2">
        <v>3</v>
      </c>
      <c r="L5957" s="3">
        <v>45160</v>
      </c>
      <c r="M5957" s="3">
        <v>45165</v>
      </c>
      <c r="N5957" s="3" t="str">
        <f t="shared" si="1417"/>
        <v>high profit</v>
      </c>
      <c r="O5957" s="2" t="s">
        <v>21</v>
      </c>
      <c r="P5957" s="2" t="s">
        <v>22</v>
      </c>
      <c r="Q5957" s="2">
        <v>278.01</v>
      </c>
      <c r="R5957" s="2" t="s">
        <v>23</v>
      </c>
    </row>
    <row r="5958" spans="1:18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1415"/>
        <v>discount given</v>
      </c>
      <c r="F5958" s="2">
        <v>0.05</v>
      </c>
      <c r="G5958" s="2">
        <f t="shared" si="1416"/>
        <v>117.34300000000002</v>
      </c>
      <c r="H5958" s="2">
        <f>D5958-G5958</f>
        <v>2229.5170000000003</v>
      </c>
      <c r="I5958" s="2">
        <f t="shared" si="1418"/>
        <v>14.693316983005733</v>
      </c>
      <c r="J5958" s="18">
        <f t="shared" si="1419"/>
        <v>0.14693316983005733</v>
      </c>
      <c r="K5958" s="2">
        <v>1</v>
      </c>
      <c r="L5958" s="3">
        <v>45400</v>
      </c>
      <c r="M5958" s="3">
        <v>45401</v>
      </c>
      <c r="N5958" s="3" t="str">
        <f t="shared" si="1417"/>
        <v>high profit</v>
      </c>
      <c r="O5958" s="2" t="s">
        <v>31</v>
      </c>
      <c r="P5958" s="2" t="s">
        <v>27</v>
      </c>
      <c r="Q5958" s="2">
        <v>327.58999999999997</v>
      </c>
      <c r="R5958" s="2" t="s">
        <v>48</v>
      </c>
    </row>
    <row r="5959" spans="1:18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1415"/>
        <v>discount given</v>
      </c>
      <c r="F5959" s="2">
        <v>0.16</v>
      </c>
      <c r="G5959" s="2">
        <f t="shared" si="1416"/>
        <v>575.09760000000006</v>
      </c>
      <c r="H5959" s="2">
        <f>D5959-G5959</f>
        <v>3019.2624000000001</v>
      </c>
      <c r="I5959" s="2">
        <f t="shared" si="1418"/>
        <v>14.971206212484214</v>
      </c>
      <c r="J5959" s="18">
        <f t="shared" si="1419"/>
        <v>0.14971206212484214</v>
      </c>
      <c r="K5959" s="2">
        <v>8</v>
      </c>
      <c r="L5959" s="3">
        <v>45407</v>
      </c>
      <c r="M5959" s="3">
        <v>45413</v>
      </c>
      <c r="N5959" s="3" t="str">
        <f t="shared" si="1417"/>
        <v>high profit</v>
      </c>
      <c r="O5959" s="2" t="s">
        <v>21</v>
      </c>
      <c r="P5959" s="2" t="s">
        <v>16</v>
      </c>
      <c r="Q5959" s="2">
        <v>452.02</v>
      </c>
      <c r="R5959" s="2" t="s">
        <v>28</v>
      </c>
    </row>
    <row r="5960" spans="1:18" ht="14.25" hidden="1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1415"/>
        <v>discount given</v>
      </c>
      <c r="F5960" s="2">
        <v>0.4</v>
      </c>
      <c r="G5960" s="2">
        <f t="shared" si="1416"/>
        <v>479.39600000000002</v>
      </c>
      <c r="H5960" s="2">
        <f>D5960-G5960</f>
        <v>719.09400000000005</v>
      </c>
      <c r="I5960" s="2"/>
      <c r="J5960" s="2"/>
      <c r="K5960" s="2">
        <v>1</v>
      </c>
      <c r="L5960" s="3">
        <v>45306</v>
      </c>
      <c r="M5960" s="3">
        <v>45313</v>
      </c>
      <c r="N5960" s="3" t="str">
        <f t="shared" si="1417"/>
        <v>low profit</v>
      </c>
      <c r="O5960" s="2" t="s">
        <v>15</v>
      </c>
      <c r="P5960" s="2" t="s">
        <v>27</v>
      </c>
      <c r="Q5960" s="2">
        <v>133.43</v>
      </c>
      <c r="R5960" s="2" t="s">
        <v>39</v>
      </c>
    </row>
    <row r="5961" spans="1:18" ht="14.25" hidden="1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1415"/>
        <v>discount given</v>
      </c>
      <c r="F5961" s="2">
        <v>0.05</v>
      </c>
      <c r="G5961" s="2">
        <f t="shared" si="1416"/>
        <v>31.897000000000006</v>
      </c>
      <c r="H5961" s="2">
        <f>D5961-G5961</f>
        <v>606.04300000000001</v>
      </c>
      <c r="I5961" s="2"/>
      <c r="J5961" s="2"/>
      <c r="K5961" s="2">
        <v>6</v>
      </c>
      <c r="L5961" s="3">
        <v>45024</v>
      </c>
      <c r="M5961" s="3">
        <v>45025</v>
      </c>
      <c r="N5961" s="3" t="str">
        <f t="shared" si="1417"/>
        <v>low profit</v>
      </c>
      <c r="O5961" s="2" t="s">
        <v>15</v>
      </c>
      <c r="P5961" s="2" t="s">
        <v>16</v>
      </c>
      <c r="Q5961" s="2">
        <v>141.24</v>
      </c>
      <c r="R5961" s="2" t="s">
        <v>28</v>
      </c>
    </row>
    <row r="5962" spans="1:18" ht="14.25" hidden="1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1415"/>
        <v>discount given</v>
      </c>
      <c r="F5962" s="2">
        <v>0.23</v>
      </c>
      <c r="G5962" s="2">
        <f t="shared" si="1416"/>
        <v>881.60610000000008</v>
      </c>
      <c r="H5962" s="2">
        <f>D5962-G5962</f>
        <v>2951.4639000000002</v>
      </c>
      <c r="I5962" s="2"/>
      <c r="J5962" s="2"/>
      <c r="K5962" s="2">
        <v>2</v>
      </c>
      <c r="L5962" s="3">
        <v>45613</v>
      </c>
      <c r="M5962" s="3">
        <v>45615</v>
      </c>
      <c r="N5962" s="3" t="str">
        <f t="shared" si="1417"/>
        <v>high profit</v>
      </c>
      <c r="O5962" s="2" t="s">
        <v>31</v>
      </c>
      <c r="P5962" s="2" t="s">
        <v>16</v>
      </c>
      <c r="Q5962" s="2">
        <v>384.14</v>
      </c>
      <c r="R5962" s="2" t="s">
        <v>34</v>
      </c>
    </row>
    <row r="5963" spans="1:18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1415"/>
        <v>discount given</v>
      </c>
      <c r="F5963" s="2">
        <v>0.3</v>
      </c>
      <c r="G5963" s="2">
        <f t="shared" si="1416"/>
        <v>1438.5359999999998</v>
      </c>
      <c r="H5963" s="2">
        <f>D5963-G5963</f>
        <v>3356.5839999999998</v>
      </c>
      <c r="I5963" s="2">
        <f>Q5963/H5963*100</f>
        <v>31.324108081311241</v>
      </c>
      <c r="J5963" s="18">
        <f>Q5963/H5963</f>
        <v>0.31324108081311242</v>
      </c>
      <c r="K5963" s="2">
        <v>3</v>
      </c>
      <c r="L5963" s="3">
        <v>45119</v>
      </c>
      <c r="M5963" s="3">
        <v>45121</v>
      </c>
      <c r="N5963" s="3" t="str">
        <f t="shared" si="1417"/>
        <v>high profit</v>
      </c>
      <c r="O5963" s="2" t="s">
        <v>31</v>
      </c>
      <c r="P5963" s="2" t="s">
        <v>16</v>
      </c>
      <c r="Q5963" s="2">
        <v>1051.42</v>
      </c>
      <c r="R5963" s="2" t="s">
        <v>28</v>
      </c>
    </row>
    <row r="5964" spans="1:18" ht="14.25" hidden="1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1415"/>
        <v>discount given</v>
      </c>
      <c r="F5964" s="2">
        <v>0.47</v>
      </c>
      <c r="G5964" s="2">
        <f t="shared" si="1416"/>
        <v>1376.9355</v>
      </c>
      <c r="H5964" s="2">
        <f>D5964-G5964</f>
        <v>1552.7145</v>
      </c>
      <c r="I5964" s="2"/>
      <c r="J5964" s="2"/>
      <c r="K5964" s="2">
        <v>9</v>
      </c>
      <c r="L5964" s="3">
        <v>45245</v>
      </c>
      <c r="M5964" s="3">
        <v>45252</v>
      </c>
      <c r="N5964" s="3" t="str">
        <f t="shared" si="1417"/>
        <v>low profit</v>
      </c>
      <c r="O5964" s="2" t="s">
        <v>15</v>
      </c>
      <c r="P5964" s="2" t="s">
        <v>16</v>
      </c>
      <c r="Q5964" s="2">
        <v>174.91</v>
      </c>
      <c r="R5964" s="2" t="s">
        <v>39</v>
      </c>
    </row>
    <row r="5965" spans="1:18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1415"/>
        <v>discount given</v>
      </c>
      <c r="F5965" s="2">
        <v>0.37</v>
      </c>
      <c r="G5965" s="2">
        <f t="shared" si="1416"/>
        <v>911.85019999999997</v>
      </c>
      <c r="H5965" s="2">
        <f>D5965-G5965</f>
        <v>1552.6098000000002</v>
      </c>
      <c r="I5965" s="2">
        <f t="shared" ref="I5965:I5966" si="1420">Q5965/H5965*100</f>
        <v>34.695774817343029</v>
      </c>
      <c r="J5965" s="18">
        <f t="shared" ref="J5965:J5966" si="1421">Q5965/H5965</f>
        <v>0.34695774817343028</v>
      </c>
      <c r="K5965" s="2">
        <v>9</v>
      </c>
      <c r="L5965" s="3">
        <v>45595</v>
      </c>
      <c r="M5965" s="3">
        <v>45598</v>
      </c>
      <c r="N5965" s="3" t="str">
        <f t="shared" si="1417"/>
        <v>high profit</v>
      </c>
      <c r="O5965" s="2" t="s">
        <v>15</v>
      </c>
      <c r="P5965" s="2" t="s">
        <v>27</v>
      </c>
      <c r="Q5965" s="2">
        <v>538.69000000000005</v>
      </c>
      <c r="R5965" s="2" t="s">
        <v>34</v>
      </c>
    </row>
    <row r="5966" spans="1:18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1415"/>
        <v>discount given</v>
      </c>
      <c r="F5966" s="2">
        <v>7.0000000000000007E-2</v>
      </c>
      <c r="G5966" s="2">
        <f t="shared" si="1416"/>
        <v>190.3006</v>
      </c>
      <c r="H5966" s="2">
        <f>D5966-G5966</f>
        <v>2528.2793999999999</v>
      </c>
      <c r="I5966" s="2">
        <f t="shared" si="1420"/>
        <v>6.5198490325080378</v>
      </c>
      <c r="J5966" s="18">
        <f t="shared" si="1421"/>
        <v>6.5198490325080377E-2</v>
      </c>
      <c r="K5966" s="2">
        <v>6</v>
      </c>
      <c r="L5966" s="3">
        <v>45364</v>
      </c>
      <c r="M5966" s="3">
        <v>45367</v>
      </c>
      <c r="N5966" s="3" t="str">
        <f t="shared" si="1417"/>
        <v>low profit</v>
      </c>
      <c r="O5966" s="2" t="s">
        <v>31</v>
      </c>
      <c r="P5966" s="2" t="s">
        <v>27</v>
      </c>
      <c r="Q5966" s="2">
        <v>164.84</v>
      </c>
      <c r="R5966" s="2" t="s">
        <v>39</v>
      </c>
    </row>
    <row r="5967" spans="1:18" ht="14.25" hidden="1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1415"/>
        <v>discount given</v>
      </c>
      <c r="F5967" s="2">
        <v>0.48</v>
      </c>
      <c r="G5967" s="2">
        <f t="shared" si="1416"/>
        <v>1173.3455999999999</v>
      </c>
      <c r="H5967" s="2">
        <f>D5967-G5967</f>
        <v>1271.1243999999999</v>
      </c>
      <c r="I5967" s="2"/>
      <c r="J5967" s="2"/>
      <c r="K5967" s="2">
        <v>7</v>
      </c>
      <c r="L5967" s="3">
        <v>45564</v>
      </c>
      <c r="M5967" s="3">
        <v>45565</v>
      </c>
      <c r="N5967" s="3" t="str">
        <f t="shared" si="1417"/>
        <v>high profit</v>
      </c>
      <c r="O5967" s="2" t="s">
        <v>15</v>
      </c>
      <c r="P5967" s="2" t="s">
        <v>22</v>
      </c>
      <c r="Q5967" s="2">
        <v>231.01</v>
      </c>
      <c r="R5967" s="2" t="s">
        <v>48</v>
      </c>
    </row>
    <row r="5968" spans="1:18" ht="14.25" hidden="1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1415"/>
        <v>discount given</v>
      </c>
      <c r="F5968" s="2">
        <v>0.24</v>
      </c>
      <c r="G5968" s="2">
        <f t="shared" si="1416"/>
        <v>544.02719999999999</v>
      </c>
      <c r="H5968" s="2">
        <f>D5968-G5968</f>
        <v>1722.7528000000002</v>
      </c>
      <c r="I5968" s="2"/>
      <c r="J5968" s="2"/>
      <c r="K5968" s="2">
        <v>5</v>
      </c>
      <c r="L5968" s="3">
        <v>45012</v>
      </c>
      <c r="M5968" s="3">
        <v>45013</v>
      </c>
      <c r="N5968" s="3" t="str">
        <f t="shared" si="1417"/>
        <v>high profit</v>
      </c>
      <c r="O5968" s="2" t="s">
        <v>21</v>
      </c>
      <c r="P5968" s="2" t="s">
        <v>16</v>
      </c>
      <c r="Q5968" s="2">
        <v>398.5</v>
      </c>
      <c r="R5968" s="2" t="s">
        <v>48</v>
      </c>
    </row>
    <row r="5969" spans="1:18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1415"/>
        <v>discount given</v>
      </c>
      <c r="F5969" s="2">
        <v>0.18</v>
      </c>
      <c r="G5969" s="2">
        <f t="shared" si="1416"/>
        <v>853.28460000000007</v>
      </c>
      <c r="H5969" s="2">
        <f>D5969-G5969</f>
        <v>3887.1854000000003</v>
      </c>
      <c r="I5969" s="2">
        <f>Q5969/H5969*100</f>
        <v>36.216692931600328</v>
      </c>
      <c r="J5969" s="18">
        <f>Q5969/H5969</f>
        <v>0.36216692931600325</v>
      </c>
      <c r="K5969" s="2">
        <v>7</v>
      </c>
      <c r="L5969" s="3">
        <v>45488</v>
      </c>
      <c r="M5969" s="3">
        <v>45492</v>
      </c>
      <c r="N5969" s="3" t="str">
        <f t="shared" si="1417"/>
        <v>high profit</v>
      </c>
      <c r="O5969" s="2" t="s">
        <v>21</v>
      </c>
      <c r="P5969" s="2" t="s">
        <v>27</v>
      </c>
      <c r="Q5969" s="2">
        <v>1407.81</v>
      </c>
      <c r="R5969" s="2" t="s">
        <v>34</v>
      </c>
    </row>
    <row r="5970" spans="1:18" ht="14.25" hidden="1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1415"/>
        <v>discount given</v>
      </c>
      <c r="F5970" s="2">
        <v>0.06</v>
      </c>
      <c r="G5970" s="2">
        <f t="shared" si="1416"/>
        <v>147.0504</v>
      </c>
      <c r="H5970" s="2">
        <f>D5970-G5970</f>
        <v>2303.7896000000001</v>
      </c>
      <c r="I5970" s="2"/>
      <c r="J5970" s="2"/>
      <c r="K5970" s="2">
        <v>6</v>
      </c>
      <c r="L5970" s="3">
        <v>45503</v>
      </c>
      <c r="M5970" s="3">
        <v>45510</v>
      </c>
      <c r="N5970" s="3" t="str">
        <f t="shared" si="1417"/>
        <v>high profit</v>
      </c>
      <c r="O5970" s="2" t="s">
        <v>31</v>
      </c>
      <c r="P5970" s="2" t="s">
        <v>27</v>
      </c>
      <c r="Q5970" s="2">
        <v>513.39</v>
      </c>
      <c r="R5970" s="2" t="s">
        <v>39</v>
      </c>
    </row>
    <row r="5971" spans="1:18" ht="14.25" hidden="1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1415"/>
        <v>discount given</v>
      </c>
      <c r="F5971" s="2">
        <v>0.47</v>
      </c>
      <c r="G5971" s="2">
        <f t="shared" si="1416"/>
        <v>233.77799999999996</v>
      </c>
      <c r="H5971" s="2">
        <f>D5971-G5971</f>
        <v>263.62200000000001</v>
      </c>
      <c r="I5971" s="2"/>
      <c r="J5971" s="2"/>
      <c r="K5971" s="2">
        <v>5</v>
      </c>
      <c r="L5971" s="3">
        <v>44970</v>
      </c>
      <c r="M5971" s="3">
        <v>44972</v>
      </c>
      <c r="N5971" s="3" t="str">
        <f t="shared" si="1417"/>
        <v>low profit</v>
      </c>
      <c r="O5971" s="2" t="s">
        <v>21</v>
      </c>
      <c r="P5971" s="2" t="s">
        <v>27</v>
      </c>
      <c r="Q5971" s="2">
        <v>25.3</v>
      </c>
      <c r="R5971" s="2" t="s">
        <v>23</v>
      </c>
    </row>
    <row r="5972" spans="1:18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1415"/>
        <v>discount given</v>
      </c>
      <c r="F5972" s="2">
        <v>0.28999999999999998</v>
      </c>
      <c r="G5972" s="2">
        <f t="shared" si="1416"/>
        <v>1116.7987000000001</v>
      </c>
      <c r="H5972" s="2">
        <f>D5972-G5972</f>
        <v>2734.2313000000004</v>
      </c>
      <c r="I5972" s="2">
        <f t="shared" ref="I5972:I5973" si="1422">Q5972/H5972*100</f>
        <v>34.361760104201863</v>
      </c>
      <c r="J5972" s="18">
        <f t="shared" ref="J5972:J5973" si="1423">Q5972/H5972</f>
        <v>0.34361760104201861</v>
      </c>
      <c r="K5972" s="2">
        <v>3</v>
      </c>
      <c r="L5972" s="3">
        <v>45190</v>
      </c>
      <c r="M5972" s="3">
        <v>45191</v>
      </c>
      <c r="N5972" s="3" t="str">
        <f t="shared" si="1417"/>
        <v>high profit</v>
      </c>
      <c r="O5972" s="2" t="s">
        <v>15</v>
      </c>
      <c r="P5972" s="2" t="s">
        <v>27</v>
      </c>
      <c r="Q5972" s="2">
        <v>939.53</v>
      </c>
      <c r="R5972" s="2" t="s">
        <v>34</v>
      </c>
    </row>
    <row r="5973" spans="1:18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1415"/>
        <v>discount given</v>
      </c>
      <c r="F5973" s="2">
        <v>0.49</v>
      </c>
      <c r="G5973" s="2">
        <f t="shared" si="1416"/>
        <v>989.13850000000002</v>
      </c>
      <c r="H5973" s="2">
        <f>D5973-G5973</f>
        <v>1029.5115000000001</v>
      </c>
      <c r="I5973" s="2">
        <f t="shared" si="1422"/>
        <v>26.499946819438147</v>
      </c>
      <c r="J5973" s="18">
        <f t="shared" si="1423"/>
        <v>0.26499946819438147</v>
      </c>
      <c r="K5973" s="2">
        <v>2</v>
      </c>
      <c r="L5973" s="3">
        <v>45175</v>
      </c>
      <c r="M5973" s="3">
        <v>45176</v>
      </c>
      <c r="N5973" s="3" t="str">
        <f t="shared" si="1417"/>
        <v>high profit</v>
      </c>
      <c r="O5973" s="2" t="s">
        <v>31</v>
      </c>
      <c r="P5973" s="2" t="s">
        <v>22</v>
      </c>
      <c r="Q5973" s="2">
        <v>272.82</v>
      </c>
      <c r="R5973" s="2" t="s">
        <v>23</v>
      </c>
    </row>
    <row r="5974" spans="1:18" ht="14.25" hidden="1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1415"/>
        <v>discount given</v>
      </c>
      <c r="F5974" s="2">
        <v>0.09</v>
      </c>
      <c r="G5974" s="2">
        <f t="shared" si="1416"/>
        <v>322.416</v>
      </c>
      <c r="H5974" s="2">
        <f>D5974-G5974</f>
        <v>3259.9839999999999</v>
      </c>
      <c r="I5974" s="2"/>
      <c r="J5974" s="2"/>
      <c r="K5974" s="2">
        <v>5</v>
      </c>
      <c r="L5974" s="3">
        <v>44949</v>
      </c>
      <c r="M5974" s="3">
        <v>44952</v>
      </c>
      <c r="N5974" s="3" t="str">
        <f t="shared" si="1417"/>
        <v>high profit</v>
      </c>
      <c r="O5974" s="2" t="s">
        <v>15</v>
      </c>
      <c r="P5974" s="2" t="s">
        <v>16</v>
      </c>
      <c r="Q5974" s="2">
        <v>1067.6500000000001</v>
      </c>
      <c r="R5974" s="2" t="s">
        <v>39</v>
      </c>
    </row>
    <row r="5975" spans="1:18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1415"/>
        <v>discount given</v>
      </c>
      <c r="F5975" s="2">
        <v>0.27</v>
      </c>
      <c r="G5975" s="2">
        <f t="shared" si="1416"/>
        <v>793.77030000000002</v>
      </c>
      <c r="H5975" s="2">
        <f>D5975-G5975</f>
        <v>2146.1196999999997</v>
      </c>
      <c r="I5975" s="2">
        <f t="shared" ref="I5975:I5976" si="1424">Q5975/H5975*100</f>
        <v>27.615887408330487</v>
      </c>
      <c r="J5975" s="18">
        <f t="shared" ref="J5975:J5976" si="1425">Q5975/H5975</f>
        <v>0.27615887408330486</v>
      </c>
      <c r="K5975" s="2">
        <v>8</v>
      </c>
      <c r="L5975" s="3">
        <v>45138</v>
      </c>
      <c r="M5975" s="3">
        <v>45143</v>
      </c>
      <c r="N5975" s="3" t="str">
        <f t="shared" si="1417"/>
        <v>high profit</v>
      </c>
      <c r="O5975" s="2" t="s">
        <v>15</v>
      </c>
      <c r="P5975" s="2" t="s">
        <v>16</v>
      </c>
      <c r="Q5975" s="2">
        <v>592.66999999999996</v>
      </c>
      <c r="R5975" s="2" t="s">
        <v>48</v>
      </c>
    </row>
    <row r="5976" spans="1:18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1415"/>
        <v>discount given</v>
      </c>
      <c r="F5976" s="2">
        <v>0.05</v>
      </c>
      <c r="G5976" s="2">
        <f t="shared" si="1416"/>
        <v>179.72900000000001</v>
      </c>
      <c r="H5976" s="2">
        <f>D5976-G5976</f>
        <v>3414.8510000000001</v>
      </c>
      <c r="I5976" s="2">
        <f t="shared" si="1424"/>
        <v>29.614469269669453</v>
      </c>
      <c r="J5976" s="18">
        <f t="shared" si="1425"/>
        <v>0.29614469269669452</v>
      </c>
      <c r="K5976" s="2">
        <v>5</v>
      </c>
      <c r="L5976" s="3">
        <v>45454</v>
      </c>
      <c r="M5976" s="3">
        <v>45457</v>
      </c>
      <c r="N5976" s="3" t="str">
        <f t="shared" si="1417"/>
        <v>high profit</v>
      </c>
      <c r="O5976" s="2" t="s">
        <v>31</v>
      </c>
      <c r="P5976" s="2" t="s">
        <v>16</v>
      </c>
      <c r="Q5976" s="2">
        <v>1011.29</v>
      </c>
      <c r="R5976" s="2" t="s">
        <v>34</v>
      </c>
    </row>
    <row r="5977" spans="1:18" ht="14.25" hidden="1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1415"/>
        <v>discount given</v>
      </c>
      <c r="F5977" s="2">
        <v>0.26</v>
      </c>
      <c r="G5977" s="2">
        <f t="shared" si="1416"/>
        <v>104.9802</v>
      </c>
      <c r="H5977" s="2">
        <f>D5977-G5977</f>
        <v>298.78980000000001</v>
      </c>
      <c r="I5977" s="2"/>
      <c r="J5977" s="2"/>
      <c r="K5977" s="2">
        <v>3</v>
      </c>
      <c r="L5977" s="3">
        <v>45173</v>
      </c>
      <c r="M5977" s="3">
        <v>45174</v>
      </c>
      <c r="N5977" s="3" t="str">
        <f t="shared" si="1417"/>
        <v>low profit</v>
      </c>
      <c r="O5977" s="2" t="s">
        <v>15</v>
      </c>
      <c r="P5977" s="2" t="s">
        <v>27</v>
      </c>
      <c r="Q5977" s="2">
        <v>25.12</v>
      </c>
      <c r="R5977" s="2" t="s">
        <v>23</v>
      </c>
    </row>
    <row r="5978" spans="1:18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1415"/>
        <v>discount given</v>
      </c>
      <c r="F5978" s="2">
        <v>0.44</v>
      </c>
      <c r="G5978" s="2">
        <f t="shared" si="1416"/>
        <v>117.03120000000001</v>
      </c>
      <c r="H5978" s="2">
        <f>D5978-G5978</f>
        <v>148.94880000000001</v>
      </c>
      <c r="I5978" s="2">
        <f>Q5978/H5978*100</f>
        <v>25.404702824057662</v>
      </c>
      <c r="J5978" s="18">
        <f>Q5978/H5978</f>
        <v>0.25404702824057662</v>
      </c>
      <c r="K5978" s="2">
        <v>3</v>
      </c>
      <c r="L5978" s="3">
        <v>45435</v>
      </c>
      <c r="M5978" s="3">
        <v>45437</v>
      </c>
      <c r="N5978" s="3" t="str">
        <f t="shared" si="1417"/>
        <v>low profit</v>
      </c>
      <c r="O5978" s="2" t="s">
        <v>21</v>
      </c>
      <c r="P5978" s="2" t="s">
        <v>16</v>
      </c>
      <c r="Q5978" s="2">
        <v>37.840000000000003</v>
      </c>
      <c r="R5978" s="2" t="s">
        <v>28</v>
      </c>
    </row>
    <row r="5979" spans="1:18" ht="14.25" hidden="1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1415"/>
        <v>discount given</v>
      </c>
      <c r="F5979" s="2">
        <v>0.05</v>
      </c>
      <c r="G5979" s="2">
        <f t="shared" si="1416"/>
        <v>97.742500000000007</v>
      </c>
      <c r="H5979" s="2">
        <f>D5979-G5979</f>
        <v>1857.1074999999998</v>
      </c>
      <c r="I5979" s="2"/>
      <c r="J5979" s="2"/>
      <c r="K5979" s="2">
        <v>5</v>
      </c>
      <c r="L5979" s="3">
        <v>45164</v>
      </c>
      <c r="M5979" s="3">
        <v>45169</v>
      </c>
      <c r="N5979" s="3" t="str">
        <f t="shared" si="1417"/>
        <v>high profit</v>
      </c>
      <c r="O5979" s="2" t="s">
        <v>15</v>
      </c>
      <c r="P5979" s="2" t="s">
        <v>22</v>
      </c>
      <c r="Q5979" s="2">
        <v>238.2</v>
      </c>
      <c r="R5979" s="2" t="s">
        <v>48</v>
      </c>
    </row>
    <row r="5980" spans="1:18" ht="14.25" hidden="1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1415"/>
        <v>discount given</v>
      </c>
      <c r="F5980" s="2">
        <v>0.13</v>
      </c>
      <c r="G5980" s="2">
        <f t="shared" si="1416"/>
        <v>454.54630000000003</v>
      </c>
      <c r="H5980" s="2">
        <f>D5980-G5980</f>
        <v>3041.9637000000002</v>
      </c>
      <c r="I5980" s="2"/>
      <c r="J5980" s="2"/>
      <c r="K5980" s="2">
        <v>9</v>
      </c>
      <c r="L5980" s="3">
        <v>45628</v>
      </c>
      <c r="M5980" s="3">
        <v>45632</v>
      </c>
      <c r="N5980" s="3" t="str">
        <f t="shared" si="1417"/>
        <v>high profit</v>
      </c>
      <c r="O5980" s="2" t="s">
        <v>21</v>
      </c>
      <c r="P5980" s="2" t="s">
        <v>22</v>
      </c>
      <c r="Q5980" s="2">
        <v>502.26</v>
      </c>
      <c r="R5980" s="2" t="s">
        <v>28</v>
      </c>
    </row>
    <row r="5981" spans="1:18" ht="14.25" hidden="1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1415"/>
        <v>discount given</v>
      </c>
      <c r="F5981" s="2">
        <v>0.34</v>
      </c>
      <c r="G5981" s="2">
        <f t="shared" si="1416"/>
        <v>406.65360000000004</v>
      </c>
      <c r="H5981" s="2">
        <f>D5981-G5981</f>
        <v>789.38639999999987</v>
      </c>
      <c r="I5981" s="2"/>
      <c r="J5981" s="2"/>
      <c r="K5981" s="2">
        <v>8</v>
      </c>
      <c r="L5981" s="3">
        <v>45653</v>
      </c>
      <c r="M5981" s="3">
        <v>45660</v>
      </c>
      <c r="N5981" s="3" t="str">
        <f t="shared" si="1417"/>
        <v>low profit</v>
      </c>
      <c r="O5981" s="2" t="s">
        <v>15</v>
      </c>
      <c r="P5981" s="2" t="s">
        <v>27</v>
      </c>
      <c r="Q5981" s="2">
        <v>150.91999999999999</v>
      </c>
      <c r="R5981" s="2" t="s">
        <v>17</v>
      </c>
    </row>
    <row r="5982" spans="1:18" ht="14.25" hidden="1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1415"/>
        <v>discount given</v>
      </c>
      <c r="F5982" s="2">
        <v>0.04</v>
      </c>
      <c r="G5982" s="2">
        <f t="shared" si="1416"/>
        <v>88.946399999999997</v>
      </c>
      <c r="H5982" s="2">
        <f>D5982-G5982</f>
        <v>2134.7136</v>
      </c>
      <c r="I5982" s="2"/>
      <c r="J5982" s="2"/>
      <c r="K5982" s="2">
        <v>7</v>
      </c>
      <c r="L5982" s="3">
        <v>45503</v>
      </c>
      <c r="M5982" s="3">
        <v>45509</v>
      </c>
      <c r="N5982" s="3" t="str">
        <f t="shared" si="1417"/>
        <v>high profit</v>
      </c>
      <c r="O5982" s="2" t="s">
        <v>31</v>
      </c>
      <c r="P5982" s="2" t="s">
        <v>27</v>
      </c>
      <c r="Q5982" s="2">
        <v>265.83</v>
      </c>
      <c r="R5982" s="2" t="s">
        <v>34</v>
      </c>
    </row>
    <row r="5983" spans="1:18" ht="14.25" hidden="1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1415"/>
        <v>discount given</v>
      </c>
      <c r="F5983" s="2">
        <v>0.23</v>
      </c>
      <c r="G5983" s="2">
        <f t="shared" si="1416"/>
        <v>1128.3731</v>
      </c>
      <c r="H5983" s="2">
        <f>D5983-G5983</f>
        <v>3777.5969000000005</v>
      </c>
      <c r="I5983" s="2"/>
      <c r="J5983" s="2"/>
      <c r="K5983" s="2">
        <v>5</v>
      </c>
      <c r="L5983" s="3">
        <v>45618</v>
      </c>
      <c r="M5983" s="3">
        <v>45624</v>
      </c>
      <c r="N5983" s="3" t="str">
        <f t="shared" si="1417"/>
        <v>high profit</v>
      </c>
      <c r="O5983" s="2" t="s">
        <v>15</v>
      </c>
      <c r="P5983" s="2" t="s">
        <v>16</v>
      </c>
      <c r="Q5983" s="2">
        <v>835.53</v>
      </c>
      <c r="R5983" s="2" t="s">
        <v>23</v>
      </c>
    </row>
    <row r="5984" spans="1:18" ht="14.25" hidden="1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1415"/>
        <v>discount given</v>
      </c>
      <c r="F5984" s="2">
        <v>0.17</v>
      </c>
      <c r="G5984" s="2">
        <f t="shared" si="1416"/>
        <v>195.99130000000002</v>
      </c>
      <c r="H5984" s="2">
        <f>D5984-G5984</f>
        <v>956.89870000000008</v>
      </c>
      <c r="I5984" s="2"/>
      <c r="J5984" s="2"/>
      <c r="K5984" s="2">
        <v>9</v>
      </c>
      <c r="L5984" s="3">
        <v>45551</v>
      </c>
      <c r="M5984" s="3">
        <v>45554</v>
      </c>
      <c r="N5984" s="3" t="str">
        <f t="shared" si="1417"/>
        <v>high profit</v>
      </c>
      <c r="O5984" s="2" t="s">
        <v>31</v>
      </c>
      <c r="P5984" s="2" t="s">
        <v>22</v>
      </c>
      <c r="Q5984" s="2">
        <v>282.60000000000002</v>
      </c>
      <c r="R5984" s="2" t="s">
        <v>39</v>
      </c>
    </row>
    <row r="5985" spans="1:18" ht="14.25" hidden="1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1415"/>
        <v>discount given</v>
      </c>
      <c r="F5985" s="2">
        <v>0.42</v>
      </c>
      <c r="G5985" s="2">
        <f t="shared" si="1416"/>
        <v>1787.0663999999999</v>
      </c>
      <c r="H5985" s="2">
        <f>D5985-G5985</f>
        <v>2467.8536000000004</v>
      </c>
      <c r="I5985" s="2"/>
      <c r="J5985" s="2"/>
      <c r="K5985" s="2">
        <v>2</v>
      </c>
      <c r="L5985" s="3">
        <v>45589</v>
      </c>
      <c r="M5985" s="3">
        <v>45593</v>
      </c>
      <c r="N5985" s="3" t="str">
        <f t="shared" si="1417"/>
        <v>high profit</v>
      </c>
      <c r="O5985" s="2" t="s">
        <v>31</v>
      </c>
      <c r="P5985" s="2" t="s">
        <v>27</v>
      </c>
      <c r="Q5985" s="2">
        <v>900.56</v>
      </c>
      <c r="R5985" s="2" t="s">
        <v>48</v>
      </c>
    </row>
    <row r="5986" spans="1:18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1415"/>
        <v>discount given</v>
      </c>
      <c r="F5986" s="2">
        <v>0.02</v>
      </c>
      <c r="G5986" s="2">
        <f t="shared" si="1416"/>
        <v>82.895200000000003</v>
      </c>
      <c r="H5986" s="2">
        <f>D5986-G5986</f>
        <v>4061.8648000000003</v>
      </c>
      <c r="I5986" s="2">
        <f>Q5986/H5986*100</f>
        <v>14.531256677967223</v>
      </c>
      <c r="J5986" s="18">
        <f>Q5986/H5986</f>
        <v>0.14531256677967222</v>
      </c>
      <c r="K5986" s="2">
        <v>6</v>
      </c>
      <c r="L5986" s="3">
        <v>44964</v>
      </c>
      <c r="M5986" s="3">
        <v>44966</v>
      </c>
      <c r="N5986" s="3" t="str">
        <f t="shared" si="1417"/>
        <v>high profit</v>
      </c>
      <c r="O5986" s="2" t="s">
        <v>15</v>
      </c>
      <c r="P5986" s="2" t="s">
        <v>16</v>
      </c>
      <c r="Q5986" s="2">
        <v>590.24</v>
      </c>
      <c r="R5986" s="2" t="s">
        <v>48</v>
      </c>
    </row>
    <row r="5987" spans="1:18" ht="14.25" hidden="1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1415"/>
        <v>discount given</v>
      </c>
      <c r="F5987" s="2">
        <v>0.43</v>
      </c>
      <c r="G5987" s="2">
        <f t="shared" si="1416"/>
        <v>1921.0808999999999</v>
      </c>
      <c r="H5987" s="2">
        <f>D5987-G5987</f>
        <v>2546.5491000000002</v>
      </c>
      <c r="I5987" s="2"/>
      <c r="J5987" s="2"/>
      <c r="K5987" s="2">
        <v>7</v>
      </c>
      <c r="L5987" s="3">
        <v>45296</v>
      </c>
      <c r="M5987" s="3">
        <v>45301</v>
      </c>
      <c r="N5987" s="3" t="str">
        <f t="shared" si="1417"/>
        <v>high profit</v>
      </c>
      <c r="O5987" s="2" t="s">
        <v>21</v>
      </c>
      <c r="P5987" s="2" t="s">
        <v>22</v>
      </c>
      <c r="Q5987" s="2">
        <v>881.86</v>
      </c>
      <c r="R5987" s="2" t="s">
        <v>48</v>
      </c>
    </row>
    <row r="5988" spans="1:18" ht="14.25" hidden="1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1415"/>
        <v>discount given</v>
      </c>
      <c r="F5988" s="2">
        <v>0.35</v>
      </c>
      <c r="G5988" s="2">
        <f t="shared" si="1416"/>
        <v>1604.4664999999998</v>
      </c>
      <c r="H5988" s="2">
        <f>D5988-G5988</f>
        <v>2979.7235000000001</v>
      </c>
      <c r="I5988" s="2"/>
      <c r="J5988" s="2"/>
      <c r="K5988" s="2">
        <v>7</v>
      </c>
      <c r="L5988" s="3">
        <v>45478</v>
      </c>
      <c r="M5988" s="3">
        <v>45484</v>
      </c>
      <c r="N5988" s="3" t="str">
        <f t="shared" si="1417"/>
        <v>high profit</v>
      </c>
      <c r="O5988" s="2" t="s">
        <v>15</v>
      </c>
      <c r="P5988" s="2" t="s">
        <v>27</v>
      </c>
      <c r="Q5988" s="2">
        <v>1268.6300000000001</v>
      </c>
      <c r="R5988" s="2" t="s">
        <v>34</v>
      </c>
    </row>
    <row r="5989" spans="1:18" ht="14.25" hidden="1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1415"/>
        <v>discount given</v>
      </c>
      <c r="F5989" s="2">
        <v>0.15</v>
      </c>
      <c r="G5989" s="2">
        <f t="shared" si="1416"/>
        <v>387.88049999999998</v>
      </c>
      <c r="H5989" s="2">
        <f>D5989-G5989</f>
        <v>2197.9894999999997</v>
      </c>
      <c r="I5989" s="2"/>
      <c r="J5989" s="2"/>
      <c r="K5989" s="2">
        <v>4</v>
      </c>
      <c r="L5989" s="3">
        <v>45632</v>
      </c>
      <c r="M5989" s="3">
        <v>45634</v>
      </c>
      <c r="N5989" s="3" t="str">
        <f t="shared" si="1417"/>
        <v>high profit</v>
      </c>
      <c r="O5989" s="2" t="s">
        <v>21</v>
      </c>
      <c r="P5989" s="2" t="s">
        <v>27</v>
      </c>
      <c r="Q5989" s="2">
        <v>303.01</v>
      </c>
      <c r="R5989" s="2" t="s">
        <v>28</v>
      </c>
    </row>
    <row r="5990" spans="1:18" ht="14.25" hidden="1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1415"/>
        <v>discount given</v>
      </c>
      <c r="F5990" s="2">
        <v>0.1</v>
      </c>
      <c r="G5990" s="2">
        <f t="shared" si="1416"/>
        <v>344.14800000000002</v>
      </c>
      <c r="H5990" s="2">
        <f>D5990-G5990</f>
        <v>3097.3319999999999</v>
      </c>
      <c r="I5990" s="2"/>
      <c r="J5990" s="2"/>
      <c r="K5990" s="2">
        <v>2</v>
      </c>
      <c r="L5990" s="3">
        <v>45358</v>
      </c>
      <c r="M5990" s="3">
        <v>45364</v>
      </c>
      <c r="N5990" s="3" t="str">
        <f t="shared" si="1417"/>
        <v>high profit</v>
      </c>
      <c r="O5990" s="2" t="s">
        <v>15</v>
      </c>
      <c r="P5990" s="2" t="s">
        <v>16</v>
      </c>
      <c r="Q5990" s="2">
        <v>602.73</v>
      </c>
      <c r="R5990" s="2" t="s">
        <v>39</v>
      </c>
    </row>
    <row r="5991" spans="1:18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1415"/>
        <v>discount given</v>
      </c>
      <c r="F5991" s="2">
        <v>0.48</v>
      </c>
      <c r="G5991" s="2">
        <f t="shared" si="1416"/>
        <v>1503.6336000000001</v>
      </c>
      <c r="H5991" s="2">
        <f>D5991-G5991</f>
        <v>1628.9364</v>
      </c>
      <c r="I5991" s="2">
        <f>Q5991/H5991*100</f>
        <v>53.444075532967403</v>
      </c>
      <c r="J5991" s="18">
        <f>Q5991/H5991</f>
        <v>0.53444075532967406</v>
      </c>
      <c r="K5991" s="2">
        <v>1</v>
      </c>
      <c r="L5991" s="3">
        <v>45195</v>
      </c>
      <c r="M5991" s="3">
        <v>45200</v>
      </c>
      <c r="N5991" s="3" t="str">
        <f t="shared" si="1417"/>
        <v>high profit</v>
      </c>
      <c r="O5991" s="2" t="s">
        <v>21</v>
      </c>
      <c r="P5991" s="2" t="s">
        <v>27</v>
      </c>
      <c r="Q5991" s="2">
        <v>870.57</v>
      </c>
      <c r="R5991" s="2" t="s">
        <v>39</v>
      </c>
    </row>
    <row r="5992" spans="1:18" ht="14.25" hidden="1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1415"/>
        <v>discount given</v>
      </c>
      <c r="F5992" s="2">
        <v>0.28000000000000003</v>
      </c>
      <c r="G5992" s="2">
        <f t="shared" si="1416"/>
        <v>451.87800000000004</v>
      </c>
      <c r="H5992" s="2">
        <f>D5992-G5992</f>
        <v>1161.9719999999998</v>
      </c>
      <c r="I5992" s="2"/>
      <c r="J5992" s="2"/>
      <c r="K5992" s="2">
        <v>1</v>
      </c>
      <c r="L5992" s="3">
        <v>45049</v>
      </c>
      <c r="M5992" s="3">
        <v>45053</v>
      </c>
      <c r="N5992" s="3" t="str">
        <f t="shared" si="1417"/>
        <v>high profit</v>
      </c>
      <c r="O5992" s="2" t="s">
        <v>31</v>
      </c>
      <c r="P5992" s="2" t="s">
        <v>27</v>
      </c>
      <c r="Q5992" s="2">
        <v>375.65</v>
      </c>
      <c r="R5992" s="2" t="s">
        <v>39</v>
      </c>
    </row>
    <row r="5993" spans="1:18" ht="14.25" hidden="1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1415"/>
        <v>discount given</v>
      </c>
      <c r="F5993" s="2">
        <v>0.17</v>
      </c>
      <c r="G5993" s="2">
        <f t="shared" si="1416"/>
        <v>250.06320000000002</v>
      </c>
      <c r="H5993" s="2">
        <f>D5993-G5993</f>
        <v>1220.8968</v>
      </c>
      <c r="I5993" s="2"/>
      <c r="J5993" s="2"/>
      <c r="K5993" s="2">
        <v>3</v>
      </c>
      <c r="L5993" s="3">
        <v>44953</v>
      </c>
      <c r="M5993" s="3">
        <v>44957</v>
      </c>
      <c r="N5993" s="3" t="str">
        <f t="shared" si="1417"/>
        <v>low profit</v>
      </c>
      <c r="O5993" s="2" t="s">
        <v>21</v>
      </c>
      <c r="P5993" s="2" t="s">
        <v>16</v>
      </c>
      <c r="Q5993" s="2">
        <v>137.81</v>
      </c>
      <c r="R5993" s="2" t="s">
        <v>17</v>
      </c>
    </row>
    <row r="5994" spans="1:18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1415"/>
        <v>discount given</v>
      </c>
      <c r="F5994" s="2">
        <v>0.02</v>
      </c>
      <c r="G5994" s="2">
        <f t="shared" si="1416"/>
        <v>35.473800000000004</v>
      </c>
      <c r="H5994" s="2">
        <f>D5994-G5994</f>
        <v>1738.2162000000001</v>
      </c>
      <c r="I5994" s="2">
        <f>Q5994/H5994*100</f>
        <v>25.341496644663646</v>
      </c>
      <c r="J5994" s="18">
        <f>Q5994/H5994</f>
        <v>0.25341496644663647</v>
      </c>
      <c r="K5994" s="2">
        <v>7</v>
      </c>
      <c r="L5994" s="3">
        <v>45612</v>
      </c>
      <c r="M5994" s="3">
        <v>45614</v>
      </c>
      <c r="N5994" s="3" t="str">
        <f t="shared" si="1417"/>
        <v>high profit</v>
      </c>
      <c r="O5994" s="2" t="s">
        <v>31</v>
      </c>
      <c r="P5994" s="2" t="s">
        <v>27</v>
      </c>
      <c r="Q5994" s="2">
        <v>440.49</v>
      </c>
      <c r="R5994" s="2" t="s">
        <v>39</v>
      </c>
    </row>
    <row r="5995" spans="1:18" ht="14.25" hidden="1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1415"/>
        <v>discount given</v>
      </c>
      <c r="F5995" s="2">
        <v>0.08</v>
      </c>
      <c r="G5995" s="2">
        <f t="shared" si="1416"/>
        <v>93.635200000000012</v>
      </c>
      <c r="H5995" s="2">
        <f>D5995-G5995</f>
        <v>1076.8048000000001</v>
      </c>
      <c r="I5995" s="2"/>
      <c r="J5995" s="2"/>
      <c r="K5995" s="2">
        <v>5</v>
      </c>
      <c r="L5995" s="3">
        <v>45509</v>
      </c>
      <c r="M5995" s="3">
        <v>45514</v>
      </c>
      <c r="N5995" s="3" t="str">
        <f t="shared" si="1417"/>
        <v>high profit</v>
      </c>
      <c r="O5995" s="2" t="s">
        <v>31</v>
      </c>
      <c r="P5995" s="2" t="s">
        <v>27</v>
      </c>
      <c r="Q5995" s="2">
        <v>293.27</v>
      </c>
      <c r="R5995" s="2" t="s">
        <v>23</v>
      </c>
    </row>
    <row r="5996" spans="1:18" ht="14.25" hidden="1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1415"/>
        <v>discount given</v>
      </c>
      <c r="F5996" s="2">
        <v>0.3</v>
      </c>
      <c r="G5996" s="2">
        <f t="shared" si="1416"/>
        <v>1143.3539999999998</v>
      </c>
      <c r="H5996" s="2">
        <f>D5996-G5996</f>
        <v>2667.826</v>
      </c>
      <c r="I5996" s="2"/>
      <c r="J5996" s="2"/>
      <c r="K5996" s="2">
        <v>7</v>
      </c>
      <c r="L5996" s="3">
        <v>44929</v>
      </c>
      <c r="M5996" s="3">
        <v>44935</v>
      </c>
      <c r="N5996" s="3" t="str">
        <f t="shared" si="1417"/>
        <v>high profit</v>
      </c>
      <c r="O5996" s="2" t="s">
        <v>15</v>
      </c>
      <c r="P5996" s="2" t="s">
        <v>27</v>
      </c>
      <c r="Q5996" s="2">
        <v>901.25</v>
      </c>
      <c r="R5996" s="2" t="s">
        <v>23</v>
      </c>
    </row>
    <row r="5997" spans="1:18" ht="14.25" hidden="1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1415"/>
        <v>discount given</v>
      </c>
      <c r="F5997" s="2">
        <v>0.26</v>
      </c>
      <c r="G5997" s="2">
        <f t="shared" si="1416"/>
        <v>1254.8666000000001</v>
      </c>
      <c r="H5997" s="2">
        <f>D5997-G5997</f>
        <v>3571.5433999999996</v>
      </c>
      <c r="I5997" s="2"/>
      <c r="J5997" s="2"/>
      <c r="K5997" s="2">
        <v>9</v>
      </c>
      <c r="L5997" s="3">
        <v>45243</v>
      </c>
      <c r="M5997" s="3">
        <v>45250</v>
      </c>
      <c r="N5997" s="3" t="str">
        <f t="shared" si="1417"/>
        <v>high profit</v>
      </c>
      <c r="O5997" s="2" t="s">
        <v>31</v>
      </c>
      <c r="P5997" s="2" t="s">
        <v>27</v>
      </c>
      <c r="Q5997" s="2">
        <v>960.22</v>
      </c>
      <c r="R5997" s="2" t="s">
        <v>34</v>
      </c>
    </row>
    <row r="5998" spans="1:18" ht="14.25" hidden="1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1415"/>
        <v>discount given</v>
      </c>
      <c r="F5998" s="2">
        <v>0.38</v>
      </c>
      <c r="G5998" s="2">
        <f t="shared" si="1416"/>
        <v>1653.7904000000001</v>
      </c>
      <c r="H5998" s="2">
        <f>D5998-G5998</f>
        <v>2698.2896000000001</v>
      </c>
      <c r="I5998" s="2"/>
      <c r="J5998" s="2"/>
      <c r="K5998" s="2">
        <v>8</v>
      </c>
      <c r="L5998" s="3">
        <v>44998</v>
      </c>
      <c r="M5998" s="3">
        <v>45002</v>
      </c>
      <c r="N5998" s="3" t="str">
        <f t="shared" si="1417"/>
        <v>high profit</v>
      </c>
      <c r="O5998" s="2" t="s">
        <v>31</v>
      </c>
      <c r="P5998" s="2" t="s">
        <v>16</v>
      </c>
      <c r="Q5998" s="2">
        <v>345.99</v>
      </c>
      <c r="R5998" s="2" t="s">
        <v>17</v>
      </c>
    </row>
    <row r="5999" spans="1:18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1415"/>
        <v>discount given</v>
      </c>
      <c r="F5999" s="2">
        <v>0.42</v>
      </c>
      <c r="G5999" s="2">
        <f t="shared" si="1416"/>
        <v>490.5222</v>
      </c>
      <c r="H5999" s="2">
        <f>D5999-G5999</f>
        <v>677.38780000000008</v>
      </c>
      <c r="I5999" s="2">
        <f>Q5999/H5999*100</f>
        <v>28.846105583832475</v>
      </c>
      <c r="J5999" s="18">
        <f>Q5999/H5999</f>
        <v>0.28846105583832476</v>
      </c>
      <c r="K5999" s="2">
        <v>1</v>
      </c>
      <c r="L5999" s="3">
        <v>45071</v>
      </c>
      <c r="M5999" s="3">
        <v>45076</v>
      </c>
      <c r="N5999" s="3" t="str">
        <f t="shared" si="1417"/>
        <v>low profit</v>
      </c>
      <c r="O5999" s="2" t="s">
        <v>15</v>
      </c>
      <c r="P5999" s="2" t="s">
        <v>16</v>
      </c>
      <c r="Q5999" s="2">
        <v>195.4</v>
      </c>
      <c r="R5999" s="2" t="s">
        <v>28</v>
      </c>
    </row>
    <row r="6000" spans="1:18" ht="14.25" hidden="1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1415"/>
        <v>discount given</v>
      </c>
      <c r="F6000" s="2">
        <v>0.2</v>
      </c>
      <c r="G6000" s="2">
        <f t="shared" si="1416"/>
        <v>70.878</v>
      </c>
      <c r="H6000" s="2">
        <f>D6000-G6000</f>
        <v>283.512</v>
      </c>
      <c r="I6000" s="2"/>
      <c r="J6000" s="2"/>
      <c r="K6000" s="2">
        <v>4</v>
      </c>
      <c r="L6000" s="3">
        <v>45336</v>
      </c>
      <c r="M6000" s="3">
        <v>45340</v>
      </c>
      <c r="N6000" s="3" t="str">
        <f t="shared" si="1417"/>
        <v>low profit</v>
      </c>
      <c r="O6000" s="2" t="s">
        <v>21</v>
      </c>
      <c r="P6000" s="2" t="s">
        <v>16</v>
      </c>
      <c r="Q6000" s="2">
        <v>25.4</v>
      </c>
      <c r="R6000" s="2" t="s">
        <v>48</v>
      </c>
    </row>
    <row r="6001" spans="1:18" ht="14.25" hidden="1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1415"/>
        <v>discount given</v>
      </c>
      <c r="F6001" s="2">
        <v>0.05</v>
      </c>
      <c r="G6001" s="2">
        <f t="shared" si="1416"/>
        <v>190.48800000000003</v>
      </c>
      <c r="H6001" s="2">
        <f>D6001-G6001</f>
        <v>3619.2720000000004</v>
      </c>
      <c r="I6001" s="2"/>
      <c r="J6001" s="2"/>
      <c r="K6001" s="2">
        <v>5</v>
      </c>
      <c r="L6001" s="3">
        <v>45211</v>
      </c>
      <c r="M6001" s="3">
        <v>45212</v>
      </c>
      <c r="N6001" s="3" t="str">
        <f t="shared" si="1417"/>
        <v>high profit</v>
      </c>
      <c r="O6001" s="2" t="s">
        <v>15</v>
      </c>
      <c r="P6001" s="2" t="s">
        <v>22</v>
      </c>
      <c r="Q6001" s="2">
        <v>684.71</v>
      </c>
      <c r="R6001" s="2" t="s">
        <v>28</v>
      </c>
    </row>
    <row r="6002" spans="1:18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1415"/>
        <v>discount given</v>
      </c>
      <c r="F6002" s="2">
        <v>0.4</v>
      </c>
      <c r="G6002" s="2">
        <f t="shared" si="1416"/>
        <v>804.82</v>
      </c>
      <c r="H6002" s="2">
        <f>D6002-G6002</f>
        <v>1207.23</v>
      </c>
      <c r="I6002" s="2">
        <f>Q6002/H6002*100</f>
        <v>25.213919468535405</v>
      </c>
      <c r="J6002" s="18">
        <f>Q6002/H6002</f>
        <v>0.25213919468535406</v>
      </c>
      <c r="K6002" s="2">
        <v>7</v>
      </c>
      <c r="L6002" s="3">
        <v>44998</v>
      </c>
      <c r="M6002" s="3">
        <v>45002</v>
      </c>
      <c r="N6002" s="3" t="str">
        <f t="shared" si="1417"/>
        <v>high profit</v>
      </c>
      <c r="O6002" s="2" t="s">
        <v>21</v>
      </c>
      <c r="P6002" s="2" t="s">
        <v>27</v>
      </c>
      <c r="Q6002" s="2">
        <v>304.39</v>
      </c>
      <c r="R6002" s="2" t="s">
        <v>17</v>
      </c>
    </row>
    <row r="6003" spans="1:18" ht="14.25" hidden="1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1415"/>
        <v>discount given</v>
      </c>
      <c r="F6003" s="2">
        <v>0.28000000000000003</v>
      </c>
      <c r="G6003" s="2">
        <f t="shared" si="1416"/>
        <v>1159.3680000000002</v>
      </c>
      <c r="H6003" s="2">
        <f>D6003-G6003</f>
        <v>2981.232</v>
      </c>
      <c r="I6003" s="2"/>
      <c r="J6003" s="2"/>
      <c r="K6003" s="2">
        <v>8</v>
      </c>
      <c r="L6003" s="3">
        <v>45105</v>
      </c>
      <c r="M6003" s="3">
        <v>45106</v>
      </c>
      <c r="N6003" s="3" t="str">
        <f t="shared" si="1417"/>
        <v>high profit</v>
      </c>
      <c r="O6003" s="2" t="s">
        <v>21</v>
      </c>
      <c r="P6003" s="2" t="s">
        <v>27</v>
      </c>
      <c r="Q6003" s="2">
        <v>213.15</v>
      </c>
      <c r="R6003" s="2" t="s">
        <v>17</v>
      </c>
    </row>
    <row r="6004" spans="1:18" ht="14.25" hidden="1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1415"/>
        <v>discount given</v>
      </c>
      <c r="F6004" s="2">
        <v>0.49</v>
      </c>
      <c r="G6004" s="2">
        <f t="shared" si="1416"/>
        <v>1919.9474</v>
      </c>
      <c r="H6004" s="2">
        <f>D6004-G6004</f>
        <v>1998.3126000000002</v>
      </c>
      <c r="I6004" s="2"/>
      <c r="J6004" s="2"/>
      <c r="K6004" s="2">
        <v>8</v>
      </c>
      <c r="L6004" s="3">
        <v>44969</v>
      </c>
      <c r="M6004" s="3">
        <v>44971</v>
      </c>
      <c r="N6004" s="3" t="str">
        <f t="shared" si="1417"/>
        <v>high profit</v>
      </c>
      <c r="O6004" s="2" t="s">
        <v>15</v>
      </c>
      <c r="P6004" s="2" t="s">
        <v>22</v>
      </c>
      <c r="Q6004" s="2">
        <v>957.73</v>
      </c>
      <c r="R6004" s="2" t="s">
        <v>48</v>
      </c>
    </row>
    <row r="6005" spans="1:18" ht="14.25" hidden="1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1415"/>
        <v>discount given</v>
      </c>
      <c r="F6005" s="2">
        <v>0.4</v>
      </c>
      <c r="G6005" s="2">
        <f t="shared" si="1416"/>
        <v>1265.8040000000001</v>
      </c>
      <c r="H6005" s="2">
        <f>D6005-G6005</f>
        <v>1898.7060000000001</v>
      </c>
      <c r="I6005" s="2"/>
      <c r="J6005" s="2"/>
      <c r="K6005" s="2">
        <v>4</v>
      </c>
      <c r="L6005" s="3">
        <v>45126</v>
      </c>
      <c r="M6005" s="3">
        <v>45127</v>
      </c>
      <c r="N6005" s="3" t="str">
        <f t="shared" si="1417"/>
        <v>high profit</v>
      </c>
      <c r="O6005" s="2" t="s">
        <v>31</v>
      </c>
      <c r="P6005" s="2" t="s">
        <v>22</v>
      </c>
      <c r="Q6005" s="2">
        <v>673.06</v>
      </c>
      <c r="R6005" s="2" t="s">
        <v>28</v>
      </c>
    </row>
    <row r="6006" spans="1:18" ht="14.25" hidden="1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1415"/>
        <v>discount given</v>
      </c>
      <c r="F6006" s="2">
        <v>0.16</v>
      </c>
      <c r="G6006" s="2">
        <f t="shared" si="1416"/>
        <v>216.18560000000002</v>
      </c>
      <c r="H6006" s="2">
        <f>D6006-G6006</f>
        <v>1134.9744000000001</v>
      </c>
      <c r="I6006" s="2"/>
      <c r="J6006" s="2"/>
      <c r="K6006" s="2">
        <v>7</v>
      </c>
      <c r="L6006" s="3">
        <v>45335</v>
      </c>
      <c r="M6006" s="3">
        <v>45342</v>
      </c>
      <c r="N6006" s="3" t="str">
        <f t="shared" si="1417"/>
        <v>low profit</v>
      </c>
      <c r="O6006" s="2" t="s">
        <v>21</v>
      </c>
      <c r="P6006" s="2" t="s">
        <v>22</v>
      </c>
      <c r="Q6006" s="2">
        <v>148.88999999999999</v>
      </c>
      <c r="R6006" s="2" t="s">
        <v>17</v>
      </c>
    </row>
    <row r="6007" spans="1:18" ht="14.25" hidden="1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1415"/>
        <v>discount given</v>
      </c>
      <c r="F6007" s="2">
        <v>0.21</v>
      </c>
      <c r="G6007" s="2">
        <f t="shared" si="1416"/>
        <v>128.0538</v>
      </c>
      <c r="H6007" s="2">
        <f>D6007-G6007</f>
        <v>481.72619999999995</v>
      </c>
      <c r="I6007" s="2"/>
      <c r="J6007" s="2"/>
      <c r="K6007" s="2">
        <v>2</v>
      </c>
      <c r="L6007" s="3">
        <v>45160</v>
      </c>
      <c r="M6007" s="3">
        <v>45167</v>
      </c>
      <c r="N6007" s="3" t="str">
        <f t="shared" si="1417"/>
        <v>low profit</v>
      </c>
      <c r="O6007" s="2" t="s">
        <v>31</v>
      </c>
      <c r="P6007" s="2" t="s">
        <v>27</v>
      </c>
      <c r="Q6007" s="2">
        <v>128.36000000000001</v>
      </c>
      <c r="R6007" s="2" t="s">
        <v>28</v>
      </c>
    </row>
    <row r="6008" spans="1:18" ht="14.25" hidden="1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1415"/>
        <v>discount given</v>
      </c>
      <c r="F6008" s="2">
        <v>0.12</v>
      </c>
      <c r="G6008" s="2">
        <f t="shared" si="1416"/>
        <v>160.55760000000001</v>
      </c>
      <c r="H6008" s="2">
        <f>D6008-G6008</f>
        <v>1177.4223999999999</v>
      </c>
      <c r="I6008" s="2"/>
      <c r="J6008" s="2"/>
      <c r="K6008" s="2">
        <v>9</v>
      </c>
      <c r="L6008" s="3">
        <v>45288</v>
      </c>
      <c r="M6008" s="3">
        <v>45290</v>
      </c>
      <c r="N6008" s="3" t="str">
        <f t="shared" si="1417"/>
        <v>high profit</v>
      </c>
      <c r="O6008" s="2" t="s">
        <v>21</v>
      </c>
      <c r="P6008" s="2" t="s">
        <v>22</v>
      </c>
      <c r="Q6008" s="2">
        <v>248.91</v>
      </c>
      <c r="R6008" s="2" t="s">
        <v>34</v>
      </c>
    </row>
    <row r="6009" spans="1:18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1415"/>
        <v>discount given</v>
      </c>
      <c r="F6009" s="2">
        <v>0.26</v>
      </c>
      <c r="G6009" s="2">
        <f t="shared" si="1416"/>
        <v>675.43320000000006</v>
      </c>
      <c r="H6009" s="2">
        <f>D6009-G6009</f>
        <v>1922.3868000000002</v>
      </c>
      <c r="I6009" s="2">
        <f>Q6009/H6009*100</f>
        <v>23.922865055045111</v>
      </c>
      <c r="J6009" s="18">
        <f>Q6009/H6009</f>
        <v>0.23922865055045112</v>
      </c>
      <c r="K6009" s="2">
        <v>6</v>
      </c>
      <c r="L6009" s="3">
        <v>45428</v>
      </c>
      <c r="M6009" s="3">
        <v>45429</v>
      </c>
      <c r="N6009" s="3" t="str">
        <f t="shared" si="1417"/>
        <v>high profit</v>
      </c>
      <c r="O6009" s="2" t="s">
        <v>15</v>
      </c>
      <c r="P6009" s="2" t="s">
        <v>16</v>
      </c>
      <c r="Q6009" s="2">
        <v>459.89</v>
      </c>
      <c r="R6009" s="2" t="s">
        <v>28</v>
      </c>
    </row>
    <row r="6010" spans="1:18" ht="14.25" hidden="1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1415"/>
        <v>discount given</v>
      </c>
      <c r="F6010" s="2">
        <v>0.36</v>
      </c>
      <c r="G6010" s="2">
        <f t="shared" si="1416"/>
        <v>1763.7731999999999</v>
      </c>
      <c r="H6010" s="2">
        <f>D6010-G6010</f>
        <v>3135.5968000000003</v>
      </c>
      <c r="I6010" s="2"/>
      <c r="J6010" s="2"/>
      <c r="K6010" s="2">
        <v>4</v>
      </c>
      <c r="L6010" s="3">
        <v>45050</v>
      </c>
      <c r="M6010" s="3">
        <v>45052</v>
      </c>
      <c r="N6010" s="3" t="str">
        <f t="shared" si="1417"/>
        <v>high profit</v>
      </c>
      <c r="O6010" s="2" t="s">
        <v>21</v>
      </c>
      <c r="P6010" s="2" t="s">
        <v>22</v>
      </c>
      <c r="Q6010" s="2">
        <v>706.02</v>
      </c>
      <c r="R6010" s="2" t="s">
        <v>34</v>
      </c>
    </row>
    <row r="6011" spans="1:18" ht="14.25" hidden="1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1415"/>
        <v>discount given</v>
      </c>
      <c r="F6011" s="2">
        <v>0.31</v>
      </c>
      <c r="G6011" s="2">
        <f t="shared" si="1416"/>
        <v>127.74169999999999</v>
      </c>
      <c r="H6011" s="2">
        <f>D6011-G6011</f>
        <v>284.32830000000001</v>
      </c>
      <c r="I6011" s="2"/>
      <c r="J6011" s="2"/>
      <c r="K6011" s="2">
        <v>6</v>
      </c>
      <c r="L6011" s="3">
        <v>45237</v>
      </c>
      <c r="M6011" s="3">
        <v>45244</v>
      </c>
      <c r="N6011" s="3" t="str">
        <f t="shared" si="1417"/>
        <v>low profit</v>
      </c>
      <c r="O6011" s="2" t="s">
        <v>31</v>
      </c>
      <c r="P6011" s="2" t="s">
        <v>16</v>
      </c>
      <c r="Q6011" s="2">
        <v>25.08</v>
      </c>
      <c r="R6011" s="2" t="s">
        <v>23</v>
      </c>
    </row>
    <row r="6012" spans="1:18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1415"/>
        <v>discount given</v>
      </c>
      <c r="F6012" s="2">
        <v>0.17</v>
      </c>
      <c r="G6012" s="2">
        <f t="shared" si="1416"/>
        <v>183.65950000000001</v>
      </c>
      <c r="H6012" s="2">
        <f>D6012-G6012</f>
        <v>896.69049999999993</v>
      </c>
      <c r="I6012" s="2">
        <f>Q6012/H6012*100</f>
        <v>35.728046633704722</v>
      </c>
      <c r="J6012" s="18">
        <f>Q6012/H6012</f>
        <v>0.35728046633704719</v>
      </c>
      <c r="K6012" s="2">
        <v>7</v>
      </c>
      <c r="L6012" s="3">
        <v>45099</v>
      </c>
      <c r="M6012" s="3">
        <v>45103</v>
      </c>
      <c r="N6012" s="3" t="str">
        <f t="shared" si="1417"/>
        <v>high profit</v>
      </c>
      <c r="O6012" s="2" t="s">
        <v>31</v>
      </c>
      <c r="P6012" s="2" t="s">
        <v>22</v>
      </c>
      <c r="Q6012" s="2">
        <v>320.37</v>
      </c>
      <c r="R6012" s="2" t="s">
        <v>17</v>
      </c>
    </row>
    <row r="6013" spans="1:18" ht="14.25" hidden="1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1415"/>
        <v>discount given</v>
      </c>
      <c r="F6013" s="2">
        <v>0.41</v>
      </c>
      <c r="G6013" s="2">
        <f t="shared" si="1416"/>
        <v>1301.2047</v>
      </c>
      <c r="H6013" s="2">
        <f>D6013-G6013</f>
        <v>1872.4653000000001</v>
      </c>
      <c r="I6013" s="2"/>
      <c r="J6013" s="2"/>
      <c r="K6013" s="2">
        <v>8</v>
      </c>
      <c r="L6013" s="3">
        <v>45401</v>
      </c>
      <c r="M6013" s="3">
        <v>45407</v>
      </c>
      <c r="N6013" s="3" t="str">
        <f t="shared" si="1417"/>
        <v>high profit</v>
      </c>
      <c r="O6013" s="2" t="s">
        <v>31</v>
      </c>
      <c r="P6013" s="2" t="s">
        <v>16</v>
      </c>
      <c r="Q6013" s="2">
        <v>563.16</v>
      </c>
      <c r="R6013" s="2" t="s">
        <v>28</v>
      </c>
    </row>
    <row r="6014" spans="1:18" ht="14.25" hidden="1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1415"/>
        <v>discount given</v>
      </c>
      <c r="F6014" s="2">
        <v>0.05</v>
      </c>
      <c r="G6014" s="2">
        <f t="shared" si="1416"/>
        <v>79.569500000000005</v>
      </c>
      <c r="H6014" s="2">
        <f>D6014-G6014</f>
        <v>1511.8205</v>
      </c>
      <c r="I6014" s="2"/>
      <c r="J6014" s="2"/>
      <c r="K6014" s="2">
        <v>4</v>
      </c>
      <c r="L6014" s="3">
        <v>45140</v>
      </c>
      <c r="M6014" s="3">
        <v>45147</v>
      </c>
      <c r="N6014" s="3" t="str">
        <f t="shared" si="1417"/>
        <v>low profit</v>
      </c>
      <c r="O6014" s="2" t="s">
        <v>15</v>
      </c>
      <c r="P6014" s="2" t="s">
        <v>27</v>
      </c>
      <c r="Q6014" s="2">
        <v>101.35</v>
      </c>
      <c r="R6014" s="2" t="s">
        <v>28</v>
      </c>
    </row>
    <row r="6015" spans="1:18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1415"/>
        <v>discount given</v>
      </c>
      <c r="F6015" s="2">
        <v>7.0000000000000007E-2</v>
      </c>
      <c r="G6015" s="2">
        <f t="shared" si="1416"/>
        <v>301.46690000000001</v>
      </c>
      <c r="H6015" s="2">
        <f>D6015-G6015</f>
        <v>4005.2031000000002</v>
      </c>
      <c r="I6015" s="2">
        <f>Q6015/H6015*100</f>
        <v>6.7387344227312713</v>
      </c>
      <c r="J6015" s="18">
        <f>Q6015/H6015</f>
        <v>6.7387344227312712E-2</v>
      </c>
      <c r="K6015" s="2">
        <v>9</v>
      </c>
      <c r="L6015" s="3">
        <v>45487</v>
      </c>
      <c r="M6015" s="3">
        <v>45490</v>
      </c>
      <c r="N6015" s="3" t="str">
        <f t="shared" si="1417"/>
        <v>high profit</v>
      </c>
      <c r="O6015" s="2" t="s">
        <v>15</v>
      </c>
      <c r="P6015" s="2" t="s">
        <v>27</v>
      </c>
      <c r="Q6015" s="2">
        <v>269.89999999999998</v>
      </c>
      <c r="R6015" s="2" t="s">
        <v>17</v>
      </c>
    </row>
    <row r="6016" spans="1:18" ht="14.25" hidden="1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1415"/>
        <v>discount given</v>
      </c>
      <c r="F6016" s="2">
        <v>0.2</v>
      </c>
      <c r="G6016" s="2">
        <f t="shared" si="1416"/>
        <v>156.62800000000001</v>
      </c>
      <c r="H6016" s="2">
        <f>D6016-G6016</f>
        <v>626.51199999999994</v>
      </c>
      <c r="I6016" s="2"/>
      <c r="J6016" s="2"/>
      <c r="K6016" s="2">
        <v>6</v>
      </c>
      <c r="L6016" s="3">
        <v>45171</v>
      </c>
      <c r="M6016" s="3">
        <v>45177</v>
      </c>
      <c r="N6016" s="3" t="str">
        <f t="shared" si="1417"/>
        <v>low profit</v>
      </c>
      <c r="O6016" s="2" t="s">
        <v>31</v>
      </c>
      <c r="P6016" s="2" t="s">
        <v>16</v>
      </c>
      <c r="Q6016" s="2">
        <v>189.83</v>
      </c>
      <c r="R6016" s="2" t="s">
        <v>34</v>
      </c>
    </row>
    <row r="6017" spans="1:18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1415"/>
        <v>discount given</v>
      </c>
      <c r="F6017" s="2">
        <v>0.35</v>
      </c>
      <c r="G6017" s="2">
        <f t="shared" si="1416"/>
        <v>1686.8145</v>
      </c>
      <c r="H6017" s="2">
        <f>D6017-G6017</f>
        <v>3132.6555000000003</v>
      </c>
      <c r="I6017" s="2">
        <f>Q6017/H6017*100</f>
        <v>20.950915285769533</v>
      </c>
      <c r="J6017" s="18">
        <f>Q6017/H6017</f>
        <v>0.20950915285769534</v>
      </c>
      <c r="K6017" s="2">
        <v>1</v>
      </c>
      <c r="L6017" s="3">
        <v>44980</v>
      </c>
      <c r="M6017" s="3">
        <v>44983</v>
      </c>
      <c r="N6017" s="3" t="str">
        <f t="shared" si="1417"/>
        <v>high profit</v>
      </c>
      <c r="O6017" s="2" t="s">
        <v>15</v>
      </c>
      <c r="P6017" s="2" t="s">
        <v>16</v>
      </c>
      <c r="Q6017" s="2">
        <v>656.32</v>
      </c>
      <c r="R6017" s="2" t="s">
        <v>34</v>
      </c>
    </row>
    <row r="6018" spans="1:18" ht="14.25" hidden="1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1415"/>
        <v>discount given</v>
      </c>
      <c r="F6018" s="2">
        <v>0.35</v>
      </c>
      <c r="G6018" s="2">
        <f t="shared" si="1416"/>
        <v>1599.7239999999999</v>
      </c>
      <c r="H6018" s="2">
        <f>D6018-G6018</f>
        <v>2970.9160000000002</v>
      </c>
      <c r="I6018" s="2"/>
      <c r="J6018" s="2"/>
      <c r="K6018" s="2">
        <v>3</v>
      </c>
      <c r="L6018" s="3">
        <v>45630</v>
      </c>
      <c r="M6018" s="3">
        <v>45637</v>
      </c>
      <c r="N6018" s="3" t="str">
        <f t="shared" si="1417"/>
        <v>high profit</v>
      </c>
      <c r="O6018" s="2" t="s">
        <v>15</v>
      </c>
      <c r="P6018" s="2" t="s">
        <v>22</v>
      </c>
      <c r="Q6018" s="2">
        <v>718.54</v>
      </c>
      <c r="R6018" s="2" t="s">
        <v>39</v>
      </c>
    </row>
    <row r="6019" spans="1:18" ht="14.25" hidden="1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1426">IF(F6019=0,"zero discount","discount given")</f>
        <v>discount given</v>
      </c>
      <c r="F6019" s="2">
        <v>0.18</v>
      </c>
      <c r="G6019" s="2">
        <f t="shared" ref="G6019:G6082" si="1427">D6019*F6019</f>
        <v>800.80020000000002</v>
      </c>
      <c r="H6019" s="2">
        <f>D6019-G6019</f>
        <v>3648.0898000000002</v>
      </c>
      <c r="I6019" s="2"/>
      <c r="J6019" s="2"/>
      <c r="K6019" s="2">
        <v>1</v>
      </c>
      <c r="L6019" s="3">
        <v>45028</v>
      </c>
      <c r="M6019" s="3">
        <v>45031</v>
      </c>
      <c r="N6019" s="3" t="str">
        <f t="shared" ref="N6019:N6082" si="1428">IF(Q6019&gt;=200,"high profit","low profit")</f>
        <v>high profit</v>
      </c>
      <c r="O6019" s="2" t="s">
        <v>15</v>
      </c>
      <c r="P6019" s="2" t="s">
        <v>16</v>
      </c>
      <c r="Q6019" s="2">
        <v>906.76</v>
      </c>
      <c r="R6019" s="2" t="s">
        <v>28</v>
      </c>
    </row>
    <row r="6020" spans="1:18" ht="14.25" hidden="1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1426"/>
        <v>discount given</v>
      </c>
      <c r="F6020" s="2">
        <v>0.35</v>
      </c>
      <c r="G6020" s="2">
        <f t="shared" si="1427"/>
        <v>331.81399999999996</v>
      </c>
      <c r="H6020" s="2">
        <f>D6020-G6020</f>
        <v>616.226</v>
      </c>
      <c r="I6020" s="2"/>
      <c r="J6020" s="2"/>
      <c r="K6020" s="2">
        <v>6</v>
      </c>
      <c r="L6020" s="3">
        <v>45423</v>
      </c>
      <c r="M6020" s="3">
        <v>45424</v>
      </c>
      <c r="N6020" s="3" t="str">
        <f t="shared" si="1428"/>
        <v>low profit</v>
      </c>
      <c r="O6020" s="2" t="s">
        <v>15</v>
      </c>
      <c r="P6020" s="2" t="s">
        <v>27</v>
      </c>
      <c r="Q6020" s="2">
        <v>47.9</v>
      </c>
      <c r="R6020" s="2" t="s">
        <v>17</v>
      </c>
    </row>
    <row r="6021" spans="1:18" ht="14.25" hidden="1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1426"/>
        <v>discount given</v>
      </c>
      <c r="F6021" s="2">
        <v>0.03</v>
      </c>
      <c r="G6021" s="2">
        <f t="shared" si="1427"/>
        <v>51.435899999999997</v>
      </c>
      <c r="H6021" s="2">
        <f>D6021-G6021</f>
        <v>1663.0941</v>
      </c>
      <c r="I6021" s="2"/>
      <c r="J6021" s="2"/>
      <c r="K6021" s="2">
        <v>6</v>
      </c>
      <c r="L6021" s="3">
        <v>45462</v>
      </c>
      <c r="M6021" s="3">
        <v>45465</v>
      </c>
      <c r="N6021" s="3" t="str">
        <f t="shared" si="1428"/>
        <v>high profit</v>
      </c>
      <c r="O6021" s="2" t="s">
        <v>15</v>
      </c>
      <c r="P6021" s="2" t="s">
        <v>27</v>
      </c>
      <c r="Q6021" s="2">
        <v>306.87</v>
      </c>
      <c r="R6021" s="2" t="s">
        <v>17</v>
      </c>
    </row>
    <row r="6022" spans="1:18" ht="14.25" hidden="1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1426"/>
        <v>discount given</v>
      </c>
      <c r="F6022" s="2">
        <v>0.15</v>
      </c>
      <c r="G6022" s="2">
        <f t="shared" si="1427"/>
        <v>606.01049999999998</v>
      </c>
      <c r="H6022" s="2">
        <f>D6022-G6022</f>
        <v>3434.0595000000003</v>
      </c>
      <c r="I6022" s="2"/>
      <c r="J6022" s="2"/>
      <c r="K6022" s="2">
        <v>7</v>
      </c>
      <c r="L6022" s="3">
        <v>45500</v>
      </c>
      <c r="M6022" s="3">
        <v>45502</v>
      </c>
      <c r="N6022" s="3" t="str">
        <f t="shared" si="1428"/>
        <v>high profit</v>
      </c>
      <c r="O6022" s="2" t="s">
        <v>15</v>
      </c>
      <c r="P6022" s="2" t="s">
        <v>27</v>
      </c>
      <c r="Q6022" s="2">
        <v>901.74</v>
      </c>
      <c r="R6022" s="2" t="s">
        <v>17</v>
      </c>
    </row>
    <row r="6023" spans="1:18" ht="14.25" hidden="1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1426"/>
        <v>discount given</v>
      </c>
      <c r="F6023" s="2">
        <v>0.35</v>
      </c>
      <c r="G6023" s="2">
        <f t="shared" si="1427"/>
        <v>1420.3910000000001</v>
      </c>
      <c r="H6023" s="2">
        <f>D6023-G6023</f>
        <v>2637.8690000000001</v>
      </c>
      <c r="I6023" s="2"/>
      <c r="J6023" s="2"/>
      <c r="K6023" s="2">
        <v>1</v>
      </c>
      <c r="L6023" s="3">
        <v>45537</v>
      </c>
      <c r="M6023" s="3">
        <v>45538</v>
      </c>
      <c r="N6023" s="3" t="str">
        <f t="shared" si="1428"/>
        <v>high profit</v>
      </c>
      <c r="O6023" s="2" t="s">
        <v>15</v>
      </c>
      <c r="P6023" s="2" t="s">
        <v>22</v>
      </c>
      <c r="Q6023" s="2">
        <v>601.38</v>
      </c>
      <c r="R6023" s="2" t="s">
        <v>28</v>
      </c>
    </row>
    <row r="6024" spans="1:18" ht="14.25" hidden="1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1426"/>
        <v>discount given</v>
      </c>
      <c r="F6024" s="2">
        <v>0.09</v>
      </c>
      <c r="G6024" s="2">
        <f t="shared" si="1427"/>
        <v>319.98239999999998</v>
      </c>
      <c r="H6024" s="2">
        <f>D6024-G6024</f>
        <v>3235.3776000000003</v>
      </c>
      <c r="I6024" s="2"/>
      <c r="J6024" s="2"/>
      <c r="K6024" s="2">
        <v>1</v>
      </c>
      <c r="L6024" s="3">
        <v>45083</v>
      </c>
      <c r="M6024" s="3">
        <v>45084</v>
      </c>
      <c r="N6024" s="3" t="str">
        <f t="shared" si="1428"/>
        <v>high profit</v>
      </c>
      <c r="O6024" s="2" t="s">
        <v>15</v>
      </c>
      <c r="P6024" s="2" t="s">
        <v>22</v>
      </c>
      <c r="Q6024" s="2">
        <v>322.01</v>
      </c>
      <c r="R6024" s="2" t="s">
        <v>23</v>
      </c>
    </row>
    <row r="6025" spans="1:18" ht="14.25" hidden="1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1426"/>
        <v>discount given</v>
      </c>
      <c r="F6025" s="2">
        <v>0.11</v>
      </c>
      <c r="G6025" s="2">
        <f t="shared" si="1427"/>
        <v>252.49949999999998</v>
      </c>
      <c r="H6025" s="2">
        <f>D6025-G6025</f>
        <v>2042.9504999999999</v>
      </c>
      <c r="I6025" s="2"/>
      <c r="J6025" s="2"/>
      <c r="K6025" s="2">
        <v>5</v>
      </c>
      <c r="L6025" s="3">
        <v>44934</v>
      </c>
      <c r="M6025" s="3">
        <v>44940</v>
      </c>
      <c r="N6025" s="3" t="str">
        <f t="shared" si="1428"/>
        <v>high profit</v>
      </c>
      <c r="O6025" s="2" t="s">
        <v>15</v>
      </c>
      <c r="P6025" s="2" t="s">
        <v>22</v>
      </c>
      <c r="Q6025" s="2">
        <v>603.69000000000005</v>
      </c>
      <c r="R6025" s="2" t="s">
        <v>48</v>
      </c>
    </row>
    <row r="6026" spans="1:18" ht="14.25" hidden="1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1426"/>
        <v>discount given</v>
      </c>
      <c r="F6026" s="2">
        <v>0.04</v>
      </c>
      <c r="G6026" s="2">
        <f t="shared" si="1427"/>
        <v>65.071600000000004</v>
      </c>
      <c r="H6026" s="2">
        <f>D6026-G6026</f>
        <v>1561.7184</v>
      </c>
      <c r="I6026" s="2"/>
      <c r="J6026" s="2"/>
      <c r="K6026" s="2">
        <v>5</v>
      </c>
      <c r="L6026" s="3">
        <v>45385</v>
      </c>
      <c r="M6026" s="3">
        <v>45389</v>
      </c>
      <c r="N6026" s="3" t="str">
        <f t="shared" si="1428"/>
        <v>high profit</v>
      </c>
      <c r="O6026" s="2" t="s">
        <v>21</v>
      </c>
      <c r="P6026" s="2" t="s">
        <v>16</v>
      </c>
      <c r="Q6026" s="2">
        <v>242.92</v>
      </c>
      <c r="R6026" s="2" t="s">
        <v>17</v>
      </c>
    </row>
    <row r="6027" spans="1:18" ht="14.25" hidden="1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1426"/>
        <v>discount given</v>
      </c>
      <c r="F6027" s="2">
        <v>0.18</v>
      </c>
      <c r="G6027" s="2">
        <f t="shared" si="1427"/>
        <v>867.32819999999992</v>
      </c>
      <c r="H6027" s="2">
        <f>D6027-G6027</f>
        <v>3951.1617999999999</v>
      </c>
      <c r="I6027" s="2"/>
      <c r="J6027" s="2"/>
      <c r="K6027" s="2">
        <v>1</v>
      </c>
      <c r="L6027" s="3">
        <v>45198</v>
      </c>
      <c r="M6027" s="3">
        <v>45205</v>
      </c>
      <c r="N6027" s="3" t="str">
        <f t="shared" si="1428"/>
        <v>high profit</v>
      </c>
      <c r="O6027" s="2" t="s">
        <v>31</v>
      </c>
      <c r="P6027" s="2" t="s">
        <v>16</v>
      </c>
      <c r="Q6027" s="2">
        <v>1441.25</v>
      </c>
      <c r="R6027" s="2" t="s">
        <v>17</v>
      </c>
    </row>
    <row r="6028" spans="1:18" ht="14.25" hidden="1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1426"/>
        <v>discount given</v>
      </c>
      <c r="F6028" s="2">
        <v>0.41</v>
      </c>
      <c r="G6028" s="2">
        <f t="shared" si="1427"/>
        <v>320.7799</v>
      </c>
      <c r="H6028" s="2">
        <f>D6028-G6028</f>
        <v>461.61009999999999</v>
      </c>
      <c r="I6028" s="2"/>
      <c r="J6028" s="2"/>
      <c r="K6028" s="2">
        <v>7</v>
      </c>
      <c r="L6028" s="3">
        <v>45343</v>
      </c>
      <c r="M6028" s="3">
        <v>45345</v>
      </c>
      <c r="N6028" s="3" t="str">
        <f t="shared" si="1428"/>
        <v>low profit</v>
      </c>
      <c r="O6028" s="2" t="s">
        <v>15</v>
      </c>
      <c r="P6028" s="2" t="s">
        <v>22</v>
      </c>
      <c r="Q6028" s="2">
        <v>143.87</v>
      </c>
      <c r="R6028" s="2" t="s">
        <v>48</v>
      </c>
    </row>
    <row r="6029" spans="1:18" ht="14.25" hidden="1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1426"/>
        <v>discount given</v>
      </c>
      <c r="F6029" s="2">
        <v>0.42</v>
      </c>
      <c r="G6029" s="2">
        <f t="shared" si="1427"/>
        <v>132.04379999999998</v>
      </c>
      <c r="H6029" s="2">
        <f>D6029-G6029</f>
        <v>182.34620000000001</v>
      </c>
      <c r="I6029" s="2"/>
      <c r="J6029" s="2"/>
      <c r="K6029" s="2">
        <v>7</v>
      </c>
      <c r="L6029" s="3">
        <v>45246</v>
      </c>
      <c r="M6029" s="3">
        <v>45248</v>
      </c>
      <c r="N6029" s="3" t="str">
        <f t="shared" si="1428"/>
        <v>low profit</v>
      </c>
      <c r="O6029" s="2" t="s">
        <v>21</v>
      </c>
      <c r="P6029" s="2" t="s">
        <v>16</v>
      </c>
      <c r="Q6029" s="2">
        <v>25.65</v>
      </c>
      <c r="R6029" s="2" t="s">
        <v>17</v>
      </c>
    </row>
    <row r="6030" spans="1:18" ht="14.25" hidden="1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1426"/>
        <v>discount given</v>
      </c>
      <c r="F6030" s="2">
        <v>0.43</v>
      </c>
      <c r="G6030" s="2">
        <f t="shared" si="1427"/>
        <v>62.238200000000006</v>
      </c>
      <c r="H6030" s="2">
        <f>D6030-G6030</f>
        <v>82.501800000000003</v>
      </c>
      <c r="I6030" s="2"/>
      <c r="J6030" s="2"/>
      <c r="K6030" s="2">
        <v>6</v>
      </c>
      <c r="L6030" s="3">
        <v>45181</v>
      </c>
      <c r="M6030" s="3">
        <v>45188</v>
      </c>
      <c r="N6030" s="3" t="str">
        <f t="shared" si="1428"/>
        <v>low profit</v>
      </c>
      <c r="O6030" s="2" t="s">
        <v>21</v>
      </c>
      <c r="P6030" s="2" t="s">
        <v>22</v>
      </c>
      <c r="Q6030" s="2">
        <v>10.119999999999999</v>
      </c>
      <c r="R6030" s="2" t="s">
        <v>28</v>
      </c>
    </row>
    <row r="6031" spans="1:18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1426"/>
        <v>discount given</v>
      </c>
      <c r="F6031" s="2">
        <v>0.02</v>
      </c>
      <c r="G6031" s="2">
        <f t="shared" si="1427"/>
        <v>77.952600000000004</v>
      </c>
      <c r="H6031" s="2">
        <f>D6031-G6031</f>
        <v>3819.6774</v>
      </c>
      <c r="I6031" s="2">
        <f>Q6031/H6031*100</f>
        <v>10.415539280882726</v>
      </c>
      <c r="J6031" s="18">
        <f>Q6031/H6031</f>
        <v>0.10415539280882725</v>
      </c>
      <c r="K6031" s="2">
        <v>7</v>
      </c>
      <c r="L6031" s="3">
        <v>45577</v>
      </c>
      <c r="M6031" s="3">
        <v>45581</v>
      </c>
      <c r="N6031" s="3" t="str">
        <f t="shared" si="1428"/>
        <v>high profit</v>
      </c>
      <c r="O6031" s="2" t="s">
        <v>21</v>
      </c>
      <c r="P6031" s="2" t="s">
        <v>22</v>
      </c>
      <c r="Q6031" s="2">
        <v>397.84</v>
      </c>
      <c r="R6031" s="2" t="s">
        <v>23</v>
      </c>
    </row>
    <row r="6032" spans="1:18" ht="14.25" hidden="1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1426"/>
        <v>discount given</v>
      </c>
      <c r="F6032" s="2">
        <v>0.5</v>
      </c>
      <c r="G6032" s="2">
        <f t="shared" si="1427"/>
        <v>188.93</v>
      </c>
      <c r="H6032" s="2">
        <f>D6032-G6032</f>
        <v>188.93</v>
      </c>
      <c r="I6032" s="2"/>
      <c r="J6032" s="2"/>
      <c r="K6032" s="2">
        <v>6</v>
      </c>
      <c r="L6032" s="3">
        <v>45083</v>
      </c>
      <c r="M6032" s="3">
        <v>45090</v>
      </c>
      <c r="N6032" s="3" t="str">
        <f t="shared" si="1428"/>
        <v>low profit</v>
      </c>
      <c r="O6032" s="2" t="s">
        <v>21</v>
      </c>
      <c r="P6032" s="2" t="s">
        <v>16</v>
      </c>
      <c r="Q6032" s="2">
        <v>103.43</v>
      </c>
      <c r="R6032" s="2" t="s">
        <v>23</v>
      </c>
    </row>
    <row r="6033" spans="1:18" ht="14.25" hidden="1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1426"/>
        <v>discount given</v>
      </c>
      <c r="F6033" s="2">
        <v>0.25</v>
      </c>
      <c r="G6033" s="2">
        <f t="shared" si="1427"/>
        <v>684.83749999999998</v>
      </c>
      <c r="H6033" s="2">
        <f>D6033-G6033</f>
        <v>2054.5124999999998</v>
      </c>
      <c r="I6033" s="2"/>
      <c r="J6033" s="2"/>
      <c r="K6033" s="2">
        <v>2</v>
      </c>
      <c r="L6033" s="3">
        <v>45231</v>
      </c>
      <c r="M6033" s="3">
        <v>45236</v>
      </c>
      <c r="N6033" s="3" t="str">
        <f t="shared" si="1428"/>
        <v>high profit</v>
      </c>
      <c r="O6033" s="2" t="s">
        <v>21</v>
      </c>
      <c r="P6033" s="2" t="s">
        <v>27</v>
      </c>
      <c r="Q6033" s="2">
        <v>474</v>
      </c>
      <c r="R6033" s="2" t="s">
        <v>48</v>
      </c>
    </row>
    <row r="6034" spans="1:18" ht="14.25" hidden="1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1426"/>
        <v>discount given</v>
      </c>
      <c r="F6034" s="2">
        <v>0.44</v>
      </c>
      <c r="G6034" s="2">
        <f t="shared" si="1427"/>
        <v>835.88120000000004</v>
      </c>
      <c r="H6034" s="2">
        <f>D6034-G6034</f>
        <v>1063.8488</v>
      </c>
      <c r="I6034" s="2"/>
      <c r="J6034" s="2"/>
      <c r="K6034" s="2">
        <v>5</v>
      </c>
      <c r="L6034" s="3">
        <v>45035</v>
      </c>
      <c r="M6034" s="3">
        <v>45039</v>
      </c>
      <c r="N6034" s="3" t="str">
        <f t="shared" si="1428"/>
        <v>high profit</v>
      </c>
      <c r="O6034" s="2" t="s">
        <v>31</v>
      </c>
      <c r="P6034" s="2" t="s">
        <v>16</v>
      </c>
      <c r="Q6034" s="2">
        <v>488.18</v>
      </c>
      <c r="R6034" s="2" t="s">
        <v>39</v>
      </c>
    </row>
    <row r="6035" spans="1:18" ht="14.25" hidden="1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1426"/>
        <v>discount given</v>
      </c>
      <c r="F6035" s="2">
        <v>0.45</v>
      </c>
      <c r="G6035" s="2">
        <f t="shared" si="1427"/>
        <v>368.9325</v>
      </c>
      <c r="H6035" s="2">
        <f>D6035-G6035</f>
        <v>450.91750000000002</v>
      </c>
      <c r="I6035" s="2"/>
      <c r="J6035" s="2"/>
      <c r="K6035" s="2">
        <v>7</v>
      </c>
      <c r="L6035" s="3">
        <v>45014</v>
      </c>
      <c r="M6035" s="3">
        <v>45019</v>
      </c>
      <c r="N6035" s="3" t="str">
        <f t="shared" si="1428"/>
        <v>low profit</v>
      </c>
      <c r="O6035" s="2" t="s">
        <v>21</v>
      </c>
      <c r="P6035" s="2" t="s">
        <v>22</v>
      </c>
      <c r="Q6035" s="2">
        <v>178.49</v>
      </c>
      <c r="R6035" s="2" t="s">
        <v>48</v>
      </c>
    </row>
    <row r="6036" spans="1:18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1426"/>
        <v>discount given</v>
      </c>
      <c r="F6036" s="2">
        <v>0.26</v>
      </c>
      <c r="G6036" s="2">
        <f t="shared" si="1427"/>
        <v>969.51920000000007</v>
      </c>
      <c r="H6036" s="2">
        <f>D6036-G6036</f>
        <v>2759.4007999999999</v>
      </c>
      <c r="I6036" s="2">
        <f>Q6036/H6036*100</f>
        <v>35.75015271431392</v>
      </c>
      <c r="J6036" s="18">
        <f>Q6036/H6036</f>
        <v>0.35750152714313921</v>
      </c>
      <c r="K6036" s="2">
        <v>2</v>
      </c>
      <c r="L6036" s="3">
        <v>45632</v>
      </c>
      <c r="M6036" s="3">
        <v>45635</v>
      </c>
      <c r="N6036" s="3" t="str">
        <f t="shared" si="1428"/>
        <v>high profit</v>
      </c>
      <c r="O6036" s="2" t="s">
        <v>31</v>
      </c>
      <c r="P6036" s="2" t="s">
        <v>22</v>
      </c>
      <c r="Q6036" s="2">
        <v>986.49</v>
      </c>
      <c r="R6036" s="2" t="s">
        <v>23</v>
      </c>
    </row>
    <row r="6037" spans="1:18" ht="14.25" hidden="1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1426"/>
        <v>discount given</v>
      </c>
      <c r="F6037" s="2">
        <v>0.03</v>
      </c>
      <c r="G6037" s="2">
        <f t="shared" si="1427"/>
        <v>11.085899999999999</v>
      </c>
      <c r="H6037" s="2">
        <f>D6037-G6037</f>
        <v>358.44409999999999</v>
      </c>
      <c r="I6037" s="2"/>
      <c r="J6037" s="2"/>
      <c r="K6037" s="2">
        <v>5</v>
      </c>
      <c r="L6037" s="3">
        <v>44931</v>
      </c>
      <c r="M6037" s="3">
        <v>44934</v>
      </c>
      <c r="N6037" s="3" t="str">
        <f t="shared" si="1428"/>
        <v>low profit</v>
      </c>
      <c r="O6037" s="2" t="s">
        <v>21</v>
      </c>
      <c r="P6037" s="2" t="s">
        <v>27</v>
      </c>
      <c r="Q6037" s="2">
        <v>66.31</v>
      </c>
      <c r="R6037" s="2" t="s">
        <v>34</v>
      </c>
    </row>
    <row r="6038" spans="1:18" ht="14.25" hidden="1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1426"/>
        <v>discount given</v>
      </c>
      <c r="F6038" s="2">
        <v>0.3</v>
      </c>
      <c r="G6038" s="2">
        <f t="shared" si="1427"/>
        <v>498.03899999999999</v>
      </c>
      <c r="H6038" s="2">
        <f>D6038-G6038</f>
        <v>1162.0910000000001</v>
      </c>
      <c r="I6038" s="2"/>
      <c r="J6038" s="2"/>
      <c r="K6038" s="2">
        <v>3</v>
      </c>
      <c r="L6038" s="3">
        <v>45654</v>
      </c>
      <c r="M6038" s="3">
        <v>45660</v>
      </c>
      <c r="N6038" s="3" t="str">
        <f t="shared" si="1428"/>
        <v>high profit</v>
      </c>
      <c r="O6038" s="2" t="s">
        <v>31</v>
      </c>
      <c r="P6038" s="2" t="s">
        <v>16</v>
      </c>
      <c r="Q6038" s="2">
        <v>422.94</v>
      </c>
      <c r="R6038" s="2" t="s">
        <v>39</v>
      </c>
    </row>
    <row r="6039" spans="1:18" ht="14.25" hidden="1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1426"/>
        <v>discount given</v>
      </c>
      <c r="F6039" s="2">
        <v>0.17</v>
      </c>
      <c r="G6039" s="2">
        <f t="shared" si="1427"/>
        <v>485.30579999999998</v>
      </c>
      <c r="H6039" s="2">
        <f>D6039-G6039</f>
        <v>2369.4341999999997</v>
      </c>
      <c r="I6039" s="2"/>
      <c r="J6039" s="2"/>
      <c r="K6039" s="2">
        <v>9</v>
      </c>
      <c r="L6039" s="3">
        <v>45363</v>
      </c>
      <c r="M6039" s="3">
        <v>45370</v>
      </c>
      <c r="N6039" s="3" t="str">
        <f t="shared" si="1428"/>
        <v>high profit</v>
      </c>
      <c r="O6039" s="2" t="s">
        <v>31</v>
      </c>
      <c r="P6039" s="2" t="s">
        <v>22</v>
      </c>
      <c r="Q6039" s="2">
        <v>815.77</v>
      </c>
      <c r="R6039" s="2" t="s">
        <v>17</v>
      </c>
    </row>
    <row r="6040" spans="1:18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1426"/>
        <v>discount given</v>
      </c>
      <c r="F6040" s="2">
        <v>0.1</v>
      </c>
      <c r="G6040" s="2">
        <f t="shared" si="1427"/>
        <v>207.18400000000003</v>
      </c>
      <c r="H6040" s="2">
        <f>D6040-G6040</f>
        <v>1864.6560000000002</v>
      </c>
      <c r="I6040" s="2">
        <f>Q6040/H6040*100</f>
        <v>9.5722749933499802</v>
      </c>
      <c r="J6040" s="18">
        <f>Q6040/H6040</f>
        <v>9.5722749933499801E-2</v>
      </c>
      <c r="K6040" s="2">
        <v>1</v>
      </c>
      <c r="L6040" s="3">
        <v>45482</v>
      </c>
      <c r="M6040" s="3">
        <v>45485</v>
      </c>
      <c r="N6040" s="3" t="str">
        <f t="shared" si="1428"/>
        <v>low profit</v>
      </c>
      <c r="O6040" s="2" t="s">
        <v>21</v>
      </c>
      <c r="P6040" s="2" t="s">
        <v>27</v>
      </c>
      <c r="Q6040" s="2">
        <v>178.49</v>
      </c>
      <c r="R6040" s="2" t="s">
        <v>17</v>
      </c>
    </row>
    <row r="6041" spans="1:18" ht="14.25" hidden="1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1426"/>
        <v>discount given</v>
      </c>
      <c r="F6041" s="2">
        <v>0.09</v>
      </c>
      <c r="G6041" s="2">
        <f t="shared" si="1427"/>
        <v>123.28469999999999</v>
      </c>
      <c r="H6041" s="2">
        <f>D6041-G6041</f>
        <v>1246.5453</v>
      </c>
      <c r="I6041" s="2"/>
      <c r="J6041" s="2"/>
      <c r="K6041" s="2">
        <v>7</v>
      </c>
      <c r="L6041" s="3">
        <v>45165</v>
      </c>
      <c r="M6041" s="3">
        <v>45168</v>
      </c>
      <c r="N6041" s="3" t="str">
        <f t="shared" si="1428"/>
        <v>high profit</v>
      </c>
      <c r="O6041" s="2" t="s">
        <v>15</v>
      </c>
      <c r="P6041" s="2" t="s">
        <v>16</v>
      </c>
      <c r="Q6041" s="2">
        <v>409.92</v>
      </c>
      <c r="R6041" s="2" t="s">
        <v>23</v>
      </c>
    </row>
    <row r="6042" spans="1:18" ht="14.25" hidden="1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1426"/>
        <v>discount given</v>
      </c>
      <c r="F6042" s="2">
        <v>0.28000000000000003</v>
      </c>
      <c r="G6042" s="2">
        <f t="shared" si="1427"/>
        <v>1298.472</v>
      </c>
      <c r="H6042" s="2">
        <f>D6042-G6042</f>
        <v>3338.9279999999999</v>
      </c>
      <c r="I6042" s="2"/>
      <c r="J6042" s="2"/>
      <c r="K6042" s="2">
        <v>4</v>
      </c>
      <c r="L6042" s="3">
        <v>45061</v>
      </c>
      <c r="M6042" s="3">
        <v>45065</v>
      </c>
      <c r="N6042" s="3" t="str">
        <f t="shared" si="1428"/>
        <v>high profit</v>
      </c>
      <c r="O6042" s="2" t="s">
        <v>31</v>
      </c>
      <c r="P6042" s="2" t="s">
        <v>16</v>
      </c>
      <c r="Q6042" s="2">
        <v>1088.8399999999999</v>
      </c>
      <c r="R6042" s="2" t="s">
        <v>28</v>
      </c>
    </row>
    <row r="6043" spans="1:18" ht="14.25" hidden="1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1426"/>
        <v>discount given</v>
      </c>
      <c r="F6043" s="2">
        <v>0.05</v>
      </c>
      <c r="G6043" s="2">
        <f t="shared" si="1427"/>
        <v>233.08750000000001</v>
      </c>
      <c r="H6043" s="2">
        <f>D6043-G6043</f>
        <v>4428.6625000000004</v>
      </c>
      <c r="I6043" s="2"/>
      <c r="J6043" s="2"/>
      <c r="K6043" s="2">
        <v>5</v>
      </c>
      <c r="L6043" s="3">
        <v>45438</v>
      </c>
      <c r="M6043" s="3">
        <v>45441</v>
      </c>
      <c r="N6043" s="3" t="str">
        <f t="shared" si="1428"/>
        <v>high profit</v>
      </c>
      <c r="O6043" s="2" t="s">
        <v>15</v>
      </c>
      <c r="P6043" s="2" t="s">
        <v>16</v>
      </c>
      <c r="Q6043" s="2">
        <v>902.6</v>
      </c>
      <c r="R6043" s="2" t="s">
        <v>17</v>
      </c>
    </row>
    <row r="6044" spans="1:18" ht="14.25" hidden="1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1426"/>
        <v>discount given</v>
      </c>
      <c r="F6044" s="2">
        <v>0.41</v>
      </c>
      <c r="G6044" s="2">
        <f t="shared" si="1427"/>
        <v>876.93259999999998</v>
      </c>
      <c r="H6044" s="2">
        <f>D6044-G6044</f>
        <v>1261.9274</v>
      </c>
      <c r="I6044" s="2"/>
      <c r="J6044" s="2"/>
      <c r="K6044" s="2">
        <v>1</v>
      </c>
      <c r="L6044" s="3">
        <v>45508</v>
      </c>
      <c r="M6044" s="3">
        <v>45515</v>
      </c>
      <c r="N6044" s="3" t="str">
        <f t="shared" si="1428"/>
        <v>high profit</v>
      </c>
      <c r="O6044" s="2" t="s">
        <v>15</v>
      </c>
      <c r="P6044" s="2" t="s">
        <v>22</v>
      </c>
      <c r="Q6044" s="2">
        <v>637.5</v>
      </c>
      <c r="R6044" s="2" t="s">
        <v>34</v>
      </c>
    </row>
    <row r="6045" spans="1:18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1426"/>
        <v>discount given</v>
      </c>
      <c r="F6045" s="2">
        <v>0.11</v>
      </c>
      <c r="G6045" s="2">
        <f t="shared" si="1427"/>
        <v>223.2285</v>
      </c>
      <c r="H6045" s="2">
        <f>D6045-G6045</f>
        <v>1806.1215</v>
      </c>
      <c r="I6045" s="2">
        <f t="shared" ref="I6045:I6046" si="1429">Q6045/H6045*100</f>
        <v>10.299417840937059</v>
      </c>
      <c r="J6045" s="18">
        <f t="shared" ref="J6045:J6046" si="1430">Q6045/H6045</f>
        <v>0.10299417840937058</v>
      </c>
      <c r="K6045" s="2">
        <v>5</v>
      </c>
      <c r="L6045" s="3">
        <v>45517</v>
      </c>
      <c r="M6045" s="3">
        <v>45521</v>
      </c>
      <c r="N6045" s="3" t="str">
        <f t="shared" si="1428"/>
        <v>low profit</v>
      </c>
      <c r="O6045" s="2" t="s">
        <v>21</v>
      </c>
      <c r="P6045" s="2" t="s">
        <v>22</v>
      </c>
      <c r="Q6045" s="2">
        <v>186.02</v>
      </c>
      <c r="R6045" s="2" t="s">
        <v>39</v>
      </c>
    </row>
    <row r="6046" spans="1:18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1426"/>
        <v>discount given</v>
      </c>
      <c r="F6046" s="2">
        <v>0.27</v>
      </c>
      <c r="G6046" s="2">
        <f t="shared" si="1427"/>
        <v>433.67130000000003</v>
      </c>
      <c r="H6046" s="2">
        <f>D6046-G6046</f>
        <v>1172.5187000000001</v>
      </c>
      <c r="I6046" s="2">
        <f t="shared" si="1429"/>
        <v>29.029814194008164</v>
      </c>
      <c r="J6046" s="18">
        <f t="shared" si="1430"/>
        <v>0.29029814194008163</v>
      </c>
      <c r="K6046" s="2">
        <v>8</v>
      </c>
      <c r="L6046" s="3">
        <v>45337</v>
      </c>
      <c r="M6046" s="3">
        <v>45343</v>
      </c>
      <c r="N6046" s="3" t="str">
        <f t="shared" si="1428"/>
        <v>high profit</v>
      </c>
      <c r="O6046" s="2" t="s">
        <v>15</v>
      </c>
      <c r="P6046" s="2" t="s">
        <v>27</v>
      </c>
      <c r="Q6046" s="2">
        <v>340.38</v>
      </c>
      <c r="R6046" s="2" t="s">
        <v>28</v>
      </c>
    </row>
    <row r="6047" spans="1:18" ht="14.25" hidden="1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1426"/>
        <v>discount given</v>
      </c>
      <c r="F6047" s="2">
        <v>0.06</v>
      </c>
      <c r="G6047" s="2">
        <f t="shared" si="1427"/>
        <v>257.5926</v>
      </c>
      <c r="H6047" s="2">
        <f>D6047-G6047</f>
        <v>4035.6174000000001</v>
      </c>
      <c r="I6047" s="2"/>
      <c r="J6047" s="2"/>
      <c r="K6047" s="2">
        <v>6</v>
      </c>
      <c r="L6047" s="3">
        <v>45537</v>
      </c>
      <c r="M6047" s="3">
        <v>45544</v>
      </c>
      <c r="N6047" s="3" t="str">
        <f t="shared" si="1428"/>
        <v>high profit</v>
      </c>
      <c r="O6047" s="2" t="s">
        <v>31</v>
      </c>
      <c r="P6047" s="2" t="s">
        <v>27</v>
      </c>
      <c r="Q6047" s="2">
        <v>416.77</v>
      </c>
      <c r="R6047" s="2" t="s">
        <v>23</v>
      </c>
    </row>
    <row r="6048" spans="1:18" ht="14.25" hidden="1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1426"/>
        <v>discount given</v>
      </c>
      <c r="F6048" s="2">
        <v>0.43</v>
      </c>
      <c r="G6048" s="2">
        <f t="shared" si="1427"/>
        <v>1239.5954000000002</v>
      </c>
      <c r="H6048" s="2">
        <f>D6048-G6048</f>
        <v>1643.1846</v>
      </c>
      <c r="I6048" s="2"/>
      <c r="J6048" s="2"/>
      <c r="K6048" s="2">
        <v>2</v>
      </c>
      <c r="L6048" s="3">
        <v>45492</v>
      </c>
      <c r="M6048" s="3">
        <v>45494</v>
      </c>
      <c r="N6048" s="3" t="str">
        <f t="shared" si="1428"/>
        <v>high profit</v>
      </c>
      <c r="O6048" s="2" t="s">
        <v>21</v>
      </c>
      <c r="P6048" s="2" t="s">
        <v>16</v>
      </c>
      <c r="Q6048" s="2">
        <v>510.68</v>
      </c>
      <c r="R6048" s="2" t="s">
        <v>34</v>
      </c>
    </row>
    <row r="6049" spans="1:18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1426"/>
        <v>discount given</v>
      </c>
      <c r="F6049" s="2">
        <v>0.35</v>
      </c>
      <c r="G6049" s="2">
        <f t="shared" si="1427"/>
        <v>188.53099999999998</v>
      </c>
      <c r="H6049" s="2">
        <f>D6049-G6049</f>
        <v>350.12900000000002</v>
      </c>
      <c r="I6049" s="2">
        <f>Q6049/H6049*100</f>
        <v>9.2166030234570684</v>
      </c>
      <c r="J6049" s="18">
        <f>Q6049/H6049</f>
        <v>9.2166030234570692E-2</v>
      </c>
      <c r="K6049" s="2">
        <v>2</v>
      </c>
      <c r="L6049" s="3">
        <v>45127</v>
      </c>
      <c r="M6049" s="3">
        <v>45129</v>
      </c>
      <c r="N6049" s="3" t="str">
        <f t="shared" si="1428"/>
        <v>low profit</v>
      </c>
      <c r="O6049" s="2" t="s">
        <v>15</v>
      </c>
      <c r="P6049" s="2" t="s">
        <v>27</v>
      </c>
      <c r="Q6049" s="2">
        <v>32.270000000000003</v>
      </c>
      <c r="R6049" s="2" t="s">
        <v>39</v>
      </c>
    </row>
    <row r="6050" spans="1:18" ht="14.25" hidden="1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1426"/>
        <v>discount given</v>
      </c>
      <c r="F6050" s="2">
        <v>0.1</v>
      </c>
      <c r="G6050" s="2">
        <f t="shared" si="1427"/>
        <v>428.12700000000007</v>
      </c>
      <c r="H6050" s="2">
        <f>D6050-G6050</f>
        <v>3853.1430000000005</v>
      </c>
      <c r="I6050" s="2"/>
      <c r="J6050" s="2"/>
      <c r="K6050" s="2">
        <v>9</v>
      </c>
      <c r="L6050" s="3">
        <v>45308</v>
      </c>
      <c r="M6050" s="3">
        <v>45309</v>
      </c>
      <c r="N6050" s="3" t="str">
        <f t="shared" si="1428"/>
        <v>high profit</v>
      </c>
      <c r="O6050" s="2" t="s">
        <v>15</v>
      </c>
      <c r="P6050" s="2" t="s">
        <v>22</v>
      </c>
      <c r="Q6050" s="2">
        <v>581.91999999999996</v>
      </c>
      <c r="R6050" s="2" t="s">
        <v>28</v>
      </c>
    </row>
    <row r="6051" spans="1:18" ht="14.25" hidden="1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1426"/>
        <v>discount given</v>
      </c>
      <c r="F6051" s="2">
        <v>0.36</v>
      </c>
      <c r="G6051" s="2">
        <f t="shared" si="1427"/>
        <v>979.53840000000002</v>
      </c>
      <c r="H6051" s="2">
        <f>D6051-G6051</f>
        <v>1741.4016000000001</v>
      </c>
      <c r="I6051" s="2"/>
      <c r="J6051" s="2"/>
      <c r="K6051" s="2">
        <v>1</v>
      </c>
      <c r="L6051" s="3">
        <v>45112</v>
      </c>
      <c r="M6051" s="3">
        <v>45114</v>
      </c>
      <c r="N6051" s="3" t="str">
        <f t="shared" si="1428"/>
        <v>high profit</v>
      </c>
      <c r="O6051" s="2" t="s">
        <v>21</v>
      </c>
      <c r="P6051" s="2" t="s">
        <v>22</v>
      </c>
      <c r="Q6051" s="2">
        <v>730.1</v>
      </c>
      <c r="R6051" s="2" t="s">
        <v>48</v>
      </c>
    </row>
    <row r="6052" spans="1:18" ht="14.25" hidden="1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1426"/>
        <v>discount given</v>
      </c>
      <c r="F6052" s="2">
        <v>0.04</v>
      </c>
      <c r="G6052" s="2">
        <f t="shared" si="1427"/>
        <v>85.456000000000003</v>
      </c>
      <c r="H6052" s="2">
        <f>D6052-G6052</f>
        <v>2050.944</v>
      </c>
      <c r="I6052" s="2"/>
      <c r="J6052" s="2"/>
      <c r="K6052" s="2">
        <v>2</v>
      </c>
      <c r="L6052" s="3">
        <v>45583</v>
      </c>
      <c r="M6052" s="3">
        <v>45588</v>
      </c>
      <c r="N6052" s="3" t="str">
        <f t="shared" si="1428"/>
        <v>high profit</v>
      </c>
      <c r="O6052" s="2" t="s">
        <v>21</v>
      </c>
      <c r="P6052" s="2" t="s">
        <v>22</v>
      </c>
      <c r="Q6052" s="2">
        <v>511.96</v>
      </c>
      <c r="R6052" s="2" t="s">
        <v>17</v>
      </c>
    </row>
    <row r="6053" spans="1:18" ht="14.25" hidden="1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1426"/>
        <v>discount given</v>
      </c>
      <c r="F6053" s="2">
        <v>0.39</v>
      </c>
      <c r="G6053" s="2">
        <f t="shared" si="1427"/>
        <v>684.66060000000004</v>
      </c>
      <c r="H6053" s="2">
        <f>D6053-G6053</f>
        <v>1070.8793999999998</v>
      </c>
      <c r="I6053" s="2"/>
      <c r="J6053" s="2"/>
      <c r="K6053" s="2">
        <v>8</v>
      </c>
      <c r="L6053" s="3">
        <v>45555</v>
      </c>
      <c r="M6053" s="3">
        <v>45562</v>
      </c>
      <c r="N6053" s="3" t="str">
        <f t="shared" si="1428"/>
        <v>high profit</v>
      </c>
      <c r="O6053" s="2" t="s">
        <v>21</v>
      </c>
      <c r="P6053" s="2" t="s">
        <v>22</v>
      </c>
      <c r="Q6053" s="2">
        <v>261.95</v>
      </c>
      <c r="R6053" s="2" t="s">
        <v>17</v>
      </c>
    </row>
    <row r="6054" spans="1:18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1426"/>
        <v>discount given</v>
      </c>
      <c r="F6054" s="2">
        <v>0.25</v>
      </c>
      <c r="G6054" s="2">
        <f t="shared" si="1427"/>
        <v>146.79750000000001</v>
      </c>
      <c r="H6054" s="2">
        <f>D6054-G6054</f>
        <v>440.39250000000004</v>
      </c>
      <c r="I6054" s="2">
        <f>Q6054/H6054*100</f>
        <v>12.370782881179855</v>
      </c>
      <c r="J6054" s="18">
        <f>Q6054/H6054</f>
        <v>0.12370782881179855</v>
      </c>
      <c r="K6054" s="2">
        <v>6</v>
      </c>
      <c r="L6054" s="3">
        <v>45525</v>
      </c>
      <c r="M6054" s="3">
        <v>45530</v>
      </c>
      <c r="N6054" s="3" t="str">
        <f t="shared" si="1428"/>
        <v>low profit</v>
      </c>
      <c r="O6054" s="2" t="s">
        <v>15</v>
      </c>
      <c r="P6054" s="2" t="s">
        <v>27</v>
      </c>
      <c r="Q6054" s="2">
        <v>54.48</v>
      </c>
      <c r="R6054" s="2" t="s">
        <v>34</v>
      </c>
    </row>
    <row r="6055" spans="1:18" ht="14.25" hidden="1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1426"/>
        <v>discount given</v>
      </c>
      <c r="F6055" s="2">
        <v>0.06</v>
      </c>
      <c r="G6055" s="2">
        <f t="shared" si="1427"/>
        <v>287.2704</v>
      </c>
      <c r="H6055" s="2">
        <f>D6055-G6055</f>
        <v>4500.5695999999998</v>
      </c>
      <c r="I6055" s="2"/>
      <c r="J6055" s="2"/>
      <c r="K6055" s="2">
        <v>3</v>
      </c>
      <c r="L6055" s="3">
        <v>45228</v>
      </c>
      <c r="M6055" s="3">
        <v>45231</v>
      </c>
      <c r="N6055" s="3" t="str">
        <f t="shared" si="1428"/>
        <v>high profit</v>
      </c>
      <c r="O6055" s="2" t="s">
        <v>21</v>
      </c>
      <c r="P6055" s="2" t="s">
        <v>22</v>
      </c>
      <c r="Q6055" s="2">
        <v>313.58</v>
      </c>
      <c r="R6055" s="2" t="s">
        <v>17</v>
      </c>
    </row>
    <row r="6056" spans="1:18" ht="14.25" hidden="1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1426"/>
        <v>discount given</v>
      </c>
      <c r="F6056" s="2">
        <v>0.28000000000000003</v>
      </c>
      <c r="G6056" s="2">
        <f t="shared" si="1427"/>
        <v>1044.9852000000001</v>
      </c>
      <c r="H6056" s="2">
        <f>D6056-G6056</f>
        <v>2687.1048000000001</v>
      </c>
      <c r="I6056" s="2"/>
      <c r="J6056" s="2"/>
      <c r="K6056" s="2">
        <v>3</v>
      </c>
      <c r="L6056" s="3">
        <v>45541</v>
      </c>
      <c r="M6056" s="3">
        <v>45548</v>
      </c>
      <c r="N6056" s="3" t="str">
        <f t="shared" si="1428"/>
        <v>high profit</v>
      </c>
      <c r="O6056" s="2" t="s">
        <v>21</v>
      </c>
      <c r="P6056" s="2" t="s">
        <v>22</v>
      </c>
      <c r="Q6056" s="2">
        <v>1075.8</v>
      </c>
      <c r="R6056" s="2" t="s">
        <v>28</v>
      </c>
    </row>
    <row r="6057" spans="1:18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1426"/>
        <v>discount given</v>
      </c>
      <c r="F6057" s="2">
        <v>0.1</v>
      </c>
      <c r="G6057" s="2">
        <f t="shared" si="1427"/>
        <v>74.571000000000012</v>
      </c>
      <c r="H6057" s="2">
        <f>D6057-G6057</f>
        <v>671.13900000000001</v>
      </c>
      <c r="I6057" s="2">
        <f>Q6057/H6057*100</f>
        <v>17.567150769065723</v>
      </c>
      <c r="J6057" s="18">
        <f>Q6057/H6057</f>
        <v>0.17567150769065723</v>
      </c>
      <c r="K6057" s="2">
        <v>9</v>
      </c>
      <c r="L6057" s="3">
        <v>45229</v>
      </c>
      <c r="M6057" s="3">
        <v>45230</v>
      </c>
      <c r="N6057" s="3" t="str">
        <f t="shared" si="1428"/>
        <v>low profit</v>
      </c>
      <c r="O6057" s="2" t="s">
        <v>21</v>
      </c>
      <c r="P6057" s="2" t="s">
        <v>27</v>
      </c>
      <c r="Q6057" s="2">
        <v>117.9</v>
      </c>
      <c r="R6057" s="2" t="s">
        <v>39</v>
      </c>
    </row>
    <row r="6058" spans="1:18" ht="14.25" hidden="1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1426"/>
        <v>discount given</v>
      </c>
      <c r="F6058" s="2">
        <v>0.34</v>
      </c>
      <c r="G6058" s="2">
        <f t="shared" si="1427"/>
        <v>885.77480000000003</v>
      </c>
      <c r="H6058" s="2">
        <f>D6058-G6058</f>
        <v>1719.4451999999997</v>
      </c>
      <c r="I6058" s="2"/>
      <c r="J6058" s="2"/>
      <c r="K6058" s="2">
        <v>2</v>
      </c>
      <c r="L6058" s="3">
        <v>45403</v>
      </c>
      <c r="M6058" s="3">
        <v>45407</v>
      </c>
      <c r="N6058" s="3" t="str">
        <f t="shared" si="1428"/>
        <v>high profit</v>
      </c>
      <c r="O6058" s="2" t="s">
        <v>31</v>
      </c>
      <c r="P6058" s="2" t="s">
        <v>22</v>
      </c>
      <c r="Q6058" s="2">
        <v>599.46</v>
      </c>
      <c r="R6058" s="2" t="s">
        <v>39</v>
      </c>
    </row>
    <row r="6059" spans="1:18" ht="14.25" hidden="1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1426"/>
        <v>discount given</v>
      </c>
      <c r="F6059" s="2">
        <v>0.35</v>
      </c>
      <c r="G6059" s="2">
        <f t="shared" si="1427"/>
        <v>987.81200000000001</v>
      </c>
      <c r="H6059" s="2">
        <f>D6059-G6059</f>
        <v>1834.5080000000003</v>
      </c>
      <c r="I6059" s="2"/>
      <c r="J6059" s="2"/>
      <c r="K6059" s="2">
        <v>5</v>
      </c>
      <c r="L6059" s="3">
        <v>45241</v>
      </c>
      <c r="M6059" s="3">
        <v>45245</v>
      </c>
      <c r="N6059" s="3" t="str">
        <f t="shared" si="1428"/>
        <v>high profit</v>
      </c>
      <c r="O6059" s="2" t="s">
        <v>31</v>
      </c>
      <c r="P6059" s="2" t="s">
        <v>16</v>
      </c>
      <c r="Q6059" s="2">
        <v>781.93</v>
      </c>
      <c r="R6059" s="2" t="s">
        <v>39</v>
      </c>
    </row>
    <row r="6060" spans="1:18" ht="14.25" hidden="1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1426"/>
        <v>discount given</v>
      </c>
      <c r="F6060" s="2">
        <v>0.38</v>
      </c>
      <c r="G6060" s="2">
        <f t="shared" si="1427"/>
        <v>350.60699999999997</v>
      </c>
      <c r="H6060" s="2">
        <f>D6060-G6060</f>
        <v>572.04300000000001</v>
      </c>
      <c r="I6060" s="2"/>
      <c r="J6060" s="2"/>
      <c r="K6060" s="2">
        <v>7</v>
      </c>
      <c r="L6060" s="3">
        <v>45541</v>
      </c>
      <c r="M6060" s="3">
        <v>45547</v>
      </c>
      <c r="N6060" s="3" t="str">
        <f t="shared" si="1428"/>
        <v>high profit</v>
      </c>
      <c r="O6060" s="2" t="s">
        <v>21</v>
      </c>
      <c r="P6060" s="2" t="s">
        <v>27</v>
      </c>
      <c r="Q6060" s="2">
        <v>216.03</v>
      </c>
      <c r="R6060" s="2" t="s">
        <v>23</v>
      </c>
    </row>
    <row r="6061" spans="1:18" ht="14.25" hidden="1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1426"/>
        <v>discount given</v>
      </c>
      <c r="F6061" s="2">
        <v>0.45</v>
      </c>
      <c r="G6061" s="2">
        <f t="shared" si="1427"/>
        <v>987.02549999999997</v>
      </c>
      <c r="H6061" s="2">
        <f>D6061-G6061</f>
        <v>1206.3644999999999</v>
      </c>
      <c r="I6061" s="2"/>
      <c r="J6061" s="2"/>
      <c r="K6061" s="2">
        <v>6</v>
      </c>
      <c r="L6061" s="3">
        <v>45355</v>
      </c>
      <c r="M6061" s="3">
        <v>45359</v>
      </c>
      <c r="N6061" s="3" t="str">
        <f t="shared" si="1428"/>
        <v>high profit</v>
      </c>
      <c r="O6061" s="2" t="s">
        <v>31</v>
      </c>
      <c r="P6061" s="2" t="s">
        <v>22</v>
      </c>
      <c r="Q6061" s="2">
        <v>366.53</v>
      </c>
      <c r="R6061" s="2" t="s">
        <v>39</v>
      </c>
    </row>
    <row r="6062" spans="1:18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1426"/>
        <v>discount given</v>
      </c>
      <c r="F6062" s="2">
        <v>0.33</v>
      </c>
      <c r="G6062" s="2">
        <f t="shared" si="1427"/>
        <v>1077.1728000000001</v>
      </c>
      <c r="H6062" s="2">
        <f>D6062-G6062</f>
        <v>2186.9871999999996</v>
      </c>
      <c r="I6062" s="2">
        <f>Q6062/H6062*100</f>
        <v>21.23652118311438</v>
      </c>
      <c r="J6062" s="18">
        <f>Q6062/H6062</f>
        <v>0.21236521183114382</v>
      </c>
      <c r="K6062" s="2">
        <v>1</v>
      </c>
      <c r="L6062" s="3">
        <v>45292</v>
      </c>
      <c r="M6062" s="3">
        <v>45295</v>
      </c>
      <c r="N6062" s="3" t="str">
        <f t="shared" si="1428"/>
        <v>high profit</v>
      </c>
      <c r="O6062" s="2" t="s">
        <v>15</v>
      </c>
      <c r="P6062" s="2" t="s">
        <v>27</v>
      </c>
      <c r="Q6062" s="2">
        <v>464.44</v>
      </c>
      <c r="R6062" s="2" t="s">
        <v>39</v>
      </c>
    </row>
    <row r="6063" spans="1:18" ht="14.25" hidden="1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1426"/>
        <v>discount given</v>
      </c>
      <c r="F6063" s="2">
        <v>0.25</v>
      </c>
      <c r="G6063" s="2">
        <f t="shared" si="1427"/>
        <v>372.91250000000002</v>
      </c>
      <c r="H6063" s="2">
        <f>D6063-G6063</f>
        <v>1118.7375000000002</v>
      </c>
      <c r="I6063" s="2"/>
      <c r="J6063" s="2"/>
      <c r="K6063" s="2">
        <v>3</v>
      </c>
      <c r="L6063" s="3">
        <v>44988</v>
      </c>
      <c r="M6063" s="3">
        <v>44989</v>
      </c>
      <c r="N6063" s="3" t="str">
        <f t="shared" si="1428"/>
        <v>high profit</v>
      </c>
      <c r="O6063" s="2" t="s">
        <v>21</v>
      </c>
      <c r="P6063" s="2" t="s">
        <v>22</v>
      </c>
      <c r="Q6063" s="2">
        <v>400.18</v>
      </c>
      <c r="R6063" s="2" t="s">
        <v>23</v>
      </c>
    </row>
    <row r="6064" spans="1:18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1426"/>
        <v>discount given</v>
      </c>
      <c r="F6064" s="2">
        <v>0.43</v>
      </c>
      <c r="G6064" s="2">
        <f t="shared" si="1427"/>
        <v>741.69839999999999</v>
      </c>
      <c r="H6064" s="2">
        <f>D6064-G6064</f>
        <v>983.18160000000012</v>
      </c>
      <c r="I6064" s="2">
        <f t="shared" ref="I6064:I6065" si="1431">Q6064/H6064*100</f>
        <v>22.758766030609195</v>
      </c>
      <c r="J6064" s="18">
        <f t="shared" ref="J6064:J6065" si="1432">Q6064/H6064</f>
        <v>0.22758766030609195</v>
      </c>
      <c r="K6064" s="2">
        <v>5</v>
      </c>
      <c r="L6064" s="3">
        <v>45051</v>
      </c>
      <c r="M6064" s="3">
        <v>45057</v>
      </c>
      <c r="N6064" s="3" t="str">
        <f t="shared" si="1428"/>
        <v>high profit</v>
      </c>
      <c r="O6064" s="2" t="s">
        <v>15</v>
      </c>
      <c r="P6064" s="2" t="s">
        <v>16</v>
      </c>
      <c r="Q6064" s="2">
        <v>223.76</v>
      </c>
      <c r="R6064" s="2" t="s">
        <v>17</v>
      </c>
    </row>
    <row r="6065" spans="1:18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1426"/>
        <v>discount given</v>
      </c>
      <c r="F6065" s="2">
        <v>0.45</v>
      </c>
      <c r="G6065" s="2">
        <f t="shared" si="1427"/>
        <v>314.07300000000004</v>
      </c>
      <c r="H6065" s="2">
        <f>D6065-G6065</f>
        <v>383.86700000000002</v>
      </c>
      <c r="I6065" s="2">
        <f t="shared" si="1431"/>
        <v>23.961424139089839</v>
      </c>
      <c r="J6065" s="18">
        <f t="shared" si="1432"/>
        <v>0.2396142413908984</v>
      </c>
      <c r="K6065" s="2">
        <v>3</v>
      </c>
      <c r="L6065" s="3">
        <v>45296</v>
      </c>
      <c r="M6065" s="3">
        <v>45298</v>
      </c>
      <c r="N6065" s="3" t="str">
        <f t="shared" si="1428"/>
        <v>low profit</v>
      </c>
      <c r="O6065" s="2" t="s">
        <v>21</v>
      </c>
      <c r="P6065" s="2" t="s">
        <v>22</v>
      </c>
      <c r="Q6065" s="2">
        <v>91.98</v>
      </c>
      <c r="R6065" s="2" t="s">
        <v>39</v>
      </c>
    </row>
    <row r="6066" spans="1:18" ht="14.25" hidden="1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1426"/>
        <v>discount given</v>
      </c>
      <c r="F6066" s="2">
        <v>0.39</v>
      </c>
      <c r="G6066" s="2">
        <f t="shared" si="1427"/>
        <v>828.70320000000004</v>
      </c>
      <c r="H6066" s="2">
        <f>D6066-G6066</f>
        <v>1296.1768000000002</v>
      </c>
      <c r="I6066" s="2"/>
      <c r="J6066" s="2"/>
      <c r="K6066" s="2">
        <v>3</v>
      </c>
      <c r="L6066" s="3">
        <v>45579</v>
      </c>
      <c r="M6066" s="3">
        <v>45586</v>
      </c>
      <c r="N6066" s="3" t="str">
        <f t="shared" si="1428"/>
        <v>high profit</v>
      </c>
      <c r="O6066" s="2" t="s">
        <v>15</v>
      </c>
      <c r="P6066" s="2" t="s">
        <v>16</v>
      </c>
      <c r="Q6066" s="2">
        <v>508.33</v>
      </c>
      <c r="R6066" s="2" t="s">
        <v>34</v>
      </c>
    </row>
    <row r="6067" spans="1:18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1426"/>
        <v>discount given</v>
      </c>
      <c r="F6067" s="2">
        <v>0.47</v>
      </c>
      <c r="G6067" s="2">
        <f t="shared" si="1427"/>
        <v>1391.623</v>
      </c>
      <c r="H6067" s="2">
        <f>D6067-G6067</f>
        <v>1569.277</v>
      </c>
      <c r="I6067" s="2">
        <f>Q6067/H6067*100</f>
        <v>37.066751121694892</v>
      </c>
      <c r="J6067" s="18">
        <f>Q6067/H6067</f>
        <v>0.37066751121694891</v>
      </c>
      <c r="K6067" s="2">
        <v>5</v>
      </c>
      <c r="L6067" s="3">
        <v>45194</v>
      </c>
      <c r="M6067" s="3">
        <v>45200</v>
      </c>
      <c r="N6067" s="3" t="str">
        <f t="shared" si="1428"/>
        <v>high profit</v>
      </c>
      <c r="O6067" s="2" t="s">
        <v>31</v>
      </c>
      <c r="P6067" s="2" t="s">
        <v>16</v>
      </c>
      <c r="Q6067" s="2">
        <v>581.67999999999995</v>
      </c>
      <c r="R6067" s="2" t="s">
        <v>17</v>
      </c>
    </row>
    <row r="6068" spans="1:18" ht="14.25" hidden="1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1426"/>
        <v>discount given</v>
      </c>
      <c r="F6068" s="2">
        <v>0.49</v>
      </c>
      <c r="G6068" s="2">
        <f t="shared" si="1427"/>
        <v>328.78019999999998</v>
      </c>
      <c r="H6068" s="2">
        <f>D6068-G6068</f>
        <v>342.19980000000004</v>
      </c>
      <c r="I6068" s="2"/>
      <c r="J6068" s="2"/>
      <c r="K6068" s="2">
        <v>8</v>
      </c>
      <c r="L6068" s="3">
        <v>45440</v>
      </c>
      <c r="M6068" s="3">
        <v>45442</v>
      </c>
      <c r="N6068" s="3" t="str">
        <f t="shared" si="1428"/>
        <v>low profit</v>
      </c>
      <c r="O6068" s="2" t="s">
        <v>21</v>
      </c>
      <c r="P6068" s="2" t="s">
        <v>16</v>
      </c>
      <c r="Q6068" s="2">
        <v>105.34</v>
      </c>
      <c r="R6068" s="2" t="s">
        <v>39</v>
      </c>
    </row>
    <row r="6069" spans="1:18" ht="14.25" hidden="1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1426"/>
        <v>discount given</v>
      </c>
      <c r="F6069" s="2">
        <v>0.13</v>
      </c>
      <c r="G6069" s="2">
        <f t="shared" si="1427"/>
        <v>404.61720000000003</v>
      </c>
      <c r="H6069" s="2">
        <f>D6069-G6069</f>
        <v>2707.8227999999999</v>
      </c>
      <c r="I6069" s="2"/>
      <c r="J6069" s="2"/>
      <c r="K6069" s="2">
        <v>8</v>
      </c>
      <c r="L6069" s="3">
        <v>44968</v>
      </c>
      <c r="M6069" s="3">
        <v>44971</v>
      </c>
      <c r="N6069" s="3" t="str">
        <f t="shared" si="1428"/>
        <v>high profit</v>
      </c>
      <c r="O6069" s="2" t="s">
        <v>21</v>
      </c>
      <c r="P6069" s="2" t="s">
        <v>27</v>
      </c>
      <c r="Q6069" s="2">
        <v>506.21</v>
      </c>
      <c r="R6069" s="2" t="s">
        <v>28</v>
      </c>
    </row>
    <row r="6070" spans="1:18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1426"/>
        <v>discount given</v>
      </c>
      <c r="F6070" s="2">
        <v>0.09</v>
      </c>
      <c r="G6070" s="2">
        <f t="shared" si="1427"/>
        <v>184.4271</v>
      </c>
      <c r="H6070" s="2">
        <f>D6070-G6070</f>
        <v>1864.7629000000002</v>
      </c>
      <c r="I6070" s="2">
        <f>Q6070/H6070*100</f>
        <v>21.526597295559665</v>
      </c>
      <c r="J6070" s="18">
        <f>Q6070/H6070</f>
        <v>0.21526597295559666</v>
      </c>
      <c r="K6070" s="2">
        <v>8</v>
      </c>
      <c r="L6070" s="3">
        <v>45108</v>
      </c>
      <c r="M6070" s="3">
        <v>45114</v>
      </c>
      <c r="N6070" s="3" t="str">
        <f t="shared" si="1428"/>
        <v>high profit</v>
      </c>
      <c r="O6070" s="2" t="s">
        <v>31</v>
      </c>
      <c r="P6070" s="2" t="s">
        <v>16</v>
      </c>
      <c r="Q6070" s="2">
        <v>401.42</v>
      </c>
      <c r="R6070" s="2" t="s">
        <v>48</v>
      </c>
    </row>
    <row r="6071" spans="1:18" ht="14.25" hidden="1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1426"/>
        <v>discount given</v>
      </c>
      <c r="F6071" s="2">
        <v>0.22</v>
      </c>
      <c r="G6071" s="2">
        <f t="shared" si="1427"/>
        <v>753.07980000000009</v>
      </c>
      <c r="H6071" s="2">
        <f>D6071-G6071</f>
        <v>2670.0102000000002</v>
      </c>
      <c r="I6071" s="2"/>
      <c r="J6071" s="2"/>
      <c r="K6071" s="2">
        <v>6</v>
      </c>
      <c r="L6071" s="3">
        <v>44937</v>
      </c>
      <c r="M6071" s="3">
        <v>44942</v>
      </c>
      <c r="N6071" s="3" t="str">
        <f t="shared" si="1428"/>
        <v>high profit</v>
      </c>
      <c r="O6071" s="2" t="s">
        <v>15</v>
      </c>
      <c r="P6071" s="2" t="s">
        <v>16</v>
      </c>
      <c r="Q6071" s="2">
        <v>545.49</v>
      </c>
      <c r="R6071" s="2" t="s">
        <v>39</v>
      </c>
    </row>
    <row r="6072" spans="1:18" ht="14.25" hidden="1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1426"/>
        <v>discount given</v>
      </c>
      <c r="F6072" s="2">
        <v>0.5</v>
      </c>
      <c r="G6072" s="2">
        <f t="shared" si="1427"/>
        <v>821.35</v>
      </c>
      <c r="H6072" s="2">
        <f>D6072-G6072</f>
        <v>821.35</v>
      </c>
      <c r="I6072" s="2"/>
      <c r="J6072" s="2"/>
      <c r="K6072" s="2">
        <v>9</v>
      </c>
      <c r="L6072" s="3">
        <v>45166</v>
      </c>
      <c r="M6072" s="3">
        <v>45170</v>
      </c>
      <c r="N6072" s="3" t="str">
        <f t="shared" si="1428"/>
        <v>high profit</v>
      </c>
      <c r="O6072" s="2" t="s">
        <v>21</v>
      </c>
      <c r="P6072" s="2" t="s">
        <v>16</v>
      </c>
      <c r="Q6072" s="2">
        <v>212.19</v>
      </c>
      <c r="R6072" s="2" t="s">
        <v>23</v>
      </c>
    </row>
    <row r="6073" spans="1:18" ht="14.25" hidden="1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1426"/>
        <v>discount given</v>
      </c>
      <c r="F6073" s="2">
        <v>0.04</v>
      </c>
      <c r="G6073" s="2">
        <f t="shared" si="1427"/>
        <v>115.426</v>
      </c>
      <c r="H6073" s="2">
        <f>D6073-G6073</f>
        <v>2770.2240000000002</v>
      </c>
      <c r="I6073" s="2"/>
      <c r="J6073" s="2"/>
      <c r="K6073" s="2">
        <v>5</v>
      </c>
      <c r="L6073" s="3">
        <v>45295</v>
      </c>
      <c r="M6073" s="3">
        <v>45301</v>
      </c>
      <c r="N6073" s="3" t="str">
        <f t="shared" si="1428"/>
        <v>high profit</v>
      </c>
      <c r="O6073" s="2" t="s">
        <v>31</v>
      </c>
      <c r="P6073" s="2" t="s">
        <v>27</v>
      </c>
      <c r="Q6073" s="2">
        <v>797.94</v>
      </c>
      <c r="R6073" s="2" t="s">
        <v>39</v>
      </c>
    </row>
    <row r="6074" spans="1:18" ht="14.25" hidden="1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1426"/>
        <v>discount given</v>
      </c>
      <c r="F6074" s="2">
        <v>0.36</v>
      </c>
      <c r="G6074" s="2">
        <f t="shared" si="1427"/>
        <v>1116.9828</v>
      </c>
      <c r="H6074" s="2">
        <f>D6074-G6074</f>
        <v>1985.7472</v>
      </c>
      <c r="I6074" s="2"/>
      <c r="J6074" s="2"/>
      <c r="K6074" s="2">
        <v>7</v>
      </c>
      <c r="L6074" s="3">
        <v>45516</v>
      </c>
      <c r="M6074" s="3">
        <v>45521</v>
      </c>
      <c r="N6074" s="3" t="str">
        <f t="shared" si="1428"/>
        <v>high profit</v>
      </c>
      <c r="O6074" s="2" t="s">
        <v>31</v>
      </c>
      <c r="P6074" s="2" t="s">
        <v>16</v>
      </c>
      <c r="Q6074" s="2">
        <v>547.92999999999995</v>
      </c>
      <c r="R6074" s="2" t="s">
        <v>17</v>
      </c>
    </row>
    <row r="6075" spans="1:18" ht="14.25" hidden="1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1426"/>
        <v>discount given</v>
      </c>
      <c r="F6075" s="2">
        <v>0.43</v>
      </c>
      <c r="G6075" s="2">
        <f t="shared" si="1427"/>
        <v>1497.9006999999999</v>
      </c>
      <c r="H6075" s="2">
        <f>D6075-G6075</f>
        <v>1985.5892999999999</v>
      </c>
      <c r="I6075" s="2"/>
      <c r="J6075" s="2"/>
      <c r="K6075" s="2">
        <v>1</v>
      </c>
      <c r="L6075" s="3">
        <v>45332</v>
      </c>
      <c r="M6075" s="3">
        <v>45334</v>
      </c>
      <c r="N6075" s="3" t="str">
        <f t="shared" si="1428"/>
        <v>high profit</v>
      </c>
      <c r="O6075" s="2" t="s">
        <v>31</v>
      </c>
      <c r="P6075" s="2" t="s">
        <v>16</v>
      </c>
      <c r="Q6075" s="2">
        <v>347.13</v>
      </c>
      <c r="R6075" s="2" t="s">
        <v>17</v>
      </c>
    </row>
    <row r="6076" spans="1:18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1426"/>
        <v>discount given</v>
      </c>
      <c r="F6076" s="2">
        <v>0.5</v>
      </c>
      <c r="G6076" s="2">
        <f t="shared" si="1427"/>
        <v>1904.5</v>
      </c>
      <c r="H6076" s="2">
        <f>D6076-G6076</f>
        <v>1904.5</v>
      </c>
      <c r="I6076" s="2">
        <f>Q6076/H6076*100</f>
        <v>18.228406405880808</v>
      </c>
      <c r="J6076" s="18">
        <f>Q6076/H6076</f>
        <v>0.18228406405880809</v>
      </c>
      <c r="K6076" s="2">
        <v>4</v>
      </c>
      <c r="L6076" s="3">
        <v>45139</v>
      </c>
      <c r="M6076" s="3">
        <v>45142</v>
      </c>
      <c r="N6076" s="3" t="str">
        <f t="shared" si="1428"/>
        <v>high profit</v>
      </c>
      <c r="O6076" s="2" t="s">
        <v>31</v>
      </c>
      <c r="P6076" s="2" t="s">
        <v>22</v>
      </c>
      <c r="Q6076" s="2">
        <v>347.16</v>
      </c>
      <c r="R6076" s="2" t="s">
        <v>48</v>
      </c>
    </row>
    <row r="6077" spans="1:18" ht="14.25" hidden="1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1426"/>
        <v>discount given</v>
      </c>
      <c r="F6077" s="2">
        <v>0.31</v>
      </c>
      <c r="G6077" s="2">
        <f t="shared" si="1427"/>
        <v>238.1172</v>
      </c>
      <c r="H6077" s="2">
        <f>D6077-G6077</f>
        <v>530.00279999999998</v>
      </c>
      <c r="I6077" s="2"/>
      <c r="J6077" s="2"/>
      <c r="K6077" s="2">
        <v>1</v>
      </c>
      <c r="L6077" s="3">
        <v>45035</v>
      </c>
      <c r="M6077" s="3">
        <v>45041</v>
      </c>
      <c r="N6077" s="3" t="str">
        <f t="shared" si="1428"/>
        <v>low profit</v>
      </c>
      <c r="O6077" s="2" t="s">
        <v>15</v>
      </c>
      <c r="P6077" s="2" t="s">
        <v>16</v>
      </c>
      <c r="Q6077" s="2">
        <v>93.64</v>
      </c>
      <c r="R6077" s="2" t="s">
        <v>34</v>
      </c>
    </row>
    <row r="6078" spans="1:18" ht="14.25" hidden="1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1426"/>
        <v>discount given</v>
      </c>
      <c r="F6078" s="2">
        <v>0.19</v>
      </c>
      <c r="G6078" s="2">
        <f t="shared" si="1427"/>
        <v>917.64109999999994</v>
      </c>
      <c r="H6078" s="2">
        <f>D6078-G6078</f>
        <v>3912.0488999999998</v>
      </c>
      <c r="I6078" s="2"/>
      <c r="J6078" s="2"/>
      <c r="K6078" s="2">
        <v>2</v>
      </c>
      <c r="L6078" s="3">
        <v>45103</v>
      </c>
      <c r="M6078" s="3">
        <v>45108</v>
      </c>
      <c r="N6078" s="3" t="str">
        <f t="shared" si="1428"/>
        <v>high profit</v>
      </c>
      <c r="O6078" s="2" t="s">
        <v>21</v>
      </c>
      <c r="P6078" s="2" t="s">
        <v>27</v>
      </c>
      <c r="Q6078" s="2">
        <v>1432.64</v>
      </c>
      <c r="R6078" s="2" t="s">
        <v>34</v>
      </c>
    </row>
    <row r="6079" spans="1:18" ht="14.25" hidden="1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1426"/>
        <v>discount given</v>
      </c>
      <c r="F6079" s="2">
        <v>0.08</v>
      </c>
      <c r="G6079" s="2">
        <f t="shared" si="1427"/>
        <v>338.7088</v>
      </c>
      <c r="H6079" s="2">
        <f>D6079-G6079</f>
        <v>3895.1511999999998</v>
      </c>
      <c r="I6079" s="2"/>
      <c r="J6079" s="2"/>
      <c r="K6079" s="2">
        <v>6</v>
      </c>
      <c r="L6079" s="3">
        <v>44963</v>
      </c>
      <c r="M6079" s="3">
        <v>44965</v>
      </c>
      <c r="N6079" s="3" t="str">
        <f t="shared" si="1428"/>
        <v>high profit</v>
      </c>
      <c r="O6079" s="2" t="s">
        <v>21</v>
      </c>
      <c r="P6079" s="2" t="s">
        <v>22</v>
      </c>
      <c r="Q6079" s="2">
        <v>1190.43</v>
      </c>
      <c r="R6079" s="2" t="s">
        <v>34</v>
      </c>
    </row>
    <row r="6080" spans="1:18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1426"/>
        <v>discount given</v>
      </c>
      <c r="F6080" s="2">
        <v>0.49</v>
      </c>
      <c r="G6080" s="2">
        <f t="shared" si="1427"/>
        <v>1399.1264000000001</v>
      </c>
      <c r="H6080" s="2">
        <f>D6080-G6080</f>
        <v>1456.2336</v>
      </c>
      <c r="I6080" s="2">
        <f>Q6080/H6080*100</f>
        <v>14.318444513297864</v>
      </c>
      <c r="J6080" s="18">
        <f>Q6080/H6080</f>
        <v>0.14318444513297865</v>
      </c>
      <c r="K6080" s="2">
        <v>1</v>
      </c>
      <c r="L6080" s="3">
        <v>45615</v>
      </c>
      <c r="M6080" s="3">
        <v>45618</v>
      </c>
      <c r="N6080" s="3" t="str">
        <f t="shared" si="1428"/>
        <v>high profit</v>
      </c>
      <c r="O6080" s="2" t="s">
        <v>31</v>
      </c>
      <c r="P6080" s="2" t="s">
        <v>27</v>
      </c>
      <c r="Q6080" s="2">
        <v>208.51</v>
      </c>
      <c r="R6080" s="2" t="s">
        <v>39</v>
      </c>
    </row>
    <row r="6081" spans="1:18" ht="14.25" hidden="1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1426"/>
        <v>discount given</v>
      </c>
      <c r="F6081" s="2">
        <v>0.46</v>
      </c>
      <c r="G6081" s="2">
        <f t="shared" si="1427"/>
        <v>2052.8696</v>
      </c>
      <c r="H6081" s="2">
        <f>D6081-G6081</f>
        <v>2409.8904000000002</v>
      </c>
      <c r="I6081" s="2"/>
      <c r="J6081" s="2"/>
      <c r="K6081" s="2">
        <v>9</v>
      </c>
      <c r="L6081" s="3">
        <v>45496</v>
      </c>
      <c r="M6081" s="3">
        <v>45502</v>
      </c>
      <c r="N6081" s="3" t="str">
        <f t="shared" si="1428"/>
        <v>high profit</v>
      </c>
      <c r="O6081" s="2" t="s">
        <v>31</v>
      </c>
      <c r="P6081" s="2" t="s">
        <v>22</v>
      </c>
      <c r="Q6081" s="2">
        <v>317.17</v>
      </c>
      <c r="R6081" s="2" t="s">
        <v>23</v>
      </c>
    </row>
    <row r="6082" spans="1:18" ht="14.25" hidden="1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1426"/>
        <v>discount given</v>
      </c>
      <c r="F6082" s="2">
        <v>0.4</v>
      </c>
      <c r="G6082" s="2">
        <f t="shared" si="1427"/>
        <v>789.5680000000001</v>
      </c>
      <c r="H6082" s="2">
        <f>D6082-G6082</f>
        <v>1184.3519999999999</v>
      </c>
      <c r="I6082" s="2"/>
      <c r="J6082" s="2"/>
      <c r="K6082" s="2">
        <v>6</v>
      </c>
      <c r="L6082" s="3">
        <v>45185</v>
      </c>
      <c r="M6082" s="3">
        <v>45189</v>
      </c>
      <c r="N6082" s="3" t="str">
        <f t="shared" si="1428"/>
        <v>high profit</v>
      </c>
      <c r="O6082" s="2" t="s">
        <v>31</v>
      </c>
      <c r="P6082" s="2" t="s">
        <v>16</v>
      </c>
      <c r="Q6082" s="2">
        <v>287.12</v>
      </c>
      <c r="R6082" s="2" t="s">
        <v>17</v>
      </c>
    </row>
    <row r="6083" spans="1:18" ht="14.25" hidden="1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1433">IF(F6083=0,"zero discount","discount given")</f>
        <v>discount given</v>
      </c>
      <c r="F6083" s="2">
        <v>0.47</v>
      </c>
      <c r="G6083" s="2">
        <f t="shared" ref="G6083:G6146" si="1434">D6083*F6083</f>
        <v>125.96</v>
      </c>
      <c r="H6083" s="2">
        <f>D6083-G6083</f>
        <v>142.04000000000002</v>
      </c>
      <c r="I6083" s="2"/>
      <c r="J6083" s="2"/>
      <c r="K6083" s="2">
        <v>8</v>
      </c>
      <c r="L6083" s="3">
        <v>45087</v>
      </c>
      <c r="M6083" s="3">
        <v>45093</v>
      </c>
      <c r="N6083" s="3" t="str">
        <f t="shared" ref="N6083:N6146" si="1435">IF(Q6083&gt;=200,"high profit","low profit")</f>
        <v>low profit</v>
      </c>
      <c r="O6083" s="2" t="s">
        <v>21</v>
      </c>
      <c r="P6083" s="2" t="s">
        <v>16</v>
      </c>
      <c r="Q6083" s="2">
        <v>47.79</v>
      </c>
      <c r="R6083" s="2" t="s">
        <v>39</v>
      </c>
    </row>
    <row r="6084" spans="1:18" ht="14.25" hidden="1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1433"/>
        <v>discount given</v>
      </c>
      <c r="F6084" s="2">
        <v>0.03</v>
      </c>
      <c r="G6084" s="2">
        <f t="shared" si="1434"/>
        <v>109.87349999999999</v>
      </c>
      <c r="H6084" s="2">
        <f>D6084-G6084</f>
        <v>3552.5764999999997</v>
      </c>
      <c r="I6084" s="2"/>
      <c r="J6084" s="2"/>
      <c r="K6084" s="2">
        <v>8</v>
      </c>
      <c r="L6084" s="3">
        <v>45001</v>
      </c>
      <c r="M6084" s="3">
        <v>45002</v>
      </c>
      <c r="N6084" s="3" t="str">
        <f t="shared" si="1435"/>
        <v>high profit</v>
      </c>
      <c r="O6084" s="2" t="s">
        <v>21</v>
      </c>
      <c r="P6084" s="2" t="s">
        <v>16</v>
      </c>
      <c r="Q6084" s="2">
        <v>461.09</v>
      </c>
      <c r="R6084" s="2" t="s">
        <v>17</v>
      </c>
    </row>
    <row r="6085" spans="1:18" ht="14.25" hidden="1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1433"/>
        <v>discount given</v>
      </c>
      <c r="F6085" s="2">
        <v>0.32</v>
      </c>
      <c r="G6085" s="2">
        <f t="shared" si="1434"/>
        <v>1511.1648000000002</v>
      </c>
      <c r="H6085" s="2">
        <f>D6085-G6085</f>
        <v>3211.2251999999999</v>
      </c>
      <c r="I6085" s="2"/>
      <c r="J6085" s="2"/>
      <c r="K6085" s="2">
        <v>2</v>
      </c>
      <c r="L6085" s="3">
        <v>45125</v>
      </c>
      <c r="M6085" s="3">
        <v>45127</v>
      </c>
      <c r="N6085" s="3" t="str">
        <f t="shared" si="1435"/>
        <v>high profit</v>
      </c>
      <c r="O6085" s="2" t="s">
        <v>21</v>
      </c>
      <c r="P6085" s="2" t="s">
        <v>16</v>
      </c>
      <c r="Q6085" s="2">
        <v>1010.72</v>
      </c>
      <c r="R6085" s="2" t="s">
        <v>48</v>
      </c>
    </row>
    <row r="6086" spans="1:18" ht="14.25" hidden="1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1433"/>
        <v>discount given</v>
      </c>
      <c r="F6086" s="2">
        <v>0.14000000000000001</v>
      </c>
      <c r="G6086" s="2">
        <f t="shared" si="1434"/>
        <v>125.03260000000002</v>
      </c>
      <c r="H6086" s="2">
        <f>D6086-G6086</f>
        <v>768.05740000000003</v>
      </c>
      <c r="I6086" s="2"/>
      <c r="J6086" s="2"/>
      <c r="K6086" s="2">
        <v>2</v>
      </c>
      <c r="L6086" s="3">
        <v>44963</v>
      </c>
      <c r="M6086" s="3">
        <v>44964</v>
      </c>
      <c r="N6086" s="3" t="str">
        <f t="shared" si="1435"/>
        <v>low profit</v>
      </c>
      <c r="O6086" s="2" t="s">
        <v>31</v>
      </c>
      <c r="P6086" s="2" t="s">
        <v>27</v>
      </c>
      <c r="Q6086" s="2">
        <v>140.34</v>
      </c>
      <c r="R6086" s="2" t="s">
        <v>34</v>
      </c>
    </row>
    <row r="6087" spans="1:18" ht="14.25" hidden="1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1433"/>
        <v>discount given</v>
      </c>
      <c r="F6087" s="2">
        <v>0.38</v>
      </c>
      <c r="G6087" s="2">
        <f t="shared" si="1434"/>
        <v>1236.8924</v>
      </c>
      <c r="H6087" s="2">
        <f>D6087-G6087</f>
        <v>2018.0876000000001</v>
      </c>
      <c r="I6087" s="2"/>
      <c r="J6087" s="2"/>
      <c r="K6087" s="2">
        <v>3</v>
      </c>
      <c r="L6087" s="3">
        <v>45616</v>
      </c>
      <c r="M6087" s="3">
        <v>45619</v>
      </c>
      <c r="N6087" s="3" t="str">
        <f t="shared" si="1435"/>
        <v>high profit</v>
      </c>
      <c r="O6087" s="2" t="s">
        <v>15</v>
      </c>
      <c r="P6087" s="2" t="s">
        <v>16</v>
      </c>
      <c r="Q6087" s="2">
        <v>599.98</v>
      </c>
      <c r="R6087" s="2" t="s">
        <v>34</v>
      </c>
    </row>
    <row r="6088" spans="1:18" ht="14.25" hidden="1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1433"/>
        <v>discount given</v>
      </c>
      <c r="F6088" s="2">
        <v>0.05</v>
      </c>
      <c r="G6088" s="2">
        <f t="shared" si="1434"/>
        <v>204.2895</v>
      </c>
      <c r="H6088" s="2">
        <f>D6088-G6088</f>
        <v>3881.5005000000001</v>
      </c>
      <c r="I6088" s="2"/>
      <c r="J6088" s="2"/>
      <c r="K6088" s="2">
        <v>8</v>
      </c>
      <c r="L6088" s="3">
        <v>45474</v>
      </c>
      <c r="M6088" s="3">
        <v>45476</v>
      </c>
      <c r="N6088" s="3" t="str">
        <f t="shared" si="1435"/>
        <v>high profit</v>
      </c>
      <c r="O6088" s="2" t="s">
        <v>21</v>
      </c>
      <c r="P6088" s="2" t="s">
        <v>22</v>
      </c>
      <c r="Q6088" s="2">
        <v>490.91</v>
      </c>
      <c r="R6088" s="2" t="s">
        <v>17</v>
      </c>
    </row>
    <row r="6089" spans="1:18" ht="14.25" hidden="1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1433"/>
        <v>discount given</v>
      </c>
      <c r="F6089" s="2">
        <v>0.13</v>
      </c>
      <c r="G6089" s="2">
        <f t="shared" si="1434"/>
        <v>589.52790000000005</v>
      </c>
      <c r="H6089" s="2">
        <f>D6089-G6089</f>
        <v>3945.3020999999999</v>
      </c>
      <c r="I6089" s="2"/>
      <c r="J6089" s="2"/>
      <c r="K6089" s="2">
        <v>8</v>
      </c>
      <c r="L6089" s="3">
        <v>45213</v>
      </c>
      <c r="M6089" s="3">
        <v>45217</v>
      </c>
      <c r="N6089" s="3" t="str">
        <f t="shared" si="1435"/>
        <v>high profit</v>
      </c>
      <c r="O6089" s="2" t="s">
        <v>15</v>
      </c>
      <c r="P6089" s="2" t="s">
        <v>16</v>
      </c>
      <c r="Q6089" s="2">
        <v>305.49</v>
      </c>
      <c r="R6089" s="2" t="s">
        <v>23</v>
      </c>
    </row>
    <row r="6090" spans="1:18" ht="14.25" hidden="1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1433"/>
        <v>discount given</v>
      </c>
      <c r="F6090" s="2">
        <v>0.43</v>
      </c>
      <c r="G6090" s="2">
        <f t="shared" si="1434"/>
        <v>625.64570000000003</v>
      </c>
      <c r="H6090" s="2">
        <f>D6090-G6090</f>
        <v>829.34429999999998</v>
      </c>
      <c r="I6090" s="2"/>
      <c r="J6090" s="2"/>
      <c r="K6090" s="2">
        <v>5</v>
      </c>
      <c r="L6090" s="3">
        <v>45350</v>
      </c>
      <c r="M6090" s="3">
        <v>45357</v>
      </c>
      <c r="N6090" s="3" t="str">
        <f t="shared" si="1435"/>
        <v>high profit</v>
      </c>
      <c r="O6090" s="2" t="s">
        <v>21</v>
      </c>
      <c r="P6090" s="2" t="s">
        <v>27</v>
      </c>
      <c r="Q6090" s="2">
        <v>324.51</v>
      </c>
      <c r="R6090" s="2" t="s">
        <v>28</v>
      </c>
    </row>
    <row r="6091" spans="1:18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1433"/>
        <v>discount given</v>
      </c>
      <c r="F6091" s="2">
        <v>0.37</v>
      </c>
      <c r="G6091" s="2">
        <f t="shared" si="1434"/>
        <v>270.39599999999996</v>
      </c>
      <c r="H6091" s="2">
        <f>D6091-G6091</f>
        <v>460.404</v>
      </c>
      <c r="I6091" s="2">
        <f>Q6091/H6091*100</f>
        <v>36.752504322290861</v>
      </c>
      <c r="J6091" s="18">
        <f>Q6091/H6091</f>
        <v>0.36752504322290858</v>
      </c>
      <c r="K6091" s="2">
        <v>2</v>
      </c>
      <c r="L6091" s="3">
        <v>45364</v>
      </c>
      <c r="M6091" s="3">
        <v>45368</v>
      </c>
      <c r="N6091" s="3" t="str">
        <f t="shared" si="1435"/>
        <v>low profit</v>
      </c>
      <c r="O6091" s="2" t="s">
        <v>31</v>
      </c>
      <c r="P6091" s="2" t="s">
        <v>27</v>
      </c>
      <c r="Q6091" s="2">
        <v>169.21</v>
      </c>
      <c r="R6091" s="2" t="s">
        <v>17</v>
      </c>
    </row>
    <row r="6092" spans="1:18" ht="14.25" hidden="1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1433"/>
        <v>discount given</v>
      </c>
      <c r="F6092" s="2">
        <v>0.5</v>
      </c>
      <c r="G6092" s="2">
        <f t="shared" si="1434"/>
        <v>657.23500000000001</v>
      </c>
      <c r="H6092" s="2">
        <f>D6092-G6092</f>
        <v>657.23500000000001</v>
      </c>
      <c r="I6092" s="2"/>
      <c r="J6092" s="2"/>
      <c r="K6092" s="2">
        <v>4</v>
      </c>
      <c r="L6092" s="3">
        <v>45636</v>
      </c>
      <c r="M6092" s="3">
        <v>45639</v>
      </c>
      <c r="N6092" s="3" t="str">
        <f t="shared" si="1435"/>
        <v>high profit</v>
      </c>
      <c r="O6092" s="2" t="s">
        <v>31</v>
      </c>
      <c r="P6092" s="2" t="s">
        <v>16</v>
      </c>
      <c r="Q6092" s="2">
        <v>221.49</v>
      </c>
      <c r="R6092" s="2" t="s">
        <v>17</v>
      </c>
    </row>
    <row r="6093" spans="1:18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1433"/>
        <v>discount given</v>
      </c>
      <c r="F6093" s="2">
        <v>0.32</v>
      </c>
      <c r="G6093" s="2">
        <f t="shared" si="1434"/>
        <v>937.86880000000008</v>
      </c>
      <c r="H6093" s="2">
        <f>D6093-G6093</f>
        <v>1992.9712</v>
      </c>
      <c r="I6093" s="2">
        <f t="shared" ref="I6093:I6097" si="1436">Q6093/H6093*100</f>
        <v>39.05676108114357</v>
      </c>
      <c r="J6093" s="18">
        <f t="shared" ref="J6093:J6097" si="1437">Q6093/H6093</f>
        <v>0.39056761081143571</v>
      </c>
      <c r="K6093" s="2">
        <v>4</v>
      </c>
      <c r="L6093" s="3">
        <v>45299</v>
      </c>
      <c r="M6093" s="3">
        <v>45300</v>
      </c>
      <c r="N6093" s="3" t="str">
        <f t="shared" si="1435"/>
        <v>high profit</v>
      </c>
      <c r="O6093" s="2" t="s">
        <v>21</v>
      </c>
      <c r="P6093" s="2" t="s">
        <v>16</v>
      </c>
      <c r="Q6093" s="2">
        <v>778.39</v>
      </c>
      <c r="R6093" s="2" t="s">
        <v>28</v>
      </c>
    </row>
    <row r="6094" spans="1:18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1433"/>
        <v>discount given</v>
      </c>
      <c r="F6094" s="2">
        <v>0.15</v>
      </c>
      <c r="G6094" s="2">
        <f t="shared" si="1434"/>
        <v>690.26550000000009</v>
      </c>
      <c r="H6094" s="2">
        <f>D6094-G6094</f>
        <v>3911.5045000000005</v>
      </c>
      <c r="I6094" s="2">
        <f t="shared" si="1436"/>
        <v>14.889667134474724</v>
      </c>
      <c r="J6094" s="18">
        <f t="shared" si="1437"/>
        <v>0.14889667134474724</v>
      </c>
      <c r="K6094" s="2">
        <v>7</v>
      </c>
      <c r="L6094" s="3">
        <v>45151</v>
      </c>
      <c r="M6094" s="3">
        <v>45157</v>
      </c>
      <c r="N6094" s="3" t="str">
        <f t="shared" si="1435"/>
        <v>high profit</v>
      </c>
      <c r="O6094" s="2" t="s">
        <v>31</v>
      </c>
      <c r="P6094" s="2" t="s">
        <v>16</v>
      </c>
      <c r="Q6094" s="2">
        <v>582.41</v>
      </c>
      <c r="R6094" s="2" t="s">
        <v>17</v>
      </c>
    </row>
    <row r="6095" spans="1:18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1433"/>
        <v>discount given</v>
      </c>
      <c r="F6095" s="2">
        <v>0.27</v>
      </c>
      <c r="G6095" s="2">
        <f t="shared" si="1434"/>
        <v>797.6961</v>
      </c>
      <c r="H6095" s="2">
        <f>D6095-G6095</f>
        <v>2156.7338999999997</v>
      </c>
      <c r="I6095" s="2">
        <f t="shared" si="1436"/>
        <v>31.648781520984119</v>
      </c>
      <c r="J6095" s="18">
        <f t="shared" si="1437"/>
        <v>0.31648781520984121</v>
      </c>
      <c r="K6095" s="2">
        <v>4</v>
      </c>
      <c r="L6095" s="3">
        <v>45620</v>
      </c>
      <c r="M6095" s="3">
        <v>45625</v>
      </c>
      <c r="N6095" s="3" t="str">
        <f t="shared" si="1435"/>
        <v>high profit</v>
      </c>
      <c r="O6095" s="2" t="s">
        <v>31</v>
      </c>
      <c r="P6095" s="2" t="s">
        <v>27</v>
      </c>
      <c r="Q6095" s="2">
        <v>682.58</v>
      </c>
      <c r="R6095" s="2" t="s">
        <v>34</v>
      </c>
    </row>
    <row r="6096" spans="1:18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1433"/>
        <v>discount given</v>
      </c>
      <c r="F6096" s="2">
        <v>0.47</v>
      </c>
      <c r="G6096" s="2">
        <f t="shared" si="1434"/>
        <v>2164.8858</v>
      </c>
      <c r="H6096" s="2">
        <f>D6096-G6096</f>
        <v>2441.2542000000003</v>
      </c>
      <c r="I6096" s="2">
        <f t="shared" si="1436"/>
        <v>36.800755939303656</v>
      </c>
      <c r="J6096" s="18">
        <f t="shared" si="1437"/>
        <v>0.36800755939303653</v>
      </c>
      <c r="K6096" s="2">
        <v>6</v>
      </c>
      <c r="L6096" s="3">
        <v>45503</v>
      </c>
      <c r="M6096" s="3">
        <v>45507</v>
      </c>
      <c r="N6096" s="3" t="str">
        <f t="shared" si="1435"/>
        <v>high profit</v>
      </c>
      <c r="O6096" s="2" t="s">
        <v>21</v>
      </c>
      <c r="P6096" s="2" t="s">
        <v>27</v>
      </c>
      <c r="Q6096" s="2">
        <v>898.4</v>
      </c>
      <c r="R6096" s="2" t="s">
        <v>23</v>
      </c>
    </row>
    <row r="6097" spans="1:18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1433"/>
        <v>discount given</v>
      </c>
      <c r="F6097" s="2">
        <v>0.33</v>
      </c>
      <c r="G6097" s="2">
        <f t="shared" si="1434"/>
        <v>1278.1494</v>
      </c>
      <c r="H6097" s="2">
        <f>D6097-G6097</f>
        <v>2595.0306</v>
      </c>
      <c r="I6097" s="2">
        <f t="shared" si="1436"/>
        <v>23.485657548700971</v>
      </c>
      <c r="J6097" s="18">
        <f t="shared" si="1437"/>
        <v>0.23485657548700969</v>
      </c>
      <c r="K6097" s="2">
        <v>2</v>
      </c>
      <c r="L6097" s="3">
        <v>45541</v>
      </c>
      <c r="M6097" s="3">
        <v>45542</v>
      </c>
      <c r="N6097" s="3" t="str">
        <f t="shared" si="1435"/>
        <v>high profit</v>
      </c>
      <c r="O6097" s="2" t="s">
        <v>15</v>
      </c>
      <c r="P6097" s="2" t="s">
        <v>22</v>
      </c>
      <c r="Q6097" s="2">
        <v>609.46</v>
      </c>
      <c r="R6097" s="2" t="s">
        <v>23</v>
      </c>
    </row>
    <row r="6098" spans="1:18" ht="14.25" hidden="1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1433"/>
        <v>discount given</v>
      </c>
      <c r="F6098" s="2">
        <v>0.44</v>
      </c>
      <c r="G6098" s="2">
        <f t="shared" si="1434"/>
        <v>1334.1284000000001</v>
      </c>
      <c r="H6098" s="2">
        <f>D6098-G6098</f>
        <v>1697.9816000000001</v>
      </c>
      <c r="I6098" s="2"/>
      <c r="J6098" s="2"/>
      <c r="K6098" s="2">
        <v>2</v>
      </c>
      <c r="L6098" s="3">
        <v>45356</v>
      </c>
      <c r="M6098" s="3">
        <v>45357</v>
      </c>
      <c r="N6098" s="3" t="str">
        <f t="shared" si="1435"/>
        <v>high profit</v>
      </c>
      <c r="O6098" s="2" t="s">
        <v>15</v>
      </c>
      <c r="P6098" s="2" t="s">
        <v>16</v>
      </c>
      <c r="Q6098" s="2">
        <v>312.33</v>
      </c>
      <c r="R6098" s="2" t="s">
        <v>39</v>
      </c>
    </row>
    <row r="6099" spans="1:18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1433"/>
        <v>discount given</v>
      </c>
      <c r="F6099" s="2">
        <v>0.01</v>
      </c>
      <c r="G6099" s="2">
        <f t="shared" si="1434"/>
        <v>2.0681000000000003</v>
      </c>
      <c r="H6099" s="2">
        <f>D6099-G6099</f>
        <v>204.74190000000002</v>
      </c>
      <c r="I6099" s="2">
        <f>Q6099/H6099*100</f>
        <v>21.73956576548327</v>
      </c>
      <c r="J6099" s="18">
        <f>Q6099/H6099</f>
        <v>0.21739565765483271</v>
      </c>
      <c r="K6099" s="2">
        <v>5</v>
      </c>
      <c r="L6099" s="3">
        <v>45096</v>
      </c>
      <c r="M6099" s="3">
        <v>45098</v>
      </c>
      <c r="N6099" s="3" t="str">
        <f t="shared" si="1435"/>
        <v>low profit</v>
      </c>
      <c r="O6099" s="2" t="s">
        <v>31</v>
      </c>
      <c r="P6099" s="2" t="s">
        <v>27</v>
      </c>
      <c r="Q6099" s="2">
        <v>44.51</v>
      </c>
      <c r="R6099" s="2" t="s">
        <v>17</v>
      </c>
    </row>
    <row r="6100" spans="1:18" ht="14.25" hidden="1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1433"/>
        <v>discount given</v>
      </c>
      <c r="F6100" s="2">
        <v>0.18</v>
      </c>
      <c r="G6100" s="2">
        <f t="shared" si="1434"/>
        <v>311.77259999999995</v>
      </c>
      <c r="H6100" s="2">
        <f>D6100-G6100</f>
        <v>1420.2973999999999</v>
      </c>
      <c r="I6100" s="2"/>
      <c r="J6100" s="2"/>
      <c r="K6100" s="2">
        <v>1</v>
      </c>
      <c r="L6100" s="3">
        <v>45296</v>
      </c>
      <c r="M6100" s="3">
        <v>45301</v>
      </c>
      <c r="N6100" s="3" t="str">
        <f t="shared" si="1435"/>
        <v>low profit</v>
      </c>
      <c r="O6100" s="2" t="s">
        <v>31</v>
      </c>
      <c r="P6100" s="2" t="s">
        <v>16</v>
      </c>
      <c r="Q6100" s="2">
        <v>155.91</v>
      </c>
      <c r="R6100" s="2" t="s">
        <v>28</v>
      </c>
    </row>
    <row r="6101" spans="1:18" ht="14.25" hidden="1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1433"/>
        <v>discount given</v>
      </c>
      <c r="F6101" s="2">
        <v>0.47</v>
      </c>
      <c r="G6101" s="2">
        <f t="shared" si="1434"/>
        <v>179.32849999999999</v>
      </c>
      <c r="H6101" s="2">
        <f>D6101-G6101</f>
        <v>202.22150000000002</v>
      </c>
      <c r="I6101" s="2"/>
      <c r="J6101" s="2"/>
      <c r="K6101" s="2">
        <v>2</v>
      </c>
      <c r="L6101" s="3">
        <v>45550</v>
      </c>
      <c r="M6101" s="3">
        <v>45553</v>
      </c>
      <c r="N6101" s="3" t="str">
        <f t="shared" si="1435"/>
        <v>low profit</v>
      </c>
      <c r="O6101" s="2" t="s">
        <v>15</v>
      </c>
      <c r="P6101" s="2" t="s">
        <v>16</v>
      </c>
      <c r="Q6101" s="2">
        <v>88.24</v>
      </c>
      <c r="R6101" s="2" t="s">
        <v>23</v>
      </c>
    </row>
    <row r="6102" spans="1:18" ht="14.25" hidden="1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1433"/>
        <v>discount given</v>
      </c>
      <c r="F6102" s="2">
        <v>0.02</v>
      </c>
      <c r="G6102" s="2">
        <f t="shared" si="1434"/>
        <v>33.579799999999999</v>
      </c>
      <c r="H6102" s="2">
        <f>D6102-G6102</f>
        <v>1645.4102</v>
      </c>
      <c r="I6102" s="2"/>
      <c r="J6102" s="2"/>
      <c r="K6102" s="2">
        <v>3</v>
      </c>
      <c r="L6102" s="3">
        <v>45019</v>
      </c>
      <c r="M6102" s="3">
        <v>45023</v>
      </c>
      <c r="N6102" s="3" t="str">
        <f t="shared" si="1435"/>
        <v>low profit</v>
      </c>
      <c r="O6102" s="2" t="s">
        <v>21</v>
      </c>
      <c r="P6102" s="2" t="s">
        <v>22</v>
      </c>
      <c r="Q6102" s="2">
        <v>174.18</v>
      </c>
      <c r="R6102" s="2" t="s">
        <v>34</v>
      </c>
    </row>
    <row r="6103" spans="1:18" ht="14.25" hidden="1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1433"/>
        <v>discount given</v>
      </c>
      <c r="F6103" s="2">
        <v>0.26</v>
      </c>
      <c r="G6103" s="2">
        <f t="shared" si="1434"/>
        <v>105.4118</v>
      </c>
      <c r="H6103" s="2">
        <f>D6103-G6103</f>
        <v>300.01819999999998</v>
      </c>
      <c r="I6103" s="2"/>
      <c r="J6103" s="2"/>
      <c r="K6103" s="2">
        <v>9</v>
      </c>
      <c r="L6103" s="3">
        <v>45513</v>
      </c>
      <c r="M6103" s="3">
        <v>45519</v>
      </c>
      <c r="N6103" s="3" t="str">
        <f t="shared" si="1435"/>
        <v>low profit</v>
      </c>
      <c r="O6103" s="2" t="s">
        <v>21</v>
      </c>
      <c r="P6103" s="2" t="s">
        <v>22</v>
      </c>
      <c r="Q6103" s="2">
        <v>22.03</v>
      </c>
      <c r="R6103" s="2" t="s">
        <v>34</v>
      </c>
    </row>
    <row r="6104" spans="1:18" ht="14.25" hidden="1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1433"/>
        <v>discount given</v>
      </c>
      <c r="F6104" s="2">
        <v>0.17</v>
      </c>
      <c r="G6104" s="2">
        <f t="shared" si="1434"/>
        <v>156.791</v>
      </c>
      <c r="H6104" s="2">
        <f>D6104-G6104</f>
        <v>765.50900000000001</v>
      </c>
      <c r="I6104" s="2"/>
      <c r="J6104" s="2"/>
      <c r="K6104" s="2">
        <v>9</v>
      </c>
      <c r="L6104" s="3">
        <v>45402</v>
      </c>
      <c r="M6104" s="3">
        <v>45409</v>
      </c>
      <c r="N6104" s="3" t="str">
        <f t="shared" si="1435"/>
        <v>low profit</v>
      </c>
      <c r="O6104" s="2" t="s">
        <v>15</v>
      </c>
      <c r="P6104" s="2" t="s">
        <v>27</v>
      </c>
      <c r="Q6104" s="2">
        <v>115.99</v>
      </c>
      <c r="R6104" s="2" t="s">
        <v>34</v>
      </c>
    </row>
    <row r="6105" spans="1:18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1433"/>
        <v>discount given</v>
      </c>
      <c r="F6105" s="2">
        <v>0.32</v>
      </c>
      <c r="G6105" s="2">
        <f t="shared" si="1434"/>
        <v>675.9552000000001</v>
      </c>
      <c r="H6105" s="2">
        <f>D6105-G6105</f>
        <v>1436.4048</v>
      </c>
      <c r="I6105" s="2">
        <f t="shared" ref="I6105:I6106" si="1438">Q6105/H6105*100</f>
        <v>39.122676281783519</v>
      </c>
      <c r="J6105" s="18">
        <f t="shared" ref="J6105:J6106" si="1439">Q6105/H6105</f>
        <v>0.39122676281783519</v>
      </c>
      <c r="K6105" s="2">
        <v>7</v>
      </c>
      <c r="L6105" s="3">
        <v>44941</v>
      </c>
      <c r="M6105" s="3">
        <v>44946</v>
      </c>
      <c r="N6105" s="3" t="str">
        <f t="shared" si="1435"/>
        <v>high profit</v>
      </c>
      <c r="O6105" s="2" t="s">
        <v>31</v>
      </c>
      <c r="P6105" s="2" t="s">
        <v>22</v>
      </c>
      <c r="Q6105" s="2">
        <v>561.96</v>
      </c>
      <c r="R6105" s="2" t="s">
        <v>48</v>
      </c>
    </row>
    <row r="6106" spans="1:18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1433"/>
        <v>discount given</v>
      </c>
      <c r="F6106" s="2">
        <v>0.08</v>
      </c>
      <c r="G6106" s="2">
        <f t="shared" si="1434"/>
        <v>209.83520000000001</v>
      </c>
      <c r="H6106" s="2">
        <f>D6106-G6106</f>
        <v>2413.1048000000001</v>
      </c>
      <c r="I6106" s="2">
        <f t="shared" si="1438"/>
        <v>6.215643846052604</v>
      </c>
      <c r="J6106" s="18">
        <f t="shared" si="1439"/>
        <v>6.2156438460526042E-2</v>
      </c>
      <c r="K6106" s="2">
        <v>5</v>
      </c>
      <c r="L6106" s="3">
        <v>45212</v>
      </c>
      <c r="M6106" s="3">
        <v>45213</v>
      </c>
      <c r="N6106" s="3" t="str">
        <f t="shared" si="1435"/>
        <v>low profit</v>
      </c>
      <c r="O6106" s="2" t="s">
        <v>21</v>
      </c>
      <c r="P6106" s="2" t="s">
        <v>27</v>
      </c>
      <c r="Q6106" s="2">
        <v>149.99</v>
      </c>
      <c r="R6106" s="2" t="s">
        <v>39</v>
      </c>
    </row>
    <row r="6107" spans="1:18" ht="14.25" hidden="1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1433"/>
        <v>discount given</v>
      </c>
      <c r="F6107" s="2">
        <v>0.33</v>
      </c>
      <c r="G6107" s="2">
        <f t="shared" si="1434"/>
        <v>384.11670000000004</v>
      </c>
      <c r="H6107" s="2">
        <f>D6107-G6107</f>
        <v>779.87329999999997</v>
      </c>
      <c r="I6107" s="2"/>
      <c r="J6107" s="2"/>
      <c r="K6107" s="2">
        <v>2</v>
      </c>
      <c r="L6107" s="3">
        <v>44949</v>
      </c>
      <c r="M6107" s="3">
        <v>44956</v>
      </c>
      <c r="N6107" s="3" t="str">
        <f t="shared" si="1435"/>
        <v>low profit</v>
      </c>
      <c r="O6107" s="2" t="s">
        <v>15</v>
      </c>
      <c r="P6107" s="2" t="s">
        <v>16</v>
      </c>
      <c r="Q6107" s="2">
        <v>76.36</v>
      </c>
      <c r="R6107" s="2" t="s">
        <v>28</v>
      </c>
    </row>
    <row r="6108" spans="1:18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1433"/>
        <v>discount given</v>
      </c>
      <c r="F6108" s="2">
        <v>0.5</v>
      </c>
      <c r="G6108" s="2">
        <f t="shared" si="1434"/>
        <v>1844.8150000000001</v>
      </c>
      <c r="H6108" s="2">
        <f>D6108-G6108</f>
        <v>1844.8150000000001</v>
      </c>
      <c r="I6108" s="2">
        <f t="shared" ref="I6108:I6110" si="1440">Q6108/H6108*100</f>
        <v>36.68877367107271</v>
      </c>
      <c r="J6108" s="18">
        <f t="shared" ref="J6108:J6110" si="1441">Q6108/H6108</f>
        <v>0.36688773671072711</v>
      </c>
      <c r="K6108" s="2">
        <v>2</v>
      </c>
      <c r="L6108" s="3">
        <v>45429</v>
      </c>
      <c r="M6108" s="3">
        <v>45436</v>
      </c>
      <c r="N6108" s="3" t="str">
        <f t="shared" si="1435"/>
        <v>high profit</v>
      </c>
      <c r="O6108" s="2" t="s">
        <v>15</v>
      </c>
      <c r="P6108" s="2" t="s">
        <v>27</v>
      </c>
      <c r="Q6108" s="2">
        <v>676.84</v>
      </c>
      <c r="R6108" s="2" t="s">
        <v>48</v>
      </c>
    </row>
    <row r="6109" spans="1:18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1433"/>
        <v>discount given</v>
      </c>
      <c r="F6109" s="2">
        <v>0.14000000000000001</v>
      </c>
      <c r="G6109" s="2">
        <f t="shared" si="1434"/>
        <v>418.99060000000003</v>
      </c>
      <c r="H6109" s="2">
        <f>D6109-G6109</f>
        <v>2573.7993999999999</v>
      </c>
      <c r="I6109" s="2">
        <f t="shared" si="1440"/>
        <v>5.9336403606279493</v>
      </c>
      <c r="J6109" s="18">
        <f t="shared" si="1441"/>
        <v>5.9336403606279495E-2</v>
      </c>
      <c r="K6109" s="2">
        <v>8</v>
      </c>
      <c r="L6109" s="3">
        <v>45530</v>
      </c>
      <c r="M6109" s="3">
        <v>45535</v>
      </c>
      <c r="N6109" s="3" t="str">
        <f t="shared" si="1435"/>
        <v>low profit</v>
      </c>
      <c r="O6109" s="2" t="s">
        <v>31</v>
      </c>
      <c r="P6109" s="2" t="s">
        <v>22</v>
      </c>
      <c r="Q6109" s="2">
        <v>152.72</v>
      </c>
      <c r="R6109" s="2" t="s">
        <v>28</v>
      </c>
    </row>
    <row r="6110" spans="1:18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1433"/>
        <v>discount given</v>
      </c>
      <c r="F6110" s="2">
        <v>0.23</v>
      </c>
      <c r="G6110" s="2">
        <f t="shared" si="1434"/>
        <v>802.61490000000003</v>
      </c>
      <c r="H6110" s="2">
        <f>D6110-G6110</f>
        <v>2687.0151000000001</v>
      </c>
      <c r="I6110" s="2">
        <f t="shared" si="1440"/>
        <v>27.228354615498812</v>
      </c>
      <c r="J6110" s="18">
        <f t="shared" si="1441"/>
        <v>0.27228354615498812</v>
      </c>
      <c r="K6110" s="2">
        <v>3</v>
      </c>
      <c r="L6110" s="3">
        <v>45596</v>
      </c>
      <c r="M6110" s="3">
        <v>45598</v>
      </c>
      <c r="N6110" s="3" t="str">
        <f t="shared" si="1435"/>
        <v>high profit</v>
      </c>
      <c r="O6110" s="2" t="s">
        <v>15</v>
      </c>
      <c r="P6110" s="2" t="s">
        <v>27</v>
      </c>
      <c r="Q6110" s="2">
        <v>731.63</v>
      </c>
      <c r="R6110" s="2" t="s">
        <v>39</v>
      </c>
    </row>
    <row r="6111" spans="1:18" ht="14.25" hidden="1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1433"/>
        <v>discount given</v>
      </c>
      <c r="F6111" s="2">
        <v>0.01</v>
      </c>
      <c r="G6111" s="2">
        <f t="shared" si="1434"/>
        <v>36.905500000000004</v>
      </c>
      <c r="H6111" s="2">
        <f>D6111-G6111</f>
        <v>3653.6445000000003</v>
      </c>
      <c r="I6111" s="2"/>
      <c r="J6111" s="2"/>
      <c r="K6111" s="2">
        <v>7</v>
      </c>
      <c r="L6111" s="3">
        <v>45049</v>
      </c>
      <c r="M6111" s="3">
        <v>45051</v>
      </c>
      <c r="N6111" s="3" t="str">
        <f t="shared" si="1435"/>
        <v>high profit</v>
      </c>
      <c r="O6111" s="2" t="s">
        <v>15</v>
      </c>
      <c r="P6111" s="2" t="s">
        <v>16</v>
      </c>
      <c r="Q6111" s="2">
        <v>760.59</v>
      </c>
      <c r="R6111" s="2" t="s">
        <v>17</v>
      </c>
    </row>
    <row r="6112" spans="1:18" ht="14.25" hidden="1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1433"/>
        <v>discount given</v>
      </c>
      <c r="F6112" s="2">
        <v>0.22</v>
      </c>
      <c r="G6112" s="2">
        <f t="shared" si="1434"/>
        <v>805.62019999999995</v>
      </c>
      <c r="H6112" s="2">
        <f>D6112-G6112</f>
        <v>2856.2898</v>
      </c>
      <c r="I6112" s="2"/>
      <c r="J6112" s="2"/>
      <c r="K6112" s="2">
        <v>6</v>
      </c>
      <c r="L6112" s="3">
        <v>45541</v>
      </c>
      <c r="M6112" s="3">
        <v>45542</v>
      </c>
      <c r="N6112" s="3" t="str">
        <f t="shared" si="1435"/>
        <v>high profit</v>
      </c>
      <c r="O6112" s="2" t="s">
        <v>31</v>
      </c>
      <c r="P6112" s="2" t="s">
        <v>16</v>
      </c>
      <c r="Q6112" s="2">
        <v>385.51</v>
      </c>
      <c r="R6112" s="2" t="s">
        <v>23</v>
      </c>
    </row>
    <row r="6113" spans="1:18" ht="14.25" hidden="1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1433"/>
        <v>discount given</v>
      </c>
      <c r="F6113" s="2">
        <v>0.2</v>
      </c>
      <c r="G6113" s="2">
        <f t="shared" si="1434"/>
        <v>937.5100000000001</v>
      </c>
      <c r="H6113" s="2">
        <f>D6113-G6113</f>
        <v>3750.04</v>
      </c>
      <c r="I6113" s="2"/>
      <c r="J6113" s="2"/>
      <c r="K6113" s="2">
        <v>6</v>
      </c>
      <c r="L6113" s="3">
        <v>45198</v>
      </c>
      <c r="M6113" s="3">
        <v>45199</v>
      </c>
      <c r="N6113" s="3" t="str">
        <f t="shared" si="1435"/>
        <v>high profit</v>
      </c>
      <c r="O6113" s="2" t="s">
        <v>21</v>
      </c>
      <c r="P6113" s="2" t="s">
        <v>16</v>
      </c>
      <c r="Q6113" s="2">
        <v>744.18</v>
      </c>
      <c r="R6113" s="2" t="s">
        <v>28</v>
      </c>
    </row>
    <row r="6114" spans="1:18" ht="14.25" hidden="1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1433"/>
        <v>discount given</v>
      </c>
      <c r="F6114" s="2">
        <v>0.28000000000000003</v>
      </c>
      <c r="G6114" s="2">
        <f t="shared" si="1434"/>
        <v>353.46640000000008</v>
      </c>
      <c r="H6114" s="2">
        <f>D6114-G6114</f>
        <v>908.91360000000009</v>
      </c>
      <c r="I6114" s="2"/>
      <c r="J6114" s="2"/>
      <c r="K6114" s="2">
        <v>3</v>
      </c>
      <c r="L6114" s="3">
        <v>45084</v>
      </c>
      <c r="M6114" s="3">
        <v>45087</v>
      </c>
      <c r="N6114" s="3" t="str">
        <f t="shared" si="1435"/>
        <v>high profit</v>
      </c>
      <c r="O6114" s="2" t="s">
        <v>15</v>
      </c>
      <c r="P6114" s="2" t="s">
        <v>27</v>
      </c>
      <c r="Q6114" s="2">
        <v>304.93</v>
      </c>
      <c r="R6114" s="2" t="s">
        <v>48</v>
      </c>
    </row>
    <row r="6115" spans="1:18" ht="14.25" hidden="1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1433"/>
        <v>discount given</v>
      </c>
      <c r="F6115" s="2">
        <v>0.13</v>
      </c>
      <c r="G6115" s="2">
        <f t="shared" si="1434"/>
        <v>185.08879999999999</v>
      </c>
      <c r="H6115" s="2">
        <f>D6115-G6115</f>
        <v>1238.6712</v>
      </c>
      <c r="I6115" s="2"/>
      <c r="J6115" s="2"/>
      <c r="K6115" s="2">
        <v>6</v>
      </c>
      <c r="L6115" s="3">
        <v>45506</v>
      </c>
      <c r="M6115" s="3">
        <v>45510</v>
      </c>
      <c r="N6115" s="3" t="str">
        <f t="shared" si="1435"/>
        <v>low profit</v>
      </c>
      <c r="O6115" s="2" t="s">
        <v>31</v>
      </c>
      <c r="P6115" s="2" t="s">
        <v>16</v>
      </c>
      <c r="Q6115" s="2">
        <v>142.97</v>
      </c>
      <c r="R6115" s="2" t="s">
        <v>28</v>
      </c>
    </row>
    <row r="6116" spans="1:18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1433"/>
        <v>discount given</v>
      </c>
      <c r="F6116" s="2">
        <v>0.16</v>
      </c>
      <c r="G6116" s="2">
        <f t="shared" si="1434"/>
        <v>89.854400000000012</v>
      </c>
      <c r="H6116" s="2">
        <f>D6116-G6116</f>
        <v>471.73560000000003</v>
      </c>
      <c r="I6116" s="2">
        <f>Q6116/H6116*100</f>
        <v>23.903220363271291</v>
      </c>
      <c r="J6116" s="18">
        <f>Q6116/H6116</f>
        <v>0.23903220363271291</v>
      </c>
      <c r="K6116" s="2">
        <v>4</v>
      </c>
      <c r="L6116" s="3">
        <v>45215</v>
      </c>
      <c r="M6116" s="3">
        <v>45219</v>
      </c>
      <c r="N6116" s="3" t="str">
        <f t="shared" si="1435"/>
        <v>low profit</v>
      </c>
      <c r="O6116" s="2" t="s">
        <v>31</v>
      </c>
      <c r="P6116" s="2" t="s">
        <v>22</v>
      </c>
      <c r="Q6116" s="2">
        <v>112.76</v>
      </c>
      <c r="R6116" s="2" t="s">
        <v>39</v>
      </c>
    </row>
    <row r="6117" spans="1:18" ht="14.25" hidden="1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1433"/>
        <v>discount given</v>
      </c>
      <c r="F6117" s="2">
        <v>0.3</v>
      </c>
      <c r="G6117" s="2">
        <f t="shared" si="1434"/>
        <v>901.101</v>
      </c>
      <c r="H6117" s="2">
        <f>D6117-G6117</f>
        <v>2102.569</v>
      </c>
      <c r="I6117" s="2"/>
      <c r="J6117" s="2"/>
      <c r="K6117" s="2">
        <v>1</v>
      </c>
      <c r="L6117" s="3">
        <v>45367</v>
      </c>
      <c r="M6117" s="3">
        <v>45374</v>
      </c>
      <c r="N6117" s="3" t="str">
        <f t="shared" si="1435"/>
        <v>high profit</v>
      </c>
      <c r="O6117" s="2" t="s">
        <v>21</v>
      </c>
      <c r="P6117" s="2" t="s">
        <v>27</v>
      </c>
      <c r="Q6117" s="2">
        <v>479.85</v>
      </c>
      <c r="R6117" s="2" t="s">
        <v>23</v>
      </c>
    </row>
    <row r="6118" spans="1:18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1433"/>
        <v>discount given</v>
      </c>
      <c r="F6118" s="2">
        <v>0.45</v>
      </c>
      <c r="G6118" s="2">
        <f t="shared" si="1434"/>
        <v>916.3845</v>
      </c>
      <c r="H6118" s="2">
        <f>D6118-G6118</f>
        <v>1120.0255000000002</v>
      </c>
      <c r="I6118" s="2">
        <f t="shared" ref="I6118:I6119" si="1442">Q6118/H6118*100</f>
        <v>27.01188499726122</v>
      </c>
      <c r="J6118" s="18">
        <f t="shared" ref="J6118:J6119" si="1443">Q6118/H6118</f>
        <v>0.27011884997261221</v>
      </c>
      <c r="K6118" s="2">
        <v>8</v>
      </c>
      <c r="L6118" s="3">
        <v>45178</v>
      </c>
      <c r="M6118" s="3">
        <v>45183</v>
      </c>
      <c r="N6118" s="3" t="str">
        <f t="shared" si="1435"/>
        <v>high profit</v>
      </c>
      <c r="O6118" s="2" t="s">
        <v>15</v>
      </c>
      <c r="P6118" s="2" t="s">
        <v>27</v>
      </c>
      <c r="Q6118" s="2">
        <v>302.54000000000002</v>
      </c>
      <c r="R6118" s="2" t="s">
        <v>28</v>
      </c>
    </row>
    <row r="6119" spans="1:18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1433"/>
        <v>discount given</v>
      </c>
      <c r="F6119" s="2">
        <v>0.12</v>
      </c>
      <c r="G6119" s="2">
        <f t="shared" si="1434"/>
        <v>303.76439999999997</v>
      </c>
      <c r="H6119" s="2">
        <f>D6119-G6119</f>
        <v>2227.6055999999999</v>
      </c>
      <c r="I6119" s="2">
        <f t="shared" si="1442"/>
        <v>15.038119853891551</v>
      </c>
      <c r="J6119" s="18">
        <f t="shared" si="1443"/>
        <v>0.15038119853891552</v>
      </c>
      <c r="K6119" s="2">
        <v>9</v>
      </c>
      <c r="L6119" s="3">
        <v>45594</v>
      </c>
      <c r="M6119" s="3">
        <v>45598</v>
      </c>
      <c r="N6119" s="3" t="str">
        <f t="shared" si="1435"/>
        <v>high profit</v>
      </c>
      <c r="O6119" s="2" t="s">
        <v>15</v>
      </c>
      <c r="P6119" s="2" t="s">
        <v>16</v>
      </c>
      <c r="Q6119" s="2">
        <v>334.99</v>
      </c>
      <c r="R6119" s="2" t="s">
        <v>17</v>
      </c>
    </row>
    <row r="6120" spans="1:18" ht="14.25" hidden="1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1433"/>
        <v>discount given</v>
      </c>
      <c r="F6120" s="2">
        <v>0.34</v>
      </c>
      <c r="G6120" s="2">
        <f t="shared" si="1434"/>
        <v>316.92420000000004</v>
      </c>
      <c r="H6120" s="2">
        <f>D6120-G6120</f>
        <v>615.20579999999995</v>
      </c>
      <c r="I6120" s="2"/>
      <c r="J6120" s="2"/>
      <c r="K6120" s="2">
        <v>3</v>
      </c>
      <c r="L6120" s="3">
        <v>45395</v>
      </c>
      <c r="M6120" s="3">
        <v>45396</v>
      </c>
      <c r="N6120" s="3" t="str">
        <f t="shared" si="1435"/>
        <v>low profit</v>
      </c>
      <c r="O6120" s="2" t="s">
        <v>15</v>
      </c>
      <c r="P6120" s="2" t="s">
        <v>22</v>
      </c>
      <c r="Q6120" s="2">
        <v>173.52</v>
      </c>
      <c r="R6120" s="2" t="s">
        <v>39</v>
      </c>
    </row>
    <row r="6121" spans="1:18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1433"/>
        <v>discount given</v>
      </c>
      <c r="F6121" s="2">
        <v>0.26</v>
      </c>
      <c r="G6121" s="2">
        <f t="shared" si="1434"/>
        <v>852.904</v>
      </c>
      <c r="H6121" s="2">
        <f>D6121-G6121</f>
        <v>2427.4960000000001</v>
      </c>
      <c r="I6121" s="2">
        <f>Q6121/H6121*100</f>
        <v>15.244515335967598</v>
      </c>
      <c r="J6121" s="18">
        <f>Q6121/H6121</f>
        <v>0.15244515335967598</v>
      </c>
      <c r="K6121" s="2">
        <v>1</v>
      </c>
      <c r="L6121" s="3">
        <v>45645</v>
      </c>
      <c r="M6121" s="3">
        <v>45650</v>
      </c>
      <c r="N6121" s="3" t="str">
        <f t="shared" si="1435"/>
        <v>high profit</v>
      </c>
      <c r="O6121" s="2" t="s">
        <v>15</v>
      </c>
      <c r="P6121" s="2" t="s">
        <v>27</v>
      </c>
      <c r="Q6121" s="2">
        <v>370.06</v>
      </c>
      <c r="R6121" s="2" t="s">
        <v>34</v>
      </c>
    </row>
    <row r="6122" spans="1:18" ht="14.25" hidden="1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1433"/>
        <v>discount given</v>
      </c>
      <c r="F6122" s="2">
        <v>0.05</v>
      </c>
      <c r="G6122" s="2">
        <f t="shared" si="1434"/>
        <v>156.65950000000001</v>
      </c>
      <c r="H6122" s="2">
        <f>D6122-G6122</f>
        <v>2976.5304999999998</v>
      </c>
      <c r="I6122" s="2"/>
      <c r="J6122" s="2"/>
      <c r="K6122" s="2">
        <v>1</v>
      </c>
      <c r="L6122" s="3">
        <v>45464</v>
      </c>
      <c r="M6122" s="3">
        <v>45468</v>
      </c>
      <c r="N6122" s="3" t="str">
        <f t="shared" si="1435"/>
        <v>high profit</v>
      </c>
      <c r="O6122" s="2" t="s">
        <v>15</v>
      </c>
      <c r="P6122" s="2" t="s">
        <v>27</v>
      </c>
      <c r="Q6122" s="2">
        <v>655.36</v>
      </c>
      <c r="R6122" s="2" t="s">
        <v>48</v>
      </c>
    </row>
    <row r="6123" spans="1:18" ht="14.25" hidden="1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1433"/>
        <v>discount given</v>
      </c>
      <c r="F6123" s="2">
        <v>0.28000000000000003</v>
      </c>
      <c r="G6123" s="2">
        <f t="shared" si="1434"/>
        <v>391.28320000000008</v>
      </c>
      <c r="H6123" s="2">
        <f>D6123-G6123</f>
        <v>1006.1568</v>
      </c>
      <c r="I6123" s="2"/>
      <c r="J6123" s="2"/>
      <c r="K6123" s="2">
        <v>1</v>
      </c>
      <c r="L6123" s="3">
        <v>45563</v>
      </c>
      <c r="M6123" s="3">
        <v>45566</v>
      </c>
      <c r="N6123" s="3" t="str">
        <f t="shared" si="1435"/>
        <v>low profit</v>
      </c>
      <c r="O6123" s="2" t="s">
        <v>21</v>
      </c>
      <c r="P6123" s="2" t="s">
        <v>27</v>
      </c>
      <c r="Q6123" s="2">
        <v>109.79</v>
      </c>
      <c r="R6123" s="2" t="s">
        <v>17</v>
      </c>
    </row>
    <row r="6124" spans="1:18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1433"/>
        <v>discount given</v>
      </c>
      <c r="F6124" s="2">
        <v>0.35</v>
      </c>
      <c r="G6124" s="2">
        <f t="shared" si="1434"/>
        <v>833.18899999999996</v>
      </c>
      <c r="H6124" s="2">
        <f>D6124-G6124</f>
        <v>1547.3510000000001</v>
      </c>
      <c r="I6124" s="2">
        <f>Q6124/H6124*100</f>
        <v>40.706988912018019</v>
      </c>
      <c r="J6124" s="18">
        <f>Q6124/H6124</f>
        <v>0.40706988912018022</v>
      </c>
      <c r="K6124" s="2">
        <v>9</v>
      </c>
      <c r="L6124" s="3">
        <v>45452</v>
      </c>
      <c r="M6124" s="3">
        <v>45453</v>
      </c>
      <c r="N6124" s="3" t="str">
        <f t="shared" si="1435"/>
        <v>high profit</v>
      </c>
      <c r="O6124" s="2" t="s">
        <v>15</v>
      </c>
      <c r="P6124" s="2" t="s">
        <v>16</v>
      </c>
      <c r="Q6124" s="2">
        <v>629.88</v>
      </c>
      <c r="R6124" s="2" t="s">
        <v>48</v>
      </c>
    </row>
    <row r="6125" spans="1:18" ht="14.25" hidden="1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1433"/>
        <v>discount given</v>
      </c>
      <c r="F6125" s="2">
        <v>0.3</v>
      </c>
      <c r="G6125" s="2">
        <f t="shared" si="1434"/>
        <v>1344.6209999999999</v>
      </c>
      <c r="H6125" s="2">
        <f>D6125-G6125</f>
        <v>3137.4489999999996</v>
      </c>
      <c r="I6125" s="2"/>
      <c r="J6125" s="2"/>
      <c r="K6125" s="2">
        <v>5</v>
      </c>
      <c r="L6125" s="3">
        <v>45623</v>
      </c>
      <c r="M6125" s="3">
        <v>45624</v>
      </c>
      <c r="N6125" s="3" t="str">
        <f t="shared" si="1435"/>
        <v>high profit</v>
      </c>
      <c r="O6125" s="2" t="s">
        <v>31</v>
      </c>
      <c r="P6125" s="2" t="s">
        <v>22</v>
      </c>
      <c r="Q6125" s="2">
        <v>1080.8699999999999</v>
      </c>
      <c r="R6125" s="2" t="s">
        <v>17</v>
      </c>
    </row>
    <row r="6126" spans="1:18" ht="14.25" hidden="1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1433"/>
        <v>discount given</v>
      </c>
      <c r="F6126" s="2">
        <v>0.05</v>
      </c>
      <c r="G6126" s="2">
        <f t="shared" si="1434"/>
        <v>194.50750000000002</v>
      </c>
      <c r="H6126" s="2">
        <f>D6126-G6126</f>
        <v>3695.6424999999999</v>
      </c>
      <c r="I6126" s="2"/>
      <c r="J6126" s="2"/>
      <c r="K6126" s="2">
        <v>3</v>
      </c>
      <c r="L6126" s="3">
        <v>45581</v>
      </c>
      <c r="M6126" s="3">
        <v>45585</v>
      </c>
      <c r="N6126" s="3" t="str">
        <f t="shared" si="1435"/>
        <v>high profit</v>
      </c>
      <c r="O6126" s="2" t="s">
        <v>15</v>
      </c>
      <c r="P6126" s="2" t="s">
        <v>27</v>
      </c>
      <c r="Q6126" s="2">
        <v>598.87</v>
      </c>
      <c r="R6126" s="2" t="s">
        <v>23</v>
      </c>
    </row>
    <row r="6127" spans="1:18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1433"/>
        <v>discount given</v>
      </c>
      <c r="F6127" s="2">
        <v>0.43</v>
      </c>
      <c r="G6127" s="2">
        <f t="shared" si="1434"/>
        <v>521.16859999999997</v>
      </c>
      <c r="H6127" s="2">
        <f>D6127-G6127</f>
        <v>690.85140000000001</v>
      </c>
      <c r="I6127" s="2">
        <f t="shared" ref="I6127:I6128" si="1444">Q6127/H6127*100</f>
        <v>16.586779732949807</v>
      </c>
      <c r="J6127" s="18">
        <f t="shared" ref="J6127:J6128" si="1445">Q6127/H6127</f>
        <v>0.16586779732949808</v>
      </c>
      <c r="K6127" s="2">
        <v>9</v>
      </c>
      <c r="L6127" s="3">
        <v>45632</v>
      </c>
      <c r="M6127" s="3">
        <v>45635</v>
      </c>
      <c r="N6127" s="3" t="str">
        <f t="shared" si="1435"/>
        <v>low profit</v>
      </c>
      <c r="O6127" s="2" t="s">
        <v>21</v>
      </c>
      <c r="P6127" s="2" t="s">
        <v>22</v>
      </c>
      <c r="Q6127" s="2">
        <v>114.59</v>
      </c>
      <c r="R6127" s="2" t="s">
        <v>23</v>
      </c>
    </row>
    <row r="6128" spans="1:18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1433"/>
        <v>discount given</v>
      </c>
      <c r="F6128" s="2">
        <v>0.02</v>
      </c>
      <c r="G6128" s="2">
        <f t="shared" si="1434"/>
        <v>88.127800000000008</v>
      </c>
      <c r="H6128" s="2">
        <f>D6128-G6128</f>
        <v>4318.2622000000001</v>
      </c>
      <c r="I6128" s="2">
        <f t="shared" si="1444"/>
        <v>15.179254284281301</v>
      </c>
      <c r="J6128" s="18">
        <f t="shared" si="1445"/>
        <v>0.15179254284281302</v>
      </c>
      <c r="K6128" s="2">
        <v>9</v>
      </c>
      <c r="L6128" s="3">
        <v>44942</v>
      </c>
      <c r="M6128" s="3">
        <v>44949</v>
      </c>
      <c r="N6128" s="3" t="str">
        <f t="shared" si="1435"/>
        <v>high profit</v>
      </c>
      <c r="O6128" s="2" t="s">
        <v>21</v>
      </c>
      <c r="P6128" s="2" t="s">
        <v>16</v>
      </c>
      <c r="Q6128" s="2">
        <v>655.48</v>
      </c>
      <c r="R6128" s="2" t="s">
        <v>34</v>
      </c>
    </row>
    <row r="6129" spans="1:18" ht="14.25" hidden="1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1433"/>
        <v>discount given</v>
      </c>
      <c r="F6129" s="2">
        <v>0.12</v>
      </c>
      <c r="G6129" s="2">
        <f t="shared" si="1434"/>
        <v>51.579599999999999</v>
      </c>
      <c r="H6129" s="2">
        <f>D6129-G6129</f>
        <v>378.25040000000001</v>
      </c>
      <c r="I6129" s="2"/>
      <c r="J6129" s="2"/>
      <c r="K6129" s="2">
        <v>6</v>
      </c>
      <c r="L6129" s="3">
        <v>45219</v>
      </c>
      <c r="M6129" s="3">
        <v>45225</v>
      </c>
      <c r="N6129" s="3" t="str">
        <f t="shared" si="1435"/>
        <v>low profit</v>
      </c>
      <c r="O6129" s="2" t="s">
        <v>15</v>
      </c>
      <c r="P6129" s="2" t="s">
        <v>16</v>
      </c>
      <c r="Q6129" s="2">
        <v>93.94</v>
      </c>
      <c r="R6129" s="2" t="s">
        <v>34</v>
      </c>
    </row>
    <row r="6130" spans="1:18" ht="14.25" hidden="1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1433"/>
        <v>discount given</v>
      </c>
      <c r="F6130" s="2">
        <v>0.31</v>
      </c>
      <c r="G6130" s="2">
        <f t="shared" si="1434"/>
        <v>659.75750000000005</v>
      </c>
      <c r="H6130" s="2">
        <f>D6130-G6130</f>
        <v>1468.4924999999998</v>
      </c>
      <c r="I6130" s="2"/>
      <c r="J6130" s="2"/>
      <c r="K6130" s="2">
        <v>5</v>
      </c>
      <c r="L6130" s="3">
        <v>45177</v>
      </c>
      <c r="M6130" s="3">
        <v>45180</v>
      </c>
      <c r="N6130" s="3" t="str">
        <f t="shared" si="1435"/>
        <v>high profit</v>
      </c>
      <c r="O6130" s="2" t="s">
        <v>15</v>
      </c>
      <c r="P6130" s="2" t="s">
        <v>22</v>
      </c>
      <c r="Q6130" s="2">
        <v>301.23</v>
      </c>
      <c r="R6130" s="2" t="s">
        <v>34</v>
      </c>
    </row>
    <row r="6131" spans="1:18" ht="14.25" hidden="1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1433"/>
        <v>discount given</v>
      </c>
      <c r="F6131" s="2">
        <v>0.11</v>
      </c>
      <c r="G6131" s="2">
        <f t="shared" si="1434"/>
        <v>54.183799999999998</v>
      </c>
      <c r="H6131" s="2">
        <f>D6131-G6131</f>
        <v>438.39619999999996</v>
      </c>
      <c r="I6131" s="2"/>
      <c r="J6131" s="2"/>
      <c r="K6131" s="2">
        <v>1</v>
      </c>
      <c r="L6131" s="3">
        <v>45087</v>
      </c>
      <c r="M6131" s="3">
        <v>45093</v>
      </c>
      <c r="N6131" s="3" t="str">
        <f t="shared" si="1435"/>
        <v>low profit</v>
      </c>
      <c r="O6131" s="2" t="s">
        <v>31</v>
      </c>
      <c r="P6131" s="2" t="s">
        <v>22</v>
      </c>
      <c r="Q6131" s="2">
        <v>34.770000000000003</v>
      </c>
      <c r="R6131" s="2" t="s">
        <v>17</v>
      </c>
    </row>
    <row r="6132" spans="1:18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1433"/>
        <v>discount given</v>
      </c>
      <c r="F6132" s="2">
        <v>0.05</v>
      </c>
      <c r="G6132" s="2">
        <f t="shared" si="1434"/>
        <v>231.4325</v>
      </c>
      <c r="H6132" s="2">
        <f>D6132-G6132</f>
        <v>4397.2174999999997</v>
      </c>
      <c r="I6132" s="2">
        <f>Q6132/H6132*100</f>
        <v>8.1346897213976792</v>
      </c>
      <c r="J6132" s="18">
        <f>Q6132/H6132</f>
        <v>8.1346897213976796E-2</v>
      </c>
      <c r="K6132" s="2">
        <v>6</v>
      </c>
      <c r="L6132" s="3">
        <v>45184</v>
      </c>
      <c r="M6132" s="3">
        <v>45186</v>
      </c>
      <c r="N6132" s="3" t="str">
        <f t="shared" si="1435"/>
        <v>high profit</v>
      </c>
      <c r="O6132" s="2" t="s">
        <v>31</v>
      </c>
      <c r="P6132" s="2" t="s">
        <v>16</v>
      </c>
      <c r="Q6132" s="2">
        <v>357.7</v>
      </c>
      <c r="R6132" s="2" t="s">
        <v>48</v>
      </c>
    </row>
    <row r="6133" spans="1:18" ht="14.25" hidden="1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1433"/>
        <v>discount given</v>
      </c>
      <c r="F6133" s="2">
        <v>0.26</v>
      </c>
      <c r="G6133" s="2">
        <f t="shared" si="1434"/>
        <v>77.854399999999998</v>
      </c>
      <c r="H6133" s="2">
        <f>D6133-G6133</f>
        <v>221.5856</v>
      </c>
      <c r="I6133" s="2"/>
      <c r="J6133" s="2"/>
      <c r="K6133" s="2">
        <v>5</v>
      </c>
      <c r="L6133" s="3">
        <v>45471</v>
      </c>
      <c r="M6133" s="3">
        <v>45472</v>
      </c>
      <c r="N6133" s="3" t="str">
        <f t="shared" si="1435"/>
        <v>low profit</v>
      </c>
      <c r="O6133" s="2" t="s">
        <v>15</v>
      </c>
      <c r="P6133" s="2" t="s">
        <v>22</v>
      </c>
      <c r="Q6133" s="2">
        <v>67.12</v>
      </c>
      <c r="R6133" s="2" t="s">
        <v>28</v>
      </c>
    </row>
    <row r="6134" spans="1:18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1433"/>
        <v>discount given</v>
      </c>
      <c r="F6134" s="2">
        <v>0.36</v>
      </c>
      <c r="G6134" s="2">
        <f t="shared" si="1434"/>
        <v>302.78879999999998</v>
      </c>
      <c r="H6134" s="2">
        <f>D6134-G6134</f>
        <v>538.29120000000012</v>
      </c>
      <c r="I6134" s="2">
        <f t="shared" ref="I6134:I6135" si="1446">Q6134/H6134*100</f>
        <v>41.280630261092874</v>
      </c>
      <c r="J6134" s="18">
        <f t="shared" ref="J6134:J6135" si="1447">Q6134/H6134</f>
        <v>0.41280630261092871</v>
      </c>
      <c r="K6134" s="2">
        <v>9</v>
      </c>
      <c r="L6134" s="3">
        <v>44989</v>
      </c>
      <c r="M6134" s="3">
        <v>44990</v>
      </c>
      <c r="N6134" s="3" t="str">
        <f t="shared" si="1435"/>
        <v>high profit</v>
      </c>
      <c r="O6134" s="2" t="s">
        <v>21</v>
      </c>
      <c r="P6134" s="2" t="s">
        <v>22</v>
      </c>
      <c r="Q6134" s="2">
        <v>222.21</v>
      </c>
      <c r="R6134" s="2" t="s">
        <v>48</v>
      </c>
    </row>
    <row r="6135" spans="1:18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1433"/>
        <v>discount given</v>
      </c>
      <c r="F6135" s="2">
        <v>0.21</v>
      </c>
      <c r="G6135" s="2">
        <f t="shared" si="1434"/>
        <v>962.57699999999988</v>
      </c>
      <c r="H6135" s="2">
        <f>D6135-G6135</f>
        <v>3621.123</v>
      </c>
      <c r="I6135" s="2">
        <f t="shared" si="1446"/>
        <v>32.571387384521323</v>
      </c>
      <c r="J6135" s="18">
        <f t="shared" si="1447"/>
        <v>0.32571387384521322</v>
      </c>
      <c r="K6135" s="2">
        <v>7</v>
      </c>
      <c r="L6135" s="3">
        <v>45266</v>
      </c>
      <c r="M6135" s="3">
        <v>45270</v>
      </c>
      <c r="N6135" s="3" t="str">
        <f t="shared" si="1435"/>
        <v>high profit</v>
      </c>
      <c r="O6135" s="2" t="s">
        <v>31</v>
      </c>
      <c r="P6135" s="2" t="s">
        <v>27</v>
      </c>
      <c r="Q6135" s="2">
        <v>1179.45</v>
      </c>
      <c r="R6135" s="2" t="s">
        <v>28</v>
      </c>
    </row>
    <row r="6136" spans="1:18" ht="14.25" hidden="1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1433"/>
        <v>discount given</v>
      </c>
      <c r="F6136" s="2">
        <v>0.35</v>
      </c>
      <c r="G6136" s="2">
        <f t="shared" si="1434"/>
        <v>1033.3995</v>
      </c>
      <c r="H6136" s="2">
        <f>D6136-G6136</f>
        <v>1919.1705000000002</v>
      </c>
      <c r="I6136" s="2"/>
      <c r="J6136" s="2"/>
      <c r="K6136" s="2">
        <v>3</v>
      </c>
      <c r="L6136" s="3">
        <v>45215</v>
      </c>
      <c r="M6136" s="3">
        <v>45219</v>
      </c>
      <c r="N6136" s="3" t="str">
        <f t="shared" si="1435"/>
        <v>high profit</v>
      </c>
      <c r="O6136" s="2" t="s">
        <v>15</v>
      </c>
      <c r="P6136" s="2" t="s">
        <v>22</v>
      </c>
      <c r="Q6136" s="2">
        <v>697.04</v>
      </c>
      <c r="R6136" s="2" t="s">
        <v>17</v>
      </c>
    </row>
    <row r="6137" spans="1:18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1433"/>
        <v>discount given</v>
      </c>
      <c r="F6137" s="2">
        <v>0.43</v>
      </c>
      <c r="G6137" s="2">
        <f t="shared" si="1434"/>
        <v>1718.4606000000001</v>
      </c>
      <c r="H6137" s="2">
        <f>D6137-G6137</f>
        <v>2277.9593999999997</v>
      </c>
      <c r="I6137" s="2">
        <f>Q6137/H6137*100</f>
        <v>42.106545006903993</v>
      </c>
      <c r="J6137" s="18">
        <f>Q6137/H6137</f>
        <v>0.42106545006903989</v>
      </c>
      <c r="K6137" s="2">
        <v>5</v>
      </c>
      <c r="L6137" s="3">
        <v>45004</v>
      </c>
      <c r="M6137" s="3">
        <v>45007</v>
      </c>
      <c r="N6137" s="3" t="str">
        <f t="shared" si="1435"/>
        <v>high profit</v>
      </c>
      <c r="O6137" s="2" t="s">
        <v>21</v>
      </c>
      <c r="P6137" s="2" t="s">
        <v>16</v>
      </c>
      <c r="Q6137" s="2">
        <v>959.17</v>
      </c>
      <c r="R6137" s="2" t="s">
        <v>17</v>
      </c>
    </row>
    <row r="6138" spans="1:18" ht="14.25" hidden="1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1433"/>
        <v>discount given</v>
      </c>
      <c r="F6138" s="2">
        <v>0.48</v>
      </c>
      <c r="G6138" s="2">
        <f t="shared" si="1434"/>
        <v>86.587199999999996</v>
      </c>
      <c r="H6138" s="2">
        <f>D6138-G6138</f>
        <v>93.802799999999991</v>
      </c>
      <c r="I6138" s="2"/>
      <c r="J6138" s="2"/>
      <c r="K6138" s="2">
        <v>6</v>
      </c>
      <c r="L6138" s="3">
        <v>45362</v>
      </c>
      <c r="M6138" s="3">
        <v>45363</v>
      </c>
      <c r="N6138" s="3" t="str">
        <f t="shared" si="1435"/>
        <v>low profit</v>
      </c>
      <c r="O6138" s="2" t="s">
        <v>21</v>
      </c>
      <c r="P6138" s="2" t="s">
        <v>16</v>
      </c>
      <c r="Q6138" s="2">
        <v>53.25</v>
      </c>
      <c r="R6138" s="2" t="s">
        <v>39</v>
      </c>
    </row>
    <row r="6139" spans="1:18" ht="14.25" hidden="1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1433"/>
        <v>discount given</v>
      </c>
      <c r="F6139" s="2">
        <v>0.12</v>
      </c>
      <c r="G6139" s="2">
        <f t="shared" si="1434"/>
        <v>258.42840000000001</v>
      </c>
      <c r="H6139" s="2">
        <f>D6139-G6139</f>
        <v>1895.1416000000002</v>
      </c>
      <c r="I6139" s="2"/>
      <c r="J6139" s="2"/>
      <c r="K6139" s="2">
        <v>2</v>
      </c>
      <c r="L6139" s="3">
        <v>45168</v>
      </c>
      <c r="M6139" s="3">
        <v>45172</v>
      </c>
      <c r="N6139" s="3" t="str">
        <f t="shared" si="1435"/>
        <v>low profit</v>
      </c>
      <c r="O6139" s="2" t="s">
        <v>31</v>
      </c>
      <c r="P6139" s="2" t="s">
        <v>16</v>
      </c>
      <c r="Q6139" s="2">
        <v>191.66</v>
      </c>
      <c r="R6139" s="2" t="s">
        <v>23</v>
      </c>
    </row>
    <row r="6140" spans="1:18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1433"/>
        <v>discount given</v>
      </c>
      <c r="F6140" s="2">
        <v>0.3</v>
      </c>
      <c r="G6140" s="2">
        <f t="shared" si="1434"/>
        <v>1477.164</v>
      </c>
      <c r="H6140" s="2">
        <f>D6140-G6140</f>
        <v>3446.7160000000003</v>
      </c>
      <c r="I6140" s="2">
        <f>Q6140/H6140*100</f>
        <v>26.618671222114031</v>
      </c>
      <c r="J6140" s="18">
        <f>Q6140/H6140</f>
        <v>0.26618671222114032</v>
      </c>
      <c r="K6140" s="2">
        <v>7</v>
      </c>
      <c r="L6140" s="3">
        <v>45382</v>
      </c>
      <c r="M6140" s="3">
        <v>45385</v>
      </c>
      <c r="N6140" s="3" t="str">
        <f t="shared" si="1435"/>
        <v>high profit</v>
      </c>
      <c r="O6140" s="2" t="s">
        <v>21</v>
      </c>
      <c r="P6140" s="2" t="s">
        <v>22</v>
      </c>
      <c r="Q6140" s="2">
        <v>917.47</v>
      </c>
      <c r="R6140" s="2" t="s">
        <v>28</v>
      </c>
    </row>
    <row r="6141" spans="1:18" ht="14.25" hidden="1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1433"/>
        <v>discount given</v>
      </c>
      <c r="F6141" s="2">
        <v>0.13</v>
      </c>
      <c r="G6141" s="2">
        <f t="shared" si="1434"/>
        <v>382.34430000000003</v>
      </c>
      <c r="H6141" s="2">
        <f>D6141-G6141</f>
        <v>2558.7656999999999</v>
      </c>
      <c r="I6141" s="2"/>
      <c r="J6141" s="2"/>
      <c r="K6141" s="2">
        <v>9</v>
      </c>
      <c r="L6141" s="3">
        <v>45129</v>
      </c>
      <c r="M6141" s="3">
        <v>45130</v>
      </c>
      <c r="N6141" s="3" t="str">
        <f t="shared" si="1435"/>
        <v>high profit</v>
      </c>
      <c r="O6141" s="2" t="s">
        <v>15</v>
      </c>
      <c r="P6141" s="2" t="s">
        <v>22</v>
      </c>
      <c r="Q6141" s="2">
        <v>340.33</v>
      </c>
      <c r="R6141" s="2" t="s">
        <v>48</v>
      </c>
    </row>
    <row r="6142" spans="1:18" ht="14.25" hidden="1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1433"/>
        <v>discount given</v>
      </c>
      <c r="F6142" s="2">
        <v>0.44</v>
      </c>
      <c r="G6142" s="2">
        <f t="shared" si="1434"/>
        <v>1875.9179999999999</v>
      </c>
      <c r="H6142" s="2">
        <f>D6142-G6142</f>
        <v>2387.5320000000002</v>
      </c>
      <c r="I6142" s="2"/>
      <c r="J6142" s="2"/>
      <c r="K6142" s="2">
        <v>9</v>
      </c>
      <c r="L6142" s="3">
        <v>45298</v>
      </c>
      <c r="M6142" s="3">
        <v>45304</v>
      </c>
      <c r="N6142" s="3" t="str">
        <f t="shared" si="1435"/>
        <v>high profit</v>
      </c>
      <c r="O6142" s="2" t="s">
        <v>15</v>
      </c>
      <c r="P6142" s="2" t="s">
        <v>27</v>
      </c>
      <c r="Q6142" s="2">
        <v>458.61</v>
      </c>
      <c r="R6142" s="2" t="s">
        <v>23</v>
      </c>
    </row>
    <row r="6143" spans="1:18" ht="14.25" hidden="1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1433"/>
        <v>discount given</v>
      </c>
      <c r="F6143" s="2">
        <v>0.45</v>
      </c>
      <c r="G6143" s="2">
        <f t="shared" si="1434"/>
        <v>2169.6479999999997</v>
      </c>
      <c r="H6143" s="2">
        <f>D6143-G6143</f>
        <v>2651.7919999999999</v>
      </c>
      <c r="I6143" s="2"/>
      <c r="J6143" s="2"/>
      <c r="K6143" s="2">
        <v>5</v>
      </c>
      <c r="L6143" s="3">
        <v>45157</v>
      </c>
      <c r="M6143" s="3">
        <v>45159</v>
      </c>
      <c r="N6143" s="3" t="str">
        <f t="shared" si="1435"/>
        <v>high profit</v>
      </c>
      <c r="O6143" s="2" t="s">
        <v>15</v>
      </c>
      <c r="P6143" s="2" t="s">
        <v>27</v>
      </c>
      <c r="Q6143" s="2">
        <v>734.42</v>
      </c>
      <c r="R6143" s="2" t="s">
        <v>23</v>
      </c>
    </row>
    <row r="6144" spans="1:18" ht="14.25" hidden="1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1433"/>
        <v>discount given</v>
      </c>
      <c r="F6144" s="2">
        <v>0.16</v>
      </c>
      <c r="G6144" s="2">
        <f t="shared" si="1434"/>
        <v>553.072</v>
      </c>
      <c r="H6144" s="2">
        <f>D6144-G6144</f>
        <v>2903.6279999999997</v>
      </c>
      <c r="I6144" s="2"/>
      <c r="J6144" s="2"/>
      <c r="K6144" s="2">
        <v>8</v>
      </c>
      <c r="L6144" s="3">
        <v>45532</v>
      </c>
      <c r="M6144" s="3">
        <v>45533</v>
      </c>
      <c r="N6144" s="3" t="str">
        <f t="shared" si="1435"/>
        <v>high profit</v>
      </c>
      <c r="O6144" s="2" t="s">
        <v>15</v>
      </c>
      <c r="P6144" s="2" t="s">
        <v>22</v>
      </c>
      <c r="Q6144" s="2">
        <v>463.74</v>
      </c>
      <c r="R6144" s="2" t="s">
        <v>28</v>
      </c>
    </row>
    <row r="6145" spans="1:18" ht="14.25" hidden="1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1433"/>
        <v>discount given</v>
      </c>
      <c r="F6145" s="2">
        <v>0.32</v>
      </c>
      <c r="G6145" s="2">
        <f t="shared" si="1434"/>
        <v>545.72480000000007</v>
      </c>
      <c r="H6145" s="2">
        <f>D6145-G6145</f>
        <v>1159.6651999999999</v>
      </c>
      <c r="I6145" s="2"/>
      <c r="J6145" s="2"/>
      <c r="K6145" s="2">
        <v>9</v>
      </c>
      <c r="L6145" s="3">
        <v>45413</v>
      </c>
      <c r="M6145" s="3">
        <v>45420</v>
      </c>
      <c r="N6145" s="3" t="str">
        <f t="shared" si="1435"/>
        <v>high profit</v>
      </c>
      <c r="O6145" s="2" t="s">
        <v>21</v>
      </c>
      <c r="P6145" s="2" t="s">
        <v>22</v>
      </c>
      <c r="Q6145" s="2">
        <v>364.19</v>
      </c>
      <c r="R6145" s="2" t="s">
        <v>34</v>
      </c>
    </row>
    <row r="6146" spans="1:18" ht="14.25" hidden="1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1433"/>
        <v>discount given</v>
      </c>
      <c r="F6146" s="2">
        <v>0.44</v>
      </c>
      <c r="G6146" s="2">
        <f t="shared" si="1434"/>
        <v>709.35480000000007</v>
      </c>
      <c r="H6146" s="2">
        <f>D6146-G6146</f>
        <v>902.8152</v>
      </c>
      <c r="I6146" s="2"/>
      <c r="J6146" s="2"/>
      <c r="K6146" s="2">
        <v>6</v>
      </c>
      <c r="L6146" s="3">
        <v>45103</v>
      </c>
      <c r="M6146" s="3">
        <v>45105</v>
      </c>
      <c r="N6146" s="3" t="str">
        <f t="shared" si="1435"/>
        <v>high profit</v>
      </c>
      <c r="O6146" s="2" t="s">
        <v>21</v>
      </c>
      <c r="P6146" s="2" t="s">
        <v>22</v>
      </c>
      <c r="Q6146" s="2">
        <v>247.79</v>
      </c>
      <c r="R6146" s="2" t="s">
        <v>23</v>
      </c>
    </row>
    <row r="6147" spans="1:18" ht="14.25" hidden="1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1448">IF(F6147=0,"zero discount","discount given")</f>
        <v>discount given</v>
      </c>
      <c r="F6147" s="2">
        <v>0.25</v>
      </c>
      <c r="G6147" s="2">
        <f t="shared" ref="G6147:G6210" si="1449">D6147*F6147</f>
        <v>112.315</v>
      </c>
      <c r="H6147" s="2">
        <f>D6147-G6147</f>
        <v>336.94499999999999</v>
      </c>
      <c r="I6147" s="2"/>
      <c r="J6147" s="2"/>
      <c r="K6147" s="2">
        <v>4</v>
      </c>
      <c r="L6147" s="3">
        <v>45229</v>
      </c>
      <c r="M6147" s="3">
        <v>45230</v>
      </c>
      <c r="N6147" s="3" t="str">
        <f t="shared" ref="N6147:N6210" si="1450">IF(Q6147&gt;=200,"high profit","low profit")</f>
        <v>low profit</v>
      </c>
      <c r="O6147" s="2" t="s">
        <v>15</v>
      </c>
      <c r="P6147" s="2" t="s">
        <v>27</v>
      </c>
      <c r="Q6147" s="2">
        <v>54.49</v>
      </c>
      <c r="R6147" s="2" t="s">
        <v>23</v>
      </c>
    </row>
    <row r="6148" spans="1:18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1448"/>
        <v>discount given</v>
      </c>
      <c r="F6148" s="2">
        <v>0.36</v>
      </c>
      <c r="G6148" s="2">
        <f t="shared" si="1449"/>
        <v>790.58879999999999</v>
      </c>
      <c r="H6148" s="2">
        <f>D6148-G6148</f>
        <v>1405.4911999999999</v>
      </c>
      <c r="I6148" s="2">
        <f t="shared" ref="I6148:I6149" si="1451">Q6148/H6148*100</f>
        <v>11.084381033477833</v>
      </c>
      <c r="J6148" s="18">
        <f t="shared" ref="J6148:J6149" si="1452">Q6148/H6148</f>
        <v>0.11084381033477833</v>
      </c>
      <c r="K6148" s="2">
        <v>4</v>
      </c>
      <c r="L6148" s="3">
        <v>45587</v>
      </c>
      <c r="M6148" s="3">
        <v>45590</v>
      </c>
      <c r="N6148" s="3" t="str">
        <f t="shared" si="1450"/>
        <v>low profit</v>
      </c>
      <c r="O6148" s="2" t="s">
        <v>21</v>
      </c>
      <c r="P6148" s="2" t="s">
        <v>16</v>
      </c>
      <c r="Q6148" s="2">
        <v>155.79</v>
      </c>
      <c r="R6148" s="2" t="s">
        <v>17</v>
      </c>
    </row>
    <row r="6149" spans="1:18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1448"/>
        <v>discount given</v>
      </c>
      <c r="F6149" s="2">
        <v>0.4</v>
      </c>
      <c r="G6149" s="2">
        <f t="shared" si="1449"/>
        <v>1834.164</v>
      </c>
      <c r="H6149" s="2">
        <f>D6149-G6149</f>
        <v>2751.2460000000001</v>
      </c>
      <c r="I6149" s="2">
        <f t="shared" si="1451"/>
        <v>20.451460901715073</v>
      </c>
      <c r="J6149" s="18">
        <f t="shared" si="1452"/>
        <v>0.20451460901715074</v>
      </c>
      <c r="K6149" s="2">
        <v>3</v>
      </c>
      <c r="L6149" s="3">
        <v>45125</v>
      </c>
      <c r="M6149" s="3">
        <v>45126</v>
      </c>
      <c r="N6149" s="3" t="str">
        <f t="shared" si="1450"/>
        <v>high profit</v>
      </c>
      <c r="O6149" s="2" t="s">
        <v>15</v>
      </c>
      <c r="P6149" s="2" t="s">
        <v>16</v>
      </c>
      <c r="Q6149" s="2">
        <v>562.66999999999996</v>
      </c>
      <c r="R6149" s="2" t="s">
        <v>23</v>
      </c>
    </row>
    <row r="6150" spans="1:18" ht="14.25" hidden="1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1448"/>
        <v>discount given</v>
      </c>
      <c r="F6150" s="2">
        <v>0.44</v>
      </c>
      <c r="G6150" s="2">
        <f t="shared" si="1449"/>
        <v>1074.7044000000001</v>
      </c>
      <c r="H6150" s="2">
        <f>D6150-G6150</f>
        <v>1367.8056000000001</v>
      </c>
      <c r="I6150" s="2"/>
      <c r="J6150" s="2"/>
      <c r="K6150" s="2">
        <v>9</v>
      </c>
      <c r="L6150" s="3">
        <v>45138</v>
      </c>
      <c r="M6150" s="3">
        <v>45142</v>
      </c>
      <c r="N6150" s="3" t="str">
        <f t="shared" si="1450"/>
        <v>high profit</v>
      </c>
      <c r="O6150" s="2" t="s">
        <v>15</v>
      </c>
      <c r="P6150" s="2" t="s">
        <v>27</v>
      </c>
      <c r="Q6150" s="2">
        <v>417.61</v>
      </c>
      <c r="R6150" s="2" t="s">
        <v>34</v>
      </c>
    </row>
    <row r="6151" spans="1:18" ht="14.25" hidden="1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1448"/>
        <v>discount given</v>
      </c>
      <c r="F6151" s="2">
        <v>0.26</v>
      </c>
      <c r="G6151" s="2">
        <f t="shared" si="1449"/>
        <v>1186.6088</v>
      </c>
      <c r="H6151" s="2">
        <f>D6151-G6151</f>
        <v>3377.2712000000001</v>
      </c>
      <c r="I6151" s="2"/>
      <c r="J6151" s="2"/>
      <c r="K6151" s="2">
        <v>6</v>
      </c>
      <c r="L6151" s="3">
        <v>45243</v>
      </c>
      <c r="M6151" s="3">
        <v>45246</v>
      </c>
      <c r="N6151" s="3" t="str">
        <f t="shared" si="1450"/>
        <v>high profit</v>
      </c>
      <c r="O6151" s="2" t="s">
        <v>31</v>
      </c>
      <c r="P6151" s="2" t="s">
        <v>22</v>
      </c>
      <c r="Q6151" s="2">
        <v>920.84</v>
      </c>
      <c r="R6151" s="2" t="s">
        <v>34</v>
      </c>
    </row>
    <row r="6152" spans="1:18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1448"/>
        <v>discount given</v>
      </c>
      <c r="F6152" s="2">
        <v>0.47</v>
      </c>
      <c r="G6152" s="2">
        <f t="shared" si="1449"/>
        <v>1928.8799999999999</v>
      </c>
      <c r="H6152" s="2">
        <f>D6152-G6152</f>
        <v>2175.12</v>
      </c>
      <c r="I6152" s="2">
        <f t="shared" ref="I6152:I6156" si="1453">Q6152/H6152*100</f>
        <v>39.589999632204204</v>
      </c>
      <c r="J6152" s="18">
        <f t="shared" ref="J6152:J6156" si="1454">Q6152/H6152</f>
        <v>0.39589999632204204</v>
      </c>
      <c r="K6152" s="2">
        <v>8</v>
      </c>
      <c r="L6152" s="3">
        <v>45295</v>
      </c>
      <c r="M6152" s="3">
        <v>45302</v>
      </c>
      <c r="N6152" s="3" t="str">
        <f t="shared" si="1450"/>
        <v>high profit</v>
      </c>
      <c r="O6152" s="2" t="s">
        <v>15</v>
      </c>
      <c r="P6152" s="2" t="s">
        <v>22</v>
      </c>
      <c r="Q6152" s="2">
        <v>861.13</v>
      </c>
      <c r="R6152" s="2" t="s">
        <v>23</v>
      </c>
    </row>
    <row r="6153" spans="1:18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1448"/>
        <v>discount given</v>
      </c>
      <c r="F6153" s="2">
        <v>0.31</v>
      </c>
      <c r="G6153" s="2">
        <f t="shared" si="1449"/>
        <v>1525.9812000000002</v>
      </c>
      <c r="H6153" s="2">
        <f>D6153-G6153</f>
        <v>3396.5388000000003</v>
      </c>
      <c r="I6153" s="2">
        <f t="shared" si="1453"/>
        <v>14.834807716608447</v>
      </c>
      <c r="J6153" s="18">
        <f t="shared" si="1454"/>
        <v>0.14834807716608447</v>
      </c>
      <c r="K6153" s="2">
        <v>2</v>
      </c>
      <c r="L6153" s="3">
        <v>45443</v>
      </c>
      <c r="M6153" s="3">
        <v>45445</v>
      </c>
      <c r="N6153" s="3" t="str">
        <f t="shared" si="1450"/>
        <v>high profit</v>
      </c>
      <c r="O6153" s="2" t="s">
        <v>21</v>
      </c>
      <c r="P6153" s="2" t="s">
        <v>27</v>
      </c>
      <c r="Q6153" s="2">
        <v>503.87</v>
      </c>
      <c r="R6153" s="2" t="s">
        <v>23</v>
      </c>
    </row>
    <row r="6154" spans="1:18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1448"/>
        <v>discount given</v>
      </c>
      <c r="F6154" s="2">
        <v>0.08</v>
      </c>
      <c r="G6154" s="2">
        <f t="shared" si="1449"/>
        <v>379.49680000000001</v>
      </c>
      <c r="H6154" s="2">
        <f>D6154-G6154</f>
        <v>4364.2132000000001</v>
      </c>
      <c r="I6154" s="2">
        <f t="shared" si="1453"/>
        <v>16.545250355780052</v>
      </c>
      <c r="J6154" s="18">
        <f t="shared" si="1454"/>
        <v>0.16545250355780053</v>
      </c>
      <c r="K6154" s="2">
        <v>4</v>
      </c>
      <c r="L6154" s="3">
        <v>45085</v>
      </c>
      <c r="M6154" s="3">
        <v>45086</v>
      </c>
      <c r="N6154" s="3" t="str">
        <f t="shared" si="1450"/>
        <v>high profit</v>
      </c>
      <c r="O6154" s="2" t="s">
        <v>21</v>
      </c>
      <c r="P6154" s="2" t="s">
        <v>16</v>
      </c>
      <c r="Q6154" s="2">
        <v>722.07</v>
      </c>
      <c r="R6154" s="2" t="s">
        <v>34</v>
      </c>
    </row>
    <row r="6155" spans="1:18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1448"/>
        <v>discount given</v>
      </c>
      <c r="F6155" s="2">
        <v>0.31</v>
      </c>
      <c r="G6155" s="2">
        <f t="shared" si="1449"/>
        <v>1104.1487</v>
      </c>
      <c r="H6155" s="2">
        <f>D6155-G6155</f>
        <v>2457.6212999999998</v>
      </c>
      <c r="I6155" s="2">
        <f t="shared" si="1453"/>
        <v>21.852837945374251</v>
      </c>
      <c r="J6155" s="18">
        <f t="shared" si="1454"/>
        <v>0.21852837945374251</v>
      </c>
      <c r="K6155" s="2">
        <v>2</v>
      </c>
      <c r="L6155" s="3">
        <v>45628</v>
      </c>
      <c r="M6155" s="3">
        <v>45634</v>
      </c>
      <c r="N6155" s="3" t="str">
        <f t="shared" si="1450"/>
        <v>high profit</v>
      </c>
      <c r="O6155" s="2" t="s">
        <v>21</v>
      </c>
      <c r="P6155" s="2" t="s">
        <v>27</v>
      </c>
      <c r="Q6155" s="2">
        <v>537.05999999999995</v>
      </c>
      <c r="R6155" s="2" t="s">
        <v>28</v>
      </c>
    </row>
    <row r="6156" spans="1:18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1448"/>
        <v>discount given</v>
      </c>
      <c r="F6156" s="2">
        <v>0.15</v>
      </c>
      <c r="G6156" s="2">
        <f t="shared" si="1449"/>
        <v>655.34399999999994</v>
      </c>
      <c r="H6156" s="2">
        <f>D6156-G6156</f>
        <v>3713.616</v>
      </c>
      <c r="I6156" s="2">
        <f t="shared" si="1453"/>
        <v>6.3210628131718511</v>
      </c>
      <c r="J6156" s="18">
        <f t="shared" si="1454"/>
        <v>6.3210628131718516E-2</v>
      </c>
      <c r="K6156" s="2">
        <v>3</v>
      </c>
      <c r="L6156" s="3">
        <v>45494</v>
      </c>
      <c r="M6156" s="3">
        <v>45496</v>
      </c>
      <c r="N6156" s="3" t="str">
        <f t="shared" si="1450"/>
        <v>high profit</v>
      </c>
      <c r="O6156" s="2" t="s">
        <v>15</v>
      </c>
      <c r="P6156" s="2" t="s">
        <v>16</v>
      </c>
      <c r="Q6156" s="2">
        <v>234.74</v>
      </c>
      <c r="R6156" s="2" t="s">
        <v>17</v>
      </c>
    </row>
    <row r="6157" spans="1:18" ht="14.25" hidden="1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1448"/>
        <v>discount given</v>
      </c>
      <c r="F6157" s="2">
        <v>0.19</v>
      </c>
      <c r="G6157" s="2">
        <f t="shared" si="1449"/>
        <v>715.46019999999999</v>
      </c>
      <c r="H6157" s="2">
        <f>D6157-G6157</f>
        <v>3050.1197999999999</v>
      </c>
      <c r="I6157" s="2"/>
      <c r="J6157" s="2"/>
      <c r="K6157" s="2">
        <v>2</v>
      </c>
      <c r="L6157" s="3">
        <v>45366</v>
      </c>
      <c r="M6157" s="3">
        <v>45370</v>
      </c>
      <c r="N6157" s="3" t="str">
        <f t="shared" si="1450"/>
        <v>high profit</v>
      </c>
      <c r="O6157" s="2" t="s">
        <v>31</v>
      </c>
      <c r="P6157" s="2" t="s">
        <v>27</v>
      </c>
      <c r="Q6157" s="2">
        <v>1020.6</v>
      </c>
      <c r="R6157" s="2" t="s">
        <v>48</v>
      </c>
    </row>
    <row r="6158" spans="1:18" ht="14.25" hidden="1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1448"/>
        <v>discount given</v>
      </c>
      <c r="F6158" s="2">
        <v>0.4</v>
      </c>
      <c r="G6158" s="2">
        <f t="shared" si="1449"/>
        <v>1418.652</v>
      </c>
      <c r="H6158" s="2">
        <f>D6158-G6158</f>
        <v>2127.9780000000001</v>
      </c>
      <c r="I6158" s="2"/>
      <c r="J6158" s="2"/>
      <c r="K6158" s="2">
        <v>9</v>
      </c>
      <c r="L6158" s="3">
        <v>45322</v>
      </c>
      <c r="M6158" s="3">
        <v>45328</v>
      </c>
      <c r="N6158" s="3" t="str">
        <f t="shared" si="1450"/>
        <v>high profit</v>
      </c>
      <c r="O6158" s="2" t="s">
        <v>31</v>
      </c>
      <c r="P6158" s="2" t="s">
        <v>27</v>
      </c>
      <c r="Q6158" s="2">
        <v>774.86</v>
      </c>
      <c r="R6158" s="2" t="s">
        <v>48</v>
      </c>
    </row>
    <row r="6159" spans="1:18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1448"/>
        <v>discount given</v>
      </c>
      <c r="F6159" s="2">
        <v>0.49</v>
      </c>
      <c r="G6159" s="2">
        <f t="shared" si="1449"/>
        <v>1767.0575999999999</v>
      </c>
      <c r="H6159" s="2">
        <f>D6159-G6159</f>
        <v>1839.1823999999999</v>
      </c>
      <c r="I6159" s="2">
        <f>Q6159/H6159*100</f>
        <v>42.265519722241798</v>
      </c>
      <c r="J6159" s="18">
        <f>Q6159/H6159</f>
        <v>0.42265519722241801</v>
      </c>
      <c r="K6159" s="2">
        <v>9</v>
      </c>
      <c r="L6159" s="3">
        <v>45120</v>
      </c>
      <c r="M6159" s="3">
        <v>45123</v>
      </c>
      <c r="N6159" s="3" t="str">
        <f t="shared" si="1450"/>
        <v>high profit</v>
      </c>
      <c r="O6159" s="2" t="s">
        <v>15</v>
      </c>
      <c r="P6159" s="2" t="s">
        <v>16</v>
      </c>
      <c r="Q6159" s="2">
        <v>777.34</v>
      </c>
      <c r="R6159" s="2" t="s">
        <v>17</v>
      </c>
    </row>
    <row r="6160" spans="1:18" ht="14.25" hidden="1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1448"/>
        <v>discount given</v>
      </c>
      <c r="F6160" s="2">
        <v>0.43</v>
      </c>
      <c r="G6160" s="2">
        <f t="shared" si="1449"/>
        <v>1562.2373</v>
      </c>
      <c r="H6160" s="2">
        <f>D6160-G6160</f>
        <v>2070.8726999999999</v>
      </c>
      <c r="I6160" s="2"/>
      <c r="J6160" s="2"/>
      <c r="K6160" s="2">
        <v>6</v>
      </c>
      <c r="L6160" s="3">
        <v>45464</v>
      </c>
      <c r="M6160" s="3">
        <v>45466</v>
      </c>
      <c r="N6160" s="3" t="str">
        <f t="shared" si="1450"/>
        <v>high profit</v>
      </c>
      <c r="O6160" s="2" t="s">
        <v>31</v>
      </c>
      <c r="P6160" s="2" t="s">
        <v>22</v>
      </c>
      <c r="Q6160" s="2">
        <v>706.93</v>
      </c>
      <c r="R6160" s="2" t="s">
        <v>34</v>
      </c>
    </row>
    <row r="6161" spans="1:18" ht="14.25" hidden="1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1448"/>
        <v>discount given</v>
      </c>
      <c r="F6161" s="2">
        <v>0.16</v>
      </c>
      <c r="G6161" s="2">
        <f t="shared" si="1449"/>
        <v>313.464</v>
      </c>
      <c r="H6161" s="2">
        <f>D6161-G6161</f>
        <v>1645.6860000000001</v>
      </c>
      <c r="I6161" s="2"/>
      <c r="J6161" s="2"/>
      <c r="K6161" s="2">
        <v>7</v>
      </c>
      <c r="L6161" s="3">
        <v>44994</v>
      </c>
      <c r="M6161" s="3">
        <v>45000</v>
      </c>
      <c r="N6161" s="3" t="str">
        <f t="shared" si="1450"/>
        <v>high profit</v>
      </c>
      <c r="O6161" s="2" t="s">
        <v>15</v>
      </c>
      <c r="P6161" s="2" t="s">
        <v>27</v>
      </c>
      <c r="Q6161" s="2">
        <v>323.64</v>
      </c>
      <c r="R6161" s="2" t="s">
        <v>28</v>
      </c>
    </row>
    <row r="6162" spans="1:18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1448"/>
        <v>discount given</v>
      </c>
      <c r="F6162" s="2">
        <v>0.23</v>
      </c>
      <c r="G6162" s="2">
        <f t="shared" si="1449"/>
        <v>500.35580000000004</v>
      </c>
      <c r="H6162" s="2">
        <f>D6162-G6162</f>
        <v>1675.1042</v>
      </c>
      <c r="I6162" s="2">
        <f t="shared" ref="I6162:I6163" si="1455">Q6162/H6162*100</f>
        <v>13.79197783636385</v>
      </c>
      <c r="J6162" s="18">
        <f t="shared" ref="J6162:J6163" si="1456">Q6162/H6162</f>
        <v>0.1379197783636385</v>
      </c>
      <c r="K6162" s="2">
        <v>5</v>
      </c>
      <c r="L6162" s="3">
        <v>45468</v>
      </c>
      <c r="M6162" s="3">
        <v>45473</v>
      </c>
      <c r="N6162" s="3" t="str">
        <f t="shared" si="1450"/>
        <v>high profit</v>
      </c>
      <c r="O6162" s="2" t="s">
        <v>15</v>
      </c>
      <c r="P6162" s="2" t="s">
        <v>27</v>
      </c>
      <c r="Q6162" s="2">
        <v>231.03</v>
      </c>
      <c r="R6162" s="2" t="s">
        <v>48</v>
      </c>
    </row>
    <row r="6163" spans="1:18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1448"/>
        <v>discount given</v>
      </c>
      <c r="F6163" s="2">
        <v>0.49</v>
      </c>
      <c r="G6163" s="2">
        <f t="shared" si="1449"/>
        <v>755.06550000000004</v>
      </c>
      <c r="H6163" s="2">
        <f>D6163-G6163</f>
        <v>785.8845</v>
      </c>
      <c r="I6163" s="2">
        <f t="shared" si="1455"/>
        <v>29.041163173468874</v>
      </c>
      <c r="J6163" s="18">
        <f t="shared" si="1456"/>
        <v>0.29041163173468876</v>
      </c>
      <c r="K6163" s="2">
        <v>1</v>
      </c>
      <c r="L6163" s="3">
        <v>45408</v>
      </c>
      <c r="M6163" s="3">
        <v>45414</v>
      </c>
      <c r="N6163" s="3" t="str">
        <f t="shared" si="1450"/>
        <v>high profit</v>
      </c>
      <c r="O6163" s="2" t="s">
        <v>21</v>
      </c>
      <c r="P6163" s="2" t="s">
        <v>22</v>
      </c>
      <c r="Q6163" s="2">
        <v>228.23</v>
      </c>
      <c r="R6163" s="2" t="s">
        <v>17</v>
      </c>
    </row>
    <row r="6164" spans="1:18" ht="14.25" hidden="1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1448"/>
        <v>discount given</v>
      </c>
      <c r="F6164" s="2">
        <v>0.46</v>
      </c>
      <c r="G6164" s="2">
        <f t="shared" si="1449"/>
        <v>380.18080000000003</v>
      </c>
      <c r="H6164" s="2">
        <f>D6164-G6164</f>
        <v>446.29919999999998</v>
      </c>
      <c r="I6164" s="2"/>
      <c r="J6164" s="2"/>
      <c r="K6164" s="2">
        <v>4</v>
      </c>
      <c r="L6164" s="3">
        <v>45202</v>
      </c>
      <c r="M6164" s="3">
        <v>45203</v>
      </c>
      <c r="N6164" s="3" t="str">
        <f t="shared" si="1450"/>
        <v>low profit</v>
      </c>
      <c r="O6164" s="2" t="s">
        <v>21</v>
      </c>
      <c r="P6164" s="2" t="s">
        <v>16</v>
      </c>
      <c r="Q6164" s="2">
        <v>77.77</v>
      </c>
      <c r="R6164" s="2" t="s">
        <v>28</v>
      </c>
    </row>
    <row r="6165" spans="1:18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1448"/>
        <v>discount given</v>
      </c>
      <c r="F6165" s="2">
        <v>0.49</v>
      </c>
      <c r="G6165" s="2">
        <f t="shared" si="1449"/>
        <v>1149.7212999999999</v>
      </c>
      <c r="H6165" s="2">
        <f>D6165-G6165</f>
        <v>1196.6487</v>
      </c>
      <c r="I6165" s="2">
        <f>Q6165/H6165*100</f>
        <v>49.777349024822406</v>
      </c>
      <c r="J6165" s="18">
        <f>Q6165/H6165</f>
        <v>0.49777349024822404</v>
      </c>
      <c r="K6165" s="2">
        <v>4</v>
      </c>
      <c r="L6165" s="3">
        <v>45632</v>
      </c>
      <c r="M6165" s="3">
        <v>45634</v>
      </c>
      <c r="N6165" s="3" t="str">
        <f t="shared" si="1450"/>
        <v>high profit</v>
      </c>
      <c r="O6165" s="2" t="s">
        <v>31</v>
      </c>
      <c r="P6165" s="2" t="s">
        <v>27</v>
      </c>
      <c r="Q6165" s="2">
        <v>595.66</v>
      </c>
      <c r="R6165" s="2" t="s">
        <v>23</v>
      </c>
    </row>
    <row r="6166" spans="1:18" ht="14.25" hidden="1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1448"/>
        <v>discount given</v>
      </c>
      <c r="F6166" s="2">
        <v>0.22</v>
      </c>
      <c r="G6166" s="2">
        <f t="shared" si="1449"/>
        <v>992.14499999999998</v>
      </c>
      <c r="H6166" s="2">
        <f>D6166-G6166</f>
        <v>3517.605</v>
      </c>
      <c r="I6166" s="2"/>
      <c r="J6166" s="2"/>
      <c r="K6166" s="2">
        <v>8</v>
      </c>
      <c r="L6166" s="3">
        <v>45547</v>
      </c>
      <c r="M6166" s="3">
        <v>45554</v>
      </c>
      <c r="N6166" s="3" t="str">
        <f t="shared" si="1450"/>
        <v>high profit</v>
      </c>
      <c r="O6166" s="2" t="s">
        <v>15</v>
      </c>
      <c r="P6166" s="2" t="s">
        <v>22</v>
      </c>
      <c r="Q6166" s="2">
        <v>463.34</v>
      </c>
      <c r="R6166" s="2" t="s">
        <v>17</v>
      </c>
    </row>
    <row r="6167" spans="1:18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1448"/>
        <v>discount given</v>
      </c>
      <c r="F6167" s="2">
        <v>0.4</v>
      </c>
      <c r="G6167" s="2">
        <f t="shared" si="1449"/>
        <v>1316.48</v>
      </c>
      <c r="H6167" s="2">
        <f>D6167-G6167</f>
        <v>1974.7199999999998</v>
      </c>
      <c r="I6167" s="2">
        <f>Q6167/H6167*100</f>
        <v>19.885857235456168</v>
      </c>
      <c r="J6167" s="18">
        <f>Q6167/H6167</f>
        <v>0.19885857235456167</v>
      </c>
      <c r="K6167" s="2">
        <v>5</v>
      </c>
      <c r="L6167" s="3">
        <v>45345</v>
      </c>
      <c r="M6167" s="3">
        <v>45352</v>
      </c>
      <c r="N6167" s="3" t="str">
        <f t="shared" si="1450"/>
        <v>high profit</v>
      </c>
      <c r="O6167" s="2" t="s">
        <v>15</v>
      </c>
      <c r="P6167" s="2" t="s">
        <v>22</v>
      </c>
      <c r="Q6167" s="2">
        <v>392.69</v>
      </c>
      <c r="R6167" s="2" t="s">
        <v>17</v>
      </c>
    </row>
    <row r="6168" spans="1:18" ht="14.25" hidden="1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1448"/>
        <v>discount given</v>
      </c>
      <c r="F6168" s="2">
        <v>0.44</v>
      </c>
      <c r="G6168" s="2">
        <f t="shared" si="1449"/>
        <v>165.1232</v>
      </c>
      <c r="H6168" s="2">
        <f>D6168-G6168</f>
        <v>210.15679999999998</v>
      </c>
      <c r="I6168" s="2"/>
      <c r="J6168" s="2"/>
      <c r="K6168" s="2">
        <v>3</v>
      </c>
      <c r="L6168" s="3">
        <v>45261</v>
      </c>
      <c r="M6168" s="3">
        <v>45266</v>
      </c>
      <c r="N6168" s="3" t="str">
        <f t="shared" si="1450"/>
        <v>low profit</v>
      </c>
      <c r="O6168" s="2" t="s">
        <v>31</v>
      </c>
      <c r="P6168" s="2" t="s">
        <v>22</v>
      </c>
      <c r="Q6168" s="2">
        <v>19.96</v>
      </c>
      <c r="R6168" s="2" t="s">
        <v>48</v>
      </c>
    </row>
    <row r="6169" spans="1:18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1448"/>
        <v>discount given</v>
      </c>
      <c r="F6169" s="2">
        <v>0.02</v>
      </c>
      <c r="G6169" s="2">
        <f t="shared" si="1449"/>
        <v>81.497600000000006</v>
      </c>
      <c r="H6169" s="2">
        <f>D6169-G6169</f>
        <v>3993.3824</v>
      </c>
      <c r="I6169" s="2">
        <f>Q6169/H6169*100</f>
        <v>14.65374315267178</v>
      </c>
      <c r="J6169" s="18">
        <f>Q6169/H6169</f>
        <v>0.1465374315267178</v>
      </c>
      <c r="K6169" s="2">
        <v>1</v>
      </c>
      <c r="L6169" s="3">
        <v>45196</v>
      </c>
      <c r="M6169" s="3">
        <v>45201</v>
      </c>
      <c r="N6169" s="3" t="str">
        <f t="shared" si="1450"/>
        <v>high profit</v>
      </c>
      <c r="O6169" s="2" t="s">
        <v>15</v>
      </c>
      <c r="P6169" s="2" t="s">
        <v>16</v>
      </c>
      <c r="Q6169" s="2">
        <v>585.17999999999995</v>
      </c>
      <c r="R6169" s="2" t="s">
        <v>28</v>
      </c>
    </row>
    <row r="6170" spans="1:18" ht="14.25" hidden="1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1448"/>
        <v>discount given</v>
      </c>
      <c r="F6170" s="2">
        <v>0.13</v>
      </c>
      <c r="G6170" s="2">
        <f t="shared" si="1449"/>
        <v>608.85110000000009</v>
      </c>
      <c r="H6170" s="2">
        <f>D6170-G6170</f>
        <v>4074.6189000000004</v>
      </c>
      <c r="I6170" s="2"/>
      <c r="J6170" s="2"/>
      <c r="K6170" s="2">
        <v>1</v>
      </c>
      <c r="L6170" s="3">
        <v>45237</v>
      </c>
      <c r="M6170" s="3">
        <v>45241</v>
      </c>
      <c r="N6170" s="3" t="str">
        <f t="shared" si="1450"/>
        <v>high profit</v>
      </c>
      <c r="O6170" s="2" t="s">
        <v>15</v>
      </c>
      <c r="P6170" s="2" t="s">
        <v>27</v>
      </c>
      <c r="Q6170" s="2">
        <v>1065.26</v>
      </c>
      <c r="R6170" s="2" t="s">
        <v>48</v>
      </c>
    </row>
    <row r="6171" spans="1:18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1448"/>
        <v>discount given</v>
      </c>
      <c r="F6171" s="2">
        <v>0.44</v>
      </c>
      <c r="G6171" s="2">
        <f t="shared" si="1449"/>
        <v>1832.2348</v>
      </c>
      <c r="H6171" s="2">
        <f>D6171-G6171</f>
        <v>2331.9351999999999</v>
      </c>
      <c r="I6171" s="2">
        <f>Q6171/H6171*100</f>
        <v>16.886832875973571</v>
      </c>
      <c r="J6171" s="18">
        <f>Q6171/H6171</f>
        <v>0.1688683287597357</v>
      </c>
      <c r="K6171" s="2">
        <v>5</v>
      </c>
      <c r="L6171" s="3">
        <v>45620</v>
      </c>
      <c r="M6171" s="3">
        <v>45622</v>
      </c>
      <c r="N6171" s="3" t="str">
        <f t="shared" si="1450"/>
        <v>high profit</v>
      </c>
      <c r="O6171" s="2" t="s">
        <v>15</v>
      </c>
      <c r="P6171" s="2" t="s">
        <v>27</v>
      </c>
      <c r="Q6171" s="2">
        <v>393.79</v>
      </c>
      <c r="R6171" s="2" t="s">
        <v>23</v>
      </c>
    </row>
    <row r="6172" spans="1:18" ht="14.25" hidden="1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1448"/>
        <v>discount given</v>
      </c>
      <c r="F6172" s="2">
        <v>0.19</v>
      </c>
      <c r="G6172" s="2">
        <f t="shared" si="1449"/>
        <v>696.34050000000002</v>
      </c>
      <c r="H6172" s="2">
        <f>D6172-G6172</f>
        <v>2968.6094999999996</v>
      </c>
      <c r="I6172" s="2"/>
      <c r="J6172" s="2"/>
      <c r="K6172" s="2">
        <v>8</v>
      </c>
      <c r="L6172" s="3">
        <v>45373</v>
      </c>
      <c r="M6172" s="3">
        <v>45377</v>
      </c>
      <c r="N6172" s="3" t="str">
        <f t="shared" si="1450"/>
        <v>high profit</v>
      </c>
      <c r="O6172" s="2" t="s">
        <v>21</v>
      </c>
      <c r="P6172" s="2" t="s">
        <v>22</v>
      </c>
      <c r="Q6172" s="2">
        <v>651.78</v>
      </c>
      <c r="R6172" s="2" t="s">
        <v>39</v>
      </c>
    </row>
    <row r="6173" spans="1:18" ht="14.25" hidden="1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1448"/>
        <v>discount given</v>
      </c>
      <c r="F6173" s="2">
        <v>0.14000000000000001</v>
      </c>
      <c r="G6173" s="2">
        <f t="shared" si="1449"/>
        <v>116.98260000000002</v>
      </c>
      <c r="H6173" s="2">
        <f>D6173-G6173</f>
        <v>718.60739999999998</v>
      </c>
      <c r="I6173" s="2"/>
      <c r="J6173" s="2"/>
      <c r="K6173" s="2">
        <v>9</v>
      </c>
      <c r="L6173" s="3">
        <v>45368</v>
      </c>
      <c r="M6173" s="3">
        <v>45375</v>
      </c>
      <c r="N6173" s="3" t="str">
        <f t="shared" si="1450"/>
        <v>high profit</v>
      </c>
      <c r="O6173" s="2" t="s">
        <v>15</v>
      </c>
      <c r="P6173" s="2" t="s">
        <v>22</v>
      </c>
      <c r="Q6173" s="2">
        <v>237.88</v>
      </c>
      <c r="R6173" s="2" t="s">
        <v>23</v>
      </c>
    </row>
    <row r="6174" spans="1:18" ht="14.25" hidden="1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1448"/>
        <v>discount given</v>
      </c>
      <c r="F6174" s="2">
        <v>0.14000000000000001</v>
      </c>
      <c r="G6174" s="2">
        <f t="shared" si="1449"/>
        <v>253.41400000000002</v>
      </c>
      <c r="H6174" s="2">
        <f>D6174-G6174</f>
        <v>1556.6859999999999</v>
      </c>
      <c r="I6174" s="2"/>
      <c r="J6174" s="2"/>
      <c r="K6174" s="2">
        <v>2</v>
      </c>
      <c r="L6174" s="3">
        <v>45081</v>
      </c>
      <c r="M6174" s="3">
        <v>45088</v>
      </c>
      <c r="N6174" s="3" t="str">
        <f t="shared" si="1450"/>
        <v>high profit</v>
      </c>
      <c r="O6174" s="2" t="s">
        <v>31</v>
      </c>
      <c r="P6174" s="2" t="s">
        <v>22</v>
      </c>
      <c r="Q6174" s="2">
        <v>288.94</v>
      </c>
      <c r="R6174" s="2" t="s">
        <v>17</v>
      </c>
    </row>
    <row r="6175" spans="1:18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1448"/>
        <v>discount given</v>
      </c>
      <c r="F6175" s="2">
        <v>0.19</v>
      </c>
      <c r="G6175" s="2">
        <f t="shared" si="1449"/>
        <v>545.28289999999993</v>
      </c>
      <c r="H6175" s="2">
        <f>D6175-G6175</f>
        <v>2324.6270999999997</v>
      </c>
      <c r="I6175" s="2">
        <f>Q6175/H6175*100</f>
        <v>30.699117290682882</v>
      </c>
      <c r="J6175" s="18">
        <f>Q6175/H6175</f>
        <v>0.30699117290682881</v>
      </c>
      <c r="K6175" s="2">
        <v>5</v>
      </c>
      <c r="L6175" s="3">
        <v>45440</v>
      </c>
      <c r="M6175" s="3">
        <v>45441</v>
      </c>
      <c r="N6175" s="3" t="str">
        <f t="shared" si="1450"/>
        <v>high profit</v>
      </c>
      <c r="O6175" s="2" t="s">
        <v>15</v>
      </c>
      <c r="P6175" s="2" t="s">
        <v>16</v>
      </c>
      <c r="Q6175" s="2">
        <v>713.64</v>
      </c>
      <c r="R6175" s="2" t="s">
        <v>39</v>
      </c>
    </row>
    <row r="6176" spans="1:18" ht="14.25" hidden="1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1448"/>
        <v>discount given</v>
      </c>
      <c r="F6176" s="2">
        <v>0.12</v>
      </c>
      <c r="G6176" s="2">
        <f t="shared" si="1449"/>
        <v>57.194400000000002</v>
      </c>
      <c r="H6176" s="2">
        <f>D6176-G6176</f>
        <v>419.42560000000003</v>
      </c>
      <c r="I6176" s="2"/>
      <c r="J6176" s="2"/>
      <c r="K6176" s="2">
        <v>4</v>
      </c>
      <c r="L6176" s="3">
        <v>45395</v>
      </c>
      <c r="M6176" s="3">
        <v>45401</v>
      </c>
      <c r="N6176" s="3" t="str">
        <f t="shared" si="1450"/>
        <v>low profit</v>
      </c>
      <c r="O6176" s="2" t="s">
        <v>15</v>
      </c>
      <c r="P6176" s="2" t="s">
        <v>27</v>
      </c>
      <c r="Q6176" s="2">
        <v>118.96</v>
      </c>
      <c r="R6176" s="2" t="s">
        <v>17</v>
      </c>
    </row>
    <row r="6177" spans="1:18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1448"/>
        <v>zero discount</v>
      </c>
      <c r="F6177" s="2">
        <v>0</v>
      </c>
      <c r="G6177" s="2">
        <f t="shared" si="1449"/>
        <v>0</v>
      </c>
      <c r="H6177" s="2">
        <f>D6177-G6177</f>
        <v>620.72</v>
      </c>
      <c r="I6177" s="2">
        <f>Q6177/H6177*100</f>
        <v>21.305902822528676</v>
      </c>
      <c r="J6177" s="18">
        <f>Q6177/H6177</f>
        <v>0.21305902822528675</v>
      </c>
      <c r="K6177" s="2">
        <v>3</v>
      </c>
      <c r="L6177" s="3">
        <v>45004</v>
      </c>
      <c r="M6177" s="3">
        <v>45007</v>
      </c>
      <c r="N6177" s="3" t="str">
        <f t="shared" si="1450"/>
        <v>low profit</v>
      </c>
      <c r="O6177" s="2" t="s">
        <v>31</v>
      </c>
      <c r="P6177" s="2" t="s">
        <v>22</v>
      </c>
      <c r="Q6177" s="2">
        <v>132.25</v>
      </c>
      <c r="R6177" s="2" t="s">
        <v>23</v>
      </c>
    </row>
    <row r="6178" spans="1:18" ht="14.25" hidden="1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1448"/>
        <v>discount given</v>
      </c>
      <c r="F6178" s="2">
        <v>0.09</v>
      </c>
      <c r="G6178" s="2">
        <f t="shared" si="1449"/>
        <v>421.00560000000002</v>
      </c>
      <c r="H6178" s="2">
        <f>D6178-G6178</f>
        <v>4256.8343999999997</v>
      </c>
      <c r="I6178" s="2"/>
      <c r="J6178" s="2"/>
      <c r="K6178" s="2">
        <v>8</v>
      </c>
      <c r="L6178" s="3">
        <v>45529</v>
      </c>
      <c r="M6178" s="3">
        <v>45534</v>
      </c>
      <c r="N6178" s="3" t="str">
        <f t="shared" si="1450"/>
        <v>high profit</v>
      </c>
      <c r="O6178" s="2" t="s">
        <v>21</v>
      </c>
      <c r="P6178" s="2" t="s">
        <v>27</v>
      </c>
      <c r="Q6178" s="2">
        <v>662</v>
      </c>
      <c r="R6178" s="2" t="s">
        <v>34</v>
      </c>
    </row>
    <row r="6179" spans="1:18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1448"/>
        <v>discount given</v>
      </c>
      <c r="F6179" s="2">
        <v>0.44</v>
      </c>
      <c r="G6179" s="2">
        <f t="shared" si="1449"/>
        <v>1559.0036</v>
      </c>
      <c r="H6179" s="2">
        <f>D6179-G6179</f>
        <v>1984.1864</v>
      </c>
      <c r="I6179" s="2">
        <f>Q6179/H6179*100</f>
        <v>42.840733108542622</v>
      </c>
      <c r="J6179" s="18">
        <f>Q6179/H6179</f>
        <v>0.42840733108542622</v>
      </c>
      <c r="K6179" s="2">
        <v>2</v>
      </c>
      <c r="L6179" s="3">
        <v>45395</v>
      </c>
      <c r="M6179" s="3">
        <v>45397</v>
      </c>
      <c r="N6179" s="3" t="str">
        <f t="shared" si="1450"/>
        <v>high profit</v>
      </c>
      <c r="O6179" s="2" t="s">
        <v>31</v>
      </c>
      <c r="P6179" s="2" t="s">
        <v>16</v>
      </c>
      <c r="Q6179" s="2">
        <v>850.04</v>
      </c>
      <c r="R6179" s="2" t="s">
        <v>34</v>
      </c>
    </row>
    <row r="6180" spans="1:18" ht="14.25" hidden="1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1448"/>
        <v>discount given</v>
      </c>
      <c r="F6180" s="2">
        <v>0.04</v>
      </c>
      <c r="G6180" s="2">
        <f t="shared" si="1449"/>
        <v>57.917200000000001</v>
      </c>
      <c r="H6180" s="2">
        <f>D6180-G6180</f>
        <v>1390.0128</v>
      </c>
      <c r="I6180" s="2"/>
      <c r="J6180" s="2"/>
      <c r="K6180" s="2">
        <v>2</v>
      </c>
      <c r="L6180" s="3">
        <v>45205</v>
      </c>
      <c r="M6180" s="3">
        <v>45206</v>
      </c>
      <c r="N6180" s="3" t="str">
        <f t="shared" si="1450"/>
        <v>high profit</v>
      </c>
      <c r="O6180" s="2" t="s">
        <v>31</v>
      </c>
      <c r="P6180" s="2" t="s">
        <v>16</v>
      </c>
      <c r="Q6180" s="2">
        <v>412.64</v>
      </c>
      <c r="R6180" s="2" t="s">
        <v>39</v>
      </c>
    </row>
    <row r="6181" spans="1:18" ht="14.25" hidden="1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1448"/>
        <v>discount given</v>
      </c>
      <c r="F6181" s="2">
        <v>0.21</v>
      </c>
      <c r="G6181" s="2">
        <f t="shared" si="1449"/>
        <v>357.85469999999998</v>
      </c>
      <c r="H6181" s="2">
        <f>D6181-G6181</f>
        <v>1346.2152999999998</v>
      </c>
      <c r="I6181" s="2"/>
      <c r="J6181" s="2"/>
      <c r="K6181" s="2">
        <v>5</v>
      </c>
      <c r="L6181" s="3">
        <v>45601</v>
      </c>
      <c r="M6181" s="3">
        <v>45603</v>
      </c>
      <c r="N6181" s="3" t="str">
        <f t="shared" si="1450"/>
        <v>high profit</v>
      </c>
      <c r="O6181" s="2" t="s">
        <v>15</v>
      </c>
      <c r="P6181" s="2" t="s">
        <v>22</v>
      </c>
      <c r="Q6181" s="2">
        <v>201.14</v>
      </c>
      <c r="R6181" s="2" t="s">
        <v>39</v>
      </c>
    </row>
    <row r="6182" spans="1:18" ht="14.25" hidden="1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1448"/>
        <v>discount given</v>
      </c>
      <c r="F6182" s="2">
        <v>0.23</v>
      </c>
      <c r="G6182" s="2">
        <f t="shared" si="1449"/>
        <v>456.25100000000003</v>
      </c>
      <c r="H6182" s="2">
        <f>D6182-G6182</f>
        <v>1527.4490000000001</v>
      </c>
      <c r="I6182" s="2"/>
      <c r="J6182" s="2"/>
      <c r="K6182" s="2">
        <v>1</v>
      </c>
      <c r="L6182" s="3">
        <v>45244</v>
      </c>
      <c r="M6182" s="3">
        <v>45251</v>
      </c>
      <c r="N6182" s="3" t="str">
        <f t="shared" si="1450"/>
        <v>high profit</v>
      </c>
      <c r="O6182" s="2" t="s">
        <v>31</v>
      </c>
      <c r="P6182" s="2" t="s">
        <v>27</v>
      </c>
      <c r="Q6182" s="2">
        <v>347.93</v>
      </c>
      <c r="R6182" s="2" t="s">
        <v>34</v>
      </c>
    </row>
    <row r="6183" spans="1:18" ht="14.25" hidden="1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1448"/>
        <v>discount given</v>
      </c>
      <c r="F6183" s="2">
        <v>0.39</v>
      </c>
      <c r="G6183" s="2">
        <f t="shared" si="1449"/>
        <v>182.4615</v>
      </c>
      <c r="H6183" s="2">
        <f>D6183-G6183</f>
        <v>285.38850000000002</v>
      </c>
      <c r="I6183" s="2"/>
      <c r="J6183" s="2"/>
      <c r="K6183" s="2">
        <v>7</v>
      </c>
      <c r="L6183" s="3">
        <v>45038</v>
      </c>
      <c r="M6183" s="3">
        <v>45043</v>
      </c>
      <c r="N6183" s="3" t="str">
        <f t="shared" si="1450"/>
        <v>low profit</v>
      </c>
      <c r="O6183" s="2" t="s">
        <v>21</v>
      </c>
      <c r="P6183" s="2" t="s">
        <v>22</v>
      </c>
      <c r="Q6183" s="2">
        <v>93.61</v>
      </c>
      <c r="R6183" s="2" t="s">
        <v>48</v>
      </c>
    </row>
    <row r="6184" spans="1:18" ht="14.25" hidden="1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1448"/>
        <v>discount given</v>
      </c>
      <c r="F6184" s="2">
        <v>0.13</v>
      </c>
      <c r="G6184" s="2">
        <f t="shared" si="1449"/>
        <v>483.85609999999997</v>
      </c>
      <c r="H6184" s="2">
        <f>D6184-G6184</f>
        <v>3238.1138999999998</v>
      </c>
      <c r="I6184" s="2"/>
      <c r="J6184" s="2"/>
      <c r="K6184" s="2">
        <v>9</v>
      </c>
      <c r="L6184" s="3">
        <v>45254</v>
      </c>
      <c r="M6184" s="3">
        <v>45257</v>
      </c>
      <c r="N6184" s="3" t="str">
        <f t="shared" si="1450"/>
        <v>high profit</v>
      </c>
      <c r="O6184" s="2" t="s">
        <v>31</v>
      </c>
      <c r="P6184" s="2" t="s">
        <v>27</v>
      </c>
      <c r="Q6184" s="2">
        <v>739.17</v>
      </c>
      <c r="R6184" s="2" t="s">
        <v>39</v>
      </c>
    </row>
    <row r="6185" spans="1:18" ht="14.25" hidden="1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1448"/>
        <v>discount given</v>
      </c>
      <c r="F6185" s="2">
        <v>0.15</v>
      </c>
      <c r="G6185" s="2">
        <f t="shared" si="1449"/>
        <v>144.9735</v>
      </c>
      <c r="H6185" s="2">
        <f>D6185-G6185</f>
        <v>821.51649999999995</v>
      </c>
      <c r="I6185" s="2"/>
      <c r="J6185" s="2"/>
      <c r="K6185" s="2">
        <v>2</v>
      </c>
      <c r="L6185" s="3">
        <v>44985</v>
      </c>
      <c r="M6185" s="3">
        <v>44986</v>
      </c>
      <c r="N6185" s="3" t="str">
        <f t="shared" si="1450"/>
        <v>low profit</v>
      </c>
      <c r="O6185" s="2" t="s">
        <v>15</v>
      </c>
      <c r="P6185" s="2" t="s">
        <v>27</v>
      </c>
      <c r="Q6185" s="2">
        <v>149.01</v>
      </c>
      <c r="R6185" s="2" t="s">
        <v>48</v>
      </c>
    </row>
    <row r="6186" spans="1:18" ht="14.25" hidden="1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1448"/>
        <v>discount given</v>
      </c>
      <c r="F6186" s="2">
        <v>0.01</v>
      </c>
      <c r="G6186" s="2">
        <f t="shared" si="1449"/>
        <v>40.450900000000004</v>
      </c>
      <c r="H6186" s="2">
        <f>D6186-G6186</f>
        <v>4004.6391000000003</v>
      </c>
      <c r="I6186" s="2"/>
      <c r="J6186" s="2"/>
      <c r="K6186" s="2">
        <v>1</v>
      </c>
      <c r="L6186" s="3">
        <v>45630</v>
      </c>
      <c r="M6186" s="3">
        <v>45635</v>
      </c>
      <c r="N6186" s="3" t="str">
        <f t="shared" si="1450"/>
        <v>high profit</v>
      </c>
      <c r="O6186" s="2" t="s">
        <v>15</v>
      </c>
      <c r="P6186" s="2" t="s">
        <v>22</v>
      </c>
      <c r="Q6186" s="2">
        <v>751.98</v>
      </c>
      <c r="R6186" s="2" t="s">
        <v>34</v>
      </c>
    </row>
    <row r="6187" spans="1:18" ht="14.25" hidden="1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1448"/>
        <v>discount given</v>
      </c>
      <c r="F6187" s="2">
        <v>0.45</v>
      </c>
      <c r="G6187" s="2">
        <f t="shared" si="1449"/>
        <v>1910.1465000000003</v>
      </c>
      <c r="H6187" s="2">
        <f>D6187-G6187</f>
        <v>2334.6235000000001</v>
      </c>
      <c r="I6187" s="2"/>
      <c r="J6187" s="2"/>
      <c r="K6187" s="2">
        <v>9</v>
      </c>
      <c r="L6187" s="3">
        <v>45151</v>
      </c>
      <c r="M6187" s="3">
        <v>45158</v>
      </c>
      <c r="N6187" s="3" t="str">
        <f t="shared" si="1450"/>
        <v>high profit</v>
      </c>
      <c r="O6187" s="2" t="s">
        <v>31</v>
      </c>
      <c r="P6187" s="2" t="s">
        <v>16</v>
      </c>
      <c r="Q6187" s="2">
        <v>271.51</v>
      </c>
      <c r="R6187" s="2" t="s">
        <v>23</v>
      </c>
    </row>
    <row r="6188" spans="1:18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1448"/>
        <v>discount given</v>
      </c>
      <c r="F6188" s="2">
        <v>0.34</v>
      </c>
      <c r="G6188" s="2">
        <f t="shared" si="1449"/>
        <v>1097.6322</v>
      </c>
      <c r="H6188" s="2">
        <f>D6188-G6188</f>
        <v>2130.6977999999999</v>
      </c>
      <c r="I6188" s="2">
        <f>Q6188/H6188*100</f>
        <v>10.015967538897351</v>
      </c>
      <c r="J6188" s="18">
        <f>Q6188/H6188</f>
        <v>0.10015967538897351</v>
      </c>
      <c r="K6188" s="2">
        <v>2</v>
      </c>
      <c r="L6188" s="3">
        <v>45575</v>
      </c>
      <c r="M6188" s="3">
        <v>45576</v>
      </c>
      <c r="N6188" s="3" t="str">
        <f t="shared" si="1450"/>
        <v>high profit</v>
      </c>
      <c r="O6188" s="2" t="s">
        <v>21</v>
      </c>
      <c r="P6188" s="2" t="s">
        <v>27</v>
      </c>
      <c r="Q6188" s="2">
        <v>213.41</v>
      </c>
      <c r="R6188" s="2" t="s">
        <v>34</v>
      </c>
    </row>
    <row r="6189" spans="1:18" ht="14.25" hidden="1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1448"/>
        <v>discount given</v>
      </c>
      <c r="F6189" s="2">
        <v>0.13</v>
      </c>
      <c r="G6189" s="2">
        <f t="shared" si="1449"/>
        <v>503.39769999999999</v>
      </c>
      <c r="H6189" s="2">
        <f>D6189-G6189</f>
        <v>3368.8923</v>
      </c>
      <c r="I6189" s="2"/>
      <c r="J6189" s="2"/>
      <c r="K6189" s="2">
        <v>9</v>
      </c>
      <c r="L6189" s="3">
        <v>45308</v>
      </c>
      <c r="M6189" s="3">
        <v>45314</v>
      </c>
      <c r="N6189" s="3" t="str">
        <f t="shared" si="1450"/>
        <v>high profit</v>
      </c>
      <c r="O6189" s="2" t="s">
        <v>31</v>
      </c>
      <c r="P6189" s="2" t="s">
        <v>27</v>
      </c>
      <c r="Q6189" s="2">
        <v>1095.6300000000001</v>
      </c>
      <c r="R6189" s="2" t="s">
        <v>34</v>
      </c>
    </row>
    <row r="6190" spans="1:18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1448"/>
        <v>discount given</v>
      </c>
      <c r="F6190" s="2">
        <v>0.44</v>
      </c>
      <c r="G6190" s="2">
        <f t="shared" si="1449"/>
        <v>414.47559999999999</v>
      </c>
      <c r="H6190" s="2">
        <f>D6190-G6190</f>
        <v>527.51440000000002</v>
      </c>
      <c r="I6190" s="2">
        <f t="shared" ref="I6190:I6191" si="1457">Q6190/H6190*100</f>
        <v>33.530838210293403</v>
      </c>
      <c r="J6190" s="18">
        <f t="shared" ref="J6190:J6191" si="1458">Q6190/H6190</f>
        <v>0.33530838210293407</v>
      </c>
      <c r="K6190" s="2">
        <v>8</v>
      </c>
      <c r="L6190" s="3">
        <v>45261</v>
      </c>
      <c r="M6190" s="3">
        <v>45267</v>
      </c>
      <c r="N6190" s="3" t="str">
        <f t="shared" si="1450"/>
        <v>low profit</v>
      </c>
      <c r="O6190" s="2" t="s">
        <v>15</v>
      </c>
      <c r="P6190" s="2" t="s">
        <v>22</v>
      </c>
      <c r="Q6190" s="2">
        <v>176.88</v>
      </c>
      <c r="R6190" s="2" t="s">
        <v>28</v>
      </c>
    </row>
    <row r="6191" spans="1:18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1448"/>
        <v>discount given</v>
      </c>
      <c r="F6191" s="2">
        <v>0.04</v>
      </c>
      <c r="G6191" s="2">
        <f t="shared" si="1449"/>
        <v>116.884</v>
      </c>
      <c r="H6191" s="2">
        <f>D6191-G6191</f>
        <v>2805.2159999999999</v>
      </c>
      <c r="I6191" s="2">
        <f t="shared" si="1457"/>
        <v>10.292255569624587</v>
      </c>
      <c r="J6191" s="18">
        <f t="shared" si="1458"/>
        <v>0.10292255569624587</v>
      </c>
      <c r="K6191" s="2">
        <v>7</v>
      </c>
      <c r="L6191" s="3">
        <v>45231</v>
      </c>
      <c r="M6191" s="3">
        <v>45233</v>
      </c>
      <c r="N6191" s="3" t="str">
        <f t="shared" si="1450"/>
        <v>high profit</v>
      </c>
      <c r="O6191" s="2" t="s">
        <v>31</v>
      </c>
      <c r="P6191" s="2" t="s">
        <v>27</v>
      </c>
      <c r="Q6191" s="2">
        <v>288.72000000000003</v>
      </c>
      <c r="R6191" s="2" t="s">
        <v>39</v>
      </c>
    </row>
    <row r="6192" spans="1:18" ht="14.25" hidden="1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1448"/>
        <v>discount given</v>
      </c>
      <c r="F6192" s="2">
        <v>0.18</v>
      </c>
      <c r="G6192" s="2">
        <f t="shared" si="1449"/>
        <v>614.93759999999997</v>
      </c>
      <c r="H6192" s="2">
        <f>D6192-G6192</f>
        <v>2801.3824000000004</v>
      </c>
      <c r="I6192" s="2"/>
      <c r="J6192" s="2"/>
      <c r="K6192" s="2">
        <v>1</v>
      </c>
      <c r="L6192" s="3">
        <v>45057</v>
      </c>
      <c r="M6192" s="3">
        <v>45062</v>
      </c>
      <c r="N6192" s="3" t="str">
        <f t="shared" si="1450"/>
        <v>high profit</v>
      </c>
      <c r="O6192" s="2" t="s">
        <v>21</v>
      </c>
      <c r="P6192" s="2" t="s">
        <v>22</v>
      </c>
      <c r="Q6192" s="2">
        <v>396.71</v>
      </c>
      <c r="R6192" s="2" t="s">
        <v>23</v>
      </c>
    </row>
    <row r="6193" spans="1:18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1448"/>
        <v>discount given</v>
      </c>
      <c r="F6193" s="2">
        <v>0.28000000000000003</v>
      </c>
      <c r="G6193" s="2">
        <f t="shared" si="1449"/>
        <v>935.66200000000015</v>
      </c>
      <c r="H6193" s="2">
        <f>D6193-G6193</f>
        <v>2405.9879999999998</v>
      </c>
      <c r="I6193" s="2">
        <f t="shared" ref="I6193:I6194" si="1459">Q6193/H6193*100</f>
        <v>31.386274578260576</v>
      </c>
      <c r="J6193" s="18">
        <f t="shared" ref="J6193:J6194" si="1460">Q6193/H6193</f>
        <v>0.31386274578260576</v>
      </c>
      <c r="K6193" s="2">
        <v>4</v>
      </c>
      <c r="L6193" s="3">
        <v>45589</v>
      </c>
      <c r="M6193" s="3">
        <v>45594</v>
      </c>
      <c r="N6193" s="3" t="str">
        <f t="shared" si="1450"/>
        <v>high profit</v>
      </c>
      <c r="O6193" s="2" t="s">
        <v>21</v>
      </c>
      <c r="P6193" s="2" t="s">
        <v>22</v>
      </c>
      <c r="Q6193" s="2">
        <v>755.15</v>
      </c>
      <c r="R6193" s="2" t="s">
        <v>34</v>
      </c>
    </row>
    <row r="6194" spans="1:18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1448"/>
        <v>discount given</v>
      </c>
      <c r="F6194" s="2">
        <v>0.25</v>
      </c>
      <c r="G6194" s="2">
        <f t="shared" si="1449"/>
        <v>168.68</v>
      </c>
      <c r="H6194" s="2">
        <f>D6194-G6194</f>
        <v>506.04</v>
      </c>
      <c r="I6194" s="2">
        <f t="shared" si="1459"/>
        <v>29.734803572840089</v>
      </c>
      <c r="J6194" s="18">
        <f t="shared" si="1460"/>
        <v>0.29734803572840091</v>
      </c>
      <c r="K6194" s="2">
        <v>7</v>
      </c>
      <c r="L6194" s="3">
        <v>45128</v>
      </c>
      <c r="M6194" s="3">
        <v>45133</v>
      </c>
      <c r="N6194" s="3" t="str">
        <f t="shared" si="1450"/>
        <v>low profit</v>
      </c>
      <c r="O6194" s="2" t="s">
        <v>31</v>
      </c>
      <c r="P6194" s="2" t="s">
        <v>16</v>
      </c>
      <c r="Q6194" s="2">
        <v>150.47</v>
      </c>
      <c r="R6194" s="2" t="s">
        <v>34</v>
      </c>
    </row>
    <row r="6195" spans="1:18" ht="14.25" hidden="1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1448"/>
        <v>discount given</v>
      </c>
      <c r="F6195" s="2">
        <v>0.33</v>
      </c>
      <c r="G6195" s="2">
        <f t="shared" si="1449"/>
        <v>589.86509999999998</v>
      </c>
      <c r="H6195" s="2">
        <f>D6195-G6195</f>
        <v>1197.6049</v>
      </c>
      <c r="I6195" s="2"/>
      <c r="J6195" s="2"/>
      <c r="K6195" s="2">
        <v>6</v>
      </c>
      <c r="L6195" s="3">
        <v>45200</v>
      </c>
      <c r="M6195" s="3">
        <v>45203</v>
      </c>
      <c r="N6195" s="3" t="str">
        <f t="shared" si="1450"/>
        <v>high profit</v>
      </c>
      <c r="O6195" s="2" t="s">
        <v>31</v>
      </c>
      <c r="P6195" s="2" t="s">
        <v>22</v>
      </c>
      <c r="Q6195" s="2">
        <v>383.47</v>
      </c>
      <c r="R6195" s="2" t="s">
        <v>28</v>
      </c>
    </row>
    <row r="6196" spans="1:18" ht="14.25" hidden="1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1448"/>
        <v>discount given</v>
      </c>
      <c r="F6196" s="2">
        <v>0.15</v>
      </c>
      <c r="G6196" s="2">
        <f t="shared" si="1449"/>
        <v>253.90199999999999</v>
      </c>
      <c r="H6196" s="2">
        <f>D6196-G6196</f>
        <v>1438.778</v>
      </c>
      <c r="I6196" s="2"/>
      <c r="J6196" s="2"/>
      <c r="K6196" s="2">
        <v>1</v>
      </c>
      <c r="L6196" s="3">
        <v>45601</v>
      </c>
      <c r="M6196" s="3">
        <v>45606</v>
      </c>
      <c r="N6196" s="3" t="str">
        <f t="shared" si="1450"/>
        <v>low profit</v>
      </c>
      <c r="O6196" s="2" t="s">
        <v>21</v>
      </c>
      <c r="P6196" s="2" t="s">
        <v>16</v>
      </c>
      <c r="Q6196" s="2">
        <v>190.4</v>
      </c>
      <c r="R6196" s="2" t="s">
        <v>23</v>
      </c>
    </row>
    <row r="6197" spans="1:18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1448"/>
        <v>discount given</v>
      </c>
      <c r="F6197" s="2">
        <v>0.38</v>
      </c>
      <c r="G6197" s="2">
        <f t="shared" si="1449"/>
        <v>1104.0444</v>
      </c>
      <c r="H6197" s="2">
        <f>D6197-G6197</f>
        <v>1801.3356000000001</v>
      </c>
      <c r="I6197" s="2">
        <f>Q6197/H6197*100</f>
        <v>41.674077834246987</v>
      </c>
      <c r="J6197" s="18">
        <f>Q6197/H6197</f>
        <v>0.41674077834246986</v>
      </c>
      <c r="K6197" s="2">
        <v>7</v>
      </c>
      <c r="L6197" s="3">
        <v>45159</v>
      </c>
      <c r="M6197" s="3">
        <v>45160</v>
      </c>
      <c r="N6197" s="3" t="str">
        <f t="shared" si="1450"/>
        <v>high profit</v>
      </c>
      <c r="O6197" s="2" t="s">
        <v>31</v>
      </c>
      <c r="P6197" s="2" t="s">
        <v>27</v>
      </c>
      <c r="Q6197" s="2">
        <v>750.69</v>
      </c>
      <c r="R6197" s="2" t="s">
        <v>34</v>
      </c>
    </row>
    <row r="6198" spans="1:18" ht="14.25" hidden="1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1448"/>
        <v>discount given</v>
      </c>
      <c r="F6198" s="2">
        <v>0.2</v>
      </c>
      <c r="G6198" s="2">
        <f t="shared" si="1449"/>
        <v>769.93200000000002</v>
      </c>
      <c r="H6198" s="2">
        <f>D6198-G6198</f>
        <v>3079.7280000000001</v>
      </c>
      <c r="I6198" s="2"/>
      <c r="J6198" s="2"/>
      <c r="K6198" s="2">
        <v>2</v>
      </c>
      <c r="L6198" s="3">
        <v>45370</v>
      </c>
      <c r="M6198" s="3">
        <v>45377</v>
      </c>
      <c r="N6198" s="3" t="str">
        <f t="shared" si="1450"/>
        <v>high profit</v>
      </c>
      <c r="O6198" s="2" t="s">
        <v>15</v>
      </c>
      <c r="P6198" s="2" t="s">
        <v>22</v>
      </c>
      <c r="Q6198" s="2">
        <v>254.92</v>
      </c>
      <c r="R6198" s="2" t="s">
        <v>34</v>
      </c>
    </row>
    <row r="6199" spans="1:18" ht="14.25" hidden="1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1448"/>
        <v>discount given</v>
      </c>
      <c r="F6199" s="2">
        <v>0.06</v>
      </c>
      <c r="G6199" s="2">
        <f t="shared" si="1449"/>
        <v>173.7534</v>
      </c>
      <c r="H6199" s="2">
        <f>D6199-G6199</f>
        <v>2722.1365999999998</v>
      </c>
      <c r="I6199" s="2"/>
      <c r="J6199" s="2"/>
      <c r="K6199" s="2">
        <v>8</v>
      </c>
      <c r="L6199" s="3">
        <v>45575</v>
      </c>
      <c r="M6199" s="3">
        <v>45580</v>
      </c>
      <c r="N6199" s="3" t="str">
        <f t="shared" si="1450"/>
        <v>high profit</v>
      </c>
      <c r="O6199" s="2" t="s">
        <v>15</v>
      </c>
      <c r="P6199" s="2" t="s">
        <v>22</v>
      </c>
      <c r="Q6199" s="2">
        <v>450.2</v>
      </c>
      <c r="R6199" s="2" t="s">
        <v>48</v>
      </c>
    </row>
    <row r="6200" spans="1:18" ht="14.25" hidden="1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1448"/>
        <v>discount given</v>
      </c>
      <c r="F6200" s="2">
        <v>0.37</v>
      </c>
      <c r="G6200" s="2">
        <f t="shared" si="1449"/>
        <v>1405.5005000000001</v>
      </c>
      <c r="H6200" s="2">
        <f>D6200-G6200</f>
        <v>2393.1495</v>
      </c>
      <c r="I6200" s="2"/>
      <c r="J6200" s="2"/>
      <c r="K6200" s="2">
        <v>2</v>
      </c>
      <c r="L6200" s="3">
        <v>45149</v>
      </c>
      <c r="M6200" s="3">
        <v>45156</v>
      </c>
      <c r="N6200" s="3" t="str">
        <f t="shared" si="1450"/>
        <v>high profit</v>
      </c>
      <c r="O6200" s="2" t="s">
        <v>31</v>
      </c>
      <c r="P6200" s="2" t="s">
        <v>27</v>
      </c>
      <c r="Q6200" s="2">
        <v>915.11</v>
      </c>
      <c r="R6200" s="2" t="s">
        <v>17</v>
      </c>
    </row>
    <row r="6201" spans="1:18" ht="14.25" hidden="1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1448"/>
        <v>discount given</v>
      </c>
      <c r="F6201" s="2">
        <v>0.46</v>
      </c>
      <c r="G6201" s="2">
        <f t="shared" si="1449"/>
        <v>269.07240000000002</v>
      </c>
      <c r="H6201" s="2">
        <f>D6201-G6201</f>
        <v>315.86760000000004</v>
      </c>
      <c r="I6201" s="2"/>
      <c r="J6201" s="2"/>
      <c r="K6201" s="2">
        <v>4</v>
      </c>
      <c r="L6201" s="3">
        <v>45276</v>
      </c>
      <c r="M6201" s="3">
        <v>45283</v>
      </c>
      <c r="N6201" s="3" t="str">
        <f t="shared" si="1450"/>
        <v>low profit</v>
      </c>
      <c r="O6201" s="2" t="s">
        <v>15</v>
      </c>
      <c r="P6201" s="2" t="s">
        <v>27</v>
      </c>
      <c r="Q6201" s="2">
        <v>64.09</v>
      </c>
      <c r="R6201" s="2" t="s">
        <v>17</v>
      </c>
    </row>
    <row r="6202" spans="1:18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1448"/>
        <v>discount given</v>
      </c>
      <c r="F6202" s="2">
        <v>0.18</v>
      </c>
      <c r="G6202" s="2">
        <f t="shared" si="1449"/>
        <v>792.51840000000004</v>
      </c>
      <c r="H6202" s="2">
        <f>D6202-G6202</f>
        <v>3610.3616000000002</v>
      </c>
      <c r="I6202" s="2">
        <f>Q6202/H6202*100</f>
        <v>13.428294827864331</v>
      </c>
      <c r="J6202" s="18">
        <f>Q6202/H6202</f>
        <v>0.13428294827864332</v>
      </c>
      <c r="K6202" s="2">
        <v>6</v>
      </c>
      <c r="L6202" s="3">
        <v>45155</v>
      </c>
      <c r="M6202" s="3">
        <v>45158</v>
      </c>
      <c r="N6202" s="3" t="str">
        <f t="shared" si="1450"/>
        <v>high profit</v>
      </c>
      <c r="O6202" s="2" t="s">
        <v>15</v>
      </c>
      <c r="P6202" s="2" t="s">
        <v>27</v>
      </c>
      <c r="Q6202" s="2">
        <v>484.81</v>
      </c>
      <c r="R6202" s="2" t="s">
        <v>34</v>
      </c>
    </row>
    <row r="6203" spans="1:18" ht="14.25" hidden="1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1448"/>
        <v>discount given</v>
      </c>
      <c r="F6203" s="2">
        <v>0.28999999999999998</v>
      </c>
      <c r="G6203" s="2">
        <f t="shared" si="1449"/>
        <v>791.53179999999998</v>
      </c>
      <c r="H6203" s="2">
        <f>D6203-G6203</f>
        <v>1937.8882000000001</v>
      </c>
      <c r="I6203" s="2"/>
      <c r="J6203" s="2"/>
      <c r="K6203" s="2">
        <v>8</v>
      </c>
      <c r="L6203" s="3">
        <v>44938</v>
      </c>
      <c r="M6203" s="3">
        <v>44941</v>
      </c>
      <c r="N6203" s="3" t="str">
        <f t="shared" si="1450"/>
        <v>low profit</v>
      </c>
      <c r="O6203" s="2" t="s">
        <v>15</v>
      </c>
      <c r="P6203" s="2" t="s">
        <v>27</v>
      </c>
      <c r="Q6203" s="2">
        <v>137.38999999999999</v>
      </c>
      <c r="R6203" s="2" t="s">
        <v>17</v>
      </c>
    </row>
    <row r="6204" spans="1:18" ht="14.25" hidden="1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1448"/>
        <v>discount given</v>
      </c>
      <c r="F6204" s="2">
        <v>0.34</v>
      </c>
      <c r="G6204" s="2">
        <f t="shared" si="1449"/>
        <v>96.471600000000009</v>
      </c>
      <c r="H6204" s="2">
        <f>D6204-G6204</f>
        <v>187.26839999999999</v>
      </c>
      <c r="I6204" s="2"/>
      <c r="J6204" s="2"/>
      <c r="K6204" s="2">
        <v>3</v>
      </c>
      <c r="L6204" s="3">
        <v>45455</v>
      </c>
      <c r="M6204" s="3">
        <v>45462</v>
      </c>
      <c r="N6204" s="3" t="str">
        <f t="shared" si="1450"/>
        <v>low profit</v>
      </c>
      <c r="O6204" s="2" t="s">
        <v>31</v>
      </c>
      <c r="P6204" s="2" t="s">
        <v>22</v>
      </c>
      <c r="Q6204" s="2">
        <v>49.25</v>
      </c>
      <c r="R6204" s="2" t="s">
        <v>39</v>
      </c>
    </row>
    <row r="6205" spans="1:18" ht="14.25" hidden="1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1448"/>
        <v>discount given</v>
      </c>
      <c r="F6205" s="2">
        <v>0.42</v>
      </c>
      <c r="G6205" s="2">
        <f t="shared" si="1449"/>
        <v>1365.7307999999998</v>
      </c>
      <c r="H6205" s="2">
        <f>D6205-G6205</f>
        <v>1886.0092</v>
      </c>
      <c r="I6205" s="2"/>
      <c r="J6205" s="2"/>
      <c r="K6205" s="2">
        <v>6</v>
      </c>
      <c r="L6205" s="3">
        <v>45145</v>
      </c>
      <c r="M6205" s="3">
        <v>45151</v>
      </c>
      <c r="N6205" s="3" t="str">
        <f t="shared" si="1450"/>
        <v>high profit</v>
      </c>
      <c r="O6205" s="2" t="s">
        <v>15</v>
      </c>
      <c r="P6205" s="2" t="s">
        <v>16</v>
      </c>
      <c r="Q6205" s="2">
        <v>909.36</v>
      </c>
      <c r="R6205" s="2" t="s">
        <v>17</v>
      </c>
    </row>
    <row r="6206" spans="1:18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1448"/>
        <v>discount given</v>
      </c>
      <c r="F6206" s="2">
        <v>0.1</v>
      </c>
      <c r="G6206" s="2">
        <f t="shared" si="1449"/>
        <v>263.5</v>
      </c>
      <c r="H6206" s="2">
        <f>D6206-G6206</f>
        <v>2371.5</v>
      </c>
      <c r="I6206" s="2">
        <f>Q6206/H6206*100</f>
        <v>19.79675310984609</v>
      </c>
      <c r="J6206" s="18">
        <f>Q6206/H6206</f>
        <v>0.19796753109846091</v>
      </c>
      <c r="K6206" s="2">
        <v>6</v>
      </c>
      <c r="L6206" s="3">
        <v>45231</v>
      </c>
      <c r="M6206" s="3">
        <v>45233</v>
      </c>
      <c r="N6206" s="3" t="str">
        <f t="shared" si="1450"/>
        <v>high profit</v>
      </c>
      <c r="O6206" s="2" t="s">
        <v>15</v>
      </c>
      <c r="P6206" s="2" t="s">
        <v>16</v>
      </c>
      <c r="Q6206" s="2">
        <v>469.48</v>
      </c>
      <c r="R6206" s="2" t="s">
        <v>39</v>
      </c>
    </row>
    <row r="6207" spans="1:18" ht="14.25" hidden="1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1448"/>
        <v>discount given</v>
      </c>
      <c r="F6207" s="2">
        <v>0.28000000000000003</v>
      </c>
      <c r="G6207" s="2">
        <f t="shared" si="1449"/>
        <v>330.34680000000003</v>
      </c>
      <c r="H6207" s="2">
        <f>D6207-G6207</f>
        <v>849.46319999999992</v>
      </c>
      <c r="I6207" s="2"/>
      <c r="J6207" s="2"/>
      <c r="K6207" s="2">
        <v>1</v>
      </c>
      <c r="L6207" s="3">
        <v>45614</v>
      </c>
      <c r="M6207" s="3">
        <v>45615</v>
      </c>
      <c r="N6207" s="3" t="str">
        <f t="shared" si="1450"/>
        <v>high profit</v>
      </c>
      <c r="O6207" s="2" t="s">
        <v>21</v>
      </c>
      <c r="P6207" s="2" t="s">
        <v>16</v>
      </c>
      <c r="Q6207" s="2">
        <v>334.34</v>
      </c>
      <c r="R6207" s="2" t="s">
        <v>48</v>
      </c>
    </row>
    <row r="6208" spans="1:18" ht="14.25" hidden="1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1448"/>
        <v>discount given</v>
      </c>
      <c r="F6208" s="2">
        <v>0.37</v>
      </c>
      <c r="G6208" s="2">
        <f t="shared" si="1449"/>
        <v>1422.9015999999999</v>
      </c>
      <c r="H6208" s="2">
        <f>D6208-G6208</f>
        <v>2422.7784000000001</v>
      </c>
      <c r="I6208" s="2"/>
      <c r="J6208" s="2"/>
      <c r="K6208" s="2">
        <v>6</v>
      </c>
      <c r="L6208" s="3">
        <v>45465</v>
      </c>
      <c r="M6208" s="3">
        <v>45469</v>
      </c>
      <c r="N6208" s="3" t="str">
        <f t="shared" si="1450"/>
        <v>high profit</v>
      </c>
      <c r="O6208" s="2" t="s">
        <v>15</v>
      </c>
      <c r="P6208" s="2" t="s">
        <v>27</v>
      </c>
      <c r="Q6208" s="2">
        <v>399.4</v>
      </c>
      <c r="R6208" s="2" t="s">
        <v>28</v>
      </c>
    </row>
    <row r="6209" spans="1:18" ht="14.25" hidden="1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1448"/>
        <v>discount given</v>
      </c>
      <c r="F6209" s="2">
        <v>0.1</v>
      </c>
      <c r="G6209" s="2">
        <f t="shared" si="1449"/>
        <v>467.44799999999998</v>
      </c>
      <c r="H6209" s="2">
        <f>D6209-G6209</f>
        <v>4207.0319999999992</v>
      </c>
      <c r="I6209" s="2"/>
      <c r="J6209" s="2"/>
      <c r="K6209" s="2">
        <v>1</v>
      </c>
      <c r="L6209" s="3">
        <v>45172</v>
      </c>
      <c r="M6209" s="3">
        <v>45173</v>
      </c>
      <c r="N6209" s="3" t="str">
        <f t="shared" si="1450"/>
        <v>high profit</v>
      </c>
      <c r="O6209" s="2" t="s">
        <v>15</v>
      </c>
      <c r="P6209" s="2" t="s">
        <v>27</v>
      </c>
      <c r="Q6209" s="2">
        <v>695.16</v>
      </c>
      <c r="R6209" s="2" t="s">
        <v>48</v>
      </c>
    </row>
    <row r="6210" spans="1:18" ht="14.25" hidden="1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1448"/>
        <v>discount given</v>
      </c>
      <c r="F6210" s="2">
        <v>0.24</v>
      </c>
      <c r="G6210" s="2">
        <f t="shared" si="1449"/>
        <v>403.476</v>
      </c>
      <c r="H6210" s="2">
        <f>D6210-G6210</f>
        <v>1277.674</v>
      </c>
      <c r="I6210" s="2"/>
      <c r="J6210" s="2"/>
      <c r="K6210" s="2">
        <v>9</v>
      </c>
      <c r="L6210" s="3">
        <v>45109</v>
      </c>
      <c r="M6210" s="3">
        <v>45113</v>
      </c>
      <c r="N6210" s="3" t="str">
        <f t="shared" si="1450"/>
        <v>high profit</v>
      </c>
      <c r="O6210" s="2" t="s">
        <v>31</v>
      </c>
      <c r="P6210" s="2" t="s">
        <v>27</v>
      </c>
      <c r="Q6210" s="2">
        <v>500.81</v>
      </c>
      <c r="R6210" s="2" t="s">
        <v>17</v>
      </c>
    </row>
    <row r="6211" spans="1:18" ht="14.25" hidden="1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1461">IF(F6211=0,"zero discount","discount given")</f>
        <v>discount given</v>
      </c>
      <c r="F6211" s="2">
        <v>0.23</v>
      </c>
      <c r="G6211" s="2">
        <f t="shared" ref="G6211:G6274" si="1462">D6211*F6211</f>
        <v>579.64370000000008</v>
      </c>
      <c r="H6211" s="2">
        <f>D6211-G6211</f>
        <v>1940.5463</v>
      </c>
      <c r="I6211" s="2"/>
      <c r="J6211" s="2"/>
      <c r="K6211" s="2">
        <v>4</v>
      </c>
      <c r="L6211" s="3">
        <v>45415</v>
      </c>
      <c r="M6211" s="3">
        <v>45416</v>
      </c>
      <c r="N6211" s="3" t="str">
        <f t="shared" ref="N6211:N6274" si="1463">IF(Q6211&gt;=200,"high profit","low profit")</f>
        <v>high profit</v>
      </c>
      <c r="O6211" s="2" t="s">
        <v>15</v>
      </c>
      <c r="P6211" s="2" t="s">
        <v>16</v>
      </c>
      <c r="Q6211" s="2">
        <v>629.75</v>
      </c>
      <c r="R6211" s="2" t="s">
        <v>28</v>
      </c>
    </row>
    <row r="6212" spans="1:18" ht="14.25" hidden="1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1461"/>
        <v>discount given</v>
      </c>
      <c r="F6212" s="2">
        <v>0.42</v>
      </c>
      <c r="G6212" s="2">
        <f t="shared" si="1462"/>
        <v>305.78519999999997</v>
      </c>
      <c r="H6212" s="2">
        <f>D6212-G6212</f>
        <v>422.27479999999997</v>
      </c>
      <c r="I6212" s="2"/>
      <c r="J6212" s="2"/>
      <c r="K6212" s="2">
        <v>5</v>
      </c>
      <c r="L6212" s="3">
        <v>45556</v>
      </c>
      <c r="M6212" s="3">
        <v>45561</v>
      </c>
      <c r="N6212" s="3" t="str">
        <f t="shared" si="1463"/>
        <v>low profit</v>
      </c>
      <c r="O6212" s="2" t="s">
        <v>31</v>
      </c>
      <c r="P6212" s="2" t="s">
        <v>27</v>
      </c>
      <c r="Q6212" s="2">
        <v>141.18</v>
      </c>
      <c r="R6212" s="2" t="s">
        <v>23</v>
      </c>
    </row>
    <row r="6213" spans="1:18" ht="14.25" hidden="1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1461"/>
        <v>discount given</v>
      </c>
      <c r="F6213" s="2">
        <v>0.39</v>
      </c>
      <c r="G6213" s="2">
        <f t="shared" si="1462"/>
        <v>1815.8478000000002</v>
      </c>
      <c r="H6213" s="2">
        <f>D6213-G6213</f>
        <v>2840.1722</v>
      </c>
      <c r="I6213" s="2"/>
      <c r="J6213" s="2"/>
      <c r="K6213" s="2">
        <v>1</v>
      </c>
      <c r="L6213" s="3">
        <v>45323</v>
      </c>
      <c r="M6213" s="3">
        <v>45327</v>
      </c>
      <c r="N6213" s="3" t="str">
        <f t="shared" si="1463"/>
        <v>high profit</v>
      </c>
      <c r="O6213" s="2" t="s">
        <v>21</v>
      </c>
      <c r="P6213" s="2" t="s">
        <v>22</v>
      </c>
      <c r="Q6213" s="2">
        <v>334.16</v>
      </c>
      <c r="R6213" s="2" t="s">
        <v>23</v>
      </c>
    </row>
    <row r="6214" spans="1:18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1461"/>
        <v>discount given</v>
      </c>
      <c r="F6214" s="2">
        <v>0.12</v>
      </c>
      <c r="G6214" s="2">
        <f t="shared" si="1462"/>
        <v>199.45199999999997</v>
      </c>
      <c r="H6214" s="2">
        <f>D6214-G6214</f>
        <v>1462.6479999999999</v>
      </c>
      <c r="I6214" s="2">
        <f>Q6214/H6214*100</f>
        <v>9.3884516301940035</v>
      </c>
      <c r="J6214" s="18">
        <f>Q6214/H6214</f>
        <v>9.3884516301940044E-2</v>
      </c>
      <c r="K6214" s="2">
        <v>1</v>
      </c>
      <c r="L6214" s="3">
        <v>45441</v>
      </c>
      <c r="M6214" s="3">
        <v>45442</v>
      </c>
      <c r="N6214" s="3" t="str">
        <f t="shared" si="1463"/>
        <v>low profit</v>
      </c>
      <c r="O6214" s="2" t="s">
        <v>15</v>
      </c>
      <c r="P6214" s="2" t="s">
        <v>16</v>
      </c>
      <c r="Q6214" s="2">
        <v>137.32</v>
      </c>
      <c r="R6214" s="2" t="s">
        <v>48</v>
      </c>
    </row>
    <row r="6215" spans="1:18" ht="14.25" hidden="1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1461"/>
        <v>discount given</v>
      </c>
      <c r="F6215" s="2">
        <v>0.12</v>
      </c>
      <c r="G6215" s="2">
        <f t="shared" si="1462"/>
        <v>126.53280000000001</v>
      </c>
      <c r="H6215" s="2">
        <f>D6215-G6215</f>
        <v>927.9072000000001</v>
      </c>
      <c r="I6215" s="2"/>
      <c r="J6215" s="2"/>
      <c r="K6215" s="2">
        <v>9</v>
      </c>
      <c r="L6215" s="3">
        <v>45142</v>
      </c>
      <c r="M6215" s="3">
        <v>45149</v>
      </c>
      <c r="N6215" s="3" t="str">
        <f t="shared" si="1463"/>
        <v>low profit</v>
      </c>
      <c r="O6215" s="2" t="s">
        <v>21</v>
      </c>
      <c r="P6215" s="2" t="s">
        <v>22</v>
      </c>
      <c r="Q6215" s="2">
        <v>168.78</v>
      </c>
      <c r="R6215" s="2" t="s">
        <v>39</v>
      </c>
    </row>
    <row r="6216" spans="1:18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1461"/>
        <v>discount given</v>
      </c>
      <c r="F6216" s="2">
        <v>0.36</v>
      </c>
      <c r="G6216" s="2">
        <f t="shared" si="1462"/>
        <v>879.94799999999998</v>
      </c>
      <c r="H6216" s="2">
        <f>D6216-G6216</f>
        <v>1564.3520000000003</v>
      </c>
      <c r="I6216" s="2">
        <f t="shared" ref="I6216:I6218" si="1464">Q6216/H6216*100</f>
        <v>39.645808615963666</v>
      </c>
      <c r="J6216" s="18">
        <f t="shared" ref="J6216:J6218" si="1465">Q6216/H6216</f>
        <v>0.39645808615963668</v>
      </c>
      <c r="K6216" s="2">
        <v>6</v>
      </c>
      <c r="L6216" s="3">
        <v>45150</v>
      </c>
      <c r="M6216" s="3">
        <v>45156</v>
      </c>
      <c r="N6216" s="3" t="str">
        <f t="shared" si="1463"/>
        <v>high profit</v>
      </c>
      <c r="O6216" s="2" t="s">
        <v>21</v>
      </c>
      <c r="P6216" s="2" t="s">
        <v>27</v>
      </c>
      <c r="Q6216" s="2">
        <v>620.20000000000005</v>
      </c>
      <c r="R6216" s="2" t="s">
        <v>23</v>
      </c>
    </row>
    <row r="6217" spans="1:18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1461"/>
        <v>discount given</v>
      </c>
      <c r="F6217" s="2">
        <v>0.37</v>
      </c>
      <c r="G6217" s="2">
        <f t="shared" si="1462"/>
        <v>115.4696</v>
      </c>
      <c r="H6217" s="2">
        <f>D6217-G6217</f>
        <v>196.61039999999997</v>
      </c>
      <c r="I6217" s="2">
        <f t="shared" si="1464"/>
        <v>37.358145855966931</v>
      </c>
      <c r="J6217" s="18">
        <f t="shared" si="1465"/>
        <v>0.37358145855966934</v>
      </c>
      <c r="K6217" s="2">
        <v>6</v>
      </c>
      <c r="L6217" s="3">
        <v>45027</v>
      </c>
      <c r="M6217" s="3">
        <v>45033</v>
      </c>
      <c r="N6217" s="3" t="str">
        <f t="shared" si="1463"/>
        <v>low profit</v>
      </c>
      <c r="O6217" s="2" t="s">
        <v>15</v>
      </c>
      <c r="P6217" s="2" t="s">
        <v>27</v>
      </c>
      <c r="Q6217" s="2">
        <v>73.45</v>
      </c>
      <c r="R6217" s="2" t="s">
        <v>17</v>
      </c>
    </row>
    <row r="6218" spans="1:18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1461"/>
        <v>discount given</v>
      </c>
      <c r="F6218" s="2">
        <v>0.09</v>
      </c>
      <c r="G6218" s="2">
        <f t="shared" si="1462"/>
        <v>120.501</v>
      </c>
      <c r="H6218" s="2">
        <f>D6218-G6218</f>
        <v>1218.3990000000001</v>
      </c>
      <c r="I6218" s="2">
        <f t="shared" si="1464"/>
        <v>28.970805130339073</v>
      </c>
      <c r="J6218" s="18">
        <f t="shared" si="1465"/>
        <v>0.28970805130339072</v>
      </c>
      <c r="K6218" s="2">
        <v>5</v>
      </c>
      <c r="L6218" s="3">
        <v>45510</v>
      </c>
      <c r="M6218" s="3">
        <v>45516</v>
      </c>
      <c r="N6218" s="3" t="str">
        <f t="shared" si="1463"/>
        <v>high profit</v>
      </c>
      <c r="O6218" s="2" t="s">
        <v>21</v>
      </c>
      <c r="P6218" s="2" t="s">
        <v>27</v>
      </c>
      <c r="Q6218" s="2">
        <v>352.98</v>
      </c>
      <c r="R6218" s="2" t="s">
        <v>39</v>
      </c>
    </row>
    <row r="6219" spans="1:18" ht="14.25" hidden="1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1461"/>
        <v>discount given</v>
      </c>
      <c r="F6219" s="2">
        <v>0.21</v>
      </c>
      <c r="G6219" s="2">
        <f t="shared" si="1462"/>
        <v>90.619199999999992</v>
      </c>
      <c r="H6219" s="2">
        <f>D6219-G6219</f>
        <v>340.9008</v>
      </c>
      <c r="I6219" s="2"/>
      <c r="J6219" s="2"/>
      <c r="K6219" s="2">
        <v>6</v>
      </c>
      <c r="L6219" s="3">
        <v>45281</v>
      </c>
      <c r="M6219" s="3">
        <v>45288</v>
      </c>
      <c r="N6219" s="3" t="str">
        <f t="shared" si="1463"/>
        <v>low profit</v>
      </c>
      <c r="O6219" s="2" t="s">
        <v>15</v>
      </c>
      <c r="P6219" s="2" t="s">
        <v>16</v>
      </c>
      <c r="Q6219" s="2">
        <v>65.290000000000006</v>
      </c>
      <c r="R6219" s="2" t="s">
        <v>17</v>
      </c>
    </row>
    <row r="6220" spans="1:18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1461"/>
        <v>discount given</v>
      </c>
      <c r="F6220" s="2">
        <v>0.41</v>
      </c>
      <c r="G6220" s="2">
        <f t="shared" si="1462"/>
        <v>296.88919999999996</v>
      </c>
      <c r="H6220" s="2">
        <f>D6220-G6220</f>
        <v>427.23080000000004</v>
      </c>
      <c r="I6220" s="2">
        <f>Q6220/H6220*100</f>
        <v>32.944722150182052</v>
      </c>
      <c r="J6220" s="18">
        <f>Q6220/H6220</f>
        <v>0.32944722150182054</v>
      </c>
      <c r="K6220" s="2">
        <v>8</v>
      </c>
      <c r="L6220" s="3">
        <v>45589</v>
      </c>
      <c r="M6220" s="3">
        <v>45595</v>
      </c>
      <c r="N6220" s="3" t="str">
        <f t="shared" si="1463"/>
        <v>low profit</v>
      </c>
      <c r="O6220" s="2" t="s">
        <v>21</v>
      </c>
      <c r="P6220" s="2" t="s">
        <v>22</v>
      </c>
      <c r="Q6220" s="2">
        <v>140.75</v>
      </c>
      <c r="R6220" s="2" t="s">
        <v>48</v>
      </c>
    </row>
    <row r="6221" spans="1:18" ht="14.25" hidden="1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1461"/>
        <v>discount given</v>
      </c>
      <c r="F6221" s="2">
        <v>0.04</v>
      </c>
      <c r="G6221" s="2">
        <f t="shared" si="1462"/>
        <v>25.982800000000001</v>
      </c>
      <c r="H6221" s="2">
        <f>D6221-G6221</f>
        <v>623.58720000000005</v>
      </c>
      <c r="I6221" s="2"/>
      <c r="J6221" s="2"/>
      <c r="K6221" s="2">
        <v>7</v>
      </c>
      <c r="L6221" s="3">
        <v>45646</v>
      </c>
      <c r="M6221" s="3">
        <v>45653</v>
      </c>
      <c r="N6221" s="3" t="str">
        <f t="shared" si="1463"/>
        <v>low profit</v>
      </c>
      <c r="O6221" s="2" t="s">
        <v>31</v>
      </c>
      <c r="P6221" s="2" t="s">
        <v>22</v>
      </c>
      <c r="Q6221" s="2">
        <v>82.49</v>
      </c>
      <c r="R6221" s="2" t="s">
        <v>34</v>
      </c>
    </row>
    <row r="6222" spans="1:18" ht="14.25" hidden="1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1461"/>
        <v>discount given</v>
      </c>
      <c r="F6222" s="2">
        <v>0.19</v>
      </c>
      <c r="G6222" s="2">
        <f t="shared" si="1462"/>
        <v>831.22339999999997</v>
      </c>
      <c r="H6222" s="2">
        <f>D6222-G6222</f>
        <v>3543.6365999999998</v>
      </c>
      <c r="I6222" s="2"/>
      <c r="J6222" s="2"/>
      <c r="K6222" s="2">
        <v>7</v>
      </c>
      <c r="L6222" s="3">
        <v>45639</v>
      </c>
      <c r="M6222" s="3">
        <v>45641</v>
      </c>
      <c r="N6222" s="3" t="str">
        <f t="shared" si="1463"/>
        <v>high profit</v>
      </c>
      <c r="O6222" s="2" t="s">
        <v>31</v>
      </c>
      <c r="P6222" s="2" t="s">
        <v>16</v>
      </c>
      <c r="Q6222" s="2">
        <v>807.31</v>
      </c>
      <c r="R6222" s="2" t="s">
        <v>48</v>
      </c>
    </row>
    <row r="6223" spans="1:18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1461"/>
        <v>discount given</v>
      </c>
      <c r="F6223" s="2">
        <v>0.32</v>
      </c>
      <c r="G6223" s="2">
        <f t="shared" si="1462"/>
        <v>1490.9216000000001</v>
      </c>
      <c r="H6223" s="2">
        <f>D6223-G6223</f>
        <v>3168.2084</v>
      </c>
      <c r="I6223" s="2">
        <f>Q6223/H6223*100</f>
        <v>30.011283348658509</v>
      </c>
      <c r="J6223" s="18">
        <f>Q6223/H6223</f>
        <v>0.30011283348658507</v>
      </c>
      <c r="K6223" s="2">
        <v>9</v>
      </c>
      <c r="L6223" s="3">
        <v>45456</v>
      </c>
      <c r="M6223" s="3">
        <v>45459</v>
      </c>
      <c r="N6223" s="3" t="str">
        <f t="shared" si="1463"/>
        <v>high profit</v>
      </c>
      <c r="O6223" s="2" t="s">
        <v>31</v>
      </c>
      <c r="P6223" s="2" t="s">
        <v>16</v>
      </c>
      <c r="Q6223" s="2">
        <v>950.82</v>
      </c>
      <c r="R6223" s="2" t="s">
        <v>23</v>
      </c>
    </row>
    <row r="6224" spans="1:18" ht="14.25" hidden="1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1461"/>
        <v>discount given</v>
      </c>
      <c r="F6224" s="2">
        <v>0.39</v>
      </c>
      <c r="G6224" s="2">
        <f t="shared" si="1462"/>
        <v>945.81240000000003</v>
      </c>
      <c r="H6224" s="2">
        <f>D6224-G6224</f>
        <v>1479.3475999999998</v>
      </c>
      <c r="I6224" s="2"/>
      <c r="J6224" s="2"/>
      <c r="K6224" s="2">
        <v>9</v>
      </c>
      <c r="L6224" s="3">
        <v>45551</v>
      </c>
      <c r="M6224" s="3">
        <v>45552</v>
      </c>
      <c r="N6224" s="3" t="str">
        <f t="shared" si="1463"/>
        <v>high profit</v>
      </c>
      <c r="O6224" s="2" t="s">
        <v>31</v>
      </c>
      <c r="P6224" s="2" t="s">
        <v>22</v>
      </c>
      <c r="Q6224" s="2">
        <v>434.12</v>
      </c>
      <c r="R6224" s="2" t="s">
        <v>17</v>
      </c>
    </row>
    <row r="6225" spans="1:18" ht="14.25" hidden="1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1461"/>
        <v>discount given</v>
      </c>
      <c r="F6225" s="2">
        <v>0.33</v>
      </c>
      <c r="G6225" s="2">
        <f t="shared" si="1462"/>
        <v>1052.3832</v>
      </c>
      <c r="H6225" s="2">
        <f>D6225-G6225</f>
        <v>2136.6567999999997</v>
      </c>
      <c r="I6225" s="2"/>
      <c r="J6225" s="2"/>
      <c r="K6225" s="2">
        <v>9</v>
      </c>
      <c r="L6225" s="3">
        <v>45108</v>
      </c>
      <c r="M6225" s="3">
        <v>45109</v>
      </c>
      <c r="N6225" s="3" t="str">
        <f t="shared" si="1463"/>
        <v>high profit</v>
      </c>
      <c r="O6225" s="2" t="s">
        <v>21</v>
      </c>
      <c r="P6225" s="2" t="s">
        <v>16</v>
      </c>
      <c r="Q6225" s="2">
        <v>317.37</v>
      </c>
      <c r="R6225" s="2" t="s">
        <v>39</v>
      </c>
    </row>
    <row r="6226" spans="1:18" ht="14.25" hidden="1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1461"/>
        <v>discount given</v>
      </c>
      <c r="F6226" s="2">
        <v>0.2</v>
      </c>
      <c r="G6226" s="2">
        <f t="shared" si="1462"/>
        <v>701.98400000000004</v>
      </c>
      <c r="H6226" s="2">
        <f>D6226-G6226</f>
        <v>2807.9360000000001</v>
      </c>
      <c r="I6226" s="2"/>
      <c r="J6226" s="2"/>
      <c r="K6226" s="2">
        <v>1</v>
      </c>
      <c r="L6226" s="3">
        <v>45412</v>
      </c>
      <c r="M6226" s="3">
        <v>45415</v>
      </c>
      <c r="N6226" s="3" t="str">
        <f t="shared" si="1463"/>
        <v>high profit</v>
      </c>
      <c r="O6226" s="2" t="s">
        <v>21</v>
      </c>
      <c r="P6226" s="2" t="s">
        <v>16</v>
      </c>
      <c r="Q6226" s="2">
        <v>473.3</v>
      </c>
      <c r="R6226" s="2" t="s">
        <v>17</v>
      </c>
    </row>
    <row r="6227" spans="1:18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1461"/>
        <v>discount given</v>
      </c>
      <c r="F6227" s="2">
        <v>0.5</v>
      </c>
      <c r="G6227" s="2">
        <f t="shared" si="1462"/>
        <v>1008.72</v>
      </c>
      <c r="H6227" s="2">
        <f>D6227-G6227</f>
        <v>1008.72</v>
      </c>
      <c r="I6227" s="2">
        <f>Q6227/H6227*100</f>
        <v>41.465421524308034</v>
      </c>
      <c r="J6227" s="18">
        <f>Q6227/H6227</f>
        <v>0.41465421524308033</v>
      </c>
      <c r="K6227" s="2">
        <v>6</v>
      </c>
      <c r="L6227" s="3">
        <v>45246</v>
      </c>
      <c r="M6227" s="3">
        <v>45253</v>
      </c>
      <c r="N6227" s="3" t="str">
        <f t="shared" si="1463"/>
        <v>high profit</v>
      </c>
      <c r="O6227" s="2" t="s">
        <v>21</v>
      </c>
      <c r="P6227" s="2" t="s">
        <v>16</v>
      </c>
      <c r="Q6227" s="2">
        <v>418.27</v>
      </c>
      <c r="R6227" s="2" t="s">
        <v>39</v>
      </c>
    </row>
    <row r="6228" spans="1:18" ht="14.25" hidden="1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1461"/>
        <v>discount given</v>
      </c>
      <c r="F6228" s="2">
        <v>0.02</v>
      </c>
      <c r="G6228" s="2">
        <f t="shared" si="1462"/>
        <v>38.2806</v>
      </c>
      <c r="H6228" s="2">
        <f>D6228-G6228</f>
        <v>1875.7493999999999</v>
      </c>
      <c r="I6228" s="2"/>
      <c r="J6228" s="2"/>
      <c r="K6228" s="2">
        <v>5</v>
      </c>
      <c r="L6228" s="3">
        <v>44963</v>
      </c>
      <c r="M6228" s="3">
        <v>44967</v>
      </c>
      <c r="N6228" s="3" t="str">
        <f t="shared" si="1463"/>
        <v>high profit</v>
      </c>
      <c r="O6228" s="2" t="s">
        <v>21</v>
      </c>
      <c r="P6228" s="2" t="s">
        <v>27</v>
      </c>
      <c r="Q6228" s="2">
        <v>370.32</v>
      </c>
      <c r="R6228" s="2" t="s">
        <v>28</v>
      </c>
    </row>
    <row r="6229" spans="1:18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1461"/>
        <v>discount given</v>
      </c>
      <c r="F6229" s="2">
        <v>0.25</v>
      </c>
      <c r="G6229" s="2">
        <f t="shared" si="1462"/>
        <v>852.57249999999999</v>
      </c>
      <c r="H6229" s="2">
        <f>D6229-G6229</f>
        <v>2557.7174999999997</v>
      </c>
      <c r="I6229" s="2">
        <f t="shared" ref="I6229:I6232" si="1466">Q6229/H6229*100</f>
        <v>21.61419312336097</v>
      </c>
      <c r="J6229" s="18">
        <f t="shared" ref="J6229:J6232" si="1467">Q6229/H6229</f>
        <v>0.2161419312336097</v>
      </c>
      <c r="K6229" s="2">
        <v>8</v>
      </c>
      <c r="L6229" s="3">
        <v>45037</v>
      </c>
      <c r="M6229" s="3">
        <v>45044</v>
      </c>
      <c r="N6229" s="3" t="str">
        <f t="shared" si="1463"/>
        <v>high profit</v>
      </c>
      <c r="O6229" s="2" t="s">
        <v>21</v>
      </c>
      <c r="P6229" s="2" t="s">
        <v>27</v>
      </c>
      <c r="Q6229" s="2">
        <v>552.83000000000004</v>
      </c>
      <c r="R6229" s="2" t="s">
        <v>48</v>
      </c>
    </row>
    <row r="6230" spans="1:18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1461"/>
        <v>discount given</v>
      </c>
      <c r="F6230" s="2">
        <v>0.26</v>
      </c>
      <c r="G6230" s="2">
        <f t="shared" si="1462"/>
        <v>505.93400000000003</v>
      </c>
      <c r="H6230" s="2">
        <f>D6230-G6230</f>
        <v>1439.9660000000001</v>
      </c>
      <c r="I6230" s="2">
        <f t="shared" si="1466"/>
        <v>8.862014797571609</v>
      </c>
      <c r="J6230" s="18">
        <f t="shared" si="1467"/>
        <v>8.8620147975716088E-2</v>
      </c>
      <c r="K6230" s="2">
        <v>8</v>
      </c>
      <c r="L6230" s="3">
        <v>45543</v>
      </c>
      <c r="M6230" s="3">
        <v>45547</v>
      </c>
      <c r="N6230" s="3" t="str">
        <f t="shared" si="1463"/>
        <v>low profit</v>
      </c>
      <c r="O6230" s="2" t="s">
        <v>15</v>
      </c>
      <c r="P6230" s="2" t="s">
        <v>27</v>
      </c>
      <c r="Q6230" s="2">
        <v>127.61</v>
      </c>
      <c r="R6230" s="2" t="s">
        <v>17</v>
      </c>
    </row>
    <row r="6231" spans="1:18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1461"/>
        <v>discount given</v>
      </c>
      <c r="F6231" s="2">
        <v>0.12</v>
      </c>
      <c r="G6231" s="2">
        <f t="shared" si="1462"/>
        <v>353.63399999999996</v>
      </c>
      <c r="H6231" s="2">
        <f>D6231-G6231</f>
        <v>2593.3159999999998</v>
      </c>
      <c r="I6231" s="2">
        <f t="shared" si="1466"/>
        <v>18.571975031195581</v>
      </c>
      <c r="J6231" s="18">
        <f t="shared" si="1467"/>
        <v>0.18571975031195581</v>
      </c>
      <c r="K6231" s="2">
        <v>8</v>
      </c>
      <c r="L6231" s="3">
        <v>45132</v>
      </c>
      <c r="M6231" s="3">
        <v>45138</v>
      </c>
      <c r="N6231" s="3" t="str">
        <f t="shared" si="1463"/>
        <v>high profit</v>
      </c>
      <c r="O6231" s="2" t="s">
        <v>31</v>
      </c>
      <c r="P6231" s="2" t="s">
        <v>22</v>
      </c>
      <c r="Q6231" s="2">
        <v>481.63</v>
      </c>
      <c r="R6231" s="2" t="s">
        <v>34</v>
      </c>
    </row>
    <row r="6232" spans="1:18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1461"/>
        <v>discount given</v>
      </c>
      <c r="F6232" s="2">
        <v>0.28000000000000003</v>
      </c>
      <c r="G6232" s="2">
        <f t="shared" si="1462"/>
        <v>734.84320000000014</v>
      </c>
      <c r="H6232" s="2">
        <f>D6232-G6232</f>
        <v>1889.5967999999998</v>
      </c>
      <c r="I6232" s="2">
        <f t="shared" si="1466"/>
        <v>26.614672505795951</v>
      </c>
      <c r="J6232" s="18">
        <f t="shared" si="1467"/>
        <v>0.2661467250579595</v>
      </c>
      <c r="K6232" s="2">
        <v>5</v>
      </c>
      <c r="L6232" s="3">
        <v>45438</v>
      </c>
      <c r="M6232" s="3">
        <v>45443</v>
      </c>
      <c r="N6232" s="3" t="str">
        <f t="shared" si="1463"/>
        <v>high profit</v>
      </c>
      <c r="O6232" s="2" t="s">
        <v>31</v>
      </c>
      <c r="P6232" s="2" t="s">
        <v>16</v>
      </c>
      <c r="Q6232" s="2">
        <v>502.91</v>
      </c>
      <c r="R6232" s="2" t="s">
        <v>17</v>
      </c>
    </row>
    <row r="6233" spans="1:18" ht="14.25" hidden="1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1461"/>
        <v>discount given</v>
      </c>
      <c r="F6233" s="2">
        <v>0.11</v>
      </c>
      <c r="G6233" s="2">
        <f t="shared" si="1462"/>
        <v>293.68459999999999</v>
      </c>
      <c r="H6233" s="2">
        <f>D6233-G6233</f>
        <v>2376.1754000000001</v>
      </c>
      <c r="I6233" s="2"/>
      <c r="J6233" s="2"/>
      <c r="K6233" s="2">
        <v>1</v>
      </c>
      <c r="L6233" s="3">
        <v>45287</v>
      </c>
      <c r="M6233" s="3">
        <v>45293</v>
      </c>
      <c r="N6233" s="3" t="str">
        <f t="shared" si="1463"/>
        <v>high profit</v>
      </c>
      <c r="O6233" s="2" t="s">
        <v>15</v>
      </c>
      <c r="P6233" s="2" t="s">
        <v>27</v>
      </c>
      <c r="Q6233" s="2">
        <v>279.52999999999997</v>
      </c>
      <c r="R6233" s="2" t="s">
        <v>23</v>
      </c>
    </row>
    <row r="6234" spans="1:18" ht="14.25" hidden="1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1461"/>
        <v>discount given</v>
      </c>
      <c r="F6234" s="2">
        <v>0.22</v>
      </c>
      <c r="G6234" s="2">
        <f t="shared" si="1462"/>
        <v>916.04919999999993</v>
      </c>
      <c r="H6234" s="2">
        <f>D6234-G6234</f>
        <v>3247.8107999999997</v>
      </c>
      <c r="I6234" s="2"/>
      <c r="J6234" s="2"/>
      <c r="K6234" s="2">
        <v>4</v>
      </c>
      <c r="L6234" s="3">
        <v>45270</v>
      </c>
      <c r="M6234" s="3">
        <v>45275</v>
      </c>
      <c r="N6234" s="3" t="str">
        <f t="shared" si="1463"/>
        <v>high profit</v>
      </c>
      <c r="O6234" s="2" t="s">
        <v>31</v>
      </c>
      <c r="P6234" s="2" t="s">
        <v>22</v>
      </c>
      <c r="Q6234" s="2">
        <v>223.19</v>
      </c>
      <c r="R6234" s="2" t="s">
        <v>34</v>
      </c>
    </row>
    <row r="6235" spans="1:18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1461"/>
        <v>discount given</v>
      </c>
      <c r="F6235" s="2">
        <v>0.22</v>
      </c>
      <c r="G6235" s="2">
        <f t="shared" si="1462"/>
        <v>780.97360000000003</v>
      </c>
      <c r="H6235" s="2">
        <f>D6235-G6235</f>
        <v>2768.9063999999998</v>
      </c>
      <c r="I6235" s="2">
        <f>Q6235/H6235*100</f>
        <v>22.824895778347727</v>
      </c>
      <c r="J6235" s="18">
        <f>Q6235/H6235</f>
        <v>0.22824895778347729</v>
      </c>
      <c r="K6235" s="2">
        <v>7</v>
      </c>
      <c r="L6235" s="3">
        <v>45279</v>
      </c>
      <c r="M6235" s="3">
        <v>45285</v>
      </c>
      <c r="N6235" s="3" t="str">
        <f t="shared" si="1463"/>
        <v>high profit</v>
      </c>
      <c r="O6235" s="2" t="s">
        <v>31</v>
      </c>
      <c r="P6235" s="2" t="s">
        <v>27</v>
      </c>
      <c r="Q6235" s="2">
        <v>632</v>
      </c>
      <c r="R6235" s="2" t="s">
        <v>34</v>
      </c>
    </row>
    <row r="6236" spans="1:18" ht="14.25" hidden="1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1461"/>
        <v>discount given</v>
      </c>
      <c r="F6236" s="2">
        <v>0.39</v>
      </c>
      <c r="G6236" s="2">
        <f t="shared" si="1462"/>
        <v>1874.8665000000003</v>
      </c>
      <c r="H6236" s="2">
        <f>D6236-G6236</f>
        <v>2932.4835000000003</v>
      </c>
      <c r="I6236" s="2"/>
      <c r="J6236" s="2"/>
      <c r="K6236" s="2">
        <v>2</v>
      </c>
      <c r="L6236" s="3">
        <v>45467</v>
      </c>
      <c r="M6236" s="3">
        <v>45473</v>
      </c>
      <c r="N6236" s="3" t="str">
        <f t="shared" si="1463"/>
        <v>high profit</v>
      </c>
      <c r="O6236" s="2" t="s">
        <v>31</v>
      </c>
      <c r="P6236" s="2" t="s">
        <v>22</v>
      </c>
      <c r="Q6236" s="2">
        <v>696.13</v>
      </c>
      <c r="R6236" s="2" t="s">
        <v>17</v>
      </c>
    </row>
    <row r="6237" spans="1:18" ht="14.25" hidden="1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1461"/>
        <v>discount given</v>
      </c>
      <c r="F6237" s="2">
        <v>0.47</v>
      </c>
      <c r="G6237" s="2">
        <f t="shared" si="1462"/>
        <v>1868.6212999999998</v>
      </c>
      <c r="H6237" s="2">
        <f>D6237-G6237</f>
        <v>2107.1687000000002</v>
      </c>
      <c r="I6237" s="2"/>
      <c r="J6237" s="2"/>
      <c r="K6237" s="2">
        <v>7</v>
      </c>
      <c r="L6237" s="3">
        <v>45299</v>
      </c>
      <c r="M6237" s="3">
        <v>45306</v>
      </c>
      <c r="N6237" s="3" t="str">
        <f t="shared" si="1463"/>
        <v>high profit</v>
      </c>
      <c r="O6237" s="2" t="s">
        <v>15</v>
      </c>
      <c r="P6237" s="2" t="s">
        <v>16</v>
      </c>
      <c r="Q6237" s="2">
        <v>884.47</v>
      </c>
      <c r="R6237" s="2" t="s">
        <v>17</v>
      </c>
    </row>
    <row r="6238" spans="1:18" ht="14.25" hidden="1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1461"/>
        <v>discount given</v>
      </c>
      <c r="F6238" s="2">
        <v>0.1</v>
      </c>
      <c r="G6238" s="2">
        <f t="shared" si="1462"/>
        <v>81.438000000000002</v>
      </c>
      <c r="H6238" s="2">
        <f>D6238-G6238</f>
        <v>732.94200000000001</v>
      </c>
      <c r="I6238" s="2"/>
      <c r="J6238" s="2"/>
      <c r="K6238" s="2">
        <v>5</v>
      </c>
      <c r="L6238" s="3">
        <v>45380</v>
      </c>
      <c r="M6238" s="3">
        <v>45385</v>
      </c>
      <c r="N6238" s="3" t="str">
        <f t="shared" si="1463"/>
        <v>low profit</v>
      </c>
      <c r="O6238" s="2" t="s">
        <v>21</v>
      </c>
      <c r="P6238" s="2" t="s">
        <v>16</v>
      </c>
      <c r="Q6238" s="2">
        <v>66.33</v>
      </c>
      <c r="R6238" s="2" t="s">
        <v>17</v>
      </c>
    </row>
    <row r="6239" spans="1:18" ht="14.25" hidden="1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1461"/>
        <v>discount given</v>
      </c>
      <c r="F6239" s="2">
        <v>0.5</v>
      </c>
      <c r="G6239" s="2">
        <f t="shared" si="1462"/>
        <v>1859.2850000000001</v>
      </c>
      <c r="H6239" s="2">
        <f>D6239-G6239</f>
        <v>1859.2850000000001</v>
      </c>
      <c r="I6239" s="2"/>
      <c r="J6239" s="2"/>
      <c r="K6239" s="2">
        <v>6</v>
      </c>
      <c r="L6239" s="3">
        <v>45569</v>
      </c>
      <c r="M6239" s="3">
        <v>45571</v>
      </c>
      <c r="N6239" s="3" t="str">
        <f t="shared" si="1463"/>
        <v>high profit</v>
      </c>
      <c r="O6239" s="2" t="s">
        <v>21</v>
      </c>
      <c r="P6239" s="2" t="s">
        <v>16</v>
      </c>
      <c r="Q6239" s="2">
        <v>689.59</v>
      </c>
      <c r="R6239" s="2" t="s">
        <v>17</v>
      </c>
    </row>
    <row r="6240" spans="1:18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1461"/>
        <v>discount given</v>
      </c>
      <c r="F6240" s="2">
        <v>0.47</v>
      </c>
      <c r="G6240" s="2">
        <f t="shared" si="1462"/>
        <v>1579.9848999999999</v>
      </c>
      <c r="H6240" s="2">
        <f>D6240-G6240</f>
        <v>1781.6851000000001</v>
      </c>
      <c r="I6240" s="2">
        <f>Q6240/H6240*100</f>
        <v>51.867190223457548</v>
      </c>
      <c r="J6240" s="18">
        <f>Q6240/H6240</f>
        <v>0.51867190223457549</v>
      </c>
      <c r="K6240" s="2">
        <v>6</v>
      </c>
      <c r="L6240" s="3">
        <v>45072</v>
      </c>
      <c r="M6240" s="3">
        <v>45075</v>
      </c>
      <c r="N6240" s="3" t="str">
        <f t="shared" si="1463"/>
        <v>high profit</v>
      </c>
      <c r="O6240" s="2" t="s">
        <v>21</v>
      </c>
      <c r="P6240" s="2" t="s">
        <v>27</v>
      </c>
      <c r="Q6240" s="2">
        <v>924.11</v>
      </c>
      <c r="R6240" s="2" t="s">
        <v>17</v>
      </c>
    </row>
    <row r="6241" spans="1:18" ht="14.25" hidden="1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1461"/>
        <v>discount given</v>
      </c>
      <c r="F6241" s="2">
        <v>0.06</v>
      </c>
      <c r="G6241" s="2">
        <f t="shared" si="1462"/>
        <v>195.93719999999999</v>
      </c>
      <c r="H6241" s="2">
        <f>D6241-G6241</f>
        <v>3069.6828</v>
      </c>
      <c r="I6241" s="2"/>
      <c r="J6241" s="2"/>
      <c r="K6241" s="2">
        <v>5</v>
      </c>
      <c r="L6241" s="3">
        <v>45490</v>
      </c>
      <c r="M6241" s="3">
        <v>45497</v>
      </c>
      <c r="N6241" s="3" t="str">
        <f t="shared" si="1463"/>
        <v>high profit</v>
      </c>
      <c r="O6241" s="2" t="s">
        <v>21</v>
      </c>
      <c r="P6241" s="2" t="s">
        <v>22</v>
      </c>
      <c r="Q6241" s="2">
        <v>918.82</v>
      </c>
      <c r="R6241" s="2" t="s">
        <v>48</v>
      </c>
    </row>
    <row r="6242" spans="1:18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1461"/>
        <v>discount given</v>
      </c>
      <c r="F6242" s="2">
        <v>0.46</v>
      </c>
      <c r="G6242" s="2">
        <f t="shared" si="1462"/>
        <v>1129.5990000000002</v>
      </c>
      <c r="H6242" s="2">
        <f>D6242-G6242</f>
        <v>1326.0509999999999</v>
      </c>
      <c r="I6242" s="2">
        <f t="shared" ref="I6242:I6243" si="1468">Q6242/H6242*100</f>
        <v>49.979224026828533</v>
      </c>
      <c r="J6242" s="18">
        <f t="shared" ref="J6242:J6243" si="1469">Q6242/H6242</f>
        <v>0.49979224026828534</v>
      </c>
      <c r="K6242" s="2">
        <v>7</v>
      </c>
      <c r="L6242" s="3">
        <v>45299</v>
      </c>
      <c r="M6242" s="3">
        <v>45306</v>
      </c>
      <c r="N6242" s="3" t="str">
        <f t="shared" si="1463"/>
        <v>high profit</v>
      </c>
      <c r="O6242" s="2" t="s">
        <v>31</v>
      </c>
      <c r="P6242" s="2" t="s">
        <v>16</v>
      </c>
      <c r="Q6242" s="2">
        <v>662.75</v>
      </c>
      <c r="R6242" s="2" t="s">
        <v>34</v>
      </c>
    </row>
    <row r="6243" spans="1:18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1461"/>
        <v>discount given</v>
      </c>
      <c r="F6243" s="2">
        <v>0.28000000000000003</v>
      </c>
      <c r="G6243" s="2">
        <f t="shared" si="1462"/>
        <v>113.6996</v>
      </c>
      <c r="H6243" s="2">
        <f>D6243-G6243</f>
        <v>292.37040000000002</v>
      </c>
      <c r="I6243" s="2">
        <f t="shared" si="1468"/>
        <v>34.788063360723243</v>
      </c>
      <c r="J6243" s="18">
        <f t="shared" si="1469"/>
        <v>0.34788063360723243</v>
      </c>
      <c r="K6243" s="2">
        <v>4</v>
      </c>
      <c r="L6243" s="3">
        <v>44968</v>
      </c>
      <c r="M6243" s="3">
        <v>44972</v>
      </c>
      <c r="N6243" s="3" t="str">
        <f t="shared" si="1463"/>
        <v>low profit</v>
      </c>
      <c r="O6243" s="2" t="s">
        <v>15</v>
      </c>
      <c r="P6243" s="2" t="s">
        <v>22</v>
      </c>
      <c r="Q6243" s="2">
        <v>101.71</v>
      </c>
      <c r="R6243" s="2" t="s">
        <v>23</v>
      </c>
    </row>
    <row r="6244" spans="1:18" ht="14.25" hidden="1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1461"/>
        <v>discount given</v>
      </c>
      <c r="F6244" s="2">
        <v>0.44</v>
      </c>
      <c r="G6244" s="2">
        <f t="shared" si="1462"/>
        <v>2095.4031999999997</v>
      </c>
      <c r="H6244" s="2">
        <f>D6244-G6244</f>
        <v>2666.8768</v>
      </c>
      <c r="I6244" s="2"/>
      <c r="J6244" s="2"/>
      <c r="K6244" s="2">
        <v>1</v>
      </c>
      <c r="L6244" s="3">
        <v>45234</v>
      </c>
      <c r="M6244" s="3">
        <v>45241</v>
      </c>
      <c r="N6244" s="3" t="str">
        <f t="shared" si="1463"/>
        <v>high profit</v>
      </c>
      <c r="O6244" s="2" t="s">
        <v>21</v>
      </c>
      <c r="P6244" s="2" t="s">
        <v>22</v>
      </c>
      <c r="Q6244" s="2">
        <v>1354.89</v>
      </c>
      <c r="R6244" s="2" t="s">
        <v>48</v>
      </c>
    </row>
    <row r="6245" spans="1:18" ht="14.25" hidden="1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1461"/>
        <v>discount given</v>
      </c>
      <c r="F6245" s="2">
        <v>0.47</v>
      </c>
      <c r="G6245" s="2">
        <f t="shared" si="1462"/>
        <v>2008.9820999999999</v>
      </c>
      <c r="H6245" s="2">
        <f>D6245-G6245</f>
        <v>2265.4479000000001</v>
      </c>
      <c r="I6245" s="2"/>
      <c r="J6245" s="2"/>
      <c r="K6245" s="2">
        <v>9</v>
      </c>
      <c r="L6245" s="3">
        <v>45346</v>
      </c>
      <c r="M6245" s="3">
        <v>45348</v>
      </c>
      <c r="N6245" s="3" t="str">
        <f t="shared" si="1463"/>
        <v>high profit</v>
      </c>
      <c r="O6245" s="2" t="s">
        <v>15</v>
      </c>
      <c r="P6245" s="2" t="s">
        <v>22</v>
      </c>
      <c r="Q6245" s="2">
        <v>1249.04</v>
      </c>
      <c r="R6245" s="2" t="s">
        <v>34</v>
      </c>
    </row>
    <row r="6246" spans="1:18" ht="14.25" hidden="1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1461"/>
        <v>discount given</v>
      </c>
      <c r="F6246" s="2">
        <v>0.43</v>
      </c>
      <c r="G6246" s="2">
        <f t="shared" si="1462"/>
        <v>1068.7048</v>
      </c>
      <c r="H6246" s="2">
        <f>D6246-G6246</f>
        <v>1416.6552000000001</v>
      </c>
      <c r="I6246" s="2"/>
      <c r="J6246" s="2"/>
      <c r="K6246" s="2">
        <v>7</v>
      </c>
      <c r="L6246" s="3">
        <v>45149</v>
      </c>
      <c r="M6246" s="3">
        <v>45155</v>
      </c>
      <c r="N6246" s="3" t="str">
        <f t="shared" si="1463"/>
        <v>high profit</v>
      </c>
      <c r="O6246" s="2" t="s">
        <v>31</v>
      </c>
      <c r="P6246" s="2" t="s">
        <v>16</v>
      </c>
      <c r="Q6246" s="2">
        <v>300.99</v>
      </c>
      <c r="R6246" s="2" t="s">
        <v>28</v>
      </c>
    </row>
    <row r="6247" spans="1:18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1461"/>
        <v>discount given</v>
      </c>
      <c r="F6247" s="2">
        <v>0.2</v>
      </c>
      <c r="G6247" s="2">
        <f t="shared" si="1462"/>
        <v>175.41</v>
      </c>
      <c r="H6247" s="2">
        <f>D6247-G6247</f>
        <v>701.64</v>
      </c>
      <c r="I6247" s="2">
        <f>Q6247/H6247*100</f>
        <v>21.491078045721451</v>
      </c>
      <c r="J6247" s="18">
        <f>Q6247/H6247</f>
        <v>0.21491078045721451</v>
      </c>
      <c r="K6247" s="2">
        <v>9</v>
      </c>
      <c r="L6247" s="3">
        <v>45134</v>
      </c>
      <c r="M6247" s="3">
        <v>45139</v>
      </c>
      <c r="N6247" s="3" t="str">
        <f t="shared" si="1463"/>
        <v>low profit</v>
      </c>
      <c r="O6247" s="2" t="s">
        <v>21</v>
      </c>
      <c r="P6247" s="2" t="s">
        <v>16</v>
      </c>
      <c r="Q6247" s="2">
        <v>150.79</v>
      </c>
      <c r="R6247" s="2" t="s">
        <v>48</v>
      </c>
    </row>
    <row r="6248" spans="1:18" ht="14.25" hidden="1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1461"/>
        <v>discount given</v>
      </c>
      <c r="F6248" s="2">
        <v>0.32</v>
      </c>
      <c r="G6248" s="2">
        <f t="shared" si="1462"/>
        <v>1324.7744</v>
      </c>
      <c r="H6248" s="2">
        <f>D6248-G6248</f>
        <v>2815.1455999999998</v>
      </c>
      <c r="I6248" s="2"/>
      <c r="J6248" s="2"/>
      <c r="K6248" s="2">
        <v>9</v>
      </c>
      <c r="L6248" s="3">
        <v>45652</v>
      </c>
      <c r="M6248" s="3">
        <v>45658</v>
      </c>
      <c r="N6248" s="3" t="str">
        <f t="shared" si="1463"/>
        <v>high profit</v>
      </c>
      <c r="O6248" s="2" t="s">
        <v>31</v>
      </c>
      <c r="P6248" s="2" t="s">
        <v>16</v>
      </c>
      <c r="Q6248" s="2">
        <v>941.42</v>
      </c>
      <c r="R6248" s="2" t="s">
        <v>48</v>
      </c>
    </row>
    <row r="6249" spans="1:18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1461"/>
        <v>discount given</v>
      </c>
      <c r="F6249" s="2">
        <v>0.23</v>
      </c>
      <c r="G6249" s="2">
        <f t="shared" si="1462"/>
        <v>508.36670000000004</v>
      </c>
      <c r="H6249" s="2">
        <f>D6249-G6249</f>
        <v>1701.9232999999999</v>
      </c>
      <c r="I6249" s="2">
        <f>Q6249/H6249*100</f>
        <v>22.988697551763938</v>
      </c>
      <c r="J6249" s="18">
        <f>Q6249/H6249</f>
        <v>0.22988697551763937</v>
      </c>
      <c r="K6249" s="2">
        <v>7</v>
      </c>
      <c r="L6249" s="3">
        <v>45053</v>
      </c>
      <c r="M6249" s="3">
        <v>45056</v>
      </c>
      <c r="N6249" s="3" t="str">
        <f t="shared" si="1463"/>
        <v>high profit</v>
      </c>
      <c r="O6249" s="2" t="s">
        <v>31</v>
      </c>
      <c r="P6249" s="2" t="s">
        <v>16</v>
      </c>
      <c r="Q6249" s="2">
        <v>391.25</v>
      </c>
      <c r="R6249" s="2" t="s">
        <v>39</v>
      </c>
    </row>
    <row r="6250" spans="1:18" ht="14.25" hidden="1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1461"/>
        <v>discount given</v>
      </c>
      <c r="F6250" s="2">
        <v>0.18</v>
      </c>
      <c r="G6250" s="2">
        <f t="shared" si="1462"/>
        <v>362.08079999999995</v>
      </c>
      <c r="H6250" s="2">
        <f>D6250-G6250</f>
        <v>1649.4792</v>
      </c>
      <c r="I6250" s="2"/>
      <c r="J6250" s="2"/>
      <c r="K6250" s="2">
        <v>2</v>
      </c>
      <c r="L6250" s="3">
        <v>44928</v>
      </c>
      <c r="M6250" s="3">
        <v>44933</v>
      </c>
      <c r="N6250" s="3" t="str">
        <f t="shared" si="1463"/>
        <v>high profit</v>
      </c>
      <c r="O6250" s="2" t="s">
        <v>21</v>
      </c>
      <c r="P6250" s="2" t="s">
        <v>16</v>
      </c>
      <c r="Q6250" s="2">
        <v>556.96</v>
      </c>
      <c r="R6250" s="2" t="s">
        <v>34</v>
      </c>
    </row>
    <row r="6251" spans="1:18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1461"/>
        <v>discount given</v>
      </c>
      <c r="F6251" s="2">
        <v>0.13</v>
      </c>
      <c r="G6251" s="2">
        <f t="shared" si="1462"/>
        <v>436.84809999999999</v>
      </c>
      <c r="H6251" s="2">
        <f>D6251-G6251</f>
        <v>2923.5218999999997</v>
      </c>
      <c r="I6251" s="2">
        <f>Q6251/H6251*100</f>
        <v>33.752440848826893</v>
      </c>
      <c r="J6251" s="18">
        <f>Q6251/H6251</f>
        <v>0.33752440848826892</v>
      </c>
      <c r="K6251" s="2">
        <v>2</v>
      </c>
      <c r="L6251" s="3">
        <v>45489</v>
      </c>
      <c r="M6251" s="3">
        <v>45490</v>
      </c>
      <c r="N6251" s="3" t="str">
        <f t="shared" si="1463"/>
        <v>high profit</v>
      </c>
      <c r="O6251" s="2" t="s">
        <v>15</v>
      </c>
      <c r="P6251" s="2" t="s">
        <v>16</v>
      </c>
      <c r="Q6251" s="2">
        <v>986.76</v>
      </c>
      <c r="R6251" s="2" t="s">
        <v>17</v>
      </c>
    </row>
    <row r="6252" spans="1:18" ht="14.25" hidden="1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1461"/>
        <v>discount given</v>
      </c>
      <c r="F6252" s="2">
        <v>0.22</v>
      </c>
      <c r="G6252" s="2">
        <f t="shared" si="1462"/>
        <v>839.85220000000004</v>
      </c>
      <c r="H6252" s="2">
        <f>D6252-G6252</f>
        <v>2977.6578</v>
      </c>
      <c r="I6252" s="2"/>
      <c r="J6252" s="2"/>
      <c r="K6252" s="2">
        <v>4</v>
      </c>
      <c r="L6252" s="3">
        <v>45286</v>
      </c>
      <c r="M6252" s="3">
        <v>45292</v>
      </c>
      <c r="N6252" s="3" t="str">
        <f t="shared" si="1463"/>
        <v>high profit</v>
      </c>
      <c r="O6252" s="2" t="s">
        <v>21</v>
      </c>
      <c r="P6252" s="2" t="s">
        <v>16</v>
      </c>
      <c r="Q6252" s="2">
        <v>664.4</v>
      </c>
      <c r="R6252" s="2" t="s">
        <v>23</v>
      </c>
    </row>
    <row r="6253" spans="1:18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1461"/>
        <v>discount given</v>
      </c>
      <c r="F6253" s="2">
        <v>0.4</v>
      </c>
      <c r="G6253" s="2">
        <f t="shared" si="1462"/>
        <v>163.16800000000001</v>
      </c>
      <c r="H6253" s="2">
        <f>D6253-G6253</f>
        <v>244.75200000000001</v>
      </c>
      <c r="I6253" s="2">
        <f>Q6253/H6253*100</f>
        <v>22.116264627051056</v>
      </c>
      <c r="J6253" s="18">
        <f>Q6253/H6253</f>
        <v>0.22116264627051055</v>
      </c>
      <c r="K6253" s="2">
        <v>9</v>
      </c>
      <c r="L6253" s="3">
        <v>44943</v>
      </c>
      <c r="M6253" s="3">
        <v>44948</v>
      </c>
      <c r="N6253" s="3" t="str">
        <f t="shared" si="1463"/>
        <v>low profit</v>
      </c>
      <c r="O6253" s="2" t="s">
        <v>31</v>
      </c>
      <c r="P6253" s="2" t="s">
        <v>16</v>
      </c>
      <c r="Q6253" s="2">
        <v>54.13</v>
      </c>
      <c r="R6253" s="2" t="s">
        <v>23</v>
      </c>
    </row>
    <row r="6254" spans="1:18" ht="14.25" hidden="1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1461"/>
        <v>discount given</v>
      </c>
      <c r="F6254" s="2">
        <v>0.42</v>
      </c>
      <c r="G6254" s="2">
        <f t="shared" si="1462"/>
        <v>1621.6325999999999</v>
      </c>
      <c r="H6254" s="2">
        <f>D6254-G6254</f>
        <v>2239.3974000000003</v>
      </c>
      <c r="I6254" s="2"/>
      <c r="J6254" s="2"/>
      <c r="K6254" s="2">
        <v>7</v>
      </c>
      <c r="L6254" s="3">
        <v>45579</v>
      </c>
      <c r="M6254" s="3">
        <v>45585</v>
      </c>
      <c r="N6254" s="3" t="str">
        <f t="shared" si="1463"/>
        <v>high profit</v>
      </c>
      <c r="O6254" s="2" t="s">
        <v>15</v>
      </c>
      <c r="P6254" s="2" t="s">
        <v>27</v>
      </c>
      <c r="Q6254" s="2">
        <v>585.98</v>
      </c>
      <c r="R6254" s="2" t="s">
        <v>39</v>
      </c>
    </row>
    <row r="6255" spans="1:18" ht="14.25" hidden="1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1461"/>
        <v>discount given</v>
      </c>
      <c r="F6255" s="2">
        <v>0.48</v>
      </c>
      <c r="G6255" s="2">
        <f t="shared" si="1462"/>
        <v>1774.2287999999999</v>
      </c>
      <c r="H6255" s="2">
        <f>D6255-G6255</f>
        <v>1922.0812000000001</v>
      </c>
      <c r="I6255" s="2"/>
      <c r="J6255" s="2"/>
      <c r="K6255" s="2">
        <v>9</v>
      </c>
      <c r="L6255" s="3">
        <v>45108</v>
      </c>
      <c r="M6255" s="3">
        <v>45111</v>
      </c>
      <c r="N6255" s="3" t="str">
        <f t="shared" si="1463"/>
        <v>high profit</v>
      </c>
      <c r="O6255" s="2" t="s">
        <v>15</v>
      </c>
      <c r="P6255" s="2" t="s">
        <v>22</v>
      </c>
      <c r="Q6255" s="2">
        <v>811.88</v>
      </c>
      <c r="R6255" s="2" t="s">
        <v>34</v>
      </c>
    </row>
    <row r="6256" spans="1:18" ht="14.25" hidden="1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1461"/>
        <v>discount given</v>
      </c>
      <c r="F6256" s="2">
        <v>0.15</v>
      </c>
      <c r="G6256" s="2">
        <f t="shared" si="1462"/>
        <v>448.06950000000001</v>
      </c>
      <c r="H6256" s="2">
        <f>D6256-G6256</f>
        <v>2539.0605</v>
      </c>
      <c r="I6256" s="2"/>
      <c r="J6256" s="2"/>
      <c r="K6256" s="2">
        <v>4</v>
      </c>
      <c r="L6256" s="3">
        <v>45310</v>
      </c>
      <c r="M6256" s="3">
        <v>45317</v>
      </c>
      <c r="N6256" s="3" t="str">
        <f t="shared" si="1463"/>
        <v>high profit</v>
      </c>
      <c r="O6256" s="2" t="s">
        <v>21</v>
      </c>
      <c r="P6256" s="2" t="s">
        <v>22</v>
      </c>
      <c r="Q6256" s="2">
        <v>691.71</v>
      </c>
      <c r="R6256" s="2" t="s">
        <v>28</v>
      </c>
    </row>
    <row r="6257" spans="1:18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1461"/>
        <v>discount given</v>
      </c>
      <c r="F6257" s="2">
        <v>0.33</v>
      </c>
      <c r="G6257" s="2">
        <f t="shared" si="1462"/>
        <v>580.22250000000008</v>
      </c>
      <c r="H6257" s="2">
        <f>D6257-G6257</f>
        <v>1178.0274999999999</v>
      </c>
      <c r="I6257" s="2">
        <f t="shared" ref="I6257:I6258" si="1470">Q6257/H6257*100</f>
        <v>21.569954860985842</v>
      </c>
      <c r="J6257" s="18">
        <f t="shared" ref="J6257:J6258" si="1471">Q6257/H6257</f>
        <v>0.21569954860985843</v>
      </c>
      <c r="K6257" s="2">
        <v>9</v>
      </c>
      <c r="L6257" s="3">
        <v>45153</v>
      </c>
      <c r="M6257" s="3">
        <v>45159</v>
      </c>
      <c r="N6257" s="3" t="str">
        <f t="shared" si="1463"/>
        <v>high profit</v>
      </c>
      <c r="O6257" s="2" t="s">
        <v>21</v>
      </c>
      <c r="P6257" s="2" t="s">
        <v>27</v>
      </c>
      <c r="Q6257" s="2">
        <v>254.1</v>
      </c>
      <c r="R6257" s="2" t="s">
        <v>48</v>
      </c>
    </row>
    <row r="6258" spans="1:18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1461"/>
        <v>discount given</v>
      </c>
      <c r="F6258" s="2">
        <v>0.35</v>
      </c>
      <c r="G6258" s="2">
        <f t="shared" si="1462"/>
        <v>317.63549999999998</v>
      </c>
      <c r="H6258" s="2">
        <f>D6258-G6258</f>
        <v>589.89449999999999</v>
      </c>
      <c r="I6258" s="2">
        <f t="shared" si="1470"/>
        <v>40.244484395090993</v>
      </c>
      <c r="J6258" s="18">
        <f t="shared" si="1471"/>
        <v>0.4024448439509099</v>
      </c>
      <c r="K6258" s="2">
        <v>7</v>
      </c>
      <c r="L6258" s="3">
        <v>45591</v>
      </c>
      <c r="M6258" s="3">
        <v>45595</v>
      </c>
      <c r="N6258" s="3" t="str">
        <f t="shared" si="1463"/>
        <v>high profit</v>
      </c>
      <c r="O6258" s="2" t="s">
        <v>21</v>
      </c>
      <c r="P6258" s="2" t="s">
        <v>16</v>
      </c>
      <c r="Q6258" s="2">
        <v>237.4</v>
      </c>
      <c r="R6258" s="2" t="s">
        <v>17</v>
      </c>
    </row>
    <row r="6259" spans="1:18" ht="14.25" hidden="1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1461"/>
        <v>discount given</v>
      </c>
      <c r="F6259" s="2">
        <v>0.1</v>
      </c>
      <c r="G6259" s="2">
        <f t="shared" si="1462"/>
        <v>60.300000000000004</v>
      </c>
      <c r="H6259" s="2">
        <f>D6259-G6259</f>
        <v>542.70000000000005</v>
      </c>
      <c r="I6259" s="2"/>
      <c r="J6259" s="2"/>
      <c r="K6259" s="2">
        <v>8</v>
      </c>
      <c r="L6259" s="3">
        <v>45640</v>
      </c>
      <c r="M6259" s="3">
        <v>45643</v>
      </c>
      <c r="N6259" s="3" t="str">
        <f t="shared" si="1463"/>
        <v>low profit</v>
      </c>
      <c r="O6259" s="2" t="s">
        <v>15</v>
      </c>
      <c r="P6259" s="2" t="s">
        <v>16</v>
      </c>
      <c r="Q6259" s="2">
        <v>49.15</v>
      </c>
      <c r="R6259" s="2" t="s">
        <v>48</v>
      </c>
    </row>
    <row r="6260" spans="1:18" ht="14.25" hidden="1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1461"/>
        <v>discount given</v>
      </c>
      <c r="F6260" s="2">
        <v>0.18</v>
      </c>
      <c r="G6260" s="2">
        <f t="shared" si="1462"/>
        <v>19.044</v>
      </c>
      <c r="H6260" s="2">
        <f>D6260-G6260</f>
        <v>86.756</v>
      </c>
      <c r="I6260" s="2"/>
      <c r="J6260" s="2"/>
      <c r="K6260" s="2">
        <v>1</v>
      </c>
      <c r="L6260" s="3">
        <v>45035</v>
      </c>
      <c r="M6260" s="3">
        <v>45039</v>
      </c>
      <c r="N6260" s="3" t="str">
        <f t="shared" si="1463"/>
        <v>low profit</v>
      </c>
      <c r="O6260" s="2" t="s">
        <v>15</v>
      </c>
      <c r="P6260" s="2" t="s">
        <v>27</v>
      </c>
      <c r="Q6260" s="2">
        <v>5.92</v>
      </c>
      <c r="R6260" s="2" t="s">
        <v>23</v>
      </c>
    </row>
    <row r="6261" spans="1:18" ht="14.25" hidden="1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1461"/>
        <v>discount given</v>
      </c>
      <c r="F6261" s="2">
        <v>0.17</v>
      </c>
      <c r="G6261" s="2">
        <f t="shared" si="1462"/>
        <v>188.98050000000003</v>
      </c>
      <c r="H6261" s="2">
        <f>D6261-G6261</f>
        <v>922.66950000000008</v>
      </c>
      <c r="I6261" s="2"/>
      <c r="J6261" s="2"/>
      <c r="K6261" s="2">
        <v>9</v>
      </c>
      <c r="L6261" s="3">
        <v>45513</v>
      </c>
      <c r="M6261" s="3">
        <v>45519</v>
      </c>
      <c r="N6261" s="3" t="str">
        <f t="shared" si="1463"/>
        <v>high profit</v>
      </c>
      <c r="O6261" s="2" t="s">
        <v>21</v>
      </c>
      <c r="P6261" s="2" t="s">
        <v>22</v>
      </c>
      <c r="Q6261" s="2">
        <v>327.87</v>
      </c>
      <c r="R6261" s="2" t="s">
        <v>17</v>
      </c>
    </row>
    <row r="6262" spans="1:18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1461"/>
        <v>discount given</v>
      </c>
      <c r="F6262" s="2">
        <v>0.49</v>
      </c>
      <c r="G6262" s="2">
        <f t="shared" si="1462"/>
        <v>1036.6195</v>
      </c>
      <c r="H6262" s="2">
        <f>D6262-G6262</f>
        <v>1078.9305000000002</v>
      </c>
      <c r="I6262" s="2">
        <f t="shared" ref="I6262:I6264" si="1472">Q6262/H6262*100</f>
        <v>54.917346390708197</v>
      </c>
      <c r="J6262" s="18">
        <f t="shared" ref="J6262:J6264" si="1473">Q6262/H6262</f>
        <v>0.54917346390708199</v>
      </c>
      <c r="K6262" s="2">
        <v>8</v>
      </c>
      <c r="L6262" s="3">
        <v>45516</v>
      </c>
      <c r="M6262" s="3">
        <v>45522</v>
      </c>
      <c r="N6262" s="3" t="str">
        <f t="shared" si="1463"/>
        <v>high profit</v>
      </c>
      <c r="O6262" s="2" t="s">
        <v>31</v>
      </c>
      <c r="P6262" s="2" t="s">
        <v>27</v>
      </c>
      <c r="Q6262" s="2">
        <v>592.52</v>
      </c>
      <c r="R6262" s="2" t="s">
        <v>23</v>
      </c>
    </row>
    <row r="6263" spans="1:18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1461"/>
        <v>discount given</v>
      </c>
      <c r="F6263" s="2">
        <v>0.48</v>
      </c>
      <c r="G6263" s="2">
        <f t="shared" si="1462"/>
        <v>621.05279999999993</v>
      </c>
      <c r="H6263" s="2">
        <f>D6263-G6263</f>
        <v>672.80719999999997</v>
      </c>
      <c r="I6263" s="2">
        <f t="shared" si="1472"/>
        <v>24.316029911689409</v>
      </c>
      <c r="J6263" s="18">
        <f t="shared" si="1473"/>
        <v>0.2431602991168941</v>
      </c>
      <c r="K6263" s="2">
        <v>1</v>
      </c>
      <c r="L6263" s="3">
        <v>45536</v>
      </c>
      <c r="M6263" s="3">
        <v>45539</v>
      </c>
      <c r="N6263" s="3" t="str">
        <f t="shared" si="1463"/>
        <v>low profit</v>
      </c>
      <c r="O6263" s="2" t="s">
        <v>15</v>
      </c>
      <c r="P6263" s="2" t="s">
        <v>16</v>
      </c>
      <c r="Q6263" s="2">
        <v>163.6</v>
      </c>
      <c r="R6263" s="2" t="s">
        <v>34</v>
      </c>
    </row>
    <row r="6264" spans="1:18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1461"/>
        <v>discount given</v>
      </c>
      <c r="F6264" s="2">
        <v>0.41</v>
      </c>
      <c r="G6264" s="2">
        <f t="shared" si="1462"/>
        <v>661.74</v>
      </c>
      <c r="H6264" s="2">
        <f>D6264-G6264</f>
        <v>952.26</v>
      </c>
      <c r="I6264" s="2">
        <f t="shared" si="1472"/>
        <v>48.983470900804399</v>
      </c>
      <c r="J6264" s="18">
        <f t="shared" si="1473"/>
        <v>0.48983470900804399</v>
      </c>
      <c r="K6264" s="2">
        <v>8</v>
      </c>
      <c r="L6264" s="3">
        <v>45076</v>
      </c>
      <c r="M6264" s="3">
        <v>45079</v>
      </c>
      <c r="N6264" s="3" t="str">
        <f t="shared" si="1463"/>
        <v>high profit</v>
      </c>
      <c r="O6264" s="2" t="s">
        <v>31</v>
      </c>
      <c r="P6264" s="2" t="s">
        <v>22</v>
      </c>
      <c r="Q6264" s="2">
        <v>466.45</v>
      </c>
      <c r="R6264" s="2" t="s">
        <v>23</v>
      </c>
    </row>
    <row r="6265" spans="1:18" ht="14.25" hidden="1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1461"/>
        <v>discount given</v>
      </c>
      <c r="F6265" s="2">
        <v>0.24</v>
      </c>
      <c r="G6265" s="2">
        <f t="shared" si="1462"/>
        <v>483.1728</v>
      </c>
      <c r="H6265" s="2">
        <f>D6265-G6265</f>
        <v>1530.0472</v>
      </c>
      <c r="I6265" s="2"/>
      <c r="J6265" s="2"/>
      <c r="K6265" s="2">
        <v>5</v>
      </c>
      <c r="L6265" s="3">
        <v>45354</v>
      </c>
      <c r="M6265" s="3">
        <v>45358</v>
      </c>
      <c r="N6265" s="3" t="str">
        <f t="shared" si="1463"/>
        <v>high profit</v>
      </c>
      <c r="O6265" s="2" t="s">
        <v>21</v>
      </c>
      <c r="P6265" s="2" t="s">
        <v>27</v>
      </c>
      <c r="Q6265" s="2">
        <v>258.14999999999998</v>
      </c>
      <c r="R6265" s="2" t="s">
        <v>39</v>
      </c>
    </row>
    <row r="6266" spans="1:18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1461"/>
        <v>discount given</v>
      </c>
      <c r="F6266" s="2">
        <v>0.13</v>
      </c>
      <c r="G6266" s="2">
        <f t="shared" si="1462"/>
        <v>209.36369999999999</v>
      </c>
      <c r="H6266" s="2">
        <f>D6266-G6266</f>
        <v>1401.1262999999999</v>
      </c>
      <c r="I6266" s="2">
        <f t="shared" ref="I6266:I6267" si="1474">Q6266/H6266*100</f>
        <v>19.311606669577184</v>
      </c>
      <c r="J6266" s="18">
        <f t="shared" ref="J6266:J6267" si="1475">Q6266/H6266</f>
        <v>0.19311606669577183</v>
      </c>
      <c r="K6266" s="2">
        <v>3</v>
      </c>
      <c r="L6266" s="3">
        <v>45570</v>
      </c>
      <c r="M6266" s="3">
        <v>45571</v>
      </c>
      <c r="N6266" s="3" t="str">
        <f t="shared" si="1463"/>
        <v>high profit</v>
      </c>
      <c r="O6266" s="2" t="s">
        <v>21</v>
      </c>
      <c r="P6266" s="2" t="s">
        <v>22</v>
      </c>
      <c r="Q6266" s="2">
        <v>270.58</v>
      </c>
      <c r="R6266" s="2" t="s">
        <v>39</v>
      </c>
    </row>
    <row r="6267" spans="1:18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1461"/>
        <v>discount given</v>
      </c>
      <c r="F6267" s="2">
        <v>0.46</v>
      </c>
      <c r="G6267" s="2">
        <f t="shared" si="1462"/>
        <v>1679.2944</v>
      </c>
      <c r="H6267" s="2">
        <f>D6267-G6267</f>
        <v>1971.3455999999999</v>
      </c>
      <c r="I6267" s="2">
        <f t="shared" si="1474"/>
        <v>33.721129364632972</v>
      </c>
      <c r="J6267" s="18">
        <f t="shared" si="1475"/>
        <v>0.33721129364632974</v>
      </c>
      <c r="K6267" s="2">
        <v>8</v>
      </c>
      <c r="L6267" s="3">
        <v>45290</v>
      </c>
      <c r="M6267" s="3">
        <v>45293</v>
      </c>
      <c r="N6267" s="3" t="str">
        <f t="shared" si="1463"/>
        <v>high profit</v>
      </c>
      <c r="O6267" s="2" t="s">
        <v>31</v>
      </c>
      <c r="P6267" s="2" t="s">
        <v>16</v>
      </c>
      <c r="Q6267" s="2">
        <v>664.76</v>
      </c>
      <c r="R6267" s="2" t="s">
        <v>28</v>
      </c>
    </row>
    <row r="6268" spans="1:18" ht="14.25" hidden="1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1461"/>
        <v>discount given</v>
      </c>
      <c r="F6268" s="2">
        <v>0.13</v>
      </c>
      <c r="G6268" s="2">
        <f t="shared" si="1462"/>
        <v>326.22980000000001</v>
      </c>
      <c r="H6268" s="2">
        <f>D6268-G6268</f>
        <v>2183.2302</v>
      </c>
      <c r="I6268" s="2"/>
      <c r="J6268" s="2"/>
      <c r="K6268" s="2">
        <v>3</v>
      </c>
      <c r="L6268" s="3">
        <v>45080</v>
      </c>
      <c r="M6268" s="3">
        <v>45083</v>
      </c>
      <c r="N6268" s="3" t="str">
        <f t="shared" si="1463"/>
        <v>high profit</v>
      </c>
      <c r="O6268" s="2" t="s">
        <v>21</v>
      </c>
      <c r="P6268" s="2" t="s">
        <v>16</v>
      </c>
      <c r="Q6268" s="2">
        <v>526.16</v>
      </c>
      <c r="R6268" s="2" t="s">
        <v>17</v>
      </c>
    </row>
    <row r="6269" spans="1:18" ht="14.25" hidden="1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1461"/>
        <v>discount given</v>
      </c>
      <c r="F6269" s="2">
        <v>0.26</v>
      </c>
      <c r="G6269" s="2">
        <f t="shared" si="1462"/>
        <v>50.622</v>
      </c>
      <c r="H6269" s="2">
        <f>D6269-G6269</f>
        <v>144.07799999999997</v>
      </c>
      <c r="I6269" s="2"/>
      <c r="J6269" s="2"/>
      <c r="K6269" s="2">
        <v>8</v>
      </c>
      <c r="L6269" s="3">
        <v>45567</v>
      </c>
      <c r="M6269" s="3">
        <v>45573</v>
      </c>
      <c r="N6269" s="3" t="str">
        <f t="shared" si="1463"/>
        <v>low profit</v>
      </c>
      <c r="O6269" s="2" t="s">
        <v>31</v>
      </c>
      <c r="P6269" s="2" t="s">
        <v>16</v>
      </c>
      <c r="Q6269" s="2">
        <v>35.32</v>
      </c>
      <c r="R6269" s="2" t="s">
        <v>48</v>
      </c>
    </row>
    <row r="6270" spans="1:18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1461"/>
        <v>discount given</v>
      </c>
      <c r="F6270" s="2">
        <v>0.12</v>
      </c>
      <c r="G6270" s="2">
        <f t="shared" si="1462"/>
        <v>145.28040000000001</v>
      </c>
      <c r="H6270" s="2">
        <f>D6270-G6270</f>
        <v>1065.3896</v>
      </c>
      <c r="I6270" s="2">
        <f t="shared" ref="I6270:I6271" si="1476">Q6270/H6270*100</f>
        <v>31.574364908386563</v>
      </c>
      <c r="J6270" s="18">
        <f t="shared" ref="J6270:J6271" si="1477">Q6270/H6270</f>
        <v>0.31574364908386565</v>
      </c>
      <c r="K6270" s="2">
        <v>5</v>
      </c>
      <c r="L6270" s="3">
        <v>44936</v>
      </c>
      <c r="M6270" s="3">
        <v>44938</v>
      </c>
      <c r="N6270" s="3" t="str">
        <f t="shared" si="1463"/>
        <v>high profit</v>
      </c>
      <c r="O6270" s="2" t="s">
        <v>31</v>
      </c>
      <c r="P6270" s="2" t="s">
        <v>27</v>
      </c>
      <c r="Q6270" s="2">
        <v>336.39</v>
      </c>
      <c r="R6270" s="2" t="s">
        <v>48</v>
      </c>
    </row>
    <row r="6271" spans="1:18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1461"/>
        <v>discount given</v>
      </c>
      <c r="F6271" s="2">
        <v>0.49</v>
      </c>
      <c r="G6271" s="2">
        <f t="shared" si="1462"/>
        <v>1752.8916999999999</v>
      </c>
      <c r="H6271" s="2">
        <f>D6271-G6271</f>
        <v>1824.4383</v>
      </c>
      <c r="I6271" s="2">
        <f t="shared" si="1476"/>
        <v>37.249820944890274</v>
      </c>
      <c r="J6271" s="18">
        <f t="shared" si="1477"/>
        <v>0.37249820944890272</v>
      </c>
      <c r="K6271" s="2">
        <v>8</v>
      </c>
      <c r="L6271" s="3">
        <v>45538</v>
      </c>
      <c r="M6271" s="3">
        <v>45545</v>
      </c>
      <c r="N6271" s="3" t="str">
        <f t="shared" si="1463"/>
        <v>high profit</v>
      </c>
      <c r="O6271" s="2" t="s">
        <v>15</v>
      </c>
      <c r="P6271" s="2" t="s">
        <v>16</v>
      </c>
      <c r="Q6271" s="2">
        <v>679.6</v>
      </c>
      <c r="R6271" s="2" t="s">
        <v>23</v>
      </c>
    </row>
    <row r="6272" spans="1:18" ht="14.25" hidden="1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1461"/>
        <v>discount given</v>
      </c>
      <c r="F6272" s="2">
        <v>0.02</v>
      </c>
      <c r="G6272" s="2">
        <f t="shared" si="1462"/>
        <v>31.491199999999999</v>
      </c>
      <c r="H6272" s="2">
        <f>D6272-G6272</f>
        <v>1543.0688</v>
      </c>
      <c r="I6272" s="2"/>
      <c r="J6272" s="2"/>
      <c r="K6272" s="2">
        <v>3</v>
      </c>
      <c r="L6272" s="3">
        <v>44928</v>
      </c>
      <c r="M6272" s="3">
        <v>44933</v>
      </c>
      <c r="N6272" s="3" t="str">
        <f t="shared" si="1463"/>
        <v>low profit</v>
      </c>
      <c r="O6272" s="2" t="s">
        <v>31</v>
      </c>
      <c r="P6272" s="2" t="s">
        <v>22</v>
      </c>
      <c r="Q6272" s="2">
        <v>90.59</v>
      </c>
      <c r="R6272" s="2" t="s">
        <v>28</v>
      </c>
    </row>
    <row r="6273" spans="1:18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1461"/>
        <v>discount given</v>
      </c>
      <c r="F6273" s="2">
        <v>0.09</v>
      </c>
      <c r="G6273" s="2">
        <f t="shared" si="1462"/>
        <v>414.78209999999996</v>
      </c>
      <c r="H6273" s="2">
        <f>D6273-G6273</f>
        <v>4193.9078999999992</v>
      </c>
      <c r="I6273" s="2">
        <f>Q6273/H6273*100</f>
        <v>10.346674518055107</v>
      </c>
      <c r="J6273" s="18">
        <f>Q6273/H6273</f>
        <v>0.10346674518055107</v>
      </c>
      <c r="K6273" s="2">
        <v>6</v>
      </c>
      <c r="L6273" s="3">
        <v>45467</v>
      </c>
      <c r="M6273" s="3">
        <v>45469</v>
      </c>
      <c r="N6273" s="3" t="str">
        <f t="shared" si="1463"/>
        <v>high profit</v>
      </c>
      <c r="O6273" s="2" t="s">
        <v>21</v>
      </c>
      <c r="P6273" s="2" t="s">
        <v>22</v>
      </c>
      <c r="Q6273" s="2">
        <v>433.93</v>
      </c>
      <c r="R6273" s="2" t="s">
        <v>17</v>
      </c>
    </row>
    <row r="6274" spans="1:18" ht="14.25" hidden="1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1461"/>
        <v>discount given</v>
      </c>
      <c r="F6274" s="2">
        <v>0.38</v>
      </c>
      <c r="G6274" s="2">
        <f t="shared" si="1462"/>
        <v>1364.979</v>
      </c>
      <c r="H6274" s="2">
        <f>D6274-G6274</f>
        <v>2227.0709999999999</v>
      </c>
      <c r="I6274" s="2"/>
      <c r="J6274" s="2"/>
      <c r="K6274" s="2">
        <v>6</v>
      </c>
      <c r="L6274" s="3">
        <v>45397</v>
      </c>
      <c r="M6274" s="3">
        <v>45403</v>
      </c>
      <c r="N6274" s="3" t="str">
        <f t="shared" si="1463"/>
        <v>high profit</v>
      </c>
      <c r="O6274" s="2" t="s">
        <v>21</v>
      </c>
      <c r="P6274" s="2" t="s">
        <v>27</v>
      </c>
      <c r="Q6274" s="2">
        <v>1040.05</v>
      </c>
      <c r="R6274" s="2" t="s">
        <v>28</v>
      </c>
    </row>
    <row r="6275" spans="1:18" ht="14.25" hidden="1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1478">IF(F6275=0,"zero discount","discount given")</f>
        <v>discount given</v>
      </c>
      <c r="F6275" s="2">
        <v>0.08</v>
      </c>
      <c r="G6275" s="2">
        <f t="shared" ref="G6275:G6338" si="1479">D6275*F6275</f>
        <v>121.65120000000002</v>
      </c>
      <c r="H6275" s="2">
        <f>D6275-G6275</f>
        <v>1398.9888000000001</v>
      </c>
      <c r="I6275" s="2"/>
      <c r="J6275" s="2"/>
      <c r="K6275" s="2">
        <v>4</v>
      </c>
      <c r="L6275" s="3">
        <v>45307</v>
      </c>
      <c r="M6275" s="3">
        <v>45314</v>
      </c>
      <c r="N6275" s="3" t="str">
        <f t="shared" ref="N6275:N6338" si="1480">IF(Q6275&gt;=200,"high profit","low profit")</f>
        <v>low profit</v>
      </c>
      <c r="O6275" s="2" t="s">
        <v>21</v>
      </c>
      <c r="P6275" s="2" t="s">
        <v>27</v>
      </c>
      <c r="Q6275" s="2">
        <v>92.97</v>
      </c>
      <c r="R6275" s="2" t="s">
        <v>28</v>
      </c>
    </row>
    <row r="6276" spans="1:18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1478"/>
        <v>discount given</v>
      </c>
      <c r="F6276" s="2">
        <v>0.49</v>
      </c>
      <c r="G6276" s="2">
        <f t="shared" si="1479"/>
        <v>1288.9008999999999</v>
      </c>
      <c r="H6276" s="2">
        <f>D6276-G6276</f>
        <v>1341.5091</v>
      </c>
      <c r="I6276" s="2">
        <f>Q6276/H6276*100</f>
        <v>46.867367504253231</v>
      </c>
      <c r="J6276" s="18">
        <f>Q6276/H6276</f>
        <v>0.46867367504253232</v>
      </c>
      <c r="K6276" s="2">
        <v>5</v>
      </c>
      <c r="L6276" s="3">
        <v>45015</v>
      </c>
      <c r="M6276" s="3">
        <v>45022</v>
      </c>
      <c r="N6276" s="3" t="str">
        <f t="shared" si="1480"/>
        <v>high profit</v>
      </c>
      <c r="O6276" s="2" t="s">
        <v>21</v>
      </c>
      <c r="P6276" s="2" t="s">
        <v>27</v>
      </c>
      <c r="Q6276" s="2">
        <v>628.73</v>
      </c>
      <c r="R6276" s="2" t="s">
        <v>23</v>
      </c>
    </row>
    <row r="6277" spans="1:18" ht="14.25" hidden="1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1478"/>
        <v>discount given</v>
      </c>
      <c r="F6277" s="2">
        <v>0.16</v>
      </c>
      <c r="G6277" s="2">
        <f t="shared" si="1479"/>
        <v>539.11519999999996</v>
      </c>
      <c r="H6277" s="2">
        <f>D6277-G6277</f>
        <v>2830.3548000000001</v>
      </c>
      <c r="I6277" s="2"/>
      <c r="J6277" s="2"/>
      <c r="K6277" s="2">
        <v>7</v>
      </c>
      <c r="L6277" s="3">
        <v>45606</v>
      </c>
      <c r="M6277" s="3">
        <v>45609</v>
      </c>
      <c r="N6277" s="3" t="str">
        <f t="shared" si="1480"/>
        <v>high profit</v>
      </c>
      <c r="O6277" s="2" t="s">
        <v>21</v>
      </c>
      <c r="P6277" s="2" t="s">
        <v>22</v>
      </c>
      <c r="Q6277" s="2">
        <v>991.15</v>
      </c>
      <c r="R6277" s="2" t="s">
        <v>48</v>
      </c>
    </row>
    <row r="6278" spans="1:18" ht="14.25" hidden="1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1478"/>
        <v>discount given</v>
      </c>
      <c r="F6278" s="2">
        <v>0.46</v>
      </c>
      <c r="G6278" s="2">
        <f t="shared" si="1479"/>
        <v>481.84540000000004</v>
      </c>
      <c r="H6278" s="2">
        <f>D6278-G6278</f>
        <v>565.64459999999997</v>
      </c>
      <c r="I6278" s="2"/>
      <c r="J6278" s="2"/>
      <c r="K6278" s="2">
        <v>1</v>
      </c>
      <c r="L6278" s="3">
        <v>45600</v>
      </c>
      <c r="M6278" s="3">
        <v>45603</v>
      </c>
      <c r="N6278" s="3" t="str">
        <f t="shared" si="1480"/>
        <v>low profit</v>
      </c>
      <c r="O6278" s="2" t="s">
        <v>15</v>
      </c>
      <c r="P6278" s="2" t="s">
        <v>27</v>
      </c>
      <c r="Q6278" s="2">
        <v>60.24</v>
      </c>
      <c r="R6278" s="2" t="s">
        <v>39</v>
      </c>
    </row>
    <row r="6279" spans="1:18" ht="14.25" hidden="1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1478"/>
        <v>discount given</v>
      </c>
      <c r="F6279" s="2">
        <v>0.33</v>
      </c>
      <c r="G6279" s="2">
        <f t="shared" si="1479"/>
        <v>431.0856</v>
      </c>
      <c r="H6279" s="2">
        <f>D6279-G6279</f>
        <v>875.23439999999994</v>
      </c>
      <c r="I6279" s="2"/>
      <c r="J6279" s="2"/>
      <c r="K6279" s="2">
        <v>8</v>
      </c>
      <c r="L6279" s="3">
        <v>45436</v>
      </c>
      <c r="M6279" s="3">
        <v>45439</v>
      </c>
      <c r="N6279" s="3" t="str">
        <f t="shared" si="1480"/>
        <v>high profit</v>
      </c>
      <c r="O6279" s="2" t="s">
        <v>15</v>
      </c>
      <c r="P6279" s="2" t="s">
        <v>27</v>
      </c>
      <c r="Q6279" s="2">
        <v>346.16</v>
      </c>
      <c r="R6279" s="2" t="s">
        <v>39</v>
      </c>
    </row>
    <row r="6280" spans="1:18" ht="14.25" hidden="1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1478"/>
        <v>discount given</v>
      </c>
      <c r="F6280" s="2">
        <v>0.32</v>
      </c>
      <c r="G6280" s="2">
        <f t="shared" si="1479"/>
        <v>827.1712</v>
      </c>
      <c r="H6280" s="2">
        <f>D6280-G6280</f>
        <v>1757.7387999999999</v>
      </c>
      <c r="I6280" s="2"/>
      <c r="J6280" s="2"/>
      <c r="K6280" s="2">
        <v>3</v>
      </c>
      <c r="L6280" s="3">
        <v>45517</v>
      </c>
      <c r="M6280" s="3">
        <v>45518</v>
      </c>
      <c r="N6280" s="3" t="str">
        <f t="shared" si="1480"/>
        <v>high profit</v>
      </c>
      <c r="O6280" s="2" t="s">
        <v>15</v>
      </c>
      <c r="P6280" s="2" t="s">
        <v>22</v>
      </c>
      <c r="Q6280" s="2">
        <v>584.35</v>
      </c>
      <c r="R6280" s="2" t="s">
        <v>23</v>
      </c>
    </row>
    <row r="6281" spans="1:18" ht="14.25" hidden="1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1478"/>
        <v>discount given</v>
      </c>
      <c r="F6281" s="2">
        <v>0.46</v>
      </c>
      <c r="G6281" s="2">
        <f t="shared" si="1479"/>
        <v>2130.7107999999998</v>
      </c>
      <c r="H6281" s="2">
        <f>D6281-G6281</f>
        <v>2501.2691999999997</v>
      </c>
      <c r="I6281" s="2"/>
      <c r="J6281" s="2"/>
      <c r="K6281" s="2">
        <v>7</v>
      </c>
      <c r="L6281" s="3">
        <v>45477</v>
      </c>
      <c r="M6281" s="3">
        <v>45479</v>
      </c>
      <c r="N6281" s="3" t="str">
        <f t="shared" si="1480"/>
        <v>high profit</v>
      </c>
      <c r="O6281" s="2" t="s">
        <v>31</v>
      </c>
      <c r="P6281" s="2" t="s">
        <v>27</v>
      </c>
      <c r="Q6281" s="2">
        <v>269.52</v>
      </c>
      <c r="R6281" s="2" t="s">
        <v>34</v>
      </c>
    </row>
    <row r="6282" spans="1:18" ht="14.25" hidden="1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1478"/>
        <v>discount given</v>
      </c>
      <c r="F6282" s="2">
        <v>0.26</v>
      </c>
      <c r="G6282" s="2">
        <f t="shared" si="1479"/>
        <v>464.26900000000006</v>
      </c>
      <c r="H6282" s="2">
        <f>D6282-G6282</f>
        <v>1321.3810000000001</v>
      </c>
      <c r="I6282" s="2"/>
      <c r="J6282" s="2"/>
      <c r="K6282" s="2">
        <v>9</v>
      </c>
      <c r="L6282" s="3">
        <v>45480</v>
      </c>
      <c r="M6282" s="3">
        <v>45485</v>
      </c>
      <c r="N6282" s="3" t="str">
        <f t="shared" si="1480"/>
        <v>high profit</v>
      </c>
      <c r="O6282" s="2" t="s">
        <v>15</v>
      </c>
      <c r="P6282" s="2" t="s">
        <v>16</v>
      </c>
      <c r="Q6282" s="2">
        <v>356.65</v>
      </c>
      <c r="R6282" s="2" t="s">
        <v>34</v>
      </c>
    </row>
    <row r="6283" spans="1:18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1478"/>
        <v>discount given</v>
      </c>
      <c r="F6283" s="2">
        <v>0.2</v>
      </c>
      <c r="G6283" s="2">
        <f t="shared" si="1479"/>
        <v>414.08800000000002</v>
      </c>
      <c r="H6283" s="2">
        <f>D6283-G6283</f>
        <v>1656.3520000000001</v>
      </c>
      <c r="I6283" s="2">
        <f t="shared" ref="I6283:I6287" si="1481">Q6283/H6283*100</f>
        <v>34.879663259983381</v>
      </c>
      <c r="J6283" s="18">
        <f t="shared" ref="J6283:J6287" si="1482">Q6283/H6283</f>
        <v>0.34879663259983384</v>
      </c>
      <c r="K6283" s="2">
        <v>2</v>
      </c>
      <c r="L6283" s="3">
        <v>45161</v>
      </c>
      <c r="M6283" s="3">
        <v>45162</v>
      </c>
      <c r="N6283" s="3" t="str">
        <f t="shared" si="1480"/>
        <v>high profit</v>
      </c>
      <c r="O6283" s="2" t="s">
        <v>31</v>
      </c>
      <c r="P6283" s="2" t="s">
        <v>22</v>
      </c>
      <c r="Q6283" s="2">
        <v>577.73</v>
      </c>
      <c r="R6283" s="2" t="s">
        <v>39</v>
      </c>
    </row>
    <row r="6284" spans="1:18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1478"/>
        <v>discount given</v>
      </c>
      <c r="F6284" s="2">
        <v>0.11</v>
      </c>
      <c r="G6284" s="2">
        <f t="shared" si="1479"/>
        <v>113.7444</v>
      </c>
      <c r="H6284" s="2">
        <f>D6284-G6284</f>
        <v>920.29559999999992</v>
      </c>
      <c r="I6284" s="2">
        <f t="shared" si="1481"/>
        <v>18.124611266206209</v>
      </c>
      <c r="J6284" s="18">
        <f t="shared" si="1482"/>
        <v>0.18124611266206209</v>
      </c>
      <c r="K6284" s="2">
        <v>7</v>
      </c>
      <c r="L6284" s="3">
        <v>45140</v>
      </c>
      <c r="M6284" s="3">
        <v>45144</v>
      </c>
      <c r="N6284" s="3" t="str">
        <f t="shared" si="1480"/>
        <v>low profit</v>
      </c>
      <c r="O6284" s="2" t="s">
        <v>31</v>
      </c>
      <c r="P6284" s="2" t="s">
        <v>27</v>
      </c>
      <c r="Q6284" s="2">
        <v>166.8</v>
      </c>
      <c r="R6284" s="2" t="s">
        <v>17</v>
      </c>
    </row>
    <row r="6285" spans="1:18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1478"/>
        <v>discount given</v>
      </c>
      <c r="F6285" s="2">
        <v>7.0000000000000007E-2</v>
      </c>
      <c r="G6285" s="2">
        <f t="shared" si="1479"/>
        <v>210.47040000000001</v>
      </c>
      <c r="H6285" s="2">
        <f>D6285-G6285</f>
        <v>2796.2495999999996</v>
      </c>
      <c r="I6285" s="2">
        <f t="shared" si="1481"/>
        <v>25.362185121099351</v>
      </c>
      <c r="J6285" s="18">
        <f t="shared" si="1482"/>
        <v>0.25362185121099351</v>
      </c>
      <c r="K6285" s="2">
        <v>1</v>
      </c>
      <c r="L6285" s="3">
        <v>45580</v>
      </c>
      <c r="M6285" s="3">
        <v>45587</v>
      </c>
      <c r="N6285" s="3" t="str">
        <f t="shared" si="1480"/>
        <v>high profit</v>
      </c>
      <c r="O6285" s="2" t="s">
        <v>15</v>
      </c>
      <c r="P6285" s="2" t="s">
        <v>22</v>
      </c>
      <c r="Q6285" s="2">
        <v>709.19</v>
      </c>
      <c r="R6285" s="2" t="s">
        <v>23</v>
      </c>
    </row>
    <row r="6286" spans="1:18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1478"/>
        <v>discount given</v>
      </c>
      <c r="F6286" s="2">
        <v>0.4</v>
      </c>
      <c r="G6286" s="2">
        <f t="shared" si="1479"/>
        <v>1490.6959999999999</v>
      </c>
      <c r="H6286" s="2">
        <f>D6286-G6286</f>
        <v>2236.0439999999999</v>
      </c>
      <c r="I6286" s="2">
        <f t="shared" si="1481"/>
        <v>21.902967920130372</v>
      </c>
      <c r="J6286" s="18">
        <f t="shared" si="1482"/>
        <v>0.21902967920130373</v>
      </c>
      <c r="K6286" s="2">
        <v>5</v>
      </c>
      <c r="L6286" s="3">
        <v>45265</v>
      </c>
      <c r="M6286" s="3">
        <v>45271</v>
      </c>
      <c r="N6286" s="3" t="str">
        <f t="shared" si="1480"/>
        <v>high profit</v>
      </c>
      <c r="O6286" s="2" t="s">
        <v>21</v>
      </c>
      <c r="P6286" s="2" t="s">
        <v>16</v>
      </c>
      <c r="Q6286" s="2">
        <v>489.76</v>
      </c>
      <c r="R6286" s="2" t="s">
        <v>48</v>
      </c>
    </row>
    <row r="6287" spans="1:18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1478"/>
        <v>discount given</v>
      </c>
      <c r="F6287" s="2">
        <v>0.06</v>
      </c>
      <c r="G6287" s="2">
        <f t="shared" si="1479"/>
        <v>135.54900000000001</v>
      </c>
      <c r="H6287" s="2">
        <f>D6287-G6287</f>
        <v>2123.6010000000001</v>
      </c>
      <c r="I6287" s="2">
        <f t="shared" si="1481"/>
        <v>15.792514695557216</v>
      </c>
      <c r="J6287" s="18">
        <f t="shared" si="1482"/>
        <v>0.15792514695557217</v>
      </c>
      <c r="K6287" s="2">
        <v>7</v>
      </c>
      <c r="L6287" s="3">
        <v>45548</v>
      </c>
      <c r="M6287" s="3">
        <v>45551</v>
      </c>
      <c r="N6287" s="3" t="str">
        <f t="shared" si="1480"/>
        <v>high profit</v>
      </c>
      <c r="O6287" s="2" t="s">
        <v>15</v>
      </c>
      <c r="P6287" s="2" t="s">
        <v>22</v>
      </c>
      <c r="Q6287" s="2">
        <v>335.37</v>
      </c>
      <c r="R6287" s="2" t="s">
        <v>28</v>
      </c>
    </row>
    <row r="6288" spans="1:18" ht="14.25" hidden="1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1478"/>
        <v>discount given</v>
      </c>
      <c r="F6288" s="2">
        <v>0.2</v>
      </c>
      <c r="G6288" s="2">
        <f t="shared" si="1479"/>
        <v>755.24400000000003</v>
      </c>
      <c r="H6288" s="2">
        <f>D6288-G6288</f>
        <v>3020.9759999999997</v>
      </c>
      <c r="I6288" s="2"/>
      <c r="J6288" s="2"/>
      <c r="K6288" s="2">
        <v>5</v>
      </c>
      <c r="L6288" s="3">
        <v>45524</v>
      </c>
      <c r="M6288" s="3">
        <v>45525</v>
      </c>
      <c r="N6288" s="3" t="str">
        <f t="shared" si="1480"/>
        <v>high profit</v>
      </c>
      <c r="O6288" s="2" t="s">
        <v>31</v>
      </c>
      <c r="P6288" s="2" t="s">
        <v>16</v>
      </c>
      <c r="Q6288" s="2">
        <v>838.86</v>
      </c>
      <c r="R6288" s="2" t="s">
        <v>34</v>
      </c>
    </row>
    <row r="6289" spans="1:18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1478"/>
        <v>discount given</v>
      </c>
      <c r="F6289" s="2">
        <v>0.2</v>
      </c>
      <c r="G6289" s="2">
        <f t="shared" si="1479"/>
        <v>316.55200000000002</v>
      </c>
      <c r="H6289" s="2">
        <f>D6289-G6289</f>
        <v>1266.2080000000001</v>
      </c>
      <c r="I6289" s="2">
        <f t="shared" ref="I6289:I6291" si="1483">Q6289/H6289*100</f>
        <v>7.2057671409436672</v>
      </c>
      <c r="J6289" s="18">
        <f t="shared" ref="J6289:J6291" si="1484">Q6289/H6289</f>
        <v>7.2057671409436669E-2</v>
      </c>
      <c r="K6289" s="2">
        <v>5</v>
      </c>
      <c r="L6289" s="3">
        <v>45141</v>
      </c>
      <c r="M6289" s="3">
        <v>45147</v>
      </c>
      <c r="N6289" s="3" t="str">
        <f t="shared" si="1480"/>
        <v>low profit</v>
      </c>
      <c r="O6289" s="2" t="s">
        <v>31</v>
      </c>
      <c r="P6289" s="2" t="s">
        <v>27</v>
      </c>
      <c r="Q6289" s="2">
        <v>91.24</v>
      </c>
      <c r="R6289" s="2" t="s">
        <v>48</v>
      </c>
    </row>
    <row r="6290" spans="1:18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1478"/>
        <v>discount given</v>
      </c>
      <c r="F6290" s="2">
        <v>0.33</v>
      </c>
      <c r="G6290" s="2">
        <f t="shared" si="1479"/>
        <v>1176.1926000000001</v>
      </c>
      <c r="H6290" s="2">
        <f>D6290-G6290</f>
        <v>2388.0273999999999</v>
      </c>
      <c r="I6290" s="2">
        <f t="shared" si="1483"/>
        <v>34.807808319117278</v>
      </c>
      <c r="J6290" s="18">
        <f t="shared" si="1484"/>
        <v>0.34807808319117278</v>
      </c>
      <c r="K6290" s="2">
        <v>6</v>
      </c>
      <c r="L6290" s="3">
        <v>45435</v>
      </c>
      <c r="M6290" s="3">
        <v>45441</v>
      </c>
      <c r="N6290" s="3" t="str">
        <f t="shared" si="1480"/>
        <v>high profit</v>
      </c>
      <c r="O6290" s="2" t="s">
        <v>31</v>
      </c>
      <c r="P6290" s="2" t="s">
        <v>16</v>
      </c>
      <c r="Q6290" s="2">
        <v>831.22</v>
      </c>
      <c r="R6290" s="2" t="s">
        <v>28</v>
      </c>
    </row>
    <row r="6291" spans="1:18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1478"/>
        <v>discount given</v>
      </c>
      <c r="F6291" s="2">
        <v>0.14000000000000001</v>
      </c>
      <c r="G6291" s="2">
        <f t="shared" si="1479"/>
        <v>191.22460000000004</v>
      </c>
      <c r="H6291" s="2">
        <f>D6291-G6291</f>
        <v>1174.6654000000001</v>
      </c>
      <c r="I6291" s="2">
        <f t="shared" si="1483"/>
        <v>13.459151857201206</v>
      </c>
      <c r="J6291" s="18">
        <f t="shared" si="1484"/>
        <v>0.13459151857201207</v>
      </c>
      <c r="K6291" s="2">
        <v>6</v>
      </c>
      <c r="L6291" s="3">
        <v>45349</v>
      </c>
      <c r="M6291" s="3">
        <v>45353</v>
      </c>
      <c r="N6291" s="3" t="str">
        <f t="shared" si="1480"/>
        <v>low profit</v>
      </c>
      <c r="O6291" s="2" t="s">
        <v>15</v>
      </c>
      <c r="P6291" s="2" t="s">
        <v>16</v>
      </c>
      <c r="Q6291" s="2">
        <v>158.1</v>
      </c>
      <c r="R6291" s="2" t="s">
        <v>28</v>
      </c>
    </row>
    <row r="6292" spans="1:18" ht="14.25" hidden="1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1478"/>
        <v>discount given</v>
      </c>
      <c r="F6292" s="2">
        <v>0.42</v>
      </c>
      <c r="G6292" s="2">
        <f t="shared" si="1479"/>
        <v>1648.5755999999999</v>
      </c>
      <c r="H6292" s="2">
        <f>D6292-G6292</f>
        <v>2276.6044000000002</v>
      </c>
      <c r="I6292" s="2"/>
      <c r="J6292" s="2"/>
      <c r="K6292" s="2">
        <v>2</v>
      </c>
      <c r="L6292" s="3">
        <v>45571</v>
      </c>
      <c r="M6292" s="3">
        <v>45574</v>
      </c>
      <c r="N6292" s="3" t="str">
        <f t="shared" si="1480"/>
        <v>high profit</v>
      </c>
      <c r="O6292" s="2" t="s">
        <v>15</v>
      </c>
      <c r="P6292" s="2" t="s">
        <v>16</v>
      </c>
      <c r="Q6292" s="2">
        <v>1028.81</v>
      </c>
      <c r="R6292" s="2" t="s">
        <v>28</v>
      </c>
    </row>
    <row r="6293" spans="1:18" ht="14.25" hidden="1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1478"/>
        <v>discount given</v>
      </c>
      <c r="F6293" s="2">
        <v>0.1</v>
      </c>
      <c r="G6293" s="2">
        <f t="shared" si="1479"/>
        <v>417.01400000000007</v>
      </c>
      <c r="H6293" s="2">
        <f>D6293-G6293</f>
        <v>3753.1260000000002</v>
      </c>
      <c r="I6293" s="2"/>
      <c r="J6293" s="2"/>
      <c r="K6293" s="2">
        <v>9</v>
      </c>
      <c r="L6293" s="3">
        <v>45381</v>
      </c>
      <c r="M6293" s="3">
        <v>45382</v>
      </c>
      <c r="N6293" s="3" t="str">
        <f t="shared" si="1480"/>
        <v>high profit</v>
      </c>
      <c r="O6293" s="2" t="s">
        <v>31</v>
      </c>
      <c r="P6293" s="2" t="s">
        <v>16</v>
      </c>
      <c r="Q6293" s="2">
        <v>791.48</v>
      </c>
      <c r="R6293" s="2" t="s">
        <v>34</v>
      </c>
    </row>
    <row r="6294" spans="1:18" ht="14.25" hidden="1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1478"/>
        <v>discount given</v>
      </c>
      <c r="F6294" s="2">
        <v>0.39</v>
      </c>
      <c r="G6294" s="2">
        <f t="shared" si="1479"/>
        <v>1563.4515000000001</v>
      </c>
      <c r="H6294" s="2">
        <f>D6294-G6294</f>
        <v>2445.3984999999998</v>
      </c>
      <c r="I6294" s="2"/>
      <c r="J6294" s="2"/>
      <c r="K6294" s="2">
        <v>3</v>
      </c>
      <c r="L6294" s="3">
        <v>45372</v>
      </c>
      <c r="M6294" s="3">
        <v>45375</v>
      </c>
      <c r="N6294" s="3" t="str">
        <f t="shared" si="1480"/>
        <v>high profit</v>
      </c>
      <c r="O6294" s="2" t="s">
        <v>15</v>
      </c>
      <c r="P6294" s="2" t="s">
        <v>22</v>
      </c>
      <c r="Q6294" s="2">
        <v>489.44</v>
      </c>
      <c r="R6294" s="2" t="s">
        <v>23</v>
      </c>
    </row>
    <row r="6295" spans="1:18" ht="14.25" hidden="1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1478"/>
        <v>discount given</v>
      </c>
      <c r="F6295" s="2">
        <v>0.42</v>
      </c>
      <c r="G6295" s="2">
        <f t="shared" si="1479"/>
        <v>485.44439999999997</v>
      </c>
      <c r="H6295" s="2">
        <f>D6295-G6295</f>
        <v>670.37559999999996</v>
      </c>
      <c r="I6295" s="2"/>
      <c r="J6295" s="2"/>
      <c r="K6295" s="2">
        <v>1</v>
      </c>
      <c r="L6295" s="3">
        <v>45179</v>
      </c>
      <c r="M6295" s="3">
        <v>45181</v>
      </c>
      <c r="N6295" s="3" t="str">
        <f t="shared" si="1480"/>
        <v>high profit</v>
      </c>
      <c r="O6295" s="2" t="s">
        <v>15</v>
      </c>
      <c r="P6295" s="2" t="s">
        <v>22</v>
      </c>
      <c r="Q6295" s="2">
        <v>254.95</v>
      </c>
      <c r="R6295" s="2" t="s">
        <v>39</v>
      </c>
    </row>
    <row r="6296" spans="1:18" ht="14.25" hidden="1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1478"/>
        <v>discount given</v>
      </c>
      <c r="F6296" s="2">
        <v>0.1</v>
      </c>
      <c r="G6296" s="2">
        <f t="shared" si="1479"/>
        <v>350.18200000000002</v>
      </c>
      <c r="H6296" s="2">
        <f>D6296-G6296</f>
        <v>3151.6379999999999</v>
      </c>
      <c r="I6296" s="2"/>
      <c r="J6296" s="2"/>
      <c r="K6296" s="2">
        <v>1</v>
      </c>
      <c r="L6296" s="3">
        <v>45643</v>
      </c>
      <c r="M6296" s="3">
        <v>45646</v>
      </c>
      <c r="N6296" s="3" t="str">
        <f t="shared" si="1480"/>
        <v>high profit</v>
      </c>
      <c r="O6296" s="2" t="s">
        <v>31</v>
      </c>
      <c r="P6296" s="2" t="s">
        <v>16</v>
      </c>
      <c r="Q6296" s="2">
        <v>975.71</v>
      </c>
      <c r="R6296" s="2" t="s">
        <v>34</v>
      </c>
    </row>
    <row r="6297" spans="1:18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1478"/>
        <v>discount given</v>
      </c>
      <c r="F6297" s="2">
        <v>0.4</v>
      </c>
      <c r="G6297" s="2">
        <f t="shared" si="1479"/>
        <v>1095.54</v>
      </c>
      <c r="H6297" s="2">
        <f>D6297-G6297</f>
        <v>1643.31</v>
      </c>
      <c r="I6297" s="2">
        <f>Q6297/H6297*100</f>
        <v>29.89210800153349</v>
      </c>
      <c r="J6297" s="18">
        <f>Q6297/H6297</f>
        <v>0.29892108001533491</v>
      </c>
      <c r="K6297" s="2">
        <v>9</v>
      </c>
      <c r="L6297" s="3">
        <v>45085</v>
      </c>
      <c r="M6297" s="3">
        <v>45091</v>
      </c>
      <c r="N6297" s="3" t="str">
        <f t="shared" si="1480"/>
        <v>high profit</v>
      </c>
      <c r="O6297" s="2" t="s">
        <v>15</v>
      </c>
      <c r="P6297" s="2" t="s">
        <v>27</v>
      </c>
      <c r="Q6297" s="2">
        <v>491.22</v>
      </c>
      <c r="R6297" s="2" t="s">
        <v>23</v>
      </c>
    </row>
    <row r="6298" spans="1:18" ht="14.25" hidden="1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1478"/>
        <v>discount given</v>
      </c>
      <c r="F6298" s="2">
        <v>0.36</v>
      </c>
      <c r="G6298" s="2">
        <f t="shared" si="1479"/>
        <v>1775.3688</v>
      </c>
      <c r="H6298" s="2">
        <f>D6298-G6298</f>
        <v>3156.2111999999997</v>
      </c>
      <c r="I6298" s="2"/>
      <c r="J6298" s="2"/>
      <c r="K6298" s="2">
        <v>6</v>
      </c>
      <c r="L6298" s="3">
        <v>45061</v>
      </c>
      <c r="M6298" s="3">
        <v>45068</v>
      </c>
      <c r="N6298" s="3" t="str">
        <f t="shared" si="1480"/>
        <v>high profit</v>
      </c>
      <c r="O6298" s="2" t="s">
        <v>15</v>
      </c>
      <c r="P6298" s="2" t="s">
        <v>22</v>
      </c>
      <c r="Q6298" s="2">
        <v>1309.44</v>
      </c>
      <c r="R6298" s="2" t="s">
        <v>17</v>
      </c>
    </row>
    <row r="6299" spans="1:18" ht="14.25" hidden="1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1478"/>
        <v>discount given</v>
      </c>
      <c r="F6299" s="2">
        <v>0.44</v>
      </c>
      <c r="G6299" s="2">
        <f t="shared" si="1479"/>
        <v>823.56119999999999</v>
      </c>
      <c r="H6299" s="2">
        <f>D6299-G6299</f>
        <v>1048.1687999999999</v>
      </c>
      <c r="I6299" s="2"/>
      <c r="J6299" s="2"/>
      <c r="K6299" s="2">
        <v>7</v>
      </c>
      <c r="L6299" s="3">
        <v>45053</v>
      </c>
      <c r="M6299" s="3">
        <v>45058</v>
      </c>
      <c r="N6299" s="3" t="str">
        <f t="shared" si="1480"/>
        <v>high profit</v>
      </c>
      <c r="O6299" s="2" t="s">
        <v>21</v>
      </c>
      <c r="P6299" s="2" t="s">
        <v>16</v>
      </c>
      <c r="Q6299" s="2">
        <v>531.53</v>
      </c>
      <c r="R6299" s="2" t="s">
        <v>17</v>
      </c>
    </row>
    <row r="6300" spans="1:18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1478"/>
        <v>discount given</v>
      </c>
      <c r="F6300" s="2">
        <v>0.25</v>
      </c>
      <c r="G6300" s="2">
        <f t="shared" si="1479"/>
        <v>969.78250000000003</v>
      </c>
      <c r="H6300" s="2">
        <f>D6300-G6300</f>
        <v>2909.3474999999999</v>
      </c>
      <c r="I6300" s="2">
        <f>Q6300/H6300*100</f>
        <v>19.181620621118654</v>
      </c>
      <c r="J6300" s="18">
        <f>Q6300/H6300</f>
        <v>0.19181620621118653</v>
      </c>
      <c r="K6300" s="2">
        <v>2</v>
      </c>
      <c r="L6300" s="3">
        <v>45211</v>
      </c>
      <c r="M6300" s="3">
        <v>45216</v>
      </c>
      <c r="N6300" s="3" t="str">
        <f t="shared" si="1480"/>
        <v>high profit</v>
      </c>
      <c r="O6300" s="2" t="s">
        <v>21</v>
      </c>
      <c r="P6300" s="2" t="s">
        <v>16</v>
      </c>
      <c r="Q6300" s="2">
        <v>558.05999999999995</v>
      </c>
      <c r="R6300" s="2" t="s">
        <v>28</v>
      </c>
    </row>
    <row r="6301" spans="1:18" ht="14.25" hidden="1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1478"/>
        <v>discount given</v>
      </c>
      <c r="F6301" s="2">
        <v>0.12</v>
      </c>
      <c r="G6301" s="2">
        <f t="shared" si="1479"/>
        <v>229.60560000000001</v>
      </c>
      <c r="H6301" s="2">
        <f>D6301-G6301</f>
        <v>1683.7744</v>
      </c>
      <c r="I6301" s="2"/>
      <c r="J6301" s="2"/>
      <c r="K6301" s="2">
        <v>1</v>
      </c>
      <c r="L6301" s="3">
        <v>44977</v>
      </c>
      <c r="M6301" s="3">
        <v>44980</v>
      </c>
      <c r="N6301" s="3" t="str">
        <f t="shared" si="1480"/>
        <v>high profit</v>
      </c>
      <c r="O6301" s="2" t="s">
        <v>15</v>
      </c>
      <c r="P6301" s="2" t="s">
        <v>22</v>
      </c>
      <c r="Q6301" s="2">
        <v>492.39</v>
      </c>
      <c r="R6301" s="2" t="s">
        <v>39</v>
      </c>
    </row>
    <row r="6302" spans="1:18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1478"/>
        <v>discount given</v>
      </c>
      <c r="F6302" s="2">
        <v>0.46</v>
      </c>
      <c r="G6302" s="2">
        <f t="shared" si="1479"/>
        <v>940.51599999999996</v>
      </c>
      <c r="H6302" s="2">
        <f>D6302-G6302</f>
        <v>1104.0839999999998</v>
      </c>
      <c r="I6302" s="2">
        <f t="shared" ref="I6302:I6303" si="1485">Q6302/H6302*100</f>
        <v>45.264671890906854</v>
      </c>
      <c r="J6302" s="18">
        <f t="shared" ref="J6302:J6303" si="1486">Q6302/H6302</f>
        <v>0.45264671890906855</v>
      </c>
      <c r="K6302" s="2">
        <v>2</v>
      </c>
      <c r="L6302" s="3">
        <v>45643</v>
      </c>
      <c r="M6302" s="3">
        <v>45644</v>
      </c>
      <c r="N6302" s="3" t="str">
        <f t="shared" si="1480"/>
        <v>high profit</v>
      </c>
      <c r="O6302" s="2" t="s">
        <v>15</v>
      </c>
      <c r="P6302" s="2" t="s">
        <v>27</v>
      </c>
      <c r="Q6302" s="2">
        <v>499.76</v>
      </c>
      <c r="R6302" s="2" t="s">
        <v>48</v>
      </c>
    </row>
    <row r="6303" spans="1:18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1478"/>
        <v>discount given</v>
      </c>
      <c r="F6303" s="2">
        <v>0.4</v>
      </c>
      <c r="G6303" s="2">
        <f t="shared" si="1479"/>
        <v>257.54400000000004</v>
      </c>
      <c r="H6303" s="2">
        <f>D6303-G6303</f>
        <v>386.31599999999997</v>
      </c>
      <c r="I6303" s="2">
        <f t="shared" si="1485"/>
        <v>31.51565040019052</v>
      </c>
      <c r="J6303" s="18">
        <f t="shared" si="1486"/>
        <v>0.3151565040019052</v>
      </c>
      <c r="K6303" s="2">
        <v>3</v>
      </c>
      <c r="L6303" s="3">
        <v>45166</v>
      </c>
      <c r="M6303" s="3">
        <v>45173</v>
      </c>
      <c r="N6303" s="3" t="str">
        <f t="shared" si="1480"/>
        <v>low profit</v>
      </c>
      <c r="O6303" s="2" t="s">
        <v>15</v>
      </c>
      <c r="P6303" s="2" t="s">
        <v>16</v>
      </c>
      <c r="Q6303" s="2">
        <v>121.75</v>
      </c>
      <c r="R6303" s="2" t="s">
        <v>23</v>
      </c>
    </row>
    <row r="6304" spans="1:18" ht="14.25" hidden="1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1478"/>
        <v>discount given</v>
      </c>
      <c r="F6304" s="2">
        <v>0.01</v>
      </c>
      <c r="G6304" s="2">
        <f t="shared" si="1479"/>
        <v>12.743399999999999</v>
      </c>
      <c r="H6304" s="2">
        <f>D6304-G6304</f>
        <v>1261.5965999999999</v>
      </c>
      <c r="I6304" s="2"/>
      <c r="J6304" s="2"/>
      <c r="K6304" s="2">
        <v>3</v>
      </c>
      <c r="L6304" s="3">
        <v>45005</v>
      </c>
      <c r="M6304" s="3">
        <v>45011</v>
      </c>
      <c r="N6304" s="3" t="str">
        <f t="shared" si="1480"/>
        <v>low profit</v>
      </c>
      <c r="O6304" s="2" t="s">
        <v>31</v>
      </c>
      <c r="P6304" s="2" t="s">
        <v>27</v>
      </c>
      <c r="Q6304" s="2">
        <v>81.260000000000005</v>
      </c>
      <c r="R6304" s="2" t="s">
        <v>39</v>
      </c>
    </row>
    <row r="6305" spans="1:18" ht="14.25" hidden="1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1478"/>
        <v>discount given</v>
      </c>
      <c r="F6305" s="2">
        <v>0.47</v>
      </c>
      <c r="G6305" s="2">
        <f t="shared" si="1479"/>
        <v>425.80590000000001</v>
      </c>
      <c r="H6305" s="2">
        <f>D6305-G6305</f>
        <v>480.16410000000002</v>
      </c>
      <c r="I6305" s="2"/>
      <c r="J6305" s="2"/>
      <c r="K6305" s="2">
        <v>8</v>
      </c>
      <c r="L6305" s="3">
        <v>45105</v>
      </c>
      <c r="M6305" s="3">
        <v>45109</v>
      </c>
      <c r="N6305" s="3" t="str">
        <f t="shared" si="1480"/>
        <v>high profit</v>
      </c>
      <c r="O6305" s="2" t="s">
        <v>15</v>
      </c>
      <c r="P6305" s="2" t="s">
        <v>16</v>
      </c>
      <c r="Q6305" s="2">
        <v>227.23</v>
      </c>
      <c r="R6305" s="2" t="s">
        <v>23</v>
      </c>
    </row>
    <row r="6306" spans="1:18" ht="14.25" hidden="1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1478"/>
        <v>discount given</v>
      </c>
      <c r="F6306" s="2">
        <v>0.47</v>
      </c>
      <c r="G6306" s="2">
        <f t="shared" si="1479"/>
        <v>413.63760000000002</v>
      </c>
      <c r="H6306" s="2">
        <f>D6306-G6306</f>
        <v>466.44240000000002</v>
      </c>
      <c r="I6306" s="2"/>
      <c r="J6306" s="2"/>
      <c r="K6306" s="2">
        <v>4</v>
      </c>
      <c r="L6306" s="3">
        <v>44940</v>
      </c>
      <c r="M6306" s="3">
        <v>44944</v>
      </c>
      <c r="N6306" s="3" t="str">
        <f t="shared" si="1480"/>
        <v>low profit</v>
      </c>
      <c r="O6306" s="2" t="s">
        <v>15</v>
      </c>
      <c r="P6306" s="2" t="s">
        <v>16</v>
      </c>
      <c r="Q6306" s="2">
        <v>55.6</v>
      </c>
      <c r="R6306" s="2" t="s">
        <v>28</v>
      </c>
    </row>
    <row r="6307" spans="1:18" ht="14.25" hidden="1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1478"/>
        <v>discount given</v>
      </c>
      <c r="F6307" s="2">
        <v>0.18</v>
      </c>
      <c r="G6307" s="2">
        <f t="shared" si="1479"/>
        <v>25.952400000000001</v>
      </c>
      <c r="H6307" s="2">
        <f>D6307-G6307</f>
        <v>118.22760000000001</v>
      </c>
      <c r="I6307" s="2"/>
      <c r="J6307" s="2"/>
      <c r="K6307" s="2">
        <v>1</v>
      </c>
      <c r="L6307" s="3">
        <v>45020</v>
      </c>
      <c r="M6307" s="3">
        <v>45025</v>
      </c>
      <c r="N6307" s="3" t="str">
        <f t="shared" si="1480"/>
        <v>low profit</v>
      </c>
      <c r="O6307" s="2" t="s">
        <v>21</v>
      </c>
      <c r="P6307" s="2" t="s">
        <v>27</v>
      </c>
      <c r="Q6307" s="2">
        <v>42.07</v>
      </c>
      <c r="R6307" s="2" t="s">
        <v>23</v>
      </c>
    </row>
    <row r="6308" spans="1:18" ht="14.25" hidden="1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1478"/>
        <v>discount given</v>
      </c>
      <c r="F6308" s="2">
        <v>0.01</v>
      </c>
      <c r="G6308" s="2">
        <f t="shared" si="1479"/>
        <v>39.895300000000006</v>
      </c>
      <c r="H6308" s="2">
        <f>D6308-G6308</f>
        <v>3949.6347000000001</v>
      </c>
      <c r="I6308" s="2"/>
      <c r="J6308" s="2"/>
      <c r="K6308" s="2">
        <v>2</v>
      </c>
      <c r="L6308" s="3">
        <v>44949</v>
      </c>
      <c r="M6308" s="3">
        <v>44954</v>
      </c>
      <c r="N6308" s="3" t="str">
        <f t="shared" si="1480"/>
        <v>high profit</v>
      </c>
      <c r="O6308" s="2" t="s">
        <v>15</v>
      </c>
      <c r="P6308" s="2" t="s">
        <v>22</v>
      </c>
      <c r="Q6308" s="2">
        <v>654.94000000000005</v>
      </c>
      <c r="R6308" s="2" t="s">
        <v>23</v>
      </c>
    </row>
    <row r="6309" spans="1:18" ht="14.25" hidden="1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1478"/>
        <v>discount given</v>
      </c>
      <c r="F6309" s="2">
        <v>0.28000000000000003</v>
      </c>
      <c r="G6309" s="2">
        <f t="shared" si="1479"/>
        <v>670.00080000000014</v>
      </c>
      <c r="H6309" s="2">
        <f>D6309-G6309</f>
        <v>1722.8591999999999</v>
      </c>
      <c r="I6309" s="2"/>
      <c r="J6309" s="2"/>
      <c r="K6309" s="2">
        <v>9</v>
      </c>
      <c r="L6309" s="3">
        <v>45006</v>
      </c>
      <c r="M6309" s="3">
        <v>45007</v>
      </c>
      <c r="N6309" s="3" t="str">
        <f t="shared" si="1480"/>
        <v>low profit</v>
      </c>
      <c r="O6309" s="2" t="s">
        <v>21</v>
      </c>
      <c r="P6309" s="2" t="s">
        <v>27</v>
      </c>
      <c r="Q6309" s="2">
        <v>135.66</v>
      </c>
      <c r="R6309" s="2" t="s">
        <v>17</v>
      </c>
    </row>
    <row r="6310" spans="1:18" ht="14.25" hidden="1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1478"/>
        <v>discount given</v>
      </c>
      <c r="F6310" s="2">
        <v>0.46</v>
      </c>
      <c r="G6310" s="2">
        <f t="shared" si="1479"/>
        <v>1858.5932</v>
      </c>
      <c r="H6310" s="2">
        <f>D6310-G6310</f>
        <v>2181.8267999999998</v>
      </c>
      <c r="I6310" s="2"/>
      <c r="J6310" s="2"/>
      <c r="K6310" s="2">
        <v>2</v>
      </c>
      <c r="L6310" s="3">
        <v>45270</v>
      </c>
      <c r="M6310" s="3">
        <v>45272</v>
      </c>
      <c r="N6310" s="3" t="str">
        <f t="shared" si="1480"/>
        <v>high profit</v>
      </c>
      <c r="O6310" s="2" t="s">
        <v>15</v>
      </c>
      <c r="P6310" s="2" t="s">
        <v>27</v>
      </c>
      <c r="Q6310" s="2">
        <v>434.89</v>
      </c>
      <c r="R6310" s="2" t="s">
        <v>39</v>
      </c>
    </row>
    <row r="6311" spans="1:18" ht="14.25" hidden="1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1478"/>
        <v>discount given</v>
      </c>
      <c r="F6311" s="2">
        <v>0.06</v>
      </c>
      <c r="G6311" s="2">
        <f t="shared" si="1479"/>
        <v>186.09</v>
      </c>
      <c r="H6311" s="2">
        <f>D6311-G6311</f>
        <v>2915.41</v>
      </c>
      <c r="I6311" s="2"/>
      <c r="J6311" s="2"/>
      <c r="K6311" s="2">
        <v>9</v>
      </c>
      <c r="L6311" s="3">
        <v>45481</v>
      </c>
      <c r="M6311" s="3">
        <v>45486</v>
      </c>
      <c r="N6311" s="3" t="str">
        <f t="shared" si="1480"/>
        <v>high profit</v>
      </c>
      <c r="O6311" s="2" t="s">
        <v>31</v>
      </c>
      <c r="P6311" s="2" t="s">
        <v>16</v>
      </c>
      <c r="Q6311" s="2">
        <v>333.05</v>
      </c>
      <c r="R6311" s="2" t="s">
        <v>17</v>
      </c>
    </row>
    <row r="6312" spans="1:18" ht="14.25" hidden="1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1478"/>
        <v>discount given</v>
      </c>
      <c r="F6312" s="2">
        <v>0.3</v>
      </c>
      <c r="G6312" s="2">
        <f t="shared" si="1479"/>
        <v>1252.0650000000001</v>
      </c>
      <c r="H6312" s="2">
        <f>D6312-G6312</f>
        <v>2921.4850000000001</v>
      </c>
      <c r="I6312" s="2"/>
      <c r="J6312" s="2"/>
      <c r="K6312" s="2">
        <v>5</v>
      </c>
      <c r="L6312" s="3">
        <v>45494</v>
      </c>
      <c r="M6312" s="3">
        <v>45499</v>
      </c>
      <c r="N6312" s="3" t="str">
        <f t="shared" si="1480"/>
        <v>high profit</v>
      </c>
      <c r="O6312" s="2" t="s">
        <v>15</v>
      </c>
      <c r="P6312" s="2" t="s">
        <v>22</v>
      </c>
      <c r="Q6312" s="2">
        <v>1109.72</v>
      </c>
      <c r="R6312" s="2" t="s">
        <v>28</v>
      </c>
    </row>
    <row r="6313" spans="1:18" ht="14.25" hidden="1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1478"/>
        <v>discount given</v>
      </c>
      <c r="F6313" s="2">
        <v>0.37</v>
      </c>
      <c r="G6313" s="2">
        <f t="shared" si="1479"/>
        <v>950.3264999999999</v>
      </c>
      <c r="H6313" s="2">
        <f>D6313-G6313</f>
        <v>1618.1234999999999</v>
      </c>
      <c r="I6313" s="2"/>
      <c r="J6313" s="2"/>
      <c r="K6313" s="2">
        <v>4</v>
      </c>
      <c r="L6313" s="3">
        <v>45331</v>
      </c>
      <c r="M6313" s="3">
        <v>45338</v>
      </c>
      <c r="N6313" s="3" t="str">
        <f t="shared" si="1480"/>
        <v>low profit</v>
      </c>
      <c r="O6313" s="2" t="s">
        <v>15</v>
      </c>
      <c r="P6313" s="2" t="s">
        <v>27</v>
      </c>
      <c r="Q6313" s="2">
        <v>175.93</v>
      </c>
      <c r="R6313" s="2" t="s">
        <v>23</v>
      </c>
    </row>
    <row r="6314" spans="1:18" ht="14.25" hidden="1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1478"/>
        <v>discount given</v>
      </c>
      <c r="F6314" s="2">
        <v>7.0000000000000007E-2</v>
      </c>
      <c r="G6314" s="2">
        <f t="shared" si="1479"/>
        <v>39.256</v>
      </c>
      <c r="H6314" s="2">
        <f>D6314-G6314</f>
        <v>521.54399999999998</v>
      </c>
      <c r="I6314" s="2"/>
      <c r="J6314" s="2"/>
      <c r="K6314" s="2">
        <v>4</v>
      </c>
      <c r="L6314" s="3">
        <v>45033</v>
      </c>
      <c r="M6314" s="3">
        <v>45036</v>
      </c>
      <c r="N6314" s="3" t="str">
        <f t="shared" si="1480"/>
        <v>low profit</v>
      </c>
      <c r="O6314" s="2" t="s">
        <v>21</v>
      </c>
      <c r="P6314" s="2" t="s">
        <v>22</v>
      </c>
      <c r="Q6314" s="2">
        <v>52.22</v>
      </c>
      <c r="R6314" s="2" t="s">
        <v>39</v>
      </c>
    </row>
    <row r="6315" spans="1:18" ht="14.25" hidden="1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1478"/>
        <v>discount given</v>
      </c>
      <c r="F6315" s="2">
        <v>0.26</v>
      </c>
      <c r="G6315" s="2">
        <f t="shared" si="1479"/>
        <v>811.75639999999999</v>
      </c>
      <c r="H6315" s="2">
        <f>D6315-G6315</f>
        <v>2310.3836000000001</v>
      </c>
      <c r="I6315" s="2"/>
      <c r="J6315" s="2"/>
      <c r="K6315" s="2">
        <v>3</v>
      </c>
      <c r="L6315" s="3">
        <v>45386</v>
      </c>
      <c r="M6315" s="3">
        <v>45388</v>
      </c>
      <c r="N6315" s="3" t="str">
        <f t="shared" si="1480"/>
        <v>high profit</v>
      </c>
      <c r="O6315" s="2" t="s">
        <v>21</v>
      </c>
      <c r="P6315" s="2" t="s">
        <v>22</v>
      </c>
      <c r="Q6315" s="2">
        <v>442.6</v>
      </c>
      <c r="R6315" s="2" t="s">
        <v>28</v>
      </c>
    </row>
    <row r="6316" spans="1:18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1478"/>
        <v>discount given</v>
      </c>
      <c r="F6316" s="2">
        <v>0.04</v>
      </c>
      <c r="G6316" s="2">
        <f t="shared" si="1479"/>
        <v>136.84200000000001</v>
      </c>
      <c r="H6316" s="2">
        <f>D6316-G6316</f>
        <v>3284.2080000000001</v>
      </c>
      <c r="I6316" s="2">
        <f t="shared" ref="I6316:I6318" si="1487">Q6316/H6316*100</f>
        <v>9.825199865538357</v>
      </c>
      <c r="J6316" s="18">
        <f t="shared" ref="J6316:J6318" si="1488">Q6316/H6316</f>
        <v>9.8251998655383574E-2</v>
      </c>
      <c r="K6316" s="2">
        <v>2</v>
      </c>
      <c r="L6316" s="3">
        <v>45291</v>
      </c>
      <c r="M6316" s="3">
        <v>45293</v>
      </c>
      <c r="N6316" s="3" t="str">
        <f t="shared" si="1480"/>
        <v>high profit</v>
      </c>
      <c r="O6316" s="2" t="s">
        <v>21</v>
      </c>
      <c r="P6316" s="2" t="s">
        <v>22</v>
      </c>
      <c r="Q6316" s="2">
        <v>322.68</v>
      </c>
      <c r="R6316" s="2" t="s">
        <v>39</v>
      </c>
    </row>
    <row r="6317" spans="1:18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1478"/>
        <v>discount given</v>
      </c>
      <c r="F6317" s="2">
        <v>0.28000000000000003</v>
      </c>
      <c r="G6317" s="2">
        <f t="shared" si="1479"/>
        <v>887.56360000000006</v>
      </c>
      <c r="H6317" s="2">
        <f>D6317-G6317</f>
        <v>2282.3063999999999</v>
      </c>
      <c r="I6317" s="2">
        <f t="shared" si="1487"/>
        <v>13.609478552047175</v>
      </c>
      <c r="J6317" s="18">
        <f t="shared" si="1488"/>
        <v>0.13609478552047174</v>
      </c>
      <c r="K6317" s="2">
        <v>8</v>
      </c>
      <c r="L6317" s="3">
        <v>45350</v>
      </c>
      <c r="M6317" s="3">
        <v>45357</v>
      </c>
      <c r="N6317" s="3" t="str">
        <f t="shared" si="1480"/>
        <v>high profit</v>
      </c>
      <c r="O6317" s="2" t="s">
        <v>15</v>
      </c>
      <c r="P6317" s="2" t="s">
        <v>27</v>
      </c>
      <c r="Q6317" s="2">
        <v>310.61</v>
      </c>
      <c r="R6317" s="2" t="s">
        <v>34</v>
      </c>
    </row>
    <row r="6318" spans="1:18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1478"/>
        <v>discount given</v>
      </c>
      <c r="F6318" s="2">
        <v>0.22</v>
      </c>
      <c r="G6318" s="2">
        <f t="shared" si="1479"/>
        <v>885.84100000000001</v>
      </c>
      <c r="H6318" s="2">
        <f>D6318-G6318</f>
        <v>3140.7090000000003</v>
      </c>
      <c r="I6318" s="2">
        <f t="shared" si="1487"/>
        <v>13.23841209102785</v>
      </c>
      <c r="J6318" s="18">
        <f t="shared" si="1488"/>
        <v>0.13238412091027851</v>
      </c>
      <c r="K6318" s="2">
        <v>6</v>
      </c>
      <c r="L6318" s="3">
        <v>45020</v>
      </c>
      <c r="M6318" s="3">
        <v>45025</v>
      </c>
      <c r="N6318" s="3" t="str">
        <f t="shared" si="1480"/>
        <v>high profit</v>
      </c>
      <c r="O6318" s="2" t="s">
        <v>31</v>
      </c>
      <c r="P6318" s="2" t="s">
        <v>16</v>
      </c>
      <c r="Q6318" s="2">
        <v>415.78</v>
      </c>
      <c r="R6318" s="2" t="s">
        <v>17</v>
      </c>
    </row>
    <row r="6319" spans="1:18" ht="14.25" hidden="1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1478"/>
        <v>discount given</v>
      </c>
      <c r="F6319" s="2">
        <v>0.13</v>
      </c>
      <c r="G6319" s="2">
        <f t="shared" si="1479"/>
        <v>478.96550000000002</v>
      </c>
      <c r="H6319" s="2">
        <f>D6319-G6319</f>
        <v>3205.3845000000001</v>
      </c>
      <c r="I6319" s="2"/>
      <c r="J6319" s="2"/>
      <c r="K6319" s="2">
        <v>9</v>
      </c>
      <c r="L6319" s="3">
        <v>45028</v>
      </c>
      <c r="M6319" s="3">
        <v>45031</v>
      </c>
      <c r="N6319" s="3" t="str">
        <f t="shared" si="1480"/>
        <v>high profit</v>
      </c>
      <c r="O6319" s="2" t="s">
        <v>21</v>
      </c>
      <c r="P6319" s="2" t="s">
        <v>22</v>
      </c>
      <c r="Q6319" s="2">
        <v>315.45</v>
      </c>
      <c r="R6319" s="2" t="s">
        <v>28</v>
      </c>
    </row>
    <row r="6320" spans="1:18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1478"/>
        <v>discount given</v>
      </c>
      <c r="F6320" s="2">
        <v>0.43</v>
      </c>
      <c r="G6320" s="2">
        <f t="shared" si="1479"/>
        <v>954.55700000000002</v>
      </c>
      <c r="H6320" s="2">
        <f>D6320-G6320</f>
        <v>1265.3430000000001</v>
      </c>
      <c r="I6320" s="2">
        <f>Q6320/H6320*100</f>
        <v>35.901727831900118</v>
      </c>
      <c r="J6320" s="18">
        <f>Q6320/H6320</f>
        <v>0.35901727831900121</v>
      </c>
      <c r="K6320" s="2">
        <v>2</v>
      </c>
      <c r="L6320" s="3">
        <v>45460</v>
      </c>
      <c r="M6320" s="3">
        <v>45467</v>
      </c>
      <c r="N6320" s="3" t="str">
        <f t="shared" si="1480"/>
        <v>high profit</v>
      </c>
      <c r="O6320" s="2" t="s">
        <v>15</v>
      </c>
      <c r="P6320" s="2" t="s">
        <v>16</v>
      </c>
      <c r="Q6320" s="2">
        <v>454.28</v>
      </c>
      <c r="R6320" s="2" t="s">
        <v>48</v>
      </c>
    </row>
    <row r="6321" spans="1:18" ht="14.25" hidden="1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1478"/>
        <v>discount given</v>
      </c>
      <c r="F6321" s="2">
        <v>0.19</v>
      </c>
      <c r="G6321" s="2">
        <f t="shared" si="1479"/>
        <v>781.58589999999992</v>
      </c>
      <c r="H6321" s="2">
        <f>D6321-G6321</f>
        <v>3332.0240999999996</v>
      </c>
      <c r="I6321" s="2"/>
      <c r="J6321" s="2"/>
      <c r="K6321" s="2">
        <v>1</v>
      </c>
      <c r="L6321" s="3">
        <v>45312</v>
      </c>
      <c r="M6321" s="3">
        <v>45318</v>
      </c>
      <c r="N6321" s="3" t="str">
        <f t="shared" si="1480"/>
        <v>high profit</v>
      </c>
      <c r="O6321" s="2" t="s">
        <v>15</v>
      </c>
      <c r="P6321" s="2" t="s">
        <v>16</v>
      </c>
      <c r="Q6321" s="2">
        <v>278.52</v>
      </c>
      <c r="R6321" s="2" t="s">
        <v>17</v>
      </c>
    </row>
    <row r="6322" spans="1:18" ht="14.25" hidden="1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1478"/>
        <v>discount given</v>
      </c>
      <c r="F6322" s="2">
        <v>0.35</v>
      </c>
      <c r="G6322" s="2">
        <f t="shared" si="1479"/>
        <v>1221.4124999999999</v>
      </c>
      <c r="H6322" s="2">
        <f>D6322-G6322</f>
        <v>2268.3375000000001</v>
      </c>
      <c r="I6322" s="2"/>
      <c r="J6322" s="2"/>
      <c r="K6322" s="2">
        <v>8</v>
      </c>
      <c r="L6322" s="3">
        <v>45544</v>
      </c>
      <c r="M6322" s="3">
        <v>45550</v>
      </c>
      <c r="N6322" s="3" t="str">
        <f t="shared" si="1480"/>
        <v>high profit</v>
      </c>
      <c r="O6322" s="2" t="s">
        <v>15</v>
      </c>
      <c r="P6322" s="2" t="s">
        <v>27</v>
      </c>
      <c r="Q6322" s="2">
        <v>485.63</v>
      </c>
      <c r="R6322" s="2" t="s">
        <v>17</v>
      </c>
    </row>
    <row r="6323" spans="1:18" ht="14.25" hidden="1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1478"/>
        <v>discount given</v>
      </c>
      <c r="F6323" s="2">
        <v>0.4</v>
      </c>
      <c r="G6323" s="2">
        <f t="shared" si="1479"/>
        <v>275.92</v>
      </c>
      <c r="H6323" s="2">
        <f>D6323-G6323</f>
        <v>413.87999999999994</v>
      </c>
      <c r="I6323" s="2"/>
      <c r="J6323" s="2"/>
      <c r="K6323" s="2">
        <v>8</v>
      </c>
      <c r="L6323" s="3">
        <v>45141</v>
      </c>
      <c r="M6323" s="3">
        <v>45142</v>
      </c>
      <c r="N6323" s="3" t="str">
        <f t="shared" si="1480"/>
        <v>low profit</v>
      </c>
      <c r="O6323" s="2" t="s">
        <v>21</v>
      </c>
      <c r="P6323" s="2" t="s">
        <v>27</v>
      </c>
      <c r="Q6323" s="2">
        <v>150.34</v>
      </c>
      <c r="R6323" s="2" t="s">
        <v>23</v>
      </c>
    </row>
    <row r="6324" spans="1:18" ht="14.25" hidden="1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1478"/>
        <v>discount given</v>
      </c>
      <c r="F6324" s="2">
        <v>0.09</v>
      </c>
      <c r="G6324" s="2">
        <f t="shared" si="1479"/>
        <v>247.08420000000001</v>
      </c>
      <c r="H6324" s="2">
        <f>D6324-G6324</f>
        <v>2498.2957999999999</v>
      </c>
      <c r="I6324" s="2"/>
      <c r="J6324" s="2"/>
      <c r="K6324" s="2">
        <v>5</v>
      </c>
      <c r="L6324" s="3">
        <v>45396</v>
      </c>
      <c r="M6324" s="3">
        <v>45400</v>
      </c>
      <c r="N6324" s="3" t="str">
        <f t="shared" si="1480"/>
        <v>high profit</v>
      </c>
      <c r="O6324" s="2" t="s">
        <v>15</v>
      </c>
      <c r="P6324" s="2" t="s">
        <v>27</v>
      </c>
      <c r="Q6324" s="2">
        <v>350.27</v>
      </c>
      <c r="R6324" s="2" t="s">
        <v>28</v>
      </c>
    </row>
    <row r="6325" spans="1:18" ht="14.25" hidden="1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1478"/>
        <v>discount given</v>
      </c>
      <c r="F6325" s="2">
        <v>0.06</v>
      </c>
      <c r="G6325" s="2">
        <f t="shared" si="1479"/>
        <v>220.1952</v>
      </c>
      <c r="H6325" s="2">
        <f>D6325-G6325</f>
        <v>3449.7248</v>
      </c>
      <c r="I6325" s="2"/>
      <c r="J6325" s="2"/>
      <c r="K6325" s="2">
        <v>2</v>
      </c>
      <c r="L6325" s="3">
        <v>45116</v>
      </c>
      <c r="M6325" s="3">
        <v>45123</v>
      </c>
      <c r="N6325" s="3" t="str">
        <f t="shared" si="1480"/>
        <v>high profit</v>
      </c>
      <c r="O6325" s="2" t="s">
        <v>15</v>
      </c>
      <c r="P6325" s="2" t="s">
        <v>27</v>
      </c>
      <c r="Q6325" s="2">
        <v>498.91</v>
      </c>
      <c r="R6325" s="2" t="s">
        <v>17</v>
      </c>
    </row>
    <row r="6326" spans="1:18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1478"/>
        <v>zero discount</v>
      </c>
      <c r="F6326" s="2">
        <v>0</v>
      </c>
      <c r="G6326" s="2">
        <f t="shared" si="1479"/>
        <v>0</v>
      </c>
      <c r="H6326" s="2">
        <f>D6326-G6326</f>
        <v>2811.11</v>
      </c>
      <c r="I6326" s="2">
        <f t="shared" ref="I6326:I6328" si="1489">Q6326/H6326*100</f>
        <v>24.199337628196691</v>
      </c>
      <c r="J6326" s="18">
        <f t="shared" ref="J6326:J6328" si="1490">Q6326/H6326</f>
        <v>0.2419933762819669</v>
      </c>
      <c r="K6326" s="2">
        <v>5</v>
      </c>
      <c r="L6326" s="3">
        <v>45468</v>
      </c>
      <c r="M6326" s="3">
        <v>45473</v>
      </c>
      <c r="N6326" s="3" t="str">
        <f t="shared" si="1480"/>
        <v>high profit</v>
      </c>
      <c r="O6326" s="2" t="s">
        <v>21</v>
      </c>
      <c r="P6326" s="2" t="s">
        <v>16</v>
      </c>
      <c r="Q6326" s="2">
        <v>680.27</v>
      </c>
      <c r="R6326" s="2" t="s">
        <v>28</v>
      </c>
    </row>
    <row r="6327" spans="1:18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1478"/>
        <v>discount given</v>
      </c>
      <c r="F6327" s="2">
        <v>0.15</v>
      </c>
      <c r="G6327" s="2">
        <f t="shared" si="1479"/>
        <v>712.53599999999994</v>
      </c>
      <c r="H6327" s="2">
        <f>D6327-G6327</f>
        <v>4037.7039999999997</v>
      </c>
      <c r="I6327" s="2">
        <f t="shared" si="1489"/>
        <v>28.987513695902429</v>
      </c>
      <c r="J6327" s="18">
        <f t="shared" si="1490"/>
        <v>0.28987513695902428</v>
      </c>
      <c r="K6327" s="2">
        <v>8</v>
      </c>
      <c r="L6327" s="3">
        <v>45081</v>
      </c>
      <c r="M6327" s="3">
        <v>45085</v>
      </c>
      <c r="N6327" s="3" t="str">
        <f t="shared" si="1480"/>
        <v>high profit</v>
      </c>
      <c r="O6327" s="2" t="s">
        <v>15</v>
      </c>
      <c r="P6327" s="2" t="s">
        <v>16</v>
      </c>
      <c r="Q6327" s="2">
        <v>1170.43</v>
      </c>
      <c r="R6327" s="2" t="s">
        <v>34</v>
      </c>
    </row>
    <row r="6328" spans="1:18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1478"/>
        <v>discount given</v>
      </c>
      <c r="F6328" s="2">
        <v>0.41</v>
      </c>
      <c r="G6328" s="2">
        <f t="shared" si="1479"/>
        <v>244.89709999999997</v>
      </c>
      <c r="H6328" s="2">
        <f>D6328-G6328</f>
        <v>352.41289999999998</v>
      </c>
      <c r="I6328" s="2">
        <f t="shared" si="1489"/>
        <v>39.848144037860138</v>
      </c>
      <c r="J6328" s="18">
        <f t="shared" si="1490"/>
        <v>0.39848144037860139</v>
      </c>
      <c r="K6328" s="2">
        <v>4</v>
      </c>
      <c r="L6328" s="3">
        <v>45385</v>
      </c>
      <c r="M6328" s="3">
        <v>45389</v>
      </c>
      <c r="N6328" s="3" t="str">
        <f t="shared" si="1480"/>
        <v>low profit</v>
      </c>
      <c r="O6328" s="2" t="s">
        <v>15</v>
      </c>
      <c r="P6328" s="2" t="s">
        <v>27</v>
      </c>
      <c r="Q6328" s="2">
        <v>140.43</v>
      </c>
      <c r="R6328" s="2" t="s">
        <v>17</v>
      </c>
    </row>
    <row r="6329" spans="1:18" ht="14.25" hidden="1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1478"/>
        <v>discount given</v>
      </c>
      <c r="F6329" s="2">
        <v>0.39</v>
      </c>
      <c r="G6329" s="2">
        <f t="shared" si="1479"/>
        <v>1419.3582000000001</v>
      </c>
      <c r="H6329" s="2">
        <f>D6329-G6329</f>
        <v>2220.0218</v>
      </c>
      <c r="I6329" s="2"/>
      <c r="J6329" s="2"/>
      <c r="K6329" s="2">
        <v>2</v>
      </c>
      <c r="L6329" s="3">
        <v>44963</v>
      </c>
      <c r="M6329" s="3">
        <v>44969</v>
      </c>
      <c r="N6329" s="3" t="str">
        <f t="shared" si="1480"/>
        <v>high profit</v>
      </c>
      <c r="O6329" s="2" t="s">
        <v>31</v>
      </c>
      <c r="P6329" s="2" t="s">
        <v>16</v>
      </c>
      <c r="Q6329" s="2">
        <v>484.89</v>
      </c>
      <c r="R6329" s="2" t="s">
        <v>48</v>
      </c>
    </row>
    <row r="6330" spans="1:18" ht="14.25" hidden="1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1478"/>
        <v>discount given</v>
      </c>
      <c r="F6330" s="2">
        <v>0.44</v>
      </c>
      <c r="G6330" s="2">
        <f t="shared" si="1479"/>
        <v>1821.5164000000002</v>
      </c>
      <c r="H6330" s="2">
        <f>D6330-G6330</f>
        <v>2318.2936</v>
      </c>
      <c r="I6330" s="2"/>
      <c r="J6330" s="2"/>
      <c r="K6330" s="2">
        <v>3</v>
      </c>
      <c r="L6330" s="3">
        <v>45252</v>
      </c>
      <c r="M6330" s="3">
        <v>45256</v>
      </c>
      <c r="N6330" s="3" t="str">
        <f t="shared" si="1480"/>
        <v>high profit</v>
      </c>
      <c r="O6330" s="2" t="s">
        <v>15</v>
      </c>
      <c r="P6330" s="2" t="s">
        <v>27</v>
      </c>
      <c r="Q6330" s="2">
        <v>756.13</v>
      </c>
      <c r="R6330" s="2" t="s">
        <v>28</v>
      </c>
    </row>
    <row r="6331" spans="1:18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1478"/>
        <v>discount given</v>
      </c>
      <c r="F6331" s="2">
        <v>0.38</v>
      </c>
      <c r="G6331" s="2">
        <f t="shared" si="1479"/>
        <v>1346.34</v>
      </c>
      <c r="H6331" s="2">
        <f>D6331-G6331</f>
        <v>2196.66</v>
      </c>
      <c r="I6331" s="2">
        <f>Q6331/H6331*100</f>
        <v>43.289357479081879</v>
      </c>
      <c r="J6331" s="18">
        <f>Q6331/H6331</f>
        <v>0.4328935747908188</v>
      </c>
      <c r="K6331" s="2">
        <v>3</v>
      </c>
      <c r="L6331" s="3">
        <v>45454</v>
      </c>
      <c r="M6331" s="3">
        <v>45460</v>
      </c>
      <c r="N6331" s="3" t="str">
        <f t="shared" si="1480"/>
        <v>high profit</v>
      </c>
      <c r="O6331" s="2" t="s">
        <v>31</v>
      </c>
      <c r="P6331" s="2" t="s">
        <v>16</v>
      </c>
      <c r="Q6331" s="2">
        <v>950.92</v>
      </c>
      <c r="R6331" s="2" t="s">
        <v>34</v>
      </c>
    </row>
    <row r="6332" spans="1:18" ht="14.25" hidden="1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1478"/>
        <v>discount given</v>
      </c>
      <c r="F6332" s="2">
        <v>0.01</v>
      </c>
      <c r="G6332" s="2">
        <f t="shared" si="1479"/>
        <v>19.893699999999999</v>
      </c>
      <c r="H6332" s="2">
        <f>D6332-G6332</f>
        <v>1969.4762999999998</v>
      </c>
      <c r="I6332" s="2"/>
      <c r="J6332" s="2"/>
      <c r="K6332" s="2">
        <v>9</v>
      </c>
      <c r="L6332" s="3">
        <v>45050</v>
      </c>
      <c r="M6332" s="3">
        <v>45056</v>
      </c>
      <c r="N6332" s="3" t="str">
        <f t="shared" si="1480"/>
        <v>high profit</v>
      </c>
      <c r="O6332" s="2" t="s">
        <v>21</v>
      </c>
      <c r="P6332" s="2" t="s">
        <v>16</v>
      </c>
      <c r="Q6332" s="2">
        <v>311.79000000000002</v>
      </c>
      <c r="R6332" s="2" t="s">
        <v>34</v>
      </c>
    </row>
    <row r="6333" spans="1:18" ht="14.25" hidden="1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1478"/>
        <v>discount given</v>
      </c>
      <c r="F6333" s="2">
        <v>0.19</v>
      </c>
      <c r="G6333" s="2">
        <f t="shared" si="1479"/>
        <v>377.88149999999996</v>
      </c>
      <c r="H6333" s="2">
        <f>D6333-G6333</f>
        <v>1610.9684999999999</v>
      </c>
      <c r="I6333" s="2"/>
      <c r="J6333" s="2"/>
      <c r="K6333" s="2">
        <v>3</v>
      </c>
      <c r="L6333" s="3">
        <v>44946</v>
      </c>
      <c r="M6333" s="3">
        <v>44951</v>
      </c>
      <c r="N6333" s="3" t="str">
        <f t="shared" si="1480"/>
        <v>high profit</v>
      </c>
      <c r="O6333" s="2" t="s">
        <v>21</v>
      </c>
      <c r="P6333" s="2" t="s">
        <v>27</v>
      </c>
      <c r="Q6333" s="2">
        <v>235.12</v>
      </c>
      <c r="R6333" s="2" t="s">
        <v>39</v>
      </c>
    </row>
    <row r="6334" spans="1:18" ht="14.25" hidden="1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1478"/>
        <v>zero discount</v>
      </c>
      <c r="F6334" s="2">
        <v>0</v>
      </c>
      <c r="G6334" s="2">
        <f t="shared" si="1479"/>
        <v>0</v>
      </c>
      <c r="H6334" s="2">
        <f>D6334-G6334</f>
        <v>2974.18</v>
      </c>
      <c r="I6334" s="2"/>
      <c r="J6334" s="2"/>
      <c r="K6334" s="2">
        <v>1</v>
      </c>
      <c r="L6334" s="3">
        <v>45155</v>
      </c>
      <c r="M6334" s="3">
        <v>45156</v>
      </c>
      <c r="N6334" s="3" t="str">
        <f t="shared" si="1480"/>
        <v>low profit</v>
      </c>
      <c r="O6334" s="2" t="s">
        <v>31</v>
      </c>
      <c r="P6334" s="2" t="s">
        <v>27</v>
      </c>
      <c r="Q6334" s="2">
        <v>170.11</v>
      </c>
      <c r="R6334" s="2" t="s">
        <v>28</v>
      </c>
    </row>
    <row r="6335" spans="1:18" ht="14.25" hidden="1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1478"/>
        <v>discount given</v>
      </c>
      <c r="F6335" s="2">
        <v>0.02</v>
      </c>
      <c r="G6335" s="2">
        <f t="shared" si="1479"/>
        <v>40.915599999999998</v>
      </c>
      <c r="H6335" s="2">
        <f>D6335-G6335</f>
        <v>2004.8643999999999</v>
      </c>
      <c r="I6335" s="2"/>
      <c r="J6335" s="2"/>
      <c r="K6335" s="2">
        <v>7</v>
      </c>
      <c r="L6335" s="3">
        <v>45305</v>
      </c>
      <c r="M6335" s="3">
        <v>45312</v>
      </c>
      <c r="N6335" s="3" t="str">
        <f t="shared" si="1480"/>
        <v>high profit</v>
      </c>
      <c r="O6335" s="2" t="s">
        <v>31</v>
      </c>
      <c r="P6335" s="2" t="s">
        <v>16</v>
      </c>
      <c r="Q6335" s="2">
        <v>394.18</v>
      </c>
      <c r="R6335" s="2" t="s">
        <v>28</v>
      </c>
    </row>
    <row r="6336" spans="1:18" ht="14.25" hidden="1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1478"/>
        <v>discount given</v>
      </c>
      <c r="F6336" s="2">
        <v>0.24</v>
      </c>
      <c r="G6336" s="2">
        <f t="shared" si="1479"/>
        <v>1062.624</v>
      </c>
      <c r="H6336" s="2">
        <f>D6336-G6336</f>
        <v>3364.9760000000006</v>
      </c>
      <c r="I6336" s="2"/>
      <c r="J6336" s="2"/>
      <c r="K6336" s="2">
        <v>1</v>
      </c>
      <c r="L6336" s="3">
        <v>45256</v>
      </c>
      <c r="M6336" s="3">
        <v>45258</v>
      </c>
      <c r="N6336" s="3" t="str">
        <f t="shared" si="1480"/>
        <v>high profit</v>
      </c>
      <c r="O6336" s="2" t="s">
        <v>31</v>
      </c>
      <c r="P6336" s="2" t="s">
        <v>16</v>
      </c>
      <c r="Q6336" s="2">
        <v>459.4</v>
      </c>
      <c r="R6336" s="2" t="s">
        <v>28</v>
      </c>
    </row>
    <row r="6337" spans="1:18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1478"/>
        <v>discount given</v>
      </c>
      <c r="F6337" s="2">
        <v>0.18</v>
      </c>
      <c r="G6337" s="2">
        <f t="shared" si="1479"/>
        <v>114.9588</v>
      </c>
      <c r="H6337" s="2">
        <f>D6337-G6337</f>
        <v>523.70119999999997</v>
      </c>
      <c r="I6337" s="2">
        <f t="shared" ref="I6337:I6338" si="1491">Q6337/H6337*100</f>
        <v>28.334859648975407</v>
      </c>
      <c r="J6337" s="18">
        <f t="shared" ref="J6337:J6338" si="1492">Q6337/H6337</f>
        <v>0.28334859648975408</v>
      </c>
      <c r="K6337" s="2">
        <v>6</v>
      </c>
      <c r="L6337" s="3">
        <v>45335</v>
      </c>
      <c r="M6337" s="3">
        <v>45338</v>
      </c>
      <c r="N6337" s="3" t="str">
        <f t="shared" si="1480"/>
        <v>low profit</v>
      </c>
      <c r="O6337" s="2" t="s">
        <v>15</v>
      </c>
      <c r="P6337" s="2" t="s">
        <v>27</v>
      </c>
      <c r="Q6337" s="2">
        <v>148.38999999999999</v>
      </c>
      <c r="R6337" s="2" t="s">
        <v>39</v>
      </c>
    </row>
    <row r="6338" spans="1:18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1478"/>
        <v>discount given</v>
      </c>
      <c r="F6338" s="2">
        <v>0.28000000000000003</v>
      </c>
      <c r="G6338" s="2">
        <f t="shared" si="1479"/>
        <v>904.92360000000008</v>
      </c>
      <c r="H6338" s="2">
        <f>D6338-G6338</f>
        <v>2326.9463999999998</v>
      </c>
      <c r="I6338" s="2">
        <f t="shared" si="1491"/>
        <v>9.8674382873623578</v>
      </c>
      <c r="J6338" s="18">
        <f t="shared" si="1492"/>
        <v>9.8674382873623581E-2</v>
      </c>
      <c r="K6338" s="2">
        <v>4</v>
      </c>
      <c r="L6338" s="3">
        <v>45241</v>
      </c>
      <c r="M6338" s="3">
        <v>45243</v>
      </c>
      <c r="N6338" s="3" t="str">
        <f t="shared" si="1480"/>
        <v>high profit</v>
      </c>
      <c r="O6338" s="2" t="s">
        <v>15</v>
      </c>
      <c r="P6338" s="2" t="s">
        <v>16</v>
      </c>
      <c r="Q6338" s="2">
        <v>229.61</v>
      </c>
      <c r="R6338" s="2" t="s">
        <v>34</v>
      </c>
    </row>
    <row r="6339" spans="1:18" ht="14.25" hidden="1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1493">IF(F6339=0,"zero discount","discount given")</f>
        <v>discount given</v>
      </c>
      <c r="F6339" s="2">
        <v>0.03</v>
      </c>
      <c r="G6339" s="2">
        <f t="shared" ref="G6339:G6402" si="1494">D6339*F6339</f>
        <v>22.714799999999997</v>
      </c>
      <c r="H6339" s="2">
        <f>D6339-G6339</f>
        <v>734.4452</v>
      </c>
      <c r="I6339" s="2"/>
      <c r="J6339" s="2"/>
      <c r="K6339" s="2">
        <v>7</v>
      </c>
      <c r="L6339" s="3">
        <v>45652</v>
      </c>
      <c r="M6339" s="3">
        <v>45655</v>
      </c>
      <c r="N6339" s="3" t="str">
        <f t="shared" ref="N6339:N6402" si="1495">IF(Q6339&gt;=200,"high profit","low profit")</f>
        <v>low profit</v>
      </c>
      <c r="O6339" s="2" t="s">
        <v>31</v>
      </c>
      <c r="P6339" s="2" t="s">
        <v>22</v>
      </c>
      <c r="Q6339" s="2">
        <v>116.2</v>
      </c>
      <c r="R6339" s="2" t="s">
        <v>48</v>
      </c>
    </row>
    <row r="6340" spans="1:18" ht="14.25" hidden="1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1493"/>
        <v>discount given</v>
      </c>
      <c r="F6340" s="2">
        <v>0.28999999999999998</v>
      </c>
      <c r="G6340" s="2">
        <f t="shared" si="1494"/>
        <v>796.56619999999998</v>
      </c>
      <c r="H6340" s="2">
        <f>D6340-G6340</f>
        <v>1950.2138000000002</v>
      </c>
      <c r="I6340" s="2"/>
      <c r="J6340" s="2"/>
      <c r="K6340" s="2">
        <v>7</v>
      </c>
      <c r="L6340" s="3">
        <v>45598</v>
      </c>
      <c r="M6340" s="3">
        <v>45600</v>
      </c>
      <c r="N6340" s="3" t="str">
        <f t="shared" si="1495"/>
        <v>high profit</v>
      </c>
      <c r="O6340" s="2" t="s">
        <v>31</v>
      </c>
      <c r="P6340" s="2" t="s">
        <v>22</v>
      </c>
      <c r="Q6340" s="2">
        <v>366.88</v>
      </c>
      <c r="R6340" s="2" t="s">
        <v>39</v>
      </c>
    </row>
    <row r="6341" spans="1:18" ht="14.25" hidden="1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1493"/>
        <v>discount given</v>
      </c>
      <c r="F6341" s="2">
        <v>0.03</v>
      </c>
      <c r="G6341" s="2">
        <f t="shared" si="1494"/>
        <v>108.1905</v>
      </c>
      <c r="H6341" s="2">
        <f>D6341-G6341</f>
        <v>3498.1594999999998</v>
      </c>
      <c r="I6341" s="2"/>
      <c r="J6341" s="2"/>
      <c r="K6341" s="2">
        <v>7</v>
      </c>
      <c r="L6341" s="3">
        <v>45583</v>
      </c>
      <c r="M6341" s="3">
        <v>45590</v>
      </c>
      <c r="N6341" s="3" t="str">
        <f t="shared" si="1495"/>
        <v>high profit</v>
      </c>
      <c r="O6341" s="2" t="s">
        <v>31</v>
      </c>
      <c r="P6341" s="2" t="s">
        <v>22</v>
      </c>
      <c r="Q6341" s="2">
        <v>432.43</v>
      </c>
      <c r="R6341" s="2" t="s">
        <v>28</v>
      </c>
    </row>
    <row r="6342" spans="1:18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1493"/>
        <v>discount given</v>
      </c>
      <c r="F6342" s="2">
        <v>0.21</v>
      </c>
      <c r="G6342" s="2">
        <f t="shared" si="1494"/>
        <v>191.31</v>
      </c>
      <c r="H6342" s="2">
        <f>D6342-G6342</f>
        <v>719.69</v>
      </c>
      <c r="I6342" s="2">
        <f>Q6342/H6342*100</f>
        <v>37.617585349247591</v>
      </c>
      <c r="J6342" s="18">
        <f>Q6342/H6342</f>
        <v>0.3761758534924759</v>
      </c>
      <c r="K6342" s="2">
        <v>6</v>
      </c>
      <c r="L6342" s="3">
        <v>45144</v>
      </c>
      <c r="M6342" s="3">
        <v>45149</v>
      </c>
      <c r="N6342" s="3" t="str">
        <f t="shared" si="1495"/>
        <v>high profit</v>
      </c>
      <c r="O6342" s="2" t="s">
        <v>21</v>
      </c>
      <c r="P6342" s="2" t="s">
        <v>27</v>
      </c>
      <c r="Q6342" s="2">
        <v>270.73</v>
      </c>
      <c r="R6342" s="2" t="s">
        <v>23</v>
      </c>
    </row>
    <row r="6343" spans="1:18" ht="14.25" hidden="1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1493"/>
        <v>discount given</v>
      </c>
      <c r="F6343" s="2">
        <v>0.18</v>
      </c>
      <c r="G6343" s="2">
        <f t="shared" si="1494"/>
        <v>638.95680000000004</v>
      </c>
      <c r="H6343" s="2">
        <f>D6343-G6343</f>
        <v>2910.8032000000003</v>
      </c>
      <c r="I6343" s="2"/>
      <c r="J6343" s="2"/>
      <c r="K6343" s="2">
        <v>7</v>
      </c>
      <c r="L6343" s="3">
        <v>45390</v>
      </c>
      <c r="M6343" s="3">
        <v>45395</v>
      </c>
      <c r="N6343" s="3" t="str">
        <f t="shared" si="1495"/>
        <v>high profit</v>
      </c>
      <c r="O6343" s="2" t="s">
        <v>15</v>
      </c>
      <c r="P6343" s="2" t="s">
        <v>27</v>
      </c>
      <c r="Q6343" s="2">
        <v>265.32</v>
      </c>
      <c r="R6343" s="2" t="s">
        <v>28</v>
      </c>
    </row>
    <row r="6344" spans="1:18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1493"/>
        <v>discount given</v>
      </c>
      <c r="F6344" s="2">
        <v>0.11</v>
      </c>
      <c r="G6344" s="2">
        <f t="shared" si="1494"/>
        <v>86.448999999999998</v>
      </c>
      <c r="H6344" s="2">
        <f>D6344-G6344</f>
        <v>699.45100000000002</v>
      </c>
      <c r="I6344" s="2">
        <f>Q6344/H6344*100</f>
        <v>5.6873176248228967</v>
      </c>
      <c r="J6344" s="18">
        <f>Q6344/H6344</f>
        <v>5.687317624822897E-2</v>
      </c>
      <c r="K6344" s="2">
        <v>8</v>
      </c>
      <c r="L6344" s="3">
        <v>45320</v>
      </c>
      <c r="M6344" s="3">
        <v>45324</v>
      </c>
      <c r="N6344" s="3" t="str">
        <f t="shared" si="1495"/>
        <v>low profit</v>
      </c>
      <c r="O6344" s="2" t="s">
        <v>15</v>
      </c>
      <c r="P6344" s="2" t="s">
        <v>22</v>
      </c>
      <c r="Q6344" s="2">
        <v>39.78</v>
      </c>
      <c r="R6344" s="2" t="s">
        <v>28</v>
      </c>
    </row>
    <row r="6345" spans="1:18" ht="14.25" hidden="1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1493"/>
        <v>discount given</v>
      </c>
      <c r="F6345" s="2">
        <v>0.16</v>
      </c>
      <c r="G6345" s="2">
        <f t="shared" si="1494"/>
        <v>502.5136</v>
      </c>
      <c r="H6345" s="2">
        <f>D6345-G6345</f>
        <v>2638.1963999999998</v>
      </c>
      <c r="I6345" s="2"/>
      <c r="J6345" s="2"/>
      <c r="K6345" s="2">
        <v>3</v>
      </c>
      <c r="L6345" s="3">
        <v>45071</v>
      </c>
      <c r="M6345" s="3">
        <v>45074</v>
      </c>
      <c r="N6345" s="3" t="str">
        <f t="shared" si="1495"/>
        <v>low profit</v>
      </c>
      <c r="O6345" s="2" t="s">
        <v>21</v>
      </c>
      <c r="P6345" s="2" t="s">
        <v>16</v>
      </c>
      <c r="Q6345" s="2">
        <v>168.73</v>
      </c>
      <c r="R6345" s="2" t="s">
        <v>48</v>
      </c>
    </row>
    <row r="6346" spans="1:18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1493"/>
        <v>zero discount</v>
      </c>
      <c r="F6346" s="2">
        <v>0</v>
      </c>
      <c r="G6346" s="2">
        <f t="shared" si="1494"/>
        <v>0</v>
      </c>
      <c r="H6346" s="2">
        <f>D6346-G6346</f>
        <v>2577.21</v>
      </c>
      <c r="I6346" s="2">
        <f>Q6346/H6346*100</f>
        <v>7.5791262644487638</v>
      </c>
      <c r="J6346" s="18">
        <f>Q6346/H6346</f>
        <v>7.5791262644487642E-2</v>
      </c>
      <c r="K6346" s="2">
        <v>5</v>
      </c>
      <c r="L6346" s="3">
        <v>45504</v>
      </c>
      <c r="M6346" s="3">
        <v>45510</v>
      </c>
      <c r="N6346" s="3" t="str">
        <f t="shared" si="1495"/>
        <v>low profit</v>
      </c>
      <c r="O6346" s="2" t="s">
        <v>15</v>
      </c>
      <c r="P6346" s="2" t="s">
        <v>16</v>
      </c>
      <c r="Q6346" s="2">
        <v>195.33</v>
      </c>
      <c r="R6346" s="2" t="s">
        <v>23</v>
      </c>
    </row>
    <row r="6347" spans="1:18" ht="14.25" hidden="1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1493"/>
        <v>discount given</v>
      </c>
      <c r="F6347" s="2">
        <v>0.16</v>
      </c>
      <c r="G6347" s="2">
        <f t="shared" si="1494"/>
        <v>249.69120000000001</v>
      </c>
      <c r="H6347" s="2">
        <f>D6347-G6347</f>
        <v>1310.8788</v>
      </c>
      <c r="I6347" s="2"/>
      <c r="J6347" s="2"/>
      <c r="K6347" s="2">
        <v>9</v>
      </c>
      <c r="L6347" s="3">
        <v>44955</v>
      </c>
      <c r="M6347" s="3">
        <v>44956</v>
      </c>
      <c r="N6347" s="3" t="str">
        <f t="shared" si="1495"/>
        <v>high profit</v>
      </c>
      <c r="O6347" s="2" t="s">
        <v>31</v>
      </c>
      <c r="P6347" s="2" t="s">
        <v>27</v>
      </c>
      <c r="Q6347" s="2">
        <v>409.07</v>
      </c>
      <c r="R6347" s="2" t="s">
        <v>28</v>
      </c>
    </row>
    <row r="6348" spans="1:18" ht="14.25" hidden="1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1493"/>
        <v>discount given</v>
      </c>
      <c r="F6348" s="2">
        <v>0.04</v>
      </c>
      <c r="G6348" s="2">
        <f t="shared" si="1494"/>
        <v>25.863600000000002</v>
      </c>
      <c r="H6348" s="2">
        <f>D6348-G6348</f>
        <v>620.72640000000001</v>
      </c>
      <c r="I6348" s="2"/>
      <c r="J6348" s="2"/>
      <c r="K6348" s="2">
        <v>8</v>
      </c>
      <c r="L6348" s="3">
        <v>45164</v>
      </c>
      <c r="M6348" s="3">
        <v>45171</v>
      </c>
      <c r="N6348" s="3" t="str">
        <f t="shared" si="1495"/>
        <v>low profit</v>
      </c>
      <c r="O6348" s="2" t="s">
        <v>15</v>
      </c>
      <c r="P6348" s="2" t="s">
        <v>27</v>
      </c>
      <c r="Q6348" s="2">
        <v>58.71</v>
      </c>
      <c r="R6348" s="2" t="s">
        <v>39</v>
      </c>
    </row>
    <row r="6349" spans="1:18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1493"/>
        <v>discount given</v>
      </c>
      <c r="F6349" s="2">
        <v>0.46</v>
      </c>
      <c r="G6349" s="2">
        <f t="shared" si="1494"/>
        <v>1704.6174000000001</v>
      </c>
      <c r="H6349" s="2">
        <f>D6349-G6349</f>
        <v>2001.0726</v>
      </c>
      <c r="I6349" s="2">
        <f>Q6349/H6349*100</f>
        <v>35.790305659075038</v>
      </c>
      <c r="J6349" s="18">
        <f>Q6349/H6349</f>
        <v>0.35790305659075039</v>
      </c>
      <c r="K6349" s="2">
        <v>6</v>
      </c>
      <c r="L6349" s="3">
        <v>45570</v>
      </c>
      <c r="M6349" s="3">
        <v>45575</v>
      </c>
      <c r="N6349" s="3" t="str">
        <f t="shared" si="1495"/>
        <v>high profit</v>
      </c>
      <c r="O6349" s="2" t="s">
        <v>31</v>
      </c>
      <c r="P6349" s="2" t="s">
        <v>27</v>
      </c>
      <c r="Q6349" s="2">
        <v>716.19</v>
      </c>
      <c r="R6349" s="2" t="s">
        <v>28</v>
      </c>
    </row>
    <row r="6350" spans="1:18" ht="14.25" hidden="1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1493"/>
        <v>discount given</v>
      </c>
      <c r="F6350" s="2">
        <v>0.04</v>
      </c>
      <c r="G6350" s="2">
        <f t="shared" si="1494"/>
        <v>78.834000000000003</v>
      </c>
      <c r="H6350" s="2">
        <f>D6350-G6350</f>
        <v>1892.0159999999998</v>
      </c>
      <c r="I6350" s="2"/>
      <c r="J6350" s="2"/>
      <c r="K6350" s="2">
        <v>9</v>
      </c>
      <c r="L6350" s="3">
        <v>45212</v>
      </c>
      <c r="M6350" s="3">
        <v>45219</v>
      </c>
      <c r="N6350" s="3" t="str">
        <f t="shared" si="1495"/>
        <v>high profit</v>
      </c>
      <c r="O6350" s="2" t="s">
        <v>21</v>
      </c>
      <c r="P6350" s="2" t="s">
        <v>22</v>
      </c>
      <c r="Q6350" s="2">
        <v>412.08</v>
      </c>
      <c r="R6350" s="2" t="s">
        <v>34</v>
      </c>
    </row>
    <row r="6351" spans="1:18" ht="14.25" hidden="1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1493"/>
        <v>discount given</v>
      </c>
      <c r="F6351" s="2">
        <v>0.48</v>
      </c>
      <c r="G6351" s="2">
        <f t="shared" si="1494"/>
        <v>251.51999999999998</v>
      </c>
      <c r="H6351" s="2">
        <f>D6351-G6351</f>
        <v>272.48</v>
      </c>
      <c r="I6351" s="2"/>
      <c r="J6351" s="2"/>
      <c r="K6351" s="2">
        <v>5</v>
      </c>
      <c r="L6351" s="3">
        <v>45115</v>
      </c>
      <c r="M6351" s="3">
        <v>45118</v>
      </c>
      <c r="N6351" s="3" t="str">
        <f t="shared" si="1495"/>
        <v>low profit</v>
      </c>
      <c r="O6351" s="2" t="s">
        <v>21</v>
      </c>
      <c r="P6351" s="2" t="s">
        <v>22</v>
      </c>
      <c r="Q6351" s="2">
        <v>126.67</v>
      </c>
      <c r="R6351" s="2" t="s">
        <v>23</v>
      </c>
    </row>
    <row r="6352" spans="1:18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1493"/>
        <v>discount given</v>
      </c>
      <c r="F6352" s="2">
        <v>0.25</v>
      </c>
      <c r="G6352" s="2">
        <f t="shared" si="1494"/>
        <v>971.66750000000002</v>
      </c>
      <c r="H6352" s="2">
        <f>D6352-G6352</f>
        <v>2915.0025000000001</v>
      </c>
      <c r="I6352" s="2">
        <f>Q6352/H6352*100</f>
        <v>11.019201527271417</v>
      </c>
      <c r="J6352" s="18">
        <f>Q6352/H6352</f>
        <v>0.11019201527271416</v>
      </c>
      <c r="K6352" s="2">
        <v>2</v>
      </c>
      <c r="L6352" s="3">
        <v>45130</v>
      </c>
      <c r="M6352" s="3">
        <v>45135</v>
      </c>
      <c r="N6352" s="3" t="str">
        <f t="shared" si="1495"/>
        <v>high profit</v>
      </c>
      <c r="O6352" s="2" t="s">
        <v>15</v>
      </c>
      <c r="P6352" s="2" t="s">
        <v>22</v>
      </c>
      <c r="Q6352" s="2">
        <v>321.20999999999998</v>
      </c>
      <c r="R6352" s="2" t="s">
        <v>34</v>
      </c>
    </row>
    <row r="6353" spans="1:18" ht="14.25" hidden="1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1493"/>
        <v>discount given</v>
      </c>
      <c r="F6353" s="2">
        <v>0.26</v>
      </c>
      <c r="G6353" s="2">
        <f t="shared" si="1494"/>
        <v>322.70680000000004</v>
      </c>
      <c r="H6353" s="2">
        <f>D6353-G6353</f>
        <v>918.47320000000002</v>
      </c>
      <c r="I6353" s="2"/>
      <c r="J6353" s="2"/>
      <c r="K6353" s="2">
        <v>9</v>
      </c>
      <c r="L6353" s="3">
        <v>45088</v>
      </c>
      <c r="M6353" s="3">
        <v>45089</v>
      </c>
      <c r="N6353" s="3" t="str">
        <f t="shared" si="1495"/>
        <v>low profit</v>
      </c>
      <c r="O6353" s="2" t="s">
        <v>31</v>
      </c>
      <c r="P6353" s="2" t="s">
        <v>27</v>
      </c>
      <c r="Q6353" s="2">
        <v>102.02</v>
      </c>
      <c r="R6353" s="2" t="s">
        <v>34</v>
      </c>
    </row>
    <row r="6354" spans="1:18" ht="14.25" hidden="1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1493"/>
        <v>discount given</v>
      </c>
      <c r="F6354" s="2">
        <v>0.39</v>
      </c>
      <c r="G6354" s="2">
        <f t="shared" si="1494"/>
        <v>1446.3617999999999</v>
      </c>
      <c r="H6354" s="2">
        <f>D6354-G6354</f>
        <v>2262.2582000000002</v>
      </c>
      <c r="I6354" s="2"/>
      <c r="J6354" s="2"/>
      <c r="K6354" s="2">
        <v>5</v>
      </c>
      <c r="L6354" s="3">
        <v>45260</v>
      </c>
      <c r="M6354" s="3">
        <v>45263</v>
      </c>
      <c r="N6354" s="3" t="str">
        <f t="shared" si="1495"/>
        <v>high profit</v>
      </c>
      <c r="O6354" s="2" t="s">
        <v>31</v>
      </c>
      <c r="P6354" s="2" t="s">
        <v>22</v>
      </c>
      <c r="Q6354" s="2">
        <v>473.4</v>
      </c>
      <c r="R6354" s="2" t="s">
        <v>23</v>
      </c>
    </row>
    <row r="6355" spans="1:18" ht="14.25" hidden="1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1493"/>
        <v>discount given</v>
      </c>
      <c r="F6355" s="2">
        <v>0.35</v>
      </c>
      <c r="G6355" s="2">
        <f t="shared" si="1494"/>
        <v>1003.8</v>
      </c>
      <c r="H6355" s="2">
        <f>D6355-G6355</f>
        <v>1864.2</v>
      </c>
      <c r="I6355" s="2"/>
      <c r="J6355" s="2"/>
      <c r="K6355" s="2">
        <v>8</v>
      </c>
      <c r="L6355" s="3">
        <v>45078</v>
      </c>
      <c r="M6355" s="3">
        <v>45085</v>
      </c>
      <c r="N6355" s="3" t="str">
        <f t="shared" si="1495"/>
        <v>high profit</v>
      </c>
      <c r="O6355" s="2" t="s">
        <v>15</v>
      </c>
      <c r="P6355" s="2" t="s">
        <v>16</v>
      </c>
      <c r="Q6355" s="2">
        <v>217.32</v>
      </c>
      <c r="R6355" s="2" t="s">
        <v>28</v>
      </c>
    </row>
    <row r="6356" spans="1:18" ht="14.25" hidden="1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1493"/>
        <v>discount given</v>
      </c>
      <c r="F6356" s="2">
        <v>0.12</v>
      </c>
      <c r="G6356" s="2">
        <f t="shared" si="1494"/>
        <v>126.3828</v>
      </c>
      <c r="H6356" s="2">
        <f>D6356-G6356</f>
        <v>926.80720000000008</v>
      </c>
      <c r="I6356" s="2"/>
      <c r="J6356" s="2"/>
      <c r="K6356" s="2">
        <v>8</v>
      </c>
      <c r="L6356" s="3">
        <v>45177</v>
      </c>
      <c r="M6356" s="3">
        <v>45184</v>
      </c>
      <c r="N6356" s="3" t="str">
        <f t="shared" si="1495"/>
        <v>low profit</v>
      </c>
      <c r="O6356" s="2" t="s">
        <v>21</v>
      </c>
      <c r="P6356" s="2" t="s">
        <v>22</v>
      </c>
      <c r="Q6356" s="2">
        <v>125.66</v>
      </c>
      <c r="R6356" s="2" t="s">
        <v>23</v>
      </c>
    </row>
    <row r="6357" spans="1:18" ht="14.25" hidden="1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1493"/>
        <v>discount given</v>
      </c>
      <c r="F6357" s="2">
        <v>0.01</v>
      </c>
      <c r="G6357" s="2">
        <f t="shared" si="1494"/>
        <v>4.7439</v>
      </c>
      <c r="H6357" s="2">
        <f>D6357-G6357</f>
        <v>469.64609999999999</v>
      </c>
      <c r="I6357" s="2"/>
      <c r="J6357" s="2"/>
      <c r="K6357" s="2">
        <v>4</v>
      </c>
      <c r="L6357" s="3">
        <v>45520</v>
      </c>
      <c r="M6357" s="3">
        <v>45527</v>
      </c>
      <c r="N6357" s="3" t="str">
        <f t="shared" si="1495"/>
        <v>low profit</v>
      </c>
      <c r="O6357" s="2" t="s">
        <v>31</v>
      </c>
      <c r="P6357" s="2" t="s">
        <v>27</v>
      </c>
      <c r="Q6357" s="2">
        <v>94.21</v>
      </c>
      <c r="R6357" s="2" t="s">
        <v>39</v>
      </c>
    </row>
    <row r="6358" spans="1:18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1493"/>
        <v>discount given</v>
      </c>
      <c r="F6358" s="2">
        <v>0.39</v>
      </c>
      <c r="G6358" s="2">
        <f t="shared" si="1494"/>
        <v>1172.6988000000001</v>
      </c>
      <c r="H6358" s="2">
        <f>D6358-G6358</f>
        <v>1834.2212</v>
      </c>
      <c r="I6358" s="2">
        <f t="shared" ref="I6358:I6361" si="1496">Q6358/H6358*100</f>
        <v>25.768429674676096</v>
      </c>
      <c r="J6358" s="18">
        <f t="shared" ref="J6358:J6361" si="1497">Q6358/H6358</f>
        <v>0.25768429674676097</v>
      </c>
      <c r="K6358" s="2">
        <v>4</v>
      </c>
      <c r="L6358" s="3">
        <v>45463</v>
      </c>
      <c r="M6358" s="3">
        <v>45467</v>
      </c>
      <c r="N6358" s="3" t="str">
        <f t="shared" si="1495"/>
        <v>high profit</v>
      </c>
      <c r="O6358" s="2" t="s">
        <v>15</v>
      </c>
      <c r="P6358" s="2" t="s">
        <v>22</v>
      </c>
      <c r="Q6358" s="2">
        <v>472.65</v>
      </c>
      <c r="R6358" s="2" t="s">
        <v>34</v>
      </c>
    </row>
    <row r="6359" spans="1:18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1493"/>
        <v>discount given</v>
      </c>
      <c r="F6359" s="2">
        <v>0.06</v>
      </c>
      <c r="G6359" s="2">
        <f t="shared" si="1494"/>
        <v>13.4124</v>
      </c>
      <c r="H6359" s="2">
        <f>D6359-G6359</f>
        <v>210.1276</v>
      </c>
      <c r="I6359" s="2">
        <f t="shared" si="1496"/>
        <v>13.215779364538498</v>
      </c>
      <c r="J6359" s="18">
        <f t="shared" si="1497"/>
        <v>0.13215779364538499</v>
      </c>
      <c r="K6359" s="2">
        <v>1</v>
      </c>
      <c r="L6359" s="3">
        <v>45271</v>
      </c>
      <c r="M6359" s="3">
        <v>45274</v>
      </c>
      <c r="N6359" s="3" t="str">
        <f t="shared" si="1495"/>
        <v>low profit</v>
      </c>
      <c r="O6359" s="2" t="s">
        <v>31</v>
      </c>
      <c r="P6359" s="2" t="s">
        <v>22</v>
      </c>
      <c r="Q6359" s="2">
        <v>27.77</v>
      </c>
      <c r="R6359" s="2" t="s">
        <v>34</v>
      </c>
    </row>
    <row r="6360" spans="1:18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1493"/>
        <v>discount given</v>
      </c>
      <c r="F6360" s="2">
        <v>0.3</v>
      </c>
      <c r="G6360" s="2">
        <f t="shared" si="1494"/>
        <v>126.23399999999998</v>
      </c>
      <c r="H6360" s="2">
        <f>D6360-G6360</f>
        <v>294.54599999999999</v>
      </c>
      <c r="I6360" s="2">
        <f t="shared" si="1496"/>
        <v>19.141322577797698</v>
      </c>
      <c r="J6360" s="18">
        <f t="shared" si="1497"/>
        <v>0.19141322577797698</v>
      </c>
      <c r="K6360" s="2">
        <v>5</v>
      </c>
      <c r="L6360" s="3">
        <v>45031</v>
      </c>
      <c r="M6360" s="3">
        <v>45032</v>
      </c>
      <c r="N6360" s="3" t="str">
        <f t="shared" si="1495"/>
        <v>low profit</v>
      </c>
      <c r="O6360" s="2" t="s">
        <v>31</v>
      </c>
      <c r="P6360" s="2" t="s">
        <v>16</v>
      </c>
      <c r="Q6360" s="2">
        <v>56.38</v>
      </c>
      <c r="R6360" s="2" t="s">
        <v>23</v>
      </c>
    </row>
    <row r="6361" spans="1:18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1493"/>
        <v>discount given</v>
      </c>
      <c r="F6361" s="2">
        <v>0.47</v>
      </c>
      <c r="G6361" s="2">
        <f t="shared" si="1494"/>
        <v>1664.2088999999999</v>
      </c>
      <c r="H6361" s="2">
        <f>D6361-G6361</f>
        <v>1876.6611</v>
      </c>
      <c r="I6361" s="2">
        <f t="shared" si="1496"/>
        <v>20.459208111683029</v>
      </c>
      <c r="J6361" s="18">
        <f t="shared" si="1497"/>
        <v>0.2045920811168303</v>
      </c>
      <c r="K6361" s="2">
        <v>9</v>
      </c>
      <c r="L6361" s="3">
        <v>45207</v>
      </c>
      <c r="M6361" s="3">
        <v>45213</v>
      </c>
      <c r="N6361" s="3" t="str">
        <f t="shared" si="1495"/>
        <v>high profit</v>
      </c>
      <c r="O6361" s="2" t="s">
        <v>31</v>
      </c>
      <c r="P6361" s="2" t="s">
        <v>22</v>
      </c>
      <c r="Q6361" s="2">
        <v>383.95</v>
      </c>
      <c r="R6361" s="2" t="s">
        <v>17</v>
      </c>
    </row>
    <row r="6362" spans="1:18" ht="14.25" hidden="1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1493"/>
        <v>discount given</v>
      </c>
      <c r="F6362" s="2">
        <v>0.27</v>
      </c>
      <c r="G6362" s="2">
        <f t="shared" si="1494"/>
        <v>739.92960000000005</v>
      </c>
      <c r="H6362" s="2">
        <f>D6362-G6362</f>
        <v>2000.5504000000001</v>
      </c>
      <c r="I6362" s="2"/>
      <c r="J6362" s="2"/>
      <c r="K6362" s="2">
        <v>5</v>
      </c>
      <c r="L6362" s="3">
        <v>45084</v>
      </c>
      <c r="M6362" s="3">
        <v>45088</v>
      </c>
      <c r="N6362" s="3" t="str">
        <f t="shared" si="1495"/>
        <v>high profit</v>
      </c>
      <c r="O6362" s="2" t="s">
        <v>15</v>
      </c>
      <c r="P6362" s="2" t="s">
        <v>22</v>
      </c>
      <c r="Q6362" s="2">
        <v>443.85</v>
      </c>
      <c r="R6362" s="2" t="s">
        <v>23</v>
      </c>
    </row>
    <row r="6363" spans="1:18" ht="14.25" hidden="1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1493"/>
        <v>discount given</v>
      </c>
      <c r="F6363" s="2">
        <v>0.14000000000000001</v>
      </c>
      <c r="G6363" s="2">
        <f t="shared" si="1494"/>
        <v>237.839</v>
      </c>
      <c r="H6363" s="2">
        <f>D6363-G6363</f>
        <v>1461.011</v>
      </c>
      <c r="I6363" s="2"/>
      <c r="J6363" s="2"/>
      <c r="K6363" s="2">
        <v>5</v>
      </c>
      <c r="L6363" s="3">
        <v>45527</v>
      </c>
      <c r="M6363" s="3">
        <v>45534</v>
      </c>
      <c r="N6363" s="3" t="str">
        <f t="shared" si="1495"/>
        <v>high profit</v>
      </c>
      <c r="O6363" s="2" t="s">
        <v>21</v>
      </c>
      <c r="P6363" s="2" t="s">
        <v>27</v>
      </c>
      <c r="Q6363" s="2">
        <v>279.92</v>
      </c>
      <c r="R6363" s="2" t="s">
        <v>48</v>
      </c>
    </row>
    <row r="6364" spans="1:18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1493"/>
        <v>discount given</v>
      </c>
      <c r="F6364" s="2">
        <v>0.09</v>
      </c>
      <c r="G6364" s="2">
        <f t="shared" si="1494"/>
        <v>246.79979999999998</v>
      </c>
      <c r="H6364" s="2">
        <f>D6364-G6364</f>
        <v>2495.4202</v>
      </c>
      <c r="I6364" s="2">
        <f>Q6364/H6364*100</f>
        <v>30.111161238496027</v>
      </c>
      <c r="J6364" s="18">
        <f>Q6364/H6364</f>
        <v>0.30111161238496026</v>
      </c>
      <c r="K6364" s="2">
        <v>6</v>
      </c>
      <c r="L6364" s="3">
        <v>45158</v>
      </c>
      <c r="M6364" s="3">
        <v>45164</v>
      </c>
      <c r="N6364" s="3" t="str">
        <f t="shared" si="1495"/>
        <v>high profit</v>
      </c>
      <c r="O6364" s="2" t="s">
        <v>21</v>
      </c>
      <c r="P6364" s="2" t="s">
        <v>16</v>
      </c>
      <c r="Q6364" s="2">
        <v>751.4</v>
      </c>
      <c r="R6364" s="2" t="s">
        <v>28</v>
      </c>
    </row>
    <row r="6365" spans="1:18" ht="14.25" hidden="1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1493"/>
        <v>discount given</v>
      </c>
      <c r="F6365" s="2">
        <v>0.01</v>
      </c>
      <c r="G6365" s="2">
        <f t="shared" si="1494"/>
        <v>29.9908</v>
      </c>
      <c r="H6365" s="2">
        <f>D6365-G6365</f>
        <v>2969.0891999999999</v>
      </c>
      <c r="I6365" s="2"/>
      <c r="J6365" s="2"/>
      <c r="K6365" s="2">
        <v>6</v>
      </c>
      <c r="L6365" s="3">
        <v>45349</v>
      </c>
      <c r="M6365" s="3">
        <v>45355</v>
      </c>
      <c r="N6365" s="3" t="str">
        <f t="shared" si="1495"/>
        <v>high profit</v>
      </c>
      <c r="O6365" s="2" t="s">
        <v>21</v>
      </c>
      <c r="P6365" s="2" t="s">
        <v>16</v>
      </c>
      <c r="Q6365" s="2">
        <v>650.80999999999995</v>
      </c>
      <c r="R6365" s="2" t="s">
        <v>28</v>
      </c>
    </row>
    <row r="6366" spans="1:18" ht="14.25" hidden="1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1493"/>
        <v>discount given</v>
      </c>
      <c r="F6366" s="2">
        <v>0.31</v>
      </c>
      <c r="G6366" s="2">
        <f t="shared" si="1494"/>
        <v>889.66899999999998</v>
      </c>
      <c r="H6366" s="2">
        <f>D6366-G6366</f>
        <v>1980.2310000000002</v>
      </c>
      <c r="I6366" s="2"/>
      <c r="J6366" s="2"/>
      <c r="K6366" s="2">
        <v>8</v>
      </c>
      <c r="L6366" s="3">
        <v>45131</v>
      </c>
      <c r="M6366" s="3">
        <v>45137</v>
      </c>
      <c r="N6366" s="3" t="str">
        <f t="shared" si="1495"/>
        <v>high profit</v>
      </c>
      <c r="O6366" s="2" t="s">
        <v>15</v>
      </c>
      <c r="P6366" s="2" t="s">
        <v>22</v>
      </c>
      <c r="Q6366" s="2">
        <v>595.91999999999996</v>
      </c>
      <c r="R6366" s="2" t="s">
        <v>23</v>
      </c>
    </row>
    <row r="6367" spans="1:18" ht="14.25" hidden="1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1493"/>
        <v>discount given</v>
      </c>
      <c r="F6367" s="2">
        <v>0.28000000000000003</v>
      </c>
      <c r="G6367" s="2">
        <f t="shared" si="1494"/>
        <v>909.58280000000013</v>
      </c>
      <c r="H6367" s="2">
        <f>D6367-G6367</f>
        <v>2338.9272000000001</v>
      </c>
      <c r="I6367" s="2"/>
      <c r="J6367" s="2"/>
      <c r="K6367" s="2">
        <v>1</v>
      </c>
      <c r="L6367" s="3">
        <v>45600</v>
      </c>
      <c r="M6367" s="3">
        <v>45607</v>
      </c>
      <c r="N6367" s="3" t="str">
        <f t="shared" si="1495"/>
        <v>high profit</v>
      </c>
      <c r="O6367" s="2" t="s">
        <v>15</v>
      </c>
      <c r="P6367" s="2" t="s">
        <v>16</v>
      </c>
      <c r="Q6367" s="2">
        <v>375.08</v>
      </c>
      <c r="R6367" s="2" t="s">
        <v>23</v>
      </c>
    </row>
    <row r="6368" spans="1:18" ht="14.25" hidden="1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1493"/>
        <v>discount given</v>
      </c>
      <c r="F6368" s="2">
        <v>0.23</v>
      </c>
      <c r="G6368" s="2">
        <f t="shared" si="1494"/>
        <v>1082.7043000000001</v>
      </c>
      <c r="H6368" s="2">
        <f>D6368-G6368</f>
        <v>3624.7056999999995</v>
      </c>
      <c r="I6368" s="2"/>
      <c r="J6368" s="2"/>
      <c r="K6368" s="2">
        <v>5</v>
      </c>
      <c r="L6368" s="3">
        <v>45454</v>
      </c>
      <c r="M6368" s="3">
        <v>45459</v>
      </c>
      <c r="N6368" s="3" t="str">
        <f t="shared" si="1495"/>
        <v>high profit</v>
      </c>
      <c r="O6368" s="2" t="s">
        <v>21</v>
      </c>
      <c r="P6368" s="2" t="s">
        <v>27</v>
      </c>
      <c r="Q6368" s="2">
        <v>636.70000000000005</v>
      </c>
      <c r="R6368" s="2" t="s">
        <v>28</v>
      </c>
    </row>
    <row r="6369" spans="1:18" ht="14.25" hidden="1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1493"/>
        <v>discount given</v>
      </c>
      <c r="F6369" s="2">
        <v>0.1</v>
      </c>
      <c r="G6369" s="2">
        <f t="shared" si="1494"/>
        <v>200.501</v>
      </c>
      <c r="H6369" s="2">
        <f>D6369-G6369</f>
        <v>1804.509</v>
      </c>
      <c r="I6369" s="2"/>
      <c r="J6369" s="2"/>
      <c r="K6369" s="2">
        <v>9</v>
      </c>
      <c r="L6369" s="3">
        <v>45102</v>
      </c>
      <c r="M6369" s="3">
        <v>45108</v>
      </c>
      <c r="N6369" s="3" t="str">
        <f t="shared" si="1495"/>
        <v>high profit</v>
      </c>
      <c r="O6369" s="2" t="s">
        <v>15</v>
      </c>
      <c r="P6369" s="2" t="s">
        <v>16</v>
      </c>
      <c r="Q6369" s="2">
        <v>537.52</v>
      </c>
      <c r="R6369" s="2" t="s">
        <v>34</v>
      </c>
    </row>
    <row r="6370" spans="1:18" ht="14.25" hidden="1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1493"/>
        <v>discount given</v>
      </c>
      <c r="F6370" s="2">
        <v>0.12</v>
      </c>
      <c r="G6370" s="2">
        <f t="shared" si="1494"/>
        <v>189.07679999999999</v>
      </c>
      <c r="H6370" s="2">
        <f>D6370-G6370</f>
        <v>1386.5632000000001</v>
      </c>
      <c r="I6370" s="2"/>
      <c r="J6370" s="2"/>
      <c r="K6370" s="2">
        <v>3</v>
      </c>
      <c r="L6370" s="3">
        <v>45078</v>
      </c>
      <c r="M6370" s="3">
        <v>45082</v>
      </c>
      <c r="N6370" s="3" t="str">
        <f t="shared" si="1495"/>
        <v>high profit</v>
      </c>
      <c r="O6370" s="2" t="s">
        <v>21</v>
      </c>
      <c r="P6370" s="2" t="s">
        <v>22</v>
      </c>
      <c r="Q6370" s="2">
        <v>301.77999999999997</v>
      </c>
      <c r="R6370" s="2" t="s">
        <v>39</v>
      </c>
    </row>
    <row r="6371" spans="1:18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1493"/>
        <v>discount given</v>
      </c>
      <c r="F6371" s="2">
        <v>0.48</v>
      </c>
      <c r="G6371" s="2">
        <f t="shared" si="1494"/>
        <v>138.39839999999998</v>
      </c>
      <c r="H6371" s="2">
        <f>D6371-G6371</f>
        <v>149.9316</v>
      </c>
      <c r="I6371" s="2">
        <f>Q6371/H6371*100</f>
        <v>18.275000066697078</v>
      </c>
      <c r="J6371" s="18">
        <f>Q6371/H6371</f>
        <v>0.18275000066697078</v>
      </c>
      <c r="K6371" s="2">
        <v>7</v>
      </c>
      <c r="L6371" s="3">
        <v>45056</v>
      </c>
      <c r="M6371" s="3">
        <v>45063</v>
      </c>
      <c r="N6371" s="3" t="str">
        <f t="shared" si="1495"/>
        <v>low profit</v>
      </c>
      <c r="O6371" s="2" t="s">
        <v>21</v>
      </c>
      <c r="P6371" s="2" t="s">
        <v>22</v>
      </c>
      <c r="Q6371" s="2">
        <v>27.4</v>
      </c>
      <c r="R6371" s="2" t="s">
        <v>34</v>
      </c>
    </row>
    <row r="6372" spans="1:18" ht="14.25" hidden="1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1493"/>
        <v>discount given</v>
      </c>
      <c r="F6372" s="2">
        <v>0.01</v>
      </c>
      <c r="G6372" s="2">
        <f t="shared" si="1494"/>
        <v>8.2065999999999999</v>
      </c>
      <c r="H6372" s="2">
        <f>D6372-G6372</f>
        <v>812.45339999999999</v>
      </c>
      <c r="I6372" s="2"/>
      <c r="J6372" s="2"/>
      <c r="K6372" s="2">
        <v>7</v>
      </c>
      <c r="L6372" s="3">
        <v>45403</v>
      </c>
      <c r="M6372" s="3">
        <v>45408</v>
      </c>
      <c r="N6372" s="3" t="str">
        <f t="shared" si="1495"/>
        <v>low profit</v>
      </c>
      <c r="O6372" s="2" t="s">
        <v>15</v>
      </c>
      <c r="P6372" s="2" t="s">
        <v>22</v>
      </c>
      <c r="Q6372" s="2">
        <v>190.06</v>
      </c>
      <c r="R6372" s="2" t="s">
        <v>39</v>
      </c>
    </row>
    <row r="6373" spans="1:18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1493"/>
        <v>discount given</v>
      </c>
      <c r="F6373" s="2">
        <v>0.18</v>
      </c>
      <c r="G6373" s="2">
        <f t="shared" si="1494"/>
        <v>111.71159999999999</v>
      </c>
      <c r="H6373" s="2">
        <f>D6373-G6373</f>
        <v>508.90840000000003</v>
      </c>
      <c r="I6373" s="2">
        <f>Q6373/H6373*100</f>
        <v>8.0564596693628943</v>
      </c>
      <c r="J6373" s="18">
        <f>Q6373/H6373</f>
        <v>8.0564596693628948E-2</v>
      </c>
      <c r="K6373" s="2">
        <v>3</v>
      </c>
      <c r="L6373" s="3">
        <v>44965</v>
      </c>
      <c r="M6373" s="3">
        <v>44966</v>
      </c>
      <c r="N6373" s="3" t="str">
        <f t="shared" si="1495"/>
        <v>low profit</v>
      </c>
      <c r="O6373" s="2" t="s">
        <v>31</v>
      </c>
      <c r="P6373" s="2" t="s">
        <v>27</v>
      </c>
      <c r="Q6373" s="2">
        <v>41</v>
      </c>
      <c r="R6373" s="2" t="s">
        <v>28</v>
      </c>
    </row>
    <row r="6374" spans="1:18" ht="14.25" hidden="1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1493"/>
        <v>discount given</v>
      </c>
      <c r="F6374" s="2">
        <v>0.02</v>
      </c>
      <c r="G6374" s="2">
        <f t="shared" si="1494"/>
        <v>34.873600000000003</v>
      </c>
      <c r="H6374" s="2">
        <f>D6374-G6374</f>
        <v>1708.8064000000002</v>
      </c>
      <c r="I6374" s="2"/>
      <c r="J6374" s="2"/>
      <c r="K6374" s="2">
        <v>7</v>
      </c>
      <c r="L6374" s="3">
        <v>45285</v>
      </c>
      <c r="M6374" s="3">
        <v>45291</v>
      </c>
      <c r="N6374" s="3" t="str">
        <f t="shared" si="1495"/>
        <v>high profit</v>
      </c>
      <c r="O6374" s="2" t="s">
        <v>31</v>
      </c>
      <c r="P6374" s="2" t="s">
        <v>27</v>
      </c>
      <c r="Q6374" s="2">
        <v>476.68</v>
      </c>
      <c r="R6374" s="2" t="s">
        <v>17</v>
      </c>
    </row>
    <row r="6375" spans="1:18" ht="14.25" hidden="1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1493"/>
        <v>discount given</v>
      </c>
      <c r="F6375" s="2">
        <v>0.1</v>
      </c>
      <c r="G6375" s="2">
        <f t="shared" si="1494"/>
        <v>308.89499999999998</v>
      </c>
      <c r="H6375" s="2">
        <f>D6375-G6375</f>
        <v>2780.0549999999998</v>
      </c>
      <c r="I6375" s="2"/>
      <c r="J6375" s="2"/>
      <c r="K6375" s="2">
        <v>3</v>
      </c>
      <c r="L6375" s="3">
        <v>45135</v>
      </c>
      <c r="M6375" s="3">
        <v>45137</v>
      </c>
      <c r="N6375" s="3" t="str">
        <f t="shared" si="1495"/>
        <v>high profit</v>
      </c>
      <c r="O6375" s="2" t="s">
        <v>15</v>
      </c>
      <c r="P6375" s="2" t="s">
        <v>16</v>
      </c>
      <c r="Q6375" s="2">
        <v>576.19000000000005</v>
      </c>
      <c r="R6375" s="2" t="s">
        <v>39</v>
      </c>
    </row>
    <row r="6376" spans="1:18" ht="14.25" hidden="1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1493"/>
        <v>discount given</v>
      </c>
      <c r="F6376" s="2">
        <v>0.47</v>
      </c>
      <c r="G6376" s="2">
        <f t="shared" si="1494"/>
        <v>153.7088</v>
      </c>
      <c r="H6376" s="2">
        <f>D6376-G6376</f>
        <v>173.33120000000002</v>
      </c>
      <c r="I6376" s="2"/>
      <c r="J6376" s="2"/>
      <c r="K6376" s="2">
        <v>6</v>
      </c>
      <c r="L6376" s="3">
        <v>45369</v>
      </c>
      <c r="M6376" s="3">
        <v>45371</v>
      </c>
      <c r="N6376" s="3" t="str">
        <f t="shared" si="1495"/>
        <v>low profit</v>
      </c>
      <c r="O6376" s="2" t="s">
        <v>15</v>
      </c>
      <c r="P6376" s="2" t="s">
        <v>22</v>
      </c>
      <c r="Q6376" s="2">
        <v>96.52</v>
      </c>
      <c r="R6376" s="2" t="s">
        <v>48</v>
      </c>
    </row>
    <row r="6377" spans="1:18" ht="14.25" hidden="1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1493"/>
        <v>discount given</v>
      </c>
      <c r="F6377" s="2">
        <v>7.0000000000000007E-2</v>
      </c>
      <c r="G6377" s="2">
        <f t="shared" si="1494"/>
        <v>256.58920000000001</v>
      </c>
      <c r="H6377" s="2">
        <f>D6377-G6377</f>
        <v>3408.9708000000001</v>
      </c>
      <c r="I6377" s="2"/>
      <c r="J6377" s="2"/>
      <c r="K6377" s="2">
        <v>8</v>
      </c>
      <c r="L6377" s="3">
        <v>45589</v>
      </c>
      <c r="M6377" s="3">
        <v>45590</v>
      </c>
      <c r="N6377" s="3" t="str">
        <f t="shared" si="1495"/>
        <v>high profit</v>
      </c>
      <c r="O6377" s="2" t="s">
        <v>21</v>
      </c>
      <c r="P6377" s="2" t="s">
        <v>27</v>
      </c>
      <c r="Q6377" s="2">
        <v>436.58</v>
      </c>
      <c r="R6377" s="2" t="s">
        <v>23</v>
      </c>
    </row>
    <row r="6378" spans="1:18" ht="14.25" hidden="1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1493"/>
        <v>discount given</v>
      </c>
      <c r="F6378" s="2">
        <v>0.3</v>
      </c>
      <c r="G6378" s="2">
        <f t="shared" si="1494"/>
        <v>614.226</v>
      </c>
      <c r="H6378" s="2">
        <f>D6378-G6378</f>
        <v>1433.194</v>
      </c>
      <c r="I6378" s="2"/>
      <c r="J6378" s="2"/>
      <c r="K6378" s="2">
        <v>8</v>
      </c>
      <c r="L6378" s="3">
        <v>45450</v>
      </c>
      <c r="M6378" s="3">
        <v>45455</v>
      </c>
      <c r="N6378" s="3" t="str">
        <f t="shared" si="1495"/>
        <v>low profit</v>
      </c>
      <c r="O6378" s="2" t="s">
        <v>31</v>
      </c>
      <c r="P6378" s="2" t="s">
        <v>27</v>
      </c>
      <c r="Q6378" s="2">
        <v>158.88</v>
      </c>
      <c r="R6378" s="2" t="s">
        <v>23</v>
      </c>
    </row>
    <row r="6379" spans="1:18" ht="14.25" hidden="1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1493"/>
        <v>discount given</v>
      </c>
      <c r="F6379" s="2">
        <v>0.17</v>
      </c>
      <c r="G6379" s="2">
        <f t="shared" si="1494"/>
        <v>819.59890000000007</v>
      </c>
      <c r="H6379" s="2">
        <f>D6379-G6379</f>
        <v>4001.5711000000001</v>
      </c>
      <c r="I6379" s="2"/>
      <c r="J6379" s="2"/>
      <c r="K6379" s="2">
        <v>6</v>
      </c>
      <c r="L6379" s="3">
        <v>45003</v>
      </c>
      <c r="M6379" s="3">
        <v>45007</v>
      </c>
      <c r="N6379" s="3" t="str">
        <f t="shared" si="1495"/>
        <v>high profit</v>
      </c>
      <c r="O6379" s="2" t="s">
        <v>31</v>
      </c>
      <c r="P6379" s="2" t="s">
        <v>16</v>
      </c>
      <c r="Q6379" s="2">
        <v>831.53</v>
      </c>
      <c r="R6379" s="2" t="s">
        <v>17</v>
      </c>
    </row>
    <row r="6380" spans="1:18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1493"/>
        <v>discount given</v>
      </c>
      <c r="F6380" s="2">
        <v>0.32</v>
      </c>
      <c r="G6380" s="2">
        <f t="shared" si="1494"/>
        <v>923.22880000000009</v>
      </c>
      <c r="H6380" s="2">
        <f>D6380-G6380</f>
        <v>1961.8612000000001</v>
      </c>
      <c r="I6380" s="2">
        <f>Q6380/H6380*100</f>
        <v>27.487163719839096</v>
      </c>
      <c r="J6380" s="18">
        <f>Q6380/H6380</f>
        <v>0.27487163719839097</v>
      </c>
      <c r="K6380" s="2">
        <v>2</v>
      </c>
      <c r="L6380" s="3">
        <v>45507</v>
      </c>
      <c r="M6380" s="3">
        <v>45512</v>
      </c>
      <c r="N6380" s="3" t="str">
        <f t="shared" si="1495"/>
        <v>high profit</v>
      </c>
      <c r="O6380" s="2" t="s">
        <v>21</v>
      </c>
      <c r="P6380" s="2" t="s">
        <v>22</v>
      </c>
      <c r="Q6380" s="2">
        <v>539.26</v>
      </c>
      <c r="R6380" s="2" t="s">
        <v>39</v>
      </c>
    </row>
    <row r="6381" spans="1:18" ht="14.25" hidden="1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1493"/>
        <v>discount given</v>
      </c>
      <c r="F6381" s="2">
        <v>0.43</v>
      </c>
      <c r="G6381" s="2">
        <f t="shared" si="1494"/>
        <v>1668.2623999999998</v>
      </c>
      <c r="H6381" s="2">
        <f>D6381-G6381</f>
        <v>2211.4175999999998</v>
      </c>
      <c r="I6381" s="2"/>
      <c r="J6381" s="2"/>
      <c r="K6381" s="2">
        <v>1</v>
      </c>
      <c r="L6381" s="3">
        <v>45069</v>
      </c>
      <c r="M6381" s="3">
        <v>45071</v>
      </c>
      <c r="N6381" s="3" t="str">
        <f t="shared" si="1495"/>
        <v>high profit</v>
      </c>
      <c r="O6381" s="2" t="s">
        <v>21</v>
      </c>
      <c r="P6381" s="2" t="s">
        <v>16</v>
      </c>
      <c r="Q6381" s="2">
        <v>924.41</v>
      </c>
      <c r="R6381" s="2" t="s">
        <v>34</v>
      </c>
    </row>
    <row r="6382" spans="1:18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1493"/>
        <v>discount given</v>
      </c>
      <c r="F6382" s="2">
        <v>0.14000000000000001</v>
      </c>
      <c r="G6382" s="2">
        <f t="shared" si="1494"/>
        <v>604.77060000000006</v>
      </c>
      <c r="H6382" s="2">
        <f>D6382-G6382</f>
        <v>3715.0194000000001</v>
      </c>
      <c r="I6382" s="2">
        <f t="shared" ref="I6382:I6383" si="1498">Q6382/H6382*100</f>
        <v>23.284400614435551</v>
      </c>
      <c r="J6382" s="18">
        <f t="shared" ref="J6382:J6383" si="1499">Q6382/H6382</f>
        <v>0.23284400614435552</v>
      </c>
      <c r="K6382" s="2">
        <v>3</v>
      </c>
      <c r="L6382" s="3">
        <v>45427</v>
      </c>
      <c r="M6382" s="3">
        <v>45433</v>
      </c>
      <c r="N6382" s="3" t="str">
        <f t="shared" si="1495"/>
        <v>high profit</v>
      </c>
      <c r="O6382" s="2" t="s">
        <v>31</v>
      </c>
      <c r="P6382" s="2" t="s">
        <v>22</v>
      </c>
      <c r="Q6382" s="2">
        <v>865.02</v>
      </c>
      <c r="R6382" s="2" t="s">
        <v>48</v>
      </c>
    </row>
    <row r="6383" spans="1:18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1493"/>
        <v>discount given</v>
      </c>
      <c r="F6383" s="2">
        <v>0.04</v>
      </c>
      <c r="G6383" s="2">
        <f t="shared" si="1494"/>
        <v>178.21400000000003</v>
      </c>
      <c r="H6383" s="2">
        <f>D6383-G6383</f>
        <v>4277.1360000000004</v>
      </c>
      <c r="I6383" s="2">
        <f t="shared" si="1498"/>
        <v>15.680352460150901</v>
      </c>
      <c r="J6383" s="18">
        <f t="shared" si="1499"/>
        <v>0.15680352460150901</v>
      </c>
      <c r="K6383" s="2">
        <v>3</v>
      </c>
      <c r="L6383" s="3">
        <v>44986</v>
      </c>
      <c r="M6383" s="3">
        <v>44990</v>
      </c>
      <c r="N6383" s="3" t="str">
        <f t="shared" si="1495"/>
        <v>high profit</v>
      </c>
      <c r="O6383" s="2" t="s">
        <v>21</v>
      </c>
      <c r="P6383" s="2" t="s">
        <v>22</v>
      </c>
      <c r="Q6383" s="2">
        <v>670.67</v>
      </c>
      <c r="R6383" s="2" t="s">
        <v>17</v>
      </c>
    </row>
    <row r="6384" spans="1:18" ht="14.25" hidden="1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1493"/>
        <v>discount given</v>
      </c>
      <c r="F6384" s="2">
        <v>0.1</v>
      </c>
      <c r="G6384" s="2">
        <f t="shared" si="1494"/>
        <v>264.04599999999999</v>
      </c>
      <c r="H6384" s="2">
        <f>D6384-G6384</f>
        <v>2376.4140000000002</v>
      </c>
      <c r="I6384" s="2"/>
      <c r="J6384" s="2"/>
      <c r="K6384" s="2">
        <v>7</v>
      </c>
      <c r="L6384" s="3">
        <v>45246</v>
      </c>
      <c r="M6384" s="3">
        <v>45253</v>
      </c>
      <c r="N6384" s="3" t="str">
        <f t="shared" si="1495"/>
        <v>high profit</v>
      </c>
      <c r="O6384" s="2" t="s">
        <v>31</v>
      </c>
      <c r="P6384" s="2" t="s">
        <v>16</v>
      </c>
      <c r="Q6384" s="2">
        <v>254.95</v>
      </c>
      <c r="R6384" s="2" t="s">
        <v>39</v>
      </c>
    </row>
    <row r="6385" spans="1:18" ht="14.25" hidden="1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1493"/>
        <v>discount given</v>
      </c>
      <c r="F6385" s="2">
        <v>0.22</v>
      </c>
      <c r="G6385" s="2">
        <f t="shared" si="1494"/>
        <v>449.68880000000001</v>
      </c>
      <c r="H6385" s="2">
        <f>D6385-G6385</f>
        <v>1594.3512000000001</v>
      </c>
      <c r="I6385" s="2"/>
      <c r="J6385" s="2"/>
      <c r="K6385" s="2">
        <v>4</v>
      </c>
      <c r="L6385" s="3">
        <v>45090</v>
      </c>
      <c r="M6385" s="3">
        <v>45093</v>
      </c>
      <c r="N6385" s="3" t="str">
        <f t="shared" si="1495"/>
        <v>high profit</v>
      </c>
      <c r="O6385" s="2" t="s">
        <v>15</v>
      </c>
      <c r="P6385" s="2" t="s">
        <v>27</v>
      </c>
      <c r="Q6385" s="2">
        <v>556.02</v>
      </c>
      <c r="R6385" s="2" t="s">
        <v>28</v>
      </c>
    </row>
    <row r="6386" spans="1:18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1493"/>
        <v>discount given</v>
      </c>
      <c r="F6386" s="2">
        <v>0.26</v>
      </c>
      <c r="G6386" s="2">
        <f t="shared" si="1494"/>
        <v>740.09519999999998</v>
      </c>
      <c r="H6386" s="2">
        <f>D6386-G6386</f>
        <v>2106.4247999999998</v>
      </c>
      <c r="I6386" s="2">
        <f>Q6386/H6386*100</f>
        <v>17.319393505051785</v>
      </c>
      <c r="J6386" s="18">
        <f>Q6386/H6386</f>
        <v>0.17319393505051783</v>
      </c>
      <c r="K6386" s="2">
        <v>2</v>
      </c>
      <c r="L6386" s="3">
        <v>45141</v>
      </c>
      <c r="M6386" s="3">
        <v>45143</v>
      </c>
      <c r="N6386" s="3" t="str">
        <f t="shared" si="1495"/>
        <v>high profit</v>
      </c>
      <c r="O6386" s="2" t="s">
        <v>15</v>
      </c>
      <c r="P6386" s="2" t="s">
        <v>22</v>
      </c>
      <c r="Q6386" s="2">
        <v>364.82</v>
      </c>
      <c r="R6386" s="2" t="s">
        <v>48</v>
      </c>
    </row>
    <row r="6387" spans="1:18" ht="14.25" hidden="1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1493"/>
        <v>discount given</v>
      </c>
      <c r="F6387" s="2">
        <v>0.47</v>
      </c>
      <c r="G6387" s="2">
        <f t="shared" si="1494"/>
        <v>972.96579999999983</v>
      </c>
      <c r="H6387" s="2">
        <f>D6387-G6387</f>
        <v>1097.1741999999999</v>
      </c>
      <c r="I6387" s="2"/>
      <c r="J6387" s="2"/>
      <c r="K6387" s="2">
        <v>2</v>
      </c>
      <c r="L6387" s="3">
        <v>45195</v>
      </c>
      <c r="M6387" s="3">
        <v>45196</v>
      </c>
      <c r="N6387" s="3" t="str">
        <f t="shared" si="1495"/>
        <v>high profit</v>
      </c>
      <c r="O6387" s="2" t="s">
        <v>31</v>
      </c>
      <c r="P6387" s="2" t="s">
        <v>22</v>
      </c>
      <c r="Q6387" s="2">
        <v>213.97</v>
      </c>
      <c r="R6387" s="2" t="s">
        <v>17</v>
      </c>
    </row>
    <row r="6388" spans="1:18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1493"/>
        <v>discount given</v>
      </c>
      <c r="F6388" s="2">
        <v>0.01</v>
      </c>
      <c r="G6388" s="2">
        <f t="shared" si="1494"/>
        <v>12.795</v>
      </c>
      <c r="H6388" s="2">
        <f>D6388-G6388</f>
        <v>1266.7049999999999</v>
      </c>
      <c r="I6388" s="2">
        <f t="shared" ref="I6388:I6389" si="1500">Q6388/H6388*100</f>
        <v>11.723329425556859</v>
      </c>
      <c r="J6388" s="18">
        <f t="shared" ref="J6388:J6389" si="1501">Q6388/H6388</f>
        <v>0.11723329425556858</v>
      </c>
      <c r="K6388" s="2">
        <v>7</v>
      </c>
      <c r="L6388" s="3">
        <v>44966</v>
      </c>
      <c r="M6388" s="3">
        <v>44970</v>
      </c>
      <c r="N6388" s="3" t="str">
        <f t="shared" si="1495"/>
        <v>low profit</v>
      </c>
      <c r="O6388" s="2" t="s">
        <v>31</v>
      </c>
      <c r="P6388" s="2" t="s">
        <v>27</v>
      </c>
      <c r="Q6388" s="2">
        <v>148.5</v>
      </c>
      <c r="R6388" s="2" t="s">
        <v>39</v>
      </c>
    </row>
    <row r="6389" spans="1:18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1493"/>
        <v>discount given</v>
      </c>
      <c r="F6389" s="2">
        <v>0.38</v>
      </c>
      <c r="G6389" s="2">
        <f t="shared" si="1494"/>
        <v>641.13980000000004</v>
      </c>
      <c r="H6389" s="2">
        <f>D6389-G6389</f>
        <v>1046.0702000000001</v>
      </c>
      <c r="I6389" s="2">
        <f t="shared" si="1500"/>
        <v>30.08880283560319</v>
      </c>
      <c r="J6389" s="18">
        <f t="shared" si="1501"/>
        <v>0.3008880283560319</v>
      </c>
      <c r="K6389" s="2">
        <v>8</v>
      </c>
      <c r="L6389" s="3">
        <v>45374</v>
      </c>
      <c r="M6389" s="3">
        <v>45379</v>
      </c>
      <c r="N6389" s="3" t="str">
        <f t="shared" si="1495"/>
        <v>high profit</v>
      </c>
      <c r="O6389" s="2" t="s">
        <v>21</v>
      </c>
      <c r="P6389" s="2" t="s">
        <v>27</v>
      </c>
      <c r="Q6389" s="2">
        <v>314.75</v>
      </c>
      <c r="R6389" s="2" t="s">
        <v>39</v>
      </c>
    </row>
    <row r="6390" spans="1:18" ht="14.25" hidden="1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1493"/>
        <v>discount given</v>
      </c>
      <c r="F6390" s="2">
        <v>0.04</v>
      </c>
      <c r="G6390" s="2">
        <f t="shared" si="1494"/>
        <v>49.622799999999998</v>
      </c>
      <c r="H6390" s="2">
        <f>D6390-G6390</f>
        <v>1190.9471999999998</v>
      </c>
      <c r="I6390" s="2"/>
      <c r="J6390" s="2"/>
      <c r="K6390" s="2">
        <v>5</v>
      </c>
      <c r="L6390" s="3">
        <v>44965</v>
      </c>
      <c r="M6390" s="3">
        <v>44971</v>
      </c>
      <c r="N6390" s="3" t="str">
        <f t="shared" si="1495"/>
        <v>low profit</v>
      </c>
      <c r="O6390" s="2" t="s">
        <v>15</v>
      </c>
      <c r="P6390" s="2" t="s">
        <v>16</v>
      </c>
      <c r="Q6390" s="2">
        <v>66.28</v>
      </c>
      <c r="R6390" s="2" t="s">
        <v>17</v>
      </c>
    </row>
    <row r="6391" spans="1:18" ht="14.25" hidden="1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1493"/>
        <v>discount given</v>
      </c>
      <c r="F6391" s="2">
        <v>0.04</v>
      </c>
      <c r="G6391" s="2">
        <f t="shared" si="1494"/>
        <v>56.809600000000003</v>
      </c>
      <c r="H6391" s="2">
        <f>D6391-G6391</f>
        <v>1363.4304</v>
      </c>
      <c r="I6391" s="2"/>
      <c r="J6391" s="2"/>
      <c r="K6391" s="2">
        <v>2</v>
      </c>
      <c r="L6391" s="3">
        <v>45601</v>
      </c>
      <c r="M6391" s="3">
        <v>45604</v>
      </c>
      <c r="N6391" s="3" t="str">
        <f t="shared" si="1495"/>
        <v>high profit</v>
      </c>
      <c r="O6391" s="2" t="s">
        <v>31</v>
      </c>
      <c r="P6391" s="2" t="s">
        <v>27</v>
      </c>
      <c r="Q6391" s="2">
        <v>346.37</v>
      </c>
      <c r="R6391" s="2" t="s">
        <v>48</v>
      </c>
    </row>
    <row r="6392" spans="1:18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1493"/>
        <v>discount given</v>
      </c>
      <c r="F6392" s="2">
        <v>0.33</v>
      </c>
      <c r="G6392" s="2">
        <f t="shared" si="1494"/>
        <v>184.36439999999999</v>
      </c>
      <c r="H6392" s="2">
        <f>D6392-G6392</f>
        <v>374.31559999999996</v>
      </c>
      <c r="I6392" s="2">
        <f>Q6392/H6392*100</f>
        <v>37.022234713167187</v>
      </c>
      <c r="J6392" s="18">
        <f>Q6392/H6392</f>
        <v>0.37022234713167185</v>
      </c>
      <c r="K6392" s="2">
        <v>3</v>
      </c>
      <c r="L6392" s="3">
        <v>45479</v>
      </c>
      <c r="M6392" s="3">
        <v>45481</v>
      </c>
      <c r="N6392" s="3" t="str">
        <f t="shared" si="1495"/>
        <v>low profit</v>
      </c>
      <c r="O6392" s="2" t="s">
        <v>21</v>
      </c>
      <c r="P6392" s="2" t="s">
        <v>27</v>
      </c>
      <c r="Q6392" s="2">
        <v>138.58000000000001</v>
      </c>
      <c r="R6392" s="2" t="s">
        <v>23</v>
      </c>
    </row>
    <row r="6393" spans="1:18" ht="14.25" hidden="1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1493"/>
        <v>discount given</v>
      </c>
      <c r="F6393" s="2">
        <v>0.45</v>
      </c>
      <c r="G6393" s="2">
        <f t="shared" si="1494"/>
        <v>985.3515000000001</v>
      </c>
      <c r="H6393" s="2">
        <f>D6393-G6393</f>
        <v>1204.3184999999999</v>
      </c>
      <c r="I6393" s="2"/>
      <c r="J6393" s="2"/>
      <c r="K6393" s="2">
        <v>1</v>
      </c>
      <c r="L6393" s="3">
        <v>45099</v>
      </c>
      <c r="M6393" s="3">
        <v>45103</v>
      </c>
      <c r="N6393" s="3" t="str">
        <f t="shared" si="1495"/>
        <v>high profit</v>
      </c>
      <c r="O6393" s="2" t="s">
        <v>31</v>
      </c>
      <c r="P6393" s="2" t="s">
        <v>16</v>
      </c>
      <c r="Q6393" s="2">
        <v>588.85</v>
      </c>
      <c r="R6393" s="2" t="s">
        <v>34</v>
      </c>
    </row>
    <row r="6394" spans="1:18" ht="14.25" hidden="1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1493"/>
        <v>discount given</v>
      </c>
      <c r="F6394" s="2">
        <v>0.14000000000000001</v>
      </c>
      <c r="G6394" s="2">
        <f t="shared" si="1494"/>
        <v>175.40460000000004</v>
      </c>
      <c r="H6394" s="2">
        <f>D6394-G6394</f>
        <v>1077.4854</v>
      </c>
      <c r="I6394" s="2"/>
      <c r="J6394" s="2"/>
      <c r="K6394" s="2">
        <v>4</v>
      </c>
      <c r="L6394" s="3">
        <v>45088</v>
      </c>
      <c r="M6394" s="3">
        <v>45090</v>
      </c>
      <c r="N6394" s="3" t="str">
        <f t="shared" si="1495"/>
        <v>high profit</v>
      </c>
      <c r="O6394" s="2" t="s">
        <v>15</v>
      </c>
      <c r="P6394" s="2" t="s">
        <v>16</v>
      </c>
      <c r="Q6394" s="2">
        <v>318.56</v>
      </c>
      <c r="R6394" s="2" t="s">
        <v>17</v>
      </c>
    </row>
    <row r="6395" spans="1:18" ht="14.25" hidden="1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1493"/>
        <v>discount given</v>
      </c>
      <c r="F6395" s="2">
        <v>0.13</v>
      </c>
      <c r="G6395" s="2">
        <f t="shared" si="1494"/>
        <v>298.61</v>
      </c>
      <c r="H6395" s="2">
        <f>D6395-G6395</f>
        <v>1998.3899999999999</v>
      </c>
      <c r="I6395" s="2"/>
      <c r="J6395" s="2"/>
      <c r="K6395" s="2">
        <v>7</v>
      </c>
      <c r="L6395" s="3">
        <v>45161</v>
      </c>
      <c r="M6395" s="3">
        <v>45162</v>
      </c>
      <c r="N6395" s="3" t="str">
        <f t="shared" si="1495"/>
        <v>low profit</v>
      </c>
      <c r="O6395" s="2" t="s">
        <v>31</v>
      </c>
      <c r="P6395" s="2" t="s">
        <v>16</v>
      </c>
      <c r="Q6395" s="2">
        <v>165.46</v>
      </c>
      <c r="R6395" s="2" t="s">
        <v>34</v>
      </c>
    </row>
    <row r="6396" spans="1:18" ht="14.25" hidden="1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1493"/>
        <v>discount given</v>
      </c>
      <c r="F6396" s="2">
        <v>0.31</v>
      </c>
      <c r="G6396" s="2">
        <f t="shared" si="1494"/>
        <v>1234.3487</v>
      </c>
      <c r="H6396" s="2">
        <f>D6396-G6396</f>
        <v>2747.4213</v>
      </c>
      <c r="I6396" s="2"/>
      <c r="J6396" s="2"/>
      <c r="K6396" s="2">
        <v>9</v>
      </c>
      <c r="L6396" s="3">
        <v>45308</v>
      </c>
      <c r="M6396" s="3">
        <v>45310</v>
      </c>
      <c r="N6396" s="3" t="str">
        <f t="shared" si="1495"/>
        <v>high profit</v>
      </c>
      <c r="O6396" s="2" t="s">
        <v>31</v>
      </c>
      <c r="P6396" s="2" t="s">
        <v>22</v>
      </c>
      <c r="Q6396" s="2">
        <v>726.42</v>
      </c>
      <c r="R6396" s="2" t="s">
        <v>39</v>
      </c>
    </row>
    <row r="6397" spans="1:18" ht="14.25" hidden="1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1493"/>
        <v>discount given</v>
      </c>
      <c r="F6397" s="2">
        <v>0.39</v>
      </c>
      <c r="G6397" s="2">
        <f t="shared" si="1494"/>
        <v>895.72469999999998</v>
      </c>
      <c r="H6397" s="2">
        <f>D6397-G6397</f>
        <v>1401.0053</v>
      </c>
      <c r="I6397" s="2"/>
      <c r="J6397" s="2"/>
      <c r="K6397" s="2">
        <v>3</v>
      </c>
      <c r="L6397" s="3">
        <v>45656</v>
      </c>
      <c r="M6397" s="3">
        <v>45662</v>
      </c>
      <c r="N6397" s="3" t="str">
        <f t="shared" si="1495"/>
        <v>high profit</v>
      </c>
      <c r="O6397" s="2" t="s">
        <v>31</v>
      </c>
      <c r="P6397" s="2" t="s">
        <v>22</v>
      </c>
      <c r="Q6397" s="2">
        <v>211.29</v>
      </c>
      <c r="R6397" s="2" t="s">
        <v>39</v>
      </c>
    </row>
    <row r="6398" spans="1:18" ht="14.25" hidden="1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1493"/>
        <v>discount given</v>
      </c>
      <c r="F6398" s="2">
        <v>0.43</v>
      </c>
      <c r="G6398" s="2">
        <f t="shared" si="1494"/>
        <v>2054.3679999999999</v>
      </c>
      <c r="H6398" s="2">
        <f>D6398-G6398</f>
        <v>2723.2320000000004</v>
      </c>
      <c r="I6398" s="2"/>
      <c r="J6398" s="2"/>
      <c r="K6398" s="2">
        <v>4</v>
      </c>
      <c r="L6398" s="3">
        <v>44943</v>
      </c>
      <c r="M6398" s="3">
        <v>44948</v>
      </c>
      <c r="N6398" s="3" t="str">
        <f t="shared" si="1495"/>
        <v>high profit</v>
      </c>
      <c r="O6398" s="2" t="s">
        <v>31</v>
      </c>
      <c r="P6398" s="2" t="s">
        <v>22</v>
      </c>
      <c r="Q6398" s="2">
        <v>363.49</v>
      </c>
      <c r="R6398" s="2" t="s">
        <v>23</v>
      </c>
    </row>
    <row r="6399" spans="1:18" ht="14.25" hidden="1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1493"/>
        <v>discount given</v>
      </c>
      <c r="F6399" s="2">
        <v>0.12</v>
      </c>
      <c r="G6399" s="2">
        <f t="shared" si="1494"/>
        <v>98.927999999999997</v>
      </c>
      <c r="H6399" s="2">
        <f>D6399-G6399</f>
        <v>725.47199999999998</v>
      </c>
      <c r="I6399" s="2"/>
      <c r="J6399" s="2"/>
      <c r="K6399" s="2">
        <v>6</v>
      </c>
      <c r="L6399" s="3">
        <v>45039</v>
      </c>
      <c r="M6399" s="3">
        <v>45044</v>
      </c>
      <c r="N6399" s="3" t="str">
        <f t="shared" si="1495"/>
        <v>low profit</v>
      </c>
      <c r="O6399" s="2" t="s">
        <v>31</v>
      </c>
      <c r="P6399" s="2" t="s">
        <v>27</v>
      </c>
      <c r="Q6399" s="2">
        <v>41.98</v>
      </c>
      <c r="R6399" s="2" t="s">
        <v>48</v>
      </c>
    </row>
    <row r="6400" spans="1:18" ht="14.25" hidden="1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1493"/>
        <v>discount given</v>
      </c>
      <c r="F6400" s="2">
        <v>0.37</v>
      </c>
      <c r="G6400" s="2">
        <f t="shared" si="1494"/>
        <v>1578.5309999999999</v>
      </c>
      <c r="H6400" s="2">
        <f>D6400-G6400</f>
        <v>2687.7690000000002</v>
      </c>
      <c r="I6400" s="2"/>
      <c r="J6400" s="2"/>
      <c r="K6400" s="2">
        <v>1</v>
      </c>
      <c r="L6400" s="3">
        <v>44961</v>
      </c>
      <c r="M6400" s="3">
        <v>44962</v>
      </c>
      <c r="N6400" s="3" t="str">
        <f t="shared" si="1495"/>
        <v>high profit</v>
      </c>
      <c r="O6400" s="2" t="s">
        <v>15</v>
      </c>
      <c r="P6400" s="2" t="s">
        <v>27</v>
      </c>
      <c r="Q6400" s="2">
        <v>245.93</v>
      </c>
      <c r="R6400" s="2" t="s">
        <v>34</v>
      </c>
    </row>
    <row r="6401" spans="1:18" ht="14.25" hidden="1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1493"/>
        <v>discount given</v>
      </c>
      <c r="F6401" s="2">
        <v>0.15</v>
      </c>
      <c r="G6401" s="2">
        <f t="shared" si="1494"/>
        <v>197.46899999999999</v>
      </c>
      <c r="H6401" s="2">
        <f>D6401-G6401</f>
        <v>1118.991</v>
      </c>
      <c r="I6401" s="2"/>
      <c r="J6401" s="2"/>
      <c r="K6401" s="2">
        <v>5</v>
      </c>
      <c r="L6401" s="3">
        <v>45130</v>
      </c>
      <c r="M6401" s="3">
        <v>45131</v>
      </c>
      <c r="N6401" s="3" t="str">
        <f t="shared" si="1495"/>
        <v>low profit</v>
      </c>
      <c r="O6401" s="2" t="s">
        <v>21</v>
      </c>
      <c r="P6401" s="2" t="s">
        <v>16</v>
      </c>
      <c r="Q6401" s="2">
        <v>181.73</v>
      </c>
      <c r="R6401" s="2" t="s">
        <v>17</v>
      </c>
    </row>
    <row r="6402" spans="1:18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1493"/>
        <v>discount given</v>
      </c>
      <c r="F6402" s="2">
        <v>0.27</v>
      </c>
      <c r="G6402" s="2">
        <f t="shared" si="1494"/>
        <v>1262.5929000000001</v>
      </c>
      <c r="H6402" s="2">
        <f>D6402-G6402</f>
        <v>3413.6771000000003</v>
      </c>
      <c r="I6402" s="2">
        <f>Q6402/H6402*100</f>
        <v>7.4746378326175007</v>
      </c>
      <c r="J6402" s="18">
        <f>Q6402/H6402</f>
        <v>7.4746378326175006E-2</v>
      </c>
      <c r="K6402" s="2">
        <v>5</v>
      </c>
      <c r="L6402" s="3">
        <v>45089</v>
      </c>
      <c r="M6402" s="3">
        <v>45092</v>
      </c>
      <c r="N6402" s="3" t="str">
        <f t="shared" si="1495"/>
        <v>high profit</v>
      </c>
      <c r="O6402" s="2" t="s">
        <v>15</v>
      </c>
      <c r="P6402" s="2" t="s">
        <v>16</v>
      </c>
      <c r="Q6402" s="2">
        <v>255.16</v>
      </c>
      <c r="R6402" s="2" t="s">
        <v>39</v>
      </c>
    </row>
    <row r="6403" spans="1:18" ht="14.25" hidden="1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1502">IF(F6403=0,"zero discount","discount given")</f>
        <v>discount given</v>
      </c>
      <c r="F6403" s="2">
        <v>0.1</v>
      </c>
      <c r="G6403" s="2">
        <f t="shared" ref="G6403:G6466" si="1503">D6403*F6403</f>
        <v>121.30200000000001</v>
      </c>
      <c r="H6403" s="2">
        <f>D6403-G6403</f>
        <v>1091.7180000000001</v>
      </c>
      <c r="I6403" s="2"/>
      <c r="J6403" s="2"/>
      <c r="K6403" s="2">
        <v>9</v>
      </c>
      <c r="L6403" s="3">
        <v>45283</v>
      </c>
      <c r="M6403" s="3">
        <v>45287</v>
      </c>
      <c r="N6403" s="3" t="str">
        <f t="shared" ref="N6403:N6466" si="1504">IF(Q6403&gt;=200,"high profit","low profit")</f>
        <v>low profit</v>
      </c>
      <c r="O6403" s="2" t="s">
        <v>21</v>
      </c>
      <c r="P6403" s="2" t="s">
        <v>22</v>
      </c>
      <c r="Q6403" s="2">
        <v>190.55</v>
      </c>
      <c r="R6403" s="2" t="s">
        <v>28</v>
      </c>
    </row>
    <row r="6404" spans="1:18" ht="14.25" hidden="1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1502"/>
        <v>discount given</v>
      </c>
      <c r="F6404" s="2">
        <v>7.0000000000000007E-2</v>
      </c>
      <c r="G6404" s="2">
        <f t="shared" si="1503"/>
        <v>263.20770000000005</v>
      </c>
      <c r="H6404" s="2">
        <f>D6404-G6404</f>
        <v>3496.9023000000002</v>
      </c>
      <c r="I6404" s="2"/>
      <c r="J6404" s="2"/>
      <c r="K6404" s="2">
        <v>9</v>
      </c>
      <c r="L6404" s="3">
        <v>45188</v>
      </c>
      <c r="M6404" s="3">
        <v>45195</v>
      </c>
      <c r="N6404" s="3" t="str">
        <f t="shared" si="1504"/>
        <v>high profit</v>
      </c>
      <c r="O6404" s="2" t="s">
        <v>21</v>
      </c>
      <c r="P6404" s="2" t="s">
        <v>22</v>
      </c>
      <c r="Q6404" s="2">
        <v>312.63</v>
      </c>
      <c r="R6404" s="2" t="s">
        <v>17</v>
      </c>
    </row>
    <row r="6405" spans="1:18" ht="14.25" hidden="1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1502"/>
        <v>discount given</v>
      </c>
      <c r="F6405" s="2">
        <v>0.47</v>
      </c>
      <c r="G6405" s="2">
        <f t="shared" si="1503"/>
        <v>190.05859999999998</v>
      </c>
      <c r="H6405" s="2">
        <f>D6405-G6405</f>
        <v>214.32140000000001</v>
      </c>
      <c r="I6405" s="2"/>
      <c r="J6405" s="2"/>
      <c r="K6405" s="2">
        <v>1</v>
      </c>
      <c r="L6405" s="3">
        <v>45362</v>
      </c>
      <c r="M6405" s="3">
        <v>45364</v>
      </c>
      <c r="N6405" s="3" t="str">
        <f t="shared" si="1504"/>
        <v>low profit</v>
      </c>
      <c r="O6405" s="2" t="s">
        <v>15</v>
      </c>
      <c r="P6405" s="2" t="s">
        <v>27</v>
      </c>
      <c r="Q6405" s="2">
        <v>103.55</v>
      </c>
      <c r="R6405" s="2" t="s">
        <v>48</v>
      </c>
    </row>
    <row r="6406" spans="1:18" ht="14.25" hidden="1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1502"/>
        <v>discount given</v>
      </c>
      <c r="F6406" s="2">
        <v>0.27</v>
      </c>
      <c r="G6406" s="2">
        <f t="shared" si="1503"/>
        <v>860.24430000000007</v>
      </c>
      <c r="H6406" s="2">
        <f>D6406-G6406</f>
        <v>2325.8456999999999</v>
      </c>
      <c r="I6406" s="2"/>
      <c r="J6406" s="2"/>
      <c r="K6406" s="2">
        <v>3</v>
      </c>
      <c r="L6406" s="3">
        <v>45000</v>
      </c>
      <c r="M6406" s="3">
        <v>45001</v>
      </c>
      <c r="N6406" s="3" t="str">
        <f t="shared" si="1504"/>
        <v>high profit</v>
      </c>
      <c r="O6406" s="2" t="s">
        <v>31</v>
      </c>
      <c r="P6406" s="2" t="s">
        <v>22</v>
      </c>
      <c r="Q6406" s="2">
        <v>463.62</v>
      </c>
      <c r="R6406" s="2" t="s">
        <v>28</v>
      </c>
    </row>
    <row r="6407" spans="1:18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1502"/>
        <v>zero discount</v>
      </c>
      <c r="F6407" s="2">
        <v>0</v>
      </c>
      <c r="G6407" s="2">
        <f t="shared" si="1503"/>
        <v>0</v>
      </c>
      <c r="H6407" s="2">
        <f>D6407-G6407</f>
        <v>1171.5</v>
      </c>
      <c r="I6407" s="2">
        <f t="shared" ref="I6407:I6408" si="1505">Q6407/H6407*100</f>
        <v>20.988476312419973</v>
      </c>
      <c r="J6407" s="18">
        <f t="shared" ref="J6407:J6408" si="1506">Q6407/H6407</f>
        <v>0.20988476312419974</v>
      </c>
      <c r="K6407" s="2">
        <v>4</v>
      </c>
      <c r="L6407" s="3">
        <v>45333</v>
      </c>
      <c r="M6407" s="3">
        <v>45337</v>
      </c>
      <c r="N6407" s="3" t="str">
        <f t="shared" si="1504"/>
        <v>high profit</v>
      </c>
      <c r="O6407" s="2" t="s">
        <v>21</v>
      </c>
      <c r="P6407" s="2" t="s">
        <v>16</v>
      </c>
      <c r="Q6407" s="2">
        <v>245.88</v>
      </c>
      <c r="R6407" s="2" t="s">
        <v>39</v>
      </c>
    </row>
    <row r="6408" spans="1:18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1502"/>
        <v>discount given</v>
      </c>
      <c r="F6408" s="2">
        <v>0.4</v>
      </c>
      <c r="G6408" s="2">
        <f t="shared" si="1503"/>
        <v>1353.54</v>
      </c>
      <c r="H6408" s="2">
        <f>D6408-G6408</f>
        <v>2030.31</v>
      </c>
      <c r="I6408" s="2">
        <f t="shared" si="1505"/>
        <v>28.023306785663276</v>
      </c>
      <c r="J6408" s="18">
        <f t="shared" si="1506"/>
        <v>0.28023306785663277</v>
      </c>
      <c r="K6408" s="2">
        <v>1</v>
      </c>
      <c r="L6408" s="3">
        <v>45649</v>
      </c>
      <c r="M6408" s="3">
        <v>45650</v>
      </c>
      <c r="N6408" s="3" t="str">
        <f t="shared" si="1504"/>
        <v>high profit</v>
      </c>
      <c r="O6408" s="2" t="s">
        <v>31</v>
      </c>
      <c r="P6408" s="2" t="s">
        <v>22</v>
      </c>
      <c r="Q6408" s="2">
        <v>568.96</v>
      </c>
      <c r="R6408" s="2" t="s">
        <v>39</v>
      </c>
    </row>
    <row r="6409" spans="1:18" ht="14.25" hidden="1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1502"/>
        <v>discount given</v>
      </c>
      <c r="F6409" s="2">
        <v>0.35</v>
      </c>
      <c r="G6409" s="2">
        <f t="shared" si="1503"/>
        <v>1125.4459999999999</v>
      </c>
      <c r="H6409" s="2">
        <f>D6409-G6409</f>
        <v>2090.114</v>
      </c>
      <c r="I6409" s="2"/>
      <c r="J6409" s="2"/>
      <c r="K6409" s="2">
        <v>9</v>
      </c>
      <c r="L6409" s="3">
        <v>45042</v>
      </c>
      <c r="M6409" s="3">
        <v>45043</v>
      </c>
      <c r="N6409" s="3" t="str">
        <f t="shared" si="1504"/>
        <v>high profit</v>
      </c>
      <c r="O6409" s="2" t="s">
        <v>15</v>
      </c>
      <c r="P6409" s="2" t="s">
        <v>16</v>
      </c>
      <c r="Q6409" s="2">
        <v>528.53</v>
      </c>
      <c r="R6409" s="2" t="s">
        <v>17</v>
      </c>
    </row>
    <row r="6410" spans="1:18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1502"/>
        <v>discount given</v>
      </c>
      <c r="F6410" s="2">
        <v>0.16</v>
      </c>
      <c r="G6410" s="2">
        <f t="shared" si="1503"/>
        <v>740.17759999999998</v>
      </c>
      <c r="H6410" s="2">
        <f>D6410-G6410</f>
        <v>3885.9323999999997</v>
      </c>
      <c r="I6410" s="2">
        <f>Q6410/H6410*100</f>
        <v>20.055418359825307</v>
      </c>
      <c r="J6410" s="18">
        <f>Q6410/H6410</f>
        <v>0.20055418359825306</v>
      </c>
      <c r="K6410" s="2">
        <v>2</v>
      </c>
      <c r="L6410" s="3">
        <v>45097</v>
      </c>
      <c r="M6410" s="3">
        <v>45100</v>
      </c>
      <c r="N6410" s="3" t="str">
        <f t="shared" si="1504"/>
        <v>high profit</v>
      </c>
      <c r="O6410" s="2" t="s">
        <v>21</v>
      </c>
      <c r="P6410" s="2" t="s">
        <v>22</v>
      </c>
      <c r="Q6410" s="2">
        <v>779.34</v>
      </c>
      <c r="R6410" s="2" t="s">
        <v>48</v>
      </c>
    </row>
    <row r="6411" spans="1:18" ht="14.25" hidden="1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1502"/>
        <v>discount given</v>
      </c>
      <c r="F6411" s="2">
        <v>0.23</v>
      </c>
      <c r="G6411" s="2">
        <f t="shared" si="1503"/>
        <v>729.26330000000007</v>
      </c>
      <c r="H6411" s="2">
        <f>D6411-G6411</f>
        <v>2441.4467</v>
      </c>
      <c r="I6411" s="2"/>
      <c r="J6411" s="2"/>
      <c r="K6411" s="2">
        <v>5</v>
      </c>
      <c r="L6411" s="3">
        <v>45363</v>
      </c>
      <c r="M6411" s="3">
        <v>45369</v>
      </c>
      <c r="N6411" s="3" t="str">
        <f t="shared" si="1504"/>
        <v>high profit</v>
      </c>
      <c r="O6411" s="2" t="s">
        <v>21</v>
      </c>
      <c r="P6411" s="2" t="s">
        <v>16</v>
      </c>
      <c r="Q6411" s="2">
        <v>379.94</v>
      </c>
      <c r="R6411" s="2" t="s">
        <v>39</v>
      </c>
    </row>
    <row r="6412" spans="1:18" ht="14.25" hidden="1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1502"/>
        <v>discount given</v>
      </c>
      <c r="F6412" s="2">
        <v>0.22</v>
      </c>
      <c r="G6412" s="2">
        <f t="shared" si="1503"/>
        <v>462.0924</v>
      </c>
      <c r="H6412" s="2">
        <f>D6412-G6412</f>
        <v>1638.3276000000001</v>
      </c>
      <c r="I6412" s="2"/>
      <c r="J6412" s="2"/>
      <c r="K6412" s="2">
        <v>3</v>
      </c>
      <c r="L6412" s="3">
        <v>45510</v>
      </c>
      <c r="M6412" s="3">
        <v>45516</v>
      </c>
      <c r="N6412" s="3" t="str">
        <f t="shared" si="1504"/>
        <v>low profit</v>
      </c>
      <c r="O6412" s="2" t="s">
        <v>15</v>
      </c>
      <c r="P6412" s="2" t="s">
        <v>16</v>
      </c>
      <c r="Q6412" s="2">
        <v>169.97</v>
      </c>
      <c r="R6412" s="2" t="s">
        <v>39</v>
      </c>
    </row>
    <row r="6413" spans="1:18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1502"/>
        <v>discount given</v>
      </c>
      <c r="F6413" s="2">
        <v>0.14000000000000001</v>
      </c>
      <c r="G6413" s="2">
        <f t="shared" si="1503"/>
        <v>146.78720000000001</v>
      </c>
      <c r="H6413" s="2">
        <f>D6413-G6413</f>
        <v>901.69280000000003</v>
      </c>
      <c r="I6413" s="2">
        <f>Q6413/H6413*100</f>
        <v>31.518494990755165</v>
      </c>
      <c r="J6413" s="18">
        <f>Q6413/H6413</f>
        <v>0.31518494990755164</v>
      </c>
      <c r="K6413" s="2">
        <v>4</v>
      </c>
      <c r="L6413" s="3">
        <v>45511</v>
      </c>
      <c r="M6413" s="3">
        <v>45517</v>
      </c>
      <c r="N6413" s="3" t="str">
        <f t="shared" si="1504"/>
        <v>high profit</v>
      </c>
      <c r="O6413" s="2" t="s">
        <v>15</v>
      </c>
      <c r="P6413" s="2" t="s">
        <v>16</v>
      </c>
      <c r="Q6413" s="2">
        <v>284.2</v>
      </c>
      <c r="R6413" s="2" t="s">
        <v>28</v>
      </c>
    </row>
    <row r="6414" spans="1:18" ht="14.25" hidden="1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1502"/>
        <v>discount given</v>
      </c>
      <c r="F6414" s="2">
        <v>0.49</v>
      </c>
      <c r="G6414" s="2">
        <f t="shared" si="1503"/>
        <v>1627.5399</v>
      </c>
      <c r="H6414" s="2">
        <f>D6414-G6414</f>
        <v>1693.9701000000002</v>
      </c>
      <c r="I6414" s="2"/>
      <c r="J6414" s="2"/>
      <c r="K6414" s="2">
        <v>4</v>
      </c>
      <c r="L6414" s="3">
        <v>45377</v>
      </c>
      <c r="M6414" s="3">
        <v>45382</v>
      </c>
      <c r="N6414" s="3" t="str">
        <f t="shared" si="1504"/>
        <v>high profit</v>
      </c>
      <c r="O6414" s="2" t="s">
        <v>31</v>
      </c>
      <c r="P6414" s="2" t="s">
        <v>27</v>
      </c>
      <c r="Q6414" s="2">
        <v>792.3</v>
      </c>
      <c r="R6414" s="2" t="s">
        <v>39</v>
      </c>
    </row>
    <row r="6415" spans="1:18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1502"/>
        <v>discount given</v>
      </c>
      <c r="F6415" s="2">
        <v>0.27</v>
      </c>
      <c r="G6415" s="2">
        <f t="shared" si="1503"/>
        <v>180.95400000000004</v>
      </c>
      <c r="H6415" s="2">
        <f>D6415-G6415</f>
        <v>489.24599999999998</v>
      </c>
      <c r="I6415" s="2">
        <f>Q6415/H6415*100</f>
        <v>15.438041394308794</v>
      </c>
      <c r="J6415" s="18">
        <f>Q6415/H6415</f>
        <v>0.15438041394308794</v>
      </c>
      <c r="K6415" s="2">
        <v>2</v>
      </c>
      <c r="L6415" s="3">
        <v>45120</v>
      </c>
      <c r="M6415" s="3">
        <v>45124</v>
      </c>
      <c r="N6415" s="3" t="str">
        <f t="shared" si="1504"/>
        <v>low profit</v>
      </c>
      <c r="O6415" s="2" t="s">
        <v>15</v>
      </c>
      <c r="P6415" s="2" t="s">
        <v>27</v>
      </c>
      <c r="Q6415" s="2">
        <v>75.53</v>
      </c>
      <c r="R6415" s="2" t="s">
        <v>39</v>
      </c>
    </row>
    <row r="6416" spans="1:18" ht="14.25" hidden="1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1502"/>
        <v>discount given</v>
      </c>
      <c r="F6416" s="2">
        <v>0.45</v>
      </c>
      <c r="G6416" s="2">
        <f t="shared" si="1503"/>
        <v>1871.8784999999998</v>
      </c>
      <c r="H6416" s="2">
        <f>D6416-G6416</f>
        <v>2287.8514999999998</v>
      </c>
      <c r="I6416" s="2"/>
      <c r="J6416" s="2"/>
      <c r="K6416" s="2">
        <v>2</v>
      </c>
      <c r="L6416" s="3">
        <v>45344</v>
      </c>
      <c r="M6416" s="3">
        <v>45347</v>
      </c>
      <c r="N6416" s="3" t="str">
        <f t="shared" si="1504"/>
        <v>high profit</v>
      </c>
      <c r="O6416" s="2" t="s">
        <v>31</v>
      </c>
      <c r="P6416" s="2" t="s">
        <v>27</v>
      </c>
      <c r="Q6416" s="2">
        <v>225.32</v>
      </c>
      <c r="R6416" s="2" t="s">
        <v>48</v>
      </c>
    </row>
    <row r="6417" spans="1:18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1502"/>
        <v>discount given</v>
      </c>
      <c r="F6417" s="2">
        <v>0.28999999999999998</v>
      </c>
      <c r="G6417" s="2">
        <f t="shared" si="1503"/>
        <v>380.46260000000001</v>
      </c>
      <c r="H6417" s="2">
        <f>D6417-G6417</f>
        <v>931.47739999999999</v>
      </c>
      <c r="I6417" s="2">
        <f>Q6417/H6417*100</f>
        <v>25.661384806544955</v>
      </c>
      <c r="J6417" s="18">
        <f>Q6417/H6417</f>
        <v>0.25661384806544957</v>
      </c>
      <c r="K6417" s="2">
        <v>8</v>
      </c>
      <c r="L6417" s="3">
        <v>45392</v>
      </c>
      <c r="M6417" s="3">
        <v>45397</v>
      </c>
      <c r="N6417" s="3" t="str">
        <f t="shared" si="1504"/>
        <v>high profit</v>
      </c>
      <c r="O6417" s="2" t="s">
        <v>21</v>
      </c>
      <c r="P6417" s="2" t="s">
        <v>16</v>
      </c>
      <c r="Q6417" s="2">
        <v>239.03</v>
      </c>
      <c r="R6417" s="2" t="s">
        <v>48</v>
      </c>
    </row>
    <row r="6418" spans="1:18" ht="14.25" hidden="1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1502"/>
        <v>discount given</v>
      </c>
      <c r="F6418" s="2">
        <v>0.35</v>
      </c>
      <c r="G6418" s="2">
        <f t="shared" si="1503"/>
        <v>933.93299999999999</v>
      </c>
      <c r="H6418" s="2">
        <f>D6418-G6418</f>
        <v>1734.4470000000001</v>
      </c>
      <c r="I6418" s="2"/>
      <c r="J6418" s="2"/>
      <c r="K6418" s="2">
        <v>2</v>
      </c>
      <c r="L6418" s="3">
        <v>45593</v>
      </c>
      <c r="M6418" s="3">
        <v>45594</v>
      </c>
      <c r="N6418" s="3" t="str">
        <f t="shared" si="1504"/>
        <v>low profit</v>
      </c>
      <c r="O6418" s="2" t="s">
        <v>31</v>
      </c>
      <c r="P6418" s="2" t="s">
        <v>22</v>
      </c>
      <c r="Q6418" s="2">
        <v>193.19</v>
      </c>
      <c r="R6418" s="2" t="s">
        <v>34</v>
      </c>
    </row>
    <row r="6419" spans="1:18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1502"/>
        <v>discount given</v>
      </c>
      <c r="F6419" s="2">
        <v>0.01</v>
      </c>
      <c r="G6419" s="2">
        <f t="shared" si="1503"/>
        <v>30.2014</v>
      </c>
      <c r="H6419" s="2">
        <f>D6419-G6419</f>
        <v>2989.9386</v>
      </c>
      <c r="I6419" s="2">
        <f>Q6419/H6419*100</f>
        <v>23.006492507906351</v>
      </c>
      <c r="J6419" s="18">
        <f>Q6419/H6419</f>
        <v>0.23006492507906351</v>
      </c>
      <c r="K6419" s="2">
        <v>7</v>
      </c>
      <c r="L6419" s="3">
        <v>45423</v>
      </c>
      <c r="M6419" s="3">
        <v>45430</v>
      </c>
      <c r="N6419" s="3" t="str">
        <f t="shared" si="1504"/>
        <v>high profit</v>
      </c>
      <c r="O6419" s="2" t="s">
        <v>21</v>
      </c>
      <c r="P6419" s="2" t="s">
        <v>27</v>
      </c>
      <c r="Q6419" s="2">
        <v>687.88</v>
      </c>
      <c r="R6419" s="2" t="s">
        <v>28</v>
      </c>
    </row>
    <row r="6420" spans="1:18" ht="14.25" hidden="1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1502"/>
        <v>discount given</v>
      </c>
      <c r="F6420" s="2">
        <v>0.26</v>
      </c>
      <c r="G6420" s="2">
        <f t="shared" si="1503"/>
        <v>487.81200000000001</v>
      </c>
      <c r="H6420" s="2">
        <f>D6420-G6420</f>
        <v>1388.3879999999999</v>
      </c>
      <c r="I6420" s="2"/>
      <c r="J6420" s="2"/>
      <c r="K6420" s="2">
        <v>1</v>
      </c>
      <c r="L6420" s="3">
        <v>45593</v>
      </c>
      <c r="M6420" s="3">
        <v>45599</v>
      </c>
      <c r="N6420" s="3" t="str">
        <f t="shared" si="1504"/>
        <v>high profit</v>
      </c>
      <c r="O6420" s="2" t="s">
        <v>21</v>
      </c>
      <c r="P6420" s="2" t="s">
        <v>22</v>
      </c>
      <c r="Q6420" s="2">
        <v>237.47</v>
      </c>
      <c r="R6420" s="2" t="s">
        <v>28</v>
      </c>
    </row>
    <row r="6421" spans="1:18" ht="14.25" hidden="1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1502"/>
        <v>discount given</v>
      </c>
      <c r="F6421" s="2">
        <v>0.36</v>
      </c>
      <c r="G6421" s="2">
        <f t="shared" si="1503"/>
        <v>1207.0727999999999</v>
      </c>
      <c r="H6421" s="2">
        <f>D6421-G6421</f>
        <v>2145.9072000000001</v>
      </c>
      <c r="I6421" s="2"/>
      <c r="J6421" s="2"/>
      <c r="K6421" s="2">
        <v>1</v>
      </c>
      <c r="L6421" s="3">
        <v>45374</v>
      </c>
      <c r="M6421" s="3">
        <v>45377</v>
      </c>
      <c r="N6421" s="3" t="str">
        <f t="shared" si="1504"/>
        <v>high profit</v>
      </c>
      <c r="O6421" s="2" t="s">
        <v>21</v>
      </c>
      <c r="P6421" s="2" t="s">
        <v>27</v>
      </c>
      <c r="Q6421" s="2">
        <v>660.42</v>
      </c>
      <c r="R6421" s="2" t="s">
        <v>48</v>
      </c>
    </row>
    <row r="6422" spans="1:18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1502"/>
        <v>discount given</v>
      </c>
      <c r="F6422" s="2">
        <v>0.06</v>
      </c>
      <c r="G6422" s="2">
        <f t="shared" si="1503"/>
        <v>79.563599999999994</v>
      </c>
      <c r="H6422" s="2">
        <f>D6422-G6422</f>
        <v>1246.4964</v>
      </c>
      <c r="I6422" s="2">
        <f>Q6422/H6422*100</f>
        <v>17.010879453803476</v>
      </c>
      <c r="J6422" s="18">
        <f>Q6422/H6422</f>
        <v>0.17010879453803476</v>
      </c>
      <c r="K6422" s="2">
        <v>3</v>
      </c>
      <c r="L6422" s="3">
        <v>45114</v>
      </c>
      <c r="M6422" s="3">
        <v>45119</v>
      </c>
      <c r="N6422" s="3" t="str">
        <f t="shared" si="1504"/>
        <v>high profit</v>
      </c>
      <c r="O6422" s="2" t="s">
        <v>15</v>
      </c>
      <c r="P6422" s="2" t="s">
        <v>22</v>
      </c>
      <c r="Q6422" s="2">
        <v>212.04</v>
      </c>
      <c r="R6422" s="2" t="s">
        <v>48</v>
      </c>
    </row>
    <row r="6423" spans="1:18" ht="14.25" hidden="1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1502"/>
        <v>discount given</v>
      </c>
      <c r="F6423" s="2">
        <v>0.34</v>
      </c>
      <c r="G6423" s="2">
        <f t="shared" si="1503"/>
        <v>91.684400000000011</v>
      </c>
      <c r="H6423" s="2">
        <f>D6423-G6423</f>
        <v>177.97560000000001</v>
      </c>
      <c r="I6423" s="2"/>
      <c r="J6423" s="2"/>
      <c r="K6423" s="2">
        <v>3</v>
      </c>
      <c r="L6423" s="3">
        <v>45135</v>
      </c>
      <c r="M6423" s="3">
        <v>45140</v>
      </c>
      <c r="N6423" s="3" t="str">
        <f t="shared" si="1504"/>
        <v>low profit</v>
      </c>
      <c r="O6423" s="2" t="s">
        <v>31</v>
      </c>
      <c r="P6423" s="2" t="s">
        <v>22</v>
      </c>
      <c r="Q6423" s="2">
        <v>19.5</v>
      </c>
      <c r="R6423" s="2" t="s">
        <v>39</v>
      </c>
    </row>
    <row r="6424" spans="1:18" ht="14.25" hidden="1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1502"/>
        <v>discount given</v>
      </c>
      <c r="F6424" s="2">
        <v>0.04</v>
      </c>
      <c r="G6424" s="2">
        <f t="shared" si="1503"/>
        <v>192.0164</v>
      </c>
      <c r="H6424" s="2">
        <f>D6424-G6424</f>
        <v>4608.3935999999994</v>
      </c>
      <c r="I6424" s="2"/>
      <c r="J6424" s="2"/>
      <c r="K6424" s="2">
        <v>9</v>
      </c>
      <c r="L6424" s="3">
        <v>44999</v>
      </c>
      <c r="M6424" s="3">
        <v>45006</v>
      </c>
      <c r="N6424" s="3" t="str">
        <f t="shared" si="1504"/>
        <v>high profit</v>
      </c>
      <c r="O6424" s="2" t="s">
        <v>31</v>
      </c>
      <c r="P6424" s="2" t="s">
        <v>16</v>
      </c>
      <c r="Q6424" s="2">
        <v>1414.02</v>
      </c>
      <c r="R6424" s="2" t="s">
        <v>28</v>
      </c>
    </row>
    <row r="6425" spans="1:18" ht="14.25" hidden="1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1502"/>
        <v>discount given</v>
      </c>
      <c r="F6425" s="2">
        <v>0.4</v>
      </c>
      <c r="G6425" s="2">
        <f t="shared" si="1503"/>
        <v>667.28800000000001</v>
      </c>
      <c r="H6425" s="2">
        <f>D6425-G6425</f>
        <v>1000.932</v>
      </c>
      <c r="I6425" s="2"/>
      <c r="J6425" s="2"/>
      <c r="K6425" s="2">
        <v>2</v>
      </c>
      <c r="L6425" s="3">
        <v>45022</v>
      </c>
      <c r="M6425" s="3">
        <v>45029</v>
      </c>
      <c r="N6425" s="3" t="str">
        <f t="shared" si="1504"/>
        <v>low profit</v>
      </c>
      <c r="O6425" s="2" t="s">
        <v>31</v>
      </c>
      <c r="P6425" s="2" t="s">
        <v>27</v>
      </c>
      <c r="Q6425" s="2">
        <v>83.93</v>
      </c>
      <c r="R6425" s="2" t="s">
        <v>17</v>
      </c>
    </row>
    <row r="6426" spans="1:18" ht="14.25" hidden="1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1502"/>
        <v>discount given</v>
      </c>
      <c r="F6426" s="2">
        <v>0.49</v>
      </c>
      <c r="G6426" s="2">
        <f t="shared" si="1503"/>
        <v>1762.0203999999999</v>
      </c>
      <c r="H6426" s="2">
        <f>D6426-G6426</f>
        <v>1833.9396000000002</v>
      </c>
      <c r="I6426" s="2"/>
      <c r="J6426" s="2"/>
      <c r="K6426" s="2">
        <v>4</v>
      </c>
      <c r="L6426" s="3">
        <v>45449</v>
      </c>
      <c r="M6426" s="3">
        <v>45452</v>
      </c>
      <c r="N6426" s="3" t="str">
        <f t="shared" si="1504"/>
        <v>high profit</v>
      </c>
      <c r="O6426" s="2" t="s">
        <v>31</v>
      </c>
      <c r="P6426" s="2" t="s">
        <v>16</v>
      </c>
      <c r="Q6426" s="2">
        <v>1018.47</v>
      </c>
      <c r="R6426" s="2" t="s">
        <v>17</v>
      </c>
    </row>
    <row r="6427" spans="1:18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1502"/>
        <v>discount given</v>
      </c>
      <c r="F6427" s="2">
        <v>0.31</v>
      </c>
      <c r="G6427" s="2">
        <f t="shared" si="1503"/>
        <v>801.94209999999998</v>
      </c>
      <c r="H6427" s="2">
        <f>D6427-G6427</f>
        <v>1784.9678999999999</v>
      </c>
      <c r="I6427" s="2">
        <f t="shared" ref="I6427:I6428" si="1507">Q6427/H6427*100</f>
        <v>32.544562846200201</v>
      </c>
      <c r="J6427" s="18">
        <f t="shared" ref="J6427:J6428" si="1508">Q6427/H6427</f>
        <v>0.32544562846200203</v>
      </c>
      <c r="K6427" s="2">
        <v>3</v>
      </c>
      <c r="L6427" s="3">
        <v>44930</v>
      </c>
      <c r="M6427" s="3">
        <v>44932</v>
      </c>
      <c r="N6427" s="3" t="str">
        <f t="shared" si="1504"/>
        <v>high profit</v>
      </c>
      <c r="O6427" s="2" t="s">
        <v>21</v>
      </c>
      <c r="P6427" s="2" t="s">
        <v>16</v>
      </c>
      <c r="Q6427" s="2">
        <v>580.91</v>
      </c>
      <c r="R6427" s="2" t="s">
        <v>28</v>
      </c>
    </row>
    <row r="6428" spans="1:18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1502"/>
        <v>discount given</v>
      </c>
      <c r="F6428" s="2">
        <v>0.04</v>
      </c>
      <c r="G6428" s="2">
        <f t="shared" si="1503"/>
        <v>135.12360000000001</v>
      </c>
      <c r="H6428" s="2">
        <f>D6428-G6428</f>
        <v>3242.9664000000002</v>
      </c>
      <c r="I6428" s="2">
        <f t="shared" si="1507"/>
        <v>19.483396436053113</v>
      </c>
      <c r="J6428" s="18">
        <f t="shared" si="1508"/>
        <v>0.19483396436053113</v>
      </c>
      <c r="K6428" s="2">
        <v>7</v>
      </c>
      <c r="L6428" s="3">
        <v>44977</v>
      </c>
      <c r="M6428" s="3">
        <v>44983</v>
      </c>
      <c r="N6428" s="3" t="str">
        <f t="shared" si="1504"/>
        <v>high profit</v>
      </c>
      <c r="O6428" s="2" t="s">
        <v>21</v>
      </c>
      <c r="P6428" s="2" t="s">
        <v>22</v>
      </c>
      <c r="Q6428" s="2">
        <v>631.84</v>
      </c>
      <c r="R6428" s="2" t="s">
        <v>23</v>
      </c>
    </row>
    <row r="6429" spans="1:18" ht="14.25" hidden="1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1502"/>
        <v>discount given</v>
      </c>
      <c r="F6429" s="2">
        <v>0.28999999999999998</v>
      </c>
      <c r="G6429" s="2">
        <f t="shared" si="1503"/>
        <v>186.64109999999999</v>
      </c>
      <c r="H6429" s="2">
        <f>D6429-G6429</f>
        <v>456.94890000000004</v>
      </c>
      <c r="I6429" s="2"/>
      <c r="J6429" s="2"/>
      <c r="K6429" s="2">
        <v>6</v>
      </c>
      <c r="L6429" s="3">
        <v>45220</v>
      </c>
      <c r="M6429" s="3">
        <v>45227</v>
      </c>
      <c r="N6429" s="3" t="str">
        <f t="shared" si="1504"/>
        <v>low profit</v>
      </c>
      <c r="O6429" s="2" t="s">
        <v>31</v>
      </c>
      <c r="P6429" s="2" t="s">
        <v>22</v>
      </c>
      <c r="Q6429" s="2">
        <v>165.47</v>
      </c>
      <c r="R6429" s="2" t="s">
        <v>34</v>
      </c>
    </row>
    <row r="6430" spans="1:18" ht="14.25" hidden="1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1502"/>
        <v>discount given</v>
      </c>
      <c r="F6430" s="2">
        <v>0.37</v>
      </c>
      <c r="G6430" s="2">
        <f t="shared" si="1503"/>
        <v>977.66949999999997</v>
      </c>
      <c r="H6430" s="2">
        <f>D6430-G6430</f>
        <v>1664.6804999999999</v>
      </c>
      <c r="I6430" s="2"/>
      <c r="J6430" s="2"/>
      <c r="K6430" s="2">
        <v>9</v>
      </c>
      <c r="L6430" s="3">
        <v>45489</v>
      </c>
      <c r="M6430" s="3">
        <v>45492</v>
      </c>
      <c r="N6430" s="3" t="str">
        <f t="shared" si="1504"/>
        <v>low profit</v>
      </c>
      <c r="O6430" s="2" t="s">
        <v>15</v>
      </c>
      <c r="P6430" s="2" t="s">
        <v>22</v>
      </c>
      <c r="Q6430" s="2">
        <v>151.01</v>
      </c>
      <c r="R6430" s="2" t="s">
        <v>23</v>
      </c>
    </row>
    <row r="6431" spans="1:18" ht="14.25" hidden="1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1502"/>
        <v>discount given</v>
      </c>
      <c r="F6431" s="2">
        <v>0.47</v>
      </c>
      <c r="G6431" s="2">
        <f t="shared" si="1503"/>
        <v>950.28359999999998</v>
      </c>
      <c r="H6431" s="2">
        <f>D6431-G6431</f>
        <v>1071.5964000000001</v>
      </c>
      <c r="I6431" s="2"/>
      <c r="J6431" s="2"/>
      <c r="K6431" s="2">
        <v>8</v>
      </c>
      <c r="L6431" s="3">
        <v>45486</v>
      </c>
      <c r="M6431" s="3">
        <v>45487</v>
      </c>
      <c r="N6431" s="3" t="str">
        <f t="shared" si="1504"/>
        <v>low profit</v>
      </c>
      <c r="O6431" s="2" t="s">
        <v>15</v>
      </c>
      <c r="P6431" s="2" t="s">
        <v>16</v>
      </c>
      <c r="Q6431" s="2">
        <v>170.4</v>
      </c>
      <c r="R6431" s="2" t="s">
        <v>28</v>
      </c>
    </row>
    <row r="6432" spans="1:18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1502"/>
        <v>discount given</v>
      </c>
      <c r="F6432" s="2">
        <v>0.02</v>
      </c>
      <c r="G6432" s="2">
        <f t="shared" si="1503"/>
        <v>46.281199999999998</v>
      </c>
      <c r="H6432" s="2">
        <f>D6432-G6432</f>
        <v>2267.7788</v>
      </c>
      <c r="I6432" s="2">
        <f>Q6432/H6432*100</f>
        <v>20.395728190068624</v>
      </c>
      <c r="J6432" s="18">
        <f>Q6432/H6432</f>
        <v>0.20395728190068624</v>
      </c>
      <c r="K6432" s="2">
        <v>2</v>
      </c>
      <c r="L6432" s="3">
        <v>45207</v>
      </c>
      <c r="M6432" s="3">
        <v>45214</v>
      </c>
      <c r="N6432" s="3" t="str">
        <f t="shared" si="1504"/>
        <v>high profit</v>
      </c>
      <c r="O6432" s="2" t="s">
        <v>15</v>
      </c>
      <c r="P6432" s="2" t="s">
        <v>27</v>
      </c>
      <c r="Q6432" s="2">
        <v>462.53</v>
      </c>
      <c r="R6432" s="2" t="s">
        <v>28</v>
      </c>
    </row>
    <row r="6433" spans="1:18" ht="14.25" hidden="1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1502"/>
        <v>discount given</v>
      </c>
      <c r="F6433" s="2">
        <v>0.39</v>
      </c>
      <c r="G6433" s="2">
        <f t="shared" si="1503"/>
        <v>1885.4238</v>
      </c>
      <c r="H6433" s="2">
        <f>D6433-G6433</f>
        <v>2948.9962</v>
      </c>
      <c r="I6433" s="2"/>
      <c r="J6433" s="2"/>
      <c r="K6433" s="2">
        <v>3</v>
      </c>
      <c r="L6433" s="3">
        <v>45059</v>
      </c>
      <c r="M6433" s="3">
        <v>45061</v>
      </c>
      <c r="N6433" s="3" t="str">
        <f t="shared" si="1504"/>
        <v>high profit</v>
      </c>
      <c r="O6433" s="2" t="s">
        <v>31</v>
      </c>
      <c r="P6433" s="2" t="s">
        <v>16</v>
      </c>
      <c r="Q6433" s="2">
        <v>885.38</v>
      </c>
      <c r="R6433" s="2" t="s">
        <v>17</v>
      </c>
    </row>
    <row r="6434" spans="1:18" ht="14.25" hidden="1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1502"/>
        <v>discount given</v>
      </c>
      <c r="F6434" s="2">
        <v>7.0000000000000007E-2</v>
      </c>
      <c r="G6434" s="2">
        <f t="shared" si="1503"/>
        <v>53.747400000000006</v>
      </c>
      <c r="H6434" s="2">
        <f>D6434-G6434</f>
        <v>714.07260000000008</v>
      </c>
      <c r="I6434" s="2"/>
      <c r="J6434" s="2"/>
      <c r="K6434" s="2">
        <v>1</v>
      </c>
      <c r="L6434" s="3">
        <v>45507</v>
      </c>
      <c r="M6434" s="3">
        <v>45514</v>
      </c>
      <c r="N6434" s="3" t="str">
        <f t="shared" si="1504"/>
        <v>low profit</v>
      </c>
      <c r="O6434" s="2" t="s">
        <v>21</v>
      </c>
      <c r="P6434" s="2" t="s">
        <v>27</v>
      </c>
      <c r="Q6434" s="2">
        <v>143.88999999999999</v>
      </c>
      <c r="R6434" s="2" t="s">
        <v>23</v>
      </c>
    </row>
    <row r="6435" spans="1:18" ht="14.25" hidden="1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1502"/>
        <v>discount given</v>
      </c>
      <c r="F6435" s="2">
        <v>0.4</v>
      </c>
      <c r="G6435" s="2">
        <f t="shared" si="1503"/>
        <v>1519.2120000000002</v>
      </c>
      <c r="H6435" s="2">
        <f>D6435-G6435</f>
        <v>2278.8180000000002</v>
      </c>
      <c r="I6435" s="2"/>
      <c r="J6435" s="2"/>
      <c r="K6435" s="2">
        <v>8</v>
      </c>
      <c r="L6435" s="3">
        <v>45264</v>
      </c>
      <c r="M6435" s="3">
        <v>45271</v>
      </c>
      <c r="N6435" s="3" t="str">
        <f t="shared" si="1504"/>
        <v>high profit</v>
      </c>
      <c r="O6435" s="2" t="s">
        <v>15</v>
      </c>
      <c r="P6435" s="2" t="s">
        <v>16</v>
      </c>
      <c r="Q6435" s="2">
        <v>1000.5</v>
      </c>
      <c r="R6435" s="2" t="s">
        <v>17</v>
      </c>
    </row>
    <row r="6436" spans="1:18" ht="14.25" hidden="1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1502"/>
        <v>discount given</v>
      </c>
      <c r="F6436" s="2">
        <v>0.44</v>
      </c>
      <c r="G6436" s="2">
        <f t="shared" si="1503"/>
        <v>756.2192</v>
      </c>
      <c r="H6436" s="2">
        <f>D6436-G6436</f>
        <v>962.46080000000006</v>
      </c>
      <c r="I6436" s="2"/>
      <c r="J6436" s="2"/>
      <c r="K6436" s="2">
        <v>2</v>
      </c>
      <c r="L6436" s="3">
        <v>44949</v>
      </c>
      <c r="M6436" s="3">
        <v>44952</v>
      </c>
      <c r="N6436" s="3" t="str">
        <f t="shared" si="1504"/>
        <v>high profit</v>
      </c>
      <c r="O6436" s="2" t="s">
        <v>15</v>
      </c>
      <c r="P6436" s="2" t="s">
        <v>16</v>
      </c>
      <c r="Q6436" s="2">
        <v>372.17</v>
      </c>
      <c r="R6436" s="2" t="s">
        <v>34</v>
      </c>
    </row>
    <row r="6437" spans="1:18" ht="14.25" hidden="1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1502"/>
        <v>discount given</v>
      </c>
      <c r="F6437" s="2">
        <v>0.43</v>
      </c>
      <c r="G6437" s="2">
        <f t="shared" si="1503"/>
        <v>654.78250000000003</v>
      </c>
      <c r="H6437" s="2">
        <f>D6437-G6437</f>
        <v>867.96749999999997</v>
      </c>
      <c r="I6437" s="2"/>
      <c r="J6437" s="2"/>
      <c r="K6437" s="2">
        <v>4</v>
      </c>
      <c r="L6437" s="3">
        <v>45412</v>
      </c>
      <c r="M6437" s="3">
        <v>45417</v>
      </c>
      <c r="N6437" s="3" t="str">
        <f t="shared" si="1504"/>
        <v>high profit</v>
      </c>
      <c r="O6437" s="2" t="s">
        <v>15</v>
      </c>
      <c r="P6437" s="2" t="s">
        <v>16</v>
      </c>
      <c r="Q6437" s="2">
        <v>210.85</v>
      </c>
      <c r="R6437" s="2" t="s">
        <v>34</v>
      </c>
    </row>
    <row r="6438" spans="1:18" ht="14.25" hidden="1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1502"/>
        <v>discount given</v>
      </c>
      <c r="F6438" s="2">
        <v>0.33</v>
      </c>
      <c r="G6438" s="2">
        <f t="shared" si="1503"/>
        <v>470.84730000000002</v>
      </c>
      <c r="H6438" s="2">
        <f>D6438-G6438</f>
        <v>955.96269999999993</v>
      </c>
      <c r="I6438" s="2"/>
      <c r="J6438" s="2"/>
      <c r="K6438" s="2">
        <v>2</v>
      </c>
      <c r="L6438" s="3">
        <v>45452</v>
      </c>
      <c r="M6438" s="3">
        <v>45458</v>
      </c>
      <c r="N6438" s="3" t="str">
        <f t="shared" si="1504"/>
        <v>high profit</v>
      </c>
      <c r="O6438" s="2" t="s">
        <v>31</v>
      </c>
      <c r="P6438" s="2" t="s">
        <v>16</v>
      </c>
      <c r="Q6438" s="2">
        <v>288.02999999999997</v>
      </c>
      <c r="R6438" s="2" t="s">
        <v>28</v>
      </c>
    </row>
    <row r="6439" spans="1:18" ht="14.25" hidden="1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1502"/>
        <v>discount given</v>
      </c>
      <c r="F6439" s="2">
        <v>0.25</v>
      </c>
      <c r="G6439" s="2">
        <f t="shared" si="1503"/>
        <v>452.25749999999999</v>
      </c>
      <c r="H6439" s="2">
        <f>D6439-G6439</f>
        <v>1356.7725</v>
      </c>
      <c r="I6439" s="2"/>
      <c r="J6439" s="2"/>
      <c r="K6439" s="2">
        <v>2</v>
      </c>
      <c r="L6439" s="3">
        <v>45618</v>
      </c>
      <c r="M6439" s="3">
        <v>45622</v>
      </c>
      <c r="N6439" s="3" t="str">
        <f t="shared" si="1504"/>
        <v>high profit</v>
      </c>
      <c r="O6439" s="2" t="s">
        <v>21</v>
      </c>
      <c r="P6439" s="2" t="s">
        <v>27</v>
      </c>
      <c r="Q6439" s="2">
        <v>405.46</v>
      </c>
      <c r="R6439" s="2" t="s">
        <v>17</v>
      </c>
    </row>
    <row r="6440" spans="1:18" ht="14.25" hidden="1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1502"/>
        <v>discount given</v>
      </c>
      <c r="F6440" s="2">
        <v>0.44</v>
      </c>
      <c r="G6440" s="2">
        <f t="shared" si="1503"/>
        <v>813.94279999999992</v>
      </c>
      <c r="H6440" s="2">
        <f>D6440-G6440</f>
        <v>1035.9272000000001</v>
      </c>
      <c r="I6440" s="2"/>
      <c r="J6440" s="2"/>
      <c r="K6440" s="2">
        <v>3</v>
      </c>
      <c r="L6440" s="3">
        <v>45013</v>
      </c>
      <c r="M6440" s="3">
        <v>45016</v>
      </c>
      <c r="N6440" s="3" t="str">
        <f t="shared" si="1504"/>
        <v>low profit</v>
      </c>
      <c r="O6440" s="2" t="s">
        <v>21</v>
      </c>
      <c r="P6440" s="2" t="s">
        <v>22</v>
      </c>
      <c r="Q6440" s="2">
        <v>181.84</v>
      </c>
      <c r="R6440" s="2" t="s">
        <v>48</v>
      </c>
    </row>
    <row r="6441" spans="1:18" ht="14.25" hidden="1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1502"/>
        <v>discount given</v>
      </c>
      <c r="F6441" s="2">
        <v>0.26</v>
      </c>
      <c r="G6441" s="2">
        <f t="shared" si="1503"/>
        <v>370.93160000000006</v>
      </c>
      <c r="H6441" s="2">
        <f>D6441-G6441</f>
        <v>1055.7284</v>
      </c>
      <c r="I6441" s="2"/>
      <c r="J6441" s="2"/>
      <c r="K6441" s="2">
        <v>5</v>
      </c>
      <c r="L6441" s="3">
        <v>44974</v>
      </c>
      <c r="M6441" s="3">
        <v>44979</v>
      </c>
      <c r="N6441" s="3" t="str">
        <f t="shared" si="1504"/>
        <v>low profit</v>
      </c>
      <c r="O6441" s="2" t="s">
        <v>31</v>
      </c>
      <c r="P6441" s="2" t="s">
        <v>16</v>
      </c>
      <c r="Q6441" s="2">
        <v>80.77</v>
      </c>
      <c r="R6441" s="2" t="s">
        <v>39</v>
      </c>
    </row>
    <row r="6442" spans="1:18" ht="14.25" hidden="1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1502"/>
        <v>discount given</v>
      </c>
      <c r="F6442" s="2">
        <v>0.1</v>
      </c>
      <c r="G6442" s="2">
        <f t="shared" si="1503"/>
        <v>337.072</v>
      </c>
      <c r="H6442" s="2">
        <f>D6442-G6442</f>
        <v>3033.6479999999997</v>
      </c>
      <c r="I6442" s="2"/>
      <c r="J6442" s="2"/>
      <c r="K6442" s="2">
        <v>8</v>
      </c>
      <c r="L6442" s="3">
        <v>45599</v>
      </c>
      <c r="M6442" s="3">
        <v>45602</v>
      </c>
      <c r="N6442" s="3" t="str">
        <f t="shared" si="1504"/>
        <v>high profit</v>
      </c>
      <c r="O6442" s="2" t="s">
        <v>21</v>
      </c>
      <c r="P6442" s="2" t="s">
        <v>22</v>
      </c>
      <c r="Q6442" s="2">
        <v>593.08000000000004</v>
      </c>
      <c r="R6442" s="2" t="s">
        <v>34</v>
      </c>
    </row>
    <row r="6443" spans="1:18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1502"/>
        <v>discount given</v>
      </c>
      <c r="F6443" s="2">
        <v>0.47</v>
      </c>
      <c r="G6443" s="2">
        <f t="shared" si="1503"/>
        <v>156.90479999999997</v>
      </c>
      <c r="H6443" s="2">
        <f>D6443-G6443</f>
        <v>176.93520000000001</v>
      </c>
      <c r="I6443" s="2">
        <f t="shared" ref="I6443:I6447" si="1509">Q6443/H6443*100</f>
        <v>41.274997852321079</v>
      </c>
      <c r="J6443" s="18">
        <f t="shared" ref="J6443:J6447" si="1510">Q6443/H6443</f>
        <v>0.41274997852321077</v>
      </c>
      <c r="K6443" s="2">
        <v>2</v>
      </c>
      <c r="L6443" s="3">
        <v>45375</v>
      </c>
      <c r="M6443" s="3">
        <v>45381</v>
      </c>
      <c r="N6443" s="3" t="str">
        <f t="shared" si="1504"/>
        <v>low profit</v>
      </c>
      <c r="O6443" s="2" t="s">
        <v>21</v>
      </c>
      <c r="P6443" s="2" t="s">
        <v>27</v>
      </c>
      <c r="Q6443" s="2">
        <v>73.03</v>
      </c>
      <c r="R6443" s="2" t="s">
        <v>48</v>
      </c>
    </row>
    <row r="6444" spans="1:18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1502"/>
        <v>discount given</v>
      </c>
      <c r="F6444" s="2">
        <v>0.19</v>
      </c>
      <c r="G6444" s="2">
        <f t="shared" si="1503"/>
        <v>328.36560000000003</v>
      </c>
      <c r="H6444" s="2">
        <f>D6444-G6444</f>
        <v>1399.8743999999999</v>
      </c>
      <c r="I6444" s="2">
        <f t="shared" si="1509"/>
        <v>32.984387742214587</v>
      </c>
      <c r="J6444" s="18">
        <f t="shared" si="1510"/>
        <v>0.32984387742214588</v>
      </c>
      <c r="K6444" s="2">
        <v>5</v>
      </c>
      <c r="L6444" s="3">
        <v>45444</v>
      </c>
      <c r="M6444" s="3">
        <v>45445</v>
      </c>
      <c r="N6444" s="3" t="str">
        <f t="shared" si="1504"/>
        <v>high profit</v>
      </c>
      <c r="O6444" s="2" t="s">
        <v>15</v>
      </c>
      <c r="P6444" s="2" t="s">
        <v>22</v>
      </c>
      <c r="Q6444" s="2">
        <v>461.74</v>
      </c>
      <c r="R6444" s="2" t="s">
        <v>34</v>
      </c>
    </row>
    <row r="6445" spans="1:18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1502"/>
        <v>discount given</v>
      </c>
      <c r="F6445" s="2">
        <v>0.31</v>
      </c>
      <c r="G6445" s="2">
        <f t="shared" si="1503"/>
        <v>456.63310000000001</v>
      </c>
      <c r="H6445" s="2">
        <f>D6445-G6445</f>
        <v>1016.3769</v>
      </c>
      <c r="I6445" s="2">
        <f t="shared" si="1509"/>
        <v>28.335945061325184</v>
      </c>
      <c r="J6445" s="18">
        <f t="shared" si="1510"/>
        <v>0.28335945061325185</v>
      </c>
      <c r="K6445" s="2">
        <v>4</v>
      </c>
      <c r="L6445" s="3">
        <v>45587</v>
      </c>
      <c r="M6445" s="3">
        <v>45588</v>
      </c>
      <c r="N6445" s="3" t="str">
        <f t="shared" si="1504"/>
        <v>high profit</v>
      </c>
      <c r="O6445" s="2" t="s">
        <v>21</v>
      </c>
      <c r="P6445" s="2" t="s">
        <v>22</v>
      </c>
      <c r="Q6445" s="2">
        <v>288</v>
      </c>
      <c r="R6445" s="2" t="s">
        <v>48</v>
      </c>
    </row>
    <row r="6446" spans="1:18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1502"/>
        <v>discount given</v>
      </c>
      <c r="F6446" s="2">
        <v>0.1</v>
      </c>
      <c r="G6446" s="2">
        <f t="shared" si="1503"/>
        <v>378.19499999999999</v>
      </c>
      <c r="H6446" s="2">
        <f>D6446-G6446</f>
        <v>3403.7549999999997</v>
      </c>
      <c r="I6446" s="2">
        <f t="shared" si="1509"/>
        <v>21.865263510446553</v>
      </c>
      <c r="J6446" s="18">
        <f t="shared" si="1510"/>
        <v>0.21865263510446553</v>
      </c>
      <c r="K6446" s="2">
        <v>3</v>
      </c>
      <c r="L6446" s="3">
        <v>44953</v>
      </c>
      <c r="M6446" s="3">
        <v>44958</v>
      </c>
      <c r="N6446" s="3" t="str">
        <f t="shared" si="1504"/>
        <v>high profit</v>
      </c>
      <c r="O6446" s="2" t="s">
        <v>31</v>
      </c>
      <c r="P6446" s="2" t="s">
        <v>16</v>
      </c>
      <c r="Q6446" s="2">
        <v>744.24</v>
      </c>
      <c r="R6446" s="2" t="s">
        <v>48</v>
      </c>
    </row>
    <row r="6447" spans="1:18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1502"/>
        <v>discount given</v>
      </c>
      <c r="F6447" s="2">
        <v>0.06</v>
      </c>
      <c r="G6447" s="2">
        <f t="shared" si="1503"/>
        <v>49.070399999999999</v>
      </c>
      <c r="H6447" s="2">
        <f>D6447-G6447</f>
        <v>768.76960000000008</v>
      </c>
      <c r="I6447" s="2">
        <f t="shared" si="1509"/>
        <v>18.789764839816765</v>
      </c>
      <c r="J6447" s="18">
        <f t="shared" si="1510"/>
        <v>0.18789764839816764</v>
      </c>
      <c r="K6447" s="2">
        <v>6</v>
      </c>
      <c r="L6447" s="3">
        <v>45251</v>
      </c>
      <c r="M6447" s="3">
        <v>45257</v>
      </c>
      <c r="N6447" s="3" t="str">
        <f t="shared" si="1504"/>
        <v>low profit</v>
      </c>
      <c r="O6447" s="2" t="s">
        <v>21</v>
      </c>
      <c r="P6447" s="2" t="s">
        <v>16</v>
      </c>
      <c r="Q6447" s="2">
        <v>144.44999999999999</v>
      </c>
      <c r="R6447" s="2" t="s">
        <v>28</v>
      </c>
    </row>
    <row r="6448" spans="1:18" ht="14.25" hidden="1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1502"/>
        <v>discount given</v>
      </c>
      <c r="F6448" s="2">
        <v>0.28000000000000003</v>
      </c>
      <c r="G6448" s="2">
        <f t="shared" si="1503"/>
        <v>1318.6236000000001</v>
      </c>
      <c r="H6448" s="2">
        <f>D6448-G6448</f>
        <v>3390.7464</v>
      </c>
      <c r="I6448" s="2"/>
      <c r="J6448" s="2"/>
      <c r="K6448" s="2">
        <v>9</v>
      </c>
      <c r="L6448" s="3">
        <v>45401</v>
      </c>
      <c r="M6448" s="3">
        <v>45408</v>
      </c>
      <c r="N6448" s="3" t="str">
        <f t="shared" si="1504"/>
        <v>high profit</v>
      </c>
      <c r="O6448" s="2" t="s">
        <v>15</v>
      </c>
      <c r="P6448" s="2" t="s">
        <v>16</v>
      </c>
      <c r="Q6448" s="2">
        <v>1324.09</v>
      </c>
      <c r="R6448" s="2" t="s">
        <v>48</v>
      </c>
    </row>
    <row r="6449" spans="1:18" ht="14.25" hidden="1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1502"/>
        <v>discount given</v>
      </c>
      <c r="F6449" s="2">
        <v>0.28000000000000003</v>
      </c>
      <c r="G6449" s="2">
        <f t="shared" si="1503"/>
        <v>261.95120000000003</v>
      </c>
      <c r="H6449" s="2">
        <f>D6449-G6449</f>
        <v>673.58879999999999</v>
      </c>
      <c r="I6449" s="2"/>
      <c r="J6449" s="2"/>
      <c r="K6449" s="2">
        <v>8</v>
      </c>
      <c r="L6449" s="3">
        <v>45432</v>
      </c>
      <c r="M6449" s="3">
        <v>45437</v>
      </c>
      <c r="N6449" s="3" t="str">
        <f t="shared" si="1504"/>
        <v>high profit</v>
      </c>
      <c r="O6449" s="2" t="s">
        <v>15</v>
      </c>
      <c r="P6449" s="2" t="s">
        <v>22</v>
      </c>
      <c r="Q6449" s="2">
        <v>247.74</v>
      </c>
      <c r="R6449" s="2" t="s">
        <v>23</v>
      </c>
    </row>
    <row r="6450" spans="1:18" ht="14.25" hidden="1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1502"/>
        <v>discount given</v>
      </c>
      <c r="F6450" s="2">
        <v>0.18</v>
      </c>
      <c r="G6450" s="2">
        <f t="shared" si="1503"/>
        <v>344.36340000000001</v>
      </c>
      <c r="H6450" s="2">
        <f>D6450-G6450</f>
        <v>1568.7666000000002</v>
      </c>
      <c r="I6450" s="2"/>
      <c r="J6450" s="2"/>
      <c r="K6450" s="2">
        <v>2</v>
      </c>
      <c r="L6450" s="3">
        <v>45418</v>
      </c>
      <c r="M6450" s="3">
        <v>45420</v>
      </c>
      <c r="N6450" s="3" t="str">
        <f t="shared" si="1504"/>
        <v>high profit</v>
      </c>
      <c r="O6450" s="2" t="s">
        <v>31</v>
      </c>
      <c r="P6450" s="2" t="s">
        <v>22</v>
      </c>
      <c r="Q6450" s="2">
        <v>338.69</v>
      </c>
      <c r="R6450" s="2" t="s">
        <v>48</v>
      </c>
    </row>
    <row r="6451" spans="1:18" ht="14.25" hidden="1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1502"/>
        <v>discount given</v>
      </c>
      <c r="F6451" s="2">
        <v>0.16</v>
      </c>
      <c r="G6451" s="2">
        <f t="shared" si="1503"/>
        <v>172.56479999999999</v>
      </c>
      <c r="H6451" s="2">
        <f>D6451-G6451</f>
        <v>905.96519999999998</v>
      </c>
      <c r="I6451" s="2"/>
      <c r="J6451" s="2"/>
      <c r="K6451" s="2">
        <v>1</v>
      </c>
      <c r="L6451" s="3">
        <v>45572</v>
      </c>
      <c r="M6451" s="3">
        <v>45573</v>
      </c>
      <c r="N6451" s="3" t="str">
        <f t="shared" si="1504"/>
        <v>high profit</v>
      </c>
      <c r="O6451" s="2" t="s">
        <v>21</v>
      </c>
      <c r="P6451" s="2" t="s">
        <v>16</v>
      </c>
      <c r="Q6451" s="2">
        <v>236.39</v>
      </c>
      <c r="R6451" s="2" t="s">
        <v>17</v>
      </c>
    </row>
    <row r="6452" spans="1:18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1502"/>
        <v>discount given</v>
      </c>
      <c r="F6452" s="2">
        <v>0.19</v>
      </c>
      <c r="G6452" s="2">
        <f t="shared" si="1503"/>
        <v>285.91579999999999</v>
      </c>
      <c r="H6452" s="2">
        <f>D6452-G6452</f>
        <v>1218.9041999999999</v>
      </c>
      <c r="I6452" s="2">
        <f>Q6452/H6452*100</f>
        <v>26.307235630166836</v>
      </c>
      <c r="J6452" s="18">
        <f>Q6452/H6452</f>
        <v>0.26307235630166836</v>
      </c>
      <c r="K6452" s="2">
        <v>8</v>
      </c>
      <c r="L6452" s="3">
        <v>45079</v>
      </c>
      <c r="M6452" s="3">
        <v>45083</v>
      </c>
      <c r="N6452" s="3" t="str">
        <f t="shared" si="1504"/>
        <v>high profit</v>
      </c>
      <c r="O6452" s="2" t="s">
        <v>21</v>
      </c>
      <c r="P6452" s="2" t="s">
        <v>22</v>
      </c>
      <c r="Q6452" s="2">
        <v>320.66000000000003</v>
      </c>
      <c r="R6452" s="2" t="s">
        <v>48</v>
      </c>
    </row>
    <row r="6453" spans="1:18" ht="14.25" hidden="1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1502"/>
        <v>discount given</v>
      </c>
      <c r="F6453" s="2">
        <v>0.4</v>
      </c>
      <c r="G6453" s="2">
        <f t="shared" si="1503"/>
        <v>1531.6080000000002</v>
      </c>
      <c r="H6453" s="2">
        <f>D6453-G6453</f>
        <v>2297.4119999999998</v>
      </c>
      <c r="I6453" s="2"/>
      <c r="J6453" s="2"/>
      <c r="K6453" s="2">
        <v>5</v>
      </c>
      <c r="L6453" s="3">
        <v>45425</v>
      </c>
      <c r="M6453" s="3">
        <v>45426</v>
      </c>
      <c r="N6453" s="3" t="str">
        <f t="shared" si="1504"/>
        <v>high profit</v>
      </c>
      <c r="O6453" s="2" t="s">
        <v>15</v>
      </c>
      <c r="P6453" s="2" t="s">
        <v>27</v>
      </c>
      <c r="Q6453" s="2">
        <v>428.7</v>
      </c>
      <c r="R6453" s="2" t="s">
        <v>17</v>
      </c>
    </row>
    <row r="6454" spans="1:18" ht="14.25" hidden="1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1502"/>
        <v>discount given</v>
      </c>
      <c r="F6454" s="2">
        <v>0.18</v>
      </c>
      <c r="G6454" s="2">
        <f t="shared" si="1503"/>
        <v>438.1884</v>
      </c>
      <c r="H6454" s="2">
        <f>D6454-G6454</f>
        <v>1996.1916000000001</v>
      </c>
      <c r="I6454" s="2"/>
      <c r="J6454" s="2"/>
      <c r="K6454" s="2">
        <v>2</v>
      </c>
      <c r="L6454" s="3">
        <v>45628</v>
      </c>
      <c r="M6454" s="3">
        <v>45629</v>
      </c>
      <c r="N6454" s="3" t="str">
        <f t="shared" si="1504"/>
        <v>high profit</v>
      </c>
      <c r="O6454" s="2" t="s">
        <v>21</v>
      </c>
      <c r="P6454" s="2" t="s">
        <v>16</v>
      </c>
      <c r="Q6454" s="2">
        <v>266.24</v>
      </c>
      <c r="R6454" s="2" t="s">
        <v>23</v>
      </c>
    </row>
    <row r="6455" spans="1:18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1502"/>
        <v>discount given</v>
      </c>
      <c r="F6455" s="2">
        <v>0.46</v>
      </c>
      <c r="G6455" s="2">
        <f t="shared" si="1503"/>
        <v>412.4452</v>
      </c>
      <c r="H6455" s="2">
        <f>D6455-G6455</f>
        <v>484.1748</v>
      </c>
      <c r="I6455" s="2">
        <f t="shared" ref="I6455:I6457" si="1511">Q6455/H6455*100</f>
        <v>55.513008938094252</v>
      </c>
      <c r="J6455" s="18">
        <f t="shared" ref="J6455:J6457" si="1512">Q6455/H6455</f>
        <v>0.55513008938094255</v>
      </c>
      <c r="K6455" s="2">
        <v>1</v>
      </c>
      <c r="L6455" s="3">
        <v>45005</v>
      </c>
      <c r="M6455" s="3">
        <v>45009</v>
      </c>
      <c r="N6455" s="3" t="str">
        <f t="shared" si="1504"/>
        <v>high profit</v>
      </c>
      <c r="O6455" s="2" t="s">
        <v>15</v>
      </c>
      <c r="P6455" s="2" t="s">
        <v>22</v>
      </c>
      <c r="Q6455" s="2">
        <v>268.77999999999997</v>
      </c>
      <c r="R6455" s="2" t="s">
        <v>34</v>
      </c>
    </row>
    <row r="6456" spans="1:18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1502"/>
        <v>discount given</v>
      </c>
      <c r="F6456" s="2">
        <v>0.06</v>
      </c>
      <c r="G6456" s="2">
        <f t="shared" si="1503"/>
        <v>19.710599999999999</v>
      </c>
      <c r="H6456" s="2">
        <f>D6456-G6456</f>
        <v>308.79939999999999</v>
      </c>
      <c r="I6456" s="2">
        <f t="shared" si="1511"/>
        <v>27.198887044469643</v>
      </c>
      <c r="J6456" s="18">
        <f t="shared" si="1512"/>
        <v>0.27198887044469644</v>
      </c>
      <c r="K6456" s="2">
        <v>8</v>
      </c>
      <c r="L6456" s="3">
        <v>44972</v>
      </c>
      <c r="M6456" s="3">
        <v>44978</v>
      </c>
      <c r="N6456" s="3" t="str">
        <f t="shared" si="1504"/>
        <v>low profit</v>
      </c>
      <c r="O6456" s="2" t="s">
        <v>31</v>
      </c>
      <c r="P6456" s="2" t="s">
        <v>27</v>
      </c>
      <c r="Q6456" s="2">
        <v>83.99</v>
      </c>
      <c r="R6456" s="2" t="s">
        <v>17</v>
      </c>
    </row>
    <row r="6457" spans="1:18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1502"/>
        <v>discount given</v>
      </c>
      <c r="F6457" s="2">
        <v>0.47</v>
      </c>
      <c r="G6457" s="2">
        <f t="shared" si="1503"/>
        <v>576.49729999999988</v>
      </c>
      <c r="H6457" s="2">
        <f>D6457-G6457</f>
        <v>650.09270000000004</v>
      </c>
      <c r="I6457" s="2">
        <f t="shared" si="1511"/>
        <v>44.632096314879391</v>
      </c>
      <c r="J6457" s="18">
        <f t="shared" si="1512"/>
        <v>0.44632096314879394</v>
      </c>
      <c r="K6457" s="2">
        <v>8</v>
      </c>
      <c r="L6457" s="3">
        <v>45358</v>
      </c>
      <c r="M6457" s="3">
        <v>45364</v>
      </c>
      <c r="N6457" s="3" t="str">
        <f t="shared" si="1504"/>
        <v>high profit</v>
      </c>
      <c r="O6457" s="2" t="s">
        <v>21</v>
      </c>
      <c r="P6457" s="2" t="s">
        <v>27</v>
      </c>
      <c r="Q6457" s="2">
        <v>290.14999999999998</v>
      </c>
      <c r="R6457" s="2" t="s">
        <v>17</v>
      </c>
    </row>
    <row r="6458" spans="1:18" ht="14.25" hidden="1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1502"/>
        <v>discount given</v>
      </c>
      <c r="F6458" s="2">
        <v>0.34</v>
      </c>
      <c r="G6458" s="2">
        <f t="shared" si="1503"/>
        <v>1609.373</v>
      </c>
      <c r="H6458" s="2">
        <f>D6458-G6458</f>
        <v>3124.0769999999998</v>
      </c>
      <c r="I6458" s="2"/>
      <c r="J6458" s="2"/>
      <c r="K6458" s="2">
        <v>6</v>
      </c>
      <c r="L6458" s="3">
        <v>45348</v>
      </c>
      <c r="M6458" s="3">
        <v>45355</v>
      </c>
      <c r="N6458" s="3" t="str">
        <f t="shared" si="1504"/>
        <v>high profit</v>
      </c>
      <c r="O6458" s="2" t="s">
        <v>15</v>
      </c>
      <c r="P6458" s="2" t="s">
        <v>27</v>
      </c>
      <c r="Q6458" s="2">
        <v>1330.84</v>
      </c>
      <c r="R6458" s="2" t="s">
        <v>34</v>
      </c>
    </row>
    <row r="6459" spans="1:18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1502"/>
        <v>discount given</v>
      </c>
      <c r="F6459" s="2">
        <v>0.17</v>
      </c>
      <c r="G6459" s="2">
        <f t="shared" si="1503"/>
        <v>721.14850000000013</v>
      </c>
      <c r="H6459" s="2">
        <f>D6459-G6459</f>
        <v>3520.9014999999999</v>
      </c>
      <c r="I6459" s="2">
        <f t="shared" ref="I6459:I6460" si="1513">Q6459/H6459*100</f>
        <v>27.982890177416209</v>
      </c>
      <c r="J6459" s="18">
        <f t="shared" ref="J6459:J6460" si="1514">Q6459/H6459</f>
        <v>0.27982890177416209</v>
      </c>
      <c r="K6459" s="2">
        <v>5</v>
      </c>
      <c r="L6459" s="3">
        <v>45499</v>
      </c>
      <c r="M6459" s="3">
        <v>45500</v>
      </c>
      <c r="N6459" s="3" t="str">
        <f t="shared" si="1504"/>
        <v>high profit</v>
      </c>
      <c r="O6459" s="2" t="s">
        <v>31</v>
      </c>
      <c r="P6459" s="2" t="s">
        <v>27</v>
      </c>
      <c r="Q6459" s="2">
        <v>985.25</v>
      </c>
      <c r="R6459" s="2" t="s">
        <v>17</v>
      </c>
    </row>
    <row r="6460" spans="1:18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1502"/>
        <v>zero discount</v>
      </c>
      <c r="F6460" s="2">
        <v>0</v>
      </c>
      <c r="G6460" s="2">
        <f t="shared" si="1503"/>
        <v>0</v>
      </c>
      <c r="H6460" s="2">
        <f>D6460-G6460</f>
        <v>2256.85</v>
      </c>
      <c r="I6460" s="2">
        <f t="shared" si="1513"/>
        <v>25.086292841792762</v>
      </c>
      <c r="J6460" s="18">
        <f t="shared" si="1514"/>
        <v>0.25086292841792762</v>
      </c>
      <c r="K6460" s="2">
        <v>5</v>
      </c>
      <c r="L6460" s="3">
        <v>45519</v>
      </c>
      <c r="M6460" s="3">
        <v>45522</v>
      </c>
      <c r="N6460" s="3" t="str">
        <f t="shared" si="1504"/>
        <v>high profit</v>
      </c>
      <c r="O6460" s="2" t="s">
        <v>21</v>
      </c>
      <c r="P6460" s="2" t="s">
        <v>27</v>
      </c>
      <c r="Q6460" s="2">
        <v>566.16</v>
      </c>
      <c r="R6460" s="2" t="s">
        <v>23</v>
      </c>
    </row>
    <row r="6461" spans="1:18" ht="14.25" hidden="1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1502"/>
        <v>discount given</v>
      </c>
      <c r="F6461" s="2">
        <v>0.4</v>
      </c>
      <c r="G6461" s="2">
        <f t="shared" si="1503"/>
        <v>984.7120000000001</v>
      </c>
      <c r="H6461" s="2">
        <f>D6461-G6461</f>
        <v>1477.0680000000002</v>
      </c>
      <c r="I6461" s="2"/>
      <c r="J6461" s="2"/>
      <c r="K6461" s="2">
        <v>6</v>
      </c>
      <c r="L6461" s="3">
        <v>45199</v>
      </c>
      <c r="M6461" s="3">
        <v>45202</v>
      </c>
      <c r="N6461" s="3" t="str">
        <f t="shared" si="1504"/>
        <v>high profit</v>
      </c>
      <c r="O6461" s="2" t="s">
        <v>15</v>
      </c>
      <c r="P6461" s="2" t="s">
        <v>16</v>
      </c>
      <c r="Q6461" s="2">
        <v>300.49</v>
      </c>
      <c r="R6461" s="2" t="s">
        <v>17</v>
      </c>
    </row>
    <row r="6462" spans="1:18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1502"/>
        <v>discount given</v>
      </c>
      <c r="F6462" s="2">
        <v>0.48</v>
      </c>
      <c r="G6462" s="2">
        <f t="shared" si="1503"/>
        <v>2163.3072000000002</v>
      </c>
      <c r="H6462" s="2">
        <f>D6462-G6462</f>
        <v>2343.5828000000001</v>
      </c>
      <c r="I6462" s="2">
        <f t="shared" ref="I6462:I6468" si="1515">Q6462/H6462*100</f>
        <v>34.03336122794552</v>
      </c>
      <c r="J6462" s="18">
        <f t="shared" ref="J6462:J6468" si="1516">Q6462/H6462</f>
        <v>0.34033361227945519</v>
      </c>
      <c r="K6462" s="2">
        <v>5</v>
      </c>
      <c r="L6462" s="3">
        <v>45486</v>
      </c>
      <c r="M6462" s="3">
        <v>45487</v>
      </c>
      <c r="N6462" s="3" t="str">
        <f t="shared" si="1504"/>
        <v>high profit</v>
      </c>
      <c r="O6462" s="2" t="s">
        <v>15</v>
      </c>
      <c r="P6462" s="2" t="s">
        <v>27</v>
      </c>
      <c r="Q6462" s="2">
        <v>797.6</v>
      </c>
      <c r="R6462" s="2" t="s">
        <v>48</v>
      </c>
    </row>
    <row r="6463" spans="1:18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1502"/>
        <v>discount given</v>
      </c>
      <c r="F6463" s="2">
        <v>0.49</v>
      </c>
      <c r="G6463" s="2">
        <f t="shared" si="1503"/>
        <v>1468.8190999999999</v>
      </c>
      <c r="H6463" s="2">
        <f>D6463-G6463</f>
        <v>1528.7709000000002</v>
      </c>
      <c r="I6463" s="2">
        <f t="shared" si="1515"/>
        <v>30.75346345224127</v>
      </c>
      <c r="J6463" s="18">
        <f t="shared" si="1516"/>
        <v>0.3075346345224127</v>
      </c>
      <c r="K6463" s="2">
        <v>2</v>
      </c>
      <c r="L6463" s="3">
        <v>44959</v>
      </c>
      <c r="M6463" s="3">
        <v>44960</v>
      </c>
      <c r="N6463" s="3" t="str">
        <f t="shared" si="1504"/>
        <v>high profit</v>
      </c>
      <c r="O6463" s="2" t="s">
        <v>21</v>
      </c>
      <c r="P6463" s="2" t="s">
        <v>22</v>
      </c>
      <c r="Q6463" s="2">
        <v>470.15</v>
      </c>
      <c r="R6463" s="2" t="s">
        <v>17</v>
      </c>
    </row>
    <row r="6464" spans="1:18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1502"/>
        <v>discount given</v>
      </c>
      <c r="F6464" s="2">
        <v>0.21</v>
      </c>
      <c r="G6464" s="2">
        <f t="shared" si="1503"/>
        <v>927.30960000000005</v>
      </c>
      <c r="H6464" s="2">
        <f>D6464-G6464</f>
        <v>3488.4504000000002</v>
      </c>
      <c r="I6464" s="2">
        <f t="shared" si="1515"/>
        <v>16.643779713766317</v>
      </c>
      <c r="J6464" s="18">
        <f t="shared" si="1516"/>
        <v>0.16643779713766318</v>
      </c>
      <c r="K6464" s="2">
        <v>7</v>
      </c>
      <c r="L6464" s="3">
        <v>45456</v>
      </c>
      <c r="M6464" s="3">
        <v>45460</v>
      </c>
      <c r="N6464" s="3" t="str">
        <f t="shared" si="1504"/>
        <v>high profit</v>
      </c>
      <c r="O6464" s="2" t="s">
        <v>31</v>
      </c>
      <c r="P6464" s="2" t="s">
        <v>22</v>
      </c>
      <c r="Q6464" s="2">
        <v>580.61</v>
      </c>
      <c r="R6464" s="2" t="s">
        <v>48</v>
      </c>
    </row>
    <row r="6465" spans="1:18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1502"/>
        <v>discount given</v>
      </c>
      <c r="F6465" s="2">
        <v>0.04</v>
      </c>
      <c r="G6465" s="2">
        <f t="shared" si="1503"/>
        <v>100.4004</v>
      </c>
      <c r="H6465" s="2">
        <f>D6465-G6465</f>
        <v>2409.6096000000002</v>
      </c>
      <c r="I6465" s="2">
        <f t="shared" si="1515"/>
        <v>24.528039728925378</v>
      </c>
      <c r="J6465" s="18">
        <f t="shared" si="1516"/>
        <v>0.2452803972892538</v>
      </c>
      <c r="K6465" s="2">
        <v>4</v>
      </c>
      <c r="L6465" s="3">
        <v>44962</v>
      </c>
      <c r="M6465" s="3">
        <v>44969</v>
      </c>
      <c r="N6465" s="3" t="str">
        <f t="shared" si="1504"/>
        <v>high profit</v>
      </c>
      <c r="O6465" s="2" t="s">
        <v>21</v>
      </c>
      <c r="P6465" s="2" t="s">
        <v>27</v>
      </c>
      <c r="Q6465" s="2">
        <v>591.03</v>
      </c>
      <c r="R6465" s="2" t="s">
        <v>28</v>
      </c>
    </row>
    <row r="6466" spans="1:18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1502"/>
        <v>discount given</v>
      </c>
      <c r="F6466" s="2">
        <v>0.16</v>
      </c>
      <c r="G6466" s="2">
        <f t="shared" si="1503"/>
        <v>172.8768</v>
      </c>
      <c r="H6466" s="2">
        <f>D6466-G6466</f>
        <v>907.60320000000002</v>
      </c>
      <c r="I6466" s="2">
        <f t="shared" si="1515"/>
        <v>19.576837102381305</v>
      </c>
      <c r="J6466" s="18">
        <f t="shared" si="1516"/>
        <v>0.19576837102381306</v>
      </c>
      <c r="K6466" s="2">
        <v>7</v>
      </c>
      <c r="L6466" s="3">
        <v>45015</v>
      </c>
      <c r="M6466" s="3">
        <v>45016</v>
      </c>
      <c r="N6466" s="3" t="str">
        <f t="shared" si="1504"/>
        <v>low profit</v>
      </c>
      <c r="O6466" s="2" t="s">
        <v>15</v>
      </c>
      <c r="P6466" s="2" t="s">
        <v>27</v>
      </c>
      <c r="Q6466" s="2">
        <v>177.68</v>
      </c>
      <c r="R6466" s="2" t="s">
        <v>28</v>
      </c>
    </row>
    <row r="6467" spans="1:18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1517">IF(F6467=0,"zero discount","discount given")</f>
        <v>discount given</v>
      </c>
      <c r="F6467" s="2">
        <v>0.15</v>
      </c>
      <c r="G6467" s="2">
        <f t="shared" ref="G6467:G6530" si="1518">D6467*F6467</f>
        <v>548.55599999999993</v>
      </c>
      <c r="H6467" s="2">
        <f>D6467-G6467</f>
        <v>3108.4839999999999</v>
      </c>
      <c r="I6467" s="2">
        <f t="shared" si="1515"/>
        <v>32.798624667201118</v>
      </c>
      <c r="J6467" s="18">
        <f t="shared" si="1516"/>
        <v>0.32798624667201115</v>
      </c>
      <c r="K6467" s="2">
        <v>1</v>
      </c>
      <c r="L6467" s="3">
        <v>45586</v>
      </c>
      <c r="M6467" s="3">
        <v>45591</v>
      </c>
      <c r="N6467" s="3" t="str">
        <f t="shared" ref="N6467:N6530" si="1519">IF(Q6467&gt;=200,"high profit","low profit")</f>
        <v>high profit</v>
      </c>
      <c r="O6467" s="2" t="s">
        <v>15</v>
      </c>
      <c r="P6467" s="2" t="s">
        <v>16</v>
      </c>
      <c r="Q6467" s="2">
        <v>1019.54</v>
      </c>
      <c r="R6467" s="2" t="s">
        <v>17</v>
      </c>
    </row>
    <row r="6468" spans="1:18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1517"/>
        <v>discount given</v>
      </c>
      <c r="F6468" s="2">
        <v>0.05</v>
      </c>
      <c r="G6468" s="2">
        <f t="shared" si="1518"/>
        <v>133.9665</v>
      </c>
      <c r="H6468" s="2">
        <f>D6468-G6468</f>
        <v>2545.3634999999999</v>
      </c>
      <c r="I6468" s="2">
        <f t="shared" si="1515"/>
        <v>15.776528578334686</v>
      </c>
      <c r="J6468" s="18">
        <f t="shared" si="1516"/>
        <v>0.15776528578334686</v>
      </c>
      <c r="K6468" s="2">
        <v>6</v>
      </c>
      <c r="L6468" s="3">
        <v>45538</v>
      </c>
      <c r="M6468" s="3">
        <v>45541</v>
      </c>
      <c r="N6468" s="3" t="str">
        <f t="shared" si="1519"/>
        <v>high profit</v>
      </c>
      <c r="O6468" s="2" t="s">
        <v>31</v>
      </c>
      <c r="P6468" s="2" t="s">
        <v>27</v>
      </c>
      <c r="Q6468" s="2">
        <v>401.57</v>
      </c>
      <c r="R6468" s="2" t="s">
        <v>34</v>
      </c>
    </row>
    <row r="6469" spans="1:18" ht="14.25" hidden="1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1517"/>
        <v>discount given</v>
      </c>
      <c r="F6469" s="2">
        <v>0.26</v>
      </c>
      <c r="G6469" s="2">
        <f t="shared" si="1518"/>
        <v>877.59100000000001</v>
      </c>
      <c r="H6469" s="2">
        <f>D6469-G6469</f>
        <v>2497.759</v>
      </c>
      <c r="I6469" s="2"/>
      <c r="J6469" s="2"/>
      <c r="K6469" s="2">
        <v>2</v>
      </c>
      <c r="L6469" s="3">
        <v>44957</v>
      </c>
      <c r="M6469" s="3">
        <v>44958</v>
      </c>
      <c r="N6469" s="3" t="str">
        <f t="shared" si="1519"/>
        <v>high profit</v>
      </c>
      <c r="O6469" s="2" t="s">
        <v>31</v>
      </c>
      <c r="P6469" s="2" t="s">
        <v>22</v>
      </c>
      <c r="Q6469" s="2">
        <v>538.76</v>
      </c>
      <c r="R6469" s="2" t="s">
        <v>34</v>
      </c>
    </row>
    <row r="6470" spans="1:18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1517"/>
        <v>discount given</v>
      </c>
      <c r="F6470" s="2">
        <v>0.3</v>
      </c>
      <c r="G6470" s="2">
        <f t="shared" si="1518"/>
        <v>261.12899999999996</v>
      </c>
      <c r="H6470" s="2">
        <f>D6470-G6470</f>
        <v>609.30099999999993</v>
      </c>
      <c r="I6470" s="2">
        <f>Q6470/H6470*100</f>
        <v>38.94462671159247</v>
      </c>
      <c r="J6470" s="18">
        <f>Q6470/H6470</f>
        <v>0.38944626711592467</v>
      </c>
      <c r="K6470" s="2">
        <v>3</v>
      </c>
      <c r="L6470" s="3">
        <v>44947</v>
      </c>
      <c r="M6470" s="3">
        <v>44952</v>
      </c>
      <c r="N6470" s="3" t="str">
        <f t="shared" si="1519"/>
        <v>high profit</v>
      </c>
      <c r="O6470" s="2" t="s">
        <v>31</v>
      </c>
      <c r="P6470" s="2" t="s">
        <v>16</v>
      </c>
      <c r="Q6470" s="2">
        <v>237.29</v>
      </c>
      <c r="R6470" s="2" t="s">
        <v>39</v>
      </c>
    </row>
    <row r="6471" spans="1:18" ht="14.25" hidden="1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1517"/>
        <v>discount given</v>
      </c>
      <c r="F6471" s="2">
        <v>0.36</v>
      </c>
      <c r="G6471" s="2">
        <f t="shared" si="1518"/>
        <v>1178.3699999999999</v>
      </c>
      <c r="H6471" s="2">
        <f>D6471-G6471</f>
        <v>2094.88</v>
      </c>
      <c r="I6471" s="2"/>
      <c r="J6471" s="2"/>
      <c r="K6471" s="2">
        <v>3</v>
      </c>
      <c r="L6471" s="3">
        <v>45566</v>
      </c>
      <c r="M6471" s="3">
        <v>45572</v>
      </c>
      <c r="N6471" s="3" t="str">
        <f t="shared" si="1519"/>
        <v>low profit</v>
      </c>
      <c r="O6471" s="2" t="s">
        <v>31</v>
      </c>
      <c r="P6471" s="2" t="s">
        <v>22</v>
      </c>
      <c r="Q6471" s="2">
        <v>187.85</v>
      </c>
      <c r="R6471" s="2" t="s">
        <v>23</v>
      </c>
    </row>
    <row r="6472" spans="1:18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1517"/>
        <v>discount given</v>
      </c>
      <c r="F6472" s="2">
        <v>0.03</v>
      </c>
      <c r="G6472" s="2">
        <f t="shared" si="1518"/>
        <v>59.191799999999994</v>
      </c>
      <c r="H6472" s="2">
        <f>D6472-G6472</f>
        <v>1913.8681999999999</v>
      </c>
      <c r="I6472" s="2">
        <f t="shared" ref="I6472:I6474" si="1520">Q6472/H6472*100</f>
        <v>18.48716646214196</v>
      </c>
      <c r="J6472" s="18">
        <f t="shared" ref="J6472:J6474" si="1521">Q6472/H6472</f>
        <v>0.1848716646214196</v>
      </c>
      <c r="K6472" s="2">
        <v>1</v>
      </c>
      <c r="L6472" s="3">
        <v>45283</v>
      </c>
      <c r="M6472" s="3">
        <v>45284</v>
      </c>
      <c r="N6472" s="3" t="str">
        <f t="shared" si="1519"/>
        <v>high profit</v>
      </c>
      <c r="O6472" s="2" t="s">
        <v>31</v>
      </c>
      <c r="P6472" s="2" t="s">
        <v>27</v>
      </c>
      <c r="Q6472" s="2">
        <v>353.82</v>
      </c>
      <c r="R6472" s="2" t="s">
        <v>39</v>
      </c>
    </row>
    <row r="6473" spans="1:18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1517"/>
        <v>discount given</v>
      </c>
      <c r="F6473" s="2">
        <v>0.14000000000000001</v>
      </c>
      <c r="G6473" s="2">
        <f t="shared" si="1518"/>
        <v>241.75060000000002</v>
      </c>
      <c r="H6473" s="2">
        <f>D6473-G6473</f>
        <v>1485.0393999999999</v>
      </c>
      <c r="I6473" s="2">
        <f t="shared" si="1520"/>
        <v>13.056219249132381</v>
      </c>
      <c r="J6473" s="18">
        <f t="shared" si="1521"/>
        <v>0.13056219249132381</v>
      </c>
      <c r="K6473" s="2">
        <v>5</v>
      </c>
      <c r="L6473" s="3">
        <v>45216</v>
      </c>
      <c r="M6473" s="3">
        <v>45218</v>
      </c>
      <c r="N6473" s="3" t="str">
        <f t="shared" si="1519"/>
        <v>low profit</v>
      </c>
      <c r="O6473" s="2" t="s">
        <v>15</v>
      </c>
      <c r="P6473" s="2" t="s">
        <v>27</v>
      </c>
      <c r="Q6473" s="2">
        <v>193.89</v>
      </c>
      <c r="R6473" s="2" t="s">
        <v>34</v>
      </c>
    </row>
    <row r="6474" spans="1:18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1517"/>
        <v>discount given</v>
      </c>
      <c r="F6474" s="2">
        <v>0.18</v>
      </c>
      <c r="G6474" s="2">
        <f t="shared" si="1518"/>
        <v>610.2414</v>
      </c>
      <c r="H6474" s="2">
        <f>D6474-G6474</f>
        <v>2779.9886000000001</v>
      </c>
      <c r="I6474" s="2">
        <f t="shared" si="1520"/>
        <v>19.186769327039684</v>
      </c>
      <c r="J6474" s="18">
        <f t="shared" si="1521"/>
        <v>0.19186769327039685</v>
      </c>
      <c r="K6474" s="2">
        <v>8</v>
      </c>
      <c r="L6474" s="3">
        <v>45111</v>
      </c>
      <c r="M6474" s="3">
        <v>45116</v>
      </c>
      <c r="N6474" s="3" t="str">
        <f t="shared" si="1519"/>
        <v>high profit</v>
      </c>
      <c r="O6474" s="2" t="s">
        <v>15</v>
      </c>
      <c r="P6474" s="2" t="s">
        <v>22</v>
      </c>
      <c r="Q6474" s="2">
        <v>533.39</v>
      </c>
      <c r="R6474" s="2" t="s">
        <v>48</v>
      </c>
    </row>
    <row r="6475" spans="1:18" ht="14.25" hidden="1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1517"/>
        <v>discount given</v>
      </c>
      <c r="F6475" s="2">
        <v>0.45</v>
      </c>
      <c r="G6475" s="2">
        <f t="shared" si="1518"/>
        <v>1350.8864999999998</v>
      </c>
      <c r="H6475" s="2">
        <f>D6475-G6475</f>
        <v>1651.0835</v>
      </c>
      <c r="I6475" s="2"/>
      <c r="J6475" s="2"/>
      <c r="K6475" s="2">
        <v>8</v>
      </c>
      <c r="L6475" s="3">
        <v>45603</v>
      </c>
      <c r="M6475" s="3">
        <v>45606</v>
      </c>
      <c r="N6475" s="3" t="str">
        <f t="shared" si="1519"/>
        <v>high profit</v>
      </c>
      <c r="O6475" s="2" t="s">
        <v>31</v>
      </c>
      <c r="P6475" s="2" t="s">
        <v>16</v>
      </c>
      <c r="Q6475" s="2">
        <v>651.69000000000005</v>
      </c>
      <c r="R6475" s="2" t="s">
        <v>17</v>
      </c>
    </row>
    <row r="6476" spans="1:18" ht="14.25" hidden="1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1517"/>
        <v>discount given</v>
      </c>
      <c r="F6476" s="2">
        <v>0.45</v>
      </c>
      <c r="G6476" s="2">
        <f t="shared" si="1518"/>
        <v>1476.2835</v>
      </c>
      <c r="H6476" s="2">
        <f>D6476-G6476</f>
        <v>1804.3465000000001</v>
      </c>
      <c r="I6476" s="2"/>
      <c r="J6476" s="2"/>
      <c r="K6476" s="2">
        <v>7</v>
      </c>
      <c r="L6476" s="3">
        <v>45495</v>
      </c>
      <c r="M6476" s="3">
        <v>45498</v>
      </c>
      <c r="N6476" s="3" t="str">
        <f t="shared" si="1519"/>
        <v>high profit</v>
      </c>
      <c r="O6476" s="2" t="s">
        <v>15</v>
      </c>
      <c r="P6476" s="2" t="s">
        <v>16</v>
      </c>
      <c r="Q6476" s="2">
        <v>672.16</v>
      </c>
      <c r="R6476" s="2" t="s">
        <v>39</v>
      </c>
    </row>
    <row r="6477" spans="1:18" ht="14.25" hidden="1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1517"/>
        <v>discount given</v>
      </c>
      <c r="F6477" s="2">
        <v>0.13</v>
      </c>
      <c r="G6477" s="2">
        <f t="shared" si="1518"/>
        <v>627.91690000000006</v>
      </c>
      <c r="H6477" s="2">
        <f>D6477-G6477</f>
        <v>4202.2130999999999</v>
      </c>
      <c r="I6477" s="2"/>
      <c r="J6477" s="2"/>
      <c r="K6477" s="2">
        <v>7</v>
      </c>
      <c r="L6477" s="3">
        <v>45237</v>
      </c>
      <c r="M6477" s="3">
        <v>45239</v>
      </c>
      <c r="N6477" s="3" t="str">
        <f t="shared" si="1519"/>
        <v>high profit</v>
      </c>
      <c r="O6477" s="2" t="s">
        <v>21</v>
      </c>
      <c r="P6477" s="2" t="s">
        <v>16</v>
      </c>
      <c r="Q6477" s="2">
        <v>652.99</v>
      </c>
      <c r="R6477" s="2" t="s">
        <v>17</v>
      </c>
    </row>
    <row r="6478" spans="1:18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1517"/>
        <v>discount given</v>
      </c>
      <c r="F6478" s="2">
        <v>0.24</v>
      </c>
      <c r="G6478" s="2">
        <f t="shared" si="1518"/>
        <v>848.60640000000001</v>
      </c>
      <c r="H6478" s="2">
        <f>D6478-G6478</f>
        <v>2687.2536</v>
      </c>
      <c r="I6478" s="2">
        <f>Q6478/H6478*100</f>
        <v>17.050493485244562</v>
      </c>
      <c r="J6478" s="18">
        <f>Q6478/H6478</f>
        <v>0.17050493485244564</v>
      </c>
      <c r="K6478" s="2">
        <v>8</v>
      </c>
      <c r="L6478" s="3">
        <v>45597</v>
      </c>
      <c r="M6478" s="3">
        <v>45602</v>
      </c>
      <c r="N6478" s="3" t="str">
        <f t="shared" si="1519"/>
        <v>high profit</v>
      </c>
      <c r="O6478" s="2" t="s">
        <v>31</v>
      </c>
      <c r="P6478" s="2" t="s">
        <v>16</v>
      </c>
      <c r="Q6478" s="2">
        <v>458.19</v>
      </c>
      <c r="R6478" s="2" t="s">
        <v>17</v>
      </c>
    </row>
    <row r="6479" spans="1:18" ht="14.25" hidden="1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1517"/>
        <v>discount given</v>
      </c>
      <c r="F6479" s="2">
        <v>0.21</v>
      </c>
      <c r="G6479" s="2">
        <f t="shared" si="1518"/>
        <v>680.48400000000004</v>
      </c>
      <c r="H6479" s="2">
        <f>D6479-G6479</f>
        <v>2559.9160000000002</v>
      </c>
      <c r="I6479" s="2"/>
      <c r="J6479" s="2"/>
      <c r="K6479" s="2">
        <v>8</v>
      </c>
      <c r="L6479" s="3">
        <v>45461</v>
      </c>
      <c r="M6479" s="3">
        <v>45467</v>
      </c>
      <c r="N6479" s="3" t="str">
        <f t="shared" si="1519"/>
        <v>high profit</v>
      </c>
      <c r="O6479" s="2" t="s">
        <v>21</v>
      </c>
      <c r="P6479" s="2" t="s">
        <v>16</v>
      </c>
      <c r="Q6479" s="2">
        <v>459.02</v>
      </c>
      <c r="R6479" s="2" t="s">
        <v>48</v>
      </c>
    </row>
    <row r="6480" spans="1:18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1517"/>
        <v>discount given</v>
      </c>
      <c r="F6480" s="2">
        <v>0.26</v>
      </c>
      <c r="G6480" s="2">
        <f t="shared" si="1518"/>
        <v>807.66660000000002</v>
      </c>
      <c r="H6480" s="2">
        <f>D6480-G6480</f>
        <v>2298.7433999999998</v>
      </c>
      <c r="I6480" s="2">
        <f t="shared" ref="I6480:I6481" si="1522">Q6480/H6480*100</f>
        <v>31.732989423699927</v>
      </c>
      <c r="J6480" s="18">
        <f t="shared" ref="J6480:J6481" si="1523">Q6480/H6480</f>
        <v>0.31732989423699925</v>
      </c>
      <c r="K6480" s="2">
        <v>5</v>
      </c>
      <c r="L6480" s="3">
        <v>45545</v>
      </c>
      <c r="M6480" s="3">
        <v>45550</v>
      </c>
      <c r="N6480" s="3" t="str">
        <f t="shared" si="1519"/>
        <v>high profit</v>
      </c>
      <c r="O6480" s="2" t="s">
        <v>31</v>
      </c>
      <c r="P6480" s="2" t="s">
        <v>16</v>
      </c>
      <c r="Q6480" s="2">
        <v>729.46</v>
      </c>
      <c r="R6480" s="2" t="s">
        <v>28</v>
      </c>
    </row>
    <row r="6481" spans="1:18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1517"/>
        <v>discount given</v>
      </c>
      <c r="F6481" s="2">
        <v>0.14000000000000001</v>
      </c>
      <c r="G6481" s="2">
        <f t="shared" si="1518"/>
        <v>287.51800000000003</v>
      </c>
      <c r="H6481" s="2">
        <f>D6481-G6481</f>
        <v>1766.1819999999998</v>
      </c>
      <c r="I6481" s="2">
        <f t="shared" si="1522"/>
        <v>18.792514021771257</v>
      </c>
      <c r="J6481" s="18">
        <f t="shared" si="1523"/>
        <v>0.18792514021771259</v>
      </c>
      <c r="K6481" s="2">
        <v>7</v>
      </c>
      <c r="L6481" s="3">
        <v>45540</v>
      </c>
      <c r="M6481" s="3">
        <v>45544</v>
      </c>
      <c r="N6481" s="3" t="str">
        <f t="shared" si="1519"/>
        <v>high profit</v>
      </c>
      <c r="O6481" s="2" t="s">
        <v>15</v>
      </c>
      <c r="P6481" s="2" t="s">
        <v>27</v>
      </c>
      <c r="Q6481" s="2">
        <v>331.91</v>
      </c>
      <c r="R6481" s="2" t="s">
        <v>34</v>
      </c>
    </row>
    <row r="6482" spans="1:18" ht="14.25" hidden="1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1517"/>
        <v>discount given</v>
      </c>
      <c r="F6482" s="2">
        <v>0.23</v>
      </c>
      <c r="G6482" s="2">
        <f t="shared" si="1518"/>
        <v>968.76920000000007</v>
      </c>
      <c r="H6482" s="2">
        <f>D6482-G6482</f>
        <v>3243.2707999999998</v>
      </c>
      <c r="I6482" s="2"/>
      <c r="J6482" s="2"/>
      <c r="K6482" s="2">
        <v>2</v>
      </c>
      <c r="L6482" s="3">
        <v>45295</v>
      </c>
      <c r="M6482" s="3">
        <v>45296</v>
      </c>
      <c r="N6482" s="3" t="str">
        <f t="shared" si="1519"/>
        <v>high profit</v>
      </c>
      <c r="O6482" s="2" t="s">
        <v>31</v>
      </c>
      <c r="P6482" s="2" t="s">
        <v>16</v>
      </c>
      <c r="Q6482" s="2">
        <v>364.08</v>
      </c>
      <c r="R6482" s="2" t="s">
        <v>23</v>
      </c>
    </row>
    <row r="6483" spans="1:18" ht="14.25" hidden="1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1517"/>
        <v>discount given</v>
      </c>
      <c r="F6483" s="2">
        <v>7.0000000000000007E-2</v>
      </c>
      <c r="G6483" s="2">
        <f t="shared" si="1518"/>
        <v>137.66200000000001</v>
      </c>
      <c r="H6483" s="2">
        <f>D6483-G6483</f>
        <v>1828.9379999999999</v>
      </c>
      <c r="I6483" s="2"/>
      <c r="J6483" s="2"/>
      <c r="K6483" s="2">
        <v>4</v>
      </c>
      <c r="L6483" s="3">
        <v>45257</v>
      </c>
      <c r="M6483" s="3">
        <v>45262</v>
      </c>
      <c r="N6483" s="3" t="str">
        <f t="shared" si="1519"/>
        <v>high profit</v>
      </c>
      <c r="O6483" s="2" t="s">
        <v>15</v>
      </c>
      <c r="P6483" s="2" t="s">
        <v>22</v>
      </c>
      <c r="Q6483" s="2">
        <v>549.65</v>
      </c>
      <c r="R6483" s="2" t="s">
        <v>39</v>
      </c>
    </row>
    <row r="6484" spans="1:18" ht="14.25" hidden="1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1517"/>
        <v>discount given</v>
      </c>
      <c r="F6484" s="2">
        <v>0.35</v>
      </c>
      <c r="G6484" s="2">
        <f t="shared" si="1518"/>
        <v>1235.9165</v>
      </c>
      <c r="H6484" s="2">
        <f>D6484-G6484</f>
        <v>2295.2735000000002</v>
      </c>
      <c r="I6484" s="2"/>
      <c r="J6484" s="2"/>
      <c r="K6484" s="2">
        <v>6</v>
      </c>
      <c r="L6484" s="3">
        <v>45330</v>
      </c>
      <c r="M6484" s="3">
        <v>45334</v>
      </c>
      <c r="N6484" s="3" t="str">
        <f t="shared" si="1519"/>
        <v>high profit</v>
      </c>
      <c r="O6484" s="2" t="s">
        <v>15</v>
      </c>
      <c r="P6484" s="2" t="s">
        <v>27</v>
      </c>
      <c r="Q6484" s="2">
        <v>479.17</v>
      </c>
      <c r="R6484" s="2" t="s">
        <v>39</v>
      </c>
    </row>
    <row r="6485" spans="1:18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1517"/>
        <v>discount given</v>
      </c>
      <c r="F6485" s="2">
        <v>0.18</v>
      </c>
      <c r="G6485" s="2">
        <f t="shared" si="1518"/>
        <v>276.55200000000002</v>
      </c>
      <c r="H6485" s="2">
        <f>D6485-G6485</f>
        <v>1259.848</v>
      </c>
      <c r="I6485" s="2">
        <f>Q6485/H6485*100</f>
        <v>20.023844146277966</v>
      </c>
      <c r="J6485" s="18">
        <f>Q6485/H6485</f>
        <v>0.20023844146277966</v>
      </c>
      <c r="K6485" s="2">
        <v>3</v>
      </c>
      <c r="L6485" s="3">
        <v>45283</v>
      </c>
      <c r="M6485" s="3">
        <v>45285</v>
      </c>
      <c r="N6485" s="3" t="str">
        <f t="shared" si="1519"/>
        <v>high profit</v>
      </c>
      <c r="O6485" s="2" t="s">
        <v>15</v>
      </c>
      <c r="P6485" s="2" t="s">
        <v>22</v>
      </c>
      <c r="Q6485" s="2">
        <v>252.27</v>
      </c>
      <c r="R6485" s="2" t="s">
        <v>28</v>
      </c>
    </row>
    <row r="6486" spans="1:18" ht="14.25" hidden="1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1517"/>
        <v>discount given</v>
      </c>
      <c r="F6486" s="2">
        <v>0.27</v>
      </c>
      <c r="G6486" s="2">
        <f t="shared" si="1518"/>
        <v>222.48270000000002</v>
      </c>
      <c r="H6486" s="2">
        <f>D6486-G6486</f>
        <v>601.52729999999997</v>
      </c>
      <c r="I6486" s="2"/>
      <c r="J6486" s="2"/>
      <c r="K6486" s="2">
        <v>2</v>
      </c>
      <c r="L6486" s="3">
        <v>45025</v>
      </c>
      <c r="M6486" s="3">
        <v>45027</v>
      </c>
      <c r="N6486" s="3" t="str">
        <f t="shared" si="1519"/>
        <v>low profit</v>
      </c>
      <c r="O6486" s="2" t="s">
        <v>15</v>
      </c>
      <c r="P6486" s="2" t="s">
        <v>16</v>
      </c>
      <c r="Q6486" s="2">
        <v>145.83000000000001</v>
      </c>
      <c r="R6486" s="2" t="s">
        <v>23</v>
      </c>
    </row>
    <row r="6487" spans="1:18" ht="14.25" hidden="1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1517"/>
        <v>discount given</v>
      </c>
      <c r="F6487" s="2">
        <v>0.3</v>
      </c>
      <c r="G6487" s="2">
        <f t="shared" si="1518"/>
        <v>220.75200000000001</v>
      </c>
      <c r="H6487" s="2">
        <f>D6487-G6487</f>
        <v>515.08799999999997</v>
      </c>
      <c r="I6487" s="2"/>
      <c r="J6487" s="2"/>
      <c r="K6487" s="2">
        <v>1</v>
      </c>
      <c r="L6487" s="3">
        <v>45568</v>
      </c>
      <c r="M6487" s="3">
        <v>45570</v>
      </c>
      <c r="N6487" s="3" t="str">
        <f t="shared" si="1519"/>
        <v>low profit</v>
      </c>
      <c r="O6487" s="2" t="s">
        <v>31</v>
      </c>
      <c r="P6487" s="2" t="s">
        <v>16</v>
      </c>
      <c r="Q6487" s="2">
        <v>168.45</v>
      </c>
      <c r="R6487" s="2" t="s">
        <v>28</v>
      </c>
    </row>
    <row r="6488" spans="1:18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1517"/>
        <v>discount given</v>
      </c>
      <c r="F6488" s="2">
        <v>0.42</v>
      </c>
      <c r="G6488" s="2">
        <f t="shared" si="1518"/>
        <v>1347.9228000000001</v>
      </c>
      <c r="H6488" s="2">
        <f>D6488-G6488</f>
        <v>1861.4172000000001</v>
      </c>
      <c r="I6488" s="2">
        <f t="shared" ref="I6488:I6489" si="1524">Q6488/H6488*100</f>
        <v>20.927065678774216</v>
      </c>
      <c r="J6488" s="18">
        <f t="shared" ref="J6488:J6489" si="1525">Q6488/H6488</f>
        <v>0.20927065678774215</v>
      </c>
      <c r="K6488" s="2">
        <v>4</v>
      </c>
      <c r="L6488" s="3">
        <v>45177</v>
      </c>
      <c r="M6488" s="3">
        <v>45181</v>
      </c>
      <c r="N6488" s="3" t="str">
        <f t="shared" si="1519"/>
        <v>high profit</v>
      </c>
      <c r="O6488" s="2" t="s">
        <v>21</v>
      </c>
      <c r="P6488" s="2" t="s">
        <v>27</v>
      </c>
      <c r="Q6488" s="2">
        <v>389.54</v>
      </c>
      <c r="R6488" s="2" t="s">
        <v>23</v>
      </c>
    </row>
    <row r="6489" spans="1:18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1517"/>
        <v>discount given</v>
      </c>
      <c r="F6489" s="2">
        <v>0.04</v>
      </c>
      <c r="G6489" s="2">
        <f t="shared" si="1518"/>
        <v>68.279200000000003</v>
      </c>
      <c r="H6489" s="2">
        <f>D6489-G6489</f>
        <v>1638.7008000000001</v>
      </c>
      <c r="I6489" s="2">
        <f t="shared" si="1524"/>
        <v>25.285885013298337</v>
      </c>
      <c r="J6489" s="18">
        <f t="shared" si="1525"/>
        <v>0.25285885013298337</v>
      </c>
      <c r="K6489" s="2">
        <v>2</v>
      </c>
      <c r="L6489" s="3">
        <v>45222</v>
      </c>
      <c r="M6489" s="3">
        <v>45225</v>
      </c>
      <c r="N6489" s="3" t="str">
        <f t="shared" si="1519"/>
        <v>high profit</v>
      </c>
      <c r="O6489" s="2" t="s">
        <v>31</v>
      </c>
      <c r="P6489" s="2" t="s">
        <v>16</v>
      </c>
      <c r="Q6489" s="2">
        <v>414.36</v>
      </c>
      <c r="R6489" s="2" t="s">
        <v>39</v>
      </c>
    </row>
    <row r="6490" spans="1:18" ht="14.25" hidden="1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1517"/>
        <v>discount given</v>
      </c>
      <c r="F6490" s="2">
        <v>0.24</v>
      </c>
      <c r="G6490" s="2">
        <f t="shared" si="1518"/>
        <v>347.45760000000001</v>
      </c>
      <c r="H6490" s="2">
        <f>D6490-G6490</f>
        <v>1100.2824000000001</v>
      </c>
      <c r="I6490" s="2"/>
      <c r="J6490" s="2"/>
      <c r="K6490" s="2">
        <v>3</v>
      </c>
      <c r="L6490" s="3">
        <v>45334</v>
      </c>
      <c r="M6490" s="3">
        <v>45336</v>
      </c>
      <c r="N6490" s="3" t="str">
        <f t="shared" si="1519"/>
        <v>low profit</v>
      </c>
      <c r="O6490" s="2" t="s">
        <v>15</v>
      </c>
      <c r="P6490" s="2" t="s">
        <v>27</v>
      </c>
      <c r="Q6490" s="2">
        <v>73.44</v>
      </c>
      <c r="R6490" s="2" t="s">
        <v>34</v>
      </c>
    </row>
    <row r="6491" spans="1:18" ht="14.25" hidden="1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1517"/>
        <v>discount given</v>
      </c>
      <c r="F6491" s="2">
        <v>0.45</v>
      </c>
      <c r="G6491" s="2">
        <f t="shared" si="1518"/>
        <v>1350.4905000000001</v>
      </c>
      <c r="H6491" s="2">
        <f>D6491-G6491</f>
        <v>1650.5995</v>
      </c>
      <c r="I6491" s="2"/>
      <c r="J6491" s="2"/>
      <c r="K6491" s="2">
        <v>6</v>
      </c>
      <c r="L6491" s="3">
        <v>45285</v>
      </c>
      <c r="M6491" s="3">
        <v>45289</v>
      </c>
      <c r="N6491" s="3" t="str">
        <f t="shared" si="1519"/>
        <v>high profit</v>
      </c>
      <c r="O6491" s="2" t="s">
        <v>31</v>
      </c>
      <c r="P6491" s="2" t="s">
        <v>27</v>
      </c>
      <c r="Q6491" s="2">
        <v>706.13</v>
      </c>
      <c r="R6491" s="2" t="s">
        <v>39</v>
      </c>
    </row>
    <row r="6492" spans="1:18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1517"/>
        <v>discount given</v>
      </c>
      <c r="F6492" s="2">
        <v>0.16</v>
      </c>
      <c r="G6492" s="2">
        <f t="shared" si="1518"/>
        <v>36.1248</v>
      </c>
      <c r="H6492" s="2">
        <f>D6492-G6492</f>
        <v>189.65520000000001</v>
      </c>
      <c r="I6492" s="2">
        <f t="shared" ref="I6492:I6495" si="1526">Q6492/H6492*100</f>
        <v>10.951452952515933</v>
      </c>
      <c r="J6492" s="18">
        <f t="shared" ref="J6492:J6495" si="1527">Q6492/H6492</f>
        <v>0.10951452952515933</v>
      </c>
      <c r="K6492" s="2">
        <v>3</v>
      </c>
      <c r="L6492" s="3">
        <v>45548</v>
      </c>
      <c r="M6492" s="3">
        <v>45552</v>
      </c>
      <c r="N6492" s="3" t="str">
        <f t="shared" si="1519"/>
        <v>low profit</v>
      </c>
      <c r="O6492" s="2" t="s">
        <v>21</v>
      </c>
      <c r="P6492" s="2" t="s">
        <v>16</v>
      </c>
      <c r="Q6492" s="2">
        <v>20.77</v>
      </c>
      <c r="R6492" s="2" t="s">
        <v>34</v>
      </c>
    </row>
    <row r="6493" spans="1:18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1517"/>
        <v>discount given</v>
      </c>
      <c r="F6493" s="2">
        <v>0.22</v>
      </c>
      <c r="G6493" s="2">
        <f t="shared" si="1518"/>
        <v>287.43220000000002</v>
      </c>
      <c r="H6493" s="2">
        <f>D6493-G6493</f>
        <v>1019.0778</v>
      </c>
      <c r="I6493" s="2">
        <f t="shared" si="1526"/>
        <v>12.356269560577219</v>
      </c>
      <c r="J6493" s="18">
        <f t="shared" si="1527"/>
        <v>0.1235626956057722</v>
      </c>
      <c r="K6493" s="2">
        <v>3</v>
      </c>
      <c r="L6493" s="3">
        <v>44935</v>
      </c>
      <c r="M6493" s="3">
        <v>44936</v>
      </c>
      <c r="N6493" s="3" t="str">
        <f t="shared" si="1519"/>
        <v>low profit</v>
      </c>
      <c r="O6493" s="2" t="s">
        <v>31</v>
      </c>
      <c r="P6493" s="2" t="s">
        <v>27</v>
      </c>
      <c r="Q6493" s="2">
        <v>125.92</v>
      </c>
      <c r="R6493" s="2" t="s">
        <v>23</v>
      </c>
    </row>
    <row r="6494" spans="1:18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1517"/>
        <v>discount given</v>
      </c>
      <c r="F6494" s="2">
        <v>0.04</v>
      </c>
      <c r="G6494" s="2">
        <f t="shared" si="1518"/>
        <v>70.747200000000007</v>
      </c>
      <c r="H6494" s="2">
        <f>D6494-G6494</f>
        <v>1697.9328</v>
      </c>
      <c r="I6494" s="2">
        <f t="shared" si="1526"/>
        <v>19.309951489246217</v>
      </c>
      <c r="J6494" s="18">
        <f t="shared" si="1527"/>
        <v>0.19309951489246216</v>
      </c>
      <c r="K6494" s="2">
        <v>4</v>
      </c>
      <c r="L6494" s="3">
        <v>45560</v>
      </c>
      <c r="M6494" s="3">
        <v>45562</v>
      </c>
      <c r="N6494" s="3" t="str">
        <f t="shared" si="1519"/>
        <v>high profit</v>
      </c>
      <c r="O6494" s="2" t="s">
        <v>15</v>
      </c>
      <c r="P6494" s="2" t="s">
        <v>27</v>
      </c>
      <c r="Q6494" s="2">
        <v>327.87</v>
      </c>
      <c r="R6494" s="2" t="s">
        <v>17</v>
      </c>
    </row>
    <row r="6495" spans="1:18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1517"/>
        <v>discount given</v>
      </c>
      <c r="F6495" s="2">
        <v>0.38</v>
      </c>
      <c r="G6495" s="2">
        <f t="shared" si="1518"/>
        <v>1356.9914000000001</v>
      </c>
      <c r="H6495" s="2">
        <f>D6495-G6495</f>
        <v>2214.0385999999999</v>
      </c>
      <c r="I6495" s="2">
        <f t="shared" si="1526"/>
        <v>20.461251217571366</v>
      </c>
      <c r="J6495" s="18">
        <f t="shared" si="1527"/>
        <v>0.20461251217571366</v>
      </c>
      <c r="K6495" s="2">
        <v>3</v>
      </c>
      <c r="L6495" s="3">
        <v>45225</v>
      </c>
      <c r="M6495" s="3">
        <v>45232</v>
      </c>
      <c r="N6495" s="3" t="str">
        <f t="shared" si="1519"/>
        <v>high profit</v>
      </c>
      <c r="O6495" s="2" t="s">
        <v>15</v>
      </c>
      <c r="P6495" s="2" t="s">
        <v>22</v>
      </c>
      <c r="Q6495" s="2">
        <v>453.02</v>
      </c>
      <c r="R6495" s="2" t="s">
        <v>48</v>
      </c>
    </row>
    <row r="6496" spans="1:18" ht="14.25" hidden="1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1517"/>
        <v>discount given</v>
      </c>
      <c r="F6496" s="2">
        <v>0.04</v>
      </c>
      <c r="G6496" s="2">
        <f t="shared" si="1518"/>
        <v>110.82040000000001</v>
      </c>
      <c r="H6496" s="2">
        <f>D6496-G6496</f>
        <v>2659.6896000000002</v>
      </c>
      <c r="I6496" s="2"/>
      <c r="J6496" s="2"/>
      <c r="K6496" s="2">
        <v>6</v>
      </c>
      <c r="L6496" s="3">
        <v>45489</v>
      </c>
      <c r="M6496" s="3">
        <v>45496</v>
      </c>
      <c r="N6496" s="3" t="str">
        <f t="shared" si="1519"/>
        <v>high profit</v>
      </c>
      <c r="O6496" s="2" t="s">
        <v>15</v>
      </c>
      <c r="P6496" s="2" t="s">
        <v>22</v>
      </c>
      <c r="Q6496" s="2">
        <v>234.72</v>
      </c>
      <c r="R6496" s="2" t="s">
        <v>39</v>
      </c>
    </row>
    <row r="6497" spans="1:18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1517"/>
        <v>discount given</v>
      </c>
      <c r="F6497" s="2">
        <v>0.32</v>
      </c>
      <c r="G6497" s="2">
        <f t="shared" si="1518"/>
        <v>1374.1888000000001</v>
      </c>
      <c r="H6497" s="2">
        <f>D6497-G6497</f>
        <v>2920.1512000000002</v>
      </c>
      <c r="I6497" s="2">
        <f>Q6497/H6497*100</f>
        <v>14.030095427935374</v>
      </c>
      <c r="J6497" s="18">
        <f>Q6497/H6497</f>
        <v>0.14030095427935374</v>
      </c>
      <c r="K6497" s="2">
        <v>9</v>
      </c>
      <c r="L6497" s="3">
        <v>45651</v>
      </c>
      <c r="M6497" s="3">
        <v>45658</v>
      </c>
      <c r="N6497" s="3" t="str">
        <f t="shared" si="1519"/>
        <v>high profit</v>
      </c>
      <c r="O6497" s="2" t="s">
        <v>31</v>
      </c>
      <c r="P6497" s="2" t="s">
        <v>16</v>
      </c>
      <c r="Q6497" s="2">
        <v>409.7</v>
      </c>
      <c r="R6497" s="2" t="s">
        <v>17</v>
      </c>
    </row>
    <row r="6498" spans="1:18" ht="14.25" hidden="1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1517"/>
        <v>discount given</v>
      </c>
      <c r="F6498" s="2">
        <v>0.19</v>
      </c>
      <c r="G6498" s="2">
        <f t="shared" si="1518"/>
        <v>330.42520000000002</v>
      </c>
      <c r="H6498" s="2">
        <f>D6498-G6498</f>
        <v>1408.6547999999998</v>
      </c>
      <c r="I6498" s="2"/>
      <c r="J6498" s="2"/>
      <c r="K6498" s="2">
        <v>8</v>
      </c>
      <c r="L6498" s="3">
        <v>45488</v>
      </c>
      <c r="M6498" s="3">
        <v>45494</v>
      </c>
      <c r="N6498" s="3" t="str">
        <f t="shared" si="1519"/>
        <v>high profit</v>
      </c>
      <c r="O6498" s="2" t="s">
        <v>31</v>
      </c>
      <c r="P6498" s="2" t="s">
        <v>22</v>
      </c>
      <c r="Q6498" s="2">
        <v>481.98</v>
      </c>
      <c r="R6498" s="2" t="s">
        <v>17</v>
      </c>
    </row>
    <row r="6499" spans="1:18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1517"/>
        <v>discount given</v>
      </c>
      <c r="F6499" s="2">
        <v>0.17</v>
      </c>
      <c r="G6499" s="2">
        <f t="shared" si="1518"/>
        <v>263.93520000000001</v>
      </c>
      <c r="H6499" s="2">
        <f>D6499-G6499</f>
        <v>1288.6248000000001</v>
      </c>
      <c r="I6499" s="2">
        <f t="shared" ref="I6499:I6503" si="1528">Q6499/H6499*100</f>
        <v>27.339222402052172</v>
      </c>
      <c r="J6499" s="18">
        <f t="shared" ref="J6499:J6503" si="1529">Q6499/H6499</f>
        <v>0.27339222402052171</v>
      </c>
      <c r="K6499" s="2">
        <v>2</v>
      </c>
      <c r="L6499" s="3">
        <v>45269</v>
      </c>
      <c r="M6499" s="3">
        <v>45272</v>
      </c>
      <c r="N6499" s="3" t="str">
        <f t="shared" si="1519"/>
        <v>high profit</v>
      </c>
      <c r="O6499" s="2" t="s">
        <v>21</v>
      </c>
      <c r="P6499" s="2" t="s">
        <v>16</v>
      </c>
      <c r="Q6499" s="2">
        <v>352.3</v>
      </c>
      <c r="R6499" s="2" t="s">
        <v>39</v>
      </c>
    </row>
    <row r="6500" spans="1:18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1517"/>
        <v>discount given</v>
      </c>
      <c r="F6500" s="2">
        <v>0.28999999999999998</v>
      </c>
      <c r="G6500" s="2">
        <f t="shared" si="1518"/>
        <v>76.174300000000002</v>
      </c>
      <c r="H6500" s="2">
        <f>D6500-G6500</f>
        <v>186.4957</v>
      </c>
      <c r="I6500" s="2">
        <f t="shared" si="1528"/>
        <v>12.493585642993379</v>
      </c>
      <c r="J6500" s="18">
        <f t="shared" si="1529"/>
        <v>0.12493585642993378</v>
      </c>
      <c r="K6500" s="2">
        <v>3</v>
      </c>
      <c r="L6500" s="3">
        <v>45130</v>
      </c>
      <c r="M6500" s="3">
        <v>45134</v>
      </c>
      <c r="N6500" s="3" t="str">
        <f t="shared" si="1519"/>
        <v>low profit</v>
      </c>
      <c r="O6500" s="2" t="s">
        <v>21</v>
      </c>
      <c r="P6500" s="2" t="s">
        <v>16</v>
      </c>
      <c r="Q6500" s="2">
        <v>23.3</v>
      </c>
      <c r="R6500" s="2" t="s">
        <v>34</v>
      </c>
    </row>
    <row r="6501" spans="1:18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1517"/>
        <v>discount given</v>
      </c>
      <c r="F6501" s="2">
        <v>0.28000000000000003</v>
      </c>
      <c r="G6501" s="2">
        <f t="shared" si="1518"/>
        <v>1333.7548000000002</v>
      </c>
      <c r="H6501" s="2">
        <f>D6501-G6501</f>
        <v>3429.6551999999997</v>
      </c>
      <c r="I6501" s="2">
        <f t="shared" si="1528"/>
        <v>34.906424412576527</v>
      </c>
      <c r="J6501" s="18">
        <f t="shared" si="1529"/>
        <v>0.34906424412576526</v>
      </c>
      <c r="K6501" s="2">
        <v>8</v>
      </c>
      <c r="L6501" s="3">
        <v>45076</v>
      </c>
      <c r="M6501" s="3">
        <v>45079</v>
      </c>
      <c r="N6501" s="3" t="str">
        <f t="shared" si="1519"/>
        <v>high profit</v>
      </c>
      <c r="O6501" s="2" t="s">
        <v>21</v>
      </c>
      <c r="P6501" s="2" t="s">
        <v>27</v>
      </c>
      <c r="Q6501" s="2">
        <v>1197.17</v>
      </c>
      <c r="R6501" s="2" t="s">
        <v>39</v>
      </c>
    </row>
    <row r="6502" spans="1:18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1517"/>
        <v>discount given</v>
      </c>
      <c r="F6502" s="2">
        <v>0.2</v>
      </c>
      <c r="G6502" s="2">
        <f t="shared" si="1518"/>
        <v>511.46199999999999</v>
      </c>
      <c r="H6502" s="2">
        <f>D6502-G6502</f>
        <v>2045.848</v>
      </c>
      <c r="I6502" s="2">
        <f t="shared" si="1528"/>
        <v>36.155667478717874</v>
      </c>
      <c r="J6502" s="18">
        <f t="shared" si="1529"/>
        <v>0.36155667478717873</v>
      </c>
      <c r="K6502" s="2">
        <v>3</v>
      </c>
      <c r="L6502" s="3">
        <v>45530</v>
      </c>
      <c r="M6502" s="3">
        <v>45537</v>
      </c>
      <c r="N6502" s="3" t="str">
        <f t="shared" si="1519"/>
        <v>high profit</v>
      </c>
      <c r="O6502" s="2" t="s">
        <v>15</v>
      </c>
      <c r="P6502" s="2" t="s">
        <v>27</v>
      </c>
      <c r="Q6502" s="2">
        <v>739.69</v>
      </c>
      <c r="R6502" s="2" t="s">
        <v>48</v>
      </c>
    </row>
    <row r="6503" spans="1:18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1517"/>
        <v>discount given</v>
      </c>
      <c r="F6503" s="2">
        <v>0.14000000000000001</v>
      </c>
      <c r="G6503" s="2">
        <f t="shared" si="1518"/>
        <v>358.73180000000002</v>
      </c>
      <c r="H6503" s="2">
        <f>D6503-G6503</f>
        <v>2203.6381999999999</v>
      </c>
      <c r="I6503" s="2">
        <f t="shared" si="1528"/>
        <v>8.7859250216301401</v>
      </c>
      <c r="J6503" s="18">
        <f t="shared" si="1529"/>
        <v>8.7859250216301393E-2</v>
      </c>
      <c r="K6503" s="2">
        <v>5</v>
      </c>
      <c r="L6503" s="3">
        <v>45529</v>
      </c>
      <c r="M6503" s="3">
        <v>45532</v>
      </c>
      <c r="N6503" s="3" t="str">
        <f t="shared" si="1519"/>
        <v>low profit</v>
      </c>
      <c r="O6503" s="2" t="s">
        <v>31</v>
      </c>
      <c r="P6503" s="2" t="s">
        <v>16</v>
      </c>
      <c r="Q6503" s="2">
        <v>193.61</v>
      </c>
      <c r="R6503" s="2" t="s">
        <v>17</v>
      </c>
    </row>
    <row r="6504" spans="1:18" ht="14.25" hidden="1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1517"/>
        <v>discount given</v>
      </c>
      <c r="F6504" s="2">
        <v>0.25</v>
      </c>
      <c r="G6504" s="2">
        <f t="shared" si="1518"/>
        <v>1156.21</v>
      </c>
      <c r="H6504" s="2">
        <f>D6504-G6504</f>
        <v>3468.63</v>
      </c>
      <c r="I6504" s="2"/>
      <c r="J6504" s="2"/>
      <c r="K6504" s="2">
        <v>9</v>
      </c>
      <c r="L6504" s="3">
        <v>44936</v>
      </c>
      <c r="M6504" s="3">
        <v>44943</v>
      </c>
      <c r="N6504" s="3" t="str">
        <f t="shared" si="1519"/>
        <v>high profit</v>
      </c>
      <c r="O6504" s="2" t="s">
        <v>31</v>
      </c>
      <c r="P6504" s="2" t="s">
        <v>22</v>
      </c>
      <c r="Q6504" s="2">
        <v>1052.06</v>
      </c>
      <c r="R6504" s="2" t="s">
        <v>34</v>
      </c>
    </row>
    <row r="6505" spans="1:18" ht="14.25" hidden="1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1517"/>
        <v>discount given</v>
      </c>
      <c r="F6505" s="2">
        <v>0.13</v>
      </c>
      <c r="G6505" s="2">
        <f t="shared" si="1518"/>
        <v>197.678</v>
      </c>
      <c r="H6505" s="2">
        <f>D6505-G6505</f>
        <v>1322.922</v>
      </c>
      <c r="I6505" s="2"/>
      <c r="J6505" s="2"/>
      <c r="K6505" s="2">
        <v>2</v>
      </c>
      <c r="L6505" s="3">
        <v>45136</v>
      </c>
      <c r="M6505" s="3">
        <v>45138</v>
      </c>
      <c r="N6505" s="3" t="str">
        <f t="shared" si="1519"/>
        <v>low profit</v>
      </c>
      <c r="O6505" s="2" t="s">
        <v>15</v>
      </c>
      <c r="P6505" s="2" t="s">
        <v>16</v>
      </c>
      <c r="Q6505" s="2">
        <v>178.54</v>
      </c>
      <c r="R6505" s="2" t="s">
        <v>39</v>
      </c>
    </row>
    <row r="6506" spans="1:18" ht="14.25" hidden="1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1517"/>
        <v>discount given</v>
      </c>
      <c r="F6506" s="2">
        <v>0.05</v>
      </c>
      <c r="G6506" s="2">
        <f t="shared" si="1518"/>
        <v>86.366</v>
      </c>
      <c r="H6506" s="2">
        <f>D6506-G6506</f>
        <v>1640.954</v>
      </c>
      <c r="I6506" s="2"/>
      <c r="J6506" s="2"/>
      <c r="K6506" s="2">
        <v>9</v>
      </c>
      <c r="L6506" s="3">
        <v>45633</v>
      </c>
      <c r="M6506" s="3">
        <v>45640</v>
      </c>
      <c r="N6506" s="3" t="str">
        <f t="shared" si="1519"/>
        <v>high profit</v>
      </c>
      <c r="O6506" s="2" t="s">
        <v>15</v>
      </c>
      <c r="P6506" s="2" t="s">
        <v>16</v>
      </c>
      <c r="Q6506" s="2">
        <v>318.23</v>
      </c>
      <c r="R6506" s="2" t="s">
        <v>23</v>
      </c>
    </row>
    <row r="6507" spans="1:18" ht="14.25" hidden="1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1517"/>
        <v>discount given</v>
      </c>
      <c r="F6507" s="2">
        <v>0.4</v>
      </c>
      <c r="G6507" s="2">
        <f t="shared" si="1518"/>
        <v>1326.44</v>
      </c>
      <c r="H6507" s="2">
        <f>D6507-G6507</f>
        <v>1989.6599999999999</v>
      </c>
      <c r="I6507" s="2"/>
      <c r="J6507" s="2"/>
      <c r="K6507" s="2">
        <v>5</v>
      </c>
      <c r="L6507" s="3">
        <v>45314</v>
      </c>
      <c r="M6507" s="3">
        <v>45316</v>
      </c>
      <c r="N6507" s="3" t="str">
        <f t="shared" si="1519"/>
        <v>high profit</v>
      </c>
      <c r="O6507" s="2" t="s">
        <v>21</v>
      </c>
      <c r="P6507" s="2" t="s">
        <v>27</v>
      </c>
      <c r="Q6507" s="2">
        <v>355.66</v>
      </c>
      <c r="R6507" s="2" t="s">
        <v>34</v>
      </c>
    </row>
    <row r="6508" spans="1:18" ht="14.25" hidden="1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1517"/>
        <v>discount given</v>
      </c>
      <c r="F6508" s="2">
        <v>0.35</v>
      </c>
      <c r="G6508" s="2">
        <f t="shared" si="1518"/>
        <v>1381.576</v>
      </c>
      <c r="H6508" s="2">
        <f>D6508-G6508</f>
        <v>2565.7840000000001</v>
      </c>
      <c r="I6508" s="2"/>
      <c r="J6508" s="2"/>
      <c r="K6508" s="2">
        <v>9</v>
      </c>
      <c r="L6508" s="3">
        <v>44956</v>
      </c>
      <c r="M6508" s="3">
        <v>44957</v>
      </c>
      <c r="N6508" s="3" t="str">
        <f t="shared" si="1519"/>
        <v>high profit</v>
      </c>
      <c r="O6508" s="2" t="s">
        <v>15</v>
      </c>
      <c r="P6508" s="2" t="s">
        <v>27</v>
      </c>
      <c r="Q6508" s="2">
        <v>338.16</v>
      </c>
      <c r="R6508" s="2" t="s">
        <v>23</v>
      </c>
    </row>
    <row r="6509" spans="1:18" ht="14.25" hidden="1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1517"/>
        <v>discount given</v>
      </c>
      <c r="F6509" s="2">
        <v>0.04</v>
      </c>
      <c r="G6509" s="2">
        <f t="shared" si="1518"/>
        <v>141.06479999999999</v>
      </c>
      <c r="H6509" s="2">
        <f>D6509-G6509</f>
        <v>3385.5551999999998</v>
      </c>
      <c r="I6509" s="2"/>
      <c r="J6509" s="2"/>
      <c r="K6509" s="2">
        <v>4</v>
      </c>
      <c r="L6509" s="3">
        <v>45395</v>
      </c>
      <c r="M6509" s="3">
        <v>45401</v>
      </c>
      <c r="N6509" s="3" t="str">
        <f t="shared" si="1519"/>
        <v>high profit</v>
      </c>
      <c r="O6509" s="2" t="s">
        <v>15</v>
      </c>
      <c r="P6509" s="2" t="s">
        <v>27</v>
      </c>
      <c r="Q6509" s="2">
        <v>662.51</v>
      </c>
      <c r="R6509" s="2" t="s">
        <v>34</v>
      </c>
    </row>
    <row r="6510" spans="1:18" ht="14.25" hidden="1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1517"/>
        <v>discount given</v>
      </c>
      <c r="F6510" s="2">
        <v>0.08</v>
      </c>
      <c r="G6510" s="2">
        <f t="shared" si="1518"/>
        <v>317.17759999999998</v>
      </c>
      <c r="H6510" s="2">
        <f>D6510-G6510</f>
        <v>3647.5423999999998</v>
      </c>
      <c r="I6510" s="2"/>
      <c r="J6510" s="2"/>
      <c r="K6510" s="2">
        <v>8</v>
      </c>
      <c r="L6510" s="3">
        <v>45076</v>
      </c>
      <c r="M6510" s="3">
        <v>45082</v>
      </c>
      <c r="N6510" s="3" t="str">
        <f t="shared" si="1519"/>
        <v>high profit</v>
      </c>
      <c r="O6510" s="2" t="s">
        <v>15</v>
      </c>
      <c r="P6510" s="2" t="s">
        <v>22</v>
      </c>
      <c r="Q6510" s="2">
        <v>1022.49</v>
      </c>
      <c r="R6510" s="2" t="s">
        <v>39</v>
      </c>
    </row>
    <row r="6511" spans="1:18" ht="14.25" hidden="1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1517"/>
        <v>discount given</v>
      </c>
      <c r="F6511" s="2">
        <v>0.05</v>
      </c>
      <c r="G6511" s="2">
        <f t="shared" si="1518"/>
        <v>145.90150000000003</v>
      </c>
      <c r="H6511" s="2">
        <f>D6511-G6511</f>
        <v>2772.1285000000003</v>
      </c>
      <c r="I6511" s="2"/>
      <c r="J6511" s="2"/>
      <c r="K6511" s="2">
        <v>8</v>
      </c>
      <c r="L6511" s="3">
        <v>45018</v>
      </c>
      <c r="M6511" s="3">
        <v>45021</v>
      </c>
      <c r="N6511" s="3" t="str">
        <f t="shared" si="1519"/>
        <v>high profit</v>
      </c>
      <c r="O6511" s="2" t="s">
        <v>21</v>
      </c>
      <c r="P6511" s="2" t="s">
        <v>16</v>
      </c>
      <c r="Q6511" s="2">
        <v>850.36</v>
      </c>
      <c r="R6511" s="2" t="s">
        <v>34</v>
      </c>
    </row>
    <row r="6512" spans="1:18" ht="14.25" hidden="1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1517"/>
        <v>discount given</v>
      </c>
      <c r="F6512" s="2">
        <v>0.4</v>
      </c>
      <c r="G6512" s="2">
        <f t="shared" si="1518"/>
        <v>1731.1360000000002</v>
      </c>
      <c r="H6512" s="2">
        <f>D6512-G6512</f>
        <v>2596.7039999999997</v>
      </c>
      <c r="I6512" s="2"/>
      <c r="J6512" s="2"/>
      <c r="K6512" s="2">
        <v>3</v>
      </c>
      <c r="L6512" s="3">
        <v>45639</v>
      </c>
      <c r="M6512" s="3">
        <v>45642</v>
      </c>
      <c r="N6512" s="3" t="str">
        <f t="shared" si="1519"/>
        <v>high profit</v>
      </c>
      <c r="O6512" s="2" t="s">
        <v>15</v>
      </c>
      <c r="P6512" s="2" t="s">
        <v>22</v>
      </c>
      <c r="Q6512" s="2">
        <v>1091.9100000000001</v>
      </c>
      <c r="R6512" s="2" t="s">
        <v>17</v>
      </c>
    </row>
    <row r="6513" spans="1:18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1517"/>
        <v>discount given</v>
      </c>
      <c r="F6513" s="2">
        <v>0.39</v>
      </c>
      <c r="G6513" s="2">
        <f t="shared" si="1518"/>
        <v>1090.2528</v>
      </c>
      <c r="H6513" s="2">
        <f>D6513-G6513</f>
        <v>1705.2672</v>
      </c>
      <c r="I6513" s="2">
        <f>Q6513/H6513*100</f>
        <v>18.862733066114217</v>
      </c>
      <c r="J6513" s="18">
        <f>Q6513/H6513</f>
        <v>0.18862733066114215</v>
      </c>
      <c r="K6513" s="2">
        <v>5</v>
      </c>
      <c r="L6513" s="3">
        <v>45290</v>
      </c>
      <c r="M6513" s="3">
        <v>45294</v>
      </c>
      <c r="N6513" s="3" t="str">
        <f t="shared" si="1519"/>
        <v>high profit</v>
      </c>
      <c r="O6513" s="2" t="s">
        <v>21</v>
      </c>
      <c r="P6513" s="2" t="s">
        <v>27</v>
      </c>
      <c r="Q6513" s="2">
        <v>321.66000000000003</v>
      </c>
      <c r="R6513" s="2" t="s">
        <v>34</v>
      </c>
    </row>
    <row r="6514" spans="1:18" ht="14.25" hidden="1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1517"/>
        <v>discount given</v>
      </c>
      <c r="F6514" s="2">
        <v>0.2</v>
      </c>
      <c r="G6514" s="2">
        <f t="shared" si="1518"/>
        <v>244.75400000000002</v>
      </c>
      <c r="H6514" s="2">
        <f>D6514-G6514</f>
        <v>979.01599999999996</v>
      </c>
      <c r="I6514" s="2"/>
      <c r="J6514" s="2"/>
      <c r="K6514" s="2">
        <v>1</v>
      </c>
      <c r="L6514" s="3">
        <v>45223</v>
      </c>
      <c r="M6514" s="3">
        <v>45227</v>
      </c>
      <c r="N6514" s="3" t="str">
        <f t="shared" si="1519"/>
        <v>high profit</v>
      </c>
      <c r="O6514" s="2" t="s">
        <v>31</v>
      </c>
      <c r="P6514" s="2" t="s">
        <v>22</v>
      </c>
      <c r="Q6514" s="2">
        <v>256.24</v>
      </c>
      <c r="R6514" s="2" t="s">
        <v>17</v>
      </c>
    </row>
    <row r="6515" spans="1:18" ht="14.25" hidden="1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1517"/>
        <v>discount given</v>
      </c>
      <c r="F6515" s="2">
        <v>0.41</v>
      </c>
      <c r="G6515" s="2">
        <f t="shared" si="1518"/>
        <v>1129.2793999999999</v>
      </c>
      <c r="H6515" s="2">
        <f>D6515-G6515</f>
        <v>1625.0606000000002</v>
      </c>
      <c r="I6515" s="2"/>
      <c r="J6515" s="2"/>
      <c r="K6515" s="2">
        <v>6</v>
      </c>
      <c r="L6515" s="3">
        <v>45415</v>
      </c>
      <c r="M6515" s="3">
        <v>45422</v>
      </c>
      <c r="N6515" s="3" t="str">
        <f t="shared" si="1519"/>
        <v>high profit</v>
      </c>
      <c r="O6515" s="2" t="s">
        <v>15</v>
      </c>
      <c r="P6515" s="2" t="s">
        <v>22</v>
      </c>
      <c r="Q6515" s="2">
        <v>231.88</v>
      </c>
      <c r="R6515" s="2" t="s">
        <v>48</v>
      </c>
    </row>
    <row r="6516" spans="1:18" ht="14.25" hidden="1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1517"/>
        <v>discount given</v>
      </c>
      <c r="F6516" s="2">
        <v>0.49</v>
      </c>
      <c r="G6516" s="2">
        <f t="shared" si="1518"/>
        <v>1760.7806999999998</v>
      </c>
      <c r="H6516" s="2">
        <f>D6516-G6516</f>
        <v>1832.6493</v>
      </c>
      <c r="I6516" s="2"/>
      <c r="J6516" s="2"/>
      <c r="K6516" s="2">
        <v>9</v>
      </c>
      <c r="L6516" s="3">
        <v>45582</v>
      </c>
      <c r="M6516" s="3">
        <v>45588</v>
      </c>
      <c r="N6516" s="3" t="str">
        <f t="shared" si="1519"/>
        <v>high profit</v>
      </c>
      <c r="O6516" s="2" t="s">
        <v>15</v>
      </c>
      <c r="P6516" s="2" t="s">
        <v>27</v>
      </c>
      <c r="Q6516" s="2">
        <v>550.35</v>
      </c>
      <c r="R6516" s="2" t="s">
        <v>17</v>
      </c>
    </row>
    <row r="6517" spans="1:18" ht="14.25" hidden="1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1517"/>
        <v>discount given</v>
      </c>
      <c r="F6517" s="2">
        <v>0.49</v>
      </c>
      <c r="G6517" s="2">
        <f t="shared" si="1518"/>
        <v>1618.2348</v>
      </c>
      <c r="H6517" s="2">
        <f>D6517-G6517</f>
        <v>1684.2852</v>
      </c>
      <c r="I6517" s="2"/>
      <c r="J6517" s="2"/>
      <c r="K6517" s="2">
        <v>1</v>
      </c>
      <c r="L6517" s="3">
        <v>45411</v>
      </c>
      <c r="M6517" s="3">
        <v>45417</v>
      </c>
      <c r="N6517" s="3" t="str">
        <f t="shared" si="1519"/>
        <v>high profit</v>
      </c>
      <c r="O6517" s="2" t="s">
        <v>21</v>
      </c>
      <c r="P6517" s="2" t="s">
        <v>16</v>
      </c>
      <c r="Q6517" s="2">
        <v>287.95999999999998</v>
      </c>
      <c r="R6517" s="2" t="s">
        <v>23</v>
      </c>
    </row>
    <row r="6518" spans="1:18" ht="14.25" hidden="1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1517"/>
        <v>discount given</v>
      </c>
      <c r="F6518" s="2">
        <v>0.49</v>
      </c>
      <c r="G6518" s="2">
        <f t="shared" si="1518"/>
        <v>632.48219999999992</v>
      </c>
      <c r="H6518" s="2">
        <f>D6518-G6518</f>
        <v>658.29780000000005</v>
      </c>
      <c r="I6518" s="2"/>
      <c r="J6518" s="2"/>
      <c r="K6518" s="2">
        <v>2</v>
      </c>
      <c r="L6518" s="3">
        <v>45507</v>
      </c>
      <c r="M6518" s="3">
        <v>45511</v>
      </c>
      <c r="N6518" s="3" t="str">
        <f t="shared" si="1519"/>
        <v>high profit</v>
      </c>
      <c r="O6518" s="2" t="s">
        <v>31</v>
      </c>
      <c r="P6518" s="2" t="s">
        <v>22</v>
      </c>
      <c r="Q6518" s="2">
        <v>313.43</v>
      </c>
      <c r="R6518" s="2" t="s">
        <v>39</v>
      </c>
    </row>
    <row r="6519" spans="1:18" ht="14.25" hidden="1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1517"/>
        <v>discount given</v>
      </c>
      <c r="F6519" s="2">
        <v>0.42</v>
      </c>
      <c r="G6519" s="2">
        <f t="shared" si="1518"/>
        <v>126.53759999999998</v>
      </c>
      <c r="H6519" s="2">
        <f>D6519-G6519</f>
        <v>174.74239999999998</v>
      </c>
      <c r="I6519" s="2"/>
      <c r="J6519" s="2"/>
      <c r="K6519" s="2">
        <v>7</v>
      </c>
      <c r="L6519" s="3">
        <v>45580</v>
      </c>
      <c r="M6519" s="3">
        <v>45583</v>
      </c>
      <c r="N6519" s="3" t="str">
        <f t="shared" si="1519"/>
        <v>low profit</v>
      </c>
      <c r="O6519" s="2" t="s">
        <v>31</v>
      </c>
      <c r="P6519" s="2" t="s">
        <v>22</v>
      </c>
      <c r="Q6519" s="2">
        <v>26.34</v>
      </c>
      <c r="R6519" s="2" t="s">
        <v>23</v>
      </c>
    </row>
    <row r="6520" spans="1:18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1517"/>
        <v>discount given</v>
      </c>
      <c r="F6520" s="2">
        <v>0.11</v>
      </c>
      <c r="G6520" s="2">
        <f t="shared" si="1518"/>
        <v>147.08760000000001</v>
      </c>
      <c r="H6520" s="2">
        <f>D6520-G6520</f>
        <v>1190.0724</v>
      </c>
      <c r="I6520" s="2">
        <f t="shared" ref="I6520:I6521" si="1530">Q6520/H6520*100</f>
        <v>26.457213863627121</v>
      </c>
      <c r="J6520" s="18">
        <f t="shared" ref="J6520:J6521" si="1531">Q6520/H6520</f>
        <v>0.26457213863627121</v>
      </c>
      <c r="K6520" s="2">
        <v>6</v>
      </c>
      <c r="L6520" s="3">
        <v>45362</v>
      </c>
      <c r="M6520" s="3">
        <v>45363</v>
      </c>
      <c r="N6520" s="3" t="str">
        <f t="shared" si="1519"/>
        <v>high profit</v>
      </c>
      <c r="O6520" s="2" t="s">
        <v>15</v>
      </c>
      <c r="P6520" s="2" t="s">
        <v>16</v>
      </c>
      <c r="Q6520" s="2">
        <v>314.86</v>
      </c>
      <c r="R6520" s="2" t="s">
        <v>34</v>
      </c>
    </row>
    <row r="6521" spans="1:18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1517"/>
        <v>discount given</v>
      </c>
      <c r="F6521" s="2">
        <v>0.03</v>
      </c>
      <c r="G6521" s="2">
        <f t="shared" si="1518"/>
        <v>147.65430000000001</v>
      </c>
      <c r="H6521" s="2">
        <f>D6521-G6521</f>
        <v>4774.1557000000003</v>
      </c>
      <c r="I6521" s="2">
        <f t="shared" si="1530"/>
        <v>7.7754062357036231</v>
      </c>
      <c r="J6521" s="18">
        <f t="shared" si="1531"/>
        <v>7.7754062357036233E-2</v>
      </c>
      <c r="K6521" s="2">
        <v>3</v>
      </c>
      <c r="L6521" s="3">
        <v>44940</v>
      </c>
      <c r="M6521" s="3">
        <v>44945</v>
      </c>
      <c r="N6521" s="3" t="str">
        <f t="shared" si="1519"/>
        <v>high profit</v>
      </c>
      <c r="O6521" s="2" t="s">
        <v>31</v>
      </c>
      <c r="P6521" s="2" t="s">
        <v>22</v>
      </c>
      <c r="Q6521" s="2">
        <v>371.21</v>
      </c>
      <c r="R6521" s="2" t="s">
        <v>23</v>
      </c>
    </row>
    <row r="6522" spans="1:18" ht="14.25" hidden="1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1517"/>
        <v>discount given</v>
      </c>
      <c r="F6522" s="2">
        <v>0.41</v>
      </c>
      <c r="G6522" s="2">
        <f t="shared" si="1518"/>
        <v>411.5908</v>
      </c>
      <c r="H6522" s="2">
        <f>D6522-G6522</f>
        <v>592.28919999999994</v>
      </c>
      <c r="I6522" s="2"/>
      <c r="J6522" s="2"/>
      <c r="K6522" s="2">
        <v>2</v>
      </c>
      <c r="L6522" s="3">
        <v>45613</v>
      </c>
      <c r="M6522" s="3">
        <v>45617</v>
      </c>
      <c r="N6522" s="3" t="str">
        <f t="shared" si="1519"/>
        <v>low profit</v>
      </c>
      <c r="O6522" s="2" t="s">
        <v>21</v>
      </c>
      <c r="P6522" s="2" t="s">
        <v>22</v>
      </c>
      <c r="Q6522" s="2">
        <v>186.78</v>
      </c>
      <c r="R6522" s="2" t="s">
        <v>39</v>
      </c>
    </row>
    <row r="6523" spans="1:18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1517"/>
        <v>discount given</v>
      </c>
      <c r="F6523" s="2">
        <v>0.15</v>
      </c>
      <c r="G6523" s="2">
        <f t="shared" si="1518"/>
        <v>356.31299999999999</v>
      </c>
      <c r="H6523" s="2">
        <f>D6523-G6523</f>
        <v>2019.107</v>
      </c>
      <c r="I6523" s="2">
        <f>Q6523/H6523*100</f>
        <v>11.966181088966559</v>
      </c>
      <c r="J6523" s="18">
        <f>Q6523/H6523</f>
        <v>0.11966181088966558</v>
      </c>
      <c r="K6523" s="2">
        <v>7</v>
      </c>
      <c r="L6523" s="3">
        <v>45285</v>
      </c>
      <c r="M6523" s="3">
        <v>45290</v>
      </c>
      <c r="N6523" s="3" t="str">
        <f t="shared" si="1519"/>
        <v>high profit</v>
      </c>
      <c r="O6523" s="2" t="s">
        <v>21</v>
      </c>
      <c r="P6523" s="2" t="s">
        <v>16</v>
      </c>
      <c r="Q6523" s="2">
        <v>241.61</v>
      </c>
      <c r="R6523" s="2" t="s">
        <v>28</v>
      </c>
    </row>
    <row r="6524" spans="1:18" ht="14.25" hidden="1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1517"/>
        <v>discount given</v>
      </c>
      <c r="F6524" s="2">
        <v>0.17</v>
      </c>
      <c r="G6524" s="2">
        <f t="shared" si="1518"/>
        <v>548.74130000000002</v>
      </c>
      <c r="H6524" s="2">
        <f>D6524-G6524</f>
        <v>2679.1486999999997</v>
      </c>
      <c r="I6524" s="2"/>
      <c r="J6524" s="2"/>
      <c r="K6524" s="2">
        <v>5</v>
      </c>
      <c r="L6524" s="3">
        <v>45481</v>
      </c>
      <c r="M6524" s="3">
        <v>45482</v>
      </c>
      <c r="N6524" s="3" t="str">
        <f t="shared" si="1519"/>
        <v>high profit</v>
      </c>
      <c r="O6524" s="2" t="s">
        <v>21</v>
      </c>
      <c r="P6524" s="2" t="s">
        <v>16</v>
      </c>
      <c r="Q6524" s="2">
        <v>281.69</v>
      </c>
      <c r="R6524" s="2" t="s">
        <v>23</v>
      </c>
    </row>
    <row r="6525" spans="1:18" ht="14.25" hidden="1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1517"/>
        <v>discount given</v>
      </c>
      <c r="F6525" s="2">
        <v>0.04</v>
      </c>
      <c r="G6525" s="2">
        <f t="shared" si="1518"/>
        <v>176.3768</v>
      </c>
      <c r="H6525" s="2">
        <f>D6525-G6525</f>
        <v>4233.0432000000001</v>
      </c>
      <c r="I6525" s="2"/>
      <c r="J6525" s="2"/>
      <c r="K6525" s="2">
        <v>6</v>
      </c>
      <c r="L6525" s="3">
        <v>45506</v>
      </c>
      <c r="M6525" s="3">
        <v>45513</v>
      </c>
      <c r="N6525" s="3" t="str">
        <f t="shared" si="1519"/>
        <v>high profit</v>
      </c>
      <c r="O6525" s="2" t="s">
        <v>21</v>
      </c>
      <c r="P6525" s="2" t="s">
        <v>22</v>
      </c>
      <c r="Q6525" s="2">
        <v>702.93</v>
      </c>
      <c r="R6525" s="2" t="s">
        <v>48</v>
      </c>
    </row>
    <row r="6526" spans="1:18" ht="14.25" hidden="1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1517"/>
        <v>discount given</v>
      </c>
      <c r="F6526" s="2">
        <v>0.36</v>
      </c>
      <c r="G6526" s="2">
        <f t="shared" si="1518"/>
        <v>1377.0971999999999</v>
      </c>
      <c r="H6526" s="2">
        <f>D6526-G6526</f>
        <v>2448.1728000000003</v>
      </c>
      <c r="I6526" s="2"/>
      <c r="J6526" s="2"/>
      <c r="K6526" s="2">
        <v>9</v>
      </c>
      <c r="L6526" s="3">
        <v>45580</v>
      </c>
      <c r="M6526" s="3">
        <v>45583</v>
      </c>
      <c r="N6526" s="3" t="str">
        <f t="shared" si="1519"/>
        <v>high profit</v>
      </c>
      <c r="O6526" s="2" t="s">
        <v>21</v>
      </c>
      <c r="P6526" s="2" t="s">
        <v>16</v>
      </c>
      <c r="Q6526" s="2">
        <v>1112.79</v>
      </c>
      <c r="R6526" s="2" t="s">
        <v>39</v>
      </c>
    </row>
    <row r="6527" spans="1:18" ht="14.25" hidden="1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1517"/>
        <v>discount given</v>
      </c>
      <c r="F6527" s="2">
        <v>0.22</v>
      </c>
      <c r="G6527" s="2">
        <f t="shared" si="1518"/>
        <v>1001.8514</v>
      </c>
      <c r="H6527" s="2">
        <f>D6527-G6527</f>
        <v>3552.0185999999999</v>
      </c>
      <c r="I6527" s="2"/>
      <c r="J6527" s="2"/>
      <c r="K6527" s="2">
        <v>7</v>
      </c>
      <c r="L6527" s="3">
        <v>44967</v>
      </c>
      <c r="M6527" s="3">
        <v>44973</v>
      </c>
      <c r="N6527" s="3" t="str">
        <f t="shared" si="1519"/>
        <v>high profit</v>
      </c>
      <c r="O6527" s="2" t="s">
        <v>31</v>
      </c>
      <c r="P6527" s="2" t="s">
        <v>16</v>
      </c>
      <c r="Q6527" s="2">
        <v>326.92</v>
      </c>
      <c r="R6527" s="2" t="s">
        <v>23</v>
      </c>
    </row>
    <row r="6528" spans="1:18" ht="14.25" hidden="1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1517"/>
        <v>discount given</v>
      </c>
      <c r="F6528" s="2">
        <v>0.1</v>
      </c>
      <c r="G6528" s="2">
        <f t="shared" si="1518"/>
        <v>306.14800000000002</v>
      </c>
      <c r="H6528" s="2">
        <f>D6528-G6528</f>
        <v>2755.3319999999999</v>
      </c>
      <c r="I6528" s="2"/>
      <c r="J6528" s="2"/>
      <c r="K6528" s="2">
        <v>4</v>
      </c>
      <c r="L6528" s="3">
        <v>45013</v>
      </c>
      <c r="M6528" s="3">
        <v>45018</v>
      </c>
      <c r="N6528" s="3" t="str">
        <f t="shared" si="1519"/>
        <v>high profit</v>
      </c>
      <c r="O6528" s="2" t="s">
        <v>31</v>
      </c>
      <c r="P6528" s="2" t="s">
        <v>22</v>
      </c>
      <c r="Q6528" s="2">
        <v>492.91</v>
      </c>
      <c r="R6528" s="2" t="s">
        <v>28</v>
      </c>
    </row>
    <row r="6529" spans="1:18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1517"/>
        <v>discount given</v>
      </c>
      <c r="F6529" s="2">
        <v>0.33</v>
      </c>
      <c r="G6529" s="2">
        <f t="shared" si="1518"/>
        <v>1432.2198000000003</v>
      </c>
      <c r="H6529" s="2">
        <f>D6529-G6529</f>
        <v>2907.8402000000001</v>
      </c>
      <c r="I6529" s="2">
        <f>Q6529/H6529*100</f>
        <v>10.917725121208518</v>
      </c>
      <c r="J6529" s="18">
        <f>Q6529/H6529</f>
        <v>0.10917725121208519</v>
      </c>
      <c r="K6529" s="2">
        <v>9</v>
      </c>
      <c r="L6529" s="3">
        <v>45334</v>
      </c>
      <c r="M6529" s="3">
        <v>45336</v>
      </c>
      <c r="N6529" s="3" t="str">
        <f t="shared" si="1519"/>
        <v>high profit</v>
      </c>
      <c r="O6529" s="2" t="s">
        <v>15</v>
      </c>
      <c r="P6529" s="2" t="s">
        <v>27</v>
      </c>
      <c r="Q6529" s="2">
        <v>317.47000000000003</v>
      </c>
      <c r="R6529" s="2" t="s">
        <v>17</v>
      </c>
    </row>
    <row r="6530" spans="1:18" ht="14.25" hidden="1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1517"/>
        <v>discount given</v>
      </c>
      <c r="F6530" s="2">
        <v>0.49</v>
      </c>
      <c r="G6530" s="2">
        <f t="shared" si="1518"/>
        <v>682.48669999999993</v>
      </c>
      <c r="H6530" s="2">
        <f>D6530-G6530</f>
        <v>710.3433</v>
      </c>
      <c r="I6530" s="2"/>
      <c r="J6530" s="2"/>
      <c r="K6530" s="2">
        <v>3</v>
      </c>
      <c r="L6530" s="3">
        <v>45001</v>
      </c>
      <c r="M6530" s="3">
        <v>45004</v>
      </c>
      <c r="N6530" s="3" t="str">
        <f t="shared" si="1519"/>
        <v>low profit</v>
      </c>
      <c r="O6530" s="2" t="s">
        <v>15</v>
      </c>
      <c r="P6530" s="2" t="s">
        <v>22</v>
      </c>
      <c r="Q6530" s="2">
        <v>154.47999999999999</v>
      </c>
      <c r="R6530" s="2" t="s">
        <v>17</v>
      </c>
    </row>
    <row r="6531" spans="1:18" ht="14.25" hidden="1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1532">IF(F6531=0,"zero discount","discount given")</f>
        <v>discount given</v>
      </c>
      <c r="F6531" s="2">
        <v>0.25</v>
      </c>
      <c r="G6531" s="2">
        <f t="shared" ref="G6531:G6594" si="1533">D6531*F6531</f>
        <v>552.4425</v>
      </c>
      <c r="H6531" s="2">
        <f>D6531-G6531</f>
        <v>1657.3274999999999</v>
      </c>
      <c r="I6531" s="2"/>
      <c r="J6531" s="2"/>
      <c r="K6531" s="2">
        <v>4</v>
      </c>
      <c r="L6531" s="3">
        <v>44945</v>
      </c>
      <c r="M6531" s="3">
        <v>44947</v>
      </c>
      <c r="N6531" s="3" t="str">
        <f t="shared" ref="N6531:N6594" si="1534">IF(Q6531&gt;=200,"high profit","low profit")</f>
        <v>high profit</v>
      </c>
      <c r="O6531" s="2" t="s">
        <v>31</v>
      </c>
      <c r="P6531" s="2" t="s">
        <v>22</v>
      </c>
      <c r="Q6531" s="2">
        <v>260.83</v>
      </c>
      <c r="R6531" s="2" t="s">
        <v>34</v>
      </c>
    </row>
    <row r="6532" spans="1:18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1532"/>
        <v>discount given</v>
      </c>
      <c r="F6532" s="2">
        <v>0.3</v>
      </c>
      <c r="G6532" s="2">
        <f t="shared" si="1533"/>
        <v>1270.347</v>
      </c>
      <c r="H6532" s="2">
        <f>D6532-G6532</f>
        <v>2964.143</v>
      </c>
      <c r="I6532" s="2">
        <f>Q6532/H6532*100</f>
        <v>25.248107125735835</v>
      </c>
      <c r="J6532" s="18">
        <f>Q6532/H6532</f>
        <v>0.25248107125735836</v>
      </c>
      <c r="K6532" s="2">
        <v>3</v>
      </c>
      <c r="L6532" s="3">
        <v>45536</v>
      </c>
      <c r="M6532" s="3">
        <v>45542</v>
      </c>
      <c r="N6532" s="3" t="str">
        <f t="shared" si="1534"/>
        <v>high profit</v>
      </c>
      <c r="O6532" s="2" t="s">
        <v>31</v>
      </c>
      <c r="P6532" s="2" t="s">
        <v>16</v>
      </c>
      <c r="Q6532" s="2">
        <v>748.39</v>
      </c>
      <c r="R6532" s="2" t="s">
        <v>17</v>
      </c>
    </row>
    <row r="6533" spans="1:18" ht="14.25" hidden="1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1532"/>
        <v>discount given</v>
      </c>
      <c r="F6533" s="2">
        <v>0.08</v>
      </c>
      <c r="G6533" s="2">
        <f t="shared" si="1533"/>
        <v>135.6208</v>
      </c>
      <c r="H6533" s="2">
        <f>D6533-G6533</f>
        <v>1559.6392000000001</v>
      </c>
      <c r="I6533" s="2"/>
      <c r="J6533" s="2"/>
      <c r="K6533" s="2">
        <v>3</v>
      </c>
      <c r="L6533" s="3">
        <v>45066</v>
      </c>
      <c r="M6533" s="3">
        <v>45067</v>
      </c>
      <c r="N6533" s="3" t="str">
        <f t="shared" si="1534"/>
        <v>high profit</v>
      </c>
      <c r="O6533" s="2" t="s">
        <v>15</v>
      </c>
      <c r="P6533" s="2" t="s">
        <v>27</v>
      </c>
      <c r="Q6533" s="2">
        <v>416.31</v>
      </c>
      <c r="R6533" s="2" t="s">
        <v>17</v>
      </c>
    </row>
    <row r="6534" spans="1:18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1532"/>
        <v>discount given</v>
      </c>
      <c r="F6534" s="2">
        <v>0.08</v>
      </c>
      <c r="G6534" s="2">
        <f t="shared" si="1533"/>
        <v>349.51920000000001</v>
      </c>
      <c r="H6534" s="2">
        <f>D6534-G6534</f>
        <v>4019.4707999999996</v>
      </c>
      <c r="I6534" s="2">
        <f t="shared" ref="I6534:I6535" si="1535">Q6534/H6534*100</f>
        <v>14.525792798395255</v>
      </c>
      <c r="J6534" s="18">
        <f t="shared" ref="J6534:J6535" si="1536">Q6534/H6534</f>
        <v>0.14525792798395254</v>
      </c>
      <c r="K6534" s="2">
        <v>1</v>
      </c>
      <c r="L6534" s="3">
        <v>45057</v>
      </c>
      <c r="M6534" s="3">
        <v>45062</v>
      </c>
      <c r="N6534" s="3" t="str">
        <f t="shared" si="1534"/>
        <v>high profit</v>
      </c>
      <c r="O6534" s="2" t="s">
        <v>15</v>
      </c>
      <c r="P6534" s="2" t="s">
        <v>27</v>
      </c>
      <c r="Q6534" s="2">
        <v>583.86</v>
      </c>
      <c r="R6534" s="2" t="s">
        <v>34</v>
      </c>
    </row>
    <row r="6535" spans="1:18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1532"/>
        <v>discount given</v>
      </c>
      <c r="F6535" s="2">
        <v>0.23</v>
      </c>
      <c r="G6535" s="2">
        <f t="shared" si="1533"/>
        <v>432.22980000000001</v>
      </c>
      <c r="H6535" s="2">
        <f>D6535-G6535</f>
        <v>1447.0301999999999</v>
      </c>
      <c r="I6535" s="2">
        <f t="shared" si="1535"/>
        <v>31.825873433740359</v>
      </c>
      <c r="J6535" s="18">
        <f t="shared" si="1536"/>
        <v>0.31825873433740359</v>
      </c>
      <c r="K6535" s="2">
        <v>5</v>
      </c>
      <c r="L6535" s="3">
        <v>45112</v>
      </c>
      <c r="M6535" s="3">
        <v>45117</v>
      </c>
      <c r="N6535" s="3" t="str">
        <f t="shared" si="1534"/>
        <v>high profit</v>
      </c>
      <c r="O6535" s="2" t="s">
        <v>21</v>
      </c>
      <c r="P6535" s="2" t="s">
        <v>27</v>
      </c>
      <c r="Q6535" s="2">
        <v>460.53</v>
      </c>
      <c r="R6535" s="2" t="s">
        <v>28</v>
      </c>
    </row>
    <row r="6536" spans="1:18" ht="14.25" hidden="1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1532"/>
        <v>discount given</v>
      </c>
      <c r="F6536" s="2">
        <v>0.42</v>
      </c>
      <c r="G6536" s="2">
        <f t="shared" si="1533"/>
        <v>789.8646</v>
      </c>
      <c r="H6536" s="2">
        <f>D6536-G6536</f>
        <v>1090.7654000000002</v>
      </c>
      <c r="I6536" s="2"/>
      <c r="J6536" s="2"/>
      <c r="K6536" s="2">
        <v>4</v>
      </c>
      <c r="L6536" s="3">
        <v>45293</v>
      </c>
      <c r="M6536" s="3">
        <v>45294</v>
      </c>
      <c r="N6536" s="3" t="str">
        <f t="shared" si="1534"/>
        <v>low profit</v>
      </c>
      <c r="O6536" s="2" t="s">
        <v>31</v>
      </c>
      <c r="P6536" s="2" t="s">
        <v>16</v>
      </c>
      <c r="Q6536" s="2">
        <v>101.63</v>
      </c>
      <c r="R6536" s="2" t="s">
        <v>39</v>
      </c>
    </row>
    <row r="6537" spans="1:18" ht="14.25" hidden="1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1532"/>
        <v>discount given</v>
      </c>
      <c r="F6537" s="2">
        <v>0.45</v>
      </c>
      <c r="G6537" s="2">
        <f t="shared" si="1533"/>
        <v>726.41700000000003</v>
      </c>
      <c r="H6537" s="2">
        <f>D6537-G6537</f>
        <v>887.84299999999996</v>
      </c>
      <c r="I6537" s="2"/>
      <c r="J6537" s="2"/>
      <c r="K6537" s="2">
        <v>9</v>
      </c>
      <c r="L6537" s="3">
        <v>45100</v>
      </c>
      <c r="M6537" s="3">
        <v>45106</v>
      </c>
      <c r="N6537" s="3" t="str">
        <f t="shared" si="1534"/>
        <v>low profit</v>
      </c>
      <c r="O6537" s="2" t="s">
        <v>31</v>
      </c>
      <c r="P6537" s="2" t="s">
        <v>16</v>
      </c>
      <c r="Q6537" s="2">
        <v>103.13</v>
      </c>
      <c r="R6537" s="2" t="s">
        <v>48</v>
      </c>
    </row>
    <row r="6538" spans="1:18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1532"/>
        <v>discount given</v>
      </c>
      <c r="F6538" s="2">
        <v>0.32</v>
      </c>
      <c r="G6538" s="2">
        <f t="shared" si="1533"/>
        <v>889.60640000000001</v>
      </c>
      <c r="H6538" s="2">
        <f>D6538-G6538</f>
        <v>1890.4135999999999</v>
      </c>
      <c r="I6538" s="2">
        <f>Q6538/H6538*100</f>
        <v>13.583799862633237</v>
      </c>
      <c r="J6538" s="18">
        <f>Q6538/H6538</f>
        <v>0.13583799862633236</v>
      </c>
      <c r="K6538" s="2">
        <v>4</v>
      </c>
      <c r="L6538" s="3">
        <v>45105</v>
      </c>
      <c r="M6538" s="3">
        <v>45112</v>
      </c>
      <c r="N6538" s="3" t="str">
        <f t="shared" si="1534"/>
        <v>high profit</v>
      </c>
      <c r="O6538" s="2" t="s">
        <v>31</v>
      </c>
      <c r="P6538" s="2" t="s">
        <v>27</v>
      </c>
      <c r="Q6538" s="2">
        <v>256.79000000000002</v>
      </c>
      <c r="R6538" s="2" t="s">
        <v>23</v>
      </c>
    </row>
    <row r="6539" spans="1:18" ht="14.25" hidden="1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1532"/>
        <v>discount given</v>
      </c>
      <c r="F6539" s="2">
        <v>0.18</v>
      </c>
      <c r="G6539" s="2">
        <f t="shared" si="1533"/>
        <v>131.83920000000001</v>
      </c>
      <c r="H6539" s="2">
        <f>D6539-G6539</f>
        <v>600.60080000000005</v>
      </c>
      <c r="I6539" s="2"/>
      <c r="J6539" s="2"/>
      <c r="K6539" s="2">
        <v>3</v>
      </c>
      <c r="L6539" s="3">
        <v>45453</v>
      </c>
      <c r="M6539" s="3">
        <v>45454</v>
      </c>
      <c r="N6539" s="3" t="str">
        <f t="shared" si="1534"/>
        <v>low profit</v>
      </c>
      <c r="O6539" s="2" t="s">
        <v>31</v>
      </c>
      <c r="P6539" s="2" t="s">
        <v>27</v>
      </c>
      <c r="Q6539" s="2">
        <v>118.62</v>
      </c>
      <c r="R6539" s="2" t="s">
        <v>48</v>
      </c>
    </row>
    <row r="6540" spans="1:18" ht="14.25" hidden="1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1532"/>
        <v>discount given</v>
      </c>
      <c r="F6540" s="2">
        <v>0.38</v>
      </c>
      <c r="G6540" s="2">
        <f t="shared" si="1533"/>
        <v>106.15300000000001</v>
      </c>
      <c r="H6540" s="2">
        <f>D6540-G6540</f>
        <v>173.197</v>
      </c>
      <c r="I6540" s="2"/>
      <c r="J6540" s="2"/>
      <c r="K6540" s="2">
        <v>6</v>
      </c>
      <c r="L6540" s="3">
        <v>45332</v>
      </c>
      <c r="M6540" s="3">
        <v>45335</v>
      </c>
      <c r="N6540" s="3" t="str">
        <f t="shared" si="1534"/>
        <v>low profit</v>
      </c>
      <c r="O6540" s="2" t="s">
        <v>21</v>
      </c>
      <c r="P6540" s="2" t="s">
        <v>16</v>
      </c>
      <c r="Q6540" s="2">
        <v>39.659999999999997</v>
      </c>
      <c r="R6540" s="2" t="s">
        <v>34</v>
      </c>
    </row>
    <row r="6541" spans="1:18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1532"/>
        <v>discount given</v>
      </c>
      <c r="F6541" s="2">
        <v>0.15</v>
      </c>
      <c r="G6541" s="2">
        <f t="shared" si="1533"/>
        <v>674.59799999999996</v>
      </c>
      <c r="H6541" s="2">
        <f>D6541-G6541</f>
        <v>3822.7219999999998</v>
      </c>
      <c r="I6541" s="2">
        <f>Q6541/H6541*100</f>
        <v>27.171214647573123</v>
      </c>
      <c r="J6541" s="18">
        <f>Q6541/H6541</f>
        <v>0.27171214647573122</v>
      </c>
      <c r="K6541" s="2">
        <v>5</v>
      </c>
      <c r="L6541" s="3">
        <v>45191</v>
      </c>
      <c r="M6541" s="3">
        <v>45197</v>
      </c>
      <c r="N6541" s="3" t="str">
        <f t="shared" si="1534"/>
        <v>high profit</v>
      </c>
      <c r="O6541" s="2" t="s">
        <v>31</v>
      </c>
      <c r="P6541" s="2" t="s">
        <v>16</v>
      </c>
      <c r="Q6541" s="2">
        <v>1038.68</v>
      </c>
      <c r="R6541" s="2" t="s">
        <v>28</v>
      </c>
    </row>
    <row r="6542" spans="1:18" ht="14.25" hidden="1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1532"/>
        <v>discount given</v>
      </c>
      <c r="F6542" s="2">
        <v>0.11</v>
      </c>
      <c r="G6542" s="2">
        <f t="shared" si="1533"/>
        <v>511.69800000000004</v>
      </c>
      <c r="H6542" s="2">
        <f>D6542-G6542</f>
        <v>4140.1019999999999</v>
      </c>
      <c r="I6542" s="2"/>
      <c r="J6542" s="2"/>
      <c r="K6542" s="2">
        <v>4</v>
      </c>
      <c r="L6542" s="3">
        <v>45274</v>
      </c>
      <c r="M6542" s="3">
        <v>45280</v>
      </c>
      <c r="N6542" s="3" t="str">
        <f t="shared" si="1534"/>
        <v>high profit</v>
      </c>
      <c r="O6542" s="2" t="s">
        <v>21</v>
      </c>
      <c r="P6542" s="2" t="s">
        <v>22</v>
      </c>
      <c r="Q6542" s="2">
        <v>1387.2</v>
      </c>
      <c r="R6542" s="2" t="s">
        <v>17</v>
      </c>
    </row>
    <row r="6543" spans="1:18" ht="14.25" hidden="1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1532"/>
        <v>discount given</v>
      </c>
      <c r="F6543" s="2">
        <v>0.4</v>
      </c>
      <c r="G6543" s="2">
        <f t="shared" si="1533"/>
        <v>189.29600000000002</v>
      </c>
      <c r="H6543" s="2">
        <f>D6543-G6543</f>
        <v>283.94399999999996</v>
      </c>
      <c r="I6543" s="2"/>
      <c r="J6543" s="2"/>
      <c r="K6543" s="2">
        <v>1</v>
      </c>
      <c r="L6543" s="3">
        <v>44965</v>
      </c>
      <c r="M6543" s="3">
        <v>44966</v>
      </c>
      <c r="N6543" s="3" t="str">
        <f t="shared" si="1534"/>
        <v>low profit</v>
      </c>
      <c r="O6543" s="2" t="s">
        <v>31</v>
      </c>
      <c r="P6543" s="2" t="s">
        <v>22</v>
      </c>
      <c r="Q6543" s="2">
        <v>118.09</v>
      </c>
      <c r="R6543" s="2" t="s">
        <v>28</v>
      </c>
    </row>
    <row r="6544" spans="1:18" ht="14.25" hidden="1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1532"/>
        <v>discount given</v>
      </c>
      <c r="F6544" s="2">
        <v>0.38</v>
      </c>
      <c r="G6544" s="2">
        <f t="shared" si="1533"/>
        <v>1061.5376000000001</v>
      </c>
      <c r="H6544" s="2">
        <f>D6544-G6544</f>
        <v>1731.9823999999999</v>
      </c>
      <c r="I6544" s="2"/>
      <c r="J6544" s="2"/>
      <c r="K6544" s="2">
        <v>3</v>
      </c>
      <c r="L6544" s="3">
        <v>45157</v>
      </c>
      <c r="M6544" s="3">
        <v>45161</v>
      </c>
      <c r="N6544" s="3" t="str">
        <f t="shared" si="1534"/>
        <v>high profit</v>
      </c>
      <c r="O6544" s="2" t="s">
        <v>15</v>
      </c>
      <c r="P6544" s="2" t="s">
        <v>16</v>
      </c>
      <c r="Q6544" s="2">
        <v>710.68</v>
      </c>
      <c r="R6544" s="2" t="s">
        <v>34</v>
      </c>
    </row>
    <row r="6545" spans="1:18" ht="14.25" hidden="1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1532"/>
        <v>discount given</v>
      </c>
      <c r="F6545" s="2">
        <v>0.44</v>
      </c>
      <c r="G6545" s="2">
        <f t="shared" si="1533"/>
        <v>1207.5536</v>
      </c>
      <c r="H6545" s="2">
        <f>D6545-G6545</f>
        <v>1536.8864000000001</v>
      </c>
      <c r="I6545" s="2"/>
      <c r="J6545" s="2"/>
      <c r="K6545" s="2">
        <v>4</v>
      </c>
      <c r="L6545" s="3">
        <v>45413</v>
      </c>
      <c r="M6545" s="3">
        <v>45415</v>
      </c>
      <c r="N6545" s="3" t="str">
        <f t="shared" si="1534"/>
        <v>high profit</v>
      </c>
      <c r="O6545" s="2" t="s">
        <v>31</v>
      </c>
      <c r="P6545" s="2" t="s">
        <v>27</v>
      </c>
      <c r="Q6545" s="2">
        <v>814.96</v>
      </c>
      <c r="R6545" s="2" t="s">
        <v>39</v>
      </c>
    </row>
    <row r="6546" spans="1:18" ht="14.25" hidden="1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1532"/>
        <v>discount given</v>
      </c>
      <c r="F6546" s="2">
        <v>0.28999999999999998</v>
      </c>
      <c r="G6546" s="2">
        <f t="shared" si="1533"/>
        <v>558.22389999999996</v>
      </c>
      <c r="H6546" s="2">
        <f>D6546-G6546</f>
        <v>1366.6861000000001</v>
      </c>
      <c r="I6546" s="2"/>
      <c r="J6546" s="2"/>
      <c r="K6546" s="2">
        <v>8</v>
      </c>
      <c r="L6546" s="3">
        <v>45250</v>
      </c>
      <c r="M6546" s="3">
        <v>45257</v>
      </c>
      <c r="N6546" s="3" t="str">
        <f t="shared" si="1534"/>
        <v>high profit</v>
      </c>
      <c r="O6546" s="2" t="s">
        <v>15</v>
      </c>
      <c r="P6546" s="2" t="s">
        <v>16</v>
      </c>
      <c r="Q6546" s="2">
        <v>318.93</v>
      </c>
      <c r="R6546" s="2" t="s">
        <v>17</v>
      </c>
    </row>
    <row r="6547" spans="1:18" ht="14.25" hidden="1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1532"/>
        <v>discount given</v>
      </c>
      <c r="F6547" s="2">
        <v>0.45</v>
      </c>
      <c r="G6547" s="2">
        <f t="shared" si="1533"/>
        <v>1299.4335000000001</v>
      </c>
      <c r="H6547" s="2">
        <f>D6547-G6547</f>
        <v>1588.1965</v>
      </c>
      <c r="I6547" s="2"/>
      <c r="J6547" s="2"/>
      <c r="K6547" s="2">
        <v>9</v>
      </c>
      <c r="L6547" s="3">
        <v>44983</v>
      </c>
      <c r="M6547" s="3">
        <v>44984</v>
      </c>
      <c r="N6547" s="3" t="str">
        <f t="shared" si="1534"/>
        <v>high profit</v>
      </c>
      <c r="O6547" s="2" t="s">
        <v>15</v>
      </c>
      <c r="P6547" s="2" t="s">
        <v>27</v>
      </c>
      <c r="Q6547" s="2">
        <v>842.15</v>
      </c>
      <c r="R6547" s="2" t="s">
        <v>48</v>
      </c>
    </row>
    <row r="6548" spans="1:18" ht="14.25" hidden="1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1532"/>
        <v>discount given</v>
      </c>
      <c r="F6548" s="2">
        <v>0.01</v>
      </c>
      <c r="G6548" s="2">
        <f t="shared" si="1533"/>
        <v>23.447800000000001</v>
      </c>
      <c r="H6548" s="2">
        <f>D6548-G6548</f>
        <v>2321.3322000000003</v>
      </c>
      <c r="I6548" s="2"/>
      <c r="J6548" s="2"/>
      <c r="K6548" s="2">
        <v>8</v>
      </c>
      <c r="L6548" s="3">
        <v>45378</v>
      </c>
      <c r="M6548" s="3">
        <v>45382</v>
      </c>
      <c r="N6548" s="3" t="str">
        <f t="shared" si="1534"/>
        <v>high profit</v>
      </c>
      <c r="O6548" s="2" t="s">
        <v>31</v>
      </c>
      <c r="P6548" s="2" t="s">
        <v>16</v>
      </c>
      <c r="Q6548" s="2">
        <v>459.62</v>
      </c>
      <c r="R6548" s="2" t="s">
        <v>39</v>
      </c>
    </row>
    <row r="6549" spans="1:18" ht="14.25" hidden="1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1532"/>
        <v>discount given</v>
      </c>
      <c r="F6549" s="2">
        <v>0.13</v>
      </c>
      <c r="G6549" s="2">
        <f t="shared" si="1533"/>
        <v>324.89730000000003</v>
      </c>
      <c r="H6549" s="2">
        <f>D6549-G6549</f>
        <v>2174.3126999999999</v>
      </c>
      <c r="I6549" s="2"/>
      <c r="J6549" s="2"/>
      <c r="K6549" s="2">
        <v>9</v>
      </c>
      <c r="L6549" s="3">
        <v>45189</v>
      </c>
      <c r="M6549" s="3">
        <v>45196</v>
      </c>
      <c r="N6549" s="3" t="str">
        <f t="shared" si="1534"/>
        <v>high profit</v>
      </c>
      <c r="O6549" s="2" t="s">
        <v>21</v>
      </c>
      <c r="P6549" s="2" t="s">
        <v>22</v>
      </c>
      <c r="Q6549" s="2">
        <v>547.79999999999995</v>
      </c>
      <c r="R6549" s="2" t="s">
        <v>17</v>
      </c>
    </row>
    <row r="6550" spans="1:18" ht="14.25" hidden="1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1532"/>
        <v>discount given</v>
      </c>
      <c r="F6550" s="2">
        <v>0.4</v>
      </c>
      <c r="G6550" s="2">
        <f t="shared" si="1533"/>
        <v>1520.46</v>
      </c>
      <c r="H6550" s="2">
        <f>D6550-G6550</f>
        <v>2280.69</v>
      </c>
      <c r="I6550" s="2"/>
      <c r="J6550" s="2"/>
      <c r="K6550" s="2">
        <v>1</v>
      </c>
      <c r="L6550" s="3">
        <v>45440</v>
      </c>
      <c r="M6550" s="3">
        <v>45445</v>
      </c>
      <c r="N6550" s="3" t="str">
        <f t="shared" si="1534"/>
        <v>high profit</v>
      </c>
      <c r="O6550" s="2" t="s">
        <v>31</v>
      </c>
      <c r="P6550" s="2" t="s">
        <v>22</v>
      </c>
      <c r="Q6550" s="2">
        <v>218.27</v>
      </c>
      <c r="R6550" s="2" t="s">
        <v>17</v>
      </c>
    </row>
    <row r="6551" spans="1:18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1532"/>
        <v>discount given</v>
      </c>
      <c r="F6551" s="2">
        <v>0.21</v>
      </c>
      <c r="G6551" s="2">
        <f t="shared" si="1533"/>
        <v>562.21410000000003</v>
      </c>
      <c r="H6551" s="2">
        <f>D6551-G6551</f>
        <v>2114.9958999999999</v>
      </c>
      <c r="I6551" s="2">
        <f>Q6551/H6551*100</f>
        <v>21.148031539919295</v>
      </c>
      <c r="J6551" s="18">
        <f>Q6551/H6551</f>
        <v>0.21148031539919296</v>
      </c>
      <c r="K6551" s="2">
        <v>1</v>
      </c>
      <c r="L6551" s="3">
        <v>44980</v>
      </c>
      <c r="M6551" s="3">
        <v>44981</v>
      </c>
      <c r="N6551" s="3" t="str">
        <f t="shared" si="1534"/>
        <v>high profit</v>
      </c>
      <c r="O6551" s="2" t="s">
        <v>31</v>
      </c>
      <c r="P6551" s="2" t="s">
        <v>22</v>
      </c>
      <c r="Q6551" s="2">
        <v>447.28</v>
      </c>
      <c r="R6551" s="2" t="s">
        <v>39</v>
      </c>
    </row>
    <row r="6552" spans="1:18" ht="14.25" hidden="1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1532"/>
        <v>discount given</v>
      </c>
      <c r="F6552" s="2">
        <v>0.12</v>
      </c>
      <c r="G6552" s="2">
        <f t="shared" si="1533"/>
        <v>202.31039999999999</v>
      </c>
      <c r="H6552" s="2">
        <f>D6552-G6552</f>
        <v>1483.6096</v>
      </c>
      <c r="I6552" s="2"/>
      <c r="J6552" s="2"/>
      <c r="K6552" s="2">
        <v>3</v>
      </c>
      <c r="L6552" s="3">
        <v>45347</v>
      </c>
      <c r="M6552" s="3">
        <v>45349</v>
      </c>
      <c r="N6552" s="3" t="str">
        <f t="shared" si="1534"/>
        <v>high profit</v>
      </c>
      <c r="O6552" s="2" t="s">
        <v>31</v>
      </c>
      <c r="P6552" s="2" t="s">
        <v>16</v>
      </c>
      <c r="Q6552" s="2">
        <v>495.19</v>
      </c>
      <c r="R6552" s="2" t="s">
        <v>48</v>
      </c>
    </row>
    <row r="6553" spans="1:18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1532"/>
        <v>discount given</v>
      </c>
      <c r="F6553" s="2">
        <v>0.4</v>
      </c>
      <c r="G6553" s="2">
        <f t="shared" si="1533"/>
        <v>1179.652</v>
      </c>
      <c r="H6553" s="2">
        <f>D6553-G6553</f>
        <v>1769.4780000000001</v>
      </c>
      <c r="I6553" s="2">
        <f t="shared" ref="I6553:I6555" si="1537">Q6553/H6553*100</f>
        <v>47.16532220236703</v>
      </c>
      <c r="J6553" s="18">
        <f t="shared" ref="J6553:J6555" si="1538">Q6553/H6553</f>
        <v>0.47165322202367027</v>
      </c>
      <c r="K6553" s="2">
        <v>4</v>
      </c>
      <c r="L6553" s="3">
        <v>45338</v>
      </c>
      <c r="M6553" s="3">
        <v>45340</v>
      </c>
      <c r="N6553" s="3" t="str">
        <f t="shared" si="1534"/>
        <v>high profit</v>
      </c>
      <c r="O6553" s="2" t="s">
        <v>31</v>
      </c>
      <c r="P6553" s="2" t="s">
        <v>16</v>
      </c>
      <c r="Q6553" s="2">
        <v>834.58</v>
      </c>
      <c r="R6553" s="2" t="s">
        <v>23</v>
      </c>
    </row>
    <row r="6554" spans="1:18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1532"/>
        <v>discount given</v>
      </c>
      <c r="F6554" s="2">
        <v>0.41</v>
      </c>
      <c r="G6554" s="2">
        <f t="shared" si="1533"/>
        <v>1328.2728999999999</v>
      </c>
      <c r="H6554" s="2">
        <f>D6554-G6554</f>
        <v>1911.4171000000001</v>
      </c>
      <c r="I6554" s="2">
        <f t="shared" si="1537"/>
        <v>24.857473546720911</v>
      </c>
      <c r="J6554" s="18">
        <f t="shared" si="1538"/>
        <v>0.2485747354672091</v>
      </c>
      <c r="K6554" s="2">
        <v>2</v>
      </c>
      <c r="L6554" s="3">
        <v>44985</v>
      </c>
      <c r="M6554" s="3">
        <v>44988</v>
      </c>
      <c r="N6554" s="3" t="str">
        <f t="shared" si="1534"/>
        <v>high profit</v>
      </c>
      <c r="O6554" s="2" t="s">
        <v>31</v>
      </c>
      <c r="P6554" s="2" t="s">
        <v>27</v>
      </c>
      <c r="Q6554" s="2">
        <v>475.13</v>
      </c>
      <c r="R6554" s="2" t="s">
        <v>23</v>
      </c>
    </row>
    <row r="6555" spans="1:18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1532"/>
        <v>discount given</v>
      </c>
      <c r="F6555" s="2">
        <v>0.23</v>
      </c>
      <c r="G6555" s="2">
        <f t="shared" si="1533"/>
        <v>769.42590000000007</v>
      </c>
      <c r="H6555" s="2">
        <f>D6555-G6555</f>
        <v>2575.9040999999997</v>
      </c>
      <c r="I6555" s="2">
        <f t="shared" si="1537"/>
        <v>25.047128113193352</v>
      </c>
      <c r="J6555" s="18">
        <f t="shared" si="1538"/>
        <v>0.25047128113193351</v>
      </c>
      <c r="K6555" s="2">
        <v>7</v>
      </c>
      <c r="L6555" s="3">
        <v>45356</v>
      </c>
      <c r="M6555" s="3">
        <v>45361</v>
      </c>
      <c r="N6555" s="3" t="str">
        <f t="shared" si="1534"/>
        <v>high profit</v>
      </c>
      <c r="O6555" s="2" t="s">
        <v>15</v>
      </c>
      <c r="P6555" s="2" t="s">
        <v>16</v>
      </c>
      <c r="Q6555" s="2">
        <v>645.19000000000005</v>
      </c>
      <c r="R6555" s="2" t="s">
        <v>28</v>
      </c>
    </row>
    <row r="6556" spans="1:18" ht="14.25" hidden="1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1532"/>
        <v>discount given</v>
      </c>
      <c r="F6556" s="2">
        <v>0.23</v>
      </c>
      <c r="G6556" s="2">
        <f t="shared" si="1533"/>
        <v>719.83100000000002</v>
      </c>
      <c r="H6556" s="2">
        <f>D6556-G6556</f>
        <v>2409.8689999999997</v>
      </c>
      <c r="I6556" s="2"/>
      <c r="J6556" s="2"/>
      <c r="K6556" s="2">
        <v>9</v>
      </c>
      <c r="L6556" s="3">
        <v>45373</v>
      </c>
      <c r="M6556" s="3">
        <v>45380</v>
      </c>
      <c r="N6556" s="3" t="str">
        <f t="shared" si="1534"/>
        <v>high profit</v>
      </c>
      <c r="O6556" s="2" t="s">
        <v>31</v>
      </c>
      <c r="P6556" s="2" t="s">
        <v>16</v>
      </c>
      <c r="Q6556" s="2">
        <v>820.44</v>
      </c>
      <c r="R6556" s="2" t="s">
        <v>28</v>
      </c>
    </row>
    <row r="6557" spans="1:18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1532"/>
        <v>discount given</v>
      </c>
      <c r="F6557" s="2">
        <v>0.39</v>
      </c>
      <c r="G6557" s="2">
        <f t="shared" si="1533"/>
        <v>1309.0545000000002</v>
      </c>
      <c r="H6557" s="2">
        <f>D6557-G6557</f>
        <v>2047.4955</v>
      </c>
      <c r="I6557" s="2">
        <f>Q6557/H6557*100</f>
        <v>21.064270959325675</v>
      </c>
      <c r="J6557" s="18">
        <f>Q6557/H6557</f>
        <v>0.21064270959325676</v>
      </c>
      <c r="K6557" s="2">
        <v>6</v>
      </c>
      <c r="L6557" s="3">
        <v>45345</v>
      </c>
      <c r="M6557" s="3">
        <v>45350</v>
      </c>
      <c r="N6557" s="3" t="str">
        <f t="shared" si="1534"/>
        <v>high profit</v>
      </c>
      <c r="O6557" s="2" t="s">
        <v>31</v>
      </c>
      <c r="P6557" s="2" t="s">
        <v>22</v>
      </c>
      <c r="Q6557" s="2">
        <v>431.29</v>
      </c>
      <c r="R6557" s="2" t="s">
        <v>28</v>
      </c>
    </row>
    <row r="6558" spans="1:18" ht="14.25" hidden="1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1532"/>
        <v>discount given</v>
      </c>
      <c r="F6558" s="2">
        <v>0.39</v>
      </c>
      <c r="G6558" s="2">
        <f t="shared" si="1533"/>
        <v>631.58550000000002</v>
      </c>
      <c r="H6558" s="2">
        <f>D6558-G6558</f>
        <v>987.86450000000002</v>
      </c>
      <c r="I6558" s="2"/>
      <c r="J6558" s="2"/>
      <c r="K6558" s="2">
        <v>4</v>
      </c>
      <c r="L6558" s="3">
        <v>45020</v>
      </c>
      <c r="M6558" s="3">
        <v>45022</v>
      </c>
      <c r="N6558" s="3" t="str">
        <f t="shared" si="1534"/>
        <v>low profit</v>
      </c>
      <c r="O6558" s="2" t="s">
        <v>31</v>
      </c>
      <c r="P6558" s="2" t="s">
        <v>27</v>
      </c>
      <c r="Q6558" s="2">
        <v>169.13</v>
      </c>
      <c r="R6558" s="2" t="s">
        <v>28</v>
      </c>
    </row>
    <row r="6559" spans="1:18" ht="14.25" hidden="1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1532"/>
        <v>discount given</v>
      </c>
      <c r="F6559" s="2">
        <v>0.43</v>
      </c>
      <c r="G6559" s="2">
        <f t="shared" si="1533"/>
        <v>983.00579999999991</v>
      </c>
      <c r="H6559" s="2">
        <f>D6559-G6559</f>
        <v>1303.0542</v>
      </c>
      <c r="I6559" s="2"/>
      <c r="J6559" s="2"/>
      <c r="K6559" s="2">
        <v>6</v>
      </c>
      <c r="L6559" s="3">
        <v>45139</v>
      </c>
      <c r="M6559" s="3">
        <v>45143</v>
      </c>
      <c r="N6559" s="3" t="str">
        <f t="shared" si="1534"/>
        <v>low profit</v>
      </c>
      <c r="O6559" s="2" t="s">
        <v>21</v>
      </c>
      <c r="P6559" s="2" t="s">
        <v>22</v>
      </c>
      <c r="Q6559" s="2">
        <v>198.99</v>
      </c>
      <c r="R6559" s="2" t="s">
        <v>39</v>
      </c>
    </row>
    <row r="6560" spans="1:18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1532"/>
        <v>discount given</v>
      </c>
      <c r="F6560" s="2">
        <v>0.32</v>
      </c>
      <c r="G6560" s="2">
        <f t="shared" si="1533"/>
        <v>1080.5311999999999</v>
      </c>
      <c r="H6560" s="2">
        <f>D6560-G6560</f>
        <v>2296.1288</v>
      </c>
      <c r="I6560" s="2">
        <f>Q6560/H6560*100</f>
        <v>12.004988570327587</v>
      </c>
      <c r="J6560" s="18">
        <f>Q6560/H6560</f>
        <v>0.12004988570327588</v>
      </c>
      <c r="K6560" s="2">
        <v>1</v>
      </c>
      <c r="L6560" s="3">
        <v>45496</v>
      </c>
      <c r="M6560" s="3">
        <v>45498</v>
      </c>
      <c r="N6560" s="3" t="str">
        <f t="shared" si="1534"/>
        <v>high profit</v>
      </c>
      <c r="O6560" s="2" t="s">
        <v>15</v>
      </c>
      <c r="P6560" s="2" t="s">
        <v>16</v>
      </c>
      <c r="Q6560" s="2">
        <v>275.64999999999998</v>
      </c>
      <c r="R6560" s="2" t="s">
        <v>28</v>
      </c>
    </row>
    <row r="6561" spans="1:18" ht="14.25" hidden="1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1532"/>
        <v>discount given</v>
      </c>
      <c r="F6561" s="2">
        <v>0.09</v>
      </c>
      <c r="G6561" s="2">
        <f t="shared" si="1533"/>
        <v>341.67689999999999</v>
      </c>
      <c r="H6561" s="2">
        <f>D6561-G6561</f>
        <v>3454.7330999999999</v>
      </c>
      <c r="I6561" s="2"/>
      <c r="J6561" s="2"/>
      <c r="K6561" s="2">
        <v>6</v>
      </c>
      <c r="L6561" s="3">
        <v>45655</v>
      </c>
      <c r="M6561" s="3">
        <v>45656</v>
      </c>
      <c r="N6561" s="3" t="str">
        <f t="shared" si="1534"/>
        <v>high profit</v>
      </c>
      <c r="O6561" s="2" t="s">
        <v>21</v>
      </c>
      <c r="P6561" s="2" t="s">
        <v>22</v>
      </c>
      <c r="Q6561" s="2">
        <v>1036.0999999999999</v>
      </c>
      <c r="R6561" s="2" t="s">
        <v>28</v>
      </c>
    </row>
    <row r="6562" spans="1:18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1532"/>
        <v>discount given</v>
      </c>
      <c r="F6562" s="2">
        <v>0.27</v>
      </c>
      <c r="G6562" s="2">
        <f t="shared" si="1533"/>
        <v>601.3764000000001</v>
      </c>
      <c r="H6562" s="2">
        <f>D6562-G6562</f>
        <v>1625.9436000000001</v>
      </c>
      <c r="I6562" s="2">
        <f>Q6562/H6562*100</f>
        <v>26.696497959707827</v>
      </c>
      <c r="J6562" s="18">
        <f>Q6562/H6562</f>
        <v>0.26696497959707827</v>
      </c>
      <c r="K6562" s="2">
        <v>4</v>
      </c>
      <c r="L6562" s="3">
        <v>45579</v>
      </c>
      <c r="M6562" s="3">
        <v>45582</v>
      </c>
      <c r="N6562" s="3" t="str">
        <f t="shared" si="1534"/>
        <v>high profit</v>
      </c>
      <c r="O6562" s="2" t="s">
        <v>21</v>
      </c>
      <c r="P6562" s="2" t="s">
        <v>22</v>
      </c>
      <c r="Q6562" s="2">
        <v>434.07</v>
      </c>
      <c r="R6562" s="2" t="s">
        <v>17</v>
      </c>
    </row>
    <row r="6563" spans="1:18" ht="14.25" hidden="1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1532"/>
        <v>discount given</v>
      </c>
      <c r="F6563" s="2">
        <v>0.19</v>
      </c>
      <c r="G6563" s="2">
        <f t="shared" si="1533"/>
        <v>359.12470000000002</v>
      </c>
      <c r="H6563" s="2">
        <f>D6563-G6563</f>
        <v>1531.0053</v>
      </c>
      <c r="I6563" s="2"/>
      <c r="J6563" s="2"/>
      <c r="K6563" s="2">
        <v>3</v>
      </c>
      <c r="L6563" s="3">
        <v>45138</v>
      </c>
      <c r="M6563" s="3">
        <v>45144</v>
      </c>
      <c r="N6563" s="3" t="str">
        <f t="shared" si="1534"/>
        <v>high profit</v>
      </c>
      <c r="O6563" s="2" t="s">
        <v>15</v>
      </c>
      <c r="P6563" s="2" t="s">
        <v>27</v>
      </c>
      <c r="Q6563" s="2">
        <v>347.84</v>
      </c>
      <c r="R6563" s="2" t="s">
        <v>28</v>
      </c>
    </row>
    <row r="6564" spans="1:18" ht="14.25" hidden="1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1532"/>
        <v>discount given</v>
      </c>
      <c r="F6564" s="2">
        <v>0.01</v>
      </c>
      <c r="G6564" s="2">
        <f t="shared" si="1533"/>
        <v>36.078299999999999</v>
      </c>
      <c r="H6564" s="2">
        <f>D6564-G6564</f>
        <v>3571.7516999999998</v>
      </c>
      <c r="I6564" s="2"/>
      <c r="J6564" s="2"/>
      <c r="K6564" s="2">
        <v>6</v>
      </c>
      <c r="L6564" s="3">
        <v>45059</v>
      </c>
      <c r="M6564" s="3">
        <v>45060</v>
      </c>
      <c r="N6564" s="3" t="str">
        <f t="shared" si="1534"/>
        <v>high profit</v>
      </c>
      <c r="O6564" s="2" t="s">
        <v>31</v>
      </c>
      <c r="P6564" s="2" t="s">
        <v>16</v>
      </c>
      <c r="Q6564" s="2">
        <v>336.3</v>
      </c>
      <c r="R6564" s="2" t="s">
        <v>34</v>
      </c>
    </row>
    <row r="6565" spans="1:18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1532"/>
        <v>discount given</v>
      </c>
      <c r="F6565" s="2">
        <v>0.1</v>
      </c>
      <c r="G6565" s="2">
        <f t="shared" si="1533"/>
        <v>118.86500000000001</v>
      </c>
      <c r="H6565" s="2">
        <f>D6565-G6565</f>
        <v>1069.7850000000001</v>
      </c>
      <c r="I6565" s="2">
        <f t="shared" ref="I6565:I6567" si="1539">Q6565/H6565*100</f>
        <v>16.586510373579735</v>
      </c>
      <c r="J6565" s="18">
        <f t="shared" ref="J6565:J6567" si="1540">Q6565/H6565</f>
        <v>0.16586510373579735</v>
      </c>
      <c r="K6565" s="2">
        <v>9</v>
      </c>
      <c r="L6565" s="3">
        <v>45092</v>
      </c>
      <c r="M6565" s="3">
        <v>45097</v>
      </c>
      <c r="N6565" s="3" t="str">
        <f t="shared" si="1534"/>
        <v>low profit</v>
      </c>
      <c r="O6565" s="2" t="s">
        <v>15</v>
      </c>
      <c r="P6565" s="2" t="s">
        <v>27</v>
      </c>
      <c r="Q6565" s="2">
        <v>177.44</v>
      </c>
      <c r="R6565" s="2" t="s">
        <v>28</v>
      </c>
    </row>
    <row r="6566" spans="1:18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1532"/>
        <v>discount given</v>
      </c>
      <c r="F6566" s="2">
        <v>0.1</v>
      </c>
      <c r="G6566" s="2">
        <f t="shared" si="1533"/>
        <v>14.651</v>
      </c>
      <c r="H6566" s="2">
        <f>D6566-G6566</f>
        <v>131.85899999999998</v>
      </c>
      <c r="I6566" s="2">
        <f t="shared" si="1539"/>
        <v>33.065623127734931</v>
      </c>
      <c r="J6566" s="18">
        <f t="shared" si="1540"/>
        <v>0.33065623127734933</v>
      </c>
      <c r="K6566" s="2">
        <v>8</v>
      </c>
      <c r="L6566" s="3">
        <v>45158</v>
      </c>
      <c r="M6566" s="3">
        <v>45159</v>
      </c>
      <c r="N6566" s="3" t="str">
        <f t="shared" si="1534"/>
        <v>low profit</v>
      </c>
      <c r="O6566" s="2" t="s">
        <v>15</v>
      </c>
      <c r="P6566" s="2" t="s">
        <v>22</v>
      </c>
      <c r="Q6566" s="2">
        <v>43.6</v>
      </c>
      <c r="R6566" s="2" t="s">
        <v>17</v>
      </c>
    </row>
    <row r="6567" spans="1:18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1532"/>
        <v>discount given</v>
      </c>
      <c r="F6567" s="2">
        <v>0.04</v>
      </c>
      <c r="G6567" s="2">
        <f t="shared" si="1533"/>
        <v>96.348399999999998</v>
      </c>
      <c r="H6567" s="2">
        <f>D6567-G6567</f>
        <v>2312.3616000000002</v>
      </c>
      <c r="I6567" s="2">
        <f t="shared" si="1539"/>
        <v>17.766684933705868</v>
      </c>
      <c r="J6567" s="18">
        <f t="shared" si="1540"/>
        <v>0.17766684933705867</v>
      </c>
      <c r="K6567" s="2">
        <v>8</v>
      </c>
      <c r="L6567" s="3">
        <v>44951</v>
      </c>
      <c r="M6567" s="3">
        <v>44956</v>
      </c>
      <c r="N6567" s="3" t="str">
        <f t="shared" si="1534"/>
        <v>high profit</v>
      </c>
      <c r="O6567" s="2" t="s">
        <v>31</v>
      </c>
      <c r="P6567" s="2" t="s">
        <v>27</v>
      </c>
      <c r="Q6567" s="2">
        <v>410.83</v>
      </c>
      <c r="R6567" s="2" t="s">
        <v>39</v>
      </c>
    </row>
    <row r="6568" spans="1:18" ht="14.25" hidden="1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1532"/>
        <v>discount given</v>
      </c>
      <c r="F6568" s="2">
        <v>0.23</v>
      </c>
      <c r="G6568" s="2">
        <f t="shared" si="1533"/>
        <v>218.39189999999999</v>
      </c>
      <c r="H6568" s="2">
        <f>D6568-G6568</f>
        <v>731.13810000000001</v>
      </c>
      <c r="I6568" s="2"/>
      <c r="J6568" s="2"/>
      <c r="K6568" s="2">
        <v>9</v>
      </c>
      <c r="L6568" s="3">
        <v>45325</v>
      </c>
      <c r="M6568" s="3">
        <v>45328</v>
      </c>
      <c r="N6568" s="3" t="str">
        <f t="shared" si="1534"/>
        <v>low profit</v>
      </c>
      <c r="O6568" s="2" t="s">
        <v>15</v>
      </c>
      <c r="P6568" s="2" t="s">
        <v>27</v>
      </c>
      <c r="Q6568" s="2">
        <v>60.35</v>
      </c>
      <c r="R6568" s="2" t="s">
        <v>34</v>
      </c>
    </row>
    <row r="6569" spans="1:18" ht="14.25" hidden="1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1532"/>
        <v>discount given</v>
      </c>
      <c r="F6569" s="2">
        <v>0.25</v>
      </c>
      <c r="G6569" s="2">
        <f t="shared" si="1533"/>
        <v>488.39749999999998</v>
      </c>
      <c r="H6569" s="2">
        <f>D6569-G6569</f>
        <v>1465.1924999999999</v>
      </c>
      <c r="I6569" s="2"/>
      <c r="J6569" s="2"/>
      <c r="K6569" s="2">
        <v>6</v>
      </c>
      <c r="L6569" s="3">
        <v>45638</v>
      </c>
      <c r="M6569" s="3">
        <v>45643</v>
      </c>
      <c r="N6569" s="3" t="str">
        <f t="shared" si="1534"/>
        <v>high profit</v>
      </c>
      <c r="O6569" s="2" t="s">
        <v>31</v>
      </c>
      <c r="P6569" s="2" t="s">
        <v>16</v>
      </c>
      <c r="Q6569" s="2">
        <v>292.13</v>
      </c>
      <c r="R6569" s="2" t="s">
        <v>17</v>
      </c>
    </row>
    <row r="6570" spans="1:18" ht="14.25" hidden="1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1532"/>
        <v>discount given</v>
      </c>
      <c r="F6570" s="2">
        <v>0.17</v>
      </c>
      <c r="G6570" s="2">
        <f t="shared" si="1533"/>
        <v>259.5985</v>
      </c>
      <c r="H6570" s="2">
        <f>D6570-G6570</f>
        <v>1267.4514999999999</v>
      </c>
      <c r="I6570" s="2"/>
      <c r="J6570" s="2"/>
      <c r="K6570" s="2">
        <v>8</v>
      </c>
      <c r="L6570" s="3">
        <v>44974</v>
      </c>
      <c r="M6570" s="3">
        <v>44977</v>
      </c>
      <c r="N6570" s="3" t="str">
        <f t="shared" si="1534"/>
        <v>low profit</v>
      </c>
      <c r="O6570" s="2" t="s">
        <v>31</v>
      </c>
      <c r="P6570" s="2" t="s">
        <v>27</v>
      </c>
      <c r="Q6570" s="2">
        <v>97.01</v>
      </c>
      <c r="R6570" s="2" t="s">
        <v>23</v>
      </c>
    </row>
    <row r="6571" spans="1:18" ht="14.25" hidden="1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1532"/>
        <v>discount given</v>
      </c>
      <c r="F6571" s="2">
        <v>0.21</v>
      </c>
      <c r="G6571" s="2">
        <f t="shared" si="1533"/>
        <v>820.80179999999996</v>
      </c>
      <c r="H6571" s="2">
        <f>D6571-G6571</f>
        <v>3087.7781999999997</v>
      </c>
      <c r="I6571" s="2"/>
      <c r="J6571" s="2"/>
      <c r="K6571" s="2">
        <v>7</v>
      </c>
      <c r="L6571" s="3">
        <v>44978</v>
      </c>
      <c r="M6571" s="3">
        <v>44985</v>
      </c>
      <c r="N6571" s="3" t="str">
        <f t="shared" si="1534"/>
        <v>high profit</v>
      </c>
      <c r="O6571" s="2" t="s">
        <v>31</v>
      </c>
      <c r="P6571" s="2" t="s">
        <v>22</v>
      </c>
      <c r="Q6571" s="2">
        <v>831.69</v>
      </c>
      <c r="R6571" s="2" t="s">
        <v>39</v>
      </c>
    </row>
    <row r="6572" spans="1:18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1532"/>
        <v>discount given</v>
      </c>
      <c r="F6572" s="2">
        <v>0.27</v>
      </c>
      <c r="G6572" s="2">
        <f t="shared" si="1533"/>
        <v>465.45300000000003</v>
      </c>
      <c r="H6572" s="2">
        <f>D6572-G6572</f>
        <v>1258.4470000000001</v>
      </c>
      <c r="I6572" s="2">
        <f>Q6572/H6572*100</f>
        <v>21.210269482942071</v>
      </c>
      <c r="J6572" s="18">
        <f>Q6572/H6572</f>
        <v>0.21210269482942071</v>
      </c>
      <c r="K6572" s="2">
        <v>1</v>
      </c>
      <c r="L6572" s="3">
        <v>44986</v>
      </c>
      <c r="M6572" s="3">
        <v>44990</v>
      </c>
      <c r="N6572" s="3" t="str">
        <f t="shared" si="1534"/>
        <v>high profit</v>
      </c>
      <c r="O6572" s="2" t="s">
        <v>15</v>
      </c>
      <c r="P6572" s="2" t="s">
        <v>27</v>
      </c>
      <c r="Q6572" s="2">
        <v>266.92</v>
      </c>
      <c r="R6572" s="2" t="s">
        <v>23</v>
      </c>
    </row>
    <row r="6573" spans="1:18" ht="14.25" hidden="1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1532"/>
        <v>discount given</v>
      </c>
      <c r="F6573" s="2">
        <v>0.06</v>
      </c>
      <c r="G6573" s="2">
        <f t="shared" si="1533"/>
        <v>194.3586</v>
      </c>
      <c r="H6573" s="2">
        <f>D6573-G6573</f>
        <v>3044.9513999999999</v>
      </c>
      <c r="I6573" s="2"/>
      <c r="J6573" s="2"/>
      <c r="K6573" s="2">
        <v>6</v>
      </c>
      <c r="L6573" s="3">
        <v>45399</v>
      </c>
      <c r="M6573" s="3">
        <v>45406</v>
      </c>
      <c r="N6573" s="3" t="str">
        <f t="shared" si="1534"/>
        <v>high profit</v>
      </c>
      <c r="O6573" s="2" t="s">
        <v>31</v>
      </c>
      <c r="P6573" s="2" t="s">
        <v>22</v>
      </c>
      <c r="Q6573" s="2">
        <v>285.20999999999998</v>
      </c>
      <c r="R6573" s="2" t="s">
        <v>34</v>
      </c>
    </row>
    <row r="6574" spans="1:18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1532"/>
        <v>discount given</v>
      </c>
      <c r="F6574" s="2">
        <v>0.28000000000000003</v>
      </c>
      <c r="G6574" s="2">
        <f t="shared" si="1533"/>
        <v>952.60760000000016</v>
      </c>
      <c r="H6574" s="2">
        <f>D6574-G6574</f>
        <v>2449.5623999999998</v>
      </c>
      <c r="I6574" s="2">
        <f>Q6574/H6574*100</f>
        <v>36.356697833049694</v>
      </c>
      <c r="J6574" s="18">
        <f>Q6574/H6574</f>
        <v>0.36356697833049695</v>
      </c>
      <c r="K6574" s="2">
        <v>4</v>
      </c>
      <c r="L6574" s="3">
        <v>45379</v>
      </c>
      <c r="M6574" s="3">
        <v>45383</v>
      </c>
      <c r="N6574" s="3" t="str">
        <f t="shared" si="1534"/>
        <v>high profit</v>
      </c>
      <c r="O6574" s="2" t="s">
        <v>21</v>
      </c>
      <c r="P6574" s="2" t="s">
        <v>27</v>
      </c>
      <c r="Q6574" s="2">
        <v>890.58</v>
      </c>
      <c r="R6574" s="2" t="s">
        <v>17</v>
      </c>
    </row>
    <row r="6575" spans="1:18" ht="14.25" hidden="1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1532"/>
        <v>discount given</v>
      </c>
      <c r="F6575" s="2">
        <v>0.35</v>
      </c>
      <c r="G6575" s="2">
        <f t="shared" si="1533"/>
        <v>817.82050000000004</v>
      </c>
      <c r="H6575" s="2">
        <f>D6575-G6575</f>
        <v>1518.8095000000001</v>
      </c>
      <c r="I6575" s="2"/>
      <c r="J6575" s="2"/>
      <c r="K6575" s="2">
        <v>3</v>
      </c>
      <c r="L6575" s="3">
        <v>45463</v>
      </c>
      <c r="M6575" s="3">
        <v>45466</v>
      </c>
      <c r="N6575" s="3" t="str">
        <f t="shared" si="1534"/>
        <v>high profit</v>
      </c>
      <c r="O6575" s="2" t="s">
        <v>15</v>
      </c>
      <c r="P6575" s="2" t="s">
        <v>27</v>
      </c>
      <c r="Q6575" s="2">
        <v>461.34</v>
      </c>
      <c r="R6575" s="2" t="s">
        <v>34</v>
      </c>
    </row>
    <row r="6576" spans="1:18" ht="14.25" hidden="1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1532"/>
        <v>discount given</v>
      </c>
      <c r="F6576" s="2">
        <v>0.44</v>
      </c>
      <c r="G6576" s="2">
        <f t="shared" si="1533"/>
        <v>218.80319999999998</v>
      </c>
      <c r="H6576" s="2">
        <f>D6576-G6576</f>
        <v>278.47680000000003</v>
      </c>
      <c r="I6576" s="2"/>
      <c r="J6576" s="2"/>
      <c r="K6576" s="2">
        <v>3</v>
      </c>
      <c r="L6576" s="3">
        <v>45109</v>
      </c>
      <c r="M6576" s="3">
        <v>45111</v>
      </c>
      <c r="N6576" s="3" t="str">
        <f t="shared" si="1534"/>
        <v>low profit</v>
      </c>
      <c r="O6576" s="2" t="s">
        <v>21</v>
      </c>
      <c r="P6576" s="2" t="s">
        <v>27</v>
      </c>
      <c r="Q6576" s="2">
        <v>85.18</v>
      </c>
      <c r="R6576" s="2" t="s">
        <v>28</v>
      </c>
    </row>
    <row r="6577" spans="1:18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1532"/>
        <v>discount given</v>
      </c>
      <c r="F6577" s="2">
        <v>0.15</v>
      </c>
      <c r="G6577" s="2">
        <f t="shared" si="1533"/>
        <v>529.76850000000002</v>
      </c>
      <c r="H6577" s="2">
        <f>D6577-G6577</f>
        <v>3002.0214999999998</v>
      </c>
      <c r="I6577" s="2">
        <f t="shared" ref="I6577:I6578" si="1541">Q6577/H6577*100</f>
        <v>29.177006227303835</v>
      </c>
      <c r="J6577" s="18">
        <f t="shared" ref="J6577:J6578" si="1542">Q6577/H6577</f>
        <v>0.29177006227303837</v>
      </c>
      <c r="K6577" s="2">
        <v>8</v>
      </c>
      <c r="L6577" s="3">
        <v>45165</v>
      </c>
      <c r="M6577" s="3">
        <v>45172</v>
      </c>
      <c r="N6577" s="3" t="str">
        <f t="shared" si="1534"/>
        <v>high profit</v>
      </c>
      <c r="O6577" s="2" t="s">
        <v>21</v>
      </c>
      <c r="P6577" s="2" t="s">
        <v>16</v>
      </c>
      <c r="Q6577" s="2">
        <v>875.9</v>
      </c>
      <c r="R6577" s="2" t="s">
        <v>23</v>
      </c>
    </row>
    <row r="6578" spans="1:18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1532"/>
        <v>discount given</v>
      </c>
      <c r="F6578" s="2">
        <v>0.37</v>
      </c>
      <c r="G6578" s="2">
        <f t="shared" si="1533"/>
        <v>173.2784</v>
      </c>
      <c r="H6578" s="2">
        <f>D6578-G6578</f>
        <v>295.04160000000002</v>
      </c>
      <c r="I6578" s="2">
        <f t="shared" si="1541"/>
        <v>30.714312829106134</v>
      </c>
      <c r="J6578" s="18">
        <f t="shared" si="1542"/>
        <v>0.30714312829106133</v>
      </c>
      <c r="K6578" s="2">
        <v>1</v>
      </c>
      <c r="L6578" s="3">
        <v>44990</v>
      </c>
      <c r="M6578" s="3">
        <v>44997</v>
      </c>
      <c r="N6578" s="3" t="str">
        <f t="shared" si="1534"/>
        <v>low profit</v>
      </c>
      <c r="O6578" s="2" t="s">
        <v>21</v>
      </c>
      <c r="P6578" s="2" t="s">
        <v>27</v>
      </c>
      <c r="Q6578" s="2">
        <v>90.62</v>
      </c>
      <c r="R6578" s="2" t="s">
        <v>34</v>
      </c>
    </row>
    <row r="6579" spans="1:18" ht="14.25" hidden="1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1532"/>
        <v>discount given</v>
      </c>
      <c r="F6579" s="2">
        <v>0.3</v>
      </c>
      <c r="G6579" s="2">
        <f t="shared" si="1533"/>
        <v>175.84199999999998</v>
      </c>
      <c r="H6579" s="2">
        <f>D6579-G6579</f>
        <v>410.298</v>
      </c>
      <c r="I6579" s="2"/>
      <c r="J6579" s="2"/>
      <c r="K6579" s="2">
        <v>7</v>
      </c>
      <c r="L6579" s="3">
        <v>45247</v>
      </c>
      <c r="M6579" s="3">
        <v>45250</v>
      </c>
      <c r="N6579" s="3" t="str">
        <f t="shared" si="1534"/>
        <v>low profit</v>
      </c>
      <c r="O6579" s="2" t="s">
        <v>15</v>
      </c>
      <c r="P6579" s="2" t="s">
        <v>22</v>
      </c>
      <c r="Q6579" s="2">
        <v>38.869999999999997</v>
      </c>
      <c r="R6579" s="2" t="s">
        <v>23</v>
      </c>
    </row>
    <row r="6580" spans="1:18" ht="14.25" hidden="1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1532"/>
        <v>discount given</v>
      </c>
      <c r="F6580" s="2">
        <v>0.25</v>
      </c>
      <c r="G6580" s="2">
        <f t="shared" si="1533"/>
        <v>265.09750000000003</v>
      </c>
      <c r="H6580" s="2">
        <f>D6580-G6580</f>
        <v>795.29250000000002</v>
      </c>
      <c r="I6580" s="2"/>
      <c r="J6580" s="2"/>
      <c r="K6580" s="2">
        <v>4</v>
      </c>
      <c r="L6580" s="3">
        <v>45442</v>
      </c>
      <c r="M6580" s="3">
        <v>45447</v>
      </c>
      <c r="N6580" s="3" t="str">
        <f t="shared" si="1534"/>
        <v>low profit</v>
      </c>
      <c r="O6580" s="2" t="s">
        <v>31</v>
      </c>
      <c r="P6580" s="2" t="s">
        <v>22</v>
      </c>
      <c r="Q6580" s="2">
        <v>121.38</v>
      </c>
      <c r="R6580" s="2" t="s">
        <v>28</v>
      </c>
    </row>
    <row r="6581" spans="1:18" ht="14.25" hidden="1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1532"/>
        <v>discount given</v>
      </c>
      <c r="F6581" s="2">
        <v>0.46</v>
      </c>
      <c r="G6581" s="2">
        <f t="shared" si="1533"/>
        <v>677.96640000000002</v>
      </c>
      <c r="H6581" s="2">
        <f>D6581-G6581</f>
        <v>795.8735999999999</v>
      </c>
      <c r="I6581" s="2"/>
      <c r="J6581" s="2"/>
      <c r="K6581" s="2">
        <v>1</v>
      </c>
      <c r="L6581" s="3">
        <v>45555</v>
      </c>
      <c r="M6581" s="3">
        <v>45559</v>
      </c>
      <c r="N6581" s="3" t="str">
        <f t="shared" si="1534"/>
        <v>high profit</v>
      </c>
      <c r="O6581" s="2" t="s">
        <v>21</v>
      </c>
      <c r="P6581" s="2" t="s">
        <v>16</v>
      </c>
      <c r="Q6581" s="2">
        <v>285.02</v>
      </c>
      <c r="R6581" s="2" t="s">
        <v>28</v>
      </c>
    </row>
    <row r="6582" spans="1:18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1532"/>
        <v>discount given</v>
      </c>
      <c r="F6582" s="2">
        <v>0.31</v>
      </c>
      <c r="G6582" s="2">
        <f t="shared" si="1533"/>
        <v>1316.7591</v>
      </c>
      <c r="H6582" s="2">
        <f>D6582-G6582</f>
        <v>2930.8508999999995</v>
      </c>
      <c r="I6582" s="2">
        <f>Q6582/H6582*100</f>
        <v>11.069140364663383</v>
      </c>
      <c r="J6582" s="18">
        <f>Q6582/H6582</f>
        <v>0.11069140364663384</v>
      </c>
      <c r="K6582" s="2">
        <v>2</v>
      </c>
      <c r="L6582" s="3">
        <v>45491</v>
      </c>
      <c r="M6582" s="3">
        <v>45497</v>
      </c>
      <c r="N6582" s="3" t="str">
        <f t="shared" si="1534"/>
        <v>high profit</v>
      </c>
      <c r="O6582" s="2" t="s">
        <v>21</v>
      </c>
      <c r="P6582" s="2" t="s">
        <v>27</v>
      </c>
      <c r="Q6582" s="2">
        <v>324.42</v>
      </c>
      <c r="R6582" s="2" t="s">
        <v>34</v>
      </c>
    </row>
    <row r="6583" spans="1:18" ht="14.25" hidden="1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1532"/>
        <v>discount given</v>
      </c>
      <c r="F6583" s="2">
        <v>0.18</v>
      </c>
      <c r="G6583" s="2">
        <f t="shared" si="1533"/>
        <v>613.28159999999991</v>
      </c>
      <c r="H6583" s="2">
        <f>D6583-G6583</f>
        <v>2793.8384000000001</v>
      </c>
      <c r="I6583" s="2"/>
      <c r="J6583" s="2"/>
      <c r="K6583" s="2">
        <v>7</v>
      </c>
      <c r="L6583" s="3">
        <v>45464</v>
      </c>
      <c r="M6583" s="3">
        <v>45468</v>
      </c>
      <c r="N6583" s="3" t="str">
        <f t="shared" si="1534"/>
        <v>high profit</v>
      </c>
      <c r="O6583" s="2" t="s">
        <v>31</v>
      </c>
      <c r="P6583" s="2" t="s">
        <v>22</v>
      </c>
      <c r="Q6583" s="2">
        <v>383.35</v>
      </c>
      <c r="R6583" s="2" t="s">
        <v>28</v>
      </c>
    </row>
    <row r="6584" spans="1:18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1532"/>
        <v>discount given</v>
      </c>
      <c r="F6584" s="2">
        <v>0.36</v>
      </c>
      <c r="G6584" s="2">
        <f t="shared" si="1533"/>
        <v>719.04239999999993</v>
      </c>
      <c r="H6584" s="2">
        <f>D6584-G6584</f>
        <v>1278.2975999999999</v>
      </c>
      <c r="I6584" s="2">
        <f t="shared" ref="I6584:I6586" si="1543">Q6584/H6584*100</f>
        <v>31.501271691349498</v>
      </c>
      <c r="J6584" s="18">
        <f t="shared" ref="J6584:J6586" si="1544">Q6584/H6584</f>
        <v>0.31501271691349497</v>
      </c>
      <c r="K6584" s="2">
        <v>1</v>
      </c>
      <c r="L6584" s="3">
        <v>45538</v>
      </c>
      <c r="M6584" s="3">
        <v>45545</v>
      </c>
      <c r="N6584" s="3" t="str">
        <f t="shared" si="1534"/>
        <v>high profit</v>
      </c>
      <c r="O6584" s="2" t="s">
        <v>31</v>
      </c>
      <c r="P6584" s="2" t="s">
        <v>27</v>
      </c>
      <c r="Q6584" s="2">
        <v>402.68</v>
      </c>
      <c r="R6584" s="2" t="s">
        <v>28</v>
      </c>
    </row>
    <row r="6585" spans="1:18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1532"/>
        <v>discount given</v>
      </c>
      <c r="F6585" s="2">
        <v>0.48</v>
      </c>
      <c r="G6585" s="2">
        <f t="shared" si="1533"/>
        <v>2349.7296000000001</v>
      </c>
      <c r="H6585" s="2">
        <f>D6585-G6585</f>
        <v>2545.5404000000003</v>
      </c>
      <c r="I6585" s="2">
        <f t="shared" si="1543"/>
        <v>54.11542476403045</v>
      </c>
      <c r="J6585" s="18">
        <f t="shared" si="1544"/>
        <v>0.54115424764030451</v>
      </c>
      <c r="K6585" s="2">
        <v>6</v>
      </c>
      <c r="L6585" s="3">
        <v>45645</v>
      </c>
      <c r="M6585" s="3">
        <v>45648</v>
      </c>
      <c r="N6585" s="3" t="str">
        <f t="shared" si="1534"/>
        <v>high profit</v>
      </c>
      <c r="O6585" s="2" t="s">
        <v>21</v>
      </c>
      <c r="P6585" s="2" t="s">
        <v>16</v>
      </c>
      <c r="Q6585" s="2">
        <v>1377.53</v>
      </c>
      <c r="R6585" s="2" t="s">
        <v>48</v>
      </c>
    </row>
    <row r="6586" spans="1:18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1532"/>
        <v>discount given</v>
      </c>
      <c r="F6586" s="2">
        <v>0.46</v>
      </c>
      <c r="G6586" s="2">
        <f t="shared" si="1533"/>
        <v>595.07900000000006</v>
      </c>
      <c r="H6586" s="2">
        <f>D6586-G6586</f>
        <v>698.57100000000003</v>
      </c>
      <c r="I6586" s="2">
        <f t="shared" si="1543"/>
        <v>43.160967174417486</v>
      </c>
      <c r="J6586" s="18">
        <f t="shared" si="1544"/>
        <v>0.43160967174417486</v>
      </c>
      <c r="K6586" s="2">
        <v>4</v>
      </c>
      <c r="L6586" s="3">
        <v>45657</v>
      </c>
      <c r="M6586" s="3">
        <v>45659</v>
      </c>
      <c r="N6586" s="3" t="str">
        <f t="shared" si="1534"/>
        <v>high profit</v>
      </c>
      <c r="O6586" s="2" t="s">
        <v>21</v>
      </c>
      <c r="P6586" s="2" t="s">
        <v>27</v>
      </c>
      <c r="Q6586" s="2">
        <v>301.51</v>
      </c>
      <c r="R6586" s="2" t="s">
        <v>28</v>
      </c>
    </row>
    <row r="6587" spans="1:18" ht="14.25" hidden="1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1532"/>
        <v>discount given</v>
      </c>
      <c r="F6587" s="2">
        <v>0.49</v>
      </c>
      <c r="G6587" s="2">
        <f t="shared" si="1533"/>
        <v>1513.1641</v>
      </c>
      <c r="H6587" s="2">
        <f>D6587-G6587</f>
        <v>1574.9259000000002</v>
      </c>
      <c r="I6587" s="2"/>
      <c r="J6587" s="2"/>
      <c r="K6587" s="2">
        <v>3</v>
      </c>
      <c r="L6587" s="3">
        <v>45452</v>
      </c>
      <c r="M6587" s="3">
        <v>45455</v>
      </c>
      <c r="N6587" s="3" t="str">
        <f t="shared" si="1534"/>
        <v>high profit</v>
      </c>
      <c r="O6587" s="2" t="s">
        <v>15</v>
      </c>
      <c r="P6587" s="2" t="s">
        <v>27</v>
      </c>
      <c r="Q6587" s="2">
        <v>546.26</v>
      </c>
      <c r="R6587" s="2" t="s">
        <v>34</v>
      </c>
    </row>
    <row r="6588" spans="1:18" ht="14.25" hidden="1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1532"/>
        <v>discount given</v>
      </c>
      <c r="F6588" s="2">
        <v>0.05</v>
      </c>
      <c r="G6588" s="2">
        <f t="shared" si="1533"/>
        <v>212.56750000000002</v>
      </c>
      <c r="H6588" s="2">
        <f>D6588-G6588</f>
        <v>4038.7825000000003</v>
      </c>
      <c r="I6588" s="2"/>
      <c r="J6588" s="2"/>
      <c r="K6588" s="2">
        <v>7</v>
      </c>
      <c r="L6588" s="3">
        <v>45344</v>
      </c>
      <c r="M6588" s="3">
        <v>45349</v>
      </c>
      <c r="N6588" s="3" t="str">
        <f t="shared" si="1534"/>
        <v>high profit</v>
      </c>
      <c r="O6588" s="2" t="s">
        <v>31</v>
      </c>
      <c r="P6588" s="2" t="s">
        <v>22</v>
      </c>
      <c r="Q6588" s="2">
        <v>437.79</v>
      </c>
      <c r="R6588" s="2" t="s">
        <v>39</v>
      </c>
    </row>
    <row r="6589" spans="1:18" ht="14.25" hidden="1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1532"/>
        <v>discount given</v>
      </c>
      <c r="F6589" s="2">
        <v>0.22</v>
      </c>
      <c r="G6589" s="2">
        <f t="shared" si="1533"/>
        <v>886.58019999999999</v>
      </c>
      <c r="H6589" s="2">
        <f>D6589-G6589</f>
        <v>3143.3298</v>
      </c>
      <c r="I6589" s="2"/>
      <c r="J6589" s="2"/>
      <c r="K6589" s="2">
        <v>9</v>
      </c>
      <c r="L6589" s="3">
        <v>45498</v>
      </c>
      <c r="M6589" s="3">
        <v>45503</v>
      </c>
      <c r="N6589" s="3" t="str">
        <f t="shared" si="1534"/>
        <v>high profit</v>
      </c>
      <c r="O6589" s="2" t="s">
        <v>31</v>
      </c>
      <c r="P6589" s="2" t="s">
        <v>16</v>
      </c>
      <c r="Q6589" s="2">
        <v>395.53</v>
      </c>
      <c r="R6589" s="2" t="s">
        <v>39</v>
      </c>
    </row>
    <row r="6590" spans="1:18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1532"/>
        <v>discount given</v>
      </c>
      <c r="F6590" s="2">
        <v>0.22</v>
      </c>
      <c r="G6590" s="2">
        <f t="shared" si="1533"/>
        <v>119.3522</v>
      </c>
      <c r="H6590" s="2">
        <f>D6590-G6590</f>
        <v>423.15780000000001</v>
      </c>
      <c r="I6590" s="2">
        <f>Q6590/H6590*100</f>
        <v>31.28620103422411</v>
      </c>
      <c r="J6590" s="18">
        <f>Q6590/H6590</f>
        <v>0.31286201034224109</v>
      </c>
      <c r="K6590" s="2">
        <v>5</v>
      </c>
      <c r="L6590" s="3">
        <v>45591</v>
      </c>
      <c r="M6590" s="3">
        <v>45598</v>
      </c>
      <c r="N6590" s="3" t="str">
        <f t="shared" si="1534"/>
        <v>low profit</v>
      </c>
      <c r="O6590" s="2" t="s">
        <v>15</v>
      </c>
      <c r="P6590" s="2" t="s">
        <v>16</v>
      </c>
      <c r="Q6590" s="2">
        <v>132.38999999999999</v>
      </c>
      <c r="R6590" s="2" t="s">
        <v>34</v>
      </c>
    </row>
    <row r="6591" spans="1:18" ht="14.25" hidden="1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1532"/>
        <v>discount given</v>
      </c>
      <c r="F6591" s="2">
        <v>0.19</v>
      </c>
      <c r="G6591" s="2">
        <f t="shared" si="1533"/>
        <v>668.16160000000002</v>
      </c>
      <c r="H6591" s="2">
        <f>D6591-G6591</f>
        <v>2848.4784</v>
      </c>
      <c r="I6591" s="2"/>
      <c r="J6591" s="2"/>
      <c r="K6591" s="2">
        <v>6</v>
      </c>
      <c r="L6591" s="3">
        <v>45492</v>
      </c>
      <c r="M6591" s="3">
        <v>45493</v>
      </c>
      <c r="N6591" s="3" t="str">
        <f t="shared" si="1534"/>
        <v>high profit</v>
      </c>
      <c r="O6591" s="2" t="s">
        <v>15</v>
      </c>
      <c r="P6591" s="2" t="s">
        <v>16</v>
      </c>
      <c r="Q6591" s="2">
        <v>990.4</v>
      </c>
      <c r="R6591" s="2" t="s">
        <v>39</v>
      </c>
    </row>
    <row r="6592" spans="1:18" ht="14.25" hidden="1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1532"/>
        <v>discount given</v>
      </c>
      <c r="F6592" s="2">
        <v>0.09</v>
      </c>
      <c r="G6592" s="2">
        <f t="shared" si="1533"/>
        <v>122.71769999999999</v>
      </c>
      <c r="H6592" s="2">
        <f>D6592-G6592</f>
        <v>1240.8123000000001</v>
      </c>
      <c r="I6592" s="2"/>
      <c r="J6592" s="2"/>
      <c r="K6592" s="2">
        <v>7</v>
      </c>
      <c r="L6592" s="3">
        <v>45337</v>
      </c>
      <c r="M6592" s="3">
        <v>45339</v>
      </c>
      <c r="N6592" s="3" t="str">
        <f t="shared" si="1534"/>
        <v>low profit</v>
      </c>
      <c r="O6592" s="2" t="s">
        <v>15</v>
      </c>
      <c r="P6592" s="2" t="s">
        <v>27</v>
      </c>
      <c r="Q6592" s="2">
        <v>109.25</v>
      </c>
      <c r="R6592" s="2" t="s">
        <v>28</v>
      </c>
    </row>
    <row r="6593" spans="1:18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1532"/>
        <v>discount given</v>
      </c>
      <c r="F6593" s="2">
        <v>0.42</v>
      </c>
      <c r="G6593" s="2">
        <f t="shared" si="1533"/>
        <v>774.09779999999989</v>
      </c>
      <c r="H6593" s="2">
        <f>D6593-G6593</f>
        <v>1068.9922000000001</v>
      </c>
      <c r="I6593" s="2">
        <f>Q6593/H6593*100</f>
        <v>37.72805825898449</v>
      </c>
      <c r="J6593" s="18">
        <f>Q6593/H6593</f>
        <v>0.37728058258984487</v>
      </c>
      <c r="K6593" s="2">
        <v>6</v>
      </c>
      <c r="L6593" s="3">
        <v>44947</v>
      </c>
      <c r="M6593" s="3">
        <v>44951</v>
      </c>
      <c r="N6593" s="3" t="str">
        <f t="shared" si="1534"/>
        <v>high profit</v>
      </c>
      <c r="O6593" s="2" t="s">
        <v>21</v>
      </c>
      <c r="P6593" s="2" t="s">
        <v>16</v>
      </c>
      <c r="Q6593" s="2">
        <v>403.31</v>
      </c>
      <c r="R6593" s="2" t="s">
        <v>39</v>
      </c>
    </row>
    <row r="6594" spans="1:18" ht="14.25" hidden="1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1532"/>
        <v>discount given</v>
      </c>
      <c r="F6594" s="2">
        <v>0.34</v>
      </c>
      <c r="G6594" s="2">
        <f t="shared" si="1533"/>
        <v>848.6604000000001</v>
      </c>
      <c r="H6594" s="2">
        <f>D6594-G6594</f>
        <v>1647.3995999999997</v>
      </c>
      <c r="I6594" s="2"/>
      <c r="J6594" s="2"/>
      <c r="K6594" s="2">
        <v>6</v>
      </c>
      <c r="L6594" s="3">
        <v>45473</v>
      </c>
      <c r="M6594" s="3">
        <v>45479</v>
      </c>
      <c r="N6594" s="3" t="str">
        <f t="shared" si="1534"/>
        <v>high profit</v>
      </c>
      <c r="O6594" s="2" t="s">
        <v>15</v>
      </c>
      <c r="P6594" s="2" t="s">
        <v>22</v>
      </c>
      <c r="Q6594" s="2">
        <v>579</v>
      </c>
      <c r="R6594" s="2" t="s">
        <v>23</v>
      </c>
    </row>
    <row r="6595" spans="1:18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1545">IF(F6595=0,"zero discount","discount given")</f>
        <v>discount given</v>
      </c>
      <c r="F6595" s="2">
        <v>0.3</v>
      </c>
      <c r="G6595" s="2">
        <f t="shared" ref="G6595:G6658" si="1546">D6595*F6595</f>
        <v>1192.404</v>
      </c>
      <c r="H6595" s="2">
        <f>D6595-G6595</f>
        <v>2782.2759999999998</v>
      </c>
      <c r="I6595" s="2">
        <f t="shared" ref="I6595:I6596" si="1547">Q6595/H6595*100</f>
        <v>25.366642274166907</v>
      </c>
      <c r="J6595" s="18">
        <f t="shared" ref="J6595:J6596" si="1548">Q6595/H6595</f>
        <v>0.25366642274166906</v>
      </c>
      <c r="K6595" s="2">
        <v>3</v>
      </c>
      <c r="L6595" s="3">
        <v>45618</v>
      </c>
      <c r="M6595" s="3">
        <v>45625</v>
      </c>
      <c r="N6595" s="3" t="str">
        <f t="shared" ref="N6595:N6658" si="1549">IF(Q6595&gt;=200,"high profit","low profit")</f>
        <v>high profit</v>
      </c>
      <c r="O6595" s="2" t="s">
        <v>15</v>
      </c>
      <c r="P6595" s="2" t="s">
        <v>22</v>
      </c>
      <c r="Q6595" s="2">
        <v>705.77</v>
      </c>
      <c r="R6595" s="2" t="s">
        <v>48</v>
      </c>
    </row>
    <row r="6596" spans="1:18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1545"/>
        <v>discount given</v>
      </c>
      <c r="F6596" s="2">
        <v>0.22</v>
      </c>
      <c r="G6596" s="2">
        <f t="shared" si="1546"/>
        <v>201.16579999999999</v>
      </c>
      <c r="H6596" s="2">
        <f>D6596-G6596</f>
        <v>713.2242</v>
      </c>
      <c r="I6596" s="2">
        <f t="shared" si="1547"/>
        <v>17.024099855276926</v>
      </c>
      <c r="J6596" s="18">
        <f t="shared" si="1548"/>
        <v>0.17024099855276925</v>
      </c>
      <c r="K6596" s="2">
        <v>3</v>
      </c>
      <c r="L6596" s="3">
        <v>45380</v>
      </c>
      <c r="M6596" s="3">
        <v>45385</v>
      </c>
      <c r="N6596" s="3" t="str">
        <f t="shared" si="1549"/>
        <v>low profit</v>
      </c>
      <c r="O6596" s="2" t="s">
        <v>21</v>
      </c>
      <c r="P6596" s="2" t="s">
        <v>27</v>
      </c>
      <c r="Q6596" s="2">
        <v>121.42</v>
      </c>
      <c r="R6596" s="2" t="s">
        <v>34</v>
      </c>
    </row>
    <row r="6597" spans="1:18" ht="14.25" hidden="1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1545"/>
        <v>discount given</v>
      </c>
      <c r="F6597" s="2">
        <v>0.19</v>
      </c>
      <c r="G6597" s="2">
        <f t="shared" si="1546"/>
        <v>120.06479999999999</v>
      </c>
      <c r="H6597" s="2">
        <f>D6597-G6597</f>
        <v>511.85519999999997</v>
      </c>
      <c r="I6597" s="2"/>
      <c r="J6597" s="2"/>
      <c r="K6597" s="2">
        <v>5</v>
      </c>
      <c r="L6597" s="3">
        <v>45409</v>
      </c>
      <c r="M6597" s="3">
        <v>45414</v>
      </c>
      <c r="N6597" s="3" t="str">
        <f t="shared" si="1549"/>
        <v>low profit</v>
      </c>
      <c r="O6597" s="2" t="s">
        <v>21</v>
      </c>
      <c r="P6597" s="2" t="s">
        <v>16</v>
      </c>
      <c r="Q6597" s="2">
        <v>143.51</v>
      </c>
      <c r="R6597" s="2" t="s">
        <v>17</v>
      </c>
    </row>
    <row r="6598" spans="1:18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1545"/>
        <v>discount given</v>
      </c>
      <c r="F6598" s="2">
        <v>0.39</v>
      </c>
      <c r="G6598" s="2">
        <f t="shared" si="1546"/>
        <v>332.22540000000004</v>
      </c>
      <c r="H6598" s="2">
        <f>D6598-G6598</f>
        <v>519.63459999999998</v>
      </c>
      <c r="I6598" s="2">
        <f>Q6598/H6598*100</f>
        <v>26.942008865460458</v>
      </c>
      <c r="J6598" s="18">
        <f>Q6598/H6598</f>
        <v>0.26942008865460459</v>
      </c>
      <c r="K6598" s="2">
        <v>7</v>
      </c>
      <c r="L6598" s="3">
        <v>45080</v>
      </c>
      <c r="M6598" s="3">
        <v>45087</v>
      </c>
      <c r="N6598" s="3" t="str">
        <f t="shared" si="1549"/>
        <v>low profit</v>
      </c>
      <c r="O6598" s="2" t="s">
        <v>31</v>
      </c>
      <c r="P6598" s="2" t="s">
        <v>16</v>
      </c>
      <c r="Q6598" s="2">
        <v>140</v>
      </c>
      <c r="R6598" s="2" t="s">
        <v>28</v>
      </c>
    </row>
    <row r="6599" spans="1:18" ht="14.25" hidden="1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1545"/>
        <v>discount given</v>
      </c>
      <c r="F6599" s="2">
        <v>0.26</v>
      </c>
      <c r="G6599" s="2">
        <f t="shared" si="1546"/>
        <v>304.01799999999997</v>
      </c>
      <c r="H6599" s="2">
        <f>D6599-G6599</f>
        <v>865.28199999999993</v>
      </c>
      <c r="I6599" s="2"/>
      <c r="J6599" s="2"/>
      <c r="K6599" s="2">
        <v>6</v>
      </c>
      <c r="L6599" s="3">
        <v>45581</v>
      </c>
      <c r="M6599" s="3">
        <v>45583</v>
      </c>
      <c r="N6599" s="3" t="str">
        <f t="shared" si="1549"/>
        <v>low profit</v>
      </c>
      <c r="O6599" s="2" t="s">
        <v>21</v>
      </c>
      <c r="P6599" s="2" t="s">
        <v>22</v>
      </c>
      <c r="Q6599" s="2">
        <v>192.49</v>
      </c>
      <c r="R6599" s="2" t="s">
        <v>39</v>
      </c>
    </row>
    <row r="6600" spans="1:18" ht="14.25" hidden="1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1545"/>
        <v>discount given</v>
      </c>
      <c r="F6600" s="2">
        <v>0.3</v>
      </c>
      <c r="G6600" s="2">
        <f t="shared" si="1546"/>
        <v>117.46799999999999</v>
      </c>
      <c r="H6600" s="2">
        <f>D6600-G6600</f>
        <v>274.09199999999998</v>
      </c>
      <c r="I6600" s="2"/>
      <c r="J6600" s="2"/>
      <c r="K6600" s="2">
        <v>2</v>
      </c>
      <c r="L6600" s="3">
        <v>44931</v>
      </c>
      <c r="M6600" s="3">
        <v>44938</v>
      </c>
      <c r="N6600" s="3" t="str">
        <f t="shared" si="1549"/>
        <v>low profit</v>
      </c>
      <c r="O6600" s="2" t="s">
        <v>31</v>
      </c>
      <c r="P6600" s="2" t="s">
        <v>22</v>
      </c>
      <c r="Q6600" s="2">
        <v>29.54</v>
      </c>
      <c r="R6600" s="2" t="s">
        <v>17</v>
      </c>
    </row>
    <row r="6601" spans="1:18" ht="14.25" hidden="1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1545"/>
        <v>discount given</v>
      </c>
      <c r="F6601" s="2">
        <v>0.05</v>
      </c>
      <c r="G6601" s="2">
        <f t="shared" si="1546"/>
        <v>231.95749999999998</v>
      </c>
      <c r="H6601" s="2">
        <f>D6601-G6601</f>
        <v>4407.1924999999992</v>
      </c>
      <c r="I6601" s="2"/>
      <c r="J6601" s="2"/>
      <c r="K6601" s="2">
        <v>3</v>
      </c>
      <c r="L6601" s="3">
        <v>45599</v>
      </c>
      <c r="M6601" s="3">
        <v>45606</v>
      </c>
      <c r="N6601" s="3" t="str">
        <f t="shared" si="1549"/>
        <v>high profit</v>
      </c>
      <c r="O6601" s="2" t="s">
        <v>15</v>
      </c>
      <c r="P6601" s="2" t="s">
        <v>27</v>
      </c>
      <c r="Q6601" s="2">
        <v>962.35</v>
      </c>
      <c r="R6601" s="2" t="s">
        <v>48</v>
      </c>
    </row>
    <row r="6602" spans="1:18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1545"/>
        <v>discount given</v>
      </c>
      <c r="F6602" s="2">
        <v>0.24</v>
      </c>
      <c r="G6602" s="2">
        <f t="shared" si="1546"/>
        <v>399.24239999999998</v>
      </c>
      <c r="H6602" s="2">
        <f>D6602-G6602</f>
        <v>1264.2676000000001</v>
      </c>
      <c r="I6602" s="2">
        <f t="shared" ref="I6602:I6604" si="1550">Q6602/H6602*100</f>
        <v>9.5778773417906145</v>
      </c>
      <c r="J6602" s="18">
        <f t="shared" ref="J6602:J6604" si="1551">Q6602/H6602</f>
        <v>9.5778773417906138E-2</v>
      </c>
      <c r="K6602" s="2">
        <v>5</v>
      </c>
      <c r="L6602" s="3">
        <v>45559</v>
      </c>
      <c r="M6602" s="3">
        <v>45562</v>
      </c>
      <c r="N6602" s="3" t="str">
        <f t="shared" si="1549"/>
        <v>low profit</v>
      </c>
      <c r="O6602" s="2" t="s">
        <v>31</v>
      </c>
      <c r="P6602" s="2" t="s">
        <v>27</v>
      </c>
      <c r="Q6602" s="2">
        <v>121.09</v>
      </c>
      <c r="R6602" s="2" t="s">
        <v>23</v>
      </c>
    </row>
    <row r="6603" spans="1:18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1545"/>
        <v>discount given</v>
      </c>
      <c r="F6603" s="2">
        <v>7.0000000000000007E-2</v>
      </c>
      <c r="G6603" s="2">
        <f t="shared" si="1546"/>
        <v>67.702600000000004</v>
      </c>
      <c r="H6603" s="2">
        <f>D6603-G6603</f>
        <v>899.47739999999999</v>
      </c>
      <c r="I6603" s="2">
        <f t="shared" si="1550"/>
        <v>12.879701035290047</v>
      </c>
      <c r="J6603" s="18">
        <f t="shared" si="1551"/>
        <v>0.12879701035290048</v>
      </c>
      <c r="K6603" s="2">
        <v>7</v>
      </c>
      <c r="L6603" s="3">
        <v>45647</v>
      </c>
      <c r="M6603" s="3">
        <v>45648</v>
      </c>
      <c r="N6603" s="3" t="str">
        <f t="shared" si="1549"/>
        <v>low profit</v>
      </c>
      <c r="O6603" s="2" t="s">
        <v>21</v>
      </c>
      <c r="P6603" s="2" t="s">
        <v>22</v>
      </c>
      <c r="Q6603" s="2">
        <v>115.85</v>
      </c>
      <c r="R6603" s="2" t="s">
        <v>39</v>
      </c>
    </row>
    <row r="6604" spans="1:18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1545"/>
        <v>discount given</v>
      </c>
      <c r="F6604" s="2">
        <v>0.03</v>
      </c>
      <c r="G6604" s="2">
        <f t="shared" si="1546"/>
        <v>96.76169999999999</v>
      </c>
      <c r="H6604" s="2">
        <f>D6604-G6604</f>
        <v>3128.6282999999999</v>
      </c>
      <c r="I6604" s="2">
        <f t="shared" si="1550"/>
        <v>9.7959863113173284</v>
      </c>
      <c r="J6604" s="18">
        <f t="shared" si="1551"/>
        <v>9.7959863113173284E-2</v>
      </c>
      <c r="K6604" s="2">
        <v>6</v>
      </c>
      <c r="L6604" s="3">
        <v>45610</v>
      </c>
      <c r="M6604" s="3">
        <v>45616</v>
      </c>
      <c r="N6604" s="3" t="str">
        <f t="shared" si="1549"/>
        <v>high profit</v>
      </c>
      <c r="O6604" s="2" t="s">
        <v>31</v>
      </c>
      <c r="P6604" s="2" t="s">
        <v>16</v>
      </c>
      <c r="Q6604" s="2">
        <v>306.48</v>
      </c>
      <c r="R6604" s="2" t="s">
        <v>48</v>
      </c>
    </row>
    <row r="6605" spans="1:18" ht="14.25" hidden="1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1545"/>
        <v>discount given</v>
      </c>
      <c r="F6605" s="2">
        <v>0.34</v>
      </c>
      <c r="G6605" s="2">
        <f t="shared" si="1546"/>
        <v>1345.1352000000002</v>
      </c>
      <c r="H6605" s="2">
        <f>D6605-G6605</f>
        <v>2611.1448</v>
      </c>
      <c r="I6605" s="2"/>
      <c r="J6605" s="2"/>
      <c r="K6605" s="2">
        <v>3</v>
      </c>
      <c r="L6605" s="3">
        <v>45238</v>
      </c>
      <c r="M6605" s="3">
        <v>45243</v>
      </c>
      <c r="N6605" s="3" t="str">
        <f t="shared" si="1549"/>
        <v>high profit</v>
      </c>
      <c r="O6605" s="2" t="s">
        <v>31</v>
      </c>
      <c r="P6605" s="2" t="s">
        <v>16</v>
      </c>
      <c r="Q6605" s="2">
        <v>1132.6099999999999</v>
      </c>
      <c r="R6605" s="2" t="s">
        <v>28</v>
      </c>
    </row>
    <row r="6606" spans="1:18" ht="14.25" hidden="1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1545"/>
        <v>discount given</v>
      </c>
      <c r="F6606" s="2">
        <v>0.14000000000000001</v>
      </c>
      <c r="G6606" s="2">
        <f t="shared" si="1546"/>
        <v>530.71900000000005</v>
      </c>
      <c r="H6606" s="2">
        <f>D6606-G6606</f>
        <v>3260.1309999999999</v>
      </c>
      <c r="I6606" s="2"/>
      <c r="J6606" s="2"/>
      <c r="K6606" s="2">
        <v>7</v>
      </c>
      <c r="L6606" s="3">
        <v>45248</v>
      </c>
      <c r="M6606" s="3">
        <v>45249</v>
      </c>
      <c r="N6606" s="3" t="str">
        <f t="shared" si="1549"/>
        <v>high profit</v>
      </c>
      <c r="O6606" s="2" t="s">
        <v>31</v>
      </c>
      <c r="P6606" s="2" t="s">
        <v>27</v>
      </c>
      <c r="Q6606" s="2">
        <v>265.57</v>
      </c>
      <c r="R6606" s="2" t="s">
        <v>28</v>
      </c>
    </row>
    <row r="6607" spans="1:18" ht="14.25" hidden="1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1545"/>
        <v>discount given</v>
      </c>
      <c r="F6607" s="2">
        <v>0.48</v>
      </c>
      <c r="G6607" s="2">
        <f t="shared" si="1546"/>
        <v>1738.4015999999999</v>
      </c>
      <c r="H6607" s="2">
        <f>D6607-G6607</f>
        <v>1883.2684000000002</v>
      </c>
      <c r="I6607" s="2"/>
      <c r="J6607" s="2"/>
      <c r="K6607" s="2">
        <v>5</v>
      </c>
      <c r="L6607" s="3">
        <v>45557</v>
      </c>
      <c r="M6607" s="3">
        <v>45561</v>
      </c>
      <c r="N6607" s="3" t="str">
        <f t="shared" si="1549"/>
        <v>high profit</v>
      </c>
      <c r="O6607" s="2" t="s">
        <v>21</v>
      </c>
      <c r="P6607" s="2" t="s">
        <v>22</v>
      </c>
      <c r="Q6607" s="2">
        <v>599.84</v>
      </c>
      <c r="R6607" s="2" t="s">
        <v>34</v>
      </c>
    </row>
    <row r="6608" spans="1:18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1545"/>
        <v>discount given</v>
      </c>
      <c r="F6608" s="2">
        <v>0.3</v>
      </c>
      <c r="G6608" s="2">
        <f t="shared" si="1546"/>
        <v>104.28</v>
      </c>
      <c r="H6608" s="2">
        <f>D6608-G6608</f>
        <v>243.32000000000002</v>
      </c>
      <c r="I6608" s="2">
        <f t="shared" ref="I6608:I6610" si="1552">Q6608/H6608*100</f>
        <v>29.031727765904979</v>
      </c>
      <c r="J6608" s="18">
        <f t="shared" ref="J6608:J6610" si="1553">Q6608/H6608</f>
        <v>0.2903172776590498</v>
      </c>
      <c r="K6608" s="2">
        <v>4</v>
      </c>
      <c r="L6608" s="3">
        <v>45446</v>
      </c>
      <c r="M6608" s="3">
        <v>45447</v>
      </c>
      <c r="N6608" s="3" t="str">
        <f t="shared" si="1549"/>
        <v>low profit</v>
      </c>
      <c r="O6608" s="2" t="s">
        <v>31</v>
      </c>
      <c r="P6608" s="2" t="s">
        <v>22</v>
      </c>
      <c r="Q6608" s="2">
        <v>70.64</v>
      </c>
      <c r="R6608" s="2" t="s">
        <v>34</v>
      </c>
    </row>
    <row r="6609" spans="1:18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1545"/>
        <v>discount given</v>
      </c>
      <c r="F6609" s="2">
        <v>0.32</v>
      </c>
      <c r="G6609" s="2">
        <f t="shared" si="1546"/>
        <v>1258.4256</v>
      </c>
      <c r="H6609" s="2">
        <f>D6609-G6609</f>
        <v>2674.1543999999999</v>
      </c>
      <c r="I6609" s="2">
        <f t="shared" si="1552"/>
        <v>24.486992972432709</v>
      </c>
      <c r="J6609" s="18">
        <f t="shared" si="1553"/>
        <v>0.24486992972432708</v>
      </c>
      <c r="K6609" s="2">
        <v>6</v>
      </c>
      <c r="L6609" s="3">
        <v>44990</v>
      </c>
      <c r="M6609" s="3">
        <v>44997</v>
      </c>
      <c r="N6609" s="3" t="str">
        <f t="shared" si="1549"/>
        <v>high profit</v>
      </c>
      <c r="O6609" s="2" t="s">
        <v>15</v>
      </c>
      <c r="P6609" s="2" t="s">
        <v>22</v>
      </c>
      <c r="Q6609" s="2">
        <v>654.82000000000005</v>
      </c>
      <c r="R6609" s="2" t="s">
        <v>34</v>
      </c>
    </row>
    <row r="6610" spans="1:18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1545"/>
        <v>discount given</v>
      </c>
      <c r="F6610" s="2">
        <v>0.1</v>
      </c>
      <c r="G6610" s="2">
        <f t="shared" si="1546"/>
        <v>255.92100000000002</v>
      </c>
      <c r="H6610" s="2">
        <f>D6610-G6610</f>
        <v>2303.2890000000002</v>
      </c>
      <c r="I6610" s="2">
        <f t="shared" si="1552"/>
        <v>23.939679302076289</v>
      </c>
      <c r="J6610" s="18">
        <f t="shared" si="1553"/>
        <v>0.23939679302076289</v>
      </c>
      <c r="K6610" s="2">
        <v>2</v>
      </c>
      <c r="L6610" s="3">
        <v>45595</v>
      </c>
      <c r="M6610" s="3">
        <v>45600</v>
      </c>
      <c r="N6610" s="3" t="str">
        <f t="shared" si="1549"/>
        <v>high profit</v>
      </c>
      <c r="O6610" s="2" t="s">
        <v>15</v>
      </c>
      <c r="P6610" s="2" t="s">
        <v>16</v>
      </c>
      <c r="Q6610" s="2">
        <v>551.4</v>
      </c>
      <c r="R6610" s="2" t="s">
        <v>39</v>
      </c>
    </row>
    <row r="6611" spans="1:18" ht="14.25" hidden="1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1545"/>
        <v>discount given</v>
      </c>
      <c r="F6611" s="2">
        <v>0.06</v>
      </c>
      <c r="G6611" s="2">
        <f t="shared" si="1546"/>
        <v>196.8312</v>
      </c>
      <c r="H6611" s="2">
        <f>D6611-G6611</f>
        <v>3083.6887999999999</v>
      </c>
      <c r="I6611" s="2"/>
      <c r="J6611" s="2"/>
      <c r="K6611" s="2">
        <v>7</v>
      </c>
      <c r="L6611" s="3">
        <v>45358</v>
      </c>
      <c r="M6611" s="3">
        <v>45364</v>
      </c>
      <c r="N6611" s="3" t="str">
        <f t="shared" si="1549"/>
        <v>low profit</v>
      </c>
      <c r="O6611" s="2" t="s">
        <v>15</v>
      </c>
      <c r="P6611" s="2" t="s">
        <v>16</v>
      </c>
      <c r="Q6611" s="2">
        <v>189.89</v>
      </c>
      <c r="R6611" s="2" t="s">
        <v>28</v>
      </c>
    </row>
    <row r="6612" spans="1:18" ht="14.25" hidden="1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1545"/>
        <v>discount given</v>
      </c>
      <c r="F6612" s="2">
        <v>0.26</v>
      </c>
      <c r="G6612" s="2">
        <f t="shared" si="1546"/>
        <v>1244.4848</v>
      </c>
      <c r="H6612" s="2">
        <f>D6612-G6612</f>
        <v>3541.9951999999994</v>
      </c>
      <c r="I6612" s="2"/>
      <c r="J6612" s="2"/>
      <c r="K6612" s="2">
        <v>2</v>
      </c>
      <c r="L6612" s="3">
        <v>45585</v>
      </c>
      <c r="M6612" s="3">
        <v>45588</v>
      </c>
      <c r="N6612" s="3" t="str">
        <f t="shared" si="1549"/>
        <v>high profit</v>
      </c>
      <c r="O6612" s="2" t="s">
        <v>15</v>
      </c>
      <c r="P6612" s="2" t="s">
        <v>27</v>
      </c>
      <c r="Q6612" s="2">
        <v>1349.02</v>
      </c>
      <c r="R6612" s="2" t="s">
        <v>23</v>
      </c>
    </row>
    <row r="6613" spans="1:18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1545"/>
        <v>discount given</v>
      </c>
      <c r="F6613" s="2">
        <v>0.46</v>
      </c>
      <c r="G6613" s="2">
        <f t="shared" si="1546"/>
        <v>1873.2580000000003</v>
      </c>
      <c r="H6613" s="2">
        <f>D6613-G6613</f>
        <v>2199.0419999999999</v>
      </c>
      <c r="I6613" s="2">
        <f t="shared" ref="I6613:I6615" si="1554">Q6613/H6613*100</f>
        <v>25.683911448712664</v>
      </c>
      <c r="J6613" s="18">
        <f t="shared" ref="J6613:J6615" si="1555">Q6613/H6613</f>
        <v>0.25683911448712665</v>
      </c>
      <c r="K6613" s="2">
        <v>7</v>
      </c>
      <c r="L6613" s="3">
        <v>45575</v>
      </c>
      <c r="M6613" s="3">
        <v>45581</v>
      </c>
      <c r="N6613" s="3" t="str">
        <f t="shared" si="1549"/>
        <v>high profit</v>
      </c>
      <c r="O6613" s="2" t="s">
        <v>31</v>
      </c>
      <c r="P6613" s="2" t="s">
        <v>22</v>
      </c>
      <c r="Q6613" s="2">
        <v>564.79999999999995</v>
      </c>
      <c r="R6613" s="2" t="s">
        <v>39</v>
      </c>
    </row>
    <row r="6614" spans="1:18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1545"/>
        <v>discount given</v>
      </c>
      <c r="F6614" s="2">
        <v>0.03</v>
      </c>
      <c r="G6614" s="2">
        <f t="shared" si="1546"/>
        <v>124.32959999999999</v>
      </c>
      <c r="H6614" s="2">
        <f>D6614-G6614</f>
        <v>4019.9903999999997</v>
      </c>
      <c r="I6614" s="2">
        <f t="shared" si="1554"/>
        <v>16.310486711610057</v>
      </c>
      <c r="J6614" s="18">
        <f t="shared" si="1555"/>
        <v>0.16310486711610059</v>
      </c>
      <c r="K6614" s="2">
        <v>8</v>
      </c>
      <c r="L6614" s="3">
        <v>45510</v>
      </c>
      <c r="M6614" s="3">
        <v>45517</v>
      </c>
      <c r="N6614" s="3" t="str">
        <f t="shared" si="1549"/>
        <v>high profit</v>
      </c>
      <c r="O6614" s="2" t="s">
        <v>15</v>
      </c>
      <c r="P6614" s="2" t="s">
        <v>16</v>
      </c>
      <c r="Q6614" s="2">
        <v>655.68</v>
      </c>
      <c r="R6614" s="2" t="s">
        <v>23</v>
      </c>
    </row>
    <row r="6615" spans="1:18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1545"/>
        <v>discount given</v>
      </c>
      <c r="F6615" s="2">
        <v>0.25</v>
      </c>
      <c r="G6615" s="2">
        <f t="shared" si="1546"/>
        <v>247.29750000000001</v>
      </c>
      <c r="H6615" s="2">
        <f>D6615-G6615</f>
        <v>741.89250000000004</v>
      </c>
      <c r="I6615" s="2">
        <f t="shared" si="1554"/>
        <v>24.593859622519435</v>
      </c>
      <c r="J6615" s="18">
        <f t="shared" si="1555"/>
        <v>0.24593859622519434</v>
      </c>
      <c r="K6615" s="2">
        <v>2</v>
      </c>
      <c r="L6615" s="3">
        <v>45295</v>
      </c>
      <c r="M6615" s="3">
        <v>45300</v>
      </c>
      <c r="N6615" s="3" t="str">
        <f t="shared" si="1549"/>
        <v>low profit</v>
      </c>
      <c r="O6615" s="2" t="s">
        <v>31</v>
      </c>
      <c r="P6615" s="2" t="s">
        <v>16</v>
      </c>
      <c r="Q6615" s="2">
        <v>182.46</v>
      </c>
      <c r="R6615" s="2" t="s">
        <v>39</v>
      </c>
    </row>
    <row r="6616" spans="1:18" ht="14.25" hidden="1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1545"/>
        <v>discount given</v>
      </c>
      <c r="F6616" s="2">
        <v>0.1</v>
      </c>
      <c r="G6616" s="2">
        <f t="shared" si="1546"/>
        <v>243.44400000000002</v>
      </c>
      <c r="H6616" s="2">
        <f>D6616-G6616</f>
        <v>2190.9960000000001</v>
      </c>
      <c r="I6616" s="2"/>
      <c r="J6616" s="2"/>
      <c r="K6616" s="2">
        <v>8</v>
      </c>
      <c r="L6616" s="3">
        <v>44941</v>
      </c>
      <c r="M6616" s="3">
        <v>44945</v>
      </c>
      <c r="N6616" s="3" t="str">
        <f t="shared" si="1549"/>
        <v>high profit</v>
      </c>
      <c r="O6616" s="2" t="s">
        <v>21</v>
      </c>
      <c r="P6616" s="2" t="s">
        <v>27</v>
      </c>
      <c r="Q6616" s="2">
        <v>513.86</v>
      </c>
      <c r="R6616" s="2" t="s">
        <v>17</v>
      </c>
    </row>
    <row r="6617" spans="1:18" ht="14.25" hidden="1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1545"/>
        <v>discount given</v>
      </c>
      <c r="F6617" s="2">
        <v>0.39</v>
      </c>
      <c r="G6617" s="2">
        <f t="shared" si="1546"/>
        <v>1853.1590999999999</v>
      </c>
      <c r="H6617" s="2">
        <f>D6617-G6617</f>
        <v>2898.5308999999997</v>
      </c>
      <c r="I6617" s="2"/>
      <c r="J6617" s="2"/>
      <c r="K6617" s="2">
        <v>7</v>
      </c>
      <c r="L6617" s="3">
        <v>45408</v>
      </c>
      <c r="M6617" s="3">
        <v>45409</v>
      </c>
      <c r="N6617" s="3" t="str">
        <f t="shared" si="1549"/>
        <v>high profit</v>
      </c>
      <c r="O6617" s="2" t="s">
        <v>31</v>
      </c>
      <c r="P6617" s="2" t="s">
        <v>22</v>
      </c>
      <c r="Q6617" s="2">
        <v>386.74</v>
      </c>
      <c r="R6617" s="2" t="s">
        <v>23</v>
      </c>
    </row>
    <row r="6618" spans="1:18" ht="14.25" hidden="1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1545"/>
        <v>discount given</v>
      </c>
      <c r="F6618" s="2">
        <v>0.34</v>
      </c>
      <c r="G6618" s="2">
        <f t="shared" si="1546"/>
        <v>1004.7544</v>
      </c>
      <c r="H6618" s="2">
        <f>D6618-G6618</f>
        <v>1950.4055999999998</v>
      </c>
      <c r="I6618" s="2"/>
      <c r="J6618" s="2"/>
      <c r="K6618" s="2">
        <v>3</v>
      </c>
      <c r="L6618" s="3">
        <v>45250</v>
      </c>
      <c r="M6618" s="3">
        <v>45253</v>
      </c>
      <c r="N6618" s="3" t="str">
        <f t="shared" si="1549"/>
        <v>high profit</v>
      </c>
      <c r="O6618" s="2" t="s">
        <v>21</v>
      </c>
      <c r="P6618" s="2" t="s">
        <v>27</v>
      </c>
      <c r="Q6618" s="2">
        <v>418.9</v>
      </c>
      <c r="R6618" s="2" t="s">
        <v>39</v>
      </c>
    </row>
    <row r="6619" spans="1:18" ht="14.25" hidden="1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1545"/>
        <v>discount given</v>
      </c>
      <c r="F6619" s="2">
        <v>0.05</v>
      </c>
      <c r="G6619" s="2">
        <f t="shared" si="1546"/>
        <v>30.133499999999998</v>
      </c>
      <c r="H6619" s="2">
        <f>D6619-G6619</f>
        <v>572.53649999999993</v>
      </c>
      <c r="I6619" s="2"/>
      <c r="J6619" s="2"/>
      <c r="K6619" s="2">
        <v>7</v>
      </c>
      <c r="L6619" s="3">
        <v>45245</v>
      </c>
      <c r="M6619" s="3">
        <v>45251</v>
      </c>
      <c r="N6619" s="3" t="str">
        <f t="shared" si="1549"/>
        <v>low profit</v>
      </c>
      <c r="O6619" s="2" t="s">
        <v>21</v>
      </c>
      <c r="P6619" s="2" t="s">
        <v>16</v>
      </c>
      <c r="Q6619" s="2">
        <v>119.95</v>
      </c>
      <c r="R6619" s="2" t="s">
        <v>48</v>
      </c>
    </row>
    <row r="6620" spans="1:18" ht="14.25" hidden="1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1545"/>
        <v>discount given</v>
      </c>
      <c r="F6620" s="2">
        <v>0.31</v>
      </c>
      <c r="G6620" s="2">
        <f t="shared" si="1546"/>
        <v>1142.6351999999999</v>
      </c>
      <c r="H6620" s="2">
        <f>D6620-G6620</f>
        <v>2543.2848000000004</v>
      </c>
      <c r="I6620" s="2"/>
      <c r="J6620" s="2"/>
      <c r="K6620" s="2">
        <v>1</v>
      </c>
      <c r="L6620" s="3">
        <v>45017</v>
      </c>
      <c r="M6620" s="3">
        <v>45020</v>
      </c>
      <c r="N6620" s="3" t="str">
        <f t="shared" si="1549"/>
        <v>high profit</v>
      </c>
      <c r="O6620" s="2" t="s">
        <v>15</v>
      </c>
      <c r="P6620" s="2" t="s">
        <v>16</v>
      </c>
      <c r="Q6620" s="2">
        <v>670.76</v>
      </c>
      <c r="R6620" s="2" t="s">
        <v>28</v>
      </c>
    </row>
    <row r="6621" spans="1:18" ht="14.25" hidden="1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1545"/>
        <v>discount given</v>
      </c>
      <c r="F6621" s="2">
        <v>0.49</v>
      </c>
      <c r="G6621" s="2">
        <f t="shared" si="1546"/>
        <v>152.06659999999999</v>
      </c>
      <c r="H6621" s="2">
        <f>D6621-G6621</f>
        <v>158.27339999999998</v>
      </c>
      <c r="I6621" s="2"/>
      <c r="J6621" s="2"/>
      <c r="K6621" s="2">
        <v>2</v>
      </c>
      <c r="L6621" s="3">
        <v>45229</v>
      </c>
      <c r="M6621" s="3">
        <v>45235</v>
      </c>
      <c r="N6621" s="3" t="str">
        <f t="shared" si="1549"/>
        <v>low profit</v>
      </c>
      <c r="O6621" s="2" t="s">
        <v>15</v>
      </c>
      <c r="P6621" s="2" t="s">
        <v>27</v>
      </c>
      <c r="Q6621" s="2">
        <v>19.52</v>
      </c>
      <c r="R6621" s="2" t="s">
        <v>39</v>
      </c>
    </row>
    <row r="6622" spans="1:18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1545"/>
        <v>discount given</v>
      </c>
      <c r="F6622" s="2">
        <v>0.26</v>
      </c>
      <c r="G6622" s="2">
        <f t="shared" si="1546"/>
        <v>971.68760000000009</v>
      </c>
      <c r="H6622" s="2">
        <f>D6622-G6622</f>
        <v>2765.5724</v>
      </c>
      <c r="I6622" s="2">
        <f t="shared" ref="I6622:I6623" si="1556">Q6622/H6622*100</f>
        <v>32.097152835340701</v>
      </c>
      <c r="J6622" s="18">
        <f t="shared" ref="J6622:J6623" si="1557">Q6622/H6622</f>
        <v>0.32097152835340703</v>
      </c>
      <c r="K6622" s="2">
        <v>5</v>
      </c>
      <c r="L6622" s="3">
        <v>45195</v>
      </c>
      <c r="M6622" s="3">
        <v>45196</v>
      </c>
      <c r="N6622" s="3" t="str">
        <f t="shared" si="1549"/>
        <v>high profit</v>
      </c>
      <c r="O6622" s="2" t="s">
        <v>21</v>
      </c>
      <c r="P6622" s="2" t="s">
        <v>27</v>
      </c>
      <c r="Q6622" s="2">
        <v>887.67</v>
      </c>
      <c r="R6622" s="2" t="s">
        <v>39</v>
      </c>
    </row>
    <row r="6623" spans="1:18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1545"/>
        <v>discount given</v>
      </c>
      <c r="F6623" s="2">
        <v>0.14000000000000001</v>
      </c>
      <c r="G6623" s="2">
        <f t="shared" si="1546"/>
        <v>617.52460000000008</v>
      </c>
      <c r="H6623" s="2">
        <f>D6623-G6623</f>
        <v>3793.3654000000001</v>
      </c>
      <c r="I6623" s="2">
        <f t="shared" si="1556"/>
        <v>17.063212523634025</v>
      </c>
      <c r="J6623" s="18">
        <f t="shared" si="1557"/>
        <v>0.17063212523634025</v>
      </c>
      <c r="K6623" s="2">
        <v>9</v>
      </c>
      <c r="L6623" s="3">
        <v>45406</v>
      </c>
      <c r="M6623" s="3">
        <v>45407</v>
      </c>
      <c r="N6623" s="3" t="str">
        <f t="shared" si="1549"/>
        <v>high profit</v>
      </c>
      <c r="O6623" s="2" t="s">
        <v>15</v>
      </c>
      <c r="P6623" s="2" t="s">
        <v>27</v>
      </c>
      <c r="Q6623" s="2">
        <v>647.27</v>
      </c>
      <c r="R6623" s="2" t="s">
        <v>34</v>
      </c>
    </row>
    <row r="6624" spans="1:18" ht="14.25" hidden="1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1545"/>
        <v>discount given</v>
      </c>
      <c r="F6624" s="2">
        <v>0.08</v>
      </c>
      <c r="G6624" s="2">
        <f t="shared" si="1546"/>
        <v>174.69839999999999</v>
      </c>
      <c r="H6624" s="2">
        <f>D6624-G6624</f>
        <v>2009.0316</v>
      </c>
      <c r="I6624" s="2"/>
      <c r="J6624" s="2"/>
      <c r="K6624" s="2">
        <v>1</v>
      </c>
      <c r="L6624" s="3">
        <v>45025</v>
      </c>
      <c r="M6624" s="3">
        <v>45026</v>
      </c>
      <c r="N6624" s="3" t="str">
        <f t="shared" si="1549"/>
        <v>low profit</v>
      </c>
      <c r="O6624" s="2" t="s">
        <v>31</v>
      </c>
      <c r="P6624" s="2" t="s">
        <v>22</v>
      </c>
      <c r="Q6624" s="2">
        <v>119.8</v>
      </c>
      <c r="R6624" s="2" t="s">
        <v>34</v>
      </c>
    </row>
    <row r="6625" spans="1:18" ht="14.25" hidden="1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1545"/>
        <v>discount given</v>
      </c>
      <c r="F6625" s="2">
        <v>0.49</v>
      </c>
      <c r="G6625" s="2">
        <f t="shared" si="1546"/>
        <v>1042.0829999999999</v>
      </c>
      <c r="H6625" s="2">
        <f>D6625-G6625</f>
        <v>1084.617</v>
      </c>
      <c r="I6625" s="2"/>
      <c r="J6625" s="2"/>
      <c r="K6625" s="2">
        <v>5</v>
      </c>
      <c r="L6625" s="3">
        <v>45294</v>
      </c>
      <c r="M6625" s="3">
        <v>45298</v>
      </c>
      <c r="N6625" s="3" t="str">
        <f t="shared" si="1549"/>
        <v>high profit</v>
      </c>
      <c r="O6625" s="2" t="s">
        <v>15</v>
      </c>
      <c r="P6625" s="2" t="s">
        <v>27</v>
      </c>
      <c r="Q6625" s="2">
        <v>529.88</v>
      </c>
      <c r="R6625" s="2" t="s">
        <v>48</v>
      </c>
    </row>
    <row r="6626" spans="1:18" ht="14.25" hidden="1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1545"/>
        <v>discount given</v>
      </c>
      <c r="F6626" s="2">
        <v>0.28000000000000003</v>
      </c>
      <c r="G6626" s="2">
        <f t="shared" si="1546"/>
        <v>445.37920000000008</v>
      </c>
      <c r="H6626" s="2">
        <f>D6626-G6626</f>
        <v>1145.2608</v>
      </c>
      <c r="I6626" s="2"/>
      <c r="J6626" s="2"/>
      <c r="K6626" s="2">
        <v>6</v>
      </c>
      <c r="L6626" s="3">
        <v>45228</v>
      </c>
      <c r="M6626" s="3">
        <v>45231</v>
      </c>
      <c r="N6626" s="3" t="str">
        <f t="shared" si="1549"/>
        <v>low profit</v>
      </c>
      <c r="O6626" s="2" t="s">
        <v>31</v>
      </c>
      <c r="P6626" s="2" t="s">
        <v>27</v>
      </c>
      <c r="Q6626" s="2">
        <v>81.819999999999993</v>
      </c>
      <c r="R6626" s="2" t="s">
        <v>39</v>
      </c>
    </row>
    <row r="6627" spans="1:18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1545"/>
        <v>discount given</v>
      </c>
      <c r="F6627" s="2">
        <v>0.19</v>
      </c>
      <c r="G6627" s="2">
        <f t="shared" si="1546"/>
        <v>835.43000000000006</v>
      </c>
      <c r="H6627" s="2">
        <f>D6627-G6627</f>
        <v>3561.5699999999997</v>
      </c>
      <c r="I6627" s="2">
        <f t="shared" ref="I6627:I6628" si="1558">Q6627/H6627*100</f>
        <v>12.411661149436908</v>
      </c>
      <c r="J6627" s="18">
        <f t="shared" ref="J6627:J6628" si="1559">Q6627/H6627</f>
        <v>0.12411661149436908</v>
      </c>
      <c r="K6627" s="2">
        <v>3</v>
      </c>
      <c r="L6627" s="3">
        <v>44936</v>
      </c>
      <c r="M6627" s="3">
        <v>44941</v>
      </c>
      <c r="N6627" s="3" t="str">
        <f t="shared" si="1549"/>
        <v>high profit</v>
      </c>
      <c r="O6627" s="2" t="s">
        <v>15</v>
      </c>
      <c r="P6627" s="2" t="s">
        <v>27</v>
      </c>
      <c r="Q6627" s="2">
        <v>442.05</v>
      </c>
      <c r="R6627" s="2" t="s">
        <v>23</v>
      </c>
    </row>
    <row r="6628" spans="1:18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1545"/>
        <v>discount given</v>
      </c>
      <c r="F6628" s="2">
        <v>0.11</v>
      </c>
      <c r="G6628" s="2">
        <f t="shared" si="1546"/>
        <v>306.25540000000001</v>
      </c>
      <c r="H6628" s="2">
        <f>D6628-G6628</f>
        <v>2477.8845999999999</v>
      </c>
      <c r="I6628" s="2">
        <f t="shared" si="1558"/>
        <v>25.970135978083885</v>
      </c>
      <c r="J6628" s="18">
        <f t="shared" si="1559"/>
        <v>0.25970135978083886</v>
      </c>
      <c r="K6628" s="2">
        <v>5</v>
      </c>
      <c r="L6628" s="3">
        <v>45365</v>
      </c>
      <c r="M6628" s="3">
        <v>45369</v>
      </c>
      <c r="N6628" s="3" t="str">
        <f t="shared" si="1549"/>
        <v>high profit</v>
      </c>
      <c r="O6628" s="2" t="s">
        <v>31</v>
      </c>
      <c r="P6628" s="2" t="s">
        <v>16</v>
      </c>
      <c r="Q6628" s="2">
        <v>643.51</v>
      </c>
      <c r="R6628" s="2" t="s">
        <v>17</v>
      </c>
    </row>
    <row r="6629" spans="1:18" ht="14.25" hidden="1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1545"/>
        <v>discount given</v>
      </c>
      <c r="F6629" s="2">
        <v>0.48</v>
      </c>
      <c r="G6629" s="2">
        <f t="shared" si="1546"/>
        <v>1410.4176</v>
      </c>
      <c r="H6629" s="2">
        <f>D6629-G6629</f>
        <v>1527.9523999999999</v>
      </c>
      <c r="I6629" s="2"/>
      <c r="J6629" s="2"/>
      <c r="K6629" s="2">
        <v>2</v>
      </c>
      <c r="L6629" s="3">
        <v>45461</v>
      </c>
      <c r="M6629" s="3">
        <v>45462</v>
      </c>
      <c r="N6629" s="3" t="str">
        <f t="shared" si="1549"/>
        <v>high profit</v>
      </c>
      <c r="O6629" s="2" t="s">
        <v>21</v>
      </c>
      <c r="P6629" s="2" t="s">
        <v>16</v>
      </c>
      <c r="Q6629" s="2">
        <v>582.61</v>
      </c>
      <c r="R6629" s="2" t="s">
        <v>34</v>
      </c>
    </row>
    <row r="6630" spans="1:18" ht="14.25" hidden="1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1545"/>
        <v>discount given</v>
      </c>
      <c r="F6630" s="2">
        <v>0.31</v>
      </c>
      <c r="G6630" s="2">
        <f t="shared" si="1546"/>
        <v>1036.1347000000001</v>
      </c>
      <c r="H6630" s="2">
        <f>D6630-G6630</f>
        <v>2306.2352999999998</v>
      </c>
      <c r="I6630" s="2"/>
      <c r="J6630" s="2"/>
      <c r="K6630" s="2">
        <v>8</v>
      </c>
      <c r="L6630" s="3">
        <v>45205</v>
      </c>
      <c r="M6630" s="3">
        <v>45206</v>
      </c>
      <c r="N6630" s="3" t="str">
        <f t="shared" si="1549"/>
        <v>high profit</v>
      </c>
      <c r="O6630" s="2" t="s">
        <v>15</v>
      </c>
      <c r="P6630" s="2" t="s">
        <v>27</v>
      </c>
      <c r="Q6630" s="2">
        <v>633.4</v>
      </c>
      <c r="R6630" s="2" t="s">
        <v>34</v>
      </c>
    </row>
    <row r="6631" spans="1:18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1545"/>
        <v>discount given</v>
      </c>
      <c r="F6631" s="2">
        <v>0.03</v>
      </c>
      <c r="G6631" s="2">
        <f t="shared" si="1546"/>
        <v>47.133900000000004</v>
      </c>
      <c r="H6631" s="2">
        <f>D6631-G6631</f>
        <v>1523.9961000000001</v>
      </c>
      <c r="I6631" s="2">
        <f>Q6631/H6631*100</f>
        <v>18.215269710992043</v>
      </c>
      <c r="J6631" s="18">
        <f>Q6631/H6631</f>
        <v>0.18215269710992044</v>
      </c>
      <c r="K6631" s="2">
        <v>3</v>
      </c>
      <c r="L6631" s="3">
        <v>44994</v>
      </c>
      <c r="M6631" s="3">
        <v>45000</v>
      </c>
      <c r="N6631" s="3" t="str">
        <f t="shared" si="1549"/>
        <v>high profit</v>
      </c>
      <c r="O6631" s="2" t="s">
        <v>31</v>
      </c>
      <c r="P6631" s="2" t="s">
        <v>16</v>
      </c>
      <c r="Q6631" s="2">
        <v>277.60000000000002</v>
      </c>
      <c r="R6631" s="2" t="s">
        <v>28</v>
      </c>
    </row>
    <row r="6632" spans="1:18" ht="14.25" hidden="1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1545"/>
        <v>discount given</v>
      </c>
      <c r="F6632" s="2">
        <v>0.03</v>
      </c>
      <c r="G6632" s="2">
        <f t="shared" si="1546"/>
        <v>66.619500000000002</v>
      </c>
      <c r="H6632" s="2">
        <f>D6632-G6632</f>
        <v>2154.0305000000003</v>
      </c>
      <c r="I6632" s="2"/>
      <c r="J6632" s="2"/>
      <c r="K6632" s="2">
        <v>5</v>
      </c>
      <c r="L6632" s="3">
        <v>45059</v>
      </c>
      <c r="M6632" s="3">
        <v>45064</v>
      </c>
      <c r="N6632" s="3" t="str">
        <f t="shared" si="1549"/>
        <v>high profit</v>
      </c>
      <c r="O6632" s="2" t="s">
        <v>31</v>
      </c>
      <c r="P6632" s="2" t="s">
        <v>27</v>
      </c>
      <c r="Q6632" s="2">
        <v>642.96</v>
      </c>
      <c r="R6632" s="2" t="s">
        <v>23</v>
      </c>
    </row>
    <row r="6633" spans="1:18" ht="14.25" hidden="1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1545"/>
        <v>discount given</v>
      </c>
      <c r="F6633" s="2">
        <v>0.47</v>
      </c>
      <c r="G6633" s="2">
        <f t="shared" si="1546"/>
        <v>1754.9188999999999</v>
      </c>
      <c r="H6633" s="2">
        <f>D6633-G6633</f>
        <v>1978.9511</v>
      </c>
      <c r="I6633" s="2"/>
      <c r="J6633" s="2"/>
      <c r="K6633" s="2">
        <v>1</v>
      </c>
      <c r="L6633" s="3">
        <v>45442</v>
      </c>
      <c r="M6633" s="3">
        <v>45448</v>
      </c>
      <c r="N6633" s="3" t="str">
        <f t="shared" si="1549"/>
        <v>high profit</v>
      </c>
      <c r="O6633" s="2" t="s">
        <v>31</v>
      </c>
      <c r="P6633" s="2" t="s">
        <v>27</v>
      </c>
      <c r="Q6633" s="2">
        <v>242.36</v>
      </c>
      <c r="R6633" s="2" t="s">
        <v>39</v>
      </c>
    </row>
    <row r="6634" spans="1:18" ht="14.25" hidden="1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1545"/>
        <v>discount given</v>
      </c>
      <c r="F6634" s="2">
        <v>0.36</v>
      </c>
      <c r="G6634" s="2">
        <f t="shared" si="1546"/>
        <v>1774.4004</v>
      </c>
      <c r="H6634" s="2">
        <f>D6634-G6634</f>
        <v>3154.4896000000003</v>
      </c>
      <c r="I6634" s="2"/>
      <c r="J6634" s="2"/>
      <c r="K6634" s="2">
        <v>5</v>
      </c>
      <c r="L6634" s="3">
        <v>45340</v>
      </c>
      <c r="M6634" s="3">
        <v>45345</v>
      </c>
      <c r="N6634" s="3" t="str">
        <f t="shared" si="1549"/>
        <v>high profit</v>
      </c>
      <c r="O6634" s="2" t="s">
        <v>21</v>
      </c>
      <c r="P6634" s="2" t="s">
        <v>27</v>
      </c>
      <c r="Q6634" s="2">
        <v>815.98</v>
      </c>
      <c r="R6634" s="2" t="s">
        <v>34</v>
      </c>
    </row>
    <row r="6635" spans="1:18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1545"/>
        <v>discount given</v>
      </c>
      <c r="F6635" s="2">
        <v>0.05</v>
      </c>
      <c r="G6635" s="2">
        <f t="shared" si="1546"/>
        <v>13.405000000000001</v>
      </c>
      <c r="H6635" s="2">
        <f>D6635-G6635</f>
        <v>254.69500000000002</v>
      </c>
      <c r="I6635" s="2">
        <f t="shared" ref="I6635:I6639" si="1560">Q6635/H6635*100</f>
        <v>30.754431771334339</v>
      </c>
      <c r="J6635" s="18">
        <f t="shared" ref="J6635:J6639" si="1561">Q6635/H6635</f>
        <v>0.3075443177133434</v>
      </c>
      <c r="K6635" s="2">
        <v>1</v>
      </c>
      <c r="L6635" s="3">
        <v>45031</v>
      </c>
      <c r="M6635" s="3">
        <v>45036</v>
      </c>
      <c r="N6635" s="3" t="str">
        <f t="shared" si="1549"/>
        <v>low profit</v>
      </c>
      <c r="O6635" s="2" t="s">
        <v>21</v>
      </c>
      <c r="P6635" s="2" t="s">
        <v>16</v>
      </c>
      <c r="Q6635" s="2">
        <v>78.33</v>
      </c>
      <c r="R6635" s="2" t="s">
        <v>39</v>
      </c>
    </row>
    <row r="6636" spans="1:18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1545"/>
        <v>discount given</v>
      </c>
      <c r="F6636" s="2">
        <v>0.31</v>
      </c>
      <c r="G6636" s="2">
        <f t="shared" si="1546"/>
        <v>95.783799999999999</v>
      </c>
      <c r="H6636" s="2">
        <f>D6636-G6636</f>
        <v>213.19620000000003</v>
      </c>
      <c r="I6636" s="2">
        <f t="shared" si="1560"/>
        <v>16.754520014897071</v>
      </c>
      <c r="J6636" s="18">
        <f t="shared" si="1561"/>
        <v>0.16754520014897073</v>
      </c>
      <c r="K6636" s="2">
        <v>9</v>
      </c>
      <c r="L6636" s="3">
        <v>45151</v>
      </c>
      <c r="M6636" s="3">
        <v>45153</v>
      </c>
      <c r="N6636" s="3" t="str">
        <f t="shared" si="1549"/>
        <v>low profit</v>
      </c>
      <c r="O6636" s="2" t="s">
        <v>31</v>
      </c>
      <c r="P6636" s="2" t="s">
        <v>22</v>
      </c>
      <c r="Q6636" s="2">
        <v>35.72</v>
      </c>
      <c r="R6636" s="2" t="s">
        <v>17</v>
      </c>
    </row>
    <row r="6637" spans="1:18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1545"/>
        <v>discount given</v>
      </c>
      <c r="F6637" s="2">
        <v>0.21</v>
      </c>
      <c r="G6637" s="2">
        <f t="shared" si="1546"/>
        <v>461.49599999999998</v>
      </c>
      <c r="H6637" s="2">
        <f>D6637-G6637</f>
        <v>1736.1039999999998</v>
      </c>
      <c r="I6637" s="2">
        <f t="shared" si="1560"/>
        <v>7.3705261896752736</v>
      </c>
      <c r="J6637" s="18">
        <f t="shared" si="1561"/>
        <v>7.3705261896752736E-2</v>
      </c>
      <c r="K6637" s="2">
        <v>2</v>
      </c>
      <c r="L6637" s="3">
        <v>45166</v>
      </c>
      <c r="M6637" s="3">
        <v>45170</v>
      </c>
      <c r="N6637" s="3" t="str">
        <f t="shared" si="1549"/>
        <v>low profit</v>
      </c>
      <c r="O6637" s="2" t="s">
        <v>15</v>
      </c>
      <c r="P6637" s="2" t="s">
        <v>22</v>
      </c>
      <c r="Q6637" s="2">
        <v>127.96</v>
      </c>
      <c r="R6637" s="2" t="s">
        <v>48</v>
      </c>
    </row>
    <row r="6638" spans="1:18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1545"/>
        <v>discount given</v>
      </c>
      <c r="F6638" s="2">
        <v>0.39</v>
      </c>
      <c r="G6638" s="2">
        <f t="shared" si="1546"/>
        <v>1299.5385000000001</v>
      </c>
      <c r="H6638" s="2">
        <f>D6638-G6638</f>
        <v>2032.6115</v>
      </c>
      <c r="I6638" s="2">
        <f t="shared" si="1560"/>
        <v>27.682614213291618</v>
      </c>
      <c r="J6638" s="18">
        <f t="shared" si="1561"/>
        <v>0.27682614213291618</v>
      </c>
      <c r="K6638" s="2">
        <v>6</v>
      </c>
      <c r="L6638" s="3">
        <v>45044</v>
      </c>
      <c r="M6638" s="3">
        <v>45046</v>
      </c>
      <c r="N6638" s="3" t="str">
        <f t="shared" si="1549"/>
        <v>high profit</v>
      </c>
      <c r="O6638" s="2" t="s">
        <v>15</v>
      </c>
      <c r="P6638" s="2" t="s">
        <v>16</v>
      </c>
      <c r="Q6638" s="2">
        <v>562.67999999999995</v>
      </c>
      <c r="R6638" s="2" t="s">
        <v>28</v>
      </c>
    </row>
    <row r="6639" spans="1:18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1545"/>
        <v>discount given</v>
      </c>
      <c r="F6639" s="2">
        <v>0.14000000000000001</v>
      </c>
      <c r="G6639" s="2">
        <f t="shared" si="1546"/>
        <v>279.04660000000001</v>
      </c>
      <c r="H6639" s="2">
        <f>D6639-G6639</f>
        <v>1714.1433999999999</v>
      </c>
      <c r="I6639" s="2">
        <f t="shared" si="1560"/>
        <v>28.225759875165636</v>
      </c>
      <c r="J6639" s="18">
        <f t="shared" si="1561"/>
        <v>0.28225759875165635</v>
      </c>
      <c r="K6639" s="2">
        <v>9</v>
      </c>
      <c r="L6639" s="3">
        <v>45456</v>
      </c>
      <c r="M6639" s="3">
        <v>45461</v>
      </c>
      <c r="N6639" s="3" t="str">
        <f t="shared" si="1549"/>
        <v>high profit</v>
      </c>
      <c r="O6639" s="2" t="s">
        <v>21</v>
      </c>
      <c r="P6639" s="2" t="s">
        <v>22</v>
      </c>
      <c r="Q6639" s="2">
        <v>483.83</v>
      </c>
      <c r="R6639" s="2" t="s">
        <v>17</v>
      </c>
    </row>
    <row r="6640" spans="1:18" ht="14.25" hidden="1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1545"/>
        <v>discount given</v>
      </c>
      <c r="F6640" s="2">
        <v>0.19</v>
      </c>
      <c r="G6640" s="2">
        <f t="shared" si="1546"/>
        <v>949.66369999999995</v>
      </c>
      <c r="H6640" s="2">
        <f>D6640-G6640</f>
        <v>4048.5662999999995</v>
      </c>
      <c r="I6640" s="2"/>
      <c r="J6640" s="2"/>
      <c r="K6640" s="2">
        <v>3</v>
      </c>
      <c r="L6640" s="3">
        <v>45342</v>
      </c>
      <c r="M6640" s="3">
        <v>45345</v>
      </c>
      <c r="N6640" s="3" t="str">
        <f t="shared" si="1549"/>
        <v>high profit</v>
      </c>
      <c r="O6640" s="2" t="s">
        <v>31</v>
      </c>
      <c r="P6640" s="2" t="s">
        <v>22</v>
      </c>
      <c r="Q6640" s="2">
        <v>501.19</v>
      </c>
      <c r="R6640" s="2" t="s">
        <v>39</v>
      </c>
    </row>
    <row r="6641" spans="1:18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1545"/>
        <v>discount given</v>
      </c>
      <c r="F6641" s="2">
        <v>0.08</v>
      </c>
      <c r="G6641" s="2">
        <f t="shared" si="1546"/>
        <v>84.580799999999996</v>
      </c>
      <c r="H6641" s="2">
        <f>D6641-G6641</f>
        <v>972.67920000000004</v>
      </c>
      <c r="I6641" s="2">
        <f t="shared" ref="I6641:I6644" si="1562">Q6641/H6641*100</f>
        <v>12.181816985497376</v>
      </c>
      <c r="J6641" s="18">
        <f t="shared" ref="J6641:J6644" si="1563">Q6641/H6641</f>
        <v>0.12181816985497376</v>
      </c>
      <c r="K6641" s="2">
        <v>6</v>
      </c>
      <c r="L6641" s="3">
        <v>45343</v>
      </c>
      <c r="M6641" s="3">
        <v>45347</v>
      </c>
      <c r="N6641" s="3" t="str">
        <f t="shared" si="1549"/>
        <v>low profit</v>
      </c>
      <c r="O6641" s="2" t="s">
        <v>31</v>
      </c>
      <c r="P6641" s="2" t="s">
        <v>22</v>
      </c>
      <c r="Q6641" s="2">
        <v>118.49</v>
      </c>
      <c r="R6641" s="2" t="s">
        <v>39</v>
      </c>
    </row>
    <row r="6642" spans="1:18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1545"/>
        <v>discount given</v>
      </c>
      <c r="F6642" s="2">
        <v>0.13</v>
      </c>
      <c r="G6642" s="2">
        <f t="shared" si="1546"/>
        <v>18.047900000000002</v>
      </c>
      <c r="H6642" s="2">
        <f>D6642-G6642</f>
        <v>120.78210000000001</v>
      </c>
      <c r="I6642" s="2">
        <f t="shared" si="1562"/>
        <v>10.3823331437357</v>
      </c>
      <c r="J6642" s="18">
        <f t="shared" si="1563"/>
        <v>0.103823331437357</v>
      </c>
      <c r="K6642" s="2">
        <v>1</v>
      </c>
      <c r="L6642" s="3">
        <v>45564</v>
      </c>
      <c r="M6642" s="3">
        <v>45566</v>
      </c>
      <c r="N6642" s="3" t="str">
        <f t="shared" si="1549"/>
        <v>low profit</v>
      </c>
      <c r="O6642" s="2" t="s">
        <v>15</v>
      </c>
      <c r="P6642" s="2" t="s">
        <v>27</v>
      </c>
      <c r="Q6642" s="2">
        <v>12.54</v>
      </c>
      <c r="R6642" s="2" t="s">
        <v>39</v>
      </c>
    </row>
    <row r="6643" spans="1:18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1545"/>
        <v>discount given</v>
      </c>
      <c r="F6643" s="2">
        <v>0.09</v>
      </c>
      <c r="G6643" s="2">
        <f t="shared" si="1546"/>
        <v>92.846700000000013</v>
      </c>
      <c r="H6643" s="2">
        <f>D6643-G6643</f>
        <v>938.78330000000005</v>
      </c>
      <c r="I6643" s="2">
        <f t="shared" si="1562"/>
        <v>15.363502951107034</v>
      </c>
      <c r="J6643" s="18">
        <f t="shared" si="1563"/>
        <v>0.15363502951107033</v>
      </c>
      <c r="K6643" s="2">
        <v>7</v>
      </c>
      <c r="L6643" s="3">
        <v>45637</v>
      </c>
      <c r="M6643" s="3">
        <v>45644</v>
      </c>
      <c r="N6643" s="3" t="str">
        <f t="shared" si="1549"/>
        <v>low profit</v>
      </c>
      <c r="O6643" s="2" t="s">
        <v>21</v>
      </c>
      <c r="P6643" s="2" t="s">
        <v>27</v>
      </c>
      <c r="Q6643" s="2">
        <v>144.22999999999999</v>
      </c>
      <c r="R6643" s="2" t="s">
        <v>34</v>
      </c>
    </row>
    <row r="6644" spans="1:18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1545"/>
        <v>discount given</v>
      </c>
      <c r="F6644" s="2">
        <v>0.01</v>
      </c>
      <c r="G6644" s="2">
        <f t="shared" si="1546"/>
        <v>44.455300000000001</v>
      </c>
      <c r="H6644" s="2">
        <f>D6644-G6644</f>
        <v>4401.0747000000001</v>
      </c>
      <c r="I6644" s="2">
        <f t="shared" si="1562"/>
        <v>27.39012814301925</v>
      </c>
      <c r="J6644" s="18">
        <f t="shared" si="1563"/>
        <v>0.27390128143019249</v>
      </c>
      <c r="K6644" s="2">
        <v>2</v>
      </c>
      <c r="L6644" s="3">
        <v>45542</v>
      </c>
      <c r="M6644" s="3">
        <v>45548</v>
      </c>
      <c r="N6644" s="3" t="str">
        <f t="shared" si="1549"/>
        <v>high profit</v>
      </c>
      <c r="O6644" s="2" t="s">
        <v>31</v>
      </c>
      <c r="P6644" s="2" t="s">
        <v>22</v>
      </c>
      <c r="Q6644" s="2">
        <v>1205.46</v>
      </c>
      <c r="R6644" s="2" t="s">
        <v>48</v>
      </c>
    </row>
    <row r="6645" spans="1:18" ht="14.25" hidden="1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1545"/>
        <v>discount given</v>
      </c>
      <c r="F6645" s="2">
        <v>0.02</v>
      </c>
      <c r="G6645" s="2">
        <f t="shared" si="1546"/>
        <v>16.224600000000002</v>
      </c>
      <c r="H6645" s="2">
        <f>D6645-G6645</f>
        <v>795.00540000000001</v>
      </c>
      <c r="I6645" s="2"/>
      <c r="J6645" s="2"/>
      <c r="K6645" s="2">
        <v>5</v>
      </c>
      <c r="L6645" s="3">
        <v>45038</v>
      </c>
      <c r="M6645" s="3">
        <v>45044</v>
      </c>
      <c r="N6645" s="3" t="str">
        <f t="shared" si="1549"/>
        <v>low profit</v>
      </c>
      <c r="O6645" s="2" t="s">
        <v>21</v>
      </c>
      <c r="P6645" s="2" t="s">
        <v>27</v>
      </c>
      <c r="Q6645" s="2">
        <v>81.739999999999995</v>
      </c>
      <c r="R6645" s="2" t="s">
        <v>28</v>
      </c>
    </row>
    <row r="6646" spans="1:18" ht="14.25" hidden="1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1545"/>
        <v>discount given</v>
      </c>
      <c r="F6646" s="2">
        <v>0.42</v>
      </c>
      <c r="G6646" s="2">
        <f t="shared" si="1546"/>
        <v>1027.7316000000001</v>
      </c>
      <c r="H6646" s="2">
        <f>D6646-G6646</f>
        <v>1419.2483999999999</v>
      </c>
      <c r="I6646" s="2"/>
      <c r="J6646" s="2"/>
      <c r="K6646" s="2">
        <v>5</v>
      </c>
      <c r="L6646" s="3">
        <v>44940</v>
      </c>
      <c r="M6646" s="3">
        <v>44941</v>
      </c>
      <c r="N6646" s="3" t="str">
        <f t="shared" si="1549"/>
        <v>high profit</v>
      </c>
      <c r="O6646" s="2" t="s">
        <v>21</v>
      </c>
      <c r="P6646" s="2" t="s">
        <v>16</v>
      </c>
      <c r="Q6646" s="2">
        <v>282.89999999999998</v>
      </c>
      <c r="R6646" s="2" t="s">
        <v>48</v>
      </c>
    </row>
    <row r="6647" spans="1:18" ht="14.25" hidden="1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1545"/>
        <v>discount given</v>
      </c>
      <c r="F6647" s="2">
        <v>0.4</v>
      </c>
      <c r="G6647" s="2">
        <f t="shared" si="1546"/>
        <v>861.78</v>
      </c>
      <c r="H6647" s="2">
        <f>D6647-G6647</f>
        <v>1292.6699999999998</v>
      </c>
      <c r="I6647" s="2"/>
      <c r="J6647" s="2"/>
      <c r="K6647" s="2">
        <v>1</v>
      </c>
      <c r="L6647" s="3">
        <v>45543</v>
      </c>
      <c r="M6647" s="3">
        <v>45547</v>
      </c>
      <c r="N6647" s="3" t="str">
        <f t="shared" si="1549"/>
        <v>high profit</v>
      </c>
      <c r="O6647" s="2" t="s">
        <v>31</v>
      </c>
      <c r="P6647" s="2" t="s">
        <v>27</v>
      </c>
      <c r="Q6647" s="2">
        <v>584.29</v>
      </c>
      <c r="R6647" s="2" t="s">
        <v>39</v>
      </c>
    </row>
    <row r="6648" spans="1:18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1545"/>
        <v>discount given</v>
      </c>
      <c r="F6648" s="2">
        <v>7.0000000000000007E-2</v>
      </c>
      <c r="G6648" s="2">
        <f t="shared" si="1546"/>
        <v>235.34350000000003</v>
      </c>
      <c r="H6648" s="2">
        <f>D6648-G6648</f>
        <v>3126.7065000000002</v>
      </c>
      <c r="I6648" s="2">
        <f t="shared" ref="I6648:I6649" si="1564">Q6648/H6648*100</f>
        <v>30.346628313210722</v>
      </c>
      <c r="J6648" s="18">
        <f t="shared" ref="J6648:J6649" si="1565">Q6648/H6648</f>
        <v>0.30346628313210722</v>
      </c>
      <c r="K6648" s="2">
        <v>7</v>
      </c>
      <c r="L6648" s="3">
        <v>45426</v>
      </c>
      <c r="M6648" s="3">
        <v>45429</v>
      </c>
      <c r="N6648" s="3" t="str">
        <f t="shared" si="1549"/>
        <v>high profit</v>
      </c>
      <c r="O6648" s="2" t="s">
        <v>31</v>
      </c>
      <c r="P6648" s="2" t="s">
        <v>27</v>
      </c>
      <c r="Q6648" s="2">
        <v>948.85</v>
      </c>
      <c r="R6648" s="2" t="s">
        <v>34</v>
      </c>
    </row>
    <row r="6649" spans="1:18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1545"/>
        <v>discount given</v>
      </c>
      <c r="F6649" s="2">
        <v>0.33</v>
      </c>
      <c r="G6649" s="2">
        <f t="shared" si="1546"/>
        <v>121.2816</v>
      </c>
      <c r="H6649" s="2">
        <f>D6649-G6649</f>
        <v>246.23839999999998</v>
      </c>
      <c r="I6649" s="2">
        <f t="shared" si="1564"/>
        <v>9.4583135692889488</v>
      </c>
      <c r="J6649" s="18">
        <f t="shared" si="1565"/>
        <v>9.4583135692889495E-2</v>
      </c>
      <c r="K6649" s="2">
        <v>4</v>
      </c>
      <c r="L6649" s="3">
        <v>45155</v>
      </c>
      <c r="M6649" s="3">
        <v>45158</v>
      </c>
      <c r="N6649" s="3" t="str">
        <f t="shared" si="1549"/>
        <v>low profit</v>
      </c>
      <c r="O6649" s="2" t="s">
        <v>21</v>
      </c>
      <c r="P6649" s="2" t="s">
        <v>27</v>
      </c>
      <c r="Q6649" s="2">
        <v>23.29</v>
      </c>
      <c r="R6649" s="2" t="s">
        <v>48</v>
      </c>
    </row>
    <row r="6650" spans="1:18" ht="14.25" hidden="1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1545"/>
        <v>discount given</v>
      </c>
      <c r="F6650" s="2">
        <v>0.37</v>
      </c>
      <c r="G6650" s="2">
        <f t="shared" si="1546"/>
        <v>1231.3156000000001</v>
      </c>
      <c r="H6650" s="2">
        <f>D6650-G6650</f>
        <v>2096.5644000000002</v>
      </c>
      <c r="I6650" s="2"/>
      <c r="J6650" s="2"/>
      <c r="K6650" s="2">
        <v>4</v>
      </c>
      <c r="L6650" s="3">
        <v>45612</v>
      </c>
      <c r="M6650" s="3">
        <v>45617</v>
      </c>
      <c r="N6650" s="3" t="str">
        <f t="shared" si="1549"/>
        <v>high profit</v>
      </c>
      <c r="O6650" s="2" t="s">
        <v>21</v>
      </c>
      <c r="P6650" s="2" t="s">
        <v>27</v>
      </c>
      <c r="Q6650" s="2">
        <v>616.32000000000005</v>
      </c>
      <c r="R6650" s="2" t="s">
        <v>34</v>
      </c>
    </row>
    <row r="6651" spans="1:18" ht="14.25" hidden="1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1545"/>
        <v>discount given</v>
      </c>
      <c r="F6651" s="2">
        <v>0.03</v>
      </c>
      <c r="G6651" s="2">
        <f t="shared" si="1546"/>
        <v>55.148399999999995</v>
      </c>
      <c r="H6651" s="2">
        <f>D6651-G6651</f>
        <v>1783.1315999999999</v>
      </c>
      <c r="I6651" s="2"/>
      <c r="J6651" s="2"/>
      <c r="K6651" s="2">
        <v>7</v>
      </c>
      <c r="L6651" s="3">
        <v>45329</v>
      </c>
      <c r="M6651" s="3">
        <v>45334</v>
      </c>
      <c r="N6651" s="3" t="str">
        <f t="shared" si="1549"/>
        <v>high profit</v>
      </c>
      <c r="O6651" s="2" t="s">
        <v>31</v>
      </c>
      <c r="P6651" s="2" t="s">
        <v>27</v>
      </c>
      <c r="Q6651" s="2">
        <v>228.16</v>
      </c>
      <c r="R6651" s="2" t="s">
        <v>34</v>
      </c>
    </row>
    <row r="6652" spans="1:18" ht="14.25" hidden="1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1545"/>
        <v>discount given</v>
      </c>
      <c r="F6652" s="2">
        <v>0.04</v>
      </c>
      <c r="G6652" s="2">
        <f t="shared" si="1546"/>
        <v>185.50360000000001</v>
      </c>
      <c r="H6652" s="2">
        <f>D6652-G6652</f>
        <v>4452.0864000000001</v>
      </c>
      <c r="I6652" s="2"/>
      <c r="J6652" s="2"/>
      <c r="K6652" s="2">
        <v>1</v>
      </c>
      <c r="L6652" s="3">
        <v>45033</v>
      </c>
      <c r="M6652" s="3">
        <v>45034</v>
      </c>
      <c r="N6652" s="3" t="str">
        <f t="shared" si="1549"/>
        <v>high profit</v>
      </c>
      <c r="O6652" s="2" t="s">
        <v>15</v>
      </c>
      <c r="P6652" s="2" t="s">
        <v>27</v>
      </c>
      <c r="Q6652" s="2">
        <v>427.71</v>
      </c>
      <c r="R6652" s="2" t="s">
        <v>17</v>
      </c>
    </row>
    <row r="6653" spans="1:18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1545"/>
        <v>discount given</v>
      </c>
      <c r="F6653" s="2">
        <v>0.28000000000000003</v>
      </c>
      <c r="G6653" s="2">
        <f t="shared" si="1546"/>
        <v>1192.6740000000002</v>
      </c>
      <c r="H6653" s="2">
        <f>D6653-G6653</f>
        <v>3066.8760000000002</v>
      </c>
      <c r="I6653" s="2">
        <f>Q6653/H6653*100</f>
        <v>24.935797860754722</v>
      </c>
      <c r="J6653" s="18">
        <f>Q6653/H6653</f>
        <v>0.24935797860754721</v>
      </c>
      <c r="K6653" s="2">
        <v>6</v>
      </c>
      <c r="L6653" s="3">
        <v>45165</v>
      </c>
      <c r="M6653" s="3">
        <v>45171</v>
      </c>
      <c r="N6653" s="3" t="str">
        <f t="shared" si="1549"/>
        <v>high profit</v>
      </c>
      <c r="O6653" s="2" t="s">
        <v>21</v>
      </c>
      <c r="P6653" s="2" t="s">
        <v>22</v>
      </c>
      <c r="Q6653" s="2">
        <v>764.75</v>
      </c>
      <c r="R6653" s="2" t="s">
        <v>34</v>
      </c>
    </row>
    <row r="6654" spans="1:18" ht="14.25" hidden="1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1545"/>
        <v>discount given</v>
      </c>
      <c r="F6654" s="2">
        <v>0.19</v>
      </c>
      <c r="G6654" s="2">
        <f t="shared" si="1546"/>
        <v>390.9402</v>
      </c>
      <c r="H6654" s="2">
        <f>D6654-G6654</f>
        <v>1666.6397999999999</v>
      </c>
      <c r="I6654" s="2"/>
      <c r="J6654" s="2"/>
      <c r="K6654" s="2">
        <v>1</v>
      </c>
      <c r="L6654" s="3">
        <v>44929</v>
      </c>
      <c r="M6654" s="3">
        <v>44932</v>
      </c>
      <c r="N6654" s="3" t="str">
        <f t="shared" si="1549"/>
        <v>high profit</v>
      </c>
      <c r="O6654" s="2" t="s">
        <v>15</v>
      </c>
      <c r="P6654" s="2" t="s">
        <v>22</v>
      </c>
      <c r="Q6654" s="2">
        <v>503.56</v>
      </c>
      <c r="R6654" s="2" t="s">
        <v>28</v>
      </c>
    </row>
    <row r="6655" spans="1:18" ht="14.25" hidden="1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1545"/>
        <v>discount given</v>
      </c>
      <c r="F6655" s="2">
        <v>0.35</v>
      </c>
      <c r="G6655" s="2">
        <f t="shared" si="1546"/>
        <v>1737.8094999999998</v>
      </c>
      <c r="H6655" s="2">
        <f>D6655-G6655</f>
        <v>3227.3605000000002</v>
      </c>
      <c r="I6655" s="2"/>
      <c r="J6655" s="2"/>
      <c r="K6655" s="2">
        <v>6</v>
      </c>
      <c r="L6655" s="3">
        <v>45573</v>
      </c>
      <c r="M6655" s="3">
        <v>45578</v>
      </c>
      <c r="N6655" s="3" t="str">
        <f t="shared" si="1549"/>
        <v>high profit</v>
      </c>
      <c r="O6655" s="2" t="s">
        <v>21</v>
      </c>
      <c r="P6655" s="2" t="s">
        <v>27</v>
      </c>
      <c r="Q6655" s="2">
        <v>461.27</v>
      </c>
      <c r="R6655" s="2" t="s">
        <v>39</v>
      </c>
    </row>
    <row r="6656" spans="1:18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1545"/>
        <v>discount given</v>
      </c>
      <c r="F6656" s="2">
        <v>0.28000000000000003</v>
      </c>
      <c r="G6656" s="2">
        <f t="shared" si="1546"/>
        <v>99.265600000000006</v>
      </c>
      <c r="H6656" s="2">
        <f>D6656-G6656</f>
        <v>255.25439999999998</v>
      </c>
      <c r="I6656" s="2">
        <f t="shared" ref="I6656:I6659" si="1566">Q6656/H6656*100</f>
        <v>18.158354958817558</v>
      </c>
      <c r="J6656" s="18">
        <f t="shared" ref="J6656:J6659" si="1567">Q6656/H6656</f>
        <v>0.18158354958817557</v>
      </c>
      <c r="K6656" s="2">
        <v>2</v>
      </c>
      <c r="L6656" s="3">
        <v>45253</v>
      </c>
      <c r="M6656" s="3">
        <v>45255</v>
      </c>
      <c r="N6656" s="3" t="str">
        <f t="shared" si="1549"/>
        <v>low profit</v>
      </c>
      <c r="O6656" s="2" t="s">
        <v>21</v>
      </c>
      <c r="P6656" s="2" t="s">
        <v>27</v>
      </c>
      <c r="Q6656" s="2">
        <v>46.35</v>
      </c>
      <c r="R6656" s="2" t="s">
        <v>39</v>
      </c>
    </row>
    <row r="6657" spans="1:18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1545"/>
        <v>discount given</v>
      </c>
      <c r="F6657" s="2">
        <v>0.02</v>
      </c>
      <c r="G6657" s="2">
        <f t="shared" si="1546"/>
        <v>79.286000000000001</v>
      </c>
      <c r="H6657" s="2">
        <f>D6657-G6657</f>
        <v>3885.0140000000001</v>
      </c>
      <c r="I6657" s="2">
        <f t="shared" si="1566"/>
        <v>19.613314134775319</v>
      </c>
      <c r="J6657" s="18">
        <f t="shared" si="1567"/>
        <v>0.1961331413477532</v>
      </c>
      <c r="K6657" s="2">
        <v>1</v>
      </c>
      <c r="L6657" s="3">
        <v>45490</v>
      </c>
      <c r="M6657" s="3">
        <v>45496</v>
      </c>
      <c r="N6657" s="3" t="str">
        <f t="shared" si="1549"/>
        <v>high profit</v>
      </c>
      <c r="O6657" s="2" t="s">
        <v>21</v>
      </c>
      <c r="P6657" s="2" t="s">
        <v>27</v>
      </c>
      <c r="Q6657" s="2">
        <v>761.98</v>
      </c>
      <c r="R6657" s="2" t="s">
        <v>48</v>
      </c>
    </row>
    <row r="6658" spans="1:18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1545"/>
        <v>discount given</v>
      </c>
      <c r="F6658" s="2">
        <v>0.34</v>
      </c>
      <c r="G6658" s="2">
        <f t="shared" si="1546"/>
        <v>756.77200000000016</v>
      </c>
      <c r="H6658" s="2">
        <f>D6658-G6658</f>
        <v>1469.028</v>
      </c>
      <c r="I6658" s="2">
        <f t="shared" si="1566"/>
        <v>41.368850695834254</v>
      </c>
      <c r="J6658" s="18">
        <f t="shared" si="1567"/>
        <v>0.41368850695834253</v>
      </c>
      <c r="K6658" s="2">
        <v>8</v>
      </c>
      <c r="L6658" s="3">
        <v>45364</v>
      </c>
      <c r="M6658" s="3">
        <v>45369</v>
      </c>
      <c r="N6658" s="3" t="str">
        <f t="shared" si="1549"/>
        <v>high profit</v>
      </c>
      <c r="O6658" s="2" t="s">
        <v>31</v>
      </c>
      <c r="P6658" s="2" t="s">
        <v>16</v>
      </c>
      <c r="Q6658" s="2">
        <v>607.72</v>
      </c>
      <c r="R6658" s="2" t="s">
        <v>34</v>
      </c>
    </row>
    <row r="6659" spans="1:18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1568">IF(F6659=0,"zero discount","discount given")</f>
        <v>discount given</v>
      </c>
      <c r="F6659" s="2">
        <v>0.1</v>
      </c>
      <c r="G6659" s="2">
        <f t="shared" ref="G6659:G6722" si="1569">D6659*F6659</f>
        <v>222.32</v>
      </c>
      <c r="H6659" s="2">
        <f>D6659-G6659</f>
        <v>2000.8799999999999</v>
      </c>
      <c r="I6659" s="2">
        <f t="shared" si="1566"/>
        <v>30.300667706209268</v>
      </c>
      <c r="J6659" s="18">
        <f t="shared" si="1567"/>
        <v>0.30300667706209267</v>
      </c>
      <c r="K6659" s="2">
        <v>7</v>
      </c>
      <c r="L6659" s="3">
        <v>44964</v>
      </c>
      <c r="M6659" s="3">
        <v>44971</v>
      </c>
      <c r="N6659" s="3" t="str">
        <f t="shared" ref="N6659:N6722" si="1570">IF(Q6659&gt;=200,"high profit","low profit")</f>
        <v>high profit</v>
      </c>
      <c r="O6659" s="2" t="s">
        <v>31</v>
      </c>
      <c r="P6659" s="2" t="s">
        <v>27</v>
      </c>
      <c r="Q6659" s="2">
        <v>606.28</v>
      </c>
      <c r="R6659" s="2" t="s">
        <v>39</v>
      </c>
    </row>
    <row r="6660" spans="1:18" ht="14.25" hidden="1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1568"/>
        <v>discount given</v>
      </c>
      <c r="F6660" s="2">
        <v>0.16</v>
      </c>
      <c r="G6660" s="2">
        <f t="shared" si="1569"/>
        <v>149.38560000000001</v>
      </c>
      <c r="H6660" s="2">
        <f>D6660-G6660</f>
        <v>784.27440000000001</v>
      </c>
      <c r="I6660" s="2"/>
      <c r="J6660" s="2"/>
      <c r="K6660" s="2">
        <v>2</v>
      </c>
      <c r="L6660" s="3">
        <v>45501</v>
      </c>
      <c r="M6660" s="3">
        <v>45502</v>
      </c>
      <c r="N6660" s="3" t="str">
        <f t="shared" si="1570"/>
        <v>high profit</v>
      </c>
      <c r="O6660" s="2" t="s">
        <v>31</v>
      </c>
      <c r="P6660" s="2" t="s">
        <v>16</v>
      </c>
      <c r="Q6660" s="2">
        <v>200.61</v>
      </c>
      <c r="R6660" s="2" t="s">
        <v>48</v>
      </c>
    </row>
    <row r="6661" spans="1:18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1568"/>
        <v>discount given</v>
      </c>
      <c r="F6661" s="2">
        <v>0.37</v>
      </c>
      <c r="G6661" s="2">
        <f t="shared" si="1569"/>
        <v>970.47669999999994</v>
      </c>
      <c r="H6661" s="2">
        <f>D6661-G6661</f>
        <v>1652.4332999999999</v>
      </c>
      <c r="I6661" s="2">
        <f>Q6661/H6661*100</f>
        <v>37.154903620012988</v>
      </c>
      <c r="J6661" s="18">
        <f>Q6661/H6661</f>
        <v>0.37154903620012986</v>
      </c>
      <c r="K6661" s="2">
        <v>2</v>
      </c>
      <c r="L6661" s="3">
        <v>45302</v>
      </c>
      <c r="M6661" s="3">
        <v>45303</v>
      </c>
      <c r="N6661" s="3" t="str">
        <f t="shared" si="1570"/>
        <v>high profit</v>
      </c>
      <c r="O6661" s="2" t="s">
        <v>15</v>
      </c>
      <c r="P6661" s="2" t="s">
        <v>27</v>
      </c>
      <c r="Q6661" s="2">
        <v>613.96</v>
      </c>
      <c r="R6661" s="2" t="s">
        <v>39</v>
      </c>
    </row>
    <row r="6662" spans="1:18" ht="14.25" hidden="1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1568"/>
        <v>discount given</v>
      </c>
      <c r="F6662" s="2">
        <v>0.39</v>
      </c>
      <c r="G6662" s="2">
        <f t="shared" si="1569"/>
        <v>200.89680000000001</v>
      </c>
      <c r="H6662" s="2">
        <f>D6662-G6662</f>
        <v>314.22320000000002</v>
      </c>
      <c r="I6662" s="2"/>
      <c r="J6662" s="2"/>
      <c r="K6662" s="2">
        <v>5</v>
      </c>
      <c r="L6662" s="3">
        <v>44932</v>
      </c>
      <c r="M6662" s="3">
        <v>44934</v>
      </c>
      <c r="N6662" s="3" t="str">
        <f t="shared" si="1570"/>
        <v>low profit</v>
      </c>
      <c r="O6662" s="2" t="s">
        <v>15</v>
      </c>
      <c r="P6662" s="2" t="s">
        <v>27</v>
      </c>
      <c r="Q6662" s="2">
        <v>39.83</v>
      </c>
      <c r="R6662" s="2" t="s">
        <v>34</v>
      </c>
    </row>
    <row r="6663" spans="1:18" ht="14.25" hidden="1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1568"/>
        <v>discount given</v>
      </c>
      <c r="F6663" s="2">
        <v>0.17</v>
      </c>
      <c r="G6663" s="2">
        <f t="shared" si="1569"/>
        <v>530.60910000000001</v>
      </c>
      <c r="H6663" s="2">
        <f>D6663-G6663</f>
        <v>2590.6208999999999</v>
      </c>
      <c r="I6663" s="2"/>
      <c r="J6663" s="2"/>
      <c r="K6663" s="2">
        <v>4</v>
      </c>
      <c r="L6663" s="3">
        <v>45640</v>
      </c>
      <c r="M6663" s="3">
        <v>45644</v>
      </c>
      <c r="N6663" s="3" t="str">
        <f t="shared" si="1570"/>
        <v>high profit</v>
      </c>
      <c r="O6663" s="2" t="s">
        <v>15</v>
      </c>
      <c r="P6663" s="2" t="s">
        <v>22</v>
      </c>
      <c r="Q6663" s="2">
        <v>684.74</v>
      </c>
      <c r="R6663" s="2" t="s">
        <v>17</v>
      </c>
    </row>
    <row r="6664" spans="1:18" ht="14.25" hidden="1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1568"/>
        <v>discount given</v>
      </c>
      <c r="F6664" s="2">
        <v>0.04</v>
      </c>
      <c r="G6664" s="2">
        <f t="shared" si="1569"/>
        <v>51.351599999999998</v>
      </c>
      <c r="H6664" s="2">
        <f>D6664-G6664</f>
        <v>1232.4384</v>
      </c>
      <c r="I6664" s="2"/>
      <c r="J6664" s="2"/>
      <c r="K6664" s="2">
        <v>4</v>
      </c>
      <c r="L6664" s="3">
        <v>45566</v>
      </c>
      <c r="M6664" s="3">
        <v>45573</v>
      </c>
      <c r="N6664" s="3" t="str">
        <f t="shared" si="1570"/>
        <v>low profit</v>
      </c>
      <c r="O6664" s="2" t="s">
        <v>31</v>
      </c>
      <c r="P6664" s="2" t="s">
        <v>16</v>
      </c>
      <c r="Q6664" s="2">
        <v>171.8</v>
      </c>
      <c r="R6664" s="2" t="s">
        <v>39</v>
      </c>
    </row>
    <row r="6665" spans="1:18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1568"/>
        <v>discount given</v>
      </c>
      <c r="F6665" s="2">
        <v>0.38</v>
      </c>
      <c r="G6665" s="2">
        <f t="shared" si="1569"/>
        <v>1387.6840000000002</v>
      </c>
      <c r="H6665" s="2">
        <f>D6665-G6665</f>
        <v>2264.116</v>
      </c>
      <c r="I6665" s="2">
        <f>Q6665/H6665*100</f>
        <v>36.830268413809186</v>
      </c>
      <c r="J6665" s="18">
        <f>Q6665/H6665</f>
        <v>0.36830268413809186</v>
      </c>
      <c r="K6665" s="2">
        <v>9</v>
      </c>
      <c r="L6665" s="3">
        <v>45234</v>
      </c>
      <c r="M6665" s="3">
        <v>45237</v>
      </c>
      <c r="N6665" s="3" t="str">
        <f t="shared" si="1570"/>
        <v>high profit</v>
      </c>
      <c r="O6665" s="2" t="s">
        <v>21</v>
      </c>
      <c r="P6665" s="2" t="s">
        <v>27</v>
      </c>
      <c r="Q6665" s="2">
        <v>833.88</v>
      </c>
      <c r="R6665" s="2" t="s">
        <v>17</v>
      </c>
    </row>
    <row r="6666" spans="1:18" ht="14.25" hidden="1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1568"/>
        <v>discount given</v>
      </c>
      <c r="F6666" s="2">
        <v>0.44</v>
      </c>
      <c r="G6666" s="2">
        <f t="shared" si="1569"/>
        <v>1353.4708000000001</v>
      </c>
      <c r="H6666" s="2">
        <f>D6666-G6666</f>
        <v>1722.5992000000001</v>
      </c>
      <c r="I6666" s="2"/>
      <c r="J6666" s="2"/>
      <c r="K6666" s="2">
        <v>1</v>
      </c>
      <c r="L6666" s="3">
        <v>45560</v>
      </c>
      <c r="M6666" s="3">
        <v>45561</v>
      </c>
      <c r="N6666" s="3" t="str">
        <f t="shared" si="1570"/>
        <v>high profit</v>
      </c>
      <c r="O6666" s="2" t="s">
        <v>21</v>
      </c>
      <c r="P6666" s="2" t="s">
        <v>27</v>
      </c>
      <c r="Q6666" s="2">
        <v>252.25</v>
      </c>
      <c r="R6666" s="2" t="s">
        <v>28</v>
      </c>
    </row>
    <row r="6667" spans="1:18" ht="14.25" hidden="1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1568"/>
        <v>discount given</v>
      </c>
      <c r="F6667" s="2">
        <v>0.48</v>
      </c>
      <c r="G6667" s="2">
        <f t="shared" si="1569"/>
        <v>1803.5424</v>
      </c>
      <c r="H6667" s="2">
        <f>D6667-G6667</f>
        <v>1953.8376000000001</v>
      </c>
      <c r="I6667" s="2"/>
      <c r="J6667" s="2"/>
      <c r="K6667" s="2">
        <v>9</v>
      </c>
      <c r="L6667" s="3">
        <v>45048</v>
      </c>
      <c r="M6667" s="3">
        <v>45051</v>
      </c>
      <c r="N6667" s="3" t="str">
        <f t="shared" si="1570"/>
        <v>high profit</v>
      </c>
      <c r="O6667" s="2" t="s">
        <v>15</v>
      </c>
      <c r="P6667" s="2" t="s">
        <v>22</v>
      </c>
      <c r="Q6667" s="2">
        <v>735.66</v>
      </c>
      <c r="R6667" s="2" t="s">
        <v>28</v>
      </c>
    </row>
    <row r="6668" spans="1:18" ht="14.25" hidden="1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1568"/>
        <v>discount given</v>
      </c>
      <c r="F6668" s="2">
        <v>0.16</v>
      </c>
      <c r="G6668" s="2">
        <f t="shared" si="1569"/>
        <v>603.79840000000002</v>
      </c>
      <c r="H6668" s="2">
        <f>D6668-G6668</f>
        <v>3169.9415999999997</v>
      </c>
      <c r="I6668" s="2"/>
      <c r="J6668" s="2"/>
      <c r="K6668" s="2">
        <v>3</v>
      </c>
      <c r="L6668" s="3">
        <v>45098</v>
      </c>
      <c r="M6668" s="3">
        <v>45100</v>
      </c>
      <c r="N6668" s="3" t="str">
        <f t="shared" si="1570"/>
        <v>high profit</v>
      </c>
      <c r="O6668" s="2" t="s">
        <v>31</v>
      </c>
      <c r="P6668" s="2" t="s">
        <v>22</v>
      </c>
      <c r="Q6668" s="2">
        <v>527.46</v>
      </c>
      <c r="R6668" s="2" t="s">
        <v>28</v>
      </c>
    </row>
    <row r="6669" spans="1:18" ht="14.25" hidden="1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1568"/>
        <v>discount given</v>
      </c>
      <c r="F6669" s="2">
        <v>0.06</v>
      </c>
      <c r="G6669" s="2">
        <f t="shared" si="1569"/>
        <v>63.832199999999993</v>
      </c>
      <c r="H6669" s="2">
        <f>D6669-G6669</f>
        <v>1000.0377999999999</v>
      </c>
      <c r="I6669" s="2"/>
      <c r="J6669" s="2"/>
      <c r="K6669" s="2">
        <v>8</v>
      </c>
      <c r="L6669" s="3">
        <v>45346</v>
      </c>
      <c r="M6669" s="3">
        <v>45348</v>
      </c>
      <c r="N6669" s="3" t="str">
        <f t="shared" si="1570"/>
        <v>low profit</v>
      </c>
      <c r="O6669" s="2" t="s">
        <v>31</v>
      </c>
      <c r="P6669" s="2" t="s">
        <v>27</v>
      </c>
      <c r="Q6669" s="2">
        <v>166.93</v>
      </c>
      <c r="R6669" s="2" t="s">
        <v>48</v>
      </c>
    </row>
    <row r="6670" spans="1:18" ht="14.25" hidden="1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1568"/>
        <v>discount given</v>
      </c>
      <c r="F6670" s="2">
        <v>0.47</v>
      </c>
      <c r="G6670" s="2">
        <f t="shared" si="1569"/>
        <v>48.555700000000002</v>
      </c>
      <c r="H6670" s="2">
        <f>D6670-G6670</f>
        <v>54.754300000000001</v>
      </c>
      <c r="I6670" s="2"/>
      <c r="J6670" s="2"/>
      <c r="K6670" s="2">
        <v>5</v>
      </c>
      <c r="L6670" s="3">
        <v>45246</v>
      </c>
      <c r="M6670" s="3">
        <v>45250</v>
      </c>
      <c r="N6670" s="3" t="str">
        <f t="shared" si="1570"/>
        <v>low profit</v>
      </c>
      <c r="O6670" s="2" t="s">
        <v>21</v>
      </c>
      <c r="P6670" s="2" t="s">
        <v>16</v>
      </c>
      <c r="Q6670" s="2">
        <v>7.97</v>
      </c>
      <c r="R6670" s="2" t="s">
        <v>28</v>
      </c>
    </row>
    <row r="6671" spans="1:18" ht="14.25" hidden="1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1568"/>
        <v>discount given</v>
      </c>
      <c r="F6671" s="2">
        <v>0.2</v>
      </c>
      <c r="G6671" s="2">
        <f t="shared" si="1569"/>
        <v>378.44600000000003</v>
      </c>
      <c r="H6671" s="2">
        <f>D6671-G6671</f>
        <v>1513.7840000000001</v>
      </c>
      <c r="I6671" s="2"/>
      <c r="J6671" s="2"/>
      <c r="K6671" s="2">
        <v>3</v>
      </c>
      <c r="L6671" s="3">
        <v>45173</v>
      </c>
      <c r="M6671" s="3">
        <v>45179</v>
      </c>
      <c r="N6671" s="3" t="str">
        <f t="shared" si="1570"/>
        <v>high profit</v>
      </c>
      <c r="O6671" s="2" t="s">
        <v>31</v>
      </c>
      <c r="P6671" s="2" t="s">
        <v>22</v>
      </c>
      <c r="Q6671" s="2">
        <v>420.98</v>
      </c>
      <c r="R6671" s="2" t="s">
        <v>34</v>
      </c>
    </row>
    <row r="6672" spans="1:18" ht="14.25" hidden="1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1568"/>
        <v>discount given</v>
      </c>
      <c r="F6672" s="2">
        <v>0.05</v>
      </c>
      <c r="G6672" s="2">
        <f t="shared" si="1569"/>
        <v>230.172</v>
      </c>
      <c r="H6672" s="2">
        <f>D6672-G6672</f>
        <v>4373.268</v>
      </c>
      <c r="I6672" s="2"/>
      <c r="J6672" s="2"/>
      <c r="K6672" s="2">
        <v>9</v>
      </c>
      <c r="L6672" s="3">
        <v>45547</v>
      </c>
      <c r="M6672" s="3">
        <v>45548</v>
      </c>
      <c r="N6672" s="3" t="str">
        <f t="shared" si="1570"/>
        <v>high profit</v>
      </c>
      <c r="O6672" s="2" t="s">
        <v>15</v>
      </c>
      <c r="P6672" s="2" t="s">
        <v>27</v>
      </c>
      <c r="Q6672" s="2">
        <v>1088.07</v>
      </c>
      <c r="R6672" s="2" t="s">
        <v>48</v>
      </c>
    </row>
    <row r="6673" spans="1:18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1568"/>
        <v>discount given</v>
      </c>
      <c r="F6673" s="2">
        <v>0.25</v>
      </c>
      <c r="G6673" s="2">
        <f t="shared" si="1569"/>
        <v>732.92750000000001</v>
      </c>
      <c r="H6673" s="2">
        <f>D6673-G6673</f>
        <v>2198.7825000000003</v>
      </c>
      <c r="I6673" s="2">
        <f t="shared" ref="I6673:I6674" si="1571">Q6673/H6673*100</f>
        <v>11.145713593772916</v>
      </c>
      <c r="J6673" s="18">
        <f t="shared" ref="J6673:J6674" si="1572">Q6673/H6673</f>
        <v>0.11145713593772916</v>
      </c>
      <c r="K6673" s="2">
        <v>9</v>
      </c>
      <c r="L6673" s="3">
        <v>45119</v>
      </c>
      <c r="M6673" s="3">
        <v>45121</v>
      </c>
      <c r="N6673" s="3" t="str">
        <f t="shared" si="1570"/>
        <v>high profit</v>
      </c>
      <c r="O6673" s="2" t="s">
        <v>31</v>
      </c>
      <c r="P6673" s="2" t="s">
        <v>27</v>
      </c>
      <c r="Q6673" s="2">
        <v>245.07</v>
      </c>
      <c r="R6673" s="2" t="s">
        <v>34</v>
      </c>
    </row>
    <row r="6674" spans="1:18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1568"/>
        <v>discount given</v>
      </c>
      <c r="F6674" s="2">
        <v>0.1</v>
      </c>
      <c r="G6674" s="2">
        <f t="shared" si="1569"/>
        <v>366.47600000000006</v>
      </c>
      <c r="H6674" s="2">
        <f>D6674-G6674</f>
        <v>3298.2840000000001</v>
      </c>
      <c r="I6674" s="2">
        <f t="shared" si="1571"/>
        <v>19.545315078992591</v>
      </c>
      <c r="J6674" s="18">
        <f t="shared" si="1572"/>
        <v>0.19545315078992589</v>
      </c>
      <c r="K6674" s="2">
        <v>8</v>
      </c>
      <c r="L6674" s="3">
        <v>45358</v>
      </c>
      <c r="M6674" s="3">
        <v>45363</v>
      </c>
      <c r="N6674" s="3" t="str">
        <f t="shared" si="1570"/>
        <v>high profit</v>
      </c>
      <c r="O6674" s="2" t="s">
        <v>15</v>
      </c>
      <c r="P6674" s="2" t="s">
        <v>16</v>
      </c>
      <c r="Q6674" s="2">
        <v>644.66</v>
      </c>
      <c r="R6674" s="2" t="s">
        <v>34</v>
      </c>
    </row>
    <row r="6675" spans="1:18" ht="14.25" hidden="1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1568"/>
        <v>discount given</v>
      </c>
      <c r="F6675" s="2">
        <v>0.18</v>
      </c>
      <c r="G6675" s="2">
        <f t="shared" si="1569"/>
        <v>793.78020000000004</v>
      </c>
      <c r="H6675" s="2">
        <f>D6675-G6675</f>
        <v>3616.1098000000002</v>
      </c>
      <c r="I6675" s="2"/>
      <c r="J6675" s="2"/>
      <c r="K6675" s="2">
        <v>3</v>
      </c>
      <c r="L6675" s="3">
        <v>45091</v>
      </c>
      <c r="M6675" s="3">
        <v>45094</v>
      </c>
      <c r="N6675" s="3" t="str">
        <f t="shared" si="1570"/>
        <v>high profit</v>
      </c>
      <c r="O6675" s="2" t="s">
        <v>15</v>
      </c>
      <c r="P6675" s="2" t="s">
        <v>22</v>
      </c>
      <c r="Q6675" s="2">
        <v>1088.2</v>
      </c>
      <c r="R6675" s="2" t="s">
        <v>34</v>
      </c>
    </row>
    <row r="6676" spans="1:18" ht="14.25" hidden="1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1568"/>
        <v>discount given</v>
      </c>
      <c r="F6676" s="2">
        <v>0.16</v>
      </c>
      <c r="G6676" s="2">
        <f t="shared" si="1569"/>
        <v>726.35039999999992</v>
      </c>
      <c r="H6676" s="2">
        <f>D6676-G6676</f>
        <v>3813.3395999999998</v>
      </c>
      <c r="I6676" s="2"/>
      <c r="J6676" s="2"/>
      <c r="K6676" s="2">
        <v>3</v>
      </c>
      <c r="L6676" s="3">
        <v>45177</v>
      </c>
      <c r="M6676" s="3">
        <v>45180</v>
      </c>
      <c r="N6676" s="3" t="str">
        <f t="shared" si="1570"/>
        <v>high profit</v>
      </c>
      <c r="O6676" s="2" t="s">
        <v>15</v>
      </c>
      <c r="P6676" s="2" t="s">
        <v>16</v>
      </c>
      <c r="Q6676" s="2">
        <v>480.36</v>
      </c>
      <c r="R6676" s="2" t="s">
        <v>48</v>
      </c>
    </row>
    <row r="6677" spans="1:18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1568"/>
        <v>discount given</v>
      </c>
      <c r="F6677" s="2">
        <v>0.49</v>
      </c>
      <c r="G6677" s="2">
        <f t="shared" si="1569"/>
        <v>1319.1877999999999</v>
      </c>
      <c r="H6677" s="2">
        <f>D6677-G6677</f>
        <v>1373.0321999999999</v>
      </c>
      <c r="I6677" s="2">
        <f t="shared" ref="I6677:I6678" si="1573">Q6677/H6677*100</f>
        <v>14.307748936987785</v>
      </c>
      <c r="J6677" s="18">
        <f t="shared" ref="J6677:J6678" si="1574">Q6677/H6677</f>
        <v>0.14307748936987785</v>
      </c>
      <c r="K6677" s="2">
        <v>3</v>
      </c>
      <c r="L6677" s="3">
        <v>45274</v>
      </c>
      <c r="M6677" s="3">
        <v>45280</v>
      </c>
      <c r="N6677" s="3" t="str">
        <f t="shared" si="1570"/>
        <v>low profit</v>
      </c>
      <c r="O6677" s="2" t="s">
        <v>15</v>
      </c>
      <c r="P6677" s="2" t="s">
        <v>27</v>
      </c>
      <c r="Q6677" s="2">
        <v>196.45</v>
      </c>
      <c r="R6677" s="2" t="s">
        <v>17</v>
      </c>
    </row>
    <row r="6678" spans="1:18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1568"/>
        <v>discount given</v>
      </c>
      <c r="F6678" s="2">
        <v>0.32</v>
      </c>
      <c r="G6678" s="2">
        <f t="shared" si="1569"/>
        <v>880.19839999999999</v>
      </c>
      <c r="H6678" s="2">
        <f>D6678-G6678</f>
        <v>1870.4215999999999</v>
      </c>
      <c r="I6678" s="2">
        <f t="shared" si="1573"/>
        <v>40.861910491196205</v>
      </c>
      <c r="J6678" s="18">
        <f t="shared" si="1574"/>
        <v>0.40861910491196207</v>
      </c>
      <c r="K6678" s="2">
        <v>6</v>
      </c>
      <c r="L6678" s="3">
        <v>44975</v>
      </c>
      <c r="M6678" s="3">
        <v>44980</v>
      </c>
      <c r="N6678" s="3" t="str">
        <f t="shared" si="1570"/>
        <v>high profit</v>
      </c>
      <c r="O6678" s="2" t="s">
        <v>21</v>
      </c>
      <c r="P6678" s="2" t="s">
        <v>22</v>
      </c>
      <c r="Q6678" s="2">
        <v>764.29</v>
      </c>
      <c r="R6678" s="2" t="s">
        <v>34</v>
      </c>
    </row>
    <row r="6679" spans="1:18" ht="14.25" hidden="1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1568"/>
        <v>discount given</v>
      </c>
      <c r="F6679" s="2">
        <v>0.25</v>
      </c>
      <c r="G6679" s="2">
        <f t="shared" si="1569"/>
        <v>1067.4000000000001</v>
      </c>
      <c r="H6679" s="2">
        <f>D6679-G6679</f>
        <v>3202.2000000000003</v>
      </c>
      <c r="I6679" s="2"/>
      <c r="J6679" s="2"/>
      <c r="K6679" s="2">
        <v>2</v>
      </c>
      <c r="L6679" s="3">
        <v>45237</v>
      </c>
      <c r="M6679" s="3">
        <v>45240</v>
      </c>
      <c r="N6679" s="3" t="str">
        <f t="shared" si="1570"/>
        <v>high profit</v>
      </c>
      <c r="O6679" s="2" t="s">
        <v>31</v>
      </c>
      <c r="P6679" s="2" t="s">
        <v>27</v>
      </c>
      <c r="Q6679" s="2">
        <v>1027.97</v>
      </c>
      <c r="R6679" s="2" t="s">
        <v>23</v>
      </c>
    </row>
    <row r="6680" spans="1:18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1568"/>
        <v>discount given</v>
      </c>
      <c r="F6680" s="2">
        <v>0.26</v>
      </c>
      <c r="G6680" s="2">
        <f t="shared" si="1569"/>
        <v>1054.7367999999999</v>
      </c>
      <c r="H6680" s="2">
        <f>D6680-G6680</f>
        <v>3001.9431999999997</v>
      </c>
      <c r="I6680" s="2">
        <f>Q6680/H6680*100</f>
        <v>17.02430612278074</v>
      </c>
      <c r="J6680" s="18">
        <f>Q6680/H6680</f>
        <v>0.17024306122780739</v>
      </c>
      <c r="K6680" s="2">
        <v>9</v>
      </c>
      <c r="L6680" s="3">
        <v>44965</v>
      </c>
      <c r="M6680" s="3">
        <v>44971</v>
      </c>
      <c r="N6680" s="3" t="str">
        <f t="shared" si="1570"/>
        <v>high profit</v>
      </c>
      <c r="O6680" s="2" t="s">
        <v>31</v>
      </c>
      <c r="P6680" s="2" t="s">
        <v>27</v>
      </c>
      <c r="Q6680" s="2">
        <v>511.06</v>
      </c>
      <c r="R6680" s="2" t="s">
        <v>34</v>
      </c>
    </row>
    <row r="6681" spans="1:18" ht="14.25" hidden="1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1568"/>
        <v>discount given</v>
      </c>
      <c r="F6681" s="2">
        <v>0.3</v>
      </c>
      <c r="G6681" s="2">
        <f t="shared" si="1569"/>
        <v>1057.3229999999999</v>
      </c>
      <c r="H6681" s="2">
        <f>D6681-G6681</f>
        <v>2467.087</v>
      </c>
      <c r="I6681" s="2"/>
      <c r="J6681" s="2"/>
      <c r="K6681" s="2">
        <v>2</v>
      </c>
      <c r="L6681" s="3">
        <v>45090</v>
      </c>
      <c r="M6681" s="3">
        <v>45096</v>
      </c>
      <c r="N6681" s="3" t="str">
        <f t="shared" si="1570"/>
        <v>high profit</v>
      </c>
      <c r="O6681" s="2" t="s">
        <v>21</v>
      </c>
      <c r="P6681" s="2" t="s">
        <v>27</v>
      </c>
      <c r="Q6681" s="2">
        <v>822.32</v>
      </c>
      <c r="R6681" s="2" t="s">
        <v>34</v>
      </c>
    </row>
    <row r="6682" spans="1:18" ht="14.25" hidden="1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1568"/>
        <v>discount given</v>
      </c>
      <c r="F6682" s="2">
        <v>0.44</v>
      </c>
      <c r="G6682" s="2">
        <f t="shared" si="1569"/>
        <v>1347.2272</v>
      </c>
      <c r="H6682" s="2">
        <f>D6682-G6682</f>
        <v>1714.6528000000001</v>
      </c>
      <c r="I6682" s="2"/>
      <c r="J6682" s="2"/>
      <c r="K6682" s="2">
        <v>8</v>
      </c>
      <c r="L6682" s="3">
        <v>45120</v>
      </c>
      <c r="M6682" s="3">
        <v>45125</v>
      </c>
      <c r="N6682" s="3" t="str">
        <f t="shared" si="1570"/>
        <v>low profit</v>
      </c>
      <c r="O6682" s="2" t="s">
        <v>21</v>
      </c>
      <c r="P6682" s="2" t="s">
        <v>16</v>
      </c>
      <c r="Q6682" s="2">
        <v>175.16</v>
      </c>
      <c r="R6682" s="2" t="s">
        <v>17</v>
      </c>
    </row>
    <row r="6683" spans="1:18" ht="14.25" hidden="1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1568"/>
        <v>discount given</v>
      </c>
      <c r="F6683" s="2">
        <v>7.0000000000000007E-2</v>
      </c>
      <c r="G6683" s="2">
        <f t="shared" si="1569"/>
        <v>218.70450000000002</v>
      </c>
      <c r="H6683" s="2">
        <f>D6683-G6683</f>
        <v>2905.6455000000001</v>
      </c>
      <c r="I6683" s="2"/>
      <c r="J6683" s="2"/>
      <c r="K6683" s="2">
        <v>4</v>
      </c>
      <c r="L6683" s="3">
        <v>45376</v>
      </c>
      <c r="M6683" s="3">
        <v>45383</v>
      </c>
      <c r="N6683" s="3" t="str">
        <f t="shared" si="1570"/>
        <v>high profit</v>
      </c>
      <c r="O6683" s="2" t="s">
        <v>31</v>
      </c>
      <c r="P6683" s="2" t="s">
        <v>22</v>
      </c>
      <c r="Q6683" s="2">
        <v>787.27</v>
      </c>
      <c r="R6683" s="2" t="s">
        <v>28</v>
      </c>
    </row>
    <row r="6684" spans="1:18" ht="14.25" hidden="1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1568"/>
        <v>discount given</v>
      </c>
      <c r="F6684" s="2">
        <v>0.3</v>
      </c>
      <c r="G6684" s="2">
        <f t="shared" si="1569"/>
        <v>563.48099999999999</v>
      </c>
      <c r="H6684" s="2">
        <f>D6684-G6684</f>
        <v>1314.789</v>
      </c>
      <c r="I6684" s="2"/>
      <c r="J6684" s="2"/>
      <c r="K6684" s="2">
        <v>4</v>
      </c>
      <c r="L6684" s="3">
        <v>44994</v>
      </c>
      <c r="M6684" s="3">
        <v>45000</v>
      </c>
      <c r="N6684" s="3" t="str">
        <f t="shared" si="1570"/>
        <v>high profit</v>
      </c>
      <c r="O6684" s="2" t="s">
        <v>21</v>
      </c>
      <c r="P6684" s="2" t="s">
        <v>22</v>
      </c>
      <c r="Q6684" s="2">
        <v>276.52</v>
      </c>
      <c r="R6684" s="2" t="s">
        <v>28</v>
      </c>
    </row>
    <row r="6685" spans="1:18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1568"/>
        <v>discount given</v>
      </c>
      <c r="F6685" s="2">
        <v>0.16</v>
      </c>
      <c r="G6685" s="2">
        <f t="shared" si="1569"/>
        <v>675.28</v>
      </c>
      <c r="H6685" s="2">
        <f>D6685-G6685</f>
        <v>3545.2200000000003</v>
      </c>
      <c r="I6685" s="2">
        <f t="shared" ref="I6685:I6688" si="1575">Q6685/H6685*100</f>
        <v>13.833838238529625</v>
      </c>
      <c r="J6685" s="18">
        <f t="shared" ref="J6685:J6688" si="1576">Q6685/H6685</f>
        <v>0.13833838238529625</v>
      </c>
      <c r="K6685" s="2">
        <v>5</v>
      </c>
      <c r="L6685" s="3">
        <v>45542</v>
      </c>
      <c r="M6685" s="3">
        <v>45545</v>
      </c>
      <c r="N6685" s="3" t="str">
        <f t="shared" si="1570"/>
        <v>high profit</v>
      </c>
      <c r="O6685" s="2" t="s">
        <v>31</v>
      </c>
      <c r="P6685" s="2" t="s">
        <v>16</v>
      </c>
      <c r="Q6685" s="2">
        <v>490.44</v>
      </c>
      <c r="R6685" s="2" t="s">
        <v>39</v>
      </c>
    </row>
    <row r="6686" spans="1:18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1568"/>
        <v>discount given</v>
      </c>
      <c r="F6686" s="2">
        <v>0.28999999999999998</v>
      </c>
      <c r="G6686" s="2">
        <f t="shared" si="1569"/>
        <v>906.86479999999995</v>
      </c>
      <c r="H6686" s="2">
        <f>D6686-G6686</f>
        <v>2220.2552000000001</v>
      </c>
      <c r="I6686" s="2">
        <f t="shared" si="1575"/>
        <v>14.446987895805851</v>
      </c>
      <c r="J6686" s="18">
        <f t="shared" si="1576"/>
        <v>0.14446987895805852</v>
      </c>
      <c r="K6686" s="2">
        <v>1</v>
      </c>
      <c r="L6686" s="3">
        <v>45200</v>
      </c>
      <c r="M6686" s="3">
        <v>45202</v>
      </c>
      <c r="N6686" s="3" t="str">
        <f t="shared" si="1570"/>
        <v>high profit</v>
      </c>
      <c r="O6686" s="2" t="s">
        <v>21</v>
      </c>
      <c r="P6686" s="2" t="s">
        <v>27</v>
      </c>
      <c r="Q6686" s="2">
        <v>320.76</v>
      </c>
      <c r="R6686" s="2" t="s">
        <v>23</v>
      </c>
    </row>
    <row r="6687" spans="1:18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1568"/>
        <v>discount given</v>
      </c>
      <c r="F6687" s="2">
        <v>0.26</v>
      </c>
      <c r="G6687" s="2">
        <f t="shared" si="1569"/>
        <v>310.77539999999999</v>
      </c>
      <c r="H6687" s="2">
        <f>D6687-G6687</f>
        <v>884.51459999999997</v>
      </c>
      <c r="I6687" s="2">
        <f t="shared" si="1575"/>
        <v>20.700619300122352</v>
      </c>
      <c r="J6687" s="18">
        <f t="shared" si="1576"/>
        <v>0.2070061930012235</v>
      </c>
      <c r="K6687" s="2">
        <v>4</v>
      </c>
      <c r="L6687" s="3">
        <v>45607</v>
      </c>
      <c r="M6687" s="3">
        <v>45611</v>
      </c>
      <c r="N6687" s="3" t="str">
        <f t="shared" si="1570"/>
        <v>low profit</v>
      </c>
      <c r="O6687" s="2" t="s">
        <v>21</v>
      </c>
      <c r="P6687" s="2" t="s">
        <v>22</v>
      </c>
      <c r="Q6687" s="2">
        <v>183.1</v>
      </c>
      <c r="R6687" s="2" t="s">
        <v>48</v>
      </c>
    </row>
    <row r="6688" spans="1:18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1568"/>
        <v>discount given</v>
      </c>
      <c r="F6688" s="2">
        <v>0.01</v>
      </c>
      <c r="G6688" s="2">
        <f t="shared" si="1569"/>
        <v>12.7523</v>
      </c>
      <c r="H6688" s="2">
        <f>D6688-G6688</f>
        <v>1262.4776999999999</v>
      </c>
      <c r="I6688" s="2">
        <f t="shared" si="1575"/>
        <v>21.520380122357807</v>
      </c>
      <c r="J6688" s="18">
        <f t="shared" si="1576"/>
        <v>0.21520380122357807</v>
      </c>
      <c r="K6688" s="2">
        <v>6</v>
      </c>
      <c r="L6688" s="3">
        <v>45657</v>
      </c>
      <c r="M6688" s="3">
        <v>45663</v>
      </c>
      <c r="N6688" s="3" t="str">
        <f t="shared" si="1570"/>
        <v>high profit</v>
      </c>
      <c r="O6688" s="2" t="s">
        <v>31</v>
      </c>
      <c r="P6688" s="2" t="s">
        <v>16</v>
      </c>
      <c r="Q6688" s="2">
        <v>271.69</v>
      </c>
      <c r="R6688" s="2" t="s">
        <v>48</v>
      </c>
    </row>
    <row r="6689" spans="1:18" ht="14.25" hidden="1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1568"/>
        <v>discount given</v>
      </c>
      <c r="F6689" s="2">
        <v>0.28999999999999998</v>
      </c>
      <c r="G6689" s="2">
        <f t="shared" si="1569"/>
        <v>1253.3365000000001</v>
      </c>
      <c r="H6689" s="2">
        <f>D6689-G6689</f>
        <v>3068.5135</v>
      </c>
      <c r="I6689" s="2"/>
      <c r="J6689" s="2"/>
      <c r="K6689" s="2">
        <v>2</v>
      </c>
      <c r="L6689" s="3">
        <v>45049</v>
      </c>
      <c r="M6689" s="3">
        <v>45056</v>
      </c>
      <c r="N6689" s="3" t="str">
        <f t="shared" si="1570"/>
        <v>high profit</v>
      </c>
      <c r="O6689" s="2" t="s">
        <v>15</v>
      </c>
      <c r="P6689" s="2" t="s">
        <v>16</v>
      </c>
      <c r="Q6689" s="2">
        <v>1074.4000000000001</v>
      </c>
      <c r="R6689" s="2" t="s">
        <v>17</v>
      </c>
    </row>
    <row r="6690" spans="1:18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1568"/>
        <v>discount given</v>
      </c>
      <c r="F6690" s="2">
        <v>0.35</v>
      </c>
      <c r="G6690" s="2">
        <f t="shared" si="1569"/>
        <v>1108.0894999999998</v>
      </c>
      <c r="H6690" s="2">
        <f>D6690-G6690</f>
        <v>2057.8805000000002</v>
      </c>
      <c r="I6690" s="2">
        <f>Q6690/H6690*100</f>
        <v>8.4348921135119355</v>
      </c>
      <c r="J6690" s="18">
        <f>Q6690/H6690</f>
        <v>8.4348921135119354E-2</v>
      </c>
      <c r="K6690" s="2">
        <v>3</v>
      </c>
      <c r="L6690" s="3">
        <v>45429</v>
      </c>
      <c r="M6690" s="3">
        <v>45430</v>
      </c>
      <c r="N6690" s="3" t="str">
        <f t="shared" si="1570"/>
        <v>low profit</v>
      </c>
      <c r="O6690" s="2" t="s">
        <v>21</v>
      </c>
      <c r="P6690" s="2" t="s">
        <v>27</v>
      </c>
      <c r="Q6690" s="2">
        <v>173.58</v>
      </c>
      <c r="R6690" s="2" t="s">
        <v>17</v>
      </c>
    </row>
    <row r="6691" spans="1:18" ht="14.25" hidden="1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1568"/>
        <v>discount given</v>
      </c>
      <c r="F6691" s="2">
        <v>0.12</v>
      </c>
      <c r="G6691" s="2">
        <f t="shared" si="1569"/>
        <v>246.43799999999999</v>
      </c>
      <c r="H6691" s="2">
        <f>D6691-G6691</f>
        <v>1807.212</v>
      </c>
      <c r="I6691" s="2"/>
      <c r="J6691" s="2"/>
      <c r="K6691" s="2">
        <v>4</v>
      </c>
      <c r="L6691" s="3">
        <v>45093</v>
      </c>
      <c r="M6691" s="3">
        <v>45094</v>
      </c>
      <c r="N6691" s="3" t="str">
        <f t="shared" si="1570"/>
        <v>high profit</v>
      </c>
      <c r="O6691" s="2" t="s">
        <v>15</v>
      </c>
      <c r="P6691" s="2" t="s">
        <v>22</v>
      </c>
      <c r="Q6691" s="2">
        <v>585.61</v>
      </c>
      <c r="R6691" s="2" t="s">
        <v>17</v>
      </c>
    </row>
    <row r="6692" spans="1:18" ht="14.25" hidden="1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1568"/>
        <v>discount given</v>
      </c>
      <c r="F6692" s="2">
        <v>0.05</v>
      </c>
      <c r="G6692" s="2">
        <f t="shared" si="1569"/>
        <v>50.839500000000001</v>
      </c>
      <c r="H6692" s="2">
        <f>D6692-G6692</f>
        <v>965.95049999999992</v>
      </c>
      <c r="I6692" s="2"/>
      <c r="J6692" s="2"/>
      <c r="K6692" s="2">
        <v>3</v>
      </c>
      <c r="L6692" s="3">
        <v>45592</v>
      </c>
      <c r="M6692" s="3">
        <v>45593</v>
      </c>
      <c r="N6692" s="3" t="str">
        <f t="shared" si="1570"/>
        <v>high profit</v>
      </c>
      <c r="O6692" s="2" t="s">
        <v>15</v>
      </c>
      <c r="P6692" s="2" t="s">
        <v>22</v>
      </c>
      <c r="Q6692" s="2">
        <v>263.62</v>
      </c>
      <c r="R6692" s="2" t="s">
        <v>39</v>
      </c>
    </row>
    <row r="6693" spans="1:18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1568"/>
        <v>discount given</v>
      </c>
      <c r="F6693" s="2">
        <v>0.11</v>
      </c>
      <c r="G6693" s="2">
        <f t="shared" si="1569"/>
        <v>339.90659999999997</v>
      </c>
      <c r="H6693" s="2">
        <f>D6693-G6693</f>
        <v>2750.1534000000001</v>
      </c>
      <c r="I6693" s="2">
        <f t="shared" ref="I6693:I6695" si="1577">Q6693/H6693*100</f>
        <v>32.565456166917819</v>
      </c>
      <c r="J6693" s="18">
        <f t="shared" ref="J6693:J6695" si="1578">Q6693/H6693</f>
        <v>0.32565456166917817</v>
      </c>
      <c r="K6693" s="2">
        <v>9</v>
      </c>
      <c r="L6693" s="3">
        <v>45385</v>
      </c>
      <c r="M6693" s="3">
        <v>45386</v>
      </c>
      <c r="N6693" s="3" t="str">
        <f t="shared" si="1570"/>
        <v>high profit</v>
      </c>
      <c r="O6693" s="2" t="s">
        <v>21</v>
      </c>
      <c r="P6693" s="2" t="s">
        <v>16</v>
      </c>
      <c r="Q6693" s="2">
        <v>895.6</v>
      </c>
      <c r="R6693" s="2" t="s">
        <v>28</v>
      </c>
    </row>
    <row r="6694" spans="1:18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1568"/>
        <v>discount given</v>
      </c>
      <c r="F6694" s="2">
        <v>0.32</v>
      </c>
      <c r="G6694" s="2">
        <f t="shared" si="1569"/>
        <v>320.9984</v>
      </c>
      <c r="H6694" s="2">
        <f>D6694-G6694</f>
        <v>682.12159999999994</v>
      </c>
      <c r="I6694" s="2">
        <f t="shared" si="1577"/>
        <v>16.803455571557919</v>
      </c>
      <c r="J6694" s="18">
        <f t="shared" si="1578"/>
        <v>0.16803455571557918</v>
      </c>
      <c r="K6694" s="2">
        <v>6</v>
      </c>
      <c r="L6694" s="3">
        <v>45542</v>
      </c>
      <c r="M6694" s="3">
        <v>45543</v>
      </c>
      <c r="N6694" s="3" t="str">
        <f t="shared" si="1570"/>
        <v>low profit</v>
      </c>
      <c r="O6694" s="2" t="s">
        <v>15</v>
      </c>
      <c r="P6694" s="2" t="s">
        <v>22</v>
      </c>
      <c r="Q6694" s="2">
        <v>114.62</v>
      </c>
      <c r="R6694" s="2" t="s">
        <v>48</v>
      </c>
    </row>
    <row r="6695" spans="1:18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1568"/>
        <v>discount given</v>
      </c>
      <c r="F6695" s="2">
        <v>0.23</v>
      </c>
      <c r="G6695" s="2">
        <f t="shared" si="1569"/>
        <v>552.87860000000001</v>
      </c>
      <c r="H6695" s="2">
        <f>D6695-G6695</f>
        <v>1850.9414000000002</v>
      </c>
      <c r="I6695" s="2">
        <f t="shared" si="1577"/>
        <v>11.685945324903315</v>
      </c>
      <c r="J6695" s="18">
        <f t="shared" si="1578"/>
        <v>0.11685945324903316</v>
      </c>
      <c r="K6695" s="2">
        <v>5</v>
      </c>
      <c r="L6695" s="3">
        <v>45441</v>
      </c>
      <c r="M6695" s="3">
        <v>45446</v>
      </c>
      <c r="N6695" s="3" t="str">
        <f t="shared" si="1570"/>
        <v>high profit</v>
      </c>
      <c r="O6695" s="2" t="s">
        <v>31</v>
      </c>
      <c r="P6695" s="2" t="s">
        <v>16</v>
      </c>
      <c r="Q6695" s="2">
        <v>216.3</v>
      </c>
      <c r="R6695" s="2" t="s">
        <v>39</v>
      </c>
    </row>
    <row r="6696" spans="1:18" ht="14.25" hidden="1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1568"/>
        <v>discount given</v>
      </c>
      <c r="F6696" s="2">
        <v>0.43</v>
      </c>
      <c r="G6696" s="2">
        <f t="shared" si="1569"/>
        <v>1470.5140000000001</v>
      </c>
      <c r="H6696" s="2">
        <f>D6696-G6696</f>
        <v>1949.2860000000001</v>
      </c>
      <c r="I6696" s="2"/>
      <c r="J6696" s="2"/>
      <c r="K6696" s="2">
        <v>5</v>
      </c>
      <c r="L6696" s="3">
        <v>45615</v>
      </c>
      <c r="M6696" s="3">
        <v>45617</v>
      </c>
      <c r="N6696" s="3" t="str">
        <f t="shared" si="1570"/>
        <v>high profit</v>
      </c>
      <c r="O6696" s="2" t="s">
        <v>31</v>
      </c>
      <c r="P6696" s="2" t="s">
        <v>27</v>
      </c>
      <c r="Q6696" s="2">
        <v>918.88</v>
      </c>
      <c r="R6696" s="2" t="s">
        <v>23</v>
      </c>
    </row>
    <row r="6697" spans="1:18" ht="14.25" hidden="1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1568"/>
        <v>discount given</v>
      </c>
      <c r="F6697" s="2">
        <v>0.14000000000000001</v>
      </c>
      <c r="G6697" s="2">
        <f t="shared" si="1569"/>
        <v>401.87560000000002</v>
      </c>
      <c r="H6697" s="2">
        <f>D6697-G6697</f>
        <v>2468.6644000000001</v>
      </c>
      <c r="I6697" s="2"/>
      <c r="J6697" s="2"/>
      <c r="K6697" s="2">
        <v>2</v>
      </c>
      <c r="L6697" s="3">
        <v>44954</v>
      </c>
      <c r="M6697" s="3">
        <v>44958</v>
      </c>
      <c r="N6697" s="3" t="str">
        <f t="shared" si="1570"/>
        <v>low profit</v>
      </c>
      <c r="O6697" s="2" t="s">
        <v>15</v>
      </c>
      <c r="P6697" s="2" t="s">
        <v>27</v>
      </c>
      <c r="Q6697" s="2">
        <v>156.83000000000001</v>
      </c>
      <c r="R6697" s="2" t="s">
        <v>34</v>
      </c>
    </row>
    <row r="6698" spans="1:18" ht="14.25" hidden="1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1568"/>
        <v>discount given</v>
      </c>
      <c r="F6698" s="2">
        <v>0.18</v>
      </c>
      <c r="G6698" s="2">
        <f t="shared" si="1569"/>
        <v>831.29219999999998</v>
      </c>
      <c r="H6698" s="2">
        <f>D6698-G6698</f>
        <v>3786.9978000000001</v>
      </c>
      <c r="I6698" s="2"/>
      <c r="J6698" s="2"/>
      <c r="K6698" s="2">
        <v>9</v>
      </c>
      <c r="L6698" s="3">
        <v>45070</v>
      </c>
      <c r="M6698" s="3">
        <v>45071</v>
      </c>
      <c r="N6698" s="3" t="str">
        <f t="shared" si="1570"/>
        <v>high profit</v>
      </c>
      <c r="O6698" s="2" t="s">
        <v>31</v>
      </c>
      <c r="P6698" s="2" t="s">
        <v>22</v>
      </c>
      <c r="Q6698" s="2">
        <v>710.66</v>
      </c>
      <c r="R6698" s="2" t="s">
        <v>28</v>
      </c>
    </row>
    <row r="6699" spans="1:18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1568"/>
        <v>discount given</v>
      </c>
      <c r="F6699" s="2">
        <v>0.26</v>
      </c>
      <c r="G6699" s="2">
        <f t="shared" si="1569"/>
        <v>76.603800000000007</v>
      </c>
      <c r="H6699" s="2">
        <f>D6699-G6699</f>
        <v>218.02619999999999</v>
      </c>
      <c r="I6699" s="2">
        <f>Q6699/H6699*100</f>
        <v>21.277259338556558</v>
      </c>
      <c r="J6699" s="18">
        <f>Q6699/H6699</f>
        <v>0.21277259338556559</v>
      </c>
      <c r="K6699" s="2">
        <v>2</v>
      </c>
      <c r="L6699" s="3">
        <v>45409</v>
      </c>
      <c r="M6699" s="3">
        <v>45416</v>
      </c>
      <c r="N6699" s="3" t="str">
        <f t="shared" si="1570"/>
        <v>low profit</v>
      </c>
      <c r="O6699" s="2" t="s">
        <v>21</v>
      </c>
      <c r="P6699" s="2" t="s">
        <v>27</v>
      </c>
      <c r="Q6699" s="2">
        <v>46.39</v>
      </c>
      <c r="R6699" s="2" t="s">
        <v>39</v>
      </c>
    </row>
    <row r="6700" spans="1:18" ht="14.25" hidden="1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1568"/>
        <v>discount given</v>
      </c>
      <c r="F6700" s="2">
        <v>0.23</v>
      </c>
      <c r="G6700" s="2">
        <f t="shared" si="1569"/>
        <v>338.32769999999999</v>
      </c>
      <c r="H6700" s="2">
        <f>D6700-G6700</f>
        <v>1132.6623</v>
      </c>
      <c r="I6700" s="2"/>
      <c r="J6700" s="2"/>
      <c r="K6700" s="2">
        <v>5</v>
      </c>
      <c r="L6700" s="3">
        <v>45049</v>
      </c>
      <c r="M6700" s="3">
        <v>45052</v>
      </c>
      <c r="N6700" s="3" t="str">
        <f t="shared" si="1570"/>
        <v>low profit</v>
      </c>
      <c r="O6700" s="2" t="s">
        <v>15</v>
      </c>
      <c r="P6700" s="2" t="s">
        <v>22</v>
      </c>
      <c r="Q6700" s="2">
        <v>156.72999999999999</v>
      </c>
      <c r="R6700" s="2" t="s">
        <v>28</v>
      </c>
    </row>
    <row r="6701" spans="1:18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1568"/>
        <v>discount given</v>
      </c>
      <c r="F6701" s="2">
        <v>0.27</v>
      </c>
      <c r="G6701" s="2">
        <f t="shared" si="1569"/>
        <v>102.52440000000001</v>
      </c>
      <c r="H6701" s="2">
        <f>D6701-G6701</f>
        <v>277.19560000000001</v>
      </c>
      <c r="I6701" s="2">
        <f>Q6701/H6701*100</f>
        <v>14.78378444679497</v>
      </c>
      <c r="J6701" s="18">
        <f>Q6701/H6701</f>
        <v>0.1478378444679497</v>
      </c>
      <c r="K6701" s="2">
        <v>7</v>
      </c>
      <c r="L6701" s="3">
        <v>45042</v>
      </c>
      <c r="M6701" s="3">
        <v>45049</v>
      </c>
      <c r="N6701" s="3" t="str">
        <f t="shared" si="1570"/>
        <v>low profit</v>
      </c>
      <c r="O6701" s="2" t="s">
        <v>21</v>
      </c>
      <c r="P6701" s="2" t="s">
        <v>16</v>
      </c>
      <c r="Q6701" s="2">
        <v>40.98</v>
      </c>
      <c r="R6701" s="2" t="s">
        <v>34</v>
      </c>
    </row>
    <row r="6702" spans="1:18" ht="14.25" hidden="1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1568"/>
        <v>discount given</v>
      </c>
      <c r="F6702" s="2">
        <v>0.16</v>
      </c>
      <c r="G6702" s="2">
        <f t="shared" si="1569"/>
        <v>168.56960000000001</v>
      </c>
      <c r="H6702" s="2">
        <f>D6702-G6702</f>
        <v>884.99039999999991</v>
      </c>
      <c r="I6702" s="2"/>
      <c r="J6702" s="2"/>
      <c r="K6702" s="2">
        <v>3</v>
      </c>
      <c r="L6702" s="3">
        <v>44948</v>
      </c>
      <c r="M6702" s="3">
        <v>44954</v>
      </c>
      <c r="N6702" s="3" t="str">
        <f t="shared" si="1570"/>
        <v>high profit</v>
      </c>
      <c r="O6702" s="2" t="s">
        <v>21</v>
      </c>
      <c r="P6702" s="2" t="s">
        <v>22</v>
      </c>
      <c r="Q6702" s="2">
        <v>228.42</v>
      </c>
      <c r="R6702" s="2" t="s">
        <v>48</v>
      </c>
    </row>
    <row r="6703" spans="1:18" ht="14.25" hidden="1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1568"/>
        <v>discount given</v>
      </c>
      <c r="F6703" s="2">
        <v>0.08</v>
      </c>
      <c r="G6703" s="2">
        <f t="shared" si="1569"/>
        <v>56.601599999999998</v>
      </c>
      <c r="H6703" s="2">
        <f>D6703-G6703</f>
        <v>650.91840000000002</v>
      </c>
      <c r="I6703" s="2"/>
      <c r="J6703" s="2"/>
      <c r="K6703" s="2">
        <v>8</v>
      </c>
      <c r="L6703" s="3">
        <v>45262</v>
      </c>
      <c r="M6703" s="3">
        <v>45265</v>
      </c>
      <c r="N6703" s="3" t="str">
        <f t="shared" si="1570"/>
        <v>low profit</v>
      </c>
      <c r="O6703" s="2" t="s">
        <v>31</v>
      </c>
      <c r="P6703" s="2" t="s">
        <v>27</v>
      </c>
      <c r="Q6703" s="2">
        <v>91.87</v>
      </c>
      <c r="R6703" s="2" t="s">
        <v>34</v>
      </c>
    </row>
    <row r="6704" spans="1:18" ht="14.25" hidden="1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1568"/>
        <v>discount given</v>
      </c>
      <c r="F6704" s="2">
        <v>0.4</v>
      </c>
      <c r="G6704" s="2">
        <f t="shared" si="1569"/>
        <v>1476.0160000000001</v>
      </c>
      <c r="H6704" s="2">
        <f>D6704-G6704</f>
        <v>2214.0239999999999</v>
      </c>
      <c r="I6704" s="2"/>
      <c r="J6704" s="2"/>
      <c r="K6704" s="2">
        <v>5</v>
      </c>
      <c r="L6704" s="3">
        <v>45535</v>
      </c>
      <c r="M6704" s="3">
        <v>45539</v>
      </c>
      <c r="N6704" s="3" t="str">
        <f t="shared" si="1570"/>
        <v>high profit</v>
      </c>
      <c r="O6704" s="2" t="s">
        <v>15</v>
      </c>
      <c r="P6704" s="2" t="s">
        <v>27</v>
      </c>
      <c r="Q6704" s="2">
        <v>280.08</v>
      </c>
      <c r="R6704" s="2" t="s">
        <v>39</v>
      </c>
    </row>
    <row r="6705" spans="1:18" ht="14.25" hidden="1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1568"/>
        <v>discount given</v>
      </c>
      <c r="F6705" s="2">
        <v>0.02</v>
      </c>
      <c r="G6705" s="2">
        <f t="shared" si="1569"/>
        <v>38.198799999999999</v>
      </c>
      <c r="H6705" s="2">
        <f>D6705-G6705</f>
        <v>1871.7412000000002</v>
      </c>
      <c r="I6705" s="2"/>
      <c r="J6705" s="2"/>
      <c r="K6705" s="2">
        <v>3</v>
      </c>
      <c r="L6705" s="3">
        <v>45259</v>
      </c>
      <c r="M6705" s="3">
        <v>45265</v>
      </c>
      <c r="N6705" s="3" t="str">
        <f t="shared" si="1570"/>
        <v>high profit</v>
      </c>
      <c r="O6705" s="2" t="s">
        <v>31</v>
      </c>
      <c r="P6705" s="2" t="s">
        <v>22</v>
      </c>
      <c r="Q6705" s="2">
        <v>256.83999999999997</v>
      </c>
      <c r="R6705" s="2" t="s">
        <v>34</v>
      </c>
    </row>
    <row r="6706" spans="1:18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1568"/>
        <v>discount given</v>
      </c>
      <c r="F6706" s="2">
        <v>0.18</v>
      </c>
      <c r="G6706" s="2">
        <f t="shared" si="1569"/>
        <v>833.88959999999997</v>
      </c>
      <c r="H6706" s="2">
        <f>D6706-G6706</f>
        <v>3798.8304000000003</v>
      </c>
      <c r="I6706" s="2">
        <f>Q6706/H6706*100</f>
        <v>21.348676160957329</v>
      </c>
      <c r="J6706" s="18">
        <f>Q6706/H6706</f>
        <v>0.21348676160957328</v>
      </c>
      <c r="K6706" s="2">
        <v>3</v>
      </c>
      <c r="L6706" s="3">
        <v>44975</v>
      </c>
      <c r="M6706" s="3">
        <v>44976</v>
      </c>
      <c r="N6706" s="3" t="str">
        <f t="shared" si="1570"/>
        <v>high profit</v>
      </c>
      <c r="O6706" s="2" t="s">
        <v>31</v>
      </c>
      <c r="P6706" s="2" t="s">
        <v>27</v>
      </c>
      <c r="Q6706" s="2">
        <v>811</v>
      </c>
      <c r="R6706" s="2" t="s">
        <v>23</v>
      </c>
    </row>
    <row r="6707" spans="1:18" ht="14.25" hidden="1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1568"/>
        <v>discount given</v>
      </c>
      <c r="F6707" s="2">
        <v>0.04</v>
      </c>
      <c r="G6707" s="2">
        <f t="shared" si="1569"/>
        <v>8.5820000000000007</v>
      </c>
      <c r="H6707" s="2">
        <f>D6707-G6707</f>
        <v>205.96800000000002</v>
      </c>
      <c r="I6707" s="2"/>
      <c r="J6707" s="2"/>
      <c r="K6707" s="2">
        <v>3</v>
      </c>
      <c r="L6707" s="3">
        <v>45435</v>
      </c>
      <c r="M6707" s="3">
        <v>45436</v>
      </c>
      <c r="N6707" s="3" t="str">
        <f t="shared" si="1570"/>
        <v>low profit</v>
      </c>
      <c r="O6707" s="2" t="s">
        <v>15</v>
      </c>
      <c r="P6707" s="2" t="s">
        <v>22</v>
      </c>
      <c r="Q6707" s="2">
        <v>12.93</v>
      </c>
      <c r="R6707" s="2" t="s">
        <v>23</v>
      </c>
    </row>
    <row r="6708" spans="1:18" ht="14.25" hidden="1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1568"/>
        <v>discount given</v>
      </c>
      <c r="F6708" s="2">
        <v>0.37</v>
      </c>
      <c r="G6708" s="2">
        <f t="shared" si="1569"/>
        <v>1220.7520999999999</v>
      </c>
      <c r="H6708" s="2">
        <f>D6708-G6708</f>
        <v>2078.5779000000002</v>
      </c>
      <c r="I6708" s="2"/>
      <c r="J6708" s="2"/>
      <c r="K6708" s="2">
        <v>3</v>
      </c>
      <c r="L6708" s="3">
        <v>45210</v>
      </c>
      <c r="M6708" s="3">
        <v>45212</v>
      </c>
      <c r="N6708" s="3" t="str">
        <f t="shared" si="1570"/>
        <v>high profit</v>
      </c>
      <c r="O6708" s="2" t="s">
        <v>21</v>
      </c>
      <c r="P6708" s="2" t="s">
        <v>22</v>
      </c>
      <c r="Q6708" s="2">
        <v>982.17</v>
      </c>
      <c r="R6708" s="2" t="s">
        <v>17</v>
      </c>
    </row>
    <row r="6709" spans="1:18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1568"/>
        <v>discount given</v>
      </c>
      <c r="F6709" s="2">
        <v>0.18</v>
      </c>
      <c r="G6709" s="2">
        <f t="shared" si="1569"/>
        <v>874.02059999999994</v>
      </c>
      <c r="H6709" s="2">
        <f>D6709-G6709</f>
        <v>3981.6494000000002</v>
      </c>
      <c r="I6709" s="2">
        <f>Q6709/H6709*100</f>
        <v>27.677474566193595</v>
      </c>
      <c r="J6709" s="18">
        <f>Q6709/H6709</f>
        <v>0.27677474566193594</v>
      </c>
      <c r="K6709" s="2">
        <v>4</v>
      </c>
      <c r="L6709" s="3">
        <v>45162</v>
      </c>
      <c r="M6709" s="3">
        <v>45169</v>
      </c>
      <c r="N6709" s="3" t="str">
        <f t="shared" si="1570"/>
        <v>high profit</v>
      </c>
      <c r="O6709" s="2" t="s">
        <v>15</v>
      </c>
      <c r="P6709" s="2" t="s">
        <v>16</v>
      </c>
      <c r="Q6709" s="2">
        <v>1102.02</v>
      </c>
      <c r="R6709" s="2" t="s">
        <v>39</v>
      </c>
    </row>
    <row r="6710" spans="1:18" ht="14.25" hidden="1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1568"/>
        <v>discount given</v>
      </c>
      <c r="F6710" s="2">
        <v>0.02</v>
      </c>
      <c r="G6710" s="2">
        <f t="shared" si="1569"/>
        <v>19.232200000000002</v>
      </c>
      <c r="H6710" s="2">
        <f>D6710-G6710</f>
        <v>942.37779999999998</v>
      </c>
      <c r="I6710" s="2"/>
      <c r="J6710" s="2"/>
      <c r="K6710" s="2">
        <v>1</v>
      </c>
      <c r="L6710" s="3">
        <v>45326</v>
      </c>
      <c r="M6710" s="3">
        <v>45329</v>
      </c>
      <c r="N6710" s="3" t="str">
        <f t="shared" si="1570"/>
        <v>low profit</v>
      </c>
      <c r="O6710" s="2" t="s">
        <v>21</v>
      </c>
      <c r="P6710" s="2" t="s">
        <v>27</v>
      </c>
      <c r="Q6710" s="2">
        <v>75.33</v>
      </c>
      <c r="R6710" s="2" t="s">
        <v>23</v>
      </c>
    </row>
    <row r="6711" spans="1:18" ht="14.25" hidden="1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1568"/>
        <v>discount given</v>
      </c>
      <c r="F6711" s="2">
        <v>0.04</v>
      </c>
      <c r="G6711" s="2">
        <f t="shared" si="1569"/>
        <v>90.716800000000006</v>
      </c>
      <c r="H6711" s="2">
        <f>D6711-G6711</f>
        <v>2177.2031999999999</v>
      </c>
      <c r="I6711" s="2"/>
      <c r="J6711" s="2"/>
      <c r="K6711" s="2">
        <v>3</v>
      </c>
      <c r="L6711" s="3">
        <v>44990</v>
      </c>
      <c r="M6711" s="3">
        <v>44997</v>
      </c>
      <c r="N6711" s="3" t="str">
        <f t="shared" si="1570"/>
        <v>low profit</v>
      </c>
      <c r="O6711" s="2" t="s">
        <v>15</v>
      </c>
      <c r="P6711" s="2" t="s">
        <v>27</v>
      </c>
      <c r="Q6711" s="2">
        <v>137.94</v>
      </c>
      <c r="R6711" s="2" t="s">
        <v>17</v>
      </c>
    </row>
    <row r="6712" spans="1:18" ht="14.25" hidden="1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1568"/>
        <v>discount given</v>
      </c>
      <c r="F6712" s="2">
        <v>0.1</v>
      </c>
      <c r="G6712" s="2">
        <f t="shared" si="1569"/>
        <v>353.92600000000004</v>
      </c>
      <c r="H6712" s="2">
        <f>D6712-G6712</f>
        <v>3185.3340000000003</v>
      </c>
      <c r="I6712" s="2"/>
      <c r="J6712" s="2"/>
      <c r="K6712" s="2">
        <v>5</v>
      </c>
      <c r="L6712" s="3">
        <v>45114</v>
      </c>
      <c r="M6712" s="3">
        <v>45117</v>
      </c>
      <c r="N6712" s="3" t="str">
        <f t="shared" si="1570"/>
        <v>high profit</v>
      </c>
      <c r="O6712" s="2" t="s">
        <v>31</v>
      </c>
      <c r="P6712" s="2" t="s">
        <v>27</v>
      </c>
      <c r="Q6712" s="2">
        <v>1053.96</v>
      </c>
      <c r="R6712" s="2" t="s">
        <v>39</v>
      </c>
    </row>
    <row r="6713" spans="1:18" ht="14.25" hidden="1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1568"/>
        <v>discount given</v>
      </c>
      <c r="F6713" s="2">
        <v>0.39</v>
      </c>
      <c r="G6713" s="2">
        <f t="shared" si="1569"/>
        <v>1248.9282000000001</v>
      </c>
      <c r="H6713" s="2">
        <f>D6713-G6713</f>
        <v>1953.4518</v>
      </c>
      <c r="I6713" s="2"/>
      <c r="J6713" s="2"/>
      <c r="K6713" s="2">
        <v>8</v>
      </c>
      <c r="L6713" s="3">
        <v>45120</v>
      </c>
      <c r="M6713" s="3">
        <v>45125</v>
      </c>
      <c r="N6713" s="3" t="str">
        <f t="shared" si="1570"/>
        <v>high profit</v>
      </c>
      <c r="O6713" s="2" t="s">
        <v>15</v>
      </c>
      <c r="P6713" s="2" t="s">
        <v>22</v>
      </c>
      <c r="Q6713" s="2">
        <v>661.2</v>
      </c>
      <c r="R6713" s="2" t="s">
        <v>34</v>
      </c>
    </row>
    <row r="6714" spans="1:18" ht="14.25" hidden="1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1568"/>
        <v>discount given</v>
      </c>
      <c r="F6714" s="2">
        <v>0.4</v>
      </c>
      <c r="G6714" s="2">
        <f t="shared" si="1569"/>
        <v>1149.412</v>
      </c>
      <c r="H6714" s="2">
        <f>D6714-G6714</f>
        <v>1724.1180000000002</v>
      </c>
      <c r="I6714" s="2"/>
      <c r="J6714" s="2"/>
      <c r="K6714" s="2">
        <v>8</v>
      </c>
      <c r="L6714" s="3">
        <v>44952</v>
      </c>
      <c r="M6714" s="3">
        <v>44958</v>
      </c>
      <c r="N6714" s="3" t="str">
        <f t="shared" si="1570"/>
        <v>high profit</v>
      </c>
      <c r="O6714" s="2" t="s">
        <v>31</v>
      </c>
      <c r="P6714" s="2" t="s">
        <v>16</v>
      </c>
      <c r="Q6714" s="2">
        <v>574.63</v>
      </c>
      <c r="R6714" s="2" t="s">
        <v>48</v>
      </c>
    </row>
    <row r="6715" spans="1:18" ht="14.25" hidden="1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1568"/>
        <v>discount given</v>
      </c>
      <c r="F6715" s="2">
        <v>0.5</v>
      </c>
      <c r="G6715" s="2">
        <f t="shared" si="1569"/>
        <v>850.55499999999995</v>
      </c>
      <c r="H6715" s="2">
        <f>D6715-G6715</f>
        <v>850.55499999999995</v>
      </c>
      <c r="I6715" s="2"/>
      <c r="J6715" s="2"/>
      <c r="K6715" s="2">
        <v>9</v>
      </c>
      <c r="L6715" s="3">
        <v>45096</v>
      </c>
      <c r="M6715" s="3">
        <v>45099</v>
      </c>
      <c r="N6715" s="3" t="str">
        <f t="shared" si="1570"/>
        <v>low profit</v>
      </c>
      <c r="O6715" s="2" t="s">
        <v>21</v>
      </c>
      <c r="P6715" s="2" t="s">
        <v>22</v>
      </c>
      <c r="Q6715" s="2">
        <v>179.41</v>
      </c>
      <c r="R6715" s="2" t="s">
        <v>17</v>
      </c>
    </row>
    <row r="6716" spans="1:18" ht="14.25" hidden="1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1568"/>
        <v>discount given</v>
      </c>
      <c r="F6716" s="2">
        <v>0.12</v>
      </c>
      <c r="G6716" s="2">
        <f t="shared" si="1569"/>
        <v>440.18159999999995</v>
      </c>
      <c r="H6716" s="2">
        <f>D6716-G6716</f>
        <v>3227.9983999999999</v>
      </c>
      <c r="I6716" s="2"/>
      <c r="J6716" s="2"/>
      <c r="K6716" s="2">
        <v>9</v>
      </c>
      <c r="L6716" s="3">
        <v>45313</v>
      </c>
      <c r="M6716" s="3">
        <v>45314</v>
      </c>
      <c r="N6716" s="3" t="str">
        <f t="shared" si="1570"/>
        <v>high profit</v>
      </c>
      <c r="O6716" s="2" t="s">
        <v>31</v>
      </c>
      <c r="P6716" s="2" t="s">
        <v>27</v>
      </c>
      <c r="Q6716" s="2">
        <v>985.57</v>
      </c>
      <c r="R6716" s="2" t="s">
        <v>23</v>
      </c>
    </row>
    <row r="6717" spans="1:18" ht="14.25" hidden="1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1568"/>
        <v>discount given</v>
      </c>
      <c r="F6717" s="2">
        <v>0.03</v>
      </c>
      <c r="G6717" s="2">
        <f t="shared" si="1569"/>
        <v>99.028499999999994</v>
      </c>
      <c r="H6717" s="2">
        <f>D6717-G6717</f>
        <v>3201.9214999999999</v>
      </c>
      <c r="I6717" s="2"/>
      <c r="J6717" s="2"/>
      <c r="K6717" s="2">
        <v>6</v>
      </c>
      <c r="L6717" s="3">
        <v>45546</v>
      </c>
      <c r="M6717" s="3">
        <v>45547</v>
      </c>
      <c r="N6717" s="3" t="str">
        <f t="shared" si="1570"/>
        <v>high profit</v>
      </c>
      <c r="O6717" s="2" t="s">
        <v>15</v>
      </c>
      <c r="P6717" s="2" t="s">
        <v>22</v>
      </c>
      <c r="Q6717" s="2">
        <v>222.95</v>
      </c>
      <c r="R6717" s="2" t="s">
        <v>34</v>
      </c>
    </row>
    <row r="6718" spans="1:18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1568"/>
        <v>discount given</v>
      </c>
      <c r="F6718" s="2">
        <v>0.14000000000000001</v>
      </c>
      <c r="G6718" s="2">
        <f t="shared" si="1569"/>
        <v>125.68080000000002</v>
      </c>
      <c r="H6718" s="2">
        <f>D6718-G6718</f>
        <v>772.03920000000005</v>
      </c>
      <c r="I6718" s="2">
        <f t="shared" ref="I6718:I6719" si="1579">Q6718/H6718*100</f>
        <v>28.082770926657609</v>
      </c>
      <c r="J6718" s="18">
        <f t="shared" ref="J6718:J6719" si="1580">Q6718/H6718</f>
        <v>0.28082770926657608</v>
      </c>
      <c r="K6718" s="2">
        <v>7</v>
      </c>
      <c r="L6718" s="3">
        <v>45203</v>
      </c>
      <c r="M6718" s="3">
        <v>45206</v>
      </c>
      <c r="N6718" s="3" t="str">
        <f t="shared" si="1570"/>
        <v>high profit</v>
      </c>
      <c r="O6718" s="2" t="s">
        <v>15</v>
      </c>
      <c r="P6718" s="2" t="s">
        <v>27</v>
      </c>
      <c r="Q6718" s="2">
        <v>216.81</v>
      </c>
      <c r="R6718" s="2" t="s">
        <v>17</v>
      </c>
    </row>
    <row r="6719" spans="1:18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1568"/>
        <v>discount given</v>
      </c>
      <c r="F6719" s="2">
        <v>0.09</v>
      </c>
      <c r="G6719" s="2">
        <f t="shared" si="1569"/>
        <v>434.16359999999997</v>
      </c>
      <c r="H6719" s="2">
        <f>D6719-G6719</f>
        <v>4389.8764000000001</v>
      </c>
      <c r="I6719" s="2">
        <f t="shared" si="1579"/>
        <v>9.1597111936910114</v>
      </c>
      <c r="J6719" s="18">
        <f t="shared" si="1580"/>
        <v>9.1597111936910114E-2</v>
      </c>
      <c r="K6719" s="2">
        <v>4</v>
      </c>
      <c r="L6719" s="3">
        <v>45636</v>
      </c>
      <c r="M6719" s="3">
        <v>45641</v>
      </c>
      <c r="N6719" s="3" t="str">
        <f t="shared" si="1570"/>
        <v>high profit</v>
      </c>
      <c r="O6719" s="2" t="s">
        <v>15</v>
      </c>
      <c r="P6719" s="2" t="s">
        <v>22</v>
      </c>
      <c r="Q6719" s="2">
        <v>402.1</v>
      </c>
      <c r="R6719" s="2" t="s">
        <v>39</v>
      </c>
    </row>
    <row r="6720" spans="1:18" ht="14.25" hidden="1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1568"/>
        <v>discount given</v>
      </c>
      <c r="F6720" s="2">
        <v>0.36</v>
      </c>
      <c r="G6720" s="2">
        <f t="shared" si="1569"/>
        <v>1016.2080000000001</v>
      </c>
      <c r="H6720" s="2">
        <f>D6720-G6720</f>
        <v>1806.5920000000001</v>
      </c>
      <c r="I6720" s="2"/>
      <c r="J6720" s="2"/>
      <c r="K6720" s="2">
        <v>3</v>
      </c>
      <c r="L6720" s="3">
        <v>45123</v>
      </c>
      <c r="M6720" s="3">
        <v>45130</v>
      </c>
      <c r="N6720" s="3" t="str">
        <f t="shared" si="1570"/>
        <v>high profit</v>
      </c>
      <c r="O6720" s="2" t="s">
        <v>31</v>
      </c>
      <c r="P6720" s="2" t="s">
        <v>22</v>
      </c>
      <c r="Q6720" s="2">
        <v>707.76</v>
      </c>
      <c r="R6720" s="2" t="s">
        <v>39</v>
      </c>
    </row>
    <row r="6721" spans="1:18" ht="14.25" hidden="1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1568"/>
        <v>discount given</v>
      </c>
      <c r="F6721" s="2">
        <v>0.48</v>
      </c>
      <c r="G6721" s="2">
        <f t="shared" si="1569"/>
        <v>1283.8848</v>
      </c>
      <c r="H6721" s="2">
        <f>D6721-G6721</f>
        <v>1390.8752000000002</v>
      </c>
      <c r="I6721" s="2"/>
      <c r="J6721" s="2"/>
      <c r="K6721" s="2">
        <v>3</v>
      </c>
      <c r="L6721" s="3">
        <v>44950</v>
      </c>
      <c r="M6721" s="3">
        <v>44956</v>
      </c>
      <c r="N6721" s="3" t="str">
        <f t="shared" si="1570"/>
        <v>high profit</v>
      </c>
      <c r="O6721" s="2" t="s">
        <v>31</v>
      </c>
      <c r="P6721" s="2" t="s">
        <v>27</v>
      </c>
      <c r="Q6721" s="2">
        <v>277.24</v>
      </c>
      <c r="R6721" s="2" t="s">
        <v>48</v>
      </c>
    </row>
    <row r="6722" spans="1:18" ht="14.25" hidden="1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1568"/>
        <v>discount given</v>
      </c>
      <c r="F6722" s="2">
        <v>0.14000000000000001</v>
      </c>
      <c r="G6722" s="2">
        <f t="shared" si="1569"/>
        <v>595.8904</v>
      </c>
      <c r="H6722" s="2">
        <f>D6722-G6722</f>
        <v>3660.4695999999994</v>
      </c>
      <c r="I6722" s="2"/>
      <c r="J6722" s="2"/>
      <c r="K6722" s="2">
        <v>2</v>
      </c>
      <c r="L6722" s="3">
        <v>45181</v>
      </c>
      <c r="M6722" s="3">
        <v>45185</v>
      </c>
      <c r="N6722" s="3" t="str">
        <f t="shared" si="1570"/>
        <v>high profit</v>
      </c>
      <c r="O6722" s="2" t="s">
        <v>21</v>
      </c>
      <c r="P6722" s="2" t="s">
        <v>22</v>
      </c>
      <c r="Q6722" s="2">
        <v>1249.97</v>
      </c>
      <c r="R6722" s="2" t="s">
        <v>28</v>
      </c>
    </row>
    <row r="6723" spans="1:18" ht="14.25" hidden="1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1581">IF(F6723=0,"zero discount","discount given")</f>
        <v>discount given</v>
      </c>
      <c r="F6723" s="2">
        <v>0.16</v>
      </c>
      <c r="G6723" s="2">
        <f t="shared" ref="G6723:G6786" si="1582">D6723*F6723</f>
        <v>518.08480000000009</v>
      </c>
      <c r="H6723" s="2">
        <f>D6723-G6723</f>
        <v>2719.9452000000001</v>
      </c>
      <c r="I6723" s="2"/>
      <c r="J6723" s="2"/>
      <c r="K6723" s="2">
        <v>8</v>
      </c>
      <c r="L6723" s="3">
        <v>45503</v>
      </c>
      <c r="M6723" s="3">
        <v>45509</v>
      </c>
      <c r="N6723" s="3" t="str">
        <f t="shared" ref="N6723:N6786" si="1583">IF(Q6723&gt;=200,"high profit","low profit")</f>
        <v>high profit</v>
      </c>
      <c r="O6723" s="2" t="s">
        <v>15</v>
      </c>
      <c r="P6723" s="2" t="s">
        <v>27</v>
      </c>
      <c r="Q6723" s="2">
        <v>326.25</v>
      </c>
      <c r="R6723" s="2" t="s">
        <v>34</v>
      </c>
    </row>
    <row r="6724" spans="1:18" ht="14.25" hidden="1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1581"/>
        <v>discount given</v>
      </c>
      <c r="F6724" s="2">
        <v>0.18</v>
      </c>
      <c r="G6724" s="2">
        <f t="shared" si="1582"/>
        <v>83.690999999999988</v>
      </c>
      <c r="H6724" s="2">
        <f>D6724-G6724</f>
        <v>381.25900000000001</v>
      </c>
      <c r="I6724" s="2"/>
      <c r="J6724" s="2"/>
      <c r="K6724" s="2">
        <v>7</v>
      </c>
      <c r="L6724" s="3">
        <v>45518</v>
      </c>
      <c r="M6724" s="3">
        <v>45521</v>
      </c>
      <c r="N6724" s="3" t="str">
        <f t="shared" si="1583"/>
        <v>low profit</v>
      </c>
      <c r="O6724" s="2" t="s">
        <v>21</v>
      </c>
      <c r="P6724" s="2" t="s">
        <v>22</v>
      </c>
      <c r="Q6724" s="2">
        <v>93.07</v>
      </c>
      <c r="R6724" s="2" t="s">
        <v>23</v>
      </c>
    </row>
    <row r="6725" spans="1:18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1581"/>
        <v>discount given</v>
      </c>
      <c r="F6725" s="2">
        <v>0.43</v>
      </c>
      <c r="G6725" s="2">
        <f t="shared" si="1582"/>
        <v>1110.3847000000001</v>
      </c>
      <c r="H6725" s="2">
        <f>D6725-G6725</f>
        <v>1471.9052999999999</v>
      </c>
      <c r="I6725" s="2">
        <f t="shared" ref="I6725:I6726" si="1584">Q6725/H6725*100</f>
        <v>46.83385541175781</v>
      </c>
      <c r="J6725" s="18">
        <f t="shared" ref="J6725:J6726" si="1585">Q6725/H6725</f>
        <v>0.46833855411757813</v>
      </c>
      <c r="K6725" s="2">
        <v>8</v>
      </c>
      <c r="L6725" s="3">
        <v>44934</v>
      </c>
      <c r="M6725" s="3">
        <v>44938</v>
      </c>
      <c r="N6725" s="3" t="str">
        <f t="shared" si="1583"/>
        <v>high profit</v>
      </c>
      <c r="O6725" s="2" t="s">
        <v>15</v>
      </c>
      <c r="P6725" s="2" t="s">
        <v>22</v>
      </c>
      <c r="Q6725" s="2">
        <v>689.35</v>
      </c>
      <c r="R6725" s="2" t="s">
        <v>23</v>
      </c>
    </row>
    <row r="6726" spans="1:18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1581"/>
        <v>discount given</v>
      </c>
      <c r="F6726" s="2">
        <v>0.28999999999999998</v>
      </c>
      <c r="G6726" s="2">
        <f t="shared" si="1582"/>
        <v>1138.2267999999999</v>
      </c>
      <c r="H6726" s="2">
        <f>D6726-G6726</f>
        <v>2786.6932000000002</v>
      </c>
      <c r="I6726" s="2">
        <f t="shared" si="1584"/>
        <v>22.29201262629126</v>
      </c>
      <c r="J6726" s="18">
        <f t="shared" si="1585"/>
        <v>0.2229201262629126</v>
      </c>
      <c r="K6726" s="2">
        <v>6</v>
      </c>
      <c r="L6726" s="3">
        <v>45483</v>
      </c>
      <c r="M6726" s="3">
        <v>45486</v>
      </c>
      <c r="N6726" s="3" t="str">
        <f t="shared" si="1583"/>
        <v>high profit</v>
      </c>
      <c r="O6726" s="2" t="s">
        <v>31</v>
      </c>
      <c r="P6726" s="2" t="s">
        <v>27</v>
      </c>
      <c r="Q6726" s="2">
        <v>621.21</v>
      </c>
      <c r="R6726" s="2" t="s">
        <v>28</v>
      </c>
    </row>
    <row r="6727" spans="1:18" ht="14.25" hidden="1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1581"/>
        <v>discount given</v>
      </c>
      <c r="F6727" s="2">
        <v>0.49</v>
      </c>
      <c r="G6727" s="2">
        <f t="shared" si="1582"/>
        <v>1729.6510000000001</v>
      </c>
      <c r="H6727" s="2">
        <f>D6727-G6727</f>
        <v>1800.249</v>
      </c>
      <c r="I6727" s="2"/>
      <c r="J6727" s="2"/>
      <c r="K6727" s="2">
        <v>5</v>
      </c>
      <c r="L6727" s="3">
        <v>45399</v>
      </c>
      <c r="M6727" s="3">
        <v>45403</v>
      </c>
      <c r="N6727" s="3" t="str">
        <f t="shared" si="1583"/>
        <v>high profit</v>
      </c>
      <c r="O6727" s="2" t="s">
        <v>31</v>
      </c>
      <c r="P6727" s="2" t="s">
        <v>27</v>
      </c>
      <c r="Q6727" s="2">
        <v>592.69000000000005</v>
      </c>
      <c r="R6727" s="2" t="s">
        <v>39</v>
      </c>
    </row>
    <row r="6728" spans="1:18" ht="14.25" hidden="1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1581"/>
        <v>discount given</v>
      </c>
      <c r="F6728" s="2">
        <v>0.31</v>
      </c>
      <c r="G6728" s="2">
        <f t="shared" si="1582"/>
        <v>1505.5987000000002</v>
      </c>
      <c r="H6728" s="2">
        <f>D6728-G6728</f>
        <v>3351.1713</v>
      </c>
      <c r="I6728" s="2"/>
      <c r="J6728" s="2"/>
      <c r="K6728" s="2">
        <v>1</v>
      </c>
      <c r="L6728" s="3">
        <v>45292</v>
      </c>
      <c r="M6728" s="3">
        <v>45299</v>
      </c>
      <c r="N6728" s="3" t="str">
        <f t="shared" si="1583"/>
        <v>high profit</v>
      </c>
      <c r="O6728" s="2" t="s">
        <v>21</v>
      </c>
      <c r="P6728" s="2" t="s">
        <v>27</v>
      </c>
      <c r="Q6728" s="2">
        <v>1392.13</v>
      </c>
      <c r="R6728" s="2" t="s">
        <v>17</v>
      </c>
    </row>
    <row r="6729" spans="1:18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1581"/>
        <v>discount given</v>
      </c>
      <c r="F6729" s="2">
        <v>0.35</v>
      </c>
      <c r="G6729" s="2">
        <f t="shared" si="1582"/>
        <v>77.731499999999997</v>
      </c>
      <c r="H6729" s="2">
        <f>D6729-G6729</f>
        <v>144.35849999999999</v>
      </c>
      <c r="I6729" s="2">
        <f>Q6729/H6729*100</f>
        <v>10.473924292646432</v>
      </c>
      <c r="J6729" s="18">
        <f>Q6729/H6729</f>
        <v>0.10473924292646432</v>
      </c>
      <c r="K6729" s="2">
        <v>8</v>
      </c>
      <c r="L6729" s="3">
        <v>45577</v>
      </c>
      <c r="M6729" s="3">
        <v>45578</v>
      </c>
      <c r="N6729" s="3" t="str">
        <f t="shared" si="1583"/>
        <v>low profit</v>
      </c>
      <c r="O6729" s="2" t="s">
        <v>15</v>
      </c>
      <c r="P6729" s="2" t="s">
        <v>27</v>
      </c>
      <c r="Q6729" s="2">
        <v>15.12</v>
      </c>
      <c r="R6729" s="2" t="s">
        <v>23</v>
      </c>
    </row>
    <row r="6730" spans="1:18" ht="14.25" hidden="1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1581"/>
        <v>discount given</v>
      </c>
      <c r="F6730" s="2">
        <v>0.04</v>
      </c>
      <c r="G6730" s="2">
        <f t="shared" si="1582"/>
        <v>55.198800000000006</v>
      </c>
      <c r="H6730" s="2">
        <f>D6730-G6730</f>
        <v>1324.7712000000001</v>
      </c>
      <c r="I6730" s="2"/>
      <c r="J6730" s="2"/>
      <c r="K6730" s="2">
        <v>2</v>
      </c>
      <c r="L6730" s="3">
        <v>45495</v>
      </c>
      <c r="M6730" s="3">
        <v>45502</v>
      </c>
      <c r="N6730" s="3" t="str">
        <f t="shared" si="1583"/>
        <v>high profit</v>
      </c>
      <c r="O6730" s="2" t="s">
        <v>21</v>
      </c>
      <c r="P6730" s="2" t="s">
        <v>27</v>
      </c>
      <c r="Q6730" s="2">
        <v>245.71</v>
      </c>
      <c r="R6730" s="2" t="s">
        <v>28</v>
      </c>
    </row>
    <row r="6731" spans="1:18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1581"/>
        <v>discount given</v>
      </c>
      <c r="F6731" s="2">
        <v>0.48</v>
      </c>
      <c r="G6731" s="2">
        <f t="shared" si="1582"/>
        <v>1339.6175999999998</v>
      </c>
      <c r="H6731" s="2">
        <f>D6731-G6731</f>
        <v>1451.2524000000001</v>
      </c>
      <c r="I6731" s="2">
        <f t="shared" ref="I6731:I6732" si="1586">Q6731/H6731*100</f>
        <v>28.885395813987969</v>
      </c>
      <c r="J6731" s="18">
        <f t="shared" ref="J6731:J6732" si="1587">Q6731/H6731</f>
        <v>0.28885395813987969</v>
      </c>
      <c r="K6731" s="2">
        <v>1</v>
      </c>
      <c r="L6731" s="3">
        <v>44938</v>
      </c>
      <c r="M6731" s="3">
        <v>44939</v>
      </c>
      <c r="N6731" s="3" t="str">
        <f t="shared" si="1583"/>
        <v>high profit</v>
      </c>
      <c r="O6731" s="2" t="s">
        <v>15</v>
      </c>
      <c r="P6731" s="2" t="s">
        <v>22</v>
      </c>
      <c r="Q6731" s="2">
        <v>419.2</v>
      </c>
      <c r="R6731" s="2" t="s">
        <v>23</v>
      </c>
    </row>
    <row r="6732" spans="1:18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1581"/>
        <v>discount given</v>
      </c>
      <c r="F6732" s="2">
        <v>0.31</v>
      </c>
      <c r="G6732" s="2">
        <f t="shared" si="1582"/>
        <v>972.005</v>
      </c>
      <c r="H6732" s="2">
        <f>D6732-G6732</f>
        <v>2163.4949999999999</v>
      </c>
      <c r="I6732" s="2">
        <f t="shared" si="1586"/>
        <v>25.212907818136859</v>
      </c>
      <c r="J6732" s="18">
        <f t="shared" si="1587"/>
        <v>0.25212907818136859</v>
      </c>
      <c r="K6732" s="2">
        <v>9</v>
      </c>
      <c r="L6732" s="3">
        <v>44998</v>
      </c>
      <c r="M6732" s="3">
        <v>45002</v>
      </c>
      <c r="N6732" s="3" t="str">
        <f t="shared" si="1583"/>
        <v>high profit</v>
      </c>
      <c r="O6732" s="2" t="s">
        <v>31</v>
      </c>
      <c r="P6732" s="2" t="s">
        <v>22</v>
      </c>
      <c r="Q6732" s="2">
        <v>545.48</v>
      </c>
      <c r="R6732" s="2" t="s">
        <v>23</v>
      </c>
    </row>
    <row r="6733" spans="1:18" ht="14.25" hidden="1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1581"/>
        <v>discount given</v>
      </c>
      <c r="F6733" s="2">
        <v>0.26</v>
      </c>
      <c r="G6733" s="2">
        <f t="shared" si="1582"/>
        <v>375.52839999999998</v>
      </c>
      <c r="H6733" s="2">
        <f>D6733-G6733</f>
        <v>1068.8116</v>
      </c>
      <c r="I6733" s="2"/>
      <c r="J6733" s="2"/>
      <c r="K6733" s="2">
        <v>8</v>
      </c>
      <c r="L6733" s="3">
        <v>44989</v>
      </c>
      <c r="M6733" s="3">
        <v>44996</v>
      </c>
      <c r="N6733" s="3" t="str">
        <f t="shared" si="1583"/>
        <v>low profit</v>
      </c>
      <c r="O6733" s="2" t="s">
        <v>21</v>
      </c>
      <c r="P6733" s="2" t="s">
        <v>16</v>
      </c>
      <c r="Q6733" s="2">
        <v>178.42</v>
      </c>
      <c r="R6733" s="2" t="s">
        <v>23</v>
      </c>
    </row>
    <row r="6734" spans="1:18" ht="14.25" hidden="1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1581"/>
        <v>discount given</v>
      </c>
      <c r="F6734" s="2">
        <v>0.19</v>
      </c>
      <c r="G6734" s="2">
        <f t="shared" si="1582"/>
        <v>788.7527</v>
      </c>
      <c r="H6734" s="2">
        <f>D6734-G6734</f>
        <v>3362.5772999999999</v>
      </c>
      <c r="I6734" s="2"/>
      <c r="J6734" s="2"/>
      <c r="K6734" s="2">
        <v>9</v>
      </c>
      <c r="L6734" s="3">
        <v>45089</v>
      </c>
      <c r="M6734" s="3">
        <v>45091</v>
      </c>
      <c r="N6734" s="3" t="str">
        <f t="shared" si="1583"/>
        <v>high profit</v>
      </c>
      <c r="O6734" s="2" t="s">
        <v>31</v>
      </c>
      <c r="P6734" s="2" t="s">
        <v>16</v>
      </c>
      <c r="Q6734" s="2">
        <v>281.86</v>
      </c>
      <c r="R6734" s="2" t="s">
        <v>48</v>
      </c>
    </row>
    <row r="6735" spans="1:18" ht="14.25" hidden="1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1581"/>
        <v>discount given</v>
      </c>
      <c r="F6735" s="2">
        <v>0.04</v>
      </c>
      <c r="G6735" s="2">
        <f t="shared" si="1582"/>
        <v>36.211999999999996</v>
      </c>
      <c r="H6735" s="2">
        <f>D6735-G6735</f>
        <v>869.08799999999997</v>
      </c>
      <c r="I6735" s="2"/>
      <c r="J6735" s="2"/>
      <c r="K6735" s="2">
        <v>5</v>
      </c>
      <c r="L6735" s="3">
        <v>45476</v>
      </c>
      <c r="M6735" s="3">
        <v>45482</v>
      </c>
      <c r="N6735" s="3" t="str">
        <f t="shared" si="1583"/>
        <v>low profit</v>
      </c>
      <c r="O6735" s="2" t="s">
        <v>15</v>
      </c>
      <c r="P6735" s="2" t="s">
        <v>16</v>
      </c>
      <c r="Q6735" s="2">
        <v>101.93</v>
      </c>
      <c r="R6735" s="2" t="s">
        <v>17</v>
      </c>
    </row>
    <row r="6736" spans="1:18" ht="14.25" hidden="1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1581"/>
        <v>discount given</v>
      </c>
      <c r="F6736" s="2">
        <v>7.0000000000000007E-2</v>
      </c>
      <c r="G6736" s="2">
        <f t="shared" si="1582"/>
        <v>7.2912000000000008</v>
      </c>
      <c r="H6736" s="2">
        <f>D6736-G6736</f>
        <v>96.868799999999993</v>
      </c>
      <c r="I6736" s="2"/>
      <c r="J6736" s="2"/>
      <c r="K6736" s="2">
        <v>3</v>
      </c>
      <c r="L6736" s="3">
        <v>45203</v>
      </c>
      <c r="M6736" s="3">
        <v>45210</v>
      </c>
      <c r="N6736" s="3" t="str">
        <f t="shared" si="1583"/>
        <v>low profit</v>
      </c>
      <c r="O6736" s="2" t="s">
        <v>31</v>
      </c>
      <c r="P6736" s="2" t="s">
        <v>27</v>
      </c>
      <c r="Q6736" s="2">
        <v>5.76</v>
      </c>
      <c r="R6736" s="2" t="s">
        <v>34</v>
      </c>
    </row>
    <row r="6737" spans="1:18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1581"/>
        <v>discount given</v>
      </c>
      <c r="F6737" s="2">
        <v>0.01</v>
      </c>
      <c r="G6737" s="2">
        <f t="shared" si="1582"/>
        <v>47.667200000000001</v>
      </c>
      <c r="H6737" s="2">
        <f>D6737-G6737</f>
        <v>4719.0528000000004</v>
      </c>
      <c r="I6737" s="2">
        <f t="shared" ref="I6737:I6738" si="1588">Q6737/H6737*100</f>
        <v>8.1651978973407537</v>
      </c>
      <c r="J6737" s="18">
        <f t="shared" ref="J6737:J6738" si="1589">Q6737/H6737</f>
        <v>8.1651978973407535E-2</v>
      </c>
      <c r="K6737" s="2">
        <v>8</v>
      </c>
      <c r="L6737" s="3">
        <v>45489</v>
      </c>
      <c r="M6737" s="3">
        <v>45490</v>
      </c>
      <c r="N6737" s="3" t="str">
        <f t="shared" si="1583"/>
        <v>high profit</v>
      </c>
      <c r="O6737" s="2" t="s">
        <v>31</v>
      </c>
      <c r="P6737" s="2" t="s">
        <v>27</v>
      </c>
      <c r="Q6737" s="2">
        <v>385.32</v>
      </c>
      <c r="R6737" s="2" t="s">
        <v>39</v>
      </c>
    </row>
    <row r="6738" spans="1:18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1581"/>
        <v>discount given</v>
      </c>
      <c r="F6738" s="2">
        <v>0.5</v>
      </c>
      <c r="G6738" s="2">
        <f t="shared" si="1582"/>
        <v>1009.3150000000001</v>
      </c>
      <c r="H6738" s="2">
        <f>D6738-G6738</f>
        <v>1009.3150000000001</v>
      </c>
      <c r="I6738" s="2">
        <f t="shared" si="1588"/>
        <v>22.229928218643337</v>
      </c>
      <c r="J6738" s="18">
        <f t="shared" si="1589"/>
        <v>0.22229928218643336</v>
      </c>
      <c r="K6738" s="2">
        <v>4</v>
      </c>
      <c r="L6738" s="3">
        <v>45328</v>
      </c>
      <c r="M6738" s="3">
        <v>45334</v>
      </c>
      <c r="N6738" s="3" t="str">
        <f t="shared" si="1583"/>
        <v>high profit</v>
      </c>
      <c r="O6738" s="2" t="s">
        <v>21</v>
      </c>
      <c r="P6738" s="2" t="s">
        <v>22</v>
      </c>
      <c r="Q6738" s="2">
        <v>224.37</v>
      </c>
      <c r="R6738" s="2" t="s">
        <v>39</v>
      </c>
    </row>
    <row r="6739" spans="1:18" ht="14.25" hidden="1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1581"/>
        <v>discount given</v>
      </c>
      <c r="F6739" s="2">
        <v>0.39</v>
      </c>
      <c r="G6739" s="2">
        <f t="shared" si="1582"/>
        <v>1868.7629999999999</v>
      </c>
      <c r="H6739" s="2">
        <f>D6739-G6739</f>
        <v>2922.9369999999999</v>
      </c>
      <c r="I6739" s="2"/>
      <c r="J6739" s="2"/>
      <c r="K6739" s="2">
        <v>1</v>
      </c>
      <c r="L6739" s="3">
        <v>45432</v>
      </c>
      <c r="M6739" s="3">
        <v>45437</v>
      </c>
      <c r="N6739" s="3" t="str">
        <f t="shared" si="1583"/>
        <v>high profit</v>
      </c>
      <c r="O6739" s="2" t="s">
        <v>31</v>
      </c>
      <c r="P6739" s="2" t="s">
        <v>22</v>
      </c>
      <c r="Q6739" s="2">
        <v>593.49</v>
      </c>
      <c r="R6739" s="2" t="s">
        <v>23</v>
      </c>
    </row>
    <row r="6740" spans="1:18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1581"/>
        <v>discount given</v>
      </c>
      <c r="F6740" s="2">
        <v>0.4</v>
      </c>
      <c r="G6740" s="2">
        <f t="shared" si="1582"/>
        <v>584.74400000000003</v>
      </c>
      <c r="H6740" s="2">
        <f>D6740-G6740</f>
        <v>877.11599999999987</v>
      </c>
      <c r="I6740" s="2">
        <f>Q6740/H6740*100</f>
        <v>24.001386361667105</v>
      </c>
      <c r="J6740" s="18">
        <f>Q6740/H6740</f>
        <v>0.24001386361667104</v>
      </c>
      <c r="K6740" s="2">
        <v>9</v>
      </c>
      <c r="L6740" s="3">
        <v>45592</v>
      </c>
      <c r="M6740" s="3">
        <v>45599</v>
      </c>
      <c r="N6740" s="3" t="str">
        <f t="shared" si="1583"/>
        <v>high profit</v>
      </c>
      <c r="O6740" s="2" t="s">
        <v>15</v>
      </c>
      <c r="P6740" s="2" t="s">
        <v>22</v>
      </c>
      <c r="Q6740" s="2">
        <v>210.52</v>
      </c>
      <c r="R6740" s="2" t="s">
        <v>17</v>
      </c>
    </row>
    <row r="6741" spans="1:18" ht="14.25" hidden="1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1581"/>
        <v>discount given</v>
      </c>
      <c r="F6741" s="2">
        <v>0.37</v>
      </c>
      <c r="G6741" s="2">
        <f t="shared" si="1582"/>
        <v>152.03299999999999</v>
      </c>
      <c r="H6741" s="2">
        <f>D6741-G6741</f>
        <v>258.86699999999996</v>
      </c>
      <c r="I6741" s="2"/>
      <c r="J6741" s="2"/>
      <c r="K6741" s="2">
        <v>4</v>
      </c>
      <c r="L6741" s="3">
        <v>45458</v>
      </c>
      <c r="M6741" s="3">
        <v>45463</v>
      </c>
      <c r="N6741" s="3" t="str">
        <f t="shared" si="1583"/>
        <v>low profit</v>
      </c>
      <c r="O6741" s="2" t="s">
        <v>15</v>
      </c>
      <c r="P6741" s="2" t="s">
        <v>27</v>
      </c>
      <c r="Q6741" s="2">
        <v>112.96</v>
      </c>
      <c r="R6741" s="2" t="s">
        <v>17</v>
      </c>
    </row>
    <row r="6742" spans="1:18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1581"/>
        <v>discount given</v>
      </c>
      <c r="F6742" s="2">
        <v>0.24</v>
      </c>
      <c r="G6742" s="2">
        <f t="shared" si="1582"/>
        <v>932.48399999999992</v>
      </c>
      <c r="H6742" s="2">
        <f>D6742-G6742</f>
        <v>2952.866</v>
      </c>
      <c r="I6742" s="2">
        <f t="shared" ref="I6742:I6743" si="1590">Q6742/H6742*100</f>
        <v>25.181298440227224</v>
      </c>
      <c r="J6742" s="18">
        <f t="shared" ref="J6742:J6743" si="1591">Q6742/H6742</f>
        <v>0.25181298440227223</v>
      </c>
      <c r="K6742" s="2">
        <v>2</v>
      </c>
      <c r="L6742" s="3">
        <v>45405</v>
      </c>
      <c r="M6742" s="3">
        <v>45409</v>
      </c>
      <c r="N6742" s="3" t="str">
        <f t="shared" si="1583"/>
        <v>high profit</v>
      </c>
      <c r="O6742" s="2" t="s">
        <v>31</v>
      </c>
      <c r="P6742" s="2" t="s">
        <v>16</v>
      </c>
      <c r="Q6742" s="2">
        <v>743.57</v>
      </c>
      <c r="R6742" s="2" t="s">
        <v>17</v>
      </c>
    </row>
    <row r="6743" spans="1:18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1581"/>
        <v>discount given</v>
      </c>
      <c r="F6743" s="2">
        <v>0.04</v>
      </c>
      <c r="G6743" s="2">
        <f t="shared" si="1582"/>
        <v>167.82080000000002</v>
      </c>
      <c r="H6743" s="2">
        <f>D6743-G6743</f>
        <v>4027.6992000000005</v>
      </c>
      <c r="I6743" s="2">
        <f t="shared" si="1590"/>
        <v>28.498404250247876</v>
      </c>
      <c r="J6743" s="18">
        <f t="shared" si="1591"/>
        <v>0.28498404250247877</v>
      </c>
      <c r="K6743" s="2">
        <v>3</v>
      </c>
      <c r="L6743" s="3">
        <v>45136</v>
      </c>
      <c r="M6743" s="3">
        <v>45142</v>
      </c>
      <c r="N6743" s="3" t="str">
        <f t="shared" si="1583"/>
        <v>high profit</v>
      </c>
      <c r="O6743" s="2" t="s">
        <v>21</v>
      </c>
      <c r="P6743" s="2" t="s">
        <v>27</v>
      </c>
      <c r="Q6743" s="2">
        <v>1147.83</v>
      </c>
      <c r="R6743" s="2" t="s">
        <v>34</v>
      </c>
    </row>
    <row r="6744" spans="1:18" ht="14.25" hidden="1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1581"/>
        <v>discount given</v>
      </c>
      <c r="F6744" s="2">
        <v>0.04</v>
      </c>
      <c r="G6744" s="2">
        <f t="shared" si="1582"/>
        <v>100.4492</v>
      </c>
      <c r="H6744" s="2">
        <f>D6744-G6744</f>
        <v>2410.7808</v>
      </c>
      <c r="I6744" s="2"/>
      <c r="J6744" s="2"/>
      <c r="K6744" s="2">
        <v>6</v>
      </c>
      <c r="L6744" s="3">
        <v>45390</v>
      </c>
      <c r="M6744" s="3">
        <v>45392</v>
      </c>
      <c r="N6744" s="3" t="str">
        <f t="shared" si="1583"/>
        <v>low profit</v>
      </c>
      <c r="O6744" s="2" t="s">
        <v>15</v>
      </c>
      <c r="P6744" s="2" t="s">
        <v>16</v>
      </c>
      <c r="Q6744" s="2">
        <v>165.68</v>
      </c>
      <c r="R6744" s="2" t="s">
        <v>48</v>
      </c>
    </row>
    <row r="6745" spans="1:18" ht="14.25" hidden="1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1581"/>
        <v>discount given</v>
      </c>
      <c r="F6745" s="2">
        <v>0.46</v>
      </c>
      <c r="G6745" s="2">
        <f t="shared" si="1582"/>
        <v>212.46020000000001</v>
      </c>
      <c r="H6745" s="2">
        <f>D6745-G6745</f>
        <v>249.40979999999999</v>
      </c>
      <c r="I6745" s="2"/>
      <c r="J6745" s="2"/>
      <c r="K6745" s="2">
        <v>9</v>
      </c>
      <c r="L6745" s="3">
        <v>45171</v>
      </c>
      <c r="M6745" s="3">
        <v>45176</v>
      </c>
      <c r="N6745" s="3" t="str">
        <f t="shared" si="1583"/>
        <v>low profit</v>
      </c>
      <c r="O6745" s="2" t="s">
        <v>21</v>
      </c>
      <c r="P6745" s="2" t="s">
        <v>22</v>
      </c>
      <c r="Q6745" s="2">
        <v>61.51</v>
      </c>
      <c r="R6745" s="2" t="s">
        <v>34</v>
      </c>
    </row>
    <row r="6746" spans="1:18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1581"/>
        <v>zero discount</v>
      </c>
      <c r="F6746" s="2">
        <v>0</v>
      </c>
      <c r="G6746" s="2">
        <f t="shared" si="1582"/>
        <v>0</v>
      </c>
      <c r="H6746" s="2">
        <f>D6746-G6746</f>
        <v>3305.26</v>
      </c>
      <c r="I6746" s="2">
        <f>Q6746/H6746*100</f>
        <v>14.654822918620622</v>
      </c>
      <c r="J6746" s="18">
        <f>Q6746/H6746</f>
        <v>0.14654822918620622</v>
      </c>
      <c r="K6746" s="2">
        <v>6</v>
      </c>
      <c r="L6746" s="3">
        <v>45355</v>
      </c>
      <c r="M6746" s="3">
        <v>45356</v>
      </c>
      <c r="N6746" s="3" t="str">
        <f t="shared" si="1583"/>
        <v>high profit</v>
      </c>
      <c r="O6746" s="2" t="s">
        <v>15</v>
      </c>
      <c r="P6746" s="2" t="s">
        <v>22</v>
      </c>
      <c r="Q6746" s="2">
        <v>484.38</v>
      </c>
      <c r="R6746" s="2" t="s">
        <v>28</v>
      </c>
    </row>
    <row r="6747" spans="1:18" ht="14.25" hidden="1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1581"/>
        <v>discount given</v>
      </c>
      <c r="F6747" s="2">
        <v>0.35</v>
      </c>
      <c r="G6747" s="2">
        <f t="shared" si="1582"/>
        <v>347.37849999999997</v>
      </c>
      <c r="H6747" s="2">
        <f>D6747-G6747</f>
        <v>645.13149999999996</v>
      </c>
      <c r="I6747" s="2"/>
      <c r="J6747" s="2"/>
      <c r="K6747" s="2">
        <v>4</v>
      </c>
      <c r="L6747" s="3">
        <v>45174</v>
      </c>
      <c r="M6747" s="3">
        <v>45177</v>
      </c>
      <c r="N6747" s="3" t="str">
        <f t="shared" si="1583"/>
        <v>low profit</v>
      </c>
      <c r="O6747" s="2" t="s">
        <v>31</v>
      </c>
      <c r="P6747" s="2" t="s">
        <v>16</v>
      </c>
      <c r="Q6747" s="2">
        <v>64.540000000000006</v>
      </c>
      <c r="R6747" s="2" t="s">
        <v>28</v>
      </c>
    </row>
    <row r="6748" spans="1:18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1581"/>
        <v>discount given</v>
      </c>
      <c r="F6748" s="2">
        <v>0.31</v>
      </c>
      <c r="G6748" s="2">
        <f t="shared" si="1582"/>
        <v>1321.2107000000001</v>
      </c>
      <c r="H6748" s="2">
        <f>D6748-G6748</f>
        <v>2940.7593000000002</v>
      </c>
      <c r="I6748" s="2">
        <f>Q6748/H6748*100</f>
        <v>40.684050544361114</v>
      </c>
      <c r="J6748" s="18">
        <f>Q6748/H6748</f>
        <v>0.40684050544361111</v>
      </c>
      <c r="K6748" s="2">
        <v>1</v>
      </c>
      <c r="L6748" s="3">
        <v>44974</v>
      </c>
      <c r="M6748" s="3">
        <v>44980</v>
      </c>
      <c r="N6748" s="3" t="str">
        <f t="shared" si="1583"/>
        <v>high profit</v>
      </c>
      <c r="O6748" s="2" t="s">
        <v>15</v>
      </c>
      <c r="P6748" s="2" t="s">
        <v>27</v>
      </c>
      <c r="Q6748" s="2">
        <v>1196.42</v>
      </c>
      <c r="R6748" s="2" t="s">
        <v>23</v>
      </c>
    </row>
    <row r="6749" spans="1:18" ht="14.25" hidden="1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1581"/>
        <v>discount given</v>
      </c>
      <c r="F6749" s="2">
        <v>0.25</v>
      </c>
      <c r="G6749" s="2">
        <f t="shared" si="1582"/>
        <v>360.67750000000001</v>
      </c>
      <c r="H6749" s="2">
        <f>D6749-G6749</f>
        <v>1082.0325</v>
      </c>
      <c r="I6749" s="2"/>
      <c r="J6749" s="2"/>
      <c r="K6749" s="2">
        <v>2</v>
      </c>
      <c r="L6749" s="3">
        <v>44940</v>
      </c>
      <c r="M6749" s="3">
        <v>44943</v>
      </c>
      <c r="N6749" s="3" t="str">
        <f t="shared" si="1583"/>
        <v>low profit</v>
      </c>
      <c r="O6749" s="2" t="s">
        <v>21</v>
      </c>
      <c r="P6749" s="2" t="s">
        <v>22</v>
      </c>
      <c r="Q6749" s="2">
        <v>175.91</v>
      </c>
      <c r="R6749" s="2" t="s">
        <v>28</v>
      </c>
    </row>
    <row r="6750" spans="1:18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1581"/>
        <v>discount given</v>
      </c>
      <c r="F6750" s="2">
        <v>0.49</v>
      </c>
      <c r="G6750" s="2">
        <f t="shared" si="1582"/>
        <v>2084.3424</v>
      </c>
      <c r="H6750" s="2">
        <f>D6750-G6750</f>
        <v>2169.4176000000002</v>
      </c>
      <c r="I6750" s="2">
        <f>Q6750/H6750*100</f>
        <v>48.121210042732201</v>
      </c>
      <c r="J6750" s="18">
        <f>Q6750/H6750</f>
        <v>0.48121210042732204</v>
      </c>
      <c r="K6750" s="2">
        <v>7</v>
      </c>
      <c r="L6750" s="3">
        <v>45317</v>
      </c>
      <c r="M6750" s="3">
        <v>45324</v>
      </c>
      <c r="N6750" s="3" t="str">
        <f t="shared" si="1583"/>
        <v>high profit</v>
      </c>
      <c r="O6750" s="2" t="s">
        <v>31</v>
      </c>
      <c r="P6750" s="2" t="s">
        <v>16</v>
      </c>
      <c r="Q6750" s="2">
        <v>1043.95</v>
      </c>
      <c r="R6750" s="2" t="s">
        <v>39</v>
      </c>
    </row>
    <row r="6751" spans="1:18" ht="14.25" hidden="1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1581"/>
        <v>discount given</v>
      </c>
      <c r="F6751" s="2">
        <v>0.1</v>
      </c>
      <c r="G6751" s="2">
        <f t="shared" si="1582"/>
        <v>219.19299999999998</v>
      </c>
      <c r="H6751" s="2">
        <f>D6751-G6751</f>
        <v>1972.7369999999999</v>
      </c>
      <c r="I6751" s="2"/>
      <c r="J6751" s="2"/>
      <c r="K6751" s="2">
        <v>3</v>
      </c>
      <c r="L6751" s="3">
        <v>45604</v>
      </c>
      <c r="M6751" s="3">
        <v>45611</v>
      </c>
      <c r="N6751" s="3" t="str">
        <f t="shared" si="1583"/>
        <v>high profit</v>
      </c>
      <c r="O6751" s="2" t="s">
        <v>21</v>
      </c>
      <c r="P6751" s="2" t="s">
        <v>27</v>
      </c>
      <c r="Q6751" s="2">
        <v>365.81</v>
      </c>
      <c r="R6751" s="2" t="s">
        <v>28</v>
      </c>
    </row>
    <row r="6752" spans="1:18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1581"/>
        <v>discount given</v>
      </c>
      <c r="F6752" s="2">
        <v>0.39</v>
      </c>
      <c r="G6752" s="2">
        <f t="shared" si="1582"/>
        <v>1178.8881000000001</v>
      </c>
      <c r="H6752" s="2">
        <f>D6752-G6752</f>
        <v>1843.9018999999998</v>
      </c>
      <c r="I6752" s="2">
        <f t="shared" ref="I6752:I6754" si="1592">Q6752/H6752*100</f>
        <v>26.604452221671881</v>
      </c>
      <c r="J6752" s="18">
        <f t="shared" ref="J6752:J6754" si="1593">Q6752/H6752</f>
        <v>0.26604452221671882</v>
      </c>
      <c r="K6752" s="2">
        <v>2</v>
      </c>
      <c r="L6752" s="3">
        <v>45039</v>
      </c>
      <c r="M6752" s="3">
        <v>45045</v>
      </c>
      <c r="N6752" s="3" t="str">
        <f t="shared" si="1583"/>
        <v>high profit</v>
      </c>
      <c r="O6752" s="2" t="s">
        <v>21</v>
      </c>
      <c r="P6752" s="2" t="s">
        <v>16</v>
      </c>
      <c r="Q6752" s="2">
        <v>490.56</v>
      </c>
      <c r="R6752" s="2" t="s">
        <v>48</v>
      </c>
    </row>
    <row r="6753" spans="1:18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1581"/>
        <v>discount given</v>
      </c>
      <c r="F6753" s="2">
        <v>0.34</v>
      </c>
      <c r="G6753" s="2">
        <f t="shared" si="1582"/>
        <v>1349.4124000000002</v>
      </c>
      <c r="H6753" s="2">
        <f>D6753-G6753</f>
        <v>2619.4476</v>
      </c>
      <c r="I6753" s="2">
        <f t="shared" si="1592"/>
        <v>39.695774025027255</v>
      </c>
      <c r="J6753" s="18">
        <f t="shared" si="1593"/>
        <v>0.39695774025027258</v>
      </c>
      <c r="K6753" s="2">
        <v>6</v>
      </c>
      <c r="L6753" s="3">
        <v>44990</v>
      </c>
      <c r="M6753" s="3">
        <v>44991</v>
      </c>
      <c r="N6753" s="3" t="str">
        <f t="shared" si="1583"/>
        <v>high profit</v>
      </c>
      <c r="O6753" s="2" t="s">
        <v>15</v>
      </c>
      <c r="P6753" s="2" t="s">
        <v>22</v>
      </c>
      <c r="Q6753" s="2">
        <v>1039.81</v>
      </c>
      <c r="R6753" s="2" t="s">
        <v>48</v>
      </c>
    </row>
    <row r="6754" spans="1:18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1581"/>
        <v>discount given</v>
      </c>
      <c r="F6754" s="2">
        <v>0.49</v>
      </c>
      <c r="G6754" s="2">
        <f t="shared" si="1582"/>
        <v>146.09349999999998</v>
      </c>
      <c r="H6754" s="2">
        <f>D6754-G6754</f>
        <v>152.0565</v>
      </c>
      <c r="I6754" s="2">
        <f t="shared" si="1592"/>
        <v>26.200787207386728</v>
      </c>
      <c r="J6754" s="18">
        <f t="shared" si="1593"/>
        <v>0.26200787207386728</v>
      </c>
      <c r="K6754" s="2">
        <v>4</v>
      </c>
      <c r="L6754" s="3">
        <v>45211</v>
      </c>
      <c r="M6754" s="3">
        <v>45217</v>
      </c>
      <c r="N6754" s="3" t="str">
        <f t="shared" si="1583"/>
        <v>low profit</v>
      </c>
      <c r="O6754" s="2" t="s">
        <v>21</v>
      </c>
      <c r="P6754" s="2" t="s">
        <v>27</v>
      </c>
      <c r="Q6754" s="2">
        <v>39.840000000000003</v>
      </c>
      <c r="R6754" s="2" t="s">
        <v>34</v>
      </c>
    </row>
    <row r="6755" spans="1:18" ht="14.25" hidden="1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1581"/>
        <v>discount given</v>
      </c>
      <c r="F6755" s="2">
        <v>0.47</v>
      </c>
      <c r="G6755" s="2">
        <f t="shared" si="1582"/>
        <v>1938.1436999999999</v>
      </c>
      <c r="H6755" s="2">
        <f>D6755-G6755</f>
        <v>2185.5663000000004</v>
      </c>
      <c r="I6755" s="2"/>
      <c r="J6755" s="2"/>
      <c r="K6755" s="2">
        <v>1</v>
      </c>
      <c r="L6755" s="3">
        <v>45013</v>
      </c>
      <c r="M6755" s="3">
        <v>45015</v>
      </c>
      <c r="N6755" s="3" t="str">
        <f t="shared" si="1583"/>
        <v>high profit</v>
      </c>
      <c r="O6755" s="2" t="s">
        <v>31</v>
      </c>
      <c r="P6755" s="2" t="s">
        <v>22</v>
      </c>
      <c r="Q6755" s="2">
        <v>248.45</v>
      </c>
      <c r="R6755" s="2" t="s">
        <v>23</v>
      </c>
    </row>
    <row r="6756" spans="1:18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1581"/>
        <v>discount given</v>
      </c>
      <c r="F6756" s="2">
        <v>0.06</v>
      </c>
      <c r="G6756" s="2">
        <f t="shared" si="1582"/>
        <v>46.762799999999999</v>
      </c>
      <c r="H6756" s="2">
        <f>D6756-G6756</f>
        <v>732.61720000000003</v>
      </c>
      <c r="I6756" s="2">
        <f t="shared" ref="I6756:I6757" si="1594">Q6756/H6756*100</f>
        <v>19.064526467574058</v>
      </c>
      <c r="J6756" s="18">
        <f t="shared" ref="J6756:J6757" si="1595">Q6756/H6756</f>
        <v>0.19064526467574058</v>
      </c>
      <c r="K6756" s="2">
        <v>9</v>
      </c>
      <c r="L6756" s="3">
        <v>45421</v>
      </c>
      <c r="M6756" s="3">
        <v>45425</v>
      </c>
      <c r="N6756" s="3" t="str">
        <f t="shared" si="1583"/>
        <v>low profit</v>
      </c>
      <c r="O6756" s="2" t="s">
        <v>31</v>
      </c>
      <c r="P6756" s="2" t="s">
        <v>27</v>
      </c>
      <c r="Q6756" s="2">
        <v>139.66999999999999</v>
      </c>
      <c r="R6756" s="2" t="s">
        <v>39</v>
      </c>
    </row>
    <row r="6757" spans="1:18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1581"/>
        <v>discount given</v>
      </c>
      <c r="F6757" s="2">
        <v>0.15</v>
      </c>
      <c r="G6757" s="2">
        <f t="shared" si="1582"/>
        <v>278.4375</v>
      </c>
      <c r="H6757" s="2">
        <f>D6757-G6757</f>
        <v>1577.8125</v>
      </c>
      <c r="I6757" s="2">
        <f t="shared" si="1594"/>
        <v>12.888096652802536</v>
      </c>
      <c r="J6757" s="18">
        <f t="shared" si="1595"/>
        <v>0.12888096652802536</v>
      </c>
      <c r="K6757" s="2">
        <v>9</v>
      </c>
      <c r="L6757" s="3">
        <v>45175</v>
      </c>
      <c r="M6757" s="3">
        <v>45176</v>
      </c>
      <c r="N6757" s="3" t="str">
        <f t="shared" si="1583"/>
        <v>high profit</v>
      </c>
      <c r="O6757" s="2" t="s">
        <v>21</v>
      </c>
      <c r="P6757" s="2" t="s">
        <v>22</v>
      </c>
      <c r="Q6757" s="2">
        <v>203.35</v>
      </c>
      <c r="R6757" s="2" t="s">
        <v>23</v>
      </c>
    </row>
    <row r="6758" spans="1:18" ht="14.25" hidden="1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1581"/>
        <v>discount given</v>
      </c>
      <c r="F6758" s="2">
        <v>0.43</v>
      </c>
      <c r="G6758" s="2">
        <f t="shared" si="1582"/>
        <v>1039.1509000000001</v>
      </c>
      <c r="H6758" s="2">
        <f>D6758-G6758</f>
        <v>1377.4791</v>
      </c>
      <c r="I6758" s="2"/>
      <c r="J6758" s="2"/>
      <c r="K6758" s="2">
        <v>5</v>
      </c>
      <c r="L6758" s="3">
        <v>45551</v>
      </c>
      <c r="M6758" s="3">
        <v>45554</v>
      </c>
      <c r="N6758" s="3" t="str">
        <f t="shared" si="1583"/>
        <v>high profit</v>
      </c>
      <c r="O6758" s="2" t="s">
        <v>31</v>
      </c>
      <c r="P6758" s="2" t="s">
        <v>27</v>
      </c>
      <c r="Q6758" s="2">
        <v>329.06</v>
      </c>
      <c r="R6758" s="2" t="s">
        <v>48</v>
      </c>
    </row>
    <row r="6759" spans="1:18" ht="14.25" hidden="1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1581"/>
        <v>discount given</v>
      </c>
      <c r="F6759" s="2">
        <v>0.11</v>
      </c>
      <c r="G6759" s="2">
        <f t="shared" si="1582"/>
        <v>493.63490000000002</v>
      </c>
      <c r="H6759" s="2">
        <f>D6759-G6759</f>
        <v>3993.9551000000001</v>
      </c>
      <c r="I6759" s="2"/>
      <c r="J6759" s="2"/>
      <c r="K6759" s="2">
        <v>8</v>
      </c>
      <c r="L6759" s="3">
        <v>45152</v>
      </c>
      <c r="M6759" s="3">
        <v>45156</v>
      </c>
      <c r="N6759" s="3" t="str">
        <f t="shared" si="1583"/>
        <v>high profit</v>
      </c>
      <c r="O6759" s="2" t="s">
        <v>31</v>
      </c>
      <c r="P6759" s="2" t="s">
        <v>16</v>
      </c>
      <c r="Q6759" s="2">
        <v>626.66</v>
      </c>
      <c r="R6759" s="2" t="s">
        <v>39</v>
      </c>
    </row>
    <row r="6760" spans="1:18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1581"/>
        <v>discount given</v>
      </c>
      <c r="F6760" s="2">
        <v>0.19</v>
      </c>
      <c r="G6760" s="2">
        <f t="shared" si="1582"/>
        <v>39.892400000000002</v>
      </c>
      <c r="H6760" s="2">
        <f>D6760-G6760</f>
        <v>170.0676</v>
      </c>
      <c r="I6760" s="2">
        <f t="shared" ref="I6760:I6762" si="1596">Q6760/H6760*100</f>
        <v>33.62780447304484</v>
      </c>
      <c r="J6760" s="18">
        <f t="shared" ref="J6760:J6762" si="1597">Q6760/H6760</f>
        <v>0.33627804473044837</v>
      </c>
      <c r="K6760" s="2">
        <v>6</v>
      </c>
      <c r="L6760" s="3">
        <v>45109</v>
      </c>
      <c r="M6760" s="3">
        <v>45111</v>
      </c>
      <c r="N6760" s="3" t="str">
        <f t="shared" si="1583"/>
        <v>low profit</v>
      </c>
      <c r="O6760" s="2" t="s">
        <v>31</v>
      </c>
      <c r="P6760" s="2" t="s">
        <v>22</v>
      </c>
      <c r="Q6760" s="2">
        <v>57.19</v>
      </c>
      <c r="R6760" s="2" t="s">
        <v>39</v>
      </c>
    </row>
    <row r="6761" spans="1:18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1581"/>
        <v>discount given</v>
      </c>
      <c r="F6761" s="2">
        <v>0.31</v>
      </c>
      <c r="G6761" s="2">
        <f t="shared" si="1582"/>
        <v>880.42790000000002</v>
      </c>
      <c r="H6761" s="2">
        <f>D6761-G6761</f>
        <v>1959.6621</v>
      </c>
      <c r="I6761" s="2">
        <f t="shared" si="1596"/>
        <v>38.723002297181743</v>
      </c>
      <c r="J6761" s="18">
        <f t="shared" si="1597"/>
        <v>0.38723002297181747</v>
      </c>
      <c r="K6761" s="2">
        <v>7</v>
      </c>
      <c r="L6761" s="3">
        <v>45007</v>
      </c>
      <c r="M6761" s="3">
        <v>45013</v>
      </c>
      <c r="N6761" s="3" t="str">
        <f t="shared" si="1583"/>
        <v>high profit</v>
      </c>
      <c r="O6761" s="2" t="s">
        <v>15</v>
      </c>
      <c r="P6761" s="2" t="s">
        <v>22</v>
      </c>
      <c r="Q6761" s="2">
        <v>758.84</v>
      </c>
      <c r="R6761" s="2" t="s">
        <v>48</v>
      </c>
    </row>
    <row r="6762" spans="1:18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1581"/>
        <v>discount given</v>
      </c>
      <c r="F6762" s="2">
        <v>0.28000000000000003</v>
      </c>
      <c r="G6762" s="2">
        <f t="shared" si="1582"/>
        <v>909.5408000000001</v>
      </c>
      <c r="H6762" s="2">
        <f>D6762-G6762</f>
        <v>2338.8191999999999</v>
      </c>
      <c r="I6762" s="2">
        <f t="shared" si="1596"/>
        <v>39.374997434602896</v>
      </c>
      <c r="J6762" s="18">
        <f t="shared" si="1597"/>
        <v>0.39374997434602899</v>
      </c>
      <c r="K6762" s="2">
        <v>6</v>
      </c>
      <c r="L6762" s="3">
        <v>45312</v>
      </c>
      <c r="M6762" s="3">
        <v>45317</v>
      </c>
      <c r="N6762" s="3" t="str">
        <f t="shared" si="1583"/>
        <v>high profit</v>
      </c>
      <c r="O6762" s="2" t="s">
        <v>31</v>
      </c>
      <c r="P6762" s="2" t="s">
        <v>22</v>
      </c>
      <c r="Q6762" s="2">
        <v>920.91</v>
      </c>
      <c r="R6762" s="2" t="s">
        <v>48</v>
      </c>
    </row>
    <row r="6763" spans="1:18" ht="14.25" hidden="1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1581"/>
        <v>discount given</v>
      </c>
      <c r="F6763" s="2">
        <v>0.32</v>
      </c>
      <c r="G6763" s="2">
        <f t="shared" si="1582"/>
        <v>528.4</v>
      </c>
      <c r="H6763" s="2">
        <f>D6763-G6763</f>
        <v>1122.8499999999999</v>
      </c>
      <c r="I6763" s="2"/>
      <c r="J6763" s="2"/>
      <c r="K6763" s="2">
        <v>7</v>
      </c>
      <c r="L6763" s="3">
        <v>45019</v>
      </c>
      <c r="M6763" s="3">
        <v>45026</v>
      </c>
      <c r="N6763" s="3" t="str">
        <f t="shared" si="1583"/>
        <v>high profit</v>
      </c>
      <c r="O6763" s="2" t="s">
        <v>31</v>
      </c>
      <c r="P6763" s="2" t="s">
        <v>22</v>
      </c>
      <c r="Q6763" s="2">
        <v>320.27999999999997</v>
      </c>
      <c r="R6763" s="2" t="s">
        <v>48</v>
      </c>
    </row>
    <row r="6764" spans="1:18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1581"/>
        <v>discount given</v>
      </c>
      <c r="F6764" s="2">
        <v>0.36</v>
      </c>
      <c r="G6764" s="2">
        <f t="shared" si="1582"/>
        <v>548.42039999999997</v>
      </c>
      <c r="H6764" s="2">
        <f>D6764-G6764</f>
        <v>974.96960000000013</v>
      </c>
      <c r="I6764" s="2">
        <f>Q6764/H6764*100</f>
        <v>31.021480054352459</v>
      </c>
      <c r="J6764" s="18">
        <f>Q6764/H6764</f>
        <v>0.31021480054352457</v>
      </c>
      <c r="K6764" s="2">
        <v>3</v>
      </c>
      <c r="L6764" s="3">
        <v>45632</v>
      </c>
      <c r="M6764" s="3">
        <v>45638</v>
      </c>
      <c r="N6764" s="3" t="str">
        <f t="shared" si="1583"/>
        <v>high profit</v>
      </c>
      <c r="O6764" s="2" t="s">
        <v>31</v>
      </c>
      <c r="P6764" s="2" t="s">
        <v>16</v>
      </c>
      <c r="Q6764" s="2">
        <v>302.45</v>
      </c>
      <c r="R6764" s="2" t="s">
        <v>48</v>
      </c>
    </row>
    <row r="6765" spans="1:18" ht="14.25" hidden="1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1581"/>
        <v>discount given</v>
      </c>
      <c r="F6765" s="2">
        <v>0.36</v>
      </c>
      <c r="G6765" s="2">
        <f t="shared" si="1582"/>
        <v>901.18799999999999</v>
      </c>
      <c r="H6765" s="2">
        <f>D6765-G6765</f>
        <v>1602.1120000000001</v>
      </c>
      <c r="I6765" s="2"/>
      <c r="J6765" s="2"/>
      <c r="K6765" s="2">
        <v>3</v>
      </c>
      <c r="L6765" s="3">
        <v>45392</v>
      </c>
      <c r="M6765" s="3">
        <v>45395</v>
      </c>
      <c r="N6765" s="3" t="str">
        <f t="shared" si="1583"/>
        <v>high profit</v>
      </c>
      <c r="O6765" s="2" t="s">
        <v>31</v>
      </c>
      <c r="P6765" s="2" t="s">
        <v>16</v>
      </c>
      <c r="Q6765" s="2">
        <v>432.46</v>
      </c>
      <c r="R6765" s="2" t="s">
        <v>23</v>
      </c>
    </row>
    <row r="6766" spans="1:18" ht="14.25" hidden="1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1581"/>
        <v>discount given</v>
      </c>
      <c r="F6766" s="2">
        <v>0.37</v>
      </c>
      <c r="G6766" s="2">
        <f t="shared" si="1582"/>
        <v>376.21229999999997</v>
      </c>
      <c r="H6766" s="2">
        <f>D6766-G6766</f>
        <v>640.57770000000005</v>
      </c>
      <c r="I6766" s="2"/>
      <c r="J6766" s="2"/>
      <c r="K6766" s="2">
        <v>3</v>
      </c>
      <c r="L6766" s="3">
        <v>45413</v>
      </c>
      <c r="M6766" s="3">
        <v>45415</v>
      </c>
      <c r="N6766" s="3" t="str">
        <f t="shared" si="1583"/>
        <v>high profit</v>
      </c>
      <c r="O6766" s="2" t="s">
        <v>21</v>
      </c>
      <c r="P6766" s="2" t="s">
        <v>27</v>
      </c>
      <c r="Q6766" s="2">
        <v>237.56</v>
      </c>
      <c r="R6766" s="2" t="s">
        <v>23</v>
      </c>
    </row>
    <row r="6767" spans="1:18" ht="14.25" hidden="1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1581"/>
        <v>discount given</v>
      </c>
      <c r="F6767" s="2">
        <v>0.5</v>
      </c>
      <c r="G6767" s="2">
        <f t="shared" si="1582"/>
        <v>1196.8900000000001</v>
      </c>
      <c r="H6767" s="2">
        <f>D6767-G6767</f>
        <v>1196.8900000000001</v>
      </c>
      <c r="I6767" s="2"/>
      <c r="J6767" s="2"/>
      <c r="K6767" s="2">
        <v>6</v>
      </c>
      <c r="L6767" s="3">
        <v>45032</v>
      </c>
      <c r="M6767" s="3">
        <v>45033</v>
      </c>
      <c r="N6767" s="3" t="str">
        <f t="shared" si="1583"/>
        <v>high profit</v>
      </c>
      <c r="O6767" s="2" t="s">
        <v>31</v>
      </c>
      <c r="P6767" s="2" t="s">
        <v>27</v>
      </c>
      <c r="Q6767" s="2">
        <v>671.82</v>
      </c>
      <c r="R6767" s="2" t="s">
        <v>17</v>
      </c>
    </row>
    <row r="6768" spans="1:18" ht="14.25" hidden="1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1581"/>
        <v>discount given</v>
      </c>
      <c r="F6768" s="2">
        <v>0.18</v>
      </c>
      <c r="G6768" s="2">
        <f t="shared" si="1582"/>
        <v>692.75159999999994</v>
      </c>
      <c r="H6768" s="2">
        <f>D6768-G6768</f>
        <v>3155.8683999999998</v>
      </c>
      <c r="I6768" s="2"/>
      <c r="J6768" s="2"/>
      <c r="K6768" s="2">
        <v>1</v>
      </c>
      <c r="L6768" s="3">
        <v>45538</v>
      </c>
      <c r="M6768" s="3">
        <v>45540</v>
      </c>
      <c r="N6768" s="3" t="str">
        <f t="shared" si="1583"/>
        <v>high profit</v>
      </c>
      <c r="O6768" s="2" t="s">
        <v>31</v>
      </c>
      <c r="P6768" s="2" t="s">
        <v>16</v>
      </c>
      <c r="Q6768" s="2">
        <v>216.92</v>
      </c>
      <c r="R6768" s="2" t="s">
        <v>28</v>
      </c>
    </row>
    <row r="6769" spans="1:18" ht="14.25" hidden="1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1581"/>
        <v>discount given</v>
      </c>
      <c r="F6769" s="2">
        <v>0.02</v>
      </c>
      <c r="G6769" s="2">
        <f t="shared" si="1582"/>
        <v>84.848799999999997</v>
      </c>
      <c r="H6769" s="2">
        <f>D6769-G6769</f>
        <v>4157.5911999999998</v>
      </c>
      <c r="I6769" s="2"/>
      <c r="J6769" s="2"/>
      <c r="K6769" s="2">
        <v>9</v>
      </c>
      <c r="L6769" s="3">
        <v>44962</v>
      </c>
      <c r="M6769" s="3">
        <v>44964</v>
      </c>
      <c r="N6769" s="3" t="str">
        <f t="shared" si="1583"/>
        <v>high profit</v>
      </c>
      <c r="O6769" s="2" t="s">
        <v>21</v>
      </c>
      <c r="P6769" s="2" t="s">
        <v>27</v>
      </c>
      <c r="Q6769" s="2">
        <v>501.77</v>
      </c>
      <c r="R6769" s="2" t="s">
        <v>17</v>
      </c>
    </row>
    <row r="6770" spans="1:18" ht="14.25" hidden="1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1581"/>
        <v>discount given</v>
      </c>
      <c r="F6770" s="2">
        <v>0.17</v>
      </c>
      <c r="G6770" s="2">
        <f t="shared" si="1582"/>
        <v>337.83930000000004</v>
      </c>
      <c r="H6770" s="2">
        <f>D6770-G6770</f>
        <v>1649.4506999999999</v>
      </c>
      <c r="I6770" s="2"/>
      <c r="J6770" s="2"/>
      <c r="K6770" s="2">
        <v>9</v>
      </c>
      <c r="L6770" s="3">
        <v>45622</v>
      </c>
      <c r="M6770" s="3">
        <v>45626</v>
      </c>
      <c r="N6770" s="3" t="str">
        <f t="shared" si="1583"/>
        <v>low profit</v>
      </c>
      <c r="O6770" s="2" t="s">
        <v>21</v>
      </c>
      <c r="P6770" s="2" t="s">
        <v>22</v>
      </c>
      <c r="Q6770" s="2">
        <v>124.97</v>
      </c>
      <c r="R6770" s="2" t="s">
        <v>23</v>
      </c>
    </row>
    <row r="6771" spans="1:18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1581"/>
        <v>discount given</v>
      </c>
      <c r="F6771" s="2">
        <v>0.46</v>
      </c>
      <c r="G6771" s="2">
        <f t="shared" si="1582"/>
        <v>1437.3988000000002</v>
      </c>
      <c r="H6771" s="2">
        <f>D6771-G6771</f>
        <v>1687.3812</v>
      </c>
      <c r="I6771" s="2">
        <f>Q6771/H6771*100</f>
        <v>25.019242836177146</v>
      </c>
      <c r="J6771" s="18">
        <f>Q6771/H6771</f>
        <v>0.25019242836177147</v>
      </c>
      <c r="K6771" s="2">
        <v>4</v>
      </c>
      <c r="L6771" s="3">
        <v>45075</v>
      </c>
      <c r="M6771" s="3">
        <v>45078</v>
      </c>
      <c r="N6771" s="3" t="str">
        <f t="shared" si="1583"/>
        <v>high profit</v>
      </c>
      <c r="O6771" s="2" t="s">
        <v>31</v>
      </c>
      <c r="P6771" s="2" t="s">
        <v>27</v>
      </c>
      <c r="Q6771" s="2">
        <v>422.17</v>
      </c>
      <c r="R6771" s="2" t="s">
        <v>34</v>
      </c>
    </row>
    <row r="6772" spans="1:18" ht="14.25" hidden="1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1581"/>
        <v>discount given</v>
      </c>
      <c r="F6772" s="2">
        <v>0.04</v>
      </c>
      <c r="G6772" s="2">
        <f t="shared" si="1582"/>
        <v>4.0039999999999996</v>
      </c>
      <c r="H6772" s="2">
        <f>D6772-G6772</f>
        <v>96.095999999999989</v>
      </c>
      <c r="I6772" s="2"/>
      <c r="J6772" s="2"/>
      <c r="K6772" s="2">
        <v>2</v>
      </c>
      <c r="L6772" s="3">
        <v>45501</v>
      </c>
      <c r="M6772" s="3">
        <v>45504</v>
      </c>
      <c r="N6772" s="3" t="str">
        <f t="shared" si="1583"/>
        <v>low profit</v>
      </c>
      <c r="O6772" s="2" t="s">
        <v>31</v>
      </c>
      <c r="P6772" s="2" t="s">
        <v>27</v>
      </c>
      <c r="Q6772" s="2">
        <v>26.23</v>
      </c>
      <c r="R6772" s="2" t="s">
        <v>17</v>
      </c>
    </row>
    <row r="6773" spans="1:18" ht="14.25" hidden="1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1581"/>
        <v>discount given</v>
      </c>
      <c r="F6773" s="2">
        <v>0.32</v>
      </c>
      <c r="G6773" s="2">
        <f t="shared" si="1582"/>
        <v>894.95360000000005</v>
      </c>
      <c r="H6773" s="2">
        <f>D6773-G6773</f>
        <v>1901.7764</v>
      </c>
      <c r="I6773" s="2"/>
      <c r="J6773" s="2"/>
      <c r="K6773" s="2">
        <v>7</v>
      </c>
      <c r="L6773" s="3">
        <v>45312</v>
      </c>
      <c r="M6773" s="3">
        <v>45314</v>
      </c>
      <c r="N6773" s="3" t="str">
        <f t="shared" si="1583"/>
        <v>high profit</v>
      </c>
      <c r="O6773" s="2" t="s">
        <v>15</v>
      </c>
      <c r="P6773" s="2" t="s">
        <v>27</v>
      </c>
      <c r="Q6773" s="2">
        <v>477.38</v>
      </c>
      <c r="R6773" s="2" t="s">
        <v>34</v>
      </c>
    </row>
    <row r="6774" spans="1:18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1581"/>
        <v>discount given</v>
      </c>
      <c r="F6774" s="2">
        <v>0.21</v>
      </c>
      <c r="G6774" s="2">
        <f t="shared" si="1582"/>
        <v>1024.5185999999999</v>
      </c>
      <c r="H6774" s="2">
        <f>D6774-G6774</f>
        <v>3854.1414</v>
      </c>
      <c r="I6774" s="2">
        <f t="shared" ref="I6774:I6777" si="1598">Q6774/H6774*100</f>
        <v>34.511447867480939</v>
      </c>
      <c r="J6774" s="18">
        <f t="shared" ref="J6774:J6777" si="1599">Q6774/H6774</f>
        <v>0.34511447867480938</v>
      </c>
      <c r="K6774" s="2">
        <v>7</v>
      </c>
      <c r="L6774" s="3">
        <v>45309</v>
      </c>
      <c r="M6774" s="3">
        <v>45316</v>
      </c>
      <c r="N6774" s="3" t="str">
        <f t="shared" si="1583"/>
        <v>high profit</v>
      </c>
      <c r="O6774" s="2" t="s">
        <v>21</v>
      </c>
      <c r="P6774" s="2" t="s">
        <v>16</v>
      </c>
      <c r="Q6774" s="2">
        <v>1330.12</v>
      </c>
      <c r="R6774" s="2" t="s">
        <v>17</v>
      </c>
    </row>
    <row r="6775" spans="1:18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1581"/>
        <v>discount given</v>
      </c>
      <c r="F6775" s="2">
        <v>0.46</v>
      </c>
      <c r="G6775" s="2">
        <f t="shared" si="1582"/>
        <v>749.846</v>
      </c>
      <c r="H6775" s="2">
        <f>D6775-G6775</f>
        <v>880.25399999999991</v>
      </c>
      <c r="I6775" s="2">
        <f t="shared" si="1598"/>
        <v>49.077879793786799</v>
      </c>
      <c r="J6775" s="18">
        <f t="shared" si="1599"/>
        <v>0.49077879793786799</v>
      </c>
      <c r="K6775" s="2">
        <v>6</v>
      </c>
      <c r="L6775" s="3">
        <v>45128</v>
      </c>
      <c r="M6775" s="3">
        <v>45129</v>
      </c>
      <c r="N6775" s="3" t="str">
        <f t="shared" si="1583"/>
        <v>high profit</v>
      </c>
      <c r="O6775" s="2" t="s">
        <v>15</v>
      </c>
      <c r="P6775" s="2" t="s">
        <v>27</v>
      </c>
      <c r="Q6775" s="2">
        <v>432.01</v>
      </c>
      <c r="R6775" s="2" t="s">
        <v>34</v>
      </c>
    </row>
    <row r="6776" spans="1:18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1581"/>
        <v>discount given</v>
      </c>
      <c r="F6776" s="2">
        <v>0.46</v>
      </c>
      <c r="G6776" s="2">
        <f t="shared" si="1582"/>
        <v>1386.624</v>
      </c>
      <c r="H6776" s="2">
        <f>D6776-G6776</f>
        <v>1627.7760000000001</v>
      </c>
      <c r="I6776" s="2">
        <f t="shared" si="1598"/>
        <v>15.81605822914209</v>
      </c>
      <c r="J6776" s="18">
        <f t="shared" si="1599"/>
        <v>0.15816058229142091</v>
      </c>
      <c r="K6776" s="2">
        <v>8</v>
      </c>
      <c r="L6776" s="3">
        <v>45581</v>
      </c>
      <c r="M6776" s="3">
        <v>45583</v>
      </c>
      <c r="N6776" s="3" t="str">
        <f t="shared" si="1583"/>
        <v>high profit</v>
      </c>
      <c r="O6776" s="2" t="s">
        <v>21</v>
      </c>
      <c r="P6776" s="2" t="s">
        <v>22</v>
      </c>
      <c r="Q6776" s="2">
        <v>257.45</v>
      </c>
      <c r="R6776" s="2" t="s">
        <v>23</v>
      </c>
    </row>
    <row r="6777" spans="1:18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1581"/>
        <v>discount given</v>
      </c>
      <c r="F6777" s="2">
        <v>0.39</v>
      </c>
      <c r="G6777" s="2">
        <f t="shared" si="1582"/>
        <v>1495.7241000000001</v>
      </c>
      <c r="H6777" s="2">
        <f>D6777-G6777</f>
        <v>2339.4659000000001</v>
      </c>
      <c r="I6777" s="2">
        <f t="shared" si="1598"/>
        <v>19.82076336312489</v>
      </c>
      <c r="J6777" s="18">
        <f t="shared" si="1599"/>
        <v>0.19820763363124888</v>
      </c>
      <c r="K6777" s="2">
        <v>3</v>
      </c>
      <c r="L6777" s="3">
        <v>45372</v>
      </c>
      <c r="M6777" s="3">
        <v>45378</v>
      </c>
      <c r="N6777" s="3" t="str">
        <f t="shared" si="1583"/>
        <v>high profit</v>
      </c>
      <c r="O6777" s="2" t="s">
        <v>31</v>
      </c>
      <c r="P6777" s="2" t="s">
        <v>22</v>
      </c>
      <c r="Q6777" s="2">
        <v>463.7</v>
      </c>
      <c r="R6777" s="2" t="s">
        <v>28</v>
      </c>
    </row>
    <row r="6778" spans="1:18" ht="14.25" hidden="1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1581"/>
        <v>discount given</v>
      </c>
      <c r="F6778" s="2">
        <v>0.05</v>
      </c>
      <c r="G6778" s="2">
        <f t="shared" si="1582"/>
        <v>154.1885</v>
      </c>
      <c r="H6778" s="2">
        <f>D6778-G6778</f>
        <v>2929.5814999999998</v>
      </c>
      <c r="I6778" s="2"/>
      <c r="J6778" s="2"/>
      <c r="K6778" s="2">
        <v>2</v>
      </c>
      <c r="L6778" s="3">
        <v>45194</v>
      </c>
      <c r="M6778" s="3">
        <v>45200</v>
      </c>
      <c r="N6778" s="3" t="str">
        <f t="shared" si="1583"/>
        <v>high profit</v>
      </c>
      <c r="O6778" s="2" t="s">
        <v>21</v>
      </c>
      <c r="P6778" s="2" t="s">
        <v>27</v>
      </c>
      <c r="Q6778" s="2">
        <v>582.34</v>
      </c>
      <c r="R6778" s="2" t="s">
        <v>28</v>
      </c>
    </row>
    <row r="6779" spans="1:18" ht="14.25" hidden="1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1581"/>
        <v>discount given</v>
      </c>
      <c r="F6779" s="2">
        <v>0.01</v>
      </c>
      <c r="G6779" s="2">
        <f t="shared" si="1582"/>
        <v>21.506500000000003</v>
      </c>
      <c r="H6779" s="2">
        <f>D6779-G6779</f>
        <v>2129.1435000000001</v>
      </c>
      <c r="I6779" s="2"/>
      <c r="J6779" s="2"/>
      <c r="K6779" s="2">
        <v>1</v>
      </c>
      <c r="L6779" s="3">
        <v>45185</v>
      </c>
      <c r="M6779" s="3">
        <v>45191</v>
      </c>
      <c r="N6779" s="3" t="str">
        <f t="shared" si="1583"/>
        <v>high profit</v>
      </c>
      <c r="O6779" s="2" t="s">
        <v>31</v>
      </c>
      <c r="P6779" s="2" t="s">
        <v>22</v>
      </c>
      <c r="Q6779" s="2">
        <v>304.36</v>
      </c>
      <c r="R6779" s="2" t="s">
        <v>28</v>
      </c>
    </row>
    <row r="6780" spans="1:18" ht="14.25" hidden="1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1581"/>
        <v>discount given</v>
      </c>
      <c r="F6780" s="2">
        <v>7.0000000000000007E-2</v>
      </c>
      <c r="G6780" s="2">
        <f t="shared" si="1582"/>
        <v>59.333400000000005</v>
      </c>
      <c r="H6780" s="2">
        <f>D6780-G6780</f>
        <v>788.28660000000002</v>
      </c>
      <c r="I6780" s="2"/>
      <c r="J6780" s="2"/>
      <c r="K6780" s="2">
        <v>3</v>
      </c>
      <c r="L6780" s="3">
        <v>45180</v>
      </c>
      <c r="M6780" s="3">
        <v>45187</v>
      </c>
      <c r="N6780" s="3" t="str">
        <f t="shared" si="1583"/>
        <v>low profit</v>
      </c>
      <c r="O6780" s="2" t="s">
        <v>15</v>
      </c>
      <c r="P6780" s="2" t="s">
        <v>27</v>
      </c>
      <c r="Q6780" s="2">
        <v>173.6</v>
      </c>
      <c r="R6780" s="2" t="s">
        <v>48</v>
      </c>
    </row>
    <row r="6781" spans="1:18" ht="14.25" hidden="1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1581"/>
        <v>discount given</v>
      </c>
      <c r="F6781" s="2">
        <v>0.16</v>
      </c>
      <c r="G6781" s="2">
        <f t="shared" si="1582"/>
        <v>379.54239999999999</v>
      </c>
      <c r="H6781" s="2">
        <f>D6781-G6781</f>
        <v>1992.5975999999998</v>
      </c>
      <c r="I6781" s="2"/>
      <c r="J6781" s="2"/>
      <c r="K6781" s="2">
        <v>8</v>
      </c>
      <c r="L6781" s="3">
        <v>45191</v>
      </c>
      <c r="M6781" s="3">
        <v>45192</v>
      </c>
      <c r="N6781" s="3" t="str">
        <f t="shared" si="1583"/>
        <v>high profit</v>
      </c>
      <c r="O6781" s="2" t="s">
        <v>15</v>
      </c>
      <c r="P6781" s="2" t="s">
        <v>27</v>
      </c>
      <c r="Q6781" s="2">
        <v>472.45</v>
      </c>
      <c r="R6781" s="2" t="s">
        <v>39</v>
      </c>
    </row>
    <row r="6782" spans="1:18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1581"/>
        <v>discount given</v>
      </c>
      <c r="F6782" s="2">
        <v>0.12</v>
      </c>
      <c r="G6782" s="2">
        <f t="shared" si="1582"/>
        <v>185.33279999999999</v>
      </c>
      <c r="H6782" s="2">
        <f>D6782-G6782</f>
        <v>1359.1072000000001</v>
      </c>
      <c r="I6782" s="2">
        <f t="shared" ref="I6782:I6784" si="1600">Q6782/H6782*100</f>
        <v>6.5881484551034681</v>
      </c>
      <c r="J6782" s="18">
        <f t="shared" ref="J6782:J6784" si="1601">Q6782/H6782</f>
        <v>6.588148455103468E-2</v>
      </c>
      <c r="K6782" s="2">
        <v>8</v>
      </c>
      <c r="L6782" s="3">
        <v>45356</v>
      </c>
      <c r="M6782" s="3">
        <v>45362</v>
      </c>
      <c r="N6782" s="3" t="str">
        <f t="shared" si="1583"/>
        <v>low profit</v>
      </c>
      <c r="O6782" s="2" t="s">
        <v>15</v>
      </c>
      <c r="P6782" s="2" t="s">
        <v>22</v>
      </c>
      <c r="Q6782" s="2">
        <v>89.54</v>
      </c>
      <c r="R6782" s="2" t="s">
        <v>34</v>
      </c>
    </row>
    <row r="6783" spans="1:18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1581"/>
        <v>discount given</v>
      </c>
      <c r="F6783" s="2">
        <v>0.18</v>
      </c>
      <c r="G6783" s="2">
        <f t="shared" si="1582"/>
        <v>631.80180000000007</v>
      </c>
      <c r="H6783" s="2">
        <f>D6783-G6783</f>
        <v>2878.2082</v>
      </c>
      <c r="I6783" s="2">
        <f t="shared" si="1600"/>
        <v>18.232871409371981</v>
      </c>
      <c r="J6783" s="18">
        <f t="shared" si="1601"/>
        <v>0.18232871409371981</v>
      </c>
      <c r="K6783" s="2">
        <v>7</v>
      </c>
      <c r="L6783" s="3">
        <v>45480</v>
      </c>
      <c r="M6783" s="3">
        <v>45486</v>
      </c>
      <c r="N6783" s="3" t="str">
        <f t="shared" si="1583"/>
        <v>high profit</v>
      </c>
      <c r="O6783" s="2" t="s">
        <v>21</v>
      </c>
      <c r="P6783" s="2" t="s">
        <v>16</v>
      </c>
      <c r="Q6783" s="2">
        <v>524.78</v>
      </c>
      <c r="R6783" s="2" t="s">
        <v>34</v>
      </c>
    </row>
    <row r="6784" spans="1:18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1581"/>
        <v>discount given</v>
      </c>
      <c r="F6784" s="2">
        <v>7.0000000000000007E-2</v>
      </c>
      <c r="G6784" s="2">
        <f t="shared" si="1582"/>
        <v>158.57590000000002</v>
      </c>
      <c r="H6784" s="2">
        <f>D6784-G6784</f>
        <v>2106.7941000000001</v>
      </c>
      <c r="I6784" s="2">
        <f t="shared" si="1600"/>
        <v>17.447362321738037</v>
      </c>
      <c r="J6784" s="18">
        <f t="shared" si="1601"/>
        <v>0.17447362321738036</v>
      </c>
      <c r="K6784" s="2">
        <v>2</v>
      </c>
      <c r="L6784" s="3">
        <v>45640</v>
      </c>
      <c r="M6784" s="3">
        <v>45644</v>
      </c>
      <c r="N6784" s="3" t="str">
        <f t="shared" si="1583"/>
        <v>high profit</v>
      </c>
      <c r="O6784" s="2" t="s">
        <v>21</v>
      </c>
      <c r="P6784" s="2" t="s">
        <v>22</v>
      </c>
      <c r="Q6784" s="2">
        <v>367.58</v>
      </c>
      <c r="R6784" s="2" t="s">
        <v>23</v>
      </c>
    </row>
    <row r="6785" spans="1:18" ht="14.25" hidden="1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1581"/>
        <v>discount given</v>
      </c>
      <c r="F6785" s="2">
        <v>0.38</v>
      </c>
      <c r="G6785" s="2">
        <f t="shared" si="1582"/>
        <v>1620.4757999999999</v>
      </c>
      <c r="H6785" s="2">
        <f>D6785-G6785</f>
        <v>2643.9341999999997</v>
      </c>
      <c r="I6785" s="2"/>
      <c r="J6785" s="2"/>
      <c r="K6785" s="2">
        <v>3</v>
      </c>
      <c r="L6785" s="3">
        <v>44957</v>
      </c>
      <c r="M6785" s="3">
        <v>44960</v>
      </c>
      <c r="N6785" s="3" t="str">
        <f t="shared" si="1583"/>
        <v>high profit</v>
      </c>
      <c r="O6785" s="2" t="s">
        <v>31</v>
      </c>
      <c r="P6785" s="2" t="s">
        <v>27</v>
      </c>
      <c r="Q6785" s="2">
        <v>1161.8800000000001</v>
      </c>
      <c r="R6785" s="2" t="s">
        <v>48</v>
      </c>
    </row>
    <row r="6786" spans="1:18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1581"/>
        <v>discount given</v>
      </c>
      <c r="F6786" s="2">
        <v>0.42</v>
      </c>
      <c r="G6786" s="2">
        <f t="shared" si="1582"/>
        <v>439.85759999999999</v>
      </c>
      <c r="H6786" s="2">
        <f>D6786-G6786</f>
        <v>607.42239999999993</v>
      </c>
      <c r="I6786" s="2">
        <f>Q6786/H6786*100</f>
        <v>39.285676655981085</v>
      </c>
      <c r="J6786" s="18">
        <f>Q6786/H6786</f>
        <v>0.39285676655981083</v>
      </c>
      <c r="K6786" s="2">
        <v>7</v>
      </c>
      <c r="L6786" s="3">
        <v>45091</v>
      </c>
      <c r="M6786" s="3">
        <v>45094</v>
      </c>
      <c r="N6786" s="3" t="str">
        <f t="shared" si="1583"/>
        <v>high profit</v>
      </c>
      <c r="O6786" s="2" t="s">
        <v>31</v>
      </c>
      <c r="P6786" s="2" t="s">
        <v>27</v>
      </c>
      <c r="Q6786" s="2">
        <v>238.63</v>
      </c>
      <c r="R6786" s="2" t="s">
        <v>28</v>
      </c>
    </row>
    <row r="6787" spans="1:18" ht="14.25" hidden="1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1602">IF(F6787=0,"zero discount","discount given")</f>
        <v>discount given</v>
      </c>
      <c r="F6787" s="2">
        <v>0.24</v>
      </c>
      <c r="G6787" s="2">
        <f t="shared" ref="G6787:G6850" si="1603">D6787*F6787</f>
        <v>515.23919999999998</v>
      </c>
      <c r="H6787" s="2">
        <f>D6787-G6787</f>
        <v>1631.5907999999999</v>
      </c>
      <c r="I6787" s="2"/>
      <c r="J6787" s="2"/>
      <c r="K6787" s="2">
        <v>8</v>
      </c>
      <c r="L6787" s="3">
        <v>45627</v>
      </c>
      <c r="M6787" s="3">
        <v>45630</v>
      </c>
      <c r="N6787" s="3" t="str">
        <f t="shared" ref="N6787:N6850" si="1604">IF(Q6787&gt;=200,"high profit","low profit")</f>
        <v>high profit</v>
      </c>
      <c r="O6787" s="2" t="s">
        <v>31</v>
      </c>
      <c r="P6787" s="2" t="s">
        <v>22</v>
      </c>
      <c r="Q6787" s="2">
        <v>232.18</v>
      </c>
      <c r="R6787" s="2" t="s">
        <v>23</v>
      </c>
    </row>
    <row r="6788" spans="1:18" ht="14.25" hidden="1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1602"/>
        <v>discount given</v>
      </c>
      <c r="F6788" s="2">
        <v>0.48</v>
      </c>
      <c r="G6788" s="2">
        <f t="shared" si="1603"/>
        <v>1359.2495999999999</v>
      </c>
      <c r="H6788" s="2">
        <f>D6788-G6788</f>
        <v>1472.5204000000001</v>
      </c>
      <c r="I6788" s="2"/>
      <c r="J6788" s="2"/>
      <c r="K6788" s="2">
        <v>9</v>
      </c>
      <c r="L6788" s="3">
        <v>45209</v>
      </c>
      <c r="M6788" s="3">
        <v>45215</v>
      </c>
      <c r="N6788" s="3" t="str">
        <f t="shared" si="1604"/>
        <v>high profit</v>
      </c>
      <c r="O6788" s="2" t="s">
        <v>31</v>
      </c>
      <c r="P6788" s="2" t="s">
        <v>22</v>
      </c>
      <c r="Q6788" s="2">
        <v>555.85</v>
      </c>
      <c r="R6788" s="2" t="s">
        <v>23</v>
      </c>
    </row>
    <row r="6789" spans="1:18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1602"/>
        <v>discount given</v>
      </c>
      <c r="F6789" s="2">
        <v>0.06</v>
      </c>
      <c r="G6789" s="2">
        <f t="shared" si="1603"/>
        <v>43.048200000000001</v>
      </c>
      <c r="H6789" s="2">
        <f>D6789-G6789</f>
        <v>674.42180000000008</v>
      </c>
      <c r="I6789" s="2">
        <f>Q6789/H6789*100</f>
        <v>16.382922378843624</v>
      </c>
      <c r="J6789" s="18">
        <f>Q6789/H6789</f>
        <v>0.16382922378843623</v>
      </c>
      <c r="K6789" s="2">
        <v>6</v>
      </c>
      <c r="L6789" s="3">
        <v>44996</v>
      </c>
      <c r="M6789" s="3">
        <v>44999</v>
      </c>
      <c r="N6789" s="3" t="str">
        <f t="shared" si="1604"/>
        <v>low profit</v>
      </c>
      <c r="O6789" s="2" t="s">
        <v>21</v>
      </c>
      <c r="P6789" s="2" t="s">
        <v>16</v>
      </c>
      <c r="Q6789" s="2">
        <v>110.49</v>
      </c>
      <c r="R6789" s="2" t="s">
        <v>34</v>
      </c>
    </row>
    <row r="6790" spans="1:18" ht="14.25" hidden="1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1602"/>
        <v>discount given</v>
      </c>
      <c r="F6790" s="2">
        <v>0.05</v>
      </c>
      <c r="G6790" s="2">
        <f t="shared" si="1603"/>
        <v>149.03800000000001</v>
      </c>
      <c r="H6790" s="2">
        <f>D6790-G6790</f>
        <v>2831.7220000000002</v>
      </c>
      <c r="I6790" s="2"/>
      <c r="J6790" s="2"/>
      <c r="K6790" s="2">
        <v>3</v>
      </c>
      <c r="L6790" s="3">
        <v>45161</v>
      </c>
      <c r="M6790" s="3">
        <v>45165</v>
      </c>
      <c r="N6790" s="3" t="str">
        <f t="shared" si="1604"/>
        <v>high profit</v>
      </c>
      <c r="O6790" s="2" t="s">
        <v>31</v>
      </c>
      <c r="P6790" s="2" t="s">
        <v>27</v>
      </c>
      <c r="Q6790" s="2">
        <v>819.66</v>
      </c>
      <c r="R6790" s="2" t="s">
        <v>28</v>
      </c>
    </row>
    <row r="6791" spans="1:18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1602"/>
        <v>discount given</v>
      </c>
      <c r="F6791" s="2">
        <v>0.1</v>
      </c>
      <c r="G6791" s="2">
        <f t="shared" si="1603"/>
        <v>152.55100000000002</v>
      </c>
      <c r="H6791" s="2">
        <f>D6791-G6791</f>
        <v>1372.9590000000001</v>
      </c>
      <c r="I6791" s="2">
        <f t="shared" ref="I6791:I6792" si="1605">Q6791/H6791*100</f>
        <v>6.5406177460506827</v>
      </c>
      <c r="J6791" s="18">
        <f t="shared" ref="J6791:J6792" si="1606">Q6791/H6791</f>
        <v>6.5406177460506823E-2</v>
      </c>
      <c r="K6791" s="2">
        <v>9</v>
      </c>
      <c r="L6791" s="3">
        <v>45020</v>
      </c>
      <c r="M6791" s="3">
        <v>45022</v>
      </c>
      <c r="N6791" s="3" t="str">
        <f t="shared" si="1604"/>
        <v>low profit</v>
      </c>
      <c r="O6791" s="2" t="s">
        <v>15</v>
      </c>
      <c r="P6791" s="2" t="s">
        <v>22</v>
      </c>
      <c r="Q6791" s="2">
        <v>89.8</v>
      </c>
      <c r="R6791" s="2" t="s">
        <v>28</v>
      </c>
    </row>
    <row r="6792" spans="1:18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1602"/>
        <v>discount given</v>
      </c>
      <c r="F6792" s="2">
        <v>0.49</v>
      </c>
      <c r="G6792" s="2">
        <f t="shared" si="1603"/>
        <v>600.11770000000001</v>
      </c>
      <c r="H6792" s="2">
        <f>D6792-G6792</f>
        <v>624.6123</v>
      </c>
      <c r="I6792" s="2">
        <f t="shared" si="1605"/>
        <v>58.655585232631502</v>
      </c>
      <c r="J6792" s="18">
        <f t="shared" si="1606"/>
        <v>0.58655585232631502</v>
      </c>
      <c r="K6792" s="2">
        <v>5</v>
      </c>
      <c r="L6792" s="3">
        <v>45225</v>
      </c>
      <c r="M6792" s="3">
        <v>45228</v>
      </c>
      <c r="N6792" s="3" t="str">
        <f t="shared" si="1604"/>
        <v>high profit</v>
      </c>
      <c r="O6792" s="2" t="s">
        <v>31</v>
      </c>
      <c r="P6792" s="2" t="s">
        <v>22</v>
      </c>
      <c r="Q6792" s="2">
        <v>366.37</v>
      </c>
      <c r="R6792" s="2" t="s">
        <v>17</v>
      </c>
    </row>
    <row r="6793" spans="1:18" ht="14.25" hidden="1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1602"/>
        <v>discount given</v>
      </c>
      <c r="F6793" s="2">
        <v>0.21</v>
      </c>
      <c r="G6793" s="2">
        <f t="shared" si="1603"/>
        <v>167.0256</v>
      </c>
      <c r="H6793" s="2">
        <f>D6793-G6793</f>
        <v>628.33439999999996</v>
      </c>
      <c r="I6793" s="2"/>
      <c r="J6793" s="2"/>
      <c r="K6793" s="2">
        <v>4</v>
      </c>
      <c r="L6793" s="3">
        <v>45188</v>
      </c>
      <c r="M6793" s="3">
        <v>45195</v>
      </c>
      <c r="N6793" s="3" t="str">
        <f t="shared" si="1604"/>
        <v>low profit</v>
      </c>
      <c r="O6793" s="2" t="s">
        <v>15</v>
      </c>
      <c r="P6793" s="2" t="s">
        <v>16</v>
      </c>
      <c r="Q6793" s="2">
        <v>66.510000000000005</v>
      </c>
      <c r="R6793" s="2" t="s">
        <v>28</v>
      </c>
    </row>
    <row r="6794" spans="1:18" ht="14.25" hidden="1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1602"/>
        <v>discount given</v>
      </c>
      <c r="F6794" s="2">
        <v>0.46</v>
      </c>
      <c r="G6794" s="2">
        <f t="shared" si="1603"/>
        <v>834.6332000000001</v>
      </c>
      <c r="H6794" s="2">
        <f>D6794-G6794</f>
        <v>979.78679999999997</v>
      </c>
      <c r="I6794" s="2"/>
      <c r="J6794" s="2"/>
      <c r="K6794" s="2">
        <v>9</v>
      </c>
      <c r="L6794" s="3">
        <v>45067</v>
      </c>
      <c r="M6794" s="3">
        <v>45072</v>
      </c>
      <c r="N6794" s="3" t="str">
        <f t="shared" si="1604"/>
        <v>high profit</v>
      </c>
      <c r="O6794" s="2" t="s">
        <v>15</v>
      </c>
      <c r="P6794" s="2" t="s">
        <v>22</v>
      </c>
      <c r="Q6794" s="2">
        <v>376.99</v>
      </c>
      <c r="R6794" s="2" t="s">
        <v>34</v>
      </c>
    </row>
    <row r="6795" spans="1:18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1602"/>
        <v>discount given</v>
      </c>
      <c r="F6795" s="2">
        <v>0.1</v>
      </c>
      <c r="G6795" s="2">
        <f t="shared" si="1603"/>
        <v>465.20100000000002</v>
      </c>
      <c r="H6795" s="2">
        <f>D6795-G6795</f>
        <v>4186.8090000000002</v>
      </c>
      <c r="I6795" s="2">
        <f t="shared" ref="I6795:I6797" si="1607">Q6795/H6795*100</f>
        <v>13.807173912160788</v>
      </c>
      <c r="J6795" s="18">
        <f t="shared" ref="J6795:J6797" si="1608">Q6795/H6795</f>
        <v>0.13807173912160789</v>
      </c>
      <c r="K6795" s="2">
        <v>2</v>
      </c>
      <c r="L6795" s="3">
        <v>45156</v>
      </c>
      <c r="M6795" s="3">
        <v>45163</v>
      </c>
      <c r="N6795" s="3" t="str">
        <f t="shared" si="1604"/>
        <v>high profit</v>
      </c>
      <c r="O6795" s="2" t="s">
        <v>21</v>
      </c>
      <c r="P6795" s="2" t="s">
        <v>16</v>
      </c>
      <c r="Q6795" s="2">
        <v>578.08000000000004</v>
      </c>
      <c r="R6795" s="2" t="s">
        <v>23</v>
      </c>
    </row>
    <row r="6796" spans="1:18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1602"/>
        <v>discount given</v>
      </c>
      <c r="F6796" s="2">
        <v>0.42</v>
      </c>
      <c r="G6796" s="2">
        <f t="shared" si="1603"/>
        <v>105.81059999999999</v>
      </c>
      <c r="H6796" s="2">
        <f>D6796-G6796</f>
        <v>146.11940000000001</v>
      </c>
      <c r="I6796" s="2">
        <f t="shared" si="1607"/>
        <v>30.564045568213388</v>
      </c>
      <c r="J6796" s="18">
        <f t="shared" si="1608"/>
        <v>0.30564045568213388</v>
      </c>
      <c r="K6796" s="2">
        <v>4</v>
      </c>
      <c r="L6796" s="3">
        <v>45189</v>
      </c>
      <c r="M6796" s="3">
        <v>45195</v>
      </c>
      <c r="N6796" s="3" t="str">
        <f t="shared" si="1604"/>
        <v>low profit</v>
      </c>
      <c r="O6796" s="2" t="s">
        <v>31</v>
      </c>
      <c r="P6796" s="2" t="s">
        <v>22</v>
      </c>
      <c r="Q6796" s="2">
        <v>44.66</v>
      </c>
      <c r="R6796" s="2" t="s">
        <v>28</v>
      </c>
    </row>
    <row r="6797" spans="1:18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1602"/>
        <v>discount given</v>
      </c>
      <c r="F6797" s="2">
        <v>0.16</v>
      </c>
      <c r="G6797" s="2">
        <f t="shared" si="1603"/>
        <v>684.09119999999996</v>
      </c>
      <c r="H6797" s="2">
        <f>D6797-G6797</f>
        <v>3591.4787999999999</v>
      </c>
      <c r="I6797" s="2">
        <f t="shared" si="1607"/>
        <v>14.992153093037889</v>
      </c>
      <c r="J6797" s="18">
        <f t="shared" si="1608"/>
        <v>0.14992153093037888</v>
      </c>
      <c r="K6797" s="2">
        <v>6</v>
      </c>
      <c r="L6797" s="3">
        <v>45580</v>
      </c>
      <c r="M6797" s="3">
        <v>45581</v>
      </c>
      <c r="N6797" s="3" t="str">
        <f t="shared" si="1604"/>
        <v>high profit</v>
      </c>
      <c r="O6797" s="2" t="s">
        <v>31</v>
      </c>
      <c r="P6797" s="2" t="s">
        <v>16</v>
      </c>
      <c r="Q6797" s="2">
        <v>538.44000000000005</v>
      </c>
      <c r="R6797" s="2" t="s">
        <v>28</v>
      </c>
    </row>
    <row r="6798" spans="1:18" ht="14.25" hidden="1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1602"/>
        <v>discount given</v>
      </c>
      <c r="F6798" s="2">
        <v>0.37</v>
      </c>
      <c r="G6798" s="2">
        <f t="shared" si="1603"/>
        <v>757.41589999999997</v>
      </c>
      <c r="H6798" s="2">
        <f>D6798-G6798</f>
        <v>1289.6541</v>
      </c>
      <c r="I6798" s="2"/>
      <c r="J6798" s="2"/>
      <c r="K6798" s="2">
        <v>6</v>
      </c>
      <c r="L6798" s="3">
        <v>45639</v>
      </c>
      <c r="M6798" s="3">
        <v>45640</v>
      </c>
      <c r="N6798" s="3" t="str">
        <f t="shared" si="1604"/>
        <v>high profit</v>
      </c>
      <c r="O6798" s="2" t="s">
        <v>21</v>
      </c>
      <c r="P6798" s="2" t="s">
        <v>27</v>
      </c>
      <c r="Q6798" s="2">
        <v>325.31</v>
      </c>
      <c r="R6798" s="2" t="s">
        <v>39</v>
      </c>
    </row>
    <row r="6799" spans="1:18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1602"/>
        <v>discount given</v>
      </c>
      <c r="F6799" s="2">
        <v>0.49</v>
      </c>
      <c r="G6799" s="2">
        <f t="shared" si="1603"/>
        <v>1397.4064999999998</v>
      </c>
      <c r="H6799" s="2">
        <f>D6799-G6799</f>
        <v>1454.4435000000001</v>
      </c>
      <c r="I6799" s="2">
        <f>Q6799/H6799*100</f>
        <v>21.148982411485907</v>
      </c>
      <c r="J6799" s="18">
        <f>Q6799/H6799</f>
        <v>0.21148982411485906</v>
      </c>
      <c r="K6799" s="2">
        <v>5</v>
      </c>
      <c r="L6799" s="3">
        <v>45025</v>
      </c>
      <c r="M6799" s="3">
        <v>45028</v>
      </c>
      <c r="N6799" s="3" t="str">
        <f t="shared" si="1604"/>
        <v>high profit</v>
      </c>
      <c r="O6799" s="2" t="s">
        <v>31</v>
      </c>
      <c r="P6799" s="2" t="s">
        <v>27</v>
      </c>
      <c r="Q6799" s="2">
        <v>307.60000000000002</v>
      </c>
      <c r="R6799" s="2" t="s">
        <v>28</v>
      </c>
    </row>
    <row r="6800" spans="1:18" ht="14.25" hidden="1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1602"/>
        <v>discount given</v>
      </c>
      <c r="F6800" s="2">
        <v>0.47</v>
      </c>
      <c r="G6800" s="2">
        <f t="shared" si="1603"/>
        <v>1228.0065999999999</v>
      </c>
      <c r="H6800" s="2">
        <f>D6800-G6800</f>
        <v>1384.7734000000003</v>
      </c>
      <c r="I6800" s="2"/>
      <c r="J6800" s="2"/>
      <c r="K6800" s="2">
        <v>7</v>
      </c>
      <c r="L6800" s="3">
        <v>45229</v>
      </c>
      <c r="M6800" s="3">
        <v>45236</v>
      </c>
      <c r="N6800" s="3" t="str">
        <f t="shared" si="1604"/>
        <v>low profit</v>
      </c>
      <c r="O6800" s="2" t="s">
        <v>21</v>
      </c>
      <c r="P6800" s="2" t="s">
        <v>16</v>
      </c>
      <c r="Q6800" s="2">
        <v>184.62</v>
      </c>
      <c r="R6800" s="2" t="s">
        <v>23</v>
      </c>
    </row>
    <row r="6801" spans="1:18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1602"/>
        <v>discount given</v>
      </c>
      <c r="F6801" s="2">
        <v>0.42</v>
      </c>
      <c r="G6801" s="2">
        <f t="shared" si="1603"/>
        <v>1947.1746000000001</v>
      </c>
      <c r="H6801" s="2">
        <f>D6801-G6801</f>
        <v>2688.9553999999998</v>
      </c>
      <c r="I6801" s="2">
        <f>Q6801/H6801*100</f>
        <v>35.471395323254526</v>
      </c>
      <c r="J6801" s="18">
        <f>Q6801/H6801</f>
        <v>0.35471395323254523</v>
      </c>
      <c r="K6801" s="2">
        <v>5</v>
      </c>
      <c r="L6801" s="3">
        <v>45189</v>
      </c>
      <c r="M6801" s="3">
        <v>45190</v>
      </c>
      <c r="N6801" s="3" t="str">
        <f t="shared" si="1604"/>
        <v>high profit</v>
      </c>
      <c r="O6801" s="2" t="s">
        <v>15</v>
      </c>
      <c r="P6801" s="2" t="s">
        <v>27</v>
      </c>
      <c r="Q6801" s="2">
        <v>953.81</v>
      </c>
      <c r="R6801" s="2" t="s">
        <v>48</v>
      </c>
    </row>
    <row r="6802" spans="1:18" ht="14.25" hidden="1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1602"/>
        <v>discount given</v>
      </c>
      <c r="F6802" s="2">
        <v>0.03</v>
      </c>
      <c r="G6802" s="2">
        <f t="shared" si="1603"/>
        <v>116.2089</v>
      </c>
      <c r="H6802" s="2">
        <f>D6802-G6802</f>
        <v>3757.4211</v>
      </c>
      <c r="I6802" s="2"/>
      <c r="J6802" s="2"/>
      <c r="K6802" s="2">
        <v>6</v>
      </c>
      <c r="L6802" s="3">
        <v>45477</v>
      </c>
      <c r="M6802" s="3">
        <v>45478</v>
      </c>
      <c r="N6802" s="3" t="str">
        <f t="shared" si="1604"/>
        <v>high profit</v>
      </c>
      <c r="O6802" s="2" t="s">
        <v>21</v>
      </c>
      <c r="P6802" s="2" t="s">
        <v>27</v>
      </c>
      <c r="Q6802" s="2">
        <v>1041.77</v>
      </c>
      <c r="R6802" s="2" t="s">
        <v>28</v>
      </c>
    </row>
    <row r="6803" spans="1:18" ht="14.25" hidden="1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1602"/>
        <v>discount given</v>
      </c>
      <c r="F6803" s="2">
        <v>0.3</v>
      </c>
      <c r="G6803" s="2">
        <f t="shared" si="1603"/>
        <v>1477.692</v>
      </c>
      <c r="H6803" s="2">
        <f>D6803-G6803</f>
        <v>3447.9480000000003</v>
      </c>
      <c r="I6803" s="2"/>
      <c r="J6803" s="2"/>
      <c r="K6803" s="2">
        <v>1</v>
      </c>
      <c r="L6803" s="3">
        <v>45622</v>
      </c>
      <c r="M6803" s="3">
        <v>45626</v>
      </c>
      <c r="N6803" s="3" t="str">
        <f t="shared" si="1604"/>
        <v>high profit</v>
      </c>
      <c r="O6803" s="2" t="s">
        <v>31</v>
      </c>
      <c r="P6803" s="2" t="s">
        <v>22</v>
      </c>
      <c r="Q6803" s="2">
        <v>937.32</v>
      </c>
      <c r="R6803" s="2" t="s">
        <v>28</v>
      </c>
    </row>
    <row r="6804" spans="1:18" ht="14.25" hidden="1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1602"/>
        <v>discount given</v>
      </c>
      <c r="F6804" s="2">
        <v>0.42</v>
      </c>
      <c r="G6804" s="2">
        <f t="shared" si="1603"/>
        <v>1676.9382000000001</v>
      </c>
      <c r="H6804" s="2">
        <f>D6804-G6804</f>
        <v>2315.7718</v>
      </c>
      <c r="I6804" s="2"/>
      <c r="J6804" s="2"/>
      <c r="K6804" s="2">
        <v>8</v>
      </c>
      <c r="L6804" s="3">
        <v>45139</v>
      </c>
      <c r="M6804" s="3">
        <v>45146</v>
      </c>
      <c r="N6804" s="3" t="str">
        <f t="shared" si="1604"/>
        <v>high profit</v>
      </c>
      <c r="O6804" s="2" t="s">
        <v>21</v>
      </c>
      <c r="P6804" s="2" t="s">
        <v>27</v>
      </c>
      <c r="Q6804" s="2">
        <v>663.48</v>
      </c>
      <c r="R6804" s="2" t="s">
        <v>23</v>
      </c>
    </row>
    <row r="6805" spans="1:18" ht="14.25" hidden="1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1602"/>
        <v>discount given</v>
      </c>
      <c r="F6805" s="2">
        <v>0.2</v>
      </c>
      <c r="G6805" s="2">
        <f t="shared" si="1603"/>
        <v>309.97000000000003</v>
      </c>
      <c r="H6805" s="2">
        <f>D6805-G6805</f>
        <v>1239.8799999999999</v>
      </c>
      <c r="I6805" s="2"/>
      <c r="J6805" s="2"/>
      <c r="K6805" s="2">
        <v>5</v>
      </c>
      <c r="L6805" s="3">
        <v>45329</v>
      </c>
      <c r="M6805" s="3">
        <v>45330</v>
      </c>
      <c r="N6805" s="3" t="str">
        <f t="shared" si="1604"/>
        <v>low profit</v>
      </c>
      <c r="O6805" s="2" t="s">
        <v>21</v>
      </c>
      <c r="P6805" s="2" t="s">
        <v>16</v>
      </c>
      <c r="Q6805" s="2">
        <v>88.07</v>
      </c>
      <c r="R6805" s="2" t="s">
        <v>39</v>
      </c>
    </row>
    <row r="6806" spans="1:18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1602"/>
        <v>discount given</v>
      </c>
      <c r="F6806" s="2">
        <v>0.37</v>
      </c>
      <c r="G6806" s="2">
        <f t="shared" si="1603"/>
        <v>1782.7081000000001</v>
      </c>
      <c r="H6806" s="2">
        <f>D6806-G6806</f>
        <v>3035.4219000000003</v>
      </c>
      <c r="I6806" s="2">
        <f>Q6806/H6806*100</f>
        <v>27.438030937313851</v>
      </c>
      <c r="J6806" s="18">
        <f>Q6806/H6806</f>
        <v>0.27438030937313851</v>
      </c>
      <c r="K6806" s="2">
        <v>5</v>
      </c>
      <c r="L6806" s="3">
        <v>45561</v>
      </c>
      <c r="M6806" s="3">
        <v>45565</v>
      </c>
      <c r="N6806" s="3" t="str">
        <f t="shared" si="1604"/>
        <v>high profit</v>
      </c>
      <c r="O6806" s="2" t="s">
        <v>15</v>
      </c>
      <c r="P6806" s="2" t="s">
        <v>16</v>
      </c>
      <c r="Q6806" s="2">
        <v>832.86</v>
      </c>
      <c r="R6806" s="2" t="s">
        <v>48</v>
      </c>
    </row>
    <row r="6807" spans="1:18" ht="14.25" hidden="1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1602"/>
        <v>discount given</v>
      </c>
      <c r="F6807" s="2">
        <v>7.0000000000000007E-2</v>
      </c>
      <c r="G6807" s="2">
        <f t="shared" si="1603"/>
        <v>344.36290000000002</v>
      </c>
      <c r="H6807" s="2">
        <f>D6807-G6807</f>
        <v>4575.1071000000002</v>
      </c>
      <c r="I6807" s="2"/>
      <c r="J6807" s="2"/>
      <c r="K6807" s="2">
        <v>6</v>
      </c>
      <c r="L6807" s="3">
        <v>45209</v>
      </c>
      <c r="M6807" s="3">
        <v>45215</v>
      </c>
      <c r="N6807" s="3" t="str">
        <f t="shared" si="1604"/>
        <v>high profit</v>
      </c>
      <c r="O6807" s="2" t="s">
        <v>21</v>
      </c>
      <c r="P6807" s="2" t="s">
        <v>27</v>
      </c>
      <c r="Q6807" s="2">
        <v>1151.48</v>
      </c>
      <c r="R6807" s="2" t="s">
        <v>48</v>
      </c>
    </row>
    <row r="6808" spans="1:18" ht="14.25" hidden="1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1602"/>
        <v>discount given</v>
      </c>
      <c r="F6808" s="2">
        <v>0.09</v>
      </c>
      <c r="G6808" s="2">
        <f t="shared" si="1603"/>
        <v>63.284399999999998</v>
      </c>
      <c r="H6808" s="2">
        <f>D6808-G6808</f>
        <v>639.87559999999996</v>
      </c>
      <c r="I6808" s="2"/>
      <c r="J6808" s="2"/>
      <c r="K6808" s="2">
        <v>6</v>
      </c>
      <c r="L6808" s="3">
        <v>44987</v>
      </c>
      <c r="M6808" s="3">
        <v>44988</v>
      </c>
      <c r="N6808" s="3" t="str">
        <f t="shared" si="1604"/>
        <v>low profit</v>
      </c>
      <c r="O6808" s="2" t="s">
        <v>31</v>
      </c>
      <c r="P6808" s="2" t="s">
        <v>16</v>
      </c>
      <c r="Q6808" s="2">
        <v>62.95</v>
      </c>
      <c r="R6808" s="2" t="s">
        <v>17</v>
      </c>
    </row>
    <row r="6809" spans="1:18" ht="14.25" hidden="1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1602"/>
        <v>discount given</v>
      </c>
      <c r="F6809" s="2">
        <v>0.32</v>
      </c>
      <c r="G6809" s="2">
        <f t="shared" si="1603"/>
        <v>1444.8384000000001</v>
      </c>
      <c r="H6809" s="2">
        <f>D6809-G6809</f>
        <v>3070.2815999999998</v>
      </c>
      <c r="I6809" s="2"/>
      <c r="J6809" s="2"/>
      <c r="K6809" s="2">
        <v>8</v>
      </c>
      <c r="L6809" s="3">
        <v>45504</v>
      </c>
      <c r="M6809" s="3">
        <v>45511</v>
      </c>
      <c r="N6809" s="3" t="str">
        <f t="shared" si="1604"/>
        <v>high profit</v>
      </c>
      <c r="O6809" s="2" t="s">
        <v>15</v>
      </c>
      <c r="P6809" s="2" t="s">
        <v>22</v>
      </c>
      <c r="Q6809" s="2">
        <v>1088.6400000000001</v>
      </c>
      <c r="R6809" s="2" t="s">
        <v>23</v>
      </c>
    </row>
    <row r="6810" spans="1:18" ht="14.25" hidden="1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1602"/>
        <v>discount given</v>
      </c>
      <c r="F6810" s="2">
        <v>0.22</v>
      </c>
      <c r="G6810" s="2">
        <f t="shared" si="1603"/>
        <v>738.00980000000004</v>
      </c>
      <c r="H6810" s="2">
        <f>D6810-G6810</f>
        <v>2616.5802000000003</v>
      </c>
      <c r="I6810" s="2"/>
      <c r="J6810" s="2"/>
      <c r="K6810" s="2">
        <v>4</v>
      </c>
      <c r="L6810" s="3">
        <v>45366</v>
      </c>
      <c r="M6810" s="3">
        <v>45372</v>
      </c>
      <c r="N6810" s="3" t="str">
        <f t="shared" si="1604"/>
        <v>high profit</v>
      </c>
      <c r="O6810" s="2" t="s">
        <v>15</v>
      </c>
      <c r="P6810" s="2" t="s">
        <v>22</v>
      </c>
      <c r="Q6810" s="2">
        <v>573.44000000000005</v>
      </c>
      <c r="R6810" s="2" t="s">
        <v>28</v>
      </c>
    </row>
    <row r="6811" spans="1:18" ht="14.25" hidden="1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1602"/>
        <v>discount given</v>
      </c>
      <c r="F6811" s="2">
        <v>0.11</v>
      </c>
      <c r="G6811" s="2">
        <f t="shared" si="1603"/>
        <v>507.95470000000006</v>
      </c>
      <c r="H6811" s="2">
        <f>D6811-G6811</f>
        <v>4109.8153000000002</v>
      </c>
      <c r="I6811" s="2"/>
      <c r="J6811" s="2"/>
      <c r="K6811" s="2">
        <v>4</v>
      </c>
      <c r="L6811" s="3">
        <v>45283</v>
      </c>
      <c r="M6811" s="3">
        <v>45289</v>
      </c>
      <c r="N6811" s="3" t="str">
        <f t="shared" si="1604"/>
        <v>high profit</v>
      </c>
      <c r="O6811" s="2" t="s">
        <v>21</v>
      </c>
      <c r="P6811" s="2" t="s">
        <v>16</v>
      </c>
      <c r="Q6811" s="2">
        <v>1111.58</v>
      </c>
      <c r="R6811" s="2" t="s">
        <v>17</v>
      </c>
    </row>
    <row r="6812" spans="1:18" ht="14.25" hidden="1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1602"/>
        <v>discount given</v>
      </c>
      <c r="F6812" s="2">
        <v>0.14000000000000001</v>
      </c>
      <c r="G6812" s="2">
        <f t="shared" si="1603"/>
        <v>642.19680000000005</v>
      </c>
      <c r="H6812" s="2">
        <f>D6812-G6812</f>
        <v>3944.9231999999997</v>
      </c>
      <c r="I6812" s="2"/>
      <c r="J6812" s="2"/>
      <c r="K6812" s="2">
        <v>3</v>
      </c>
      <c r="L6812" s="3">
        <v>45034</v>
      </c>
      <c r="M6812" s="3">
        <v>45041</v>
      </c>
      <c r="N6812" s="3" t="str">
        <f t="shared" si="1604"/>
        <v>high profit</v>
      </c>
      <c r="O6812" s="2" t="s">
        <v>31</v>
      </c>
      <c r="P6812" s="2" t="s">
        <v>27</v>
      </c>
      <c r="Q6812" s="2">
        <v>399.88</v>
      </c>
      <c r="R6812" s="2" t="s">
        <v>23</v>
      </c>
    </row>
    <row r="6813" spans="1:18" ht="14.25" hidden="1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1602"/>
        <v>discount given</v>
      </c>
      <c r="F6813" s="2">
        <v>0.31</v>
      </c>
      <c r="G6813" s="2">
        <f t="shared" si="1603"/>
        <v>1384.9962999999998</v>
      </c>
      <c r="H6813" s="2">
        <f>D6813-G6813</f>
        <v>3082.7336999999998</v>
      </c>
      <c r="I6813" s="2"/>
      <c r="J6813" s="2"/>
      <c r="K6813" s="2">
        <v>9</v>
      </c>
      <c r="L6813" s="3">
        <v>45066</v>
      </c>
      <c r="M6813" s="3">
        <v>45070</v>
      </c>
      <c r="N6813" s="3" t="str">
        <f t="shared" si="1604"/>
        <v>high profit</v>
      </c>
      <c r="O6813" s="2" t="s">
        <v>21</v>
      </c>
      <c r="P6813" s="2" t="s">
        <v>22</v>
      </c>
      <c r="Q6813" s="2">
        <v>448.73</v>
      </c>
      <c r="R6813" s="2" t="s">
        <v>34</v>
      </c>
    </row>
    <row r="6814" spans="1:18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1602"/>
        <v>discount given</v>
      </c>
      <c r="F6814" s="2">
        <v>0.36</v>
      </c>
      <c r="G6814" s="2">
        <f t="shared" si="1603"/>
        <v>1597.626</v>
      </c>
      <c r="H6814" s="2">
        <f>D6814-G6814</f>
        <v>2840.2240000000002</v>
      </c>
      <c r="I6814" s="2">
        <f t="shared" ref="I6814:I6816" si="1609">Q6814/H6814*100</f>
        <v>25.241671079464151</v>
      </c>
      <c r="J6814" s="18">
        <f t="shared" ref="J6814:J6816" si="1610">Q6814/H6814</f>
        <v>0.25241671079464151</v>
      </c>
      <c r="K6814" s="2">
        <v>8</v>
      </c>
      <c r="L6814" s="3">
        <v>45169</v>
      </c>
      <c r="M6814" s="3">
        <v>45170</v>
      </c>
      <c r="N6814" s="3" t="str">
        <f t="shared" si="1604"/>
        <v>high profit</v>
      </c>
      <c r="O6814" s="2" t="s">
        <v>21</v>
      </c>
      <c r="P6814" s="2" t="s">
        <v>22</v>
      </c>
      <c r="Q6814" s="2">
        <v>716.92</v>
      </c>
      <c r="R6814" s="2" t="s">
        <v>34</v>
      </c>
    </row>
    <row r="6815" spans="1:18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1602"/>
        <v>discount given</v>
      </c>
      <c r="F6815" s="2">
        <v>0.1</v>
      </c>
      <c r="G6815" s="2">
        <f t="shared" si="1603"/>
        <v>67.647000000000006</v>
      </c>
      <c r="H6815" s="2">
        <f>D6815-G6815</f>
        <v>608.82299999999998</v>
      </c>
      <c r="I6815" s="2">
        <f t="shared" si="1609"/>
        <v>18.796924557712178</v>
      </c>
      <c r="J6815" s="18">
        <f t="shared" si="1610"/>
        <v>0.18796924557712177</v>
      </c>
      <c r="K6815" s="2">
        <v>5</v>
      </c>
      <c r="L6815" s="3">
        <v>45267</v>
      </c>
      <c r="M6815" s="3">
        <v>45274</v>
      </c>
      <c r="N6815" s="3" t="str">
        <f t="shared" si="1604"/>
        <v>low profit</v>
      </c>
      <c r="O6815" s="2" t="s">
        <v>21</v>
      </c>
      <c r="P6815" s="2" t="s">
        <v>27</v>
      </c>
      <c r="Q6815" s="2">
        <v>114.44</v>
      </c>
      <c r="R6815" s="2" t="s">
        <v>39</v>
      </c>
    </row>
    <row r="6816" spans="1:18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1602"/>
        <v>discount given</v>
      </c>
      <c r="F6816" s="2">
        <v>0.48</v>
      </c>
      <c r="G6816" s="2">
        <f t="shared" si="1603"/>
        <v>385.55039999999997</v>
      </c>
      <c r="H6816" s="2">
        <f>D6816-G6816</f>
        <v>417.67960000000005</v>
      </c>
      <c r="I6816" s="2">
        <f t="shared" si="1609"/>
        <v>57.412428090814103</v>
      </c>
      <c r="J6816" s="18">
        <f t="shared" si="1610"/>
        <v>0.57412428090814105</v>
      </c>
      <c r="K6816" s="2">
        <v>8</v>
      </c>
      <c r="L6816" s="3">
        <v>45532</v>
      </c>
      <c r="M6816" s="3">
        <v>45538</v>
      </c>
      <c r="N6816" s="3" t="str">
        <f t="shared" si="1604"/>
        <v>high profit</v>
      </c>
      <c r="O6816" s="2" t="s">
        <v>21</v>
      </c>
      <c r="P6816" s="2" t="s">
        <v>27</v>
      </c>
      <c r="Q6816" s="2">
        <v>239.8</v>
      </c>
      <c r="R6816" s="2" t="s">
        <v>17</v>
      </c>
    </row>
    <row r="6817" spans="1:18" ht="14.25" hidden="1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1602"/>
        <v>zero discount</v>
      </c>
      <c r="F6817" s="2">
        <v>0</v>
      </c>
      <c r="G6817" s="2">
        <f t="shared" si="1603"/>
        <v>0</v>
      </c>
      <c r="H6817" s="2">
        <f>D6817-G6817</f>
        <v>677.12</v>
      </c>
      <c r="I6817" s="2"/>
      <c r="J6817" s="2"/>
      <c r="K6817" s="2">
        <v>6</v>
      </c>
      <c r="L6817" s="3">
        <v>45268</v>
      </c>
      <c r="M6817" s="3">
        <v>45273</v>
      </c>
      <c r="N6817" s="3" t="str">
        <f t="shared" si="1604"/>
        <v>high profit</v>
      </c>
      <c r="O6817" s="2" t="s">
        <v>31</v>
      </c>
      <c r="P6817" s="2" t="s">
        <v>22</v>
      </c>
      <c r="Q6817" s="2">
        <v>200.79</v>
      </c>
      <c r="R6817" s="2" t="s">
        <v>34</v>
      </c>
    </row>
    <row r="6818" spans="1:18" ht="14.25" hidden="1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1602"/>
        <v>discount given</v>
      </c>
      <c r="F6818" s="2">
        <v>0.35</v>
      </c>
      <c r="G6818" s="2">
        <f t="shared" si="1603"/>
        <v>191.11399999999998</v>
      </c>
      <c r="H6818" s="2">
        <f>D6818-G6818</f>
        <v>354.92599999999999</v>
      </c>
      <c r="I6818" s="2"/>
      <c r="J6818" s="2"/>
      <c r="K6818" s="2">
        <v>5</v>
      </c>
      <c r="L6818" s="3">
        <v>45590</v>
      </c>
      <c r="M6818" s="3">
        <v>45592</v>
      </c>
      <c r="N6818" s="3" t="str">
        <f t="shared" si="1604"/>
        <v>low profit</v>
      </c>
      <c r="O6818" s="2" t="s">
        <v>15</v>
      </c>
      <c r="P6818" s="2" t="s">
        <v>27</v>
      </c>
      <c r="Q6818" s="2">
        <v>89.67</v>
      </c>
      <c r="R6818" s="2" t="s">
        <v>39</v>
      </c>
    </row>
    <row r="6819" spans="1:18" ht="14.25" hidden="1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1602"/>
        <v>discount given</v>
      </c>
      <c r="F6819" s="2">
        <v>0.15</v>
      </c>
      <c r="G6819" s="2">
        <f t="shared" si="1603"/>
        <v>274.66499999999996</v>
      </c>
      <c r="H6819" s="2">
        <f>D6819-G6819</f>
        <v>1556.4349999999999</v>
      </c>
      <c r="I6819" s="2"/>
      <c r="J6819" s="2"/>
      <c r="K6819" s="2">
        <v>9</v>
      </c>
      <c r="L6819" s="3">
        <v>45150</v>
      </c>
      <c r="M6819" s="3">
        <v>45154</v>
      </c>
      <c r="N6819" s="3" t="str">
        <f t="shared" si="1604"/>
        <v>high profit</v>
      </c>
      <c r="O6819" s="2" t="s">
        <v>21</v>
      </c>
      <c r="P6819" s="2" t="s">
        <v>16</v>
      </c>
      <c r="Q6819" s="2">
        <v>201.33</v>
      </c>
      <c r="R6819" s="2" t="s">
        <v>34</v>
      </c>
    </row>
    <row r="6820" spans="1:18" ht="14.25" hidden="1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1602"/>
        <v>discount given</v>
      </c>
      <c r="F6820" s="2">
        <v>0.24</v>
      </c>
      <c r="G6820" s="2">
        <f t="shared" si="1603"/>
        <v>828.33600000000001</v>
      </c>
      <c r="H6820" s="2">
        <f>D6820-G6820</f>
        <v>2623.0640000000003</v>
      </c>
      <c r="I6820" s="2"/>
      <c r="J6820" s="2"/>
      <c r="K6820" s="2">
        <v>9</v>
      </c>
      <c r="L6820" s="3">
        <v>45099</v>
      </c>
      <c r="M6820" s="3">
        <v>45104</v>
      </c>
      <c r="N6820" s="3" t="str">
        <f t="shared" si="1604"/>
        <v>high profit</v>
      </c>
      <c r="O6820" s="2" t="s">
        <v>15</v>
      </c>
      <c r="P6820" s="2" t="s">
        <v>22</v>
      </c>
      <c r="Q6820" s="2">
        <v>770.21</v>
      </c>
      <c r="R6820" s="2" t="s">
        <v>17</v>
      </c>
    </row>
    <row r="6821" spans="1:18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1602"/>
        <v>discount given</v>
      </c>
      <c r="F6821" s="2">
        <v>0.28000000000000003</v>
      </c>
      <c r="G6821" s="2">
        <f t="shared" si="1603"/>
        <v>514.63720000000001</v>
      </c>
      <c r="H6821" s="2">
        <f>D6821-G6821</f>
        <v>1323.3528000000001</v>
      </c>
      <c r="I6821" s="2">
        <f>Q6821/H6821*100</f>
        <v>13.666801475766704</v>
      </c>
      <c r="J6821" s="18">
        <f>Q6821/H6821</f>
        <v>0.13666801475766704</v>
      </c>
      <c r="K6821" s="2">
        <v>8</v>
      </c>
      <c r="L6821" s="3">
        <v>45642</v>
      </c>
      <c r="M6821" s="3">
        <v>45649</v>
      </c>
      <c r="N6821" s="3" t="str">
        <f t="shared" si="1604"/>
        <v>low profit</v>
      </c>
      <c r="O6821" s="2" t="s">
        <v>31</v>
      </c>
      <c r="P6821" s="2" t="s">
        <v>27</v>
      </c>
      <c r="Q6821" s="2">
        <v>180.86</v>
      </c>
      <c r="R6821" s="2" t="s">
        <v>17</v>
      </c>
    </row>
    <row r="6822" spans="1:18" ht="14.25" hidden="1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1602"/>
        <v>discount given</v>
      </c>
      <c r="F6822" s="2">
        <v>0.28000000000000003</v>
      </c>
      <c r="G6822" s="2">
        <f t="shared" si="1603"/>
        <v>1016.2516000000001</v>
      </c>
      <c r="H6822" s="2">
        <f>D6822-G6822</f>
        <v>2613.2183999999997</v>
      </c>
      <c r="I6822" s="2"/>
      <c r="J6822" s="2"/>
      <c r="K6822" s="2">
        <v>3</v>
      </c>
      <c r="L6822" s="3">
        <v>45109</v>
      </c>
      <c r="M6822" s="3">
        <v>45111</v>
      </c>
      <c r="N6822" s="3" t="str">
        <f t="shared" si="1604"/>
        <v>high profit</v>
      </c>
      <c r="O6822" s="2" t="s">
        <v>21</v>
      </c>
      <c r="P6822" s="2" t="s">
        <v>27</v>
      </c>
      <c r="Q6822" s="2">
        <v>432.17</v>
      </c>
      <c r="R6822" s="2" t="s">
        <v>23</v>
      </c>
    </row>
    <row r="6823" spans="1:18" ht="14.25" hidden="1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1602"/>
        <v>discount given</v>
      </c>
      <c r="F6823" s="2">
        <v>0.39</v>
      </c>
      <c r="G6823" s="2">
        <f t="shared" si="1603"/>
        <v>1606.5621000000001</v>
      </c>
      <c r="H6823" s="2">
        <f>D6823-G6823</f>
        <v>2512.8279000000002</v>
      </c>
      <c r="I6823" s="2"/>
      <c r="J6823" s="2"/>
      <c r="K6823" s="2">
        <v>9</v>
      </c>
      <c r="L6823" s="3">
        <v>45381</v>
      </c>
      <c r="M6823" s="3">
        <v>45388</v>
      </c>
      <c r="N6823" s="3" t="str">
        <f t="shared" si="1604"/>
        <v>high profit</v>
      </c>
      <c r="O6823" s="2" t="s">
        <v>15</v>
      </c>
      <c r="P6823" s="2" t="s">
        <v>22</v>
      </c>
      <c r="Q6823" s="2">
        <v>760.95</v>
      </c>
      <c r="R6823" s="2" t="s">
        <v>39</v>
      </c>
    </row>
    <row r="6824" spans="1:18" ht="14.25" hidden="1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1602"/>
        <v>discount given</v>
      </c>
      <c r="F6824" s="2">
        <v>0.41</v>
      </c>
      <c r="G6824" s="2">
        <f t="shared" si="1603"/>
        <v>1379.4244999999999</v>
      </c>
      <c r="H6824" s="2">
        <f>D6824-G6824</f>
        <v>1985.0255</v>
      </c>
      <c r="I6824" s="2"/>
      <c r="J6824" s="2"/>
      <c r="K6824" s="2">
        <v>6</v>
      </c>
      <c r="L6824" s="3">
        <v>45491</v>
      </c>
      <c r="M6824" s="3">
        <v>45493</v>
      </c>
      <c r="N6824" s="3" t="str">
        <f t="shared" si="1604"/>
        <v>high profit</v>
      </c>
      <c r="O6824" s="2" t="s">
        <v>31</v>
      </c>
      <c r="P6824" s="2" t="s">
        <v>27</v>
      </c>
      <c r="Q6824" s="2">
        <v>963.48</v>
      </c>
      <c r="R6824" s="2" t="s">
        <v>17</v>
      </c>
    </row>
    <row r="6825" spans="1:18" ht="14.25" hidden="1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1602"/>
        <v>discount given</v>
      </c>
      <c r="F6825" s="2">
        <v>0.04</v>
      </c>
      <c r="G6825" s="2">
        <f t="shared" si="1603"/>
        <v>95.16040000000001</v>
      </c>
      <c r="H6825" s="2">
        <f>D6825-G6825</f>
        <v>2283.8496</v>
      </c>
      <c r="I6825" s="2"/>
      <c r="J6825" s="2"/>
      <c r="K6825" s="2">
        <v>9</v>
      </c>
      <c r="L6825" s="3">
        <v>45617</v>
      </c>
      <c r="M6825" s="3">
        <v>45622</v>
      </c>
      <c r="N6825" s="3" t="str">
        <f t="shared" si="1604"/>
        <v>low profit</v>
      </c>
      <c r="O6825" s="2" t="s">
        <v>15</v>
      </c>
      <c r="P6825" s="2" t="s">
        <v>27</v>
      </c>
      <c r="Q6825" s="2">
        <v>136.19</v>
      </c>
      <c r="R6825" s="2" t="s">
        <v>28</v>
      </c>
    </row>
    <row r="6826" spans="1:18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1602"/>
        <v>discount given</v>
      </c>
      <c r="F6826" s="2">
        <v>0.35</v>
      </c>
      <c r="G6826" s="2">
        <f t="shared" si="1603"/>
        <v>541.81399999999996</v>
      </c>
      <c r="H6826" s="2">
        <f>D6826-G6826</f>
        <v>1006.226</v>
      </c>
      <c r="I6826" s="2">
        <f>Q6826/H6826*100</f>
        <v>33.631609598638882</v>
      </c>
      <c r="J6826" s="18">
        <f>Q6826/H6826</f>
        <v>0.33631609598638879</v>
      </c>
      <c r="K6826" s="2">
        <v>1</v>
      </c>
      <c r="L6826" s="3">
        <v>45024</v>
      </c>
      <c r="M6826" s="3">
        <v>45027</v>
      </c>
      <c r="N6826" s="3" t="str">
        <f t="shared" si="1604"/>
        <v>high profit</v>
      </c>
      <c r="O6826" s="2" t="s">
        <v>15</v>
      </c>
      <c r="P6826" s="2" t="s">
        <v>27</v>
      </c>
      <c r="Q6826" s="2">
        <v>338.41</v>
      </c>
      <c r="R6826" s="2" t="s">
        <v>17</v>
      </c>
    </row>
    <row r="6827" spans="1:18" ht="14.25" hidden="1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1602"/>
        <v>discount given</v>
      </c>
      <c r="F6827" s="2">
        <v>0.2</v>
      </c>
      <c r="G6827" s="2">
        <f t="shared" si="1603"/>
        <v>141.91600000000003</v>
      </c>
      <c r="H6827" s="2">
        <f>D6827-G6827</f>
        <v>567.66399999999999</v>
      </c>
      <c r="I6827" s="2"/>
      <c r="J6827" s="2"/>
      <c r="K6827" s="2">
        <v>1</v>
      </c>
      <c r="L6827" s="3">
        <v>45564</v>
      </c>
      <c r="M6827" s="3">
        <v>45567</v>
      </c>
      <c r="N6827" s="3" t="str">
        <f t="shared" si="1604"/>
        <v>low profit</v>
      </c>
      <c r="O6827" s="2" t="s">
        <v>31</v>
      </c>
      <c r="P6827" s="2" t="s">
        <v>22</v>
      </c>
      <c r="Q6827" s="2">
        <v>188.96</v>
      </c>
      <c r="R6827" s="2" t="s">
        <v>23</v>
      </c>
    </row>
    <row r="6828" spans="1:18" ht="14.25" hidden="1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1602"/>
        <v>discount given</v>
      </c>
      <c r="F6828" s="2">
        <v>0.41</v>
      </c>
      <c r="G6828" s="2">
        <f t="shared" si="1603"/>
        <v>1032.7448999999999</v>
      </c>
      <c r="H6828" s="2">
        <f>D6828-G6828</f>
        <v>1486.1451</v>
      </c>
      <c r="I6828" s="2"/>
      <c r="J6828" s="2"/>
      <c r="K6828" s="2">
        <v>6</v>
      </c>
      <c r="L6828" s="3">
        <v>45120</v>
      </c>
      <c r="M6828" s="3">
        <v>45126</v>
      </c>
      <c r="N6828" s="3" t="str">
        <f t="shared" si="1604"/>
        <v>high profit</v>
      </c>
      <c r="O6828" s="2" t="s">
        <v>21</v>
      </c>
      <c r="P6828" s="2" t="s">
        <v>16</v>
      </c>
      <c r="Q6828" s="2">
        <v>587.99</v>
      </c>
      <c r="R6828" s="2" t="s">
        <v>28</v>
      </c>
    </row>
    <row r="6829" spans="1:18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1602"/>
        <v>discount given</v>
      </c>
      <c r="F6829" s="2">
        <v>0.3</v>
      </c>
      <c r="G6829" s="2">
        <f t="shared" si="1603"/>
        <v>1087.809</v>
      </c>
      <c r="H6829" s="2">
        <f>D6829-G6829</f>
        <v>2538.2210000000005</v>
      </c>
      <c r="I6829" s="2">
        <f t="shared" ref="I6829:I6830" si="1611">Q6829/H6829*100</f>
        <v>24.355247238124651</v>
      </c>
      <c r="J6829" s="18">
        <f t="shared" ref="J6829:J6830" si="1612">Q6829/H6829</f>
        <v>0.24355247238124653</v>
      </c>
      <c r="K6829" s="2">
        <v>4</v>
      </c>
      <c r="L6829" s="3">
        <v>45483</v>
      </c>
      <c r="M6829" s="3">
        <v>45487</v>
      </c>
      <c r="N6829" s="3" t="str">
        <f t="shared" si="1604"/>
        <v>high profit</v>
      </c>
      <c r="O6829" s="2" t="s">
        <v>15</v>
      </c>
      <c r="P6829" s="2" t="s">
        <v>27</v>
      </c>
      <c r="Q6829" s="2">
        <v>618.19000000000005</v>
      </c>
      <c r="R6829" s="2" t="s">
        <v>48</v>
      </c>
    </row>
    <row r="6830" spans="1:18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1602"/>
        <v>discount given</v>
      </c>
      <c r="F6830" s="2">
        <v>0.01</v>
      </c>
      <c r="G6830" s="2">
        <f t="shared" si="1603"/>
        <v>27.863900000000001</v>
      </c>
      <c r="H6830" s="2">
        <f>D6830-G6830</f>
        <v>2758.5261</v>
      </c>
      <c r="I6830" s="2">
        <f t="shared" si="1611"/>
        <v>26.701940576164933</v>
      </c>
      <c r="J6830" s="18">
        <f t="shared" si="1612"/>
        <v>0.26701940576164934</v>
      </c>
      <c r="K6830" s="2">
        <v>5</v>
      </c>
      <c r="L6830" s="3">
        <v>45310</v>
      </c>
      <c r="M6830" s="3">
        <v>45313</v>
      </c>
      <c r="N6830" s="3" t="str">
        <f t="shared" si="1604"/>
        <v>high profit</v>
      </c>
      <c r="O6830" s="2" t="s">
        <v>15</v>
      </c>
      <c r="P6830" s="2" t="s">
        <v>22</v>
      </c>
      <c r="Q6830" s="2">
        <v>736.58</v>
      </c>
      <c r="R6830" s="2" t="s">
        <v>39</v>
      </c>
    </row>
    <row r="6831" spans="1:18" ht="14.25" hidden="1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1602"/>
        <v>discount given</v>
      </c>
      <c r="F6831" s="2">
        <v>0.33</v>
      </c>
      <c r="G6831" s="2">
        <f t="shared" si="1603"/>
        <v>1199.6358</v>
      </c>
      <c r="H6831" s="2">
        <f>D6831-G6831</f>
        <v>2435.6242000000002</v>
      </c>
      <c r="I6831" s="2"/>
      <c r="J6831" s="2"/>
      <c r="K6831" s="2">
        <v>5</v>
      </c>
      <c r="L6831" s="3">
        <v>45284</v>
      </c>
      <c r="M6831" s="3">
        <v>45288</v>
      </c>
      <c r="N6831" s="3" t="str">
        <f t="shared" si="1604"/>
        <v>high profit</v>
      </c>
      <c r="O6831" s="2" t="s">
        <v>31</v>
      </c>
      <c r="P6831" s="2" t="s">
        <v>22</v>
      </c>
      <c r="Q6831" s="2">
        <v>892.73</v>
      </c>
      <c r="R6831" s="2" t="s">
        <v>39</v>
      </c>
    </row>
    <row r="6832" spans="1:18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1602"/>
        <v>discount given</v>
      </c>
      <c r="F6832" s="2">
        <v>0.46</v>
      </c>
      <c r="G6832" s="2">
        <f t="shared" si="1603"/>
        <v>801.58680000000004</v>
      </c>
      <c r="H6832" s="2">
        <f>D6832-G6832</f>
        <v>940.99319999999989</v>
      </c>
      <c r="I6832" s="2">
        <f t="shared" ref="I6832:I6833" si="1613">Q6832/H6832*100</f>
        <v>43.227730019728092</v>
      </c>
      <c r="J6832" s="18">
        <f t="shared" ref="J6832:J6833" si="1614">Q6832/H6832</f>
        <v>0.43227730019728094</v>
      </c>
      <c r="K6832" s="2">
        <v>3</v>
      </c>
      <c r="L6832" s="3">
        <v>45350</v>
      </c>
      <c r="M6832" s="3">
        <v>45357</v>
      </c>
      <c r="N6832" s="3" t="str">
        <f t="shared" si="1604"/>
        <v>high profit</v>
      </c>
      <c r="O6832" s="2" t="s">
        <v>21</v>
      </c>
      <c r="P6832" s="2" t="s">
        <v>16</v>
      </c>
      <c r="Q6832" s="2">
        <v>406.77</v>
      </c>
      <c r="R6832" s="2" t="s">
        <v>23</v>
      </c>
    </row>
    <row r="6833" spans="1:18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1602"/>
        <v>discount given</v>
      </c>
      <c r="F6833" s="2">
        <v>0.04</v>
      </c>
      <c r="G6833" s="2">
        <f t="shared" si="1603"/>
        <v>17.092000000000002</v>
      </c>
      <c r="H6833" s="2">
        <f>D6833-G6833</f>
        <v>410.20800000000003</v>
      </c>
      <c r="I6833" s="2">
        <f t="shared" si="1613"/>
        <v>7.9715656447460796</v>
      </c>
      <c r="J6833" s="18">
        <f t="shared" si="1614"/>
        <v>7.97156564474608E-2</v>
      </c>
      <c r="K6833" s="2">
        <v>9</v>
      </c>
      <c r="L6833" s="3">
        <v>45649</v>
      </c>
      <c r="M6833" s="3">
        <v>45654</v>
      </c>
      <c r="N6833" s="3" t="str">
        <f t="shared" si="1604"/>
        <v>low profit</v>
      </c>
      <c r="O6833" s="2" t="s">
        <v>21</v>
      </c>
      <c r="P6833" s="2" t="s">
        <v>27</v>
      </c>
      <c r="Q6833" s="2">
        <v>32.700000000000003</v>
      </c>
      <c r="R6833" s="2" t="s">
        <v>23</v>
      </c>
    </row>
    <row r="6834" spans="1:18" ht="14.25" hidden="1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1602"/>
        <v>discount given</v>
      </c>
      <c r="F6834" s="2">
        <v>0.25</v>
      </c>
      <c r="G6834" s="2">
        <f t="shared" si="1603"/>
        <v>969.59500000000003</v>
      </c>
      <c r="H6834" s="2">
        <f>D6834-G6834</f>
        <v>2908.7849999999999</v>
      </c>
      <c r="I6834" s="2"/>
      <c r="J6834" s="2"/>
      <c r="K6834" s="2">
        <v>1</v>
      </c>
      <c r="L6834" s="3">
        <v>45316</v>
      </c>
      <c r="M6834" s="3">
        <v>45319</v>
      </c>
      <c r="N6834" s="3" t="str">
        <f t="shared" si="1604"/>
        <v>high profit</v>
      </c>
      <c r="O6834" s="2" t="s">
        <v>15</v>
      </c>
      <c r="P6834" s="2" t="s">
        <v>22</v>
      </c>
      <c r="Q6834" s="2">
        <v>877.18</v>
      </c>
      <c r="R6834" s="2" t="s">
        <v>34</v>
      </c>
    </row>
    <row r="6835" spans="1:18" ht="14.25" hidden="1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1602"/>
        <v>discount given</v>
      </c>
      <c r="F6835" s="2">
        <v>0.31</v>
      </c>
      <c r="G6835" s="2">
        <f t="shared" si="1603"/>
        <v>364.76150000000001</v>
      </c>
      <c r="H6835" s="2">
        <f>D6835-G6835</f>
        <v>811.88850000000002</v>
      </c>
      <c r="I6835" s="2"/>
      <c r="J6835" s="2"/>
      <c r="K6835" s="2">
        <v>6</v>
      </c>
      <c r="L6835" s="3">
        <v>45607</v>
      </c>
      <c r="M6835" s="3">
        <v>45610</v>
      </c>
      <c r="N6835" s="3" t="str">
        <f t="shared" si="1604"/>
        <v>low profit</v>
      </c>
      <c r="O6835" s="2" t="s">
        <v>21</v>
      </c>
      <c r="P6835" s="2" t="s">
        <v>27</v>
      </c>
      <c r="Q6835" s="2">
        <v>104.6</v>
      </c>
      <c r="R6835" s="2" t="s">
        <v>23</v>
      </c>
    </row>
    <row r="6836" spans="1:18" ht="14.25" hidden="1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1602"/>
        <v>discount given</v>
      </c>
      <c r="F6836" s="2">
        <v>0.1</v>
      </c>
      <c r="G6836" s="2">
        <f t="shared" si="1603"/>
        <v>311.98</v>
      </c>
      <c r="H6836" s="2">
        <f>D6836-G6836</f>
        <v>2807.82</v>
      </c>
      <c r="I6836" s="2"/>
      <c r="J6836" s="2"/>
      <c r="K6836" s="2">
        <v>2</v>
      </c>
      <c r="L6836" s="3">
        <v>45071</v>
      </c>
      <c r="M6836" s="3">
        <v>45072</v>
      </c>
      <c r="N6836" s="3" t="str">
        <f t="shared" si="1604"/>
        <v>high profit</v>
      </c>
      <c r="O6836" s="2" t="s">
        <v>15</v>
      </c>
      <c r="P6836" s="2" t="s">
        <v>27</v>
      </c>
      <c r="Q6836" s="2">
        <v>856.42</v>
      </c>
      <c r="R6836" s="2" t="s">
        <v>48</v>
      </c>
    </row>
    <row r="6837" spans="1:18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1602"/>
        <v>discount given</v>
      </c>
      <c r="F6837" s="2">
        <v>0.33</v>
      </c>
      <c r="G6837" s="2">
        <f t="shared" si="1603"/>
        <v>1333.5399000000002</v>
      </c>
      <c r="H6837" s="2">
        <f>D6837-G6837</f>
        <v>2707.4901</v>
      </c>
      <c r="I6837" s="2">
        <f>Q6837/H6837*100</f>
        <v>31.647022458179997</v>
      </c>
      <c r="J6837" s="18">
        <f>Q6837/H6837</f>
        <v>0.31647022458179996</v>
      </c>
      <c r="K6837" s="2">
        <v>2</v>
      </c>
      <c r="L6837" s="3">
        <v>45478</v>
      </c>
      <c r="M6837" s="3">
        <v>45484</v>
      </c>
      <c r="N6837" s="3" t="str">
        <f t="shared" si="1604"/>
        <v>high profit</v>
      </c>
      <c r="O6837" s="2" t="s">
        <v>21</v>
      </c>
      <c r="P6837" s="2" t="s">
        <v>22</v>
      </c>
      <c r="Q6837" s="2">
        <v>856.84</v>
      </c>
      <c r="R6837" s="2" t="s">
        <v>34</v>
      </c>
    </row>
    <row r="6838" spans="1:18" ht="14.25" hidden="1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1602"/>
        <v>discount given</v>
      </c>
      <c r="F6838" s="2">
        <v>0.02</v>
      </c>
      <c r="G6838" s="2">
        <f t="shared" si="1603"/>
        <v>15.6328</v>
      </c>
      <c r="H6838" s="2">
        <f>D6838-G6838</f>
        <v>766.00720000000001</v>
      </c>
      <c r="I6838" s="2"/>
      <c r="J6838" s="2"/>
      <c r="K6838" s="2">
        <v>9</v>
      </c>
      <c r="L6838" s="3">
        <v>45436</v>
      </c>
      <c r="M6838" s="3">
        <v>45437</v>
      </c>
      <c r="N6838" s="3" t="str">
        <f t="shared" si="1604"/>
        <v>high profit</v>
      </c>
      <c r="O6838" s="2" t="s">
        <v>15</v>
      </c>
      <c r="P6838" s="2" t="s">
        <v>16</v>
      </c>
      <c r="Q6838" s="2">
        <v>210.62</v>
      </c>
      <c r="R6838" s="2" t="s">
        <v>34</v>
      </c>
    </row>
    <row r="6839" spans="1:18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1602"/>
        <v>discount given</v>
      </c>
      <c r="F6839" s="2">
        <v>0.45</v>
      </c>
      <c r="G6839" s="2">
        <f t="shared" si="1603"/>
        <v>1364.6790000000001</v>
      </c>
      <c r="H6839" s="2">
        <f>D6839-G6839</f>
        <v>1667.9409999999998</v>
      </c>
      <c r="I6839" s="2">
        <f>Q6839/H6839*100</f>
        <v>16.865704482352793</v>
      </c>
      <c r="J6839" s="18">
        <f>Q6839/H6839</f>
        <v>0.16865704482352795</v>
      </c>
      <c r="K6839" s="2">
        <v>2</v>
      </c>
      <c r="L6839" s="3">
        <v>45347</v>
      </c>
      <c r="M6839" s="3">
        <v>45349</v>
      </c>
      <c r="N6839" s="3" t="str">
        <f t="shared" si="1604"/>
        <v>high profit</v>
      </c>
      <c r="O6839" s="2" t="s">
        <v>31</v>
      </c>
      <c r="P6839" s="2" t="s">
        <v>22</v>
      </c>
      <c r="Q6839" s="2">
        <v>281.31</v>
      </c>
      <c r="R6839" s="2" t="s">
        <v>39</v>
      </c>
    </row>
    <row r="6840" spans="1:18" ht="14.25" hidden="1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1602"/>
        <v>discount given</v>
      </c>
      <c r="F6840" s="2">
        <v>0.38</v>
      </c>
      <c r="G6840" s="2">
        <f t="shared" si="1603"/>
        <v>1321.6134</v>
      </c>
      <c r="H6840" s="2">
        <f>D6840-G6840</f>
        <v>2156.3166000000001</v>
      </c>
      <c r="I6840" s="2"/>
      <c r="J6840" s="2"/>
      <c r="K6840" s="2">
        <v>9</v>
      </c>
      <c r="L6840" s="3">
        <v>45011</v>
      </c>
      <c r="M6840" s="3">
        <v>45018</v>
      </c>
      <c r="N6840" s="3" t="str">
        <f t="shared" si="1604"/>
        <v>high profit</v>
      </c>
      <c r="O6840" s="2" t="s">
        <v>15</v>
      </c>
      <c r="P6840" s="2" t="s">
        <v>27</v>
      </c>
      <c r="Q6840" s="2">
        <v>676.98</v>
      </c>
      <c r="R6840" s="2" t="s">
        <v>28</v>
      </c>
    </row>
    <row r="6841" spans="1:18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1602"/>
        <v>discount given</v>
      </c>
      <c r="F6841" s="2">
        <v>0.47</v>
      </c>
      <c r="G6841" s="2">
        <f t="shared" si="1603"/>
        <v>1766.26</v>
      </c>
      <c r="H6841" s="2">
        <f>D6841-G6841</f>
        <v>1991.74</v>
      </c>
      <c r="I6841" s="2">
        <f t="shared" ref="I6841:I6842" si="1615">Q6841/H6841*100</f>
        <v>10.094691074136183</v>
      </c>
      <c r="J6841" s="18">
        <f t="shared" ref="J6841:J6842" si="1616">Q6841/H6841</f>
        <v>0.10094691074136182</v>
      </c>
      <c r="K6841" s="2">
        <v>8</v>
      </c>
      <c r="L6841" s="3">
        <v>45624</v>
      </c>
      <c r="M6841" s="3">
        <v>45625</v>
      </c>
      <c r="N6841" s="3" t="str">
        <f t="shared" si="1604"/>
        <v>high profit</v>
      </c>
      <c r="O6841" s="2" t="s">
        <v>31</v>
      </c>
      <c r="P6841" s="2" t="s">
        <v>16</v>
      </c>
      <c r="Q6841" s="2">
        <v>201.06</v>
      </c>
      <c r="R6841" s="2" t="s">
        <v>23</v>
      </c>
    </row>
    <row r="6842" spans="1:18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1602"/>
        <v>discount given</v>
      </c>
      <c r="F6842" s="2">
        <v>0.21</v>
      </c>
      <c r="G6842" s="2">
        <f t="shared" si="1603"/>
        <v>172.94970000000001</v>
      </c>
      <c r="H6842" s="2">
        <f>D6842-G6842</f>
        <v>650.62030000000004</v>
      </c>
      <c r="I6842" s="2">
        <f t="shared" si="1615"/>
        <v>9.26654148356576</v>
      </c>
      <c r="J6842" s="18">
        <f t="shared" si="1616"/>
        <v>9.26654148356576E-2</v>
      </c>
      <c r="K6842" s="2">
        <v>7</v>
      </c>
      <c r="L6842" s="3">
        <v>45477</v>
      </c>
      <c r="M6842" s="3">
        <v>45483</v>
      </c>
      <c r="N6842" s="3" t="str">
        <f t="shared" si="1604"/>
        <v>low profit</v>
      </c>
      <c r="O6842" s="2" t="s">
        <v>21</v>
      </c>
      <c r="P6842" s="2" t="s">
        <v>22</v>
      </c>
      <c r="Q6842" s="2">
        <v>60.29</v>
      </c>
      <c r="R6842" s="2" t="s">
        <v>23</v>
      </c>
    </row>
    <row r="6843" spans="1:18" ht="14.25" hidden="1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1602"/>
        <v>discount given</v>
      </c>
      <c r="F6843" s="2">
        <v>0.02</v>
      </c>
      <c r="G6843" s="2">
        <f t="shared" si="1603"/>
        <v>82.861399999999989</v>
      </c>
      <c r="H6843" s="2">
        <f>D6843-G6843</f>
        <v>4060.2085999999999</v>
      </c>
      <c r="I6843" s="2"/>
      <c r="J6843" s="2"/>
      <c r="K6843" s="2">
        <v>8</v>
      </c>
      <c r="L6843" s="3">
        <v>45629</v>
      </c>
      <c r="M6843" s="3">
        <v>45634</v>
      </c>
      <c r="N6843" s="3" t="str">
        <f t="shared" si="1604"/>
        <v>high profit</v>
      </c>
      <c r="O6843" s="2" t="s">
        <v>21</v>
      </c>
      <c r="P6843" s="2" t="s">
        <v>27</v>
      </c>
      <c r="Q6843" s="2">
        <v>566.92999999999995</v>
      </c>
      <c r="R6843" s="2" t="s">
        <v>34</v>
      </c>
    </row>
    <row r="6844" spans="1:18" ht="14.25" hidden="1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1602"/>
        <v>discount given</v>
      </c>
      <c r="F6844" s="2">
        <v>0.17</v>
      </c>
      <c r="G6844" s="2">
        <f t="shared" si="1603"/>
        <v>95.426100000000019</v>
      </c>
      <c r="H6844" s="2">
        <f>D6844-G6844</f>
        <v>465.90390000000002</v>
      </c>
      <c r="I6844" s="2"/>
      <c r="J6844" s="2"/>
      <c r="K6844" s="2">
        <v>9</v>
      </c>
      <c r="L6844" s="3">
        <v>44954</v>
      </c>
      <c r="M6844" s="3">
        <v>44958</v>
      </c>
      <c r="N6844" s="3" t="str">
        <f t="shared" si="1604"/>
        <v>low profit</v>
      </c>
      <c r="O6844" s="2" t="s">
        <v>31</v>
      </c>
      <c r="P6844" s="2" t="s">
        <v>27</v>
      </c>
      <c r="Q6844" s="2">
        <v>67.78</v>
      </c>
      <c r="R6844" s="2" t="s">
        <v>17</v>
      </c>
    </row>
    <row r="6845" spans="1:18" ht="14.25" hidden="1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1602"/>
        <v>discount given</v>
      </c>
      <c r="F6845" s="2">
        <v>0.26</v>
      </c>
      <c r="G6845" s="2">
        <f t="shared" si="1603"/>
        <v>687.94960000000003</v>
      </c>
      <c r="H6845" s="2">
        <f>D6845-G6845</f>
        <v>1958.0104000000001</v>
      </c>
      <c r="I6845" s="2"/>
      <c r="J6845" s="2"/>
      <c r="K6845" s="2">
        <v>9</v>
      </c>
      <c r="L6845" s="3">
        <v>45101</v>
      </c>
      <c r="M6845" s="3">
        <v>45105</v>
      </c>
      <c r="N6845" s="3" t="str">
        <f t="shared" si="1604"/>
        <v>high profit</v>
      </c>
      <c r="O6845" s="2" t="s">
        <v>21</v>
      </c>
      <c r="P6845" s="2" t="s">
        <v>22</v>
      </c>
      <c r="Q6845" s="2">
        <v>661.88</v>
      </c>
      <c r="R6845" s="2" t="s">
        <v>48</v>
      </c>
    </row>
    <row r="6846" spans="1:18" ht="14.25" hidden="1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1602"/>
        <v>discount given</v>
      </c>
      <c r="F6846" s="2">
        <v>0.47</v>
      </c>
      <c r="G6846" s="2">
        <f t="shared" si="1603"/>
        <v>1068.1783999999998</v>
      </c>
      <c r="H6846" s="2">
        <f>D6846-G6846</f>
        <v>1204.5416</v>
      </c>
      <c r="I6846" s="2"/>
      <c r="J6846" s="2"/>
      <c r="K6846" s="2">
        <v>3</v>
      </c>
      <c r="L6846" s="3">
        <v>45163</v>
      </c>
      <c r="M6846" s="3">
        <v>45170</v>
      </c>
      <c r="N6846" s="3" t="str">
        <f t="shared" si="1604"/>
        <v>high profit</v>
      </c>
      <c r="O6846" s="2" t="s">
        <v>31</v>
      </c>
      <c r="P6846" s="2" t="s">
        <v>16</v>
      </c>
      <c r="Q6846" s="2">
        <v>422.59</v>
      </c>
      <c r="R6846" s="2" t="s">
        <v>39</v>
      </c>
    </row>
    <row r="6847" spans="1:18" ht="14.25" hidden="1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1602"/>
        <v>discount given</v>
      </c>
      <c r="F6847" s="2">
        <v>0.44</v>
      </c>
      <c r="G6847" s="2">
        <f t="shared" si="1603"/>
        <v>522.12600000000009</v>
      </c>
      <c r="H6847" s="2">
        <f>D6847-G6847</f>
        <v>664.524</v>
      </c>
      <c r="I6847" s="2"/>
      <c r="J6847" s="2"/>
      <c r="K6847" s="2">
        <v>1</v>
      </c>
      <c r="L6847" s="3">
        <v>45485</v>
      </c>
      <c r="M6847" s="3">
        <v>45491</v>
      </c>
      <c r="N6847" s="3" t="str">
        <f t="shared" si="1604"/>
        <v>high profit</v>
      </c>
      <c r="O6847" s="2" t="s">
        <v>31</v>
      </c>
      <c r="P6847" s="2" t="s">
        <v>22</v>
      </c>
      <c r="Q6847" s="2">
        <v>327.77</v>
      </c>
      <c r="R6847" s="2" t="s">
        <v>39</v>
      </c>
    </row>
    <row r="6848" spans="1:18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1602"/>
        <v>discount given</v>
      </c>
      <c r="F6848" s="2">
        <v>0.3</v>
      </c>
      <c r="G6848" s="2">
        <f t="shared" si="1603"/>
        <v>473.83799999999997</v>
      </c>
      <c r="H6848" s="2">
        <f>D6848-G6848</f>
        <v>1105.6220000000001</v>
      </c>
      <c r="I6848" s="2">
        <f>Q6848/H6848*100</f>
        <v>41.157827901398484</v>
      </c>
      <c r="J6848" s="18">
        <f>Q6848/H6848</f>
        <v>0.41157827901398486</v>
      </c>
      <c r="K6848" s="2">
        <v>8</v>
      </c>
      <c r="L6848" s="3">
        <v>45036</v>
      </c>
      <c r="M6848" s="3">
        <v>45037</v>
      </c>
      <c r="N6848" s="3" t="str">
        <f t="shared" si="1604"/>
        <v>high profit</v>
      </c>
      <c r="O6848" s="2" t="s">
        <v>15</v>
      </c>
      <c r="P6848" s="2" t="s">
        <v>27</v>
      </c>
      <c r="Q6848" s="2">
        <v>455.05</v>
      </c>
      <c r="R6848" s="2" t="s">
        <v>28</v>
      </c>
    </row>
    <row r="6849" spans="1:18" ht="14.25" hidden="1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1602"/>
        <v>discount given</v>
      </c>
      <c r="F6849" s="2">
        <v>0.36</v>
      </c>
      <c r="G6849" s="2">
        <f t="shared" si="1603"/>
        <v>326.06639999999999</v>
      </c>
      <c r="H6849" s="2">
        <f>D6849-G6849</f>
        <v>579.67360000000008</v>
      </c>
      <c r="I6849" s="2"/>
      <c r="J6849" s="2"/>
      <c r="K6849" s="2">
        <v>4</v>
      </c>
      <c r="L6849" s="3">
        <v>45412</v>
      </c>
      <c r="M6849" s="3">
        <v>45418</v>
      </c>
      <c r="N6849" s="3" t="str">
        <f t="shared" si="1604"/>
        <v>high profit</v>
      </c>
      <c r="O6849" s="2" t="s">
        <v>15</v>
      </c>
      <c r="P6849" s="2" t="s">
        <v>27</v>
      </c>
      <c r="Q6849" s="2">
        <v>242.51</v>
      </c>
      <c r="R6849" s="2" t="s">
        <v>48</v>
      </c>
    </row>
    <row r="6850" spans="1:18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1602"/>
        <v>discount given</v>
      </c>
      <c r="F6850" s="2">
        <v>0.48</v>
      </c>
      <c r="G6850" s="2">
        <f t="shared" si="1603"/>
        <v>1049.3088</v>
      </c>
      <c r="H6850" s="2">
        <f>D6850-G6850</f>
        <v>1136.7511999999999</v>
      </c>
      <c r="I6850" s="2">
        <f t="shared" ref="I6850:I6852" si="1617">Q6850/H6850*100</f>
        <v>23.293575586284849</v>
      </c>
      <c r="J6850" s="18">
        <f t="shared" ref="J6850:J6852" si="1618">Q6850/H6850</f>
        <v>0.23293575586284848</v>
      </c>
      <c r="K6850" s="2">
        <v>5</v>
      </c>
      <c r="L6850" s="3">
        <v>45314</v>
      </c>
      <c r="M6850" s="3">
        <v>45321</v>
      </c>
      <c r="N6850" s="3" t="str">
        <f t="shared" si="1604"/>
        <v>high profit</v>
      </c>
      <c r="O6850" s="2" t="s">
        <v>15</v>
      </c>
      <c r="P6850" s="2" t="s">
        <v>22</v>
      </c>
      <c r="Q6850" s="2">
        <v>264.79000000000002</v>
      </c>
      <c r="R6850" s="2" t="s">
        <v>48</v>
      </c>
    </row>
    <row r="6851" spans="1:18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1619">IF(F6851=0,"zero discount","discount given")</f>
        <v>discount given</v>
      </c>
      <c r="F6851" s="2">
        <v>0.43</v>
      </c>
      <c r="G6851" s="2">
        <f t="shared" ref="G6851:G6914" si="1620">D6851*F6851</f>
        <v>117.82</v>
      </c>
      <c r="H6851" s="2">
        <f>D6851-G6851</f>
        <v>156.18</v>
      </c>
      <c r="I6851" s="2">
        <f t="shared" si="1617"/>
        <v>35.593545908567037</v>
      </c>
      <c r="J6851" s="18">
        <f t="shared" si="1618"/>
        <v>0.35593545908567037</v>
      </c>
      <c r="K6851" s="2">
        <v>6</v>
      </c>
      <c r="L6851" s="3">
        <v>45115</v>
      </c>
      <c r="M6851" s="3">
        <v>45116</v>
      </c>
      <c r="N6851" s="3" t="str">
        <f t="shared" ref="N6851:N6914" si="1621">IF(Q6851&gt;=200,"high profit","low profit")</f>
        <v>low profit</v>
      </c>
      <c r="O6851" s="2" t="s">
        <v>31</v>
      </c>
      <c r="P6851" s="2" t="s">
        <v>22</v>
      </c>
      <c r="Q6851" s="2">
        <v>55.59</v>
      </c>
      <c r="R6851" s="2" t="s">
        <v>48</v>
      </c>
    </row>
    <row r="6852" spans="1:18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1619"/>
        <v>discount given</v>
      </c>
      <c r="F6852" s="2">
        <v>0.33</v>
      </c>
      <c r="G6852" s="2">
        <f t="shared" si="1620"/>
        <v>1470.3744000000002</v>
      </c>
      <c r="H6852" s="2">
        <f>D6852-G6852</f>
        <v>2985.3056000000001</v>
      </c>
      <c r="I6852" s="2">
        <f t="shared" si="1617"/>
        <v>35.888118120972266</v>
      </c>
      <c r="J6852" s="18">
        <f t="shared" si="1618"/>
        <v>0.35888118120972268</v>
      </c>
      <c r="K6852" s="2">
        <v>6</v>
      </c>
      <c r="L6852" s="3">
        <v>45200</v>
      </c>
      <c r="M6852" s="3">
        <v>45204</v>
      </c>
      <c r="N6852" s="3" t="str">
        <f t="shared" si="1621"/>
        <v>high profit</v>
      </c>
      <c r="O6852" s="2" t="s">
        <v>15</v>
      </c>
      <c r="P6852" s="2" t="s">
        <v>16</v>
      </c>
      <c r="Q6852" s="2">
        <v>1071.3699999999999</v>
      </c>
      <c r="R6852" s="2" t="s">
        <v>39</v>
      </c>
    </row>
    <row r="6853" spans="1:18" ht="14.25" hidden="1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1619"/>
        <v>discount given</v>
      </c>
      <c r="F6853" s="2">
        <v>0.27</v>
      </c>
      <c r="G6853" s="2">
        <f t="shared" si="1620"/>
        <v>243.29430000000002</v>
      </c>
      <c r="H6853" s="2">
        <f>D6853-G6853</f>
        <v>657.79570000000001</v>
      </c>
      <c r="I6853" s="2"/>
      <c r="J6853" s="2"/>
      <c r="K6853" s="2">
        <v>7</v>
      </c>
      <c r="L6853" s="3">
        <v>45616</v>
      </c>
      <c r="M6853" s="3">
        <v>45618</v>
      </c>
      <c r="N6853" s="3" t="str">
        <f t="shared" si="1621"/>
        <v>low profit</v>
      </c>
      <c r="O6853" s="2" t="s">
        <v>31</v>
      </c>
      <c r="P6853" s="2" t="s">
        <v>27</v>
      </c>
      <c r="Q6853" s="2">
        <v>164.73</v>
      </c>
      <c r="R6853" s="2" t="s">
        <v>17</v>
      </c>
    </row>
    <row r="6854" spans="1:18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1619"/>
        <v>discount given</v>
      </c>
      <c r="F6854" s="2">
        <v>0.24</v>
      </c>
      <c r="G6854" s="2">
        <f t="shared" si="1620"/>
        <v>1065.9576</v>
      </c>
      <c r="H6854" s="2">
        <f>D6854-G6854</f>
        <v>3375.5324000000001</v>
      </c>
      <c r="I6854" s="2">
        <f t="shared" ref="I6854:I6856" si="1622">Q6854/H6854*100</f>
        <v>17.553971634222794</v>
      </c>
      <c r="J6854" s="18">
        <f t="shared" ref="J6854:J6856" si="1623">Q6854/H6854</f>
        <v>0.17553971634222795</v>
      </c>
      <c r="K6854" s="2">
        <v>3</v>
      </c>
      <c r="L6854" s="3">
        <v>45434</v>
      </c>
      <c r="M6854" s="3">
        <v>45440</v>
      </c>
      <c r="N6854" s="3" t="str">
        <f t="shared" si="1621"/>
        <v>high profit</v>
      </c>
      <c r="O6854" s="2" t="s">
        <v>15</v>
      </c>
      <c r="P6854" s="2" t="s">
        <v>27</v>
      </c>
      <c r="Q6854" s="2">
        <v>592.54</v>
      </c>
      <c r="R6854" s="2" t="s">
        <v>39</v>
      </c>
    </row>
    <row r="6855" spans="1:18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1619"/>
        <v>discount given</v>
      </c>
      <c r="F6855" s="2">
        <v>0.38</v>
      </c>
      <c r="G6855" s="2">
        <f t="shared" si="1620"/>
        <v>1645.9813999999999</v>
      </c>
      <c r="H6855" s="2">
        <f>D6855-G6855</f>
        <v>2685.5486000000001</v>
      </c>
      <c r="I6855" s="2">
        <f t="shared" si="1622"/>
        <v>15.419195914011757</v>
      </c>
      <c r="J6855" s="18">
        <f t="shared" si="1623"/>
        <v>0.15419195914011757</v>
      </c>
      <c r="K6855" s="2">
        <v>2</v>
      </c>
      <c r="L6855" s="3">
        <v>45531</v>
      </c>
      <c r="M6855" s="3">
        <v>45537</v>
      </c>
      <c r="N6855" s="3" t="str">
        <f t="shared" si="1621"/>
        <v>high profit</v>
      </c>
      <c r="O6855" s="2" t="s">
        <v>15</v>
      </c>
      <c r="P6855" s="2" t="s">
        <v>22</v>
      </c>
      <c r="Q6855" s="2">
        <v>414.09</v>
      </c>
      <c r="R6855" s="2" t="s">
        <v>39</v>
      </c>
    </row>
    <row r="6856" spans="1:18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1619"/>
        <v>discount given</v>
      </c>
      <c r="F6856" s="2">
        <v>0.4</v>
      </c>
      <c r="G6856" s="2">
        <f t="shared" si="1620"/>
        <v>925.28800000000001</v>
      </c>
      <c r="H6856" s="2">
        <f>D6856-G6856</f>
        <v>1387.9319999999998</v>
      </c>
      <c r="I6856" s="2">
        <f t="shared" si="1622"/>
        <v>48.480040808915717</v>
      </c>
      <c r="J6856" s="18">
        <f t="shared" si="1623"/>
        <v>0.4848004080891572</v>
      </c>
      <c r="K6856" s="2">
        <v>9</v>
      </c>
      <c r="L6856" s="3">
        <v>45529</v>
      </c>
      <c r="M6856" s="3">
        <v>45532</v>
      </c>
      <c r="N6856" s="3" t="str">
        <f t="shared" si="1621"/>
        <v>high profit</v>
      </c>
      <c r="O6856" s="2" t="s">
        <v>31</v>
      </c>
      <c r="P6856" s="2" t="s">
        <v>27</v>
      </c>
      <c r="Q6856" s="2">
        <v>672.87</v>
      </c>
      <c r="R6856" s="2" t="s">
        <v>39</v>
      </c>
    </row>
    <row r="6857" spans="1:18" ht="14.25" hidden="1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1619"/>
        <v>discount given</v>
      </c>
      <c r="F6857" s="2">
        <v>0.11</v>
      </c>
      <c r="G6857" s="2">
        <f t="shared" si="1620"/>
        <v>279.27460000000002</v>
      </c>
      <c r="H6857" s="2">
        <f>D6857-G6857</f>
        <v>2259.5853999999999</v>
      </c>
      <c r="I6857" s="2"/>
      <c r="J6857" s="2"/>
      <c r="K6857" s="2">
        <v>2</v>
      </c>
      <c r="L6857" s="3">
        <v>45171</v>
      </c>
      <c r="M6857" s="3">
        <v>45173</v>
      </c>
      <c r="N6857" s="3" t="str">
        <f t="shared" si="1621"/>
        <v>high profit</v>
      </c>
      <c r="O6857" s="2" t="s">
        <v>15</v>
      </c>
      <c r="P6857" s="2" t="s">
        <v>27</v>
      </c>
      <c r="Q6857" s="2">
        <v>257.83999999999997</v>
      </c>
      <c r="R6857" s="2" t="s">
        <v>17</v>
      </c>
    </row>
    <row r="6858" spans="1:18" ht="14.25" hidden="1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1619"/>
        <v>discount given</v>
      </c>
      <c r="F6858" s="2">
        <v>0.24</v>
      </c>
      <c r="G6858" s="2">
        <f t="shared" si="1620"/>
        <v>379.05119999999999</v>
      </c>
      <c r="H6858" s="2">
        <f>D6858-G6858</f>
        <v>1200.3288000000002</v>
      </c>
      <c r="I6858" s="2"/>
      <c r="J6858" s="2"/>
      <c r="K6858" s="2">
        <v>9</v>
      </c>
      <c r="L6858" s="3">
        <v>45439</v>
      </c>
      <c r="M6858" s="3">
        <v>45444</v>
      </c>
      <c r="N6858" s="3" t="str">
        <f t="shared" si="1621"/>
        <v>high profit</v>
      </c>
      <c r="O6858" s="2" t="s">
        <v>31</v>
      </c>
      <c r="P6858" s="2" t="s">
        <v>22</v>
      </c>
      <c r="Q6858" s="2">
        <v>399.42</v>
      </c>
      <c r="R6858" s="2" t="s">
        <v>39</v>
      </c>
    </row>
    <row r="6859" spans="1:18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1619"/>
        <v>discount given</v>
      </c>
      <c r="F6859" s="2">
        <v>0.39</v>
      </c>
      <c r="G6859" s="2">
        <f t="shared" si="1620"/>
        <v>1944.0291</v>
      </c>
      <c r="H6859" s="2">
        <f>D6859-G6859</f>
        <v>3040.6608999999999</v>
      </c>
      <c r="I6859" s="2">
        <f>Q6859/H6859*100</f>
        <v>13.654597262062337</v>
      </c>
      <c r="J6859" s="18">
        <f>Q6859/H6859</f>
        <v>0.13654597262062337</v>
      </c>
      <c r="K6859" s="2">
        <v>4</v>
      </c>
      <c r="L6859" s="3">
        <v>44961</v>
      </c>
      <c r="M6859" s="3">
        <v>44966</v>
      </c>
      <c r="N6859" s="3" t="str">
        <f t="shared" si="1621"/>
        <v>high profit</v>
      </c>
      <c r="O6859" s="2" t="s">
        <v>21</v>
      </c>
      <c r="P6859" s="2" t="s">
        <v>22</v>
      </c>
      <c r="Q6859" s="2">
        <v>415.19</v>
      </c>
      <c r="R6859" s="2" t="s">
        <v>39</v>
      </c>
    </row>
    <row r="6860" spans="1:18" ht="14.25" hidden="1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1619"/>
        <v>discount given</v>
      </c>
      <c r="F6860" s="2">
        <v>0.34</v>
      </c>
      <c r="G6860" s="2">
        <f t="shared" si="1620"/>
        <v>1151.5052000000001</v>
      </c>
      <c r="H6860" s="2">
        <f>D6860-G6860</f>
        <v>2235.2748000000001</v>
      </c>
      <c r="I6860" s="2"/>
      <c r="J6860" s="2"/>
      <c r="K6860" s="2">
        <v>1</v>
      </c>
      <c r="L6860" s="3">
        <v>45187</v>
      </c>
      <c r="M6860" s="3">
        <v>45190</v>
      </c>
      <c r="N6860" s="3" t="str">
        <f t="shared" si="1621"/>
        <v>high profit</v>
      </c>
      <c r="O6860" s="2" t="s">
        <v>31</v>
      </c>
      <c r="P6860" s="2" t="s">
        <v>27</v>
      </c>
      <c r="Q6860" s="2">
        <v>1006.02</v>
      </c>
      <c r="R6860" s="2" t="s">
        <v>48</v>
      </c>
    </row>
    <row r="6861" spans="1:18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1619"/>
        <v>discount given</v>
      </c>
      <c r="F6861" s="2">
        <v>0.3</v>
      </c>
      <c r="G6861" s="2">
        <f t="shared" si="1620"/>
        <v>1429.1579999999999</v>
      </c>
      <c r="H6861" s="2">
        <f>D6861-G6861</f>
        <v>3334.7019999999998</v>
      </c>
      <c r="I6861" s="2">
        <f t="shared" ref="I6861:I6862" si="1624">Q6861/H6861*100</f>
        <v>19.194218853738658</v>
      </c>
      <c r="J6861" s="18">
        <f t="shared" ref="J6861:J6862" si="1625">Q6861/H6861</f>
        <v>0.19194218853738657</v>
      </c>
      <c r="K6861" s="2">
        <v>3</v>
      </c>
      <c r="L6861" s="3">
        <v>45554</v>
      </c>
      <c r="M6861" s="3">
        <v>45557</v>
      </c>
      <c r="N6861" s="3" t="str">
        <f t="shared" si="1621"/>
        <v>high profit</v>
      </c>
      <c r="O6861" s="2" t="s">
        <v>31</v>
      </c>
      <c r="P6861" s="2" t="s">
        <v>16</v>
      </c>
      <c r="Q6861" s="2">
        <v>640.07000000000005</v>
      </c>
      <c r="R6861" s="2" t="s">
        <v>48</v>
      </c>
    </row>
    <row r="6862" spans="1:18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1619"/>
        <v>discount given</v>
      </c>
      <c r="F6862" s="2">
        <v>0.16</v>
      </c>
      <c r="G6862" s="2">
        <f t="shared" si="1620"/>
        <v>341.2</v>
      </c>
      <c r="H6862" s="2">
        <f>D6862-G6862</f>
        <v>1791.3</v>
      </c>
      <c r="I6862" s="2">
        <f t="shared" si="1624"/>
        <v>29.124099815776255</v>
      </c>
      <c r="J6862" s="18">
        <f t="shared" si="1625"/>
        <v>0.29124099815776255</v>
      </c>
      <c r="K6862" s="2">
        <v>2</v>
      </c>
      <c r="L6862" s="3">
        <v>45188</v>
      </c>
      <c r="M6862" s="3">
        <v>45190</v>
      </c>
      <c r="N6862" s="3" t="str">
        <f t="shared" si="1621"/>
        <v>high profit</v>
      </c>
      <c r="O6862" s="2" t="s">
        <v>15</v>
      </c>
      <c r="P6862" s="2" t="s">
        <v>22</v>
      </c>
      <c r="Q6862" s="2">
        <v>521.70000000000005</v>
      </c>
      <c r="R6862" s="2" t="s">
        <v>23</v>
      </c>
    </row>
    <row r="6863" spans="1:18" ht="14.25" hidden="1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1619"/>
        <v>discount given</v>
      </c>
      <c r="F6863" s="2">
        <v>0.3</v>
      </c>
      <c r="G6863" s="2">
        <f t="shared" si="1620"/>
        <v>1328.0339999999999</v>
      </c>
      <c r="H6863" s="2">
        <f>D6863-G6863</f>
        <v>3098.7460000000001</v>
      </c>
      <c r="I6863" s="2"/>
      <c r="J6863" s="2"/>
      <c r="K6863" s="2">
        <v>4</v>
      </c>
      <c r="L6863" s="3">
        <v>44986</v>
      </c>
      <c r="M6863" s="3">
        <v>44990</v>
      </c>
      <c r="N6863" s="3" t="str">
        <f t="shared" si="1621"/>
        <v>high profit</v>
      </c>
      <c r="O6863" s="2" t="s">
        <v>21</v>
      </c>
      <c r="P6863" s="2" t="s">
        <v>22</v>
      </c>
      <c r="Q6863" s="2">
        <v>390.11</v>
      </c>
      <c r="R6863" s="2" t="s">
        <v>28</v>
      </c>
    </row>
    <row r="6864" spans="1:18" ht="14.25" hidden="1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1619"/>
        <v>discount given</v>
      </c>
      <c r="F6864" s="2">
        <v>0.31</v>
      </c>
      <c r="G6864" s="2">
        <f t="shared" si="1620"/>
        <v>711.86849999999993</v>
      </c>
      <c r="H6864" s="2">
        <f>D6864-G6864</f>
        <v>1584.4814999999999</v>
      </c>
      <c r="I6864" s="2"/>
      <c r="J6864" s="2"/>
      <c r="K6864" s="2">
        <v>2</v>
      </c>
      <c r="L6864" s="3">
        <v>45026</v>
      </c>
      <c r="M6864" s="3">
        <v>45029</v>
      </c>
      <c r="N6864" s="3" t="str">
        <f t="shared" si="1621"/>
        <v>high profit</v>
      </c>
      <c r="O6864" s="2" t="s">
        <v>21</v>
      </c>
      <c r="P6864" s="2" t="s">
        <v>16</v>
      </c>
      <c r="Q6864" s="2">
        <v>526.42999999999995</v>
      </c>
      <c r="R6864" s="2" t="s">
        <v>34</v>
      </c>
    </row>
    <row r="6865" spans="1:18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1619"/>
        <v>discount given</v>
      </c>
      <c r="F6865" s="2">
        <v>0.22</v>
      </c>
      <c r="G6865" s="2">
        <f t="shared" si="1620"/>
        <v>956.44119999999998</v>
      </c>
      <c r="H6865" s="2">
        <f>D6865-G6865</f>
        <v>3391.0187999999998</v>
      </c>
      <c r="I6865" s="2">
        <f t="shared" ref="I6865:I6869" si="1626">Q6865/H6865*100</f>
        <v>28.536851520846778</v>
      </c>
      <c r="J6865" s="18">
        <f t="shared" ref="J6865:J6869" si="1627">Q6865/H6865</f>
        <v>0.28536851520846779</v>
      </c>
      <c r="K6865" s="2">
        <v>6</v>
      </c>
      <c r="L6865" s="3">
        <v>45571</v>
      </c>
      <c r="M6865" s="3">
        <v>45573</v>
      </c>
      <c r="N6865" s="3" t="str">
        <f t="shared" si="1621"/>
        <v>high profit</v>
      </c>
      <c r="O6865" s="2" t="s">
        <v>31</v>
      </c>
      <c r="P6865" s="2" t="s">
        <v>27</v>
      </c>
      <c r="Q6865" s="2">
        <v>967.69</v>
      </c>
      <c r="R6865" s="2" t="s">
        <v>17</v>
      </c>
    </row>
    <row r="6866" spans="1:18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1619"/>
        <v>discount given</v>
      </c>
      <c r="F6866" s="2">
        <v>0.48</v>
      </c>
      <c r="G6866" s="2">
        <f t="shared" si="1620"/>
        <v>355.93919999999997</v>
      </c>
      <c r="H6866" s="2">
        <f>D6866-G6866</f>
        <v>385.60079999999999</v>
      </c>
      <c r="I6866" s="2">
        <f t="shared" si="1626"/>
        <v>27.870792799185061</v>
      </c>
      <c r="J6866" s="18">
        <f t="shared" si="1627"/>
        <v>0.27870792799185062</v>
      </c>
      <c r="K6866" s="2">
        <v>1</v>
      </c>
      <c r="L6866" s="3">
        <v>45162</v>
      </c>
      <c r="M6866" s="3">
        <v>45168</v>
      </c>
      <c r="N6866" s="3" t="str">
        <f t="shared" si="1621"/>
        <v>low profit</v>
      </c>
      <c r="O6866" s="2" t="s">
        <v>15</v>
      </c>
      <c r="P6866" s="2" t="s">
        <v>27</v>
      </c>
      <c r="Q6866" s="2">
        <v>107.47</v>
      </c>
      <c r="R6866" s="2" t="s">
        <v>28</v>
      </c>
    </row>
    <row r="6867" spans="1:18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1619"/>
        <v>discount given</v>
      </c>
      <c r="F6867" s="2">
        <v>0.33</v>
      </c>
      <c r="G6867" s="2">
        <f t="shared" si="1620"/>
        <v>1062.7947000000001</v>
      </c>
      <c r="H6867" s="2">
        <f>D6867-G6867</f>
        <v>2157.7952999999998</v>
      </c>
      <c r="I6867" s="2">
        <f t="shared" si="1626"/>
        <v>8.966559524900255</v>
      </c>
      <c r="J6867" s="18">
        <f t="shared" si="1627"/>
        <v>8.9665595249002542E-2</v>
      </c>
      <c r="K6867" s="2">
        <v>5</v>
      </c>
      <c r="L6867" s="3">
        <v>45598</v>
      </c>
      <c r="M6867" s="3">
        <v>45605</v>
      </c>
      <c r="N6867" s="3" t="str">
        <f t="shared" si="1621"/>
        <v>low profit</v>
      </c>
      <c r="O6867" s="2" t="s">
        <v>21</v>
      </c>
      <c r="P6867" s="2" t="s">
        <v>16</v>
      </c>
      <c r="Q6867" s="2">
        <v>193.48</v>
      </c>
      <c r="R6867" s="2" t="s">
        <v>39</v>
      </c>
    </row>
    <row r="6868" spans="1:18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1619"/>
        <v>discount given</v>
      </c>
      <c r="F6868" s="2">
        <v>0.43</v>
      </c>
      <c r="G6868" s="2">
        <f t="shared" si="1620"/>
        <v>1473.0295000000001</v>
      </c>
      <c r="H6868" s="2">
        <f>D6868-G6868</f>
        <v>1952.6205</v>
      </c>
      <c r="I6868" s="2">
        <f t="shared" si="1626"/>
        <v>26.84392589343398</v>
      </c>
      <c r="J6868" s="18">
        <f t="shared" si="1627"/>
        <v>0.26843925893433979</v>
      </c>
      <c r="K6868" s="2">
        <v>9</v>
      </c>
      <c r="L6868" s="3">
        <v>45181</v>
      </c>
      <c r="M6868" s="3">
        <v>45183</v>
      </c>
      <c r="N6868" s="3" t="str">
        <f t="shared" si="1621"/>
        <v>high profit</v>
      </c>
      <c r="O6868" s="2" t="s">
        <v>31</v>
      </c>
      <c r="P6868" s="2" t="s">
        <v>16</v>
      </c>
      <c r="Q6868" s="2">
        <v>524.16</v>
      </c>
      <c r="R6868" s="2" t="s">
        <v>39</v>
      </c>
    </row>
    <row r="6869" spans="1:18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1619"/>
        <v>discount given</v>
      </c>
      <c r="F6869" s="2">
        <v>0.06</v>
      </c>
      <c r="G6869" s="2">
        <f t="shared" si="1620"/>
        <v>198.91439999999997</v>
      </c>
      <c r="H6869" s="2">
        <f>D6869-G6869</f>
        <v>3116.3255999999997</v>
      </c>
      <c r="I6869" s="2">
        <f t="shared" si="1626"/>
        <v>20.205526662554131</v>
      </c>
      <c r="J6869" s="18">
        <f t="shared" si="1627"/>
        <v>0.20205526662554132</v>
      </c>
      <c r="K6869" s="2">
        <v>1</v>
      </c>
      <c r="L6869" s="3">
        <v>45533</v>
      </c>
      <c r="M6869" s="3">
        <v>45537</v>
      </c>
      <c r="N6869" s="3" t="str">
        <f t="shared" si="1621"/>
        <v>high profit</v>
      </c>
      <c r="O6869" s="2" t="s">
        <v>15</v>
      </c>
      <c r="P6869" s="2" t="s">
        <v>16</v>
      </c>
      <c r="Q6869" s="2">
        <v>629.66999999999996</v>
      </c>
      <c r="R6869" s="2" t="s">
        <v>23</v>
      </c>
    </row>
    <row r="6870" spans="1:18" ht="14.25" hidden="1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1619"/>
        <v>discount given</v>
      </c>
      <c r="F6870" s="2">
        <v>0.38</v>
      </c>
      <c r="G6870" s="2">
        <f t="shared" si="1620"/>
        <v>870.36720000000003</v>
      </c>
      <c r="H6870" s="2">
        <f>D6870-G6870</f>
        <v>1420.0727999999999</v>
      </c>
      <c r="I6870" s="2"/>
      <c r="J6870" s="2"/>
      <c r="K6870" s="2">
        <v>4</v>
      </c>
      <c r="L6870" s="3">
        <v>44966</v>
      </c>
      <c r="M6870" s="3">
        <v>44972</v>
      </c>
      <c r="N6870" s="3" t="str">
        <f t="shared" si="1621"/>
        <v>low profit</v>
      </c>
      <c r="O6870" s="2" t="s">
        <v>31</v>
      </c>
      <c r="P6870" s="2" t="s">
        <v>22</v>
      </c>
      <c r="Q6870" s="2">
        <v>146.13</v>
      </c>
      <c r="R6870" s="2" t="s">
        <v>34</v>
      </c>
    </row>
    <row r="6871" spans="1:18" ht="14.25" hidden="1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1619"/>
        <v>discount given</v>
      </c>
      <c r="F6871" s="2">
        <v>0.3</v>
      </c>
      <c r="G6871" s="2">
        <f t="shared" si="1620"/>
        <v>1035.357</v>
      </c>
      <c r="H6871" s="2">
        <f>D6871-G6871</f>
        <v>2415.8330000000001</v>
      </c>
      <c r="I6871" s="2"/>
      <c r="J6871" s="2"/>
      <c r="K6871" s="2">
        <v>2</v>
      </c>
      <c r="L6871" s="3">
        <v>45163</v>
      </c>
      <c r="M6871" s="3">
        <v>45169</v>
      </c>
      <c r="N6871" s="3" t="str">
        <f t="shared" si="1621"/>
        <v>high profit</v>
      </c>
      <c r="O6871" s="2" t="s">
        <v>21</v>
      </c>
      <c r="P6871" s="2" t="s">
        <v>22</v>
      </c>
      <c r="Q6871" s="2">
        <v>404.73</v>
      </c>
      <c r="R6871" s="2" t="s">
        <v>48</v>
      </c>
    </row>
    <row r="6872" spans="1:18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1619"/>
        <v>discount given</v>
      </c>
      <c r="F6872" s="2">
        <v>0.15</v>
      </c>
      <c r="G6872" s="2">
        <f t="shared" si="1620"/>
        <v>191.00549999999998</v>
      </c>
      <c r="H6872" s="2">
        <f>D6872-G6872</f>
        <v>1082.3644999999999</v>
      </c>
      <c r="I6872" s="2">
        <f>Q6872/H6872*100</f>
        <v>34.680553547349348</v>
      </c>
      <c r="J6872" s="18">
        <f>Q6872/H6872</f>
        <v>0.34680553547349346</v>
      </c>
      <c r="K6872" s="2">
        <v>2</v>
      </c>
      <c r="L6872" s="3">
        <v>45162</v>
      </c>
      <c r="M6872" s="3">
        <v>45164</v>
      </c>
      <c r="N6872" s="3" t="str">
        <f t="shared" si="1621"/>
        <v>high profit</v>
      </c>
      <c r="O6872" s="2" t="s">
        <v>15</v>
      </c>
      <c r="P6872" s="2" t="s">
        <v>22</v>
      </c>
      <c r="Q6872" s="2">
        <v>375.37</v>
      </c>
      <c r="R6872" s="2" t="s">
        <v>17</v>
      </c>
    </row>
    <row r="6873" spans="1:18" ht="14.25" hidden="1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1619"/>
        <v>discount given</v>
      </c>
      <c r="F6873" s="2">
        <v>7.0000000000000007E-2</v>
      </c>
      <c r="G6873" s="2">
        <f t="shared" si="1620"/>
        <v>211.37620000000001</v>
      </c>
      <c r="H6873" s="2">
        <f>D6873-G6873</f>
        <v>2808.2837999999997</v>
      </c>
      <c r="I6873" s="2"/>
      <c r="J6873" s="2"/>
      <c r="K6873" s="2">
        <v>5</v>
      </c>
      <c r="L6873" s="3">
        <v>45000</v>
      </c>
      <c r="M6873" s="3">
        <v>45005</v>
      </c>
      <c r="N6873" s="3" t="str">
        <f t="shared" si="1621"/>
        <v>high profit</v>
      </c>
      <c r="O6873" s="2" t="s">
        <v>21</v>
      </c>
      <c r="P6873" s="2" t="s">
        <v>16</v>
      </c>
      <c r="Q6873" s="2">
        <v>845.43</v>
      </c>
      <c r="R6873" s="2" t="s">
        <v>28</v>
      </c>
    </row>
    <row r="6874" spans="1:18" ht="14.25" hidden="1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1619"/>
        <v>discount given</v>
      </c>
      <c r="F6874" s="2">
        <v>0.19</v>
      </c>
      <c r="G6874" s="2">
        <f t="shared" si="1620"/>
        <v>534.99249999999995</v>
      </c>
      <c r="H6874" s="2">
        <f>D6874-G6874</f>
        <v>2280.7575000000002</v>
      </c>
      <c r="I6874" s="2"/>
      <c r="J6874" s="2"/>
      <c r="K6874" s="2">
        <v>2</v>
      </c>
      <c r="L6874" s="3">
        <v>44955</v>
      </c>
      <c r="M6874" s="3">
        <v>44962</v>
      </c>
      <c r="N6874" s="3" t="str">
        <f t="shared" si="1621"/>
        <v>high profit</v>
      </c>
      <c r="O6874" s="2" t="s">
        <v>31</v>
      </c>
      <c r="P6874" s="2" t="s">
        <v>16</v>
      </c>
      <c r="Q6874" s="2">
        <v>716.38</v>
      </c>
      <c r="R6874" s="2" t="s">
        <v>48</v>
      </c>
    </row>
    <row r="6875" spans="1:18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1619"/>
        <v>discount given</v>
      </c>
      <c r="F6875" s="2">
        <v>0.22</v>
      </c>
      <c r="G6875" s="2">
        <f t="shared" si="1620"/>
        <v>365.16919999999999</v>
      </c>
      <c r="H6875" s="2">
        <f>D6875-G6875</f>
        <v>1294.6907999999999</v>
      </c>
      <c r="I6875" s="2">
        <f>Q6875/H6875*100</f>
        <v>11.222756815758638</v>
      </c>
      <c r="J6875" s="18">
        <f>Q6875/H6875</f>
        <v>0.11222756815758637</v>
      </c>
      <c r="K6875" s="2">
        <v>5</v>
      </c>
      <c r="L6875" s="3">
        <v>45370</v>
      </c>
      <c r="M6875" s="3">
        <v>45374</v>
      </c>
      <c r="N6875" s="3" t="str">
        <f t="shared" si="1621"/>
        <v>low profit</v>
      </c>
      <c r="O6875" s="2" t="s">
        <v>21</v>
      </c>
      <c r="P6875" s="2" t="s">
        <v>27</v>
      </c>
      <c r="Q6875" s="2">
        <v>145.30000000000001</v>
      </c>
      <c r="R6875" s="2" t="s">
        <v>28</v>
      </c>
    </row>
    <row r="6876" spans="1:18" ht="14.25" hidden="1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1619"/>
        <v>discount given</v>
      </c>
      <c r="F6876" s="2">
        <v>7.0000000000000007E-2</v>
      </c>
      <c r="G6876" s="2">
        <f t="shared" si="1620"/>
        <v>274.15010000000001</v>
      </c>
      <c r="H6876" s="2">
        <f>D6876-G6876</f>
        <v>3642.2799</v>
      </c>
      <c r="I6876" s="2"/>
      <c r="J6876" s="2"/>
      <c r="K6876" s="2">
        <v>1</v>
      </c>
      <c r="L6876" s="3">
        <v>44949</v>
      </c>
      <c r="M6876" s="3">
        <v>44950</v>
      </c>
      <c r="N6876" s="3" t="str">
        <f t="shared" si="1621"/>
        <v>high profit</v>
      </c>
      <c r="O6876" s="2" t="s">
        <v>15</v>
      </c>
      <c r="P6876" s="2" t="s">
        <v>16</v>
      </c>
      <c r="Q6876" s="2">
        <v>593.1</v>
      </c>
      <c r="R6876" s="2" t="s">
        <v>23</v>
      </c>
    </row>
    <row r="6877" spans="1:18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1619"/>
        <v>discount given</v>
      </c>
      <c r="F6877" s="2">
        <v>0.34</v>
      </c>
      <c r="G6877" s="2">
        <f t="shared" si="1620"/>
        <v>168.73179999999999</v>
      </c>
      <c r="H6877" s="2">
        <f>D6877-G6877</f>
        <v>327.53819999999996</v>
      </c>
      <c r="I6877" s="2">
        <f>Q6877/H6877*100</f>
        <v>15.433314343181955</v>
      </c>
      <c r="J6877" s="18">
        <f>Q6877/H6877</f>
        <v>0.15433314343181956</v>
      </c>
      <c r="K6877" s="2">
        <v>5</v>
      </c>
      <c r="L6877" s="3">
        <v>45442</v>
      </c>
      <c r="M6877" s="3">
        <v>45444</v>
      </c>
      <c r="N6877" s="3" t="str">
        <f t="shared" si="1621"/>
        <v>low profit</v>
      </c>
      <c r="O6877" s="2" t="s">
        <v>21</v>
      </c>
      <c r="P6877" s="2" t="s">
        <v>27</v>
      </c>
      <c r="Q6877" s="2">
        <v>50.55</v>
      </c>
      <c r="R6877" s="2" t="s">
        <v>34</v>
      </c>
    </row>
    <row r="6878" spans="1:18" ht="14.25" hidden="1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1619"/>
        <v>discount given</v>
      </c>
      <c r="F6878" s="2">
        <v>0.15</v>
      </c>
      <c r="G6878" s="2">
        <f t="shared" si="1620"/>
        <v>141.00749999999999</v>
      </c>
      <c r="H6878" s="2">
        <f>D6878-G6878</f>
        <v>799.04250000000002</v>
      </c>
      <c r="I6878" s="2"/>
      <c r="J6878" s="2"/>
      <c r="K6878" s="2">
        <v>3</v>
      </c>
      <c r="L6878" s="3">
        <v>45170</v>
      </c>
      <c r="M6878" s="3">
        <v>45173</v>
      </c>
      <c r="N6878" s="3" t="str">
        <f t="shared" si="1621"/>
        <v>low profit</v>
      </c>
      <c r="O6878" s="2" t="s">
        <v>21</v>
      </c>
      <c r="P6878" s="2" t="s">
        <v>22</v>
      </c>
      <c r="Q6878" s="2">
        <v>97.63</v>
      </c>
      <c r="R6878" s="2" t="s">
        <v>23</v>
      </c>
    </row>
    <row r="6879" spans="1:18" ht="14.25" hidden="1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1619"/>
        <v>discount given</v>
      </c>
      <c r="F6879" s="2">
        <v>0.4</v>
      </c>
      <c r="G6879" s="2">
        <f t="shared" si="1620"/>
        <v>963.45600000000002</v>
      </c>
      <c r="H6879" s="2">
        <f>D6879-G6879</f>
        <v>1445.1839999999997</v>
      </c>
      <c r="I6879" s="2"/>
      <c r="J6879" s="2"/>
      <c r="K6879" s="2">
        <v>2</v>
      </c>
      <c r="L6879" s="3">
        <v>45472</v>
      </c>
      <c r="M6879" s="3">
        <v>45475</v>
      </c>
      <c r="N6879" s="3" t="str">
        <f t="shared" si="1621"/>
        <v>high profit</v>
      </c>
      <c r="O6879" s="2" t="s">
        <v>15</v>
      </c>
      <c r="P6879" s="2" t="s">
        <v>27</v>
      </c>
      <c r="Q6879" s="2">
        <v>650.54</v>
      </c>
      <c r="R6879" s="2" t="s">
        <v>28</v>
      </c>
    </row>
    <row r="6880" spans="1:18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1619"/>
        <v>discount given</v>
      </c>
      <c r="F6880" s="2">
        <v>0.32</v>
      </c>
      <c r="G6880" s="2">
        <f t="shared" si="1620"/>
        <v>1430.2432000000001</v>
      </c>
      <c r="H6880" s="2">
        <f>D6880-G6880</f>
        <v>3039.2668000000003</v>
      </c>
      <c r="I6880" s="2">
        <f t="shared" ref="I6880:I6883" si="1628">Q6880/H6880*100</f>
        <v>22.511021408189631</v>
      </c>
      <c r="J6880" s="18">
        <f t="shared" ref="J6880:J6883" si="1629">Q6880/H6880</f>
        <v>0.2251102140818963</v>
      </c>
      <c r="K6880" s="2">
        <v>4</v>
      </c>
      <c r="L6880" s="3">
        <v>45543</v>
      </c>
      <c r="M6880" s="3">
        <v>45547</v>
      </c>
      <c r="N6880" s="3" t="str">
        <f t="shared" si="1621"/>
        <v>high profit</v>
      </c>
      <c r="O6880" s="2" t="s">
        <v>31</v>
      </c>
      <c r="P6880" s="2" t="s">
        <v>16</v>
      </c>
      <c r="Q6880" s="2">
        <v>684.17</v>
      </c>
      <c r="R6880" s="2" t="s">
        <v>28</v>
      </c>
    </row>
    <row r="6881" spans="1:18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1619"/>
        <v>discount given</v>
      </c>
      <c r="F6881" s="2">
        <v>0.16</v>
      </c>
      <c r="G6881" s="2">
        <f t="shared" si="1620"/>
        <v>466.92480000000006</v>
      </c>
      <c r="H6881" s="2">
        <f>D6881-G6881</f>
        <v>2451.3552</v>
      </c>
      <c r="I6881" s="2">
        <f t="shared" si="1628"/>
        <v>31.219873806945643</v>
      </c>
      <c r="J6881" s="18">
        <f t="shared" si="1629"/>
        <v>0.31219873806945642</v>
      </c>
      <c r="K6881" s="2">
        <v>1</v>
      </c>
      <c r="L6881" s="3">
        <v>45604</v>
      </c>
      <c r="M6881" s="3">
        <v>45607</v>
      </c>
      <c r="N6881" s="3" t="str">
        <f t="shared" si="1621"/>
        <v>high profit</v>
      </c>
      <c r="O6881" s="2" t="s">
        <v>15</v>
      </c>
      <c r="P6881" s="2" t="s">
        <v>22</v>
      </c>
      <c r="Q6881" s="2">
        <v>765.31</v>
      </c>
      <c r="R6881" s="2" t="s">
        <v>48</v>
      </c>
    </row>
    <row r="6882" spans="1:18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1619"/>
        <v>discount given</v>
      </c>
      <c r="F6882" s="2">
        <v>0.18</v>
      </c>
      <c r="G6882" s="2">
        <f t="shared" si="1620"/>
        <v>760.70339999999999</v>
      </c>
      <c r="H6882" s="2">
        <f>D6882-G6882</f>
        <v>3465.4266000000002</v>
      </c>
      <c r="I6882" s="2">
        <f t="shared" si="1628"/>
        <v>17.274640876825956</v>
      </c>
      <c r="J6882" s="18">
        <f t="shared" si="1629"/>
        <v>0.17274640876825956</v>
      </c>
      <c r="K6882" s="2">
        <v>3</v>
      </c>
      <c r="L6882" s="3">
        <v>44953</v>
      </c>
      <c r="M6882" s="3">
        <v>44959</v>
      </c>
      <c r="N6882" s="3" t="str">
        <f t="shared" si="1621"/>
        <v>high profit</v>
      </c>
      <c r="O6882" s="2" t="s">
        <v>31</v>
      </c>
      <c r="P6882" s="2" t="s">
        <v>27</v>
      </c>
      <c r="Q6882" s="2">
        <v>598.64</v>
      </c>
      <c r="R6882" s="2" t="s">
        <v>39</v>
      </c>
    </row>
    <row r="6883" spans="1:18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1619"/>
        <v>discount given</v>
      </c>
      <c r="F6883" s="2">
        <v>0.47</v>
      </c>
      <c r="G6883" s="2">
        <f t="shared" si="1620"/>
        <v>1238.9622999999999</v>
      </c>
      <c r="H6883" s="2">
        <f>D6883-G6883</f>
        <v>1397.1277000000002</v>
      </c>
      <c r="I6883" s="2">
        <f t="shared" si="1628"/>
        <v>11.988882619677497</v>
      </c>
      <c r="J6883" s="18">
        <f t="shared" si="1629"/>
        <v>0.11988882619677498</v>
      </c>
      <c r="K6883" s="2">
        <v>1</v>
      </c>
      <c r="L6883" s="3">
        <v>45009</v>
      </c>
      <c r="M6883" s="3">
        <v>45012</v>
      </c>
      <c r="N6883" s="3" t="str">
        <f t="shared" si="1621"/>
        <v>low profit</v>
      </c>
      <c r="O6883" s="2" t="s">
        <v>31</v>
      </c>
      <c r="P6883" s="2" t="s">
        <v>27</v>
      </c>
      <c r="Q6883" s="2">
        <v>167.5</v>
      </c>
      <c r="R6883" s="2" t="s">
        <v>23</v>
      </c>
    </row>
    <row r="6884" spans="1:18" ht="14.25" hidden="1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1619"/>
        <v>discount given</v>
      </c>
      <c r="F6884" s="2">
        <v>0.47</v>
      </c>
      <c r="G6884" s="2">
        <f t="shared" si="1620"/>
        <v>1855.9031</v>
      </c>
      <c r="H6884" s="2">
        <f>D6884-G6884</f>
        <v>2092.8269</v>
      </c>
      <c r="I6884" s="2"/>
      <c r="J6884" s="2"/>
      <c r="K6884" s="2">
        <v>8</v>
      </c>
      <c r="L6884" s="3">
        <v>45085</v>
      </c>
      <c r="M6884" s="3">
        <v>45092</v>
      </c>
      <c r="N6884" s="3" t="str">
        <f t="shared" si="1621"/>
        <v>high profit</v>
      </c>
      <c r="O6884" s="2" t="s">
        <v>21</v>
      </c>
      <c r="P6884" s="2" t="s">
        <v>27</v>
      </c>
      <c r="Q6884" s="2">
        <v>330.12</v>
      </c>
      <c r="R6884" s="2" t="s">
        <v>39</v>
      </c>
    </row>
    <row r="6885" spans="1:18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1619"/>
        <v>discount given</v>
      </c>
      <c r="F6885" s="2">
        <v>0.21</v>
      </c>
      <c r="G6885" s="2">
        <f t="shared" si="1620"/>
        <v>356.24610000000001</v>
      </c>
      <c r="H6885" s="2">
        <f>D6885-G6885</f>
        <v>1340.1639</v>
      </c>
      <c r="I6885" s="2">
        <f t="shared" ref="I6885:I6888" si="1630">Q6885/H6885*100</f>
        <v>7.7512907189934008</v>
      </c>
      <c r="J6885" s="18">
        <f t="shared" ref="J6885:J6888" si="1631">Q6885/H6885</f>
        <v>7.7512907189934005E-2</v>
      </c>
      <c r="K6885" s="2">
        <v>5</v>
      </c>
      <c r="L6885" s="3">
        <v>45403</v>
      </c>
      <c r="M6885" s="3">
        <v>45404</v>
      </c>
      <c r="N6885" s="3" t="str">
        <f t="shared" si="1621"/>
        <v>low profit</v>
      </c>
      <c r="O6885" s="2" t="s">
        <v>15</v>
      </c>
      <c r="P6885" s="2" t="s">
        <v>27</v>
      </c>
      <c r="Q6885" s="2">
        <v>103.88</v>
      </c>
      <c r="R6885" s="2" t="s">
        <v>28</v>
      </c>
    </row>
    <row r="6886" spans="1:18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1619"/>
        <v>discount given</v>
      </c>
      <c r="F6886" s="2">
        <v>0.34</v>
      </c>
      <c r="G6886" s="2">
        <f t="shared" si="1620"/>
        <v>1392.028</v>
      </c>
      <c r="H6886" s="2">
        <f>D6886-G6886</f>
        <v>2702.1719999999996</v>
      </c>
      <c r="I6886" s="2">
        <f t="shared" si="1630"/>
        <v>18.136891359987452</v>
      </c>
      <c r="J6886" s="18">
        <f t="shared" si="1631"/>
        <v>0.1813689135998745</v>
      </c>
      <c r="K6886" s="2">
        <v>1</v>
      </c>
      <c r="L6886" s="3">
        <v>45593</v>
      </c>
      <c r="M6886" s="3">
        <v>45596</v>
      </c>
      <c r="N6886" s="3" t="str">
        <f t="shared" si="1621"/>
        <v>high profit</v>
      </c>
      <c r="O6886" s="2" t="s">
        <v>31</v>
      </c>
      <c r="P6886" s="2" t="s">
        <v>22</v>
      </c>
      <c r="Q6886" s="2">
        <v>490.09</v>
      </c>
      <c r="R6886" s="2" t="s">
        <v>28</v>
      </c>
    </row>
    <row r="6887" spans="1:18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1619"/>
        <v>discount given</v>
      </c>
      <c r="F6887" s="2">
        <v>0.49</v>
      </c>
      <c r="G6887" s="2">
        <f t="shared" si="1620"/>
        <v>1013.4474000000001</v>
      </c>
      <c r="H6887" s="2">
        <f>D6887-G6887</f>
        <v>1054.8126000000002</v>
      </c>
      <c r="I6887" s="2">
        <f t="shared" si="1630"/>
        <v>35.221422269699843</v>
      </c>
      <c r="J6887" s="18">
        <f t="shared" si="1631"/>
        <v>0.35221422269699842</v>
      </c>
      <c r="K6887" s="2">
        <v>2</v>
      </c>
      <c r="L6887" s="3">
        <v>45097</v>
      </c>
      <c r="M6887" s="3">
        <v>45101</v>
      </c>
      <c r="N6887" s="3" t="str">
        <f t="shared" si="1621"/>
        <v>high profit</v>
      </c>
      <c r="O6887" s="2" t="s">
        <v>31</v>
      </c>
      <c r="P6887" s="2" t="s">
        <v>22</v>
      </c>
      <c r="Q6887" s="2">
        <v>371.52</v>
      </c>
      <c r="R6887" s="2" t="s">
        <v>23</v>
      </c>
    </row>
    <row r="6888" spans="1:18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1619"/>
        <v>discount given</v>
      </c>
      <c r="F6888" s="2">
        <v>0.5</v>
      </c>
      <c r="G6888" s="2">
        <f t="shared" si="1620"/>
        <v>1419.135</v>
      </c>
      <c r="H6888" s="2">
        <f>D6888-G6888</f>
        <v>1419.135</v>
      </c>
      <c r="I6888" s="2">
        <f t="shared" si="1630"/>
        <v>21.000820922604259</v>
      </c>
      <c r="J6888" s="18">
        <f t="shared" si="1631"/>
        <v>0.2100082092260426</v>
      </c>
      <c r="K6888" s="2">
        <v>9</v>
      </c>
      <c r="L6888" s="3">
        <v>45534</v>
      </c>
      <c r="M6888" s="3">
        <v>45538</v>
      </c>
      <c r="N6888" s="3" t="str">
        <f t="shared" si="1621"/>
        <v>high profit</v>
      </c>
      <c r="O6888" s="2" t="s">
        <v>31</v>
      </c>
      <c r="P6888" s="2" t="s">
        <v>16</v>
      </c>
      <c r="Q6888" s="2">
        <v>298.02999999999997</v>
      </c>
      <c r="R6888" s="2" t="s">
        <v>34</v>
      </c>
    </row>
    <row r="6889" spans="1:18" ht="14.25" hidden="1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1619"/>
        <v>discount given</v>
      </c>
      <c r="F6889" s="2">
        <v>0.04</v>
      </c>
      <c r="G6889" s="2">
        <f t="shared" si="1620"/>
        <v>38.472799999999999</v>
      </c>
      <c r="H6889" s="2">
        <f>D6889-G6889</f>
        <v>923.34720000000004</v>
      </c>
      <c r="I6889" s="2"/>
      <c r="J6889" s="2"/>
      <c r="K6889" s="2">
        <v>7</v>
      </c>
      <c r="L6889" s="3">
        <v>45559</v>
      </c>
      <c r="M6889" s="3">
        <v>45564</v>
      </c>
      <c r="N6889" s="3" t="str">
        <f t="shared" si="1621"/>
        <v>low profit</v>
      </c>
      <c r="O6889" s="2" t="s">
        <v>21</v>
      </c>
      <c r="P6889" s="2" t="s">
        <v>22</v>
      </c>
      <c r="Q6889" s="2">
        <v>187.1</v>
      </c>
      <c r="R6889" s="2" t="s">
        <v>23</v>
      </c>
    </row>
    <row r="6890" spans="1:18" ht="14.25" hidden="1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1619"/>
        <v>discount given</v>
      </c>
      <c r="F6890" s="2">
        <v>0.28000000000000003</v>
      </c>
      <c r="G6890" s="2">
        <f t="shared" si="1620"/>
        <v>1290.8336000000002</v>
      </c>
      <c r="H6890" s="2">
        <f>D6890-G6890</f>
        <v>3319.2864</v>
      </c>
      <c r="I6890" s="2"/>
      <c r="J6890" s="2"/>
      <c r="K6890" s="2">
        <v>3</v>
      </c>
      <c r="L6890" s="3">
        <v>45121</v>
      </c>
      <c r="M6890" s="3">
        <v>45123</v>
      </c>
      <c r="N6890" s="3" t="str">
        <f t="shared" si="1621"/>
        <v>high profit</v>
      </c>
      <c r="O6890" s="2" t="s">
        <v>15</v>
      </c>
      <c r="P6890" s="2" t="s">
        <v>16</v>
      </c>
      <c r="Q6890" s="2">
        <v>569.72</v>
      </c>
      <c r="R6890" s="2" t="s">
        <v>17</v>
      </c>
    </row>
    <row r="6891" spans="1:18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1619"/>
        <v>discount given</v>
      </c>
      <c r="F6891" s="2">
        <v>0.36</v>
      </c>
      <c r="G6891" s="2">
        <f t="shared" si="1620"/>
        <v>1273.374</v>
      </c>
      <c r="H6891" s="2">
        <f>D6891-G6891</f>
        <v>2263.7759999999998</v>
      </c>
      <c r="I6891" s="2">
        <f>Q6891/H6891*100</f>
        <v>26.819791357448796</v>
      </c>
      <c r="J6891" s="18">
        <f>Q6891/H6891</f>
        <v>0.26819791357448797</v>
      </c>
      <c r="K6891" s="2">
        <v>1</v>
      </c>
      <c r="L6891" s="3">
        <v>45157</v>
      </c>
      <c r="M6891" s="3">
        <v>45164</v>
      </c>
      <c r="N6891" s="3" t="str">
        <f t="shared" si="1621"/>
        <v>high profit</v>
      </c>
      <c r="O6891" s="2" t="s">
        <v>21</v>
      </c>
      <c r="P6891" s="2" t="s">
        <v>16</v>
      </c>
      <c r="Q6891" s="2">
        <v>607.14</v>
      </c>
      <c r="R6891" s="2" t="s">
        <v>28</v>
      </c>
    </row>
    <row r="6892" spans="1:18" ht="14.25" hidden="1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1619"/>
        <v>discount given</v>
      </c>
      <c r="F6892" s="2">
        <v>0.09</v>
      </c>
      <c r="G6892" s="2">
        <f t="shared" si="1620"/>
        <v>387.75510000000003</v>
      </c>
      <c r="H6892" s="2">
        <f>D6892-G6892</f>
        <v>3920.6349000000005</v>
      </c>
      <c r="I6892" s="2"/>
      <c r="J6892" s="2"/>
      <c r="K6892" s="2">
        <v>2</v>
      </c>
      <c r="L6892" s="3">
        <v>45572</v>
      </c>
      <c r="M6892" s="3">
        <v>45574</v>
      </c>
      <c r="N6892" s="3" t="str">
        <f t="shared" si="1621"/>
        <v>high profit</v>
      </c>
      <c r="O6892" s="2" t="s">
        <v>31</v>
      </c>
      <c r="P6892" s="2" t="s">
        <v>22</v>
      </c>
      <c r="Q6892" s="2">
        <v>553.19000000000005</v>
      </c>
      <c r="R6892" s="2" t="s">
        <v>28</v>
      </c>
    </row>
    <row r="6893" spans="1:18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1619"/>
        <v>discount given</v>
      </c>
      <c r="F6893" s="2">
        <v>0.41</v>
      </c>
      <c r="G6893" s="2">
        <f t="shared" si="1620"/>
        <v>458.59729999999996</v>
      </c>
      <c r="H6893" s="2">
        <f>D6893-G6893</f>
        <v>659.93270000000007</v>
      </c>
      <c r="I6893" s="2">
        <f t="shared" ref="I6893:I6894" si="1632">Q6893/H6893*100</f>
        <v>33.847390802122703</v>
      </c>
      <c r="J6893" s="18">
        <f t="shared" ref="J6893:J6894" si="1633">Q6893/H6893</f>
        <v>0.33847390802122701</v>
      </c>
      <c r="K6893" s="2">
        <v>7</v>
      </c>
      <c r="L6893" s="3">
        <v>45497</v>
      </c>
      <c r="M6893" s="3">
        <v>45499</v>
      </c>
      <c r="N6893" s="3" t="str">
        <f t="shared" si="1621"/>
        <v>high profit</v>
      </c>
      <c r="O6893" s="2" t="s">
        <v>31</v>
      </c>
      <c r="P6893" s="2" t="s">
        <v>16</v>
      </c>
      <c r="Q6893" s="2">
        <v>223.37</v>
      </c>
      <c r="R6893" s="2" t="s">
        <v>39</v>
      </c>
    </row>
    <row r="6894" spans="1:18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1619"/>
        <v>discount given</v>
      </c>
      <c r="F6894" s="2">
        <v>0.23</v>
      </c>
      <c r="G6894" s="2">
        <f t="shared" si="1620"/>
        <v>99.279499999999999</v>
      </c>
      <c r="H6894" s="2">
        <f>D6894-G6894</f>
        <v>332.37049999999999</v>
      </c>
      <c r="I6894" s="2">
        <f t="shared" si="1632"/>
        <v>27.138389237311976</v>
      </c>
      <c r="J6894" s="18">
        <f t="shared" si="1633"/>
        <v>0.27138389237311977</v>
      </c>
      <c r="K6894" s="2">
        <v>8</v>
      </c>
      <c r="L6894" s="3">
        <v>45057</v>
      </c>
      <c r="M6894" s="3">
        <v>45061</v>
      </c>
      <c r="N6894" s="3" t="str">
        <f t="shared" si="1621"/>
        <v>low profit</v>
      </c>
      <c r="O6894" s="2" t="s">
        <v>15</v>
      </c>
      <c r="P6894" s="2" t="s">
        <v>22</v>
      </c>
      <c r="Q6894" s="2">
        <v>90.2</v>
      </c>
      <c r="R6894" s="2" t="s">
        <v>17</v>
      </c>
    </row>
    <row r="6895" spans="1:18" ht="14.25" hidden="1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1619"/>
        <v>discount given</v>
      </c>
      <c r="F6895" s="2">
        <v>0.25</v>
      </c>
      <c r="G6895" s="2">
        <f t="shared" si="1620"/>
        <v>438.08249999999998</v>
      </c>
      <c r="H6895" s="2">
        <f>D6895-G6895</f>
        <v>1314.2474999999999</v>
      </c>
      <c r="I6895" s="2"/>
      <c r="J6895" s="2"/>
      <c r="K6895" s="2">
        <v>5</v>
      </c>
      <c r="L6895" s="3">
        <v>45426</v>
      </c>
      <c r="M6895" s="3">
        <v>45429</v>
      </c>
      <c r="N6895" s="3" t="str">
        <f t="shared" si="1621"/>
        <v>high profit</v>
      </c>
      <c r="O6895" s="2" t="s">
        <v>15</v>
      </c>
      <c r="P6895" s="2" t="s">
        <v>27</v>
      </c>
      <c r="Q6895" s="2">
        <v>464.15</v>
      </c>
      <c r="R6895" s="2" t="s">
        <v>34</v>
      </c>
    </row>
    <row r="6896" spans="1:18" ht="14.25" hidden="1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1619"/>
        <v>discount given</v>
      </c>
      <c r="F6896" s="2">
        <v>0.14000000000000001</v>
      </c>
      <c r="G6896" s="2">
        <f t="shared" si="1620"/>
        <v>368.44640000000004</v>
      </c>
      <c r="H6896" s="2">
        <f>D6896-G6896</f>
        <v>2263.3136000000004</v>
      </c>
      <c r="I6896" s="2"/>
      <c r="J6896" s="2"/>
      <c r="K6896" s="2">
        <v>4</v>
      </c>
      <c r="L6896" s="3">
        <v>45387</v>
      </c>
      <c r="M6896" s="3">
        <v>45393</v>
      </c>
      <c r="N6896" s="3" t="str">
        <f t="shared" si="1621"/>
        <v>high profit</v>
      </c>
      <c r="O6896" s="2" t="s">
        <v>15</v>
      </c>
      <c r="P6896" s="2" t="s">
        <v>16</v>
      </c>
      <c r="Q6896" s="2">
        <v>674.5</v>
      </c>
      <c r="R6896" s="2" t="s">
        <v>28</v>
      </c>
    </row>
    <row r="6897" spans="1:18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1619"/>
        <v>discount given</v>
      </c>
      <c r="F6897" s="2">
        <v>0.15</v>
      </c>
      <c r="G6897" s="2">
        <f t="shared" si="1620"/>
        <v>604.74149999999997</v>
      </c>
      <c r="H6897" s="2">
        <f>D6897-G6897</f>
        <v>3426.8685</v>
      </c>
      <c r="I6897" s="2">
        <f t="shared" ref="I6897:I6898" si="1634">Q6897/H6897*100</f>
        <v>22.068544503531431</v>
      </c>
      <c r="J6897" s="18">
        <f t="shared" ref="J6897:J6898" si="1635">Q6897/H6897</f>
        <v>0.22068544503531431</v>
      </c>
      <c r="K6897" s="2">
        <v>4</v>
      </c>
      <c r="L6897" s="3">
        <v>44953</v>
      </c>
      <c r="M6897" s="3">
        <v>44955</v>
      </c>
      <c r="N6897" s="3" t="str">
        <f t="shared" si="1621"/>
        <v>high profit</v>
      </c>
      <c r="O6897" s="2" t="s">
        <v>31</v>
      </c>
      <c r="P6897" s="2" t="s">
        <v>22</v>
      </c>
      <c r="Q6897" s="2">
        <v>756.26</v>
      </c>
      <c r="R6897" s="2" t="s">
        <v>39</v>
      </c>
    </row>
    <row r="6898" spans="1:18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1619"/>
        <v>discount given</v>
      </c>
      <c r="F6898" s="2">
        <v>0.04</v>
      </c>
      <c r="G6898" s="2">
        <f t="shared" si="1620"/>
        <v>81.954400000000007</v>
      </c>
      <c r="H6898" s="2">
        <f>D6898-G6898</f>
        <v>1966.9056</v>
      </c>
      <c r="I6898" s="2">
        <f t="shared" si="1634"/>
        <v>15.567091781120556</v>
      </c>
      <c r="J6898" s="18">
        <f t="shared" si="1635"/>
        <v>0.15567091781120557</v>
      </c>
      <c r="K6898" s="2">
        <v>5</v>
      </c>
      <c r="L6898" s="3">
        <v>45171</v>
      </c>
      <c r="M6898" s="3">
        <v>45174</v>
      </c>
      <c r="N6898" s="3" t="str">
        <f t="shared" si="1621"/>
        <v>high profit</v>
      </c>
      <c r="O6898" s="2" t="s">
        <v>31</v>
      </c>
      <c r="P6898" s="2" t="s">
        <v>27</v>
      </c>
      <c r="Q6898" s="2">
        <v>306.19</v>
      </c>
      <c r="R6898" s="2" t="s">
        <v>48</v>
      </c>
    </row>
    <row r="6899" spans="1:18" ht="14.25" hidden="1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1619"/>
        <v>discount given</v>
      </c>
      <c r="F6899" s="2">
        <v>0.47</v>
      </c>
      <c r="G6899" s="2">
        <f t="shared" si="1620"/>
        <v>668.71599999999989</v>
      </c>
      <c r="H6899" s="2">
        <f>D6899-G6899</f>
        <v>754.08400000000006</v>
      </c>
      <c r="I6899" s="2"/>
      <c r="J6899" s="2"/>
      <c r="K6899" s="2">
        <v>7</v>
      </c>
      <c r="L6899" s="3">
        <v>45056</v>
      </c>
      <c r="M6899" s="3">
        <v>45059</v>
      </c>
      <c r="N6899" s="3" t="str">
        <f t="shared" si="1621"/>
        <v>low profit</v>
      </c>
      <c r="O6899" s="2" t="s">
        <v>31</v>
      </c>
      <c r="P6899" s="2" t="s">
        <v>16</v>
      </c>
      <c r="Q6899" s="2">
        <v>146.21</v>
      </c>
      <c r="R6899" s="2" t="s">
        <v>23</v>
      </c>
    </row>
    <row r="6900" spans="1:18" ht="14.25" hidden="1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1619"/>
        <v>discount given</v>
      </c>
      <c r="F6900" s="2">
        <v>0.19</v>
      </c>
      <c r="G6900" s="2">
        <f t="shared" si="1620"/>
        <v>365.83930000000004</v>
      </c>
      <c r="H6900" s="2">
        <f>D6900-G6900</f>
        <v>1559.6306999999999</v>
      </c>
      <c r="I6900" s="2"/>
      <c r="J6900" s="2"/>
      <c r="K6900" s="2">
        <v>7</v>
      </c>
      <c r="L6900" s="3">
        <v>45246</v>
      </c>
      <c r="M6900" s="3">
        <v>45253</v>
      </c>
      <c r="N6900" s="3" t="str">
        <f t="shared" si="1621"/>
        <v>high profit</v>
      </c>
      <c r="O6900" s="2" t="s">
        <v>15</v>
      </c>
      <c r="P6900" s="2" t="s">
        <v>27</v>
      </c>
      <c r="Q6900" s="2">
        <v>393.63</v>
      </c>
      <c r="R6900" s="2" t="s">
        <v>48</v>
      </c>
    </row>
    <row r="6901" spans="1:18" ht="14.25" hidden="1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1619"/>
        <v>discount given</v>
      </c>
      <c r="F6901" s="2">
        <v>0.08</v>
      </c>
      <c r="G6901" s="2">
        <f t="shared" si="1620"/>
        <v>283.81439999999998</v>
      </c>
      <c r="H6901" s="2">
        <f>D6901-G6901</f>
        <v>3263.8656000000001</v>
      </c>
      <c r="I6901" s="2"/>
      <c r="J6901" s="2"/>
      <c r="K6901" s="2">
        <v>4</v>
      </c>
      <c r="L6901" s="3">
        <v>45158</v>
      </c>
      <c r="M6901" s="3">
        <v>45163</v>
      </c>
      <c r="N6901" s="3" t="str">
        <f t="shared" si="1621"/>
        <v>high profit</v>
      </c>
      <c r="O6901" s="2" t="s">
        <v>21</v>
      </c>
      <c r="P6901" s="2" t="s">
        <v>27</v>
      </c>
      <c r="Q6901" s="2">
        <v>661.4</v>
      </c>
      <c r="R6901" s="2" t="s">
        <v>17</v>
      </c>
    </row>
    <row r="6902" spans="1:18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1619"/>
        <v>discount given</v>
      </c>
      <c r="F6902" s="2">
        <v>7.0000000000000007E-2</v>
      </c>
      <c r="G6902" s="2">
        <f t="shared" si="1620"/>
        <v>122.32290000000002</v>
      </c>
      <c r="H6902" s="2">
        <f>D6902-G6902</f>
        <v>1625.1470999999999</v>
      </c>
      <c r="I6902" s="2">
        <f>Q6902/H6902*100</f>
        <v>6.3858834686410848</v>
      </c>
      <c r="J6902" s="18">
        <f>Q6902/H6902</f>
        <v>6.3858834686410848E-2</v>
      </c>
      <c r="K6902" s="2">
        <v>1</v>
      </c>
      <c r="L6902" s="3">
        <v>45098</v>
      </c>
      <c r="M6902" s="3">
        <v>45100</v>
      </c>
      <c r="N6902" s="3" t="str">
        <f t="shared" si="1621"/>
        <v>low profit</v>
      </c>
      <c r="O6902" s="2" t="s">
        <v>21</v>
      </c>
      <c r="P6902" s="2" t="s">
        <v>27</v>
      </c>
      <c r="Q6902" s="2">
        <v>103.78</v>
      </c>
      <c r="R6902" s="2" t="s">
        <v>34</v>
      </c>
    </row>
    <row r="6903" spans="1:18" ht="14.25" hidden="1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1619"/>
        <v>discount given</v>
      </c>
      <c r="F6903" s="2">
        <v>0.2</v>
      </c>
      <c r="G6903" s="2">
        <f t="shared" si="1620"/>
        <v>979.58199999999999</v>
      </c>
      <c r="H6903" s="2">
        <f>D6903-G6903</f>
        <v>3918.328</v>
      </c>
      <c r="I6903" s="2"/>
      <c r="J6903" s="2"/>
      <c r="K6903" s="2">
        <v>5</v>
      </c>
      <c r="L6903" s="3">
        <v>45514</v>
      </c>
      <c r="M6903" s="3">
        <v>45518</v>
      </c>
      <c r="N6903" s="3" t="str">
        <f t="shared" si="1621"/>
        <v>high profit</v>
      </c>
      <c r="O6903" s="2" t="s">
        <v>31</v>
      </c>
      <c r="P6903" s="2" t="s">
        <v>22</v>
      </c>
      <c r="Q6903" s="2">
        <v>290.66000000000003</v>
      </c>
      <c r="R6903" s="2" t="s">
        <v>23</v>
      </c>
    </row>
    <row r="6904" spans="1:18" ht="14.25" hidden="1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1619"/>
        <v>discount given</v>
      </c>
      <c r="F6904" s="2">
        <v>0.32</v>
      </c>
      <c r="G6904" s="2">
        <f t="shared" si="1620"/>
        <v>306.36799999999999</v>
      </c>
      <c r="H6904" s="2">
        <f>D6904-G6904</f>
        <v>651.03199999999993</v>
      </c>
      <c r="I6904" s="2"/>
      <c r="J6904" s="2"/>
      <c r="K6904" s="2">
        <v>7</v>
      </c>
      <c r="L6904" s="3">
        <v>45493</v>
      </c>
      <c r="M6904" s="3">
        <v>45499</v>
      </c>
      <c r="N6904" s="3" t="str">
        <f t="shared" si="1621"/>
        <v>low profit</v>
      </c>
      <c r="O6904" s="2" t="s">
        <v>31</v>
      </c>
      <c r="P6904" s="2" t="s">
        <v>27</v>
      </c>
      <c r="Q6904" s="2">
        <v>83.79</v>
      </c>
      <c r="R6904" s="2" t="s">
        <v>23</v>
      </c>
    </row>
    <row r="6905" spans="1:18" ht="14.25" hidden="1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1619"/>
        <v>discount given</v>
      </c>
      <c r="F6905" s="2">
        <v>0.39</v>
      </c>
      <c r="G6905" s="2">
        <f t="shared" si="1620"/>
        <v>1478.1663000000001</v>
      </c>
      <c r="H6905" s="2">
        <f>D6905-G6905</f>
        <v>2312.0037000000002</v>
      </c>
      <c r="I6905" s="2"/>
      <c r="J6905" s="2"/>
      <c r="K6905" s="2">
        <v>4</v>
      </c>
      <c r="L6905" s="3">
        <v>45165</v>
      </c>
      <c r="M6905" s="3">
        <v>45169</v>
      </c>
      <c r="N6905" s="3" t="str">
        <f t="shared" si="1621"/>
        <v>high profit</v>
      </c>
      <c r="O6905" s="2" t="s">
        <v>21</v>
      </c>
      <c r="P6905" s="2" t="s">
        <v>27</v>
      </c>
      <c r="Q6905" s="2">
        <v>869.18</v>
      </c>
      <c r="R6905" s="2" t="s">
        <v>39</v>
      </c>
    </row>
    <row r="6906" spans="1:18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1619"/>
        <v>discount given</v>
      </c>
      <c r="F6906" s="2">
        <v>0.46</v>
      </c>
      <c r="G6906" s="2">
        <f t="shared" si="1620"/>
        <v>1373.9740000000002</v>
      </c>
      <c r="H6906" s="2">
        <f>D6906-G6906</f>
        <v>1612.9259999999999</v>
      </c>
      <c r="I6906" s="2">
        <f>Q6906/H6906*100</f>
        <v>49.039447563000415</v>
      </c>
      <c r="J6906" s="18">
        <f>Q6906/H6906</f>
        <v>0.49039447563000416</v>
      </c>
      <c r="K6906" s="2">
        <v>7</v>
      </c>
      <c r="L6906" s="3">
        <v>45559</v>
      </c>
      <c r="M6906" s="3">
        <v>45564</v>
      </c>
      <c r="N6906" s="3" t="str">
        <f t="shared" si="1621"/>
        <v>high profit</v>
      </c>
      <c r="O6906" s="2" t="s">
        <v>21</v>
      </c>
      <c r="P6906" s="2" t="s">
        <v>27</v>
      </c>
      <c r="Q6906" s="2">
        <v>790.97</v>
      </c>
      <c r="R6906" s="2" t="s">
        <v>48</v>
      </c>
    </row>
    <row r="6907" spans="1:18" ht="14.25" hidden="1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1619"/>
        <v>discount given</v>
      </c>
      <c r="F6907" s="2">
        <v>0.32</v>
      </c>
      <c r="G6907" s="2">
        <f t="shared" si="1620"/>
        <v>397.49440000000004</v>
      </c>
      <c r="H6907" s="2">
        <f>D6907-G6907</f>
        <v>844.67560000000003</v>
      </c>
      <c r="I6907" s="2"/>
      <c r="J6907" s="2"/>
      <c r="K6907" s="2">
        <v>8</v>
      </c>
      <c r="L6907" s="3">
        <v>45258</v>
      </c>
      <c r="M6907" s="3">
        <v>45260</v>
      </c>
      <c r="N6907" s="3" t="str">
        <f t="shared" si="1621"/>
        <v>low profit</v>
      </c>
      <c r="O6907" s="2" t="s">
        <v>31</v>
      </c>
      <c r="P6907" s="2" t="s">
        <v>27</v>
      </c>
      <c r="Q6907" s="2">
        <v>70.040000000000006</v>
      </c>
      <c r="R6907" s="2" t="s">
        <v>48</v>
      </c>
    </row>
    <row r="6908" spans="1:18" ht="14.25" hidden="1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1619"/>
        <v>discount given</v>
      </c>
      <c r="F6908" s="2">
        <v>0.21</v>
      </c>
      <c r="G6908" s="2">
        <f t="shared" si="1620"/>
        <v>796.46910000000003</v>
      </c>
      <c r="H6908" s="2">
        <f>D6908-G6908</f>
        <v>2996.2408999999998</v>
      </c>
      <c r="I6908" s="2"/>
      <c r="J6908" s="2"/>
      <c r="K6908" s="2">
        <v>2</v>
      </c>
      <c r="L6908" s="3">
        <v>45333</v>
      </c>
      <c r="M6908" s="3">
        <v>45336</v>
      </c>
      <c r="N6908" s="3" t="str">
        <f t="shared" si="1621"/>
        <v>high profit</v>
      </c>
      <c r="O6908" s="2" t="s">
        <v>15</v>
      </c>
      <c r="P6908" s="2" t="s">
        <v>27</v>
      </c>
      <c r="Q6908" s="2">
        <v>965.44</v>
      </c>
      <c r="R6908" s="2" t="s">
        <v>28</v>
      </c>
    </row>
    <row r="6909" spans="1:18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1619"/>
        <v>discount given</v>
      </c>
      <c r="F6909" s="2">
        <v>0.21</v>
      </c>
      <c r="G6909" s="2">
        <f t="shared" si="1620"/>
        <v>481.51949999999994</v>
      </c>
      <c r="H6909" s="2">
        <f>D6909-G6909</f>
        <v>1811.4304999999999</v>
      </c>
      <c r="I6909" s="2">
        <f>Q6909/H6909*100</f>
        <v>21.056286730294101</v>
      </c>
      <c r="J6909" s="18">
        <f>Q6909/H6909</f>
        <v>0.21056286730294099</v>
      </c>
      <c r="K6909" s="2">
        <v>2</v>
      </c>
      <c r="L6909" s="3">
        <v>45630</v>
      </c>
      <c r="M6909" s="3">
        <v>45637</v>
      </c>
      <c r="N6909" s="3" t="str">
        <f t="shared" si="1621"/>
        <v>high profit</v>
      </c>
      <c r="O6909" s="2" t="s">
        <v>31</v>
      </c>
      <c r="P6909" s="2" t="s">
        <v>16</v>
      </c>
      <c r="Q6909" s="2">
        <v>381.42</v>
      </c>
      <c r="R6909" s="2" t="s">
        <v>34</v>
      </c>
    </row>
    <row r="6910" spans="1:18" ht="14.25" hidden="1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1619"/>
        <v>discount given</v>
      </c>
      <c r="F6910" s="2">
        <v>0.28999999999999998</v>
      </c>
      <c r="G6910" s="2">
        <f t="shared" si="1620"/>
        <v>998.68749999999989</v>
      </c>
      <c r="H6910" s="2">
        <f>D6910-G6910</f>
        <v>2445.0625</v>
      </c>
      <c r="I6910" s="2"/>
      <c r="J6910" s="2"/>
      <c r="K6910" s="2">
        <v>5</v>
      </c>
      <c r="L6910" s="3">
        <v>45448</v>
      </c>
      <c r="M6910" s="3">
        <v>45450</v>
      </c>
      <c r="N6910" s="3" t="str">
        <f t="shared" si="1621"/>
        <v>high profit</v>
      </c>
      <c r="O6910" s="2" t="s">
        <v>15</v>
      </c>
      <c r="P6910" s="2" t="s">
        <v>27</v>
      </c>
      <c r="Q6910" s="2">
        <v>517.61</v>
      </c>
      <c r="R6910" s="2" t="s">
        <v>48</v>
      </c>
    </row>
    <row r="6911" spans="1:18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1619"/>
        <v>discount given</v>
      </c>
      <c r="F6911" s="2">
        <v>0.27</v>
      </c>
      <c r="G6911" s="2">
        <f t="shared" si="1620"/>
        <v>903.1662</v>
      </c>
      <c r="H6911" s="2">
        <f>D6911-G6911</f>
        <v>2441.8937999999998</v>
      </c>
      <c r="I6911" s="2">
        <f>Q6911/H6911*100</f>
        <v>25.502747089164977</v>
      </c>
      <c r="J6911" s="18">
        <f>Q6911/H6911</f>
        <v>0.25502747089164979</v>
      </c>
      <c r="K6911" s="2">
        <v>3</v>
      </c>
      <c r="L6911" s="3">
        <v>45217</v>
      </c>
      <c r="M6911" s="3">
        <v>45221</v>
      </c>
      <c r="N6911" s="3" t="str">
        <f t="shared" si="1621"/>
        <v>high profit</v>
      </c>
      <c r="O6911" s="2" t="s">
        <v>21</v>
      </c>
      <c r="P6911" s="2" t="s">
        <v>16</v>
      </c>
      <c r="Q6911" s="2">
        <v>622.75</v>
      </c>
      <c r="R6911" s="2" t="s">
        <v>34</v>
      </c>
    </row>
    <row r="6912" spans="1:18" ht="14.25" hidden="1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1619"/>
        <v>discount given</v>
      </c>
      <c r="F6912" s="2">
        <v>0.32</v>
      </c>
      <c r="G6912" s="2">
        <f t="shared" si="1620"/>
        <v>205.488</v>
      </c>
      <c r="H6912" s="2">
        <f>D6912-G6912</f>
        <v>436.66199999999998</v>
      </c>
      <c r="I6912" s="2"/>
      <c r="J6912" s="2"/>
      <c r="K6912" s="2">
        <v>4</v>
      </c>
      <c r="L6912" s="3">
        <v>45572</v>
      </c>
      <c r="M6912" s="3">
        <v>45576</v>
      </c>
      <c r="N6912" s="3" t="str">
        <f t="shared" si="1621"/>
        <v>low profit</v>
      </c>
      <c r="O6912" s="2" t="s">
        <v>21</v>
      </c>
      <c r="P6912" s="2" t="s">
        <v>16</v>
      </c>
      <c r="Q6912" s="2">
        <v>182.53</v>
      </c>
      <c r="R6912" s="2" t="s">
        <v>48</v>
      </c>
    </row>
    <row r="6913" spans="1:18" ht="14.25" hidden="1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1619"/>
        <v>discount given</v>
      </c>
      <c r="F6913" s="2">
        <v>0.25</v>
      </c>
      <c r="G6913" s="2">
        <f t="shared" si="1620"/>
        <v>1053.98</v>
      </c>
      <c r="H6913" s="2">
        <f>D6913-G6913</f>
        <v>3161.94</v>
      </c>
      <c r="I6913" s="2"/>
      <c r="J6913" s="2"/>
      <c r="K6913" s="2">
        <v>1</v>
      </c>
      <c r="L6913" s="3">
        <v>45527</v>
      </c>
      <c r="M6913" s="3">
        <v>45533</v>
      </c>
      <c r="N6913" s="3" t="str">
        <f t="shared" si="1621"/>
        <v>high profit</v>
      </c>
      <c r="O6913" s="2" t="s">
        <v>21</v>
      </c>
      <c r="P6913" s="2" t="s">
        <v>16</v>
      </c>
      <c r="Q6913" s="2">
        <v>810.39</v>
      </c>
      <c r="R6913" s="2" t="s">
        <v>48</v>
      </c>
    </row>
    <row r="6914" spans="1:18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1619"/>
        <v>discount given</v>
      </c>
      <c r="F6914" s="2">
        <v>0.03</v>
      </c>
      <c r="G6914" s="2">
        <f t="shared" si="1620"/>
        <v>103.1769</v>
      </c>
      <c r="H6914" s="2">
        <f>D6914-G6914</f>
        <v>3336.0531000000001</v>
      </c>
      <c r="I6914" s="2">
        <f t="shared" ref="I6914:I6915" si="1636">Q6914/H6914*100</f>
        <v>7.8499949536174949</v>
      </c>
      <c r="J6914" s="18">
        <f t="shared" ref="J6914:J6915" si="1637">Q6914/H6914</f>
        <v>7.8499949536174951E-2</v>
      </c>
      <c r="K6914" s="2">
        <v>4</v>
      </c>
      <c r="L6914" s="3">
        <v>45108</v>
      </c>
      <c r="M6914" s="3">
        <v>45112</v>
      </c>
      <c r="N6914" s="3" t="str">
        <f t="shared" si="1621"/>
        <v>high profit</v>
      </c>
      <c r="O6914" s="2" t="s">
        <v>21</v>
      </c>
      <c r="P6914" s="2" t="s">
        <v>27</v>
      </c>
      <c r="Q6914" s="2">
        <v>261.88</v>
      </c>
      <c r="R6914" s="2" t="s">
        <v>48</v>
      </c>
    </row>
    <row r="6915" spans="1:18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1638">IF(F6915=0,"zero discount","discount given")</f>
        <v>discount given</v>
      </c>
      <c r="F6915" s="2">
        <v>0.25</v>
      </c>
      <c r="G6915" s="2">
        <f t="shared" ref="G6915:G6978" si="1639">D6915*F6915</f>
        <v>981.21749999999997</v>
      </c>
      <c r="H6915" s="2">
        <f>D6915-G6915</f>
        <v>2943.6525000000001</v>
      </c>
      <c r="I6915" s="2">
        <f t="shared" si="1636"/>
        <v>22.392588799119459</v>
      </c>
      <c r="J6915" s="18">
        <f t="shared" si="1637"/>
        <v>0.22392588799119459</v>
      </c>
      <c r="K6915" s="2">
        <v>4</v>
      </c>
      <c r="L6915" s="3">
        <v>45306</v>
      </c>
      <c r="M6915" s="3">
        <v>45312</v>
      </c>
      <c r="N6915" s="3" t="str">
        <f t="shared" ref="N6915:N6978" si="1640">IF(Q6915&gt;=200,"high profit","low profit")</f>
        <v>high profit</v>
      </c>
      <c r="O6915" s="2" t="s">
        <v>31</v>
      </c>
      <c r="P6915" s="2" t="s">
        <v>27</v>
      </c>
      <c r="Q6915" s="2">
        <v>659.16</v>
      </c>
      <c r="R6915" s="2" t="s">
        <v>17</v>
      </c>
    </row>
    <row r="6916" spans="1:18" ht="14.25" hidden="1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1638"/>
        <v>discount given</v>
      </c>
      <c r="F6916" s="2">
        <v>0.01</v>
      </c>
      <c r="G6916" s="2">
        <f t="shared" si="1639"/>
        <v>22.940500000000004</v>
      </c>
      <c r="H6916" s="2">
        <f>D6916-G6916</f>
        <v>2271.1095</v>
      </c>
      <c r="I6916" s="2"/>
      <c r="J6916" s="2"/>
      <c r="K6916" s="2">
        <v>4</v>
      </c>
      <c r="L6916" s="3">
        <v>45645</v>
      </c>
      <c r="M6916" s="3">
        <v>45648</v>
      </c>
      <c r="N6916" s="3" t="str">
        <f t="shared" si="1640"/>
        <v>high profit</v>
      </c>
      <c r="O6916" s="2" t="s">
        <v>21</v>
      </c>
      <c r="P6916" s="2" t="s">
        <v>27</v>
      </c>
      <c r="Q6916" s="2">
        <v>675.51</v>
      </c>
      <c r="R6916" s="2" t="s">
        <v>34</v>
      </c>
    </row>
    <row r="6917" spans="1:18" ht="14.25" hidden="1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1638"/>
        <v>discount given</v>
      </c>
      <c r="F6917" s="2">
        <v>0.09</v>
      </c>
      <c r="G6917" s="2">
        <f t="shared" si="1639"/>
        <v>95.021999999999991</v>
      </c>
      <c r="H6917" s="2">
        <f>D6917-G6917</f>
        <v>960.77800000000002</v>
      </c>
      <c r="I6917" s="2"/>
      <c r="J6917" s="2"/>
      <c r="K6917" s="2">
        <v>3</v>
      </c>
      <c r="L6917" s="3">
        <v>45008</v>
      </c>
      <c r="M6917" s="3">
        <v>45014</v>
      </c>
      <c r="N6917" s="3" t="str">
        <f t="shared" si="1640"/>
        <v>low profit</v>
      </c>
      <c r="O6917" s="2" t="s">
        <v>15</v>
      </c>
      <c r="P6917" s="2" t="s">
        <v>16</v>
      </c>
      <c r="Q6917" s="2">
        <v>95.9</v>
      </c>
      <c r="R6917" s="2" t="s">
        <v>17</v>
      </c>
    </row>
    <row r="6918" spans="1:18" ht="14.25" hidden="1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1638"/>
        <v>discount given</v>
      </c>
      <c r="F6918" s="2">
        <v>0.19</v>
      </c>
      <c r="G6918" s="2">
        <f t="shared" si="1639"/>
        <v>322.70550000000003</v>
      </c>
      <c r="H6918" s="2">
        <f>D6918-G6918</f>
        <v>1375.7445</v>
      </c>
      <c r="I6918" s="2"/>
      <c r="J6918" s="2"/>
      <c r="K6918" s="2">
        <v>2</v>
      </c>
      <c r="L6918" s="3">
        <v>45558</v>
      </c>
      <c r="M6918" s="3">
        <v>45562</v>
      </c>
      <c r="N6918" s="3" t="str">
        <f t="shared" si="1640"/>
        <v>high profit</v>
      </c>
      <c r="O6918" s="2" t="s">
        <v>15</v>
      </c>
      <c r="P6918" s="2" t="s">
        <v>27</v>
      </c>
      <c r="Q6918" s="2">
        <v>281.17</v>
      </c>
      <c r="R6918" s="2" t="s">
        <v>39</v>
      </c>
    </row>
    <row r="6919" spans="1:18" ht="14.25" hidden="1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1638"/>
        <v>discount given</v>
      </c>
      <c r="F6919" s="2">
        <v>0.28000000000000003</v>
      </c>
      <c r="G6919" s="2">
        <f t="shared" si="1639"/>
        <v>1264.816</v>
      </c>
      <c r="H6919" s="2">
        <f>D6919-G6919</f>
        <v>3252.384</v>
      </c>
      <c r="I6919" s="2"/>
      <c r="J6919" s="2"/>
      <c r="K6919" s="2">
        <v>4</v>
      </c>
      <c r="L6919" s="3">
        <v>45263</v>
      </c>
      <c r="M6919" s="3">
        <v>45265</v>
      </c>
      <c r="N6919" s="3" t="str">
        <f t="shared" si="1640"/>
        <v>high profit</v>
      </c>
      <c r="O6919" s="2" t="s">
        <v>31</v>
      </c>
      <c r="P6919" s="2" t="s">
        <v>22</v>
      </c>
      <c r="Q6919" s="2">
        <v>1013.06</v>
      </c>
      <c r="R6919" s="2" t="s">
        <v>39</v>
      </c>
    </row>
    <row r="6920" spans="1:18" ht="14.25" hidden="1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1638"/>
        <v>discount given</v>
      </c>
      <c r="F6920" s="2">
        <v>0.09</v>
      </c>
      <c r="G6920" s="2">
        <f t="shared" si="1639"/>
        <v>422.66609999999997</v>
      </c>
      <c r="H6920" s="2">
        <f>D6920-G6920</f>
        <v>4273.6238999999996</v>
      </c>
      <c r="I6920" s="2"/>
      <c r="J6920" s="2"/>
      <c r="K6920" s="2">
        <v>8</v>
      </c>
      <c r="L6920" s="3">
        <v>44986</v>
      </c>
      <c r="M6920" s="3">
        <v>44989</v>
      </c>
      <c r="N6920" s="3" t="str">
        <f t="shared" si="1640"/>
        <v>high profit</v>
      </c>
      <c r="O6920" s="2" t="s">
        <v>21</v>
      </c>
      <c r="P6920" s="2" t="s">
        <v>22</v>
      </c>
      <c r="Q6920" s="2">
        <v>663.32</v>
      </c>
      <c r="R6920" s="2" t="s">
        <v>28</v>
      </c>
    </row>
    <row r="6921" spans="1:18" ht="14.25" hidden="1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1638"/>
        <v>discount given</v>
      </c>
      <c r="F6921" s="2">
        <v>0.14000000000000001</v>
      </c>
      <c r="G6921" s="2">
        <f t="shared" si="1639"/>
        <v>344.56100000000004</v>
      </c>
      <c r="H6921" s="2">
        <f>D6921-G6921</f>
        <v>2116.5889999999999</v>
      </c>
      <c r="I6921" s="2"/>
      <c r="J6921" s="2"/>
      <c r="K6921" s="2">
        <v>3</v>
      </c>
      <c r="L6921" s="3">
        <v>45612</v>
      </c>
      <c r="M6921" s="3">
        <v>45619</v>
      </c>
      <c r="N6921" s="3" t="str">
        <f t="shared" si="1640"/>
        <v>high profit</v>
      </c>
      <c r="O6921" s="2" t="s">
        <v>21</v>
      </c>
      <c r="P6921" s="2" t="s">
        <v>16</v>
      </c>
      <c r="Q6921" s="2">
        <v>596.25</v>
      </c>
      <c r="R6921" s="2" t="s">
        <v>28</v>
      </c>
    </row>
    <row r="6922" spans="1:18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1638"/>
        <v>discount given</v>
      </c>
      <c r="F6922" s="2">
        <v>0.19</v>
      </c>
      <c r="G6922" s="2">
        <f t="shared" si="1639"/>
        <v>297.17899999999997</v>
      </c>
      <c r="H6922" s="2">
        <f>D6922-G6922</f>
        <v>1266.9209999999998</v>
      </c>
      <c r="I6922" s="2">
        <f>Q6922/H6922*100</f>
        <v>12.721393046606696</v>
      </c>
      <c r="J6922" s="18">
        <f>Q6922/H6922</f>
        <v>0.12721393046606697</v>
      </c>
      <c r="K6922" s="2">
        <v>6</v>
      </c>
      <c r="L6922" s="3">
        <v>45297</v>
      </c>
      <c r="M6922" s="3">
        <v>45304</v>
      </c>
      <c r="N6922" s="3" t="str">
        <f t="shared" si="1640"/>
        <v>low profit</v>
      </c>
      <c r="O6922" s="2" t="s">
        <v>15</v>
      </c>
      <c r="P6922" s="2" t="s">
        <v>22</v>
      </c>
      <c r="Q6922" s="2">
        <v>161.16999999999999</v>
      </c>
      <c r="R6922" s="2" t="s">
        <v>17</v>
      </c>
    </row>
    <row r="6923" spans="1:18" ht="14.25" hidden="1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1638"/>
        <v>discount given</v>
      </c>
      <c r="F6923" s="2">
        <v>0.1</v>
      </c>
      <c r="G6923" s="2">
        <f t="shared" si="1639"/>
        <v>367.85200000000003</v>
      </c>
      <c r="H6923" s="2">
        <f>D6923-G6923</f>
        <v>3310.6680000000001</v>
      </c>
      <c r="I6923" s="2"/>
      <c r="J6923" s="2"/>
      <c r="K6923" s="2">
        <v>2</v>
      </c>
      <c r="L6923" s="3">
        <v>45209</v>
      </c>
      <c r="M6923" s="3">
        <v>45215</v>
      </c>
      <c r="N6923" s="3" t="str">
        <f t="shared" si="1640"/>
        <v>high profit</v>
      </c>
      <c r="O6923" s="2" t="s">
        <v>21</v>
      </c>
      <c r="P6923" s="2" t="s">
        <v>22</v>
      </c>
      <c r="Q6923" s="2">
        <v>269.95999999999998</v>
      </c>
      <c r="R6923" s="2" t="s">
        <v>28</v>
      </c>
    </row>
    <row r="6924" spans="1:18" ht="14.25" hidden="1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1638"/>
        <v>discount given</v>
      </c>
      <c r="F6924" s="2">
        <v>0.5</v>
      </c>
      <c r="G6924" s="2">
        <f t="shared" si="1639"/>
        <v>1926.6849999999999</v>
      </c>
      <c r="H6924" s="2">
        <f>D6924-G6924</f>
        <v>1926.6849999999999</v>
      </c>
      <c r="I6924" s="2"/>
      <c r="J6924" s="2"/>
      <c r="K6924" s="2">
        <v>1</v>
      </c>
      <c r="L6924" s="3">
        <v>45347</v>
      </c>
      <c r="M6924" s="3">
        <v>45349</v>
      </c>
      <c r="N6924" s="3" t="str">
        <f t="shared" si="1640"/>
        <v>high profit</v>
      </c>
      <c r="O6924" s="2" t="s">
        <v>15</v>
      </c>
      <c r="P6924" s="2" t="s">
        <v>27</v>
      </c>
      <c r="Q6924" s="2">
        <v>509.68</v>
      </c>
      <c r="R6924" s="2" t="s">
        <v>34</v>
      </c>
    </row>
    <row r="6925" spans="1:18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1638"/>
        <v>discount given</v>
      </c>
      <c r="F6925" s="2">
        <v>0.4</v>
      </c>
      <c r="G6925" s="2">
        <f t="shared" si="1639"/>
        <v>1638.3120000000001</v>
      </c>
      <c r="H6925" s="2">
        <f>D6925-G6925</f>
        <v>2457.4679999999998</v>
      </c>
      <c r="I6925" s="2">
        <f t="shared" ref="I6925:I6927" si="1641">Q6925/H6925*100</f>
        <v>44.525503485701549</v>
      </c>
      <c r="J6925" s="18">
        <f t="shared" ref="J6925:J6927" si="1642">Q6925/H6925</f>
        <v>0.44525503485701545</v>
      </c>
      <c r="K6925" s="2">
        <v>7</v>
      </c>
      <c r="L6925" s="3">
        <v>44987</v>
      </c>
      <c r="M6925" s="3">
        <v>44988</v>
      </c>
      <c r="N6925" s="3" t="str">
        <f t="shared" si="1640"/>
        <v>high profit</v>
      </c>
      <c r="O6925" s="2" t="s">
        <v>15</v>
      </c>
      <c r="P6925" s="2" t="s">
        <v>22</v>
      </c>
      <c r="Q6925" s="2">
        <v>1094.2</v>
      </c>
      <c r="R6925" s="2" t="s">
        <v>17</v>
      </c>
    </row>
    <row r="6926" spans="1:18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1638"/>
        <v>discount given</v>
      </c>
      <c r="F6926" s="2">
        <v>0.41</v>
      </c>
      <c r="G6926" s="2">
        <f t="shared" si="1639"/>
        <v>103.44709999999999</v>
      </c>
      <c r="H6926" s="2">
        <f>D6926-G6926</f>
        <v>148.86290000000002</v>
      </c>
      <c r="I6926" s="2">
        <f t="shared" si="1641"/>
        <v>38.7403443033825</v>
      </c>
      <c r="J6926" s="18">
        <f t="shared" si="1642"/>
        <v>0.38740344303382501</v>
      </c>
      <c r="K6926" s="2">
        <v>6</v>
      </c>
      <c r="L6926" s="3">
        <v>45330</v>
      </c>
      <c r="M6926" s="3">
        <v>45331</v>
      </c>
      <c r="N6926" s="3" t="str">
        <f t="shared" si="1640"/>
        <v>low profit</v>
      </c>
      <c r="O6926" s="2" t="s">
        <v>31</v>
      </c>
      <c r="P6926" s="2" t="s">
        <v>16</v>
      </c>
      <c r="Q6926" s="2">
        <v>57.67</v>
      </c>
      <c r="R6926" s="2" t="s">
        <v>17</v>
      </c>
    </row>
    <row r="6927" spans="1:18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1638"/>
        <v>discount given</v>
      </c>
      <c r="F6927" s="2">
        <v>0.28000000000000003</v>
      </c>
      <c r="G6927" s="2">
        <f t="shared" si="1639"/>
        <v>41.356000000000002</v>
      </c>
      <c r="H6927" s="2">
        <f>D6927-G6927</f>
        <v>106.34399999999999</v>
      </c>
      <c r="I6927" s="2">
        <f t="shared" si="1641"/>
        <v>41.074249605055293</v>
      </c>
      <c r="J6927" s="18">
        <f t="shared" si="1642"/>
        <v>0.41074249605055296</v>
      </c>
      <c r="K6927" s="2">
        <v>4</v>
      </c>
      <c r="L6927" s="3">
        <v>45104</v>
      </c>
      <c r="M6927" s="3">
        <v>45107</v>
      </c>
      <c r="N6927" s="3" t="str">
        <f t="shared" si="1640"/>
        <v>low profit</v>
      </c>
      <c r="O6927" s="2" t="s">
        <v>31</v>
      </c>
      <c r="P6927" s="2" t="s">
        <v>27</v>
      </c>
      <c r="Q6927" s="2">
        <v>43.68</v>
      </c>
      <c r="R6927" s="2" t="s">
        <v>17</v>
      </c>
    </row>
    <row r="6928" spans="1:18" ht="14.25" hidden="1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1638"/>
        <v>discount given</v>
      </c>
      <c r="F6928" s="2">
        <v>0.48</v>
      </c>
      <c r="G6928" s="2">
        <f t="shared" si="1639"/>
        <v>888.02879999999993</v>
      </c>
      <c r="H6928" s="2">
        <f>D6928-G6928</f>
        <v>962.03120000000001</v>
      </c>
      <c r="I6928" s="2"/>
      <c r="J6928" s="2"/>
      <c r="K6928" s="2">
        <v>7</v>
      </c>
      <c r="L6928" s="3">
        <v>45496</v>
      </c>
      <c r="M6928" s="3">
        <v>45500</v>
      </c>
      <c r="N6928" s="3" t="str">
        <f t="shared" si="1640"/>
        <v>high profit</v>
      </c>
      <c r="O6928" s="2" t="s">
        <v>31</v>
      </c>
      <c r="P6928" s="2" t="s">
        <v>22</v>
      </c>
      <c r="Q6928" s="2">
        <v>245.04</v>
      </c>
      <c r="R6928" s="2" t="s">
        <v>48</v>
      </c>
    </row>
    <row r="6929" spans="1:18" ht="14.25" hidden="1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1638"/>
        <v>discount given</v>
      </c>
      <c r="F6929" s="2">
        <v>0.37</v>
      </c>
      <c r="G6929" s="2">
        <f t="shared" si="1639"/>
        <v>313.4751</v>
      </c>
      <c r="H6929" s="2">
        <f>D6929-G6929</f>
        <v>533.75490000000002</v>
      </c>
      <c r="I6929" s="2"/>
      <c r="J6929" s="2"/>
      <c r="K6929" s="2">
        <v>6</v>
      </c>
      <c r="L6929" s="3">
        <v>45516</v>
      </c>
      <c r="M6929" s="3">
        <v>45520</v>
      </c>
      <c r="N6929" s="3" t="str">
        <f t="shared" si="1640"/>
        <v>low profit</v>
      </c>
      <c r="O6929" s="2" t="s">
        <v>21</v>
      </c>
      <c r="P6929" s="2" t="s">
        <v>27</v>
      </c>
      <c r="Q6929" s="2">
        <v>148.78</v>
      </c>
      <c r="R6929" s="2" t="s">
        <v>17</v>
      </c>
    </row>
    <row r="6930" spans="1:18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1638"/>
        <v>discount given</v>
      </c>
      <c r="F6930" s="2">
        <v>0.17</v>
      </c>
      <c r="G6930" s="2">
        <f t="shared" si="1639"/>
        <v>687.54970000000003</v>
      </c>
      <c r="H6930" s="2">
        <f>D6930-G6930</f>
        <v>3356.8602999999998</v>
      </c>
      <c r="I6930" s="2">
        <f t="shared" ref="I6930:I6931" si="1643">Q6930/H6930*100</f>
        <v>18.776473956929337</v>
      </c>
      <c r="J6930" s="18">
        <f t="shared" ref="J6930:J6931" si="1644">Q6930/H6930</f>
        <v>0.18776473956929338</v>
      </c>
      <c r="K6930" s="2">
        <v>2</v>
      </c>
      <c r="L6930" s="3">
        <v>45347</v>
      </c>
      <c r="M6930" s="3">
        <v>45354</v>
      </c>
      <c r="N6930" s="3" t="str">
        <f t="shared" si="1640"/>
        <v>high profit</v>
      </c>
      <c r="O6930" s="2" t="s">
        <v>21</v>
      </c>
      <c r="P6930" s="2" t="s">
        <v>22</v>
      </c>
      <c r="Q6930" s="2">
        <v>630.29999999999995</v>
      </c>
      <c r="R6930" s="2" t="s">
        <v>28</v>
      </c>
    </row>
    <row r="6931" spans="1:18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1638"/>
        <v>discount given</v>
      </c>
      <c r="F6931" s="2">
        <v>0.31</v>
      </c>
      <c r="G6931" s="2">
        <f t="shared" si="1639"/>
        <v>840.38829999999996</v>
      </c>
      <c r="H6931" s="2">
        <f>D6931-G6931</f>
        <v>1870.5416999999998</v>
      </c>
      <c r="I6931" s="2">
        <f t="shared" si="1643"/>
        <v>24.901877354565261</v>
      </c>
      <c r="J6931" s="18">
        <f t="shared" si="1644"/>
        <v>0.24901877354565261</v>
      </c>
      <c r="K6931" s="2">
        <v>4</v>
      </c>
      <c r="L6931" s="3">
        <v>45059</v>
      </c>
      <c r="M6931" s="3">
        <v>45062</v>
      </c>
      <c r="N6931" s="3" t="str">
        <f t="shared" si="1640"/>
        <v>high profit</v>
      </c>
      <c r="O6931" s="2" t="s">
        <v>21</v>
      </c>
      <c r="P6931" s="2" t="s">
        <v>27</v>
      </c>
      <c r="Q6931" s="2">
        <v>465.8</v>
      </c>
      <c r="R6931" s="2" t="s">
        <v>48</v>
      </c>
    </row>
    <row r="6932" spans="1:18" ht="14.25" hidden="1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1638"/>
        <v>discount given</v>
      </c>
      <c r="F6932" s="2">
        <v>0.27</v>
      </c>
      <c r="G6932" s="2">
        <f t="shared" si="1639"/>
        <v>1118.9367</v>
      </c>
      <c r="H6932" s="2">
        <f>D6932-G6932</f>
        <v>3025.2732999999998</v>
      </c>
      <c r="I6932" s="2"/>
      <c r="J6932" s="2"/>
      <c r="K6932" s="2">
        <v>9</v>
      </c>
      <c r="L6932" s="3">
        <v>45256</v>
      </c>
      <c r="M6932" s="3">
        <v>45258</v>
      </c>
      <c r="N6932" s="3" t="str">
        <f t="shared" si="1640"/>
        <v>high profit</v>
      </c>
      <c r="O6932" s="2" t="s">
        <v>21</v>
      </c>
      <c r="P6932" s="2" t="s">
        <v>22</v>
      </c>
      <c r="Q6932" s="2">
        <v>353.99</v>
      </c>
      <c r="R6932" s="2" t="s">
        <v>39</v>
      </c>
    </row>
    <row r="6933" spans="1:18" ht="14.25" hidden="1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1638"/>
        <v>discount given</v>
      </c>
      <c r="F6933" s="2">
        <v>0.28999999999999998</v>
      </c>
      <c r="G6933" s="2">
        <f t="shared" si="1639"/>
        <v>280.39229999999998</v>
      </c>
      <c r="H6933" s="2">
        <f>D6933-G6933</f>
        <v>686.47770000000003</v>
      </c>
      <c r="I6933" s="2"/>
      <c r="J6933" s="2"/>
      <c r="K6933" s="2">
        <v>8</v>
      </c>
      <c r="L6933" s="3">
        <v>44936</v>
      </c>
      <c r="M6933" s="3">
        <v>44937</v>
      </c>
      <c r="N6933" s="3" t="str">
        <f t="shared" si="1640"/>
        <v>low profit</v>
      </c>
      <c r="O6933" s="2" t="s">
        <v>31</v>
      </c>
      <c r="P6933" s="2" t="s">
        <v>27</v>
      </c>
      <c r="Q6933" s="2">
        <v>96</v>
      </c>
      <c r="R6933" s="2" t="s">
        <v>48</v>
      </c>
    </row>
    <row r="6934" spans="1:18" ht="14.25" hidden="1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1638"/>
        <v>discount given</v>
      </c>
      <c r="F6934" s="2">
        <v>0.41</v>
      </c>
      <c r="G6934" s="2">
        <f t="shared" si="1639"/>
        <v>1301.0898999999999</v>
      </c>
      <c r="H6934" s="2">
        <f>D6934-G6934</f>
        <v>1872.3000999999999</v>
      </c>
      <c r="I6934" s="2"/>
      <c r="J6934" s="2"/>
      <c r="K6934" s="2">
        <v>6</v>
      </c>
      <c r="L6934" s="3">
        <v>45191</v>
      </c>
      <c r="M6934" s="3">
        <v>45198</v>
      </c>
      <c r="N6934" s="3" t="str">
        <f t="shared" si="1640"/>
        <v>high profit</v>
      </c>
      <c r="O6934" s="2" t="s">
        <v>15</v>
      </c>
      <c r="P6934" s="2" t="s">
        <v>16</v>
      </c>
      <c r="Q6934" s="2">
        <v>555.80999999999995</v>
      </c>
      <c r="R6934" s="2" t="s">
        <v>48</v>
      </c>
    </row>
    <row r="6935" spans="1:18" ht="14.25" hidden="1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1638"/>
        <v>discount given</v>
      </c>
      <c r="F6935" s="2">
        <v>0.25</v>
      </c>
      <c r="G6935" s="2">
        <f t="shared" si="1639"/>
        <v>735.71</v>
      </c>
      <c r="H6935" s="2">
        <f>D6935-G6935</f>
        <v>2207.13</v>
      </c>
      <c r="I6935" s="2"/>
      <c r="J6935" s="2"/>
      <c r="K6935" s="2">
        <v>1</v>
      </c>
      <c r="L6935" s="3">
        <v>45215</v>
      </c>
      <c r="M6935" s="3">
        <v>45221</v>
      </c>
      <c r="N6935" s="3" t="str">
        <f t="shared" si="1640"/>
        <v>high profit</v>
      </c>
      <c r="O6935" s="2" t="s">
        <v>15</v>
      </c>
      <c r="P6935" s="2" t="s">
        <v>22</v>
      </c>
      <c r="Q6935" s="2">
        <v>859.45</v>
      </c>
      <c r="R6935" s="2" t="s">
        <v>23</v>
      </c>
    </row>
    <row r="6936" spans="1:18" ht="14.25" hidden="1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1638"/>
        <v>discount given</v>
      </c>
      <c r="F6936" s="2">
        <v>0.36</v>
      </c>
      <c r="G6936" s="2">
        <f t="shared" si="1639"/>
        <v>636.42599999999993</v>
      </c>
      <c r="H6936" s="2">
        <f>D6936-G6936</f>
        <v>1131.424</v>
      </c>
      <c r="I6936" s="2"/>
      <c r="J6936" s="2"/>
      <c r="K6936" s="2">
        <v>7</v>
      </c>
      <c r="L6936" s="3">
        <v>45334</v>
      </c>
      <c r="M6936" s="3">
        <v>45340</v>
      </c>
      <c r="N6936" s="3" t="str">
        <f t="shared" si="1640"/>
        <v>high profit</v>
      </c>
      <c r="O6936" s="2" t="s">
        <v>31</v>
      </c>
      <c r="P6936" s="2" t="s">
        <v>16</v>
      </c>
      <c r="Q6936" s="2">
        <v>505.9</v>
      </c>
      <c r="R6936" s="2" t="s">
        <v>28</v>
      </c>
    </row>
    <row r="6937" spans="1:18" ht="14.25" hidden="1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1638"/>
        <v>discount given</v>
      </c>
      <c r="F6937" s="2">
        <v>0.13</v>
      </c>
      <c r="G6937" s="2">
        <f t="shared" si="1639"/>
        <v>342.38099999999997</v>
      </c>
      <c r="H6937" s="2">
        <f>D6937-G6937</f>
        <v>2291.319</v>
      </c>
      <c r="I6937" s="2"/>
      <c r="J6937" s="2"/>
      <c r="K6937" s="2">
        <v>1</v>
      </c>
      <c r="L6937" s="3">
        <v>44996</v>
      </c>
      <c r="M6937" s="3">
        <v>45002</v>
      </c>
      <c r="N6937" s="3" t="str">
        <f t="shared" si="1640"/>
        <v>low profit</v>
      </c>
      <c r="O6937" s="2" t="s">
        <v>15</v>
      </c>
      <c r="P6937" s="2" t="s">
        <v>22</v>
      </c>
      <c r="Q6937" s="2">
        <v>193.57</v>
      </c>
      <c r="R6937" s="2" t="s">
        <v>28</v>
      </c>
    </row>
    <row r="6938" spans="1:18" ht="14.25" hidden="1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1638"/>
        <v>discount given</v>
      </c>
      <c r="F6938" s="2">
        <v>0.47</v>
      </c>
      <c r="G6938" s="2">
        <f t="shared" si="1639"/>
        <v>1403.5281</v>
      </c>
      <c r="H6938" s="2">
        <f>D6938-G6938</f>
        <v>1582.7019</v>
      </c>
      <c r="I6938" s="2"/>
      <c r="J6938" s="2"/>
      <c r="K6938" s="2">
        <v>8</v>
      </c>
      <c r="L6938" s="3">
        <v>45433</v>
      </c>
      <c r="M6938" s="3">
        <v>45437</v>
      </c>
      <c r="N6938" s="3" t="str">
        <f t="shared" si="1640"/>
        <v>high profit</v>
      </c>
      <c r="O6938" s="2" t="s">
        <v>31</v>
      </c>
      <c r="P6938" s="2" t="s">
        <v>16</v>
      </c>
      <c r="Q6938" s="2">
        <v>584.33000000000004</v>
      </c>
      <c r="R6938" s="2" t="s">
        <v>39</v>
      </c>
    </row>
    <row r="6939" spans="1:18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1638"/>
        <v>discount given</v>
      </c>
      <c r="F6939" s="2">
        <v>0.04</v>
      </c>
      <c r="G6939" s="2">
        <f t="shared" si="1639"/>
        <v>178.33959999999999</v>
      </c>
      <c r="H6939" s="2">
        <f>D6939-G6939</f>
        <v>4280.1503999999995</v>
      </c>
      <c r="I6939" s="2">
        <f t="shared" ref="I6939:I6940" si="1645">Q6939/H6939*100</f>
        <v>21.361398889160533</v>
      </c>
      <c r="J6939" s="18">
        <f t="shared" ref="J6939:J6940" si="1646">Q6939/H6939</f>
        <v>0.21361398889160532</v>
      </c>
      <c r="K6939" s="2">
        <v>3</v>
      </c>
      <c r="L6939" s="3">
        <v>44983</v>
      </c>
      <c r="M6939" s="3">
        <v>44989</v>
      </c>
      <c r="N6939" s="3" t="str">
        <f t="shared" si="1640"/>
        <v>high profit</v>
      </c>
      <c r="O6939" s="2" t="s">
        <v>21</v>
      </c>
      <c r="P6939" s="2" t="s">
        <v>27</v>
      </c>
      <c r="Q6939" s="2">
        <v>914.3</v>
      </c>
      <c r="R6939" s="2" t="s">
        <v>17</v>
      </c>
    </row>
    <row r="6940" spans="1:18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1638"/>
        <v>discount given</v>
      </c>
      <c r="F6940" s="2">
        <v>0.5</v>
      </c>
      <c r="G6940" s="2">
        <f t="shared" si="1639"/>
        <v>186.315</v>
      </c>
      <c r="H6940" s="2">
        <f>D6940-G6940</f>
        <v>186.315</v>
      </c>
      <c r="I6940" s="2">
        <f t="shared" si="1645"/>
        <v>41.794809865013555</v>
      </c>
      <c r="J6940" s="18">
        <f t="shared" si="1646"/>
        <v>0.41794809865013555</v>
      </c>
      <c r="K6940" s="2">
        <v>9</v>
      </c>
      <c r="L6940" s="3">
        <v>45464</v>
      </c>
      <c r="M6940" s="3">
        <v>45468</v>
      </c>
      <c r="N6940" s="3" t="str">
        <f t="shared" si="1640"/>
        <v>low profit</v>
      </c>
      <c r="O6940" s="2" t="s">
        <v>31</v>
      </c>
      <c r="P6940" s="2" t="s">
        <v>22</v>
      </c>
      <c r="Q6940" s="2">
        <v>77.87</v>
      </c>
      <c r="R6940" s="2" t="s">
        <v>28</v>
      </c>
    </row>
    <row r="6941" spans="1:18" ht="14.25" hidden="1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1638"/>
        <v>discount given</v>
      </c>
      <c r="F6941" s="2">
        <v>0.32</v>
      </c>
      <c r="G6941" s="2">
        <f t="shared" si="1639"/>
        <v>1323.0496000000001</v>
      </c>
      <c r="H6941" s="2">
        <f>D6941-G6941</f>
        <v>2811.4803999999995</v>
      </c>
      <c r="I6941" s="2"/>
      <c r="J6941" s="2"/>
      <c r="K6941" s="2">
        <v>5</v>
      </c>
      <c r="L6941" s="3">
        <v>45605</v>
      </c>
      <c r="M6941" s="3">
        <v>45611</v>
      </c>
      <c r="N6941" s="3" t="str">
        <f t="shared" si="1640"/>
        <v>high profit</v>
      </c>
      <c r="O6941" s="2" t="s">
        <v>31</v>
      </c>
      <c r="P6941" s="2" t="s">
        <v>27</v>
      </c>
      <c r="Q6941" s="2">
        <v>870.37</v>
      </c>
      <c r="R6941" s="2" t="s">
        <v>17</v>
      </c>
    </row>
    <row r="6942" spans="1:18" ht="14.25" hidden="1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1638"/>
        <v>discount given</v>
      </c>
      <c r="F6942" s="2">
        <v>0.23</v>
      </c>
      <c r="G6942" s="2">
        <f t="shared" si="1639"/>
        <v>1127.6371000000001</v>
      </c>
      <c r="H6942" s="2">
        <f>D6942-G6942</f>
        <v>3775.1329000000005</v>
      </c>
      <c r="I6942" s="2"/>
      <c r="J6942" s="2"/>
      <c r="K6942" s="2">
        <v>6</v>
      </c>
      <c r="L6942" s="3">
        <v>45098</v>
      </c>
      <c r="M6942" s="3">
        <v>45099</v>
      </c>
      <c r="N6942" s="3" t="str">
        <f t="shared" si="1640"/>
        <v>high profit</v>
      </c>
      <c r="O6942" s="2" t="s">
        <v>21</v>
      </c>
      <c r="P6942" s="2" t="s">
        <v>22</v>
      </c>
      <c r="Q6942" s="2">
        <v>320.47000000000003</v>
      </c>
      <c r="R6942" s="2" t="s">
        <v>28</v>
      </c>
    </row>
    <row r="6943" spans="1:18" ht="14.25" hidden="1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1638"/>
        <v>discount given</v>
      </c>
      <c r="F6943" s="2">
        <v>0.16</v>
      </c>
      <c r="G6943" s="2">
        <f t="shared" si="1639"/>
        <v>589.71199999999999</v>
      </c>
      <c r="H6943" s="2">
        <f>D6943-G6943</f>
        <v>3095.9879999999998</v>
      </c>
      <c r="I6943" s="2"/>
      <c r="J6943" s="2"/>
      <c r="K6943" s="2">
        <v>4</v>
      </c>
      <c r="L6943" s="3">
        <v>45246</v>
      </c>
      <c r="M6943" s="3">
        <v>45252</v>
      </c>
      <c r="N6943" s="3" t="str">
        <f t="shared" si="1640"/>
        <v>high profit</v>
      </c>
      <c r="O6943" s="2" t="s">
        <v>21</v>
      </c>
      <c r="P6943" s="2" t="s">
        <v>22</v>
      </c>
      <c r="Q6943" s="2">
        <v>651.71</v>
      </c>
      <c r="R6943" s="2" t="s">
        <v>28</v>
      </c>
    </row>
    <row r="6944" spans="1:18" ht="14.25" hidden="1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1638"/>
        <v>discount given</v>
      </c>
      <c r="F6944" s="2">
        <v>0.2</v>
      </c>
      <c r="G6944" s="2">
        <f t="shared" si="1639"/>
        <v>742.6</v>
      </c>
      <c r="H6944" s="2">
        <f>D6944-G6944</f>
        <v>2970.4</v>
      </c>
      <c r="I6944" s="2"/>
      <c r="J6944" s="2"/>
      <c r="K6944" s="2">
        <v>6</v>
      </c>
      <c r="L6944" s="3">
        <v>45421</v>
      </c>
      <c r="M6944" s="3">
        <v>45424</v>
      </c>
      <c r="N6944" s="3" t="str">
        <f t="shared" si="1640"/>
        <v>low profit</v>
      </c>
      <c r="O6944" s="2" t="s">
        <v>21</v>
      </c>
      <c r="P6944" s="2" t="s">
        <v>16</v>
      </c>
      <c r="Q6944" s="2">
        <v>187.75</v>
      </c>
      <c r="R6944" s="2" t="s">
        <v>48</v>
      </c>
    </row>
    <row r="6945" spans="1:18" ht="14.25" hidden="1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1638"/>
        <v>discount given</v>
      </c>
      <c r="F6945" s="2">
        <v>0.39</v>
      </c>
      <c r="G6945" s="2">
        <f t="shared" si="1639"/>
        <v>455.54730000000001</v>
      </c>
      <c r="H6945" s="2">
        <f>D6945-G6945</f>
        <v>712.52269999999999</v>
      </c>
      <c r="I6945" s="2"/>
      <c r="J6945" s="2"/>
      <c r="K6945" s="2">
        <v>9</v>
      </c>
      <c r="L6945" s="3">
        <v>45358</v>
      </c>
      <c r="M6945" s="3">
        <v>45361</v>
      </c>
      <c r="N6945" s="3" t="str">
        <f t="shared" si="1640"/>
        <v>high profit</v>
      </c>
      <c r="O6945" s="2" t="s">
        <v>15</v>
      </c>
      <c r="P6945" s="2" t="s">
        <v>22</v>
      </c>
      <c r="Q6945" s="2">
        <v>326.49</v>
      </c>
      <c r="R6945" s="2" t="s">
        <v>48</v>
      </c>
    </row>
    <row r="6946" spans="1:18" ht="14.25" hidden="1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1638"/>
        <v>discount given</v>
      </c>
      <c r="F6946" s="2">
        <v>7.0000000000000007E-2</v>
      </c>
      <c r="G6946" s="2">
        <f t="shared" si="1639"/>
        <v>186.41420000000002</v>
      </c>
      <c r="H6946" s="2">
        <f>D6946-G6946</f>
        <v>2476.6457999999998</v>
      </c>
      <c r="I6946" s="2"/>
      <c r="J6946" s="2"/>
      <c r="K6946" s="2">
        <v>7</v>
      </c>
      <c r="L6946" s="3">
        <v>45121</v>
      </c>
      <c r="M6946" s="3">
        <v>45124</v>
      </c>
      <c r="N6946" s="3" t="str">
        <f t="shared" si="1640"/>
        <v>low profit</v>
      </c>
      <c r="O6946" s="2" t="s">
        <v>31</v>
      </c>
      <c r="P6946" s="2" t="s">
        <v>16</v>
      </c>
      <c r="Q6946" s="2">
        <v>144.41</v>
      </c>
      <c r="R6946" s="2" t="s">
        <v>48</v>
      </c>
    </row>
    <row r="6947" spans="1:18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1638"/>
        <v>discount given</v>
      </c>
      <c r="F6947" s="2">
        <v>0.13</v>
      </c>
      <c r="G6947" s="2">
        <f t="shared" si="1639"/>
        <v>462.68430000000001</v>
      </c>
      <c r="H6947" s="2">
        <f>D6947-G6947</f>
        <v>3096.4257000000002</v>
      </c>
      <c r="I6947" s="2">
        <f t="shared" ref="I6947:I6949" si="1647">Q6947/H6947*100</f>
        <v>28.084316701027252</v>
      </c>
      <c r="J6947" s="18">
        <f t="shared" ref="J6947:J6949" si="1648">Q6947/H6947</f>
        <v>0.28084316701027251</v>
      </c>
      <c r="K6947" s="2">
        <v>2</v>
      </c>
      <c r="L6947" s="3">
        <v>44974</v>
      </c>
      <c r="M6947" s="3">
        <v>44978</v>
      </c>
      <c r="N6947" s="3" t="str">
        <f t="shared" si="1640"/>
        <v>high profit</v>
      </c>
      <c r="O6947" s="2" t="s">
        <v>15</v>
      </c>
      <c r="P6947" s="2" t="s">
        <v>22</v>
      </c>
      <c r="Q6947" s="2">
        <v>869.61</v>
      </c>
      <c r="R6947" s="2" t="s">
        <v>23</v>
      </c>
    </row>
    <row r="6948" spans="1:18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1638"/>
        <v>discount given</v>
      </c>
      <c r="F6948" s="2">
        <v>0.06</v>
      </c>
      <c r="G6948" s="2">
        <f t="shared" si="1639"/>
        <v>183.07079999999999</v>
      </c>
      <c r="H6948" s="2">
        <f>D6948-G6948</f>
        <v>2868.1091999999999</v>
      </c>
      <c r="I6948" s="2">
        <f t="shared" si="1647"/>
        <v>11.706318573923197</v>
      </c>
      <c r="J6948" s="18">
        <f t="shared" si="1648"/>
        <v>0.11706318573923197</v>
      </c>
      <c r="K6948" s="2">
        <v>6</v>
      </c>
      <c r="L6948" s="3">
        <v>45478</v>
      </c>
      <c r="M6948" s="3">
        <v>45485</v>
      </c>
      <c r="N6948" s="3" t="str">
        <f t="shared" si="1640"/>
        <v>high profit</v>
      </c>
      <c r="O6948" s="2" t="s">
        <v>15</v>
      </c>
      <c r="P6948" s="2" t="s">
        <v>22</v>
      </c>
      <c r="Q6948" s="2">
        <v>335.75</v>
      </c>
      <c r="R6948" s="2" t="s">
        <v>23</v>
      </c>
    </row>
    <row r="6949" spans="1:18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1638"/>
        <v>discount given</v>
      </c>
      <c r="F6949" s="2">
        <v>0.21</v>
      </c>
      <c r="G6949" s="2">
        <f t="shared" si="1639"/>
        <v>417.29939999999999</v>
      </c>
      <c r="H6949" s="2">
        <f>D6949-G6949</f>
        <v>1569.8406</v>
      </c>
      <c r="I6949" s="2">
        <f t="shared" si="1647"/>
        <v>24.885966129300009</v>
      </c>
      <c r="J6949" s="18">
        <f t="shared" si="1648"/>
        <v>0.24885966129300008</v>
      </c>
      <c r="K6949" s="2">
        <v>9</v>
      </c>
      <c r="L6949" s="3">
        <v>45100</v>
      </c>
      <c r="M6949" s="3">
        <v>45107</v>
      </c>
      <c r="N6949" s="3" t="str">
        <f t="shared" si="1640"/>
        <v>high profit</v>
      </c>
      <c r="O6949" s="2" t="s">
        <v>31</v>
      </c>
      <c r="P6949" s="2" t="s">
        <v>22</v>
      </c>
      <c r="Q6949" s="2">
        <v>390.67</v>
      </c>
      <c r="R6949" s="2" t="s">
        <v>23</v>
      </c>
    </row>
    <row r="6950" spans="1:18" ht="14.25" hidden="1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1638"/>
        <v>discount given</v>
      </c>
      <c r="F6950" s="2">
        <v>0.19</v>
      </c>
      <c r="G6950" s="2">
        <f t="shared" si="1639"/>
        <v>894.25019999999995</v>
      </c>
      <c r="H6950" s="2">
        <f>D6950-G6950</f>
        <v>3812.3298</v>
      </c>
      <c r="I6950" s="2"/>
      <c r="J6950" s="2"/>
      <c r="K6950" s="2">
        <v>8</v>
      </c>
      <c r="L6950" s="3">
        <v>45278</v>
      </c>
      <c r="M6950" s="3">
        <v>45280</v>
      </c>
      <c r="N6950" s="3" t="str">
        <f t="shared" si="1640"/>
        <v>high profit</v>
      </c>
      <c r="O6950" s="2" t="s">
        <v>15</v>
      </c>
      <c r="P6950" s="2" t="s">
        <v>16</v>
      </c>
      <c r="Q6950" s="2">
        <v>766.58</v>
      </c>
      <c r="R6950" s="2" t="s">
        <v>28</v>
      </c>
    </row>
    <row r="6951" spans="1:18" ht="14.25" hidden="1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1638"/>
        <v>discount given</v>
      </c>
      <c r="F6951" s="2">
        <v>0.32</v>
      </c>
      <c r="G6951" s="2">
        <f t="shared" si="1639"/>
        <v>837.93280000000004</v>
      </c>
      <c r="H6951" s="2">
        <f>D6951-G6951</f>
        <v>1780.6071999999999</v>
      </c>
      <c r="I6951" s="2"/>
      <c r="J6951" s="2"/>
      <c r="K6951" s="2">
        <v>1</v>
      </c>
      <c r="L6951" s="3">
        <v>45324</v>
      </c>
      <c r="M6951" s="3">
        <v>45329</v>
      </c>
      <c r="N6951" s="3" t="str">
        <f t="shared" si="1640"/>
        <v>high profit</v>
      </c>
      <c r="O6951" s="2" t="s">
        <v>15</v>
      </c>
      <c r="P6951" s="2" t="s">
        <v>16</v>
      </c>
      <c r="Q6951" s="2">
        <v>486.93</v>
      </c>
      <c r="R6951" s="2" t="s">
        <v>17</v>
      </c>
    </row>
    <row r="6952" spans="1:18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1638"/>
        <v>discount given</v>
      </c>
      <c r="F6952" s="2">
        <v>0.5</v>
      </c>
      <c r="G6952" s="2">
        <f t="shared" si="1639"/>
        <v>2426.1950000000002</v>
      </c>
      <c r="H6952" s="2">
        <f>D6952-G6952</f>
        <v>2426.1950000000002</v>
      </c>
      <c r="I6952" s="2">
        <f t="shared" ref="I6952:I6954" si="1649">Q6952/H6952*100</f>
        <v>40.059846797145319</v>
      </c>
      <c r="J6952" s="18">
        <f t="shared" ref="J6952:J6954" si="1650">Q6952/H6952</f>
        <v>0.40059846797145321</v>
      </c>
      <c r="K6952" s="2">
        <v>5</v>
      </c>
      <c r="L6952" s="3">
        <v>45649</v>
      </c>
      <c r="M6952" s="3">
        <v>45652</v>
      </c>
      <c r="N6952" s="3" t="str">
        <f t="shared" si="1640"/>
        <v>high profit</v>
      </c>
      <c r="O6952" s="2" t="s">
        <v>21</v>
      </c>
      <c r="P6952" s="2" t="s">
        <v>16</v>
      </c>
      <c r="Q6952" s="2">
        <v>971.93</v>
      </c>
      <c r="R6952" s="2" t="s">
        <v>28</v>
      </c>
    </row>
    <row r="6953" spans="1:18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1638"/>
        <v>discount given</v>
      </c>
      <c r="F6953" s="2">
        <v>0.45</v>
      </c>
      <c r="G6953" s="2">
        <f t="shared" si="1639"/>
        <v>1288.3454999999999</v>
      </c>
      <c r="H6953" s="2">
        <f>D6953-G6953</f>
        <v>1574.6444999999999</v>
      </c>
      <c r="I6953" s="2">
        <f t="shared" si="1649"/>
        <v>53.783568291128567</v>
      </c>
      <c r="J6953" s="18">
        <f t="shared" si="1650"/>
        <v>0.5378356829112857</v>
      </c>
      <c r="K6953" s="2">
        <v>6</v>
      </c>
      <c r="L6953" s="3">
        <v>45186</v>
      </c>
      <c r="M6953" s="3">
        <v>45191</v>
      </c>
      <c r="N6953" s="3" t="str">
        <f t="shared" si="1640"/>
        <v>high profit</v>
      </c>
      <c r="O6953" s="2" t="s">
        <v>21</v>
      </c>
      <c r="P6953" s="2" t="s">
        <v>27</v>
      </c>
      <c r="Q6953" s="2">
        <v>846.9</v>
      </c>
      <c r="R6953" s="2" t="s">
        <v>23</v>
      </c>
    </row>
    <row r="6954" spans="1:18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1638"/>
        <v>discount given</v>
      </c>
      <c r="F6954" s="2">
        <v>0.44</v>
      </c>
      <c r="G6954" s="2">
        <f t="shared" si="1639"/>
        <v>1754.5352</v>
      </c>
      <c r="H6954" s="2">
        <f>D6954-G6954</f>
        <v>2233.0447999999997</v>
      </c>
      <c r="I6954" s="2">
        <f t="shared" si="1649"/>
        <v>43.817750544010593</v>
      </c>
      <c r="J6954" s="18">
        <f t="shared" si="1650"/>
        <v>0.43817750544010592</v>
      </c>
      <c r="K6954" s="2">
        <v>9</v>
      </c>
      <c r="L6954" s="3">
        <v>45578</v>
      </c>
      <c r="M6954" s="3">
        <v>45580</v>
      </c>
      <c r="N6954" s="3" t="str">
        <f t="shared" si="1640"/>
        <v>high profit</v>
      </c>
      <c r="O6954" s="2" t="s">
        <v>21</v>
      </c>
      <c r="P6954" s="2" t="s">
        <v>22</v>
      </c>
      <c r="Q6954" s="2">
        <v>978.47</v>
      </c>
      <c r="R6954" s="2" t="s">
        <v>28</v>
      </c>
    </row>
    <row r="6955" spans="1:18" ht="14.25" hidden="1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1638"/>
        <v>discount given</v>
      </c>
      <c r="F6955" s="2">
        <v>0.32</v>
      </c>
      <c r="G6955" s="2">
        <f t="shared" si="1639"/>
        <v>1195.4911999999999</v>
      </c>
      <c r="H6955" s="2">
        <f>D6955-G6955</f>
        <v>2540.4187999999999</v>
      </c>
      <c r="I6955" s="2"/>
      <c r="J6955" s="2"/>
      <c r="K6955" s="2">
        <v>4</v>
      </c>
      <c r="L6955" s="3">
        <v>45437</v>
      </c>
      <c r="M6955" s="3">
        <v>45441</v>
      </c>
      <c r="N6955" s="3" t="str">
        <f t="shared" si="1640"/>
        <v>high profit</v>
      </c>
      <c r="O6955" s="2" t="s">
        <v>15</v>
      </c>
      <c r="P6955" s="2" t="s">
        <v>27</v>
      </c>
      <c r="Q6955" s="2">
        <v>935.45</v>
      </c>
      <c r="R6955" s="2" t="s">
        <v>48</v>
      </c>
    </row>
    <row r="6956" spans="1:18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1638"/>
        <v>discount given</v>
      </c>
      <c r="F6956" s="2">
        <v>0.14000000000000001</v>
      </c>
      <c r="G6956" s="2">
        <f t="shared" si="1639"/>
        <v>467.32560000000007</v>
      </c>
      <c r="H6956" s="2">
        <f>D6956-G6956</f>
        <v>2870.7143999999998</v>
      </c>
      <c r="I6956" s="2">
        <f t="shared" ref="I6956:I6957" si="1651">Q6956/H6956*100</f>
        <v>31.884049489562599</v>
      </c>
      <c r="J6956" s="18">
        <f t="shared" ref="J6956:J6957" si="1652">Q6956/H6956</f>
        <v>0.31884049489562599</v>
      </c>
      <c r="K6956" s="2">
        <v>1</v>
      </c>
      <c r="L6956" s="3">
        <v>45300</v>
      </c>
      <c r="M6956" s="3">
        <v>45305</v>
      </c>
      <c r="N6956" s="3" t="str">
        <f t="shared" si="1640"/>
        <v>high profit</v>
      </c>
      <c r="O6956" s="2" t="s">
        <v>15</v>
      </c>
      <c r="P6956" s="2" t="s">
        <v>16</v>
      </c>
      <c r="Q6956" s="2">
        <v>915.3</v>
      </c>
      <c r="R6956" s="2" t="s">
        <v>17</v>
      </c>
    </row>
    <row r="6957" spans="1:18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1638"/>
        <v>discount given</v>
      </c>
      <c r="F6957" s="2">
        <v>0.19</v>
      </c>
      <c r="G6957" s="2">
        <f t="shared" si="1639"/>
        <v>32.4634</v>
      </c>
      <c r="H6957" s="2">
        <f>D6957-G6957</f>
        <v>138.39660000000001</v>
      </c>
      <c r="I6957" s="2">
        <f t="shared" si="1651"/>
        <v>34.285524355367116</v>
      </c>
      <c r="J6957" s="18">
        <f t="shared" si="1652"/>
        <v>0.34285524355367114</v>
      </c>
      <c r="K6957" s="2">
        <v>6</v>
      </c>
      <c r="L6957" s="3">
        <v>45166</v>
      </c>
      <c r="M6957" s="3">
        <v>45172</v>
      </c>
      <c r="N6957" s="3" t="str">
        <f t="shared" si="1640"/>
        <v>low profit</v>
      </c>
      <c r="O6957" s="2" t="s">
        <v>21</v>
      </c>
      <c r="P6957" s="2" t="s">
        <v>27</v>
      </c>
      <c r="Q6957" s="2">
        <v>47.45</v>
      </c>
      <c r="R6957" s="2" t="s">
        <v>28</v>
      </c>
    </row>
    <row r="6958" spans="1:18" ht="14.25" hidden="1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1638"/>
        <v>discount given</v>
      </c>
      <c r="F6958" s="2">
        <v>0.13</v>
      </c>
      <c r="G6958" s="2">
        <f t="shared" si="1639"/>
        <v>62.321999999999996</v>
      </c>
      <c r="H6958" s="2">
        <f>D6958-G6958</f>
        <v>417.07799999999997</v>
      </c>
      <c r="I6958" s="2"/>
      <c r="J6958" s="2"/>
      <c r="K6958" s="2">
        <v>9</v>
      </c>
      <c r="L6958" s="3">
        <v>45569</v>
      </c>
      <c r="M6958" s="3">
        <v>45575</v>
      </c>
      <c r="N6958" s="3" t="str">
        <f t="shared" si="1640"/>
        <v>low profit</v>
      </c>
      <c r="O6958" s="2" t="s">
        <v>31</v>
      </c>
      <c r="P6958" s="2" t="s">
        <v>22</v>
      </c>
      <c r="Q6958" s="2">
        <v>126.23</v>
      </c>
      <c r="R6958" s="2" t="s">
        <v>17</v>
      </c>
    </row>
    <row r="6959" spans="1:18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1638"/>
        <v>discount given</v>
      </c>
      <c r="F6959" s="2">
        <v>7.0000000000000007E-2</v>
      </c>
      <c r="G6959" s="2">
        <f t="shared" si="1639"/>
        <v>206.44890000000001</v>
      </c>
      <c r="H6959" s="2">
        <f>D6959-G6959</f>
        <v>2742.8211000000001</v>
      </c>
      <c r="I6959" s="2">
        <f t="shared" ref="I6959:I6962" si="1653">Q6959/H6959*100</f>
        <v>25.525179166807487</v>
      </c>
      <c r="J6959" s="18">
        <f t="shared" ref="J6959:J6962" si="1654">Q6959/H6959</f>
        <v>0.25525179166807488</v>
      </c>
      <c r="K6959" s="2">
        <v>6</v>
      </c>
      <c r="L6959" s="3">
        <v>44929</v>
      </c>
      <c r="M6959" s="3">
        <v>44936</v>
      </c>
      <c r="N6959" s="3" t="str">
        <f t="shared" si="1640"/>
        <v>high profit</v>
      </c>
      <c r="O6959" s="2" t="s">
        <v>21</v>
      </c>
      <c r="P6959" s="2" t="s">
        <v>16</v>
      </c>
      <c r="Q6959" s="2">
        <v>700.11</v>
      </c>
      <c r="R6959" s="2" t="s">
        <v>28</v>
      </c>
    </row>
    <row r="6960" spans="1:18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1638"/>
        <v>discount given</v>
      </c>
      <c r="F6960" s="2">
        <v>0.22</v>
      </c>
      <c r="G6960" s="2">
        <f t="shared" si="1639"/>
        <v>1004.9005999999999</v>
      </c>
      <c r="H6960" s="2">
        <f>D6960-G6960</f>
        <v>3562.8293999999996</v>
      </c>
      <c r="I6960" s="2">
        <f t="shared" si="1653"/>
        <v>6.4336507383710275</v>
      </c>
      <c r="J6960" s="18">
        <f t="shared" si="1654"/>
        <v>6.4336507383710273E-2</v>
      </c>
      <c r="K6960" s="2">
        <v>7</v>
      </c>
      <c r="L6960" s="3">
        <v>45563</v>
      </c>
      <c r="M6960" s="3">
        <v>45570</v>
      </c>
      <c r="N6960" s="3" t="str">
        <f t="shared" si="1640"/>
        <v>high profit</v>
      </c>
      <c r="O6960" s="2" t="s">
        <v>31</v>
      </c>
      <c r="P6960" s="2" t="s">
        <v>22</v>
      </c>
      <c r="Q6960" s="2">
        <v>229.22</v>
      </c>
      <c r="R6960" s="2" t="s">
        <v>34</v>
      </c>
    </row>
    <row r="6961" spans="1:18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1638"/>
        <v>discount given</v>
      </c>
      <c r="F6961" s="2">
        <v>0.45</v>
      </c>
      <c r="G6961" s="2">
        <f t="shared" si="1639"/>
        <v>1370.5155000000002</v>
      </c>
      <c r="H6961" s="2">
        <f>D6961-G6961</f>
        <v>1675.0744999999999</v>
      </c>
      <c r="I6961" s="2">
        <f t="shared" si="1653"/>
        <v>36.436588342787147</v>
      </c>
      <c r="J6961" s="18">
        <f t="shared" si="1654"/>
        <v>0.36436588342787146</v>
      </c>
      <c r="K6961" s="2">
        <v>4</v>
      </c>
      <c r="L6961" s="3">
        <v>45224</v>
      </c>
      <c r="M6961" s="3">
        <v>45231</v>
      </c>
      <c r="N6961" s="3" t="str">
        <f t="shared" si="1640"/>
        <v>high profit</v>
      </c>
      <c r="O6961" s="2" t="s">
        <v>31</v>
      </c>
      <c r="P6961" s="2" t="s">
        <v>16</v>
      </c>
      <c r="Q6961" s="2">
        <v>610.34</v>
      </c>
      <c r="R6961" s="2" t="s">
        <v>23</v>
      </c>
    </row>
    <row r="6962" spans="1:18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1638"/>
        <v>discount given</v>
      </c>
      <c r="F6962" s="2">
        <v>0.37</v>
      </c>
      <c r="G6962" s="2">
        <f t="shared" si="1639"/>
        <v>464.86060000000003</v>
      </c>
      <c r="H6962" s="2">
        <f>D6962-G6962</f>
        <v>791.51940000000013</v>
      </c>
      <c r="I6962" s="2">
        <f t="shared" si="1653"/>
        <v>10.561964747800241</v>
      </c>
      <c r="J6962" s="18">
        <f t="shared" si="1654"/>
        <v>0.10561964747800241</v>
      </c>
      <c r="K6962" s="2">
        <v>2</v>
      </c>
      <c r="L6962" s="3">
        <v>45175</v>
      </c>
      <c r="M6962" s="3">
        <v>45178</v>
      </c>
      <c r="N6962" s="3" t="str">
        <f t="shared" si="1640"/>
        <v>low profit</v>
      </c>
      <c r="O6962" s="2" t="s">
        <v>15</v>
      </c>
      <c r="P6962" s="2" t="s">
        <v>27</v>
      </c>
      <c r="Q6962" s="2">
        <v>83.6</v>
      </c>
      <c r="R6962" s="2" t="s">
        <v>39</v>
      </c>
    </row>
    <row r="6963" spans="1:18" ht="14.25" hidden="1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1638"/>
        <v>discount given</v>
      </c>
      <c r="F6963" s="2">
        <v>0.49</v>
      </c>
      <c r="G6963" s="2">
        <f t="shared" si="1639"/>
        <v>817.84429999999998</v>
      </c>
      <c r="H6963" s="2">
        <f>D6963-G6963</f>
        <v>851.22569999999996</v>
      </c>
      <c r="I6963" s="2"/>
      <c r="J6963" s="2"/>
      <c r="K6963" s="2">
        <v>3</v>
      </c>
      <c r="L6963" s="3">
        <v>45390</v>
      </c>
      <c r="M6963" s="3">
        <v>45395</v>
      </c>
      <c r="N6963" s="3" t="str">
        <f t="shared" si="1640"/>
        <v>low profit</v>
      </c>
      <c r="O6963" s="2" t="s">
        <v>21</v>
      </c>
      <c r="P6963" s="2" t="s">
        <v>16</v>
      </c>
      <c r="Q6963" s="2">
        <v>88.6</v>
      </c>
      <c r="R6963" s="2" t="s">
        <v>28</v>
      </c>
    </row>
    <row r="6964" spans="1:18" ht="14.25" hidden="1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1638"/>
        <v>discount given</v>
      </c>
      <c r="F6964" s="2">
        <v>0.1</v>
      </c>
      <c r="G6964" s="2">
        <f t="shared" si="1639"/>
        <v>315.34800000000001</v>
      </c>
      <c r="H6964" s="2">
        <f>D6964-G6964</f>
        <v>2838.1320000000001</v>
      </c>
      <c r="I6964" s="2"/>
      <c r="J6964" s="2"/>
      <c r="K6964" s="2">
        <v>1</v>
      </c>
      <c r="L6964" s="3">
        <v>45073</v>
      </c>
      <c r="M6964" s="3">
        <v>45074</v>
      </c>
      <c r="N6964" s="3" t="str">
        <f t="shared" si="1640"/>
        <v>low profit</v>
      </c>
      <c r="O6964" s="2" t="s">
        <v>31</v>
      </c>
      <c r="P6964" s="2" t="s">
        <v>16</v>
      </c>
      <c r="Q6964" s="2">
        <v>173.62</v>
      </c>
      <c r="R6964" s="2" t="s">
        <v>17</v>
      </c>
    </row>
    <row r="6965" spans="1:18" ht="14.25" hidden="1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1638"/>
        <v>discount given</v>
      </c>
      <c r="F6965" s="2">
        <v>0.25</v>
      </c>
      <c r="G6965" s="2">
        <f t="shared" si="1639"/>
        <v>756.39250000000004</v>
      </c>
      <c r="H6965" s="2">
        <f>D6965-G6965</f>
        <v>2269.1775000000002</v>
      </c>
      <c r="I6965" s="2"/>
      <c r="J6965" s="2"/>
      <c r="K6965" s="2">
        <v>2</v>
      </c>
      <c r="L6965" s="3">
        <v>45082</v>
      </c>
      <c r="M6965" s="3">
        <v>45084</v>
      </c>
      <c r="N6965" s="3" t="str">
        <f t="shared" si="1640"/>
        <v>high profit</v>
      </c>
      <c r="O6965" s="2" t="s">
        <v>15</v>
      </c>
      <c r="P6965" s="2" t="s">
        <v>16</v>
      </c>
      <c r="Q6965" s="2">
        <v>857.95</v>
      </c>
      <c r="R6965" s="2" t="s">
        <v>23</v>
      </c>
    </row>
    <row r="6966" spans="1:18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1638"/>
        <v>discount given</v>
      </c>
      <c r="F6966" s="2">
        <v>0.4</v>
      </c>
      <c r="G6966" s="2">
        <f t="shared" si="1639"/>
        <v>1913.1759999999999</v>
      </c>
      <c r="H6966" s="2">
        <f>D6966-G6966</f>
        <v>2869.7639999999997</v>
      </c>
      <c r="I6966" s="2">
        <f>Q6966/H6966*100</f>
        <v>20.283549448665468</v>
      </c>
      <c r="J6966" s="18">
        <f>Q6966/H6966</f>
        <v>0.20283549448665469</v>
      </c>
      <c r="K6966" s="2">
        <v>7</v>
      </c>
      <c r="L6966" s="3">
        <v>45220</v>
      </c>
      <c r="M6966" s="3">
        <v>45221</v>
      </c>
      <c r="N6966" s="3" t="str">
        <f t="shared" si="1640"/>
        <v>high profit</v>
      </c>
      <c r="O6966" s="2" t="s">
        <v>15</v>
      </c>
      <c r="P6966" s="2" t="s">
        <v>16</v>
      </c>
      <c r="Q6966" s="2">
        <v>582.09</v>
      </c>
      <c r="R6966" s="2" t="s">
        <v>48</v>
      </c>
    </row>
    <row r="6967" spans="1:18" ht="14.25" hidden="1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1638"/>
        <v>discount given</v>
      </c>
      <c r="F6967" s="2">
        <v>0.23</v>
      </c>
      <c r="G6967" s="2">
        <f t="shared" si="1639"/>
        <v>619.27730000000008</v>
      </c>
      <c r="H6967" s="2">
        <f>D6967-G6967</f>
        <v>2073.2327</v>
      </c>
      <c r="I6967" s="2"/>
      <c r="J6967" s="2"/>
      <c r="K6967" s="2">
        <v>9</v>
      </c>
      <c r="L6967" s="3">
        <v>45043</v>
      </c>
      <c r="M6967" s="3">
        <v>45049</v>
      </c>
      <c r="N6967" s="3" t="str">
        <f t="shared" si="1640"/>
        <v>high profit</v>
      </c>
      <c r="O6967" s="2" t="s">
        <v>15</v>
      </c>
      <c r="P6967" s="2" t="s">
        <v>22</v>
      </c>
      <c r="Q6967" s="2">
        <v>517.87</v>
      </c>
      <c r="R6967" s="2" t="s">
        <v>39</v>
      </c>
    </row>
    <row r="6968" spans="1:18" ht="14.25" hidden="1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1638"/>
        <v>discount given</v>
      </c>
      <c r="F6968" s="2">
        <v>0.18</v>
      </c>
      <c r="G6968" s="2">
        <f t="shared" si="1639"/>
        <v>331.12259999999998</v>
      </c>
      <c r="H6968" s="2">
        <f>D6968-G6968</f>
        <v>1508.4474</v>
      </c>
      <c r="I6968" s="2"/>
      <c r="J6968" s="2"/>
      <c r="K6968" s="2">
        <v>9</v>
      </c>
      <c r="L6968" s="3">
        <v>45430</v>
      </c>
      <c r="M6968" s="3">
        <v>45432</v>
      </c>
      <c r="N6968" s="3" t="str">
        <f t="shared" si="1640"/>
        <v>low profit</v>
      </c>
      <c r="O6968" s="2" t="s">
        <v>21</v>
      </c>
      <c r="P6968" s="2" t="s">
        <v>27</v>
      </c>
      <c r="Q6968" s="2">
        <v>179.56</v>
      </c>
      <c r="R6968" s="2" t="s">
        <v>39</v>
      </c>
    </row>
    <row r="6969" spans="1:18" ht="14.25" hidden="1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1638"/>
        <v>discount given</v>
      </c>
      <c r="F6969" s="2">
        <v>0.41</v>
      </c>
      <c r="G6969" s="2">
        <f t="shared" si="1639"/>
        <v>1095.7085999999999</v>
      </c>
      <c r="H6969" s="2">
        <f>D6969-G6969</f>
        <v>1576.7514000000001</v>
      </c>
      <c r="I6969" s="2"/>
      <c r="J6969" s="2"/>
      <c r="K6969" s="2">
        <v>9</v>
      </c>
      <c r="L6969" s="3">
        <v>45575</v>
      </c>
      <c r="M6969" s="3">
        <v>45581</v>
      </c>
      <c r="N6969" s="3" t="str">
        <f t="shared" si="1640"/>
        <v>high profit</v>
      </c>
      <c r="O6969" s="2" t="s">
        <v>15</v>
      </c>
      <c r="P6969" s="2" t="s">
        <v>22</v>
      </c>
      <c r="Q6969" s="2">
        <v>639.42999999999995</v>
      </c>
      <c r="R6969" s="2" t="s">
        <v>34</v>
      </c>
    </row>
    <row r="6970" spans="1:18" ht="14.25" hidden="1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1638"/>
        <v>discount given</v>
      </c>
      <c r="F6970" s="2">
        <v>0.22</v>
      </c>
      <c r="G6970" s="2">
        <f t="shared" si="1639"/>
        <v>869.56100000000004</v>
      </c>
      <c r="H6970" s="2">
        <f>D6970-G6970</f>
        <v>3082.989</v>
      </c>
      <c r="I6970" s="2"/>
      <c r="J6970" s="2"/>
      <c r="K6970" s="2">
        <v>1</v>
      </c>
      <c r="L6970" s="3">
        <v>45622</v>
      </c>
      <c r="M6970" s="3">
        <v>45624</v>
      </c>
      <c r="N6970" s="3" t="str">
        <f t="shared" si="1640"/>
        <v>high profit</v>
      </c>
      <c r="O6970" s="2" t="s">
        <v>15</v>
      </c>
      <c r="P6970" s="2" t="s">
        <v>27</v>
      </c>
      <c r="Q6970" s="2">
        <v>995.83</v>
      </c>
      <c r="R6970" s="2" t="s">
        <v>34</v>
      </c>
    </row>
    <row r="6971" spans="1:18" ht="14.25" hidden="1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1638"/>
        <v>discount given</v>
      </c>
      <c r="F6971" s="2">
        <v>0.46</v>
      </c>
      <c r="G6971" s="2">
        <f t="shared" si="1639"/>
        <v>1263.9788000000001</v>
      </c>
      <c r="H6971" s="2">
        <f>D6971-G6971</f>
        <v>1483.8012000000001</v>
      </c>
      <c r="I6971" s="2"/>
      <c r="J6971" s="2"/>
      <c r="K6971" s="2">
        <v>7</v>
      </c>
      <c r="L6971" s="3">
        <v>45036</v>
      </c>
      <c r="M6971" s="3">
        <v>45043</v>
      </c>
      <c r="N6971" s="3" t="str">
        <f t="shared" si="1640"/>
        <v>high profit</v>
      </c>
      <c r="O6971" s="2" t="s">
        <v>31</v>
      </c>
      <c r="P6971" s="2" t="s">
        <v>27</v>
      </c>
      <c r="Q6971" s="2">
        <v>380.47</v>
      </c>
      <c r="R6971" s="2" t="s">
        <v>28</v>
      </c>
    </row>
    <row r="6972" spans="1:18" ht="14.25" hidden="1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1638"/>
        <v>discount given</v>
      </c>
      <c r="F6972" s="2">
        <v>0.13</v>
      </c>
      <c r="G6972" s="2">
        <f t="shared" si="1639"/>
        <v>220.69580000000002</v>
      </c>
      <c r="H6972" s="2">
        <f>D6972-G6972</f>
        <v>1476.9642000000001</v>
      </c>
      <c r="I6972" s="2"/>
      <c r="J6972" s="2"/>
      <c r="K6972" s="2">
        <v>7</v>
      </c>
      <c r="L6972" s="3">
        <v>45573</v>
      </c>
      <c r="M6972" s="3">
        <v>45577</v>
      </c>
      <c r="N6972" s="3" t="str">
        <f t="shared" si="1640"/>
        <v>low profit</v>
      </c>
      <c r="O6972" s="2" t="s">
        <v>31</v>
      </c>
      <c r="P6972" s="2" t="s">
        <v>22</v>
      </c>
      <c r="Q6972" s="2">
        <v>89.67</v>
      </c>
      <c r="R6972" s="2" t="s">
        <v>39</v>
      </c>
    </row>
    <row r="6973" spans="1:18" ht="14.25" hidden="1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1638"/>
        <v>discount given</v>
      </c>
      <c r="F6973" s="2">
        <v>0.45</v>
      </c>
      <c r="G6973" s="2">
        <f t="shared" si="1639"/>
        <v>791.65800000000002</v>
      </c>
      <c r="H6973" s="2">
        <f>D6973-G6973</f>
        <v>967.58199999999999</v>
      </c>
      <c r="I6973" s="2"/>
      <c r="J6973" s="2"/>
      <c r="K6973" s="2">
        <v>9</v>
      </c>
      <c r="L6973" s="3">
        <v>45382</v>
      </c>
      <c r="M6973" s="3">
        <v>45384</v>
      </c>
      <c r="N6973" s="3" t="str">
        <f t="shared" si="1640"/>
        <v>high profit</v>
      </c>
      <c r="O6973" s="2" t="s">
        <v>31</v>
      </c>
      <c r="P6973" s="2" t="s">
        <v>22</v>
      </c>
      <c r="Q6973" s="2">
        <v>367.62</v>
      </c>
      <c r="R6973" s="2" t="s">
        <v>17</v>
      </c>
    </row>
    <row r="6974" spans="1:18" ht="14.25" hidden="1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1638"/>
        <v>discount given</v>
      </c>
      <c r="F6974" s="2">
        <v>0.14000000000000001</v>
      </c>
      <c r="G6974" s="2">
        <f t="shared" si="1639"/>
        <v>533.17320000000007</v>
      </c>
      <c r="H6974" s="2">
        <f>D6974-G6974</f>
        <v>3275.2067999999999</v>
      </c>
      <c r="I6974" s="2"/>
      <c r="J6974" s="2"/>
      <c r="K6974" s="2">
        <v>9</v>
      </c>
      <c r="L6974" s="3">
        <v>45539</v>
      </c>
      <c r="M6974" s="3">
        <v>45546</v>
      </c>
      <c r="N6974" s="3" t="str">
        <f t="shared" si="1640"/>
        <v>high profit</v>
      </c>
      <c r="O6974" s="2" t="s">
        <v>31</v>
      </c>
      <c r="P6974" s="2" t="s">
        <v>22</v>
      </c>
      <c r="Q6974" s="2">
        <v>1023.12</v>
      </c>
      <c r="R6974" s="2" t="s">
        <v>48</v>
      </c>
    </row>
    <row r="6975" spans="1:18" ht="14.25" hidden="1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1638"/>
        <v>discount given</v>
      </c>
      <c r="F6975" s="2">
        <v>0.14000000000000001</v>
      </c>
      <c r="G6975" s="2">
        <f t="shared" si="1639"/>
        <v>59.58400000000001</v>
      </c>
      <c r="H6975" s="2">
        <f>D6975-G6975</f>
        <v>366.01600000000002</v>
      </c>
      <c r="I6975" s="2"/>
      <c r="J6975" s="2"/>
      <c r="K6975" s="2">
        <v>1</v>
      </c>
      <c r="L6975" s="3">
        <v>45554</v>
      </c>
      <c r="M6975" s="3">
        <v>45556</v>
      </c>
      <c r="N6975" s="3" t="str">
        <f t="shared" si="1640"/>
        <v>low profit</v>
      </c>
      <c r="O6975" s="2" t="s">
        <v>21</v>
      </c>
      <c r="P6975" s="2" t="s">
        <v>27</v>
      </c>
      <c r="Q6975" s="2">
        <v>34.85</v>
      </c>
      <c r="R6975" s="2" t="s">
        <v>39</v>
      </c>
    </row>
    <row r="6976" spans="1:18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1638"/>
        <v>discount given</v>
      </c>
      <c r="F6976" s="2">
        <v>0.21</v>
      </c>
      <c r="G6976" s="2">
        <f t="shared" si="1639"/>
        <v>303.72299999999996</v>
      </c>
      <c r="H6976" s="2">
        <f>D6976-G6976</f>
        <v>1142.577</v>
      </c>
      <c r="I6976" s="2">
        <f t="shared" ref="I6976:I6977" si="1655">Q6976/H6976*100</f>
        <v>28.535494763153817</v>
      </c>
      <c r="J6976" s="18">
        <f t="shared" ref="J6976:J6977" si="1656">Q6976/H6976</f>
        <v>0.28535494763153818</v>
      </c>
      <c r="K6976" s="2">
        <v>5</v>
      </c>
      <c r="L6976" s="3">
        <v>45045</v>
      </c>
      <c r="M6976" s="3">
        <v>45048</v>
      </c>
      <c r="N6976" s="3" t="str">
        <f t="shared" si="1640"/>
        <v>high profit</v>
      </c>
      <c r="O6976" s="2" t="s">
        <v>15</v>
      </c>
      <c r="P6976" s="2" t="s">
        <v>27</v>
      </c>
      <c r="Q6976" s="2">
        <v>326.04000000000002</v>
      </c>
      <c r="R6976" s="2" t="s">
        <v>23</v>
      </c>
    </row>
    <row r="6977" spans="1:18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1638"/>
        <v>discount given</v>
      </c>
      <c r="F6977" s="2">
        <v>0.26</v>
      </c>
      <c r="G6977" s="2">
        <f t="shared" si="1639"/>
        <v>220.96880000000002</v>
      </c>
      <c r="H6977" s="2">
        <f>D6977-G6977</f>
        <v>628.91120000000001</v>
      </c>
      <c r="I6977" s="2">
        <f t="shared" si="1655"/>
        <v>15.763751702943118</v>
      </c>
      <c r="J6977" s="18">
        <f t="shared" si="1656"/>
        <v>0.15763751702943118</v>
      </c>
      <c r="K6977" s="2">
        <v>2</v>
      </c>
      <c r="L6977" s="3">
        <v>45642</v>
      </c>
      <c r="M6977" s="3">
        <v>45649</v>
      </c>
      <c r="N6977" s="3" t="str">
        <f t="shared" si="1640"/>
        <v>low profit</v>
      </c>
      <c r="O6977" s="2" t="s">
        <v>31</v>
      </c>
      <c r="P6977" s="2" t="s">
        <v>22</v>
      </c>
      <c r="Q6977" s="2">
        <v>99.14</v>
      </c>
      <c r="R6977" s="2" t="s">
        <v>48</v>
      </c>
    </row>
    <row r="6978" spans="1:18" ht="14.25" hidden="1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1638"/>
        <v>discount given</v>
      </c>
      <c r="F6978" s="2">
        <v>0.21</v>
      </c>
      <c r="G6978" s="2">
        <f t="shared" si="1639"/>
        <v>993.07109999999989</v>
      </c>
      <c r="H6978" s="2">
        <f>D6978-G6978</f>
        <v>3735.8388999999997</v>
      </c>
      <c r="I6978" s="2"/>
      <c r="J6978" s="2"/>
      <c r="K6978" s="2">
        <v>6</v>
      </c>
      <c r="L6978" s="3">
        <v>44980</v>
      </c>
      <c r="M6978" s="3">
        <v>44981</v>
      </c>
      <c r="N6978" s="3" t="str">
        <f t="shared" si="1640"/>
        <v>high profit</v>
      </c>
      <c r="O6978" s="2" t="s">
        <v>21</v>
      </c>
      <c r="P6978" s="2" t="s">
        <v>16</v>
      </c>
      <c r="Q6978" s="2">
        <v>751.43</v>
      </c>
      <c r="R6978" s="2" t="s">
        <v>23</v>
      </c>
    </row>
    <row r="6979" spans="1:18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1657">IF(F6979=0,"zero discount","discount given")</f>
        <v>discount given</v>
      </c>
      <c r="F6979" s="2">
        <v>0.43</v>
      </c>
      <c r="G6979" s="2">
        <f t="shared" ref="G6979:G7042" si="1658">D6979*F6979</f>
        <v>232.82780000000002</v>
      </c>
      <c r="H6979" s="2">
        <f>D6979-G6979</f>
        <v>308.63220000000001</v>
      </c>
      <c r="I6979" s="2">
        <f t="shared" ref="I6979:I6981" si="1659">Q6979/H6979*100</f>
        <v>23.409741433330673</v>
      </c>
      <c r="J6979" s="18">
        <f t="shared" ref="J6979:J6981" si="1660">Q6979/H6979</f>
        <v>0.23409741433330675</v>
      </c>
      <c r="K6979" s="2">
        <v>2</v>
      </c>
      <c r="L6979" s="3">
        <v>45466</v>
      </c>
      <c r="M6979" s="3">
        <v>45471</v>
      </c>
      <c r="N6979" s="3" t="str">
        <f t="shared" ref="N6979:N7042" si="1661">IF(Q6979&gt;=200,"high profit","low profit")</f>
        <v>low profit</v>
      </c>
      <c r="O6979" s="2" t="s">
        <v>31</v>
      </c>
      <c r="P6979" s="2" t="s">
        <v>16</v>
      </c>
      <c r="Q6979" s="2">
        <v>72.25</v>
      </c>
      <c r="R6979" s="2" t="s">
        <v>28</v>
      </c>
    </row>
    <row r="6980" spans="1:18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1657"/>
        <v>discount given</v>
      </c>
      <c r="F6980" s="2">
        <v>0.4</v>
      </c>
      <c r="G6980" s="2">
        <f t="shared" si="1658"/>
        <v>1526.04</v>
      </c>
      <c r="H6980" s="2">
        <f>D6980-G6980</f>
        <v>2289.06</v>
      </c>
      <c r="I6980" s="2">
        <f t="shared" si="1659"/>
        <v>46.105388237966679</v>
      </c>
      <c r="J6980" s="18">
        <f t="shared" si="1660"/>
        <v>0.46105388237966682</v>
      </c>
      <c r="K6980" s="2">
        <v>6</v>
      </c>
      <c r="L6980" s="3">
        <v>45310</v>
      </c>
      <c r="M6980" s="3">
        <v>45314</v>
      </c>
      <c r="N6980" s="3" t="str">
        <f t="shared" si="1661"/>
        <v>high profit</v>
      </c>
      <c r="O6980" s="2" t="s">
        <v>21</v>
      </c>
      <c r="P6980" s="2" t="s">
        <v>16</v>
      </c>
      <c r="Q6980" s="2">
        <v>1055.3800000000001</v>
      </c>
      <c r="R6980" s="2" t="s">
        <v>34</v>
      </c>
    </row>
    <row r="6981" spans="1:18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1657"/>
        <v>discount given</v>
      </c>
      <c r="F6981" s="2">
        <v>0.15</v>
      </c>
      <c r="G6981" s="2">
        <f t="shared" si="1658"/>
        <v>478.36349999999999</v>
      </c>
      <c r="H6981" s="2">
        <f>D6981-G6981</f>
        <v>2710.7265000000002</v>
      </c>
      <c r="I6981" s="2">
        <f t="shared" si="1659"/>
        <v>14.703807263477151</v>
      </c>
      <c r="J6981" s="18">
        <f t="shared" si="1660"/>
        <v>0.14703807263477151</v>
      </c>
      <c r="K6981" s="2">
        <v>7</v>
      </c>
      <c r="L6981" s="3">
        <v>45376</v>
      </c>
      <c r="M6981" s="3">
        <v>45378</v>
      </c>
      <c r="N6981" s="3" t="str">
        <f t="shared" si="1661"/>
        <v>high profit</v>
      </c>
      <c r="O6981" s="2" t="s">
        <v>15</v>
      </c>
      <c r="P6981" s="2" t="s">
        <v>27</v>
      </c>
      <c r="Q6981" s="2">
        <v>398.58</v>
      </c>
      <c r="R6981" s="2" t="s">
        <v>34</v>
      </c>
    </row>
    <row r="6982" spans="1:18" ht="14.25" hidden="1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1657"/>
        <v>discount given</v>
      </c>
      <c r="F6982" s="2">
        <v>0.26</v>
      </c>
      <c r="G6982" s="2">
        <f t="shared" si="1658"/>
        <v>832.19240000000002</v>
      </c>
      <c r="H6982" s="2">
        <f>D6982-G6982</f>
        <v>2368.5475999999999</v>
      </c>
      <c r="I6982" s="2"/>
      <c r="J6982" s="2"/>
      <c r="K6982" s="2">
        <v>6</v>
      </c>
      <c r="L6982" s="3">
        <v>45166</v>
      </c>
      <c r="M6982" s="3">
        <v>45169</v>
      </c>
      <c r="N6982" s="3" t="str">
        <f t="shared" si="1661"/>
        <v>high profit</v>
      </c>
      <c r="O6982" s="2" t="s">
        <v>15</v>
      </c>
      <c r="P6982" s="2" t="s">
        <v>27</v>
      </c>
      <c r="Q6982" s="2">
        <v>927.92</v>
      </c>
      <c r="R6982" s="2" t="s">
        <v>48</v>
      </c>
    </row>
    <row r="6983" spans="1:18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1657"/>
        <v>discount given</v>
      </c>
      <c r="F6983" s="2">
        <v>0.22</v>
      </c>
      <c r="G6983" s="2">
        <f t="shared" si="1658"/>
        <v>844.98040000000003</v>
      </c>
      <c r="H6983" s="2">
        <f>D6983-G6983</f>
        <v>2995.8396000000002</v>
      </c>
      <c r="I6983" s="2">
        <f t="shared" ref="I6983:I6986" si="1662">Q6983/H6983*100</f>
        <v>10.103010855454343</v>
      </c>
      <c r="J6983" s="18">
        <f t="shared" ref="J6983:J6986" si="1663">Q6983/H6983</f>
        <v>0.10103010855454343</v>
      </c>
      <c r="K6983" s="2">
        <v>1</v>
      </c>
      <c r="L6983" s="3">
        <v>45182</v>
      </c>
      <c r="M6983" s="3">
        <v>45184</v>
      </c>
      <c r="N6983" s="3" t="str">
        <f t="shared" si="1661"/>
        <v>high profit</v>
      </c>
      <c r="O6983" s="2" t="s">
        <v>31</v>
      </c>
      <c r="P6983" s="2" t="s">
        <v>16</v>
      </c>
      <c r="Q6983" s="2">
        <v>302.67</v>
      </c>
      <c r="R6983" s="2" t="s">
        <v>23</v>
      </c>
    </row>
    <row r="6984" spans="1:18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1657"/>
        <v>discount given</v>
      </c>
      <c r="F6984" s="2">
        <v>0.03</v>
      </c>
      <c r="G6984" s="2">
        <f t="shared" si="1658"/>
        <v>61.871699999999997</v>
      </c>
      <c r="H6984" s="2">
        <f>D6984-G6984</f>
        <v>2000.5183</v>
      </c>
      <c r="I6984" s="2">
        <f t="shared" si="1662"/>
        <v>28.945998644451294</v>
      </c>
      <c r="J6984" s="18">
        <f t="shared" si="1663"/>
        <v>0.28945998644451293</v>
      </c>
      <c r="K6984" s="2">
        <v>4</v>
      </c>
      <c r="L6984" s="3">
        <v>45082</v>
      </c>
      <c r="M6984" s="3">
        <v>45086</v>
      </c>
      <c r="N6984" s="3" t="str">
        <f t="shared" si="1661"/>
        <v>high profit</v>
      </c>
      <c r="O6984" s="2" t="s">
        <v>15</v>
      </c>
      <c r="P6984" s="2" t="s">
        <v>16</v>
      </c>
      <c r="Q6984" s="2">
        <v>579.07000000000005</v>
      </c>
      <c r="R6984" s="2" t="s">
        <v>17</v>
      </c>
    </row>
    <row r="6985" spans="1:18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1657"/>
        <v>discount given</v>
      </c>
      <c r="F6985" s="2">
        <v>0.37</v>
      </c>
      <c r="G6985" s="2">
        <f t="shared" si="1658"/>
        <v>763.54679999999996</v>
      </c>
      <c r="H6985" s="2">
        <f>D6985-G6985</f>
        <v>1300.0931999999998</v>
      </c>
      <c r="I6985" s="2">
        <f t="shared" si="1662"/>
        <v>34.161397044458049</v>
      </c>
      <c r="J6985" s="18">
        <f t="shared" si="1663"/>
        <v>0.34161397044458047</v>
      </c>
      <c r="K6985" s="2">
        <v>3</v>
      </c>
      <c r="L6985" s="3">
        <v>44951</v>
      </c>
      <c r="M6985" s="3">
        <v>44952</v>
      </c>
      <c r="N6985" s="3" t="str">
        <f t="shared" si="1661"/>
        <v>high profit</v>
      </c>
      <c r="O6985" s="2" t="s">
        <v>15</v>
      </c>
      <c r="P6985" s="2" t="s">
        <v>22</v>
      </c>
      <c r="Q6985" s="2">
        <v>444.13</v>
      </c>
      <c r="R6985" s="2" t="s">
        <v>17</v>
      </c>
    </row>
    <row r="6986" spans="1:18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1657"/>
        <v>discount given</v>
      </c>
      <c r="F6986" s="2">
        <v>0.09</v>
      </c>
      <c r="G6986" s="2">
        <f t="shared" si="1658"/>
        <v>136.3194</v>
      </c>
      <c r="H6986" s="2">
        <f>D6986-G6986</f>
        <v>1378.3406</v>
      </c>
      <c r="I6986" s="2">
        <f t="shared" si="1662"/>
        <v>12.808880475551545</v>
      </c>
      <c r="J6986" s="18">
        <f t="shared" si="1663"/>
        <v>0.12808880475551546</v>
      </c>
      <c r="K6986" s="2">
        <v>5</v>
      </c>
      <c r="L6986" s="3">
        <v>45180</v>
      </c>
      <c r="M6986" s="3">
        <v>45186</v>
      </c>
      <c r="N6986" s="3" t="str">
        <f t="shared" si="1661"/>
        <v>low profit</v>
      </c>
      <c r="O6986" s="2" t="s">
        <v>31</v>
      </c>
      <c r="P6986" s="2" t="s">
        <v>22</v>
      </c>
      <c r="Q6986" s="2">
        <v>176.55</v>
      </c>
      <c r="R6986" s="2" t="s">
        <v>23</v>
      </c>
    </row>
    <row r="6987" spans="1:18" ht="14.25" hidden="1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1657"/>
        <v>discount given</v>
      </c>
      <c r="F6987" s="2">
        <v>0.47</v>
      </c>
      <c r="G6987" s="2">
        <f t="shared" si="1658"/>
        <v>1423.6206</v>
      </c>
      <c r="H6987" s="2">
        <f>D6987-G6987</f>
        <v>1605.3594000000001</v>
      </c>
      <c r="I6987" s="2"/>
      <c r="J6987" s="2"/>
      <c r="K6987" s="2">
        <v>7</v>
      </c>
      <c r="L6987" s="3">
        <v>45025</v>
      </c>
      <c r="M6987" s="3">
        <v>45030</v>
      </c>
      <c r="N6987" s="3" t="str">
        <f t="shared" si="1661"/>
        <v>low profit</v>
      </c>
      <c r="O6987" s="2" t="s">
        <v>31</v>
      </c>
      <c r="P6987" s="2" t="s">
        <v>16</v>
      </c>
      <c r="Q6987" s="2">
        <v>171.07</v>
      </c>
      <c r="R6987" s="2" t="s">
        <v>28</v>
      </c>
    </row>
    <row r="6988" spans="1:18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1657"/>
        <v>discount given</v>
      </c>
      <c r="F6988" s="2">
        <v>0.2</v>
      </c>
      <c r="G6988" s="2">
        <f t="shared" si="1658"/>
        <v>931.21</v>
      </c>
      <c r="H6988" s="2">
        <f>D6988-G6988</f>
        <v>3724.84</v>
      </c>
      <c r="I6988" s="2">
        <f t="shared" ref="I6988:I6989" si="1664">Q6988/H6988*100</f>
        <v>10.952953683916625</v>
      </c>
      <c r="J6988" s="18">
        <f t="shared" ref="J6988:J6989" si="1665">Q6988/H6988</f>
        <v>0.10952953683916625</v>
      </c>
      <c r="K6988" s="2">
        <v>3</v>
      </c>
      <c r="L6988" s="3">
        <v>45645</v>
      </c>
      <c r="M6988" s="3">
        <v>45648</v>
      </c>
      <c r="N6988" s="3" t="str">
        <f t="shared" si="1661"/>
        <v>high profit</v>
      </c>
      <c r="O6988" s="2" t="s">
        <v>21</v>
      </c>
      <c r="P6988" s="2" t="s">
        <v>16</v>
      </c>
      <c r="Q6988" s="2">
        <v>407.98</v>
      </c>
      <c r="R6988" s="2" t="s">
        <v>28</v>
      </c>
    </row>
    <row r="6989" spans="1:18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1657"/>
        <v>discount given</v>
      </c>
      <c r="F6989" s="2">
        <v>0.31</v>
      </c>
      <c r="G6989" s="2">
        <f t="shared" si="1658"/>
        <v>1434.5312000000001</v>
      </c>
      <c r="H6989" s="2">
        <f>D6989-G6989</f>
        <v>3192.9888000000001</v>
      </c>
      <c r="I6989" s="2">
        <f t="shared" si="1664"/>
        <v>40.957237306939504</v>
      </c>
      <c r="J6989" s="18">
        <f t="shared" si="1665"/>
        <v>0.40957237306939503</v>
      </c>
      <c r="K6989" s="2">
        <v>1</v>
      </c>
      <c r="L6989" s="3">
        <v>45615</v>
      </c>
      <c r="M6989" s="3">
        <v>45619</v>
      </c>
      <c r="N6989" s="3" t="str">
        <f t="shared" si="1661"/>
        <v>high profit</v>
      </c>
      <c r="O6989" s="2" t="s">
        <v>21</v>
      </c>
      <c r="P6989" s="2" t="s">
        <v>16</v>
      </c>
      <c r="Q6989" s="2">
        <v>1307.76</v>
      </c>
      <c r="R6989" s="2" t="s">
        <v>17</v>
      </c>
    </row>
    <row r="6990" spans="1:18" ht="14.25" hidden="1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1657"/>
        <v>discount given</v>
      </c>
      <c r="F6990" s="2">
        <v>0.41</v>
      </c>
      <c r="G6990" s="2">
        <f t="shared" si="1658"/>
        <v>1453.2491</v>
      </c>
      <c r="H6990" s="2">
        <f>D6990-G6990</f>
        <v>2091.2609000000002</v>
      </c>
      <c r="I6990" s="2"/>
      <c r="J6990" s="2"/>
      <c r="K6990" s="2">
        <v>9</v>
      </c>
      <c r="L6990" s="3">
        <v>45306</v>
      </c>
      <c r="M6990" s="3">
        <v>45310</v>
      </c>
      <c r="N6990" s="3" t="str">
        <f t="shared" si="1661"/>
        <v>high profit</v>
      </c>
      <c r="O6990" s="2" t="s">
        <v>21</v>
      </c>
      <c r="P6990" s="2" t="s">
        <v>27</v>
      </c>
      <c r="Q6990" s="2">
        <v>619.26</v>
      </c>
      <c r="R6990" s="2" t="s">
        <v>23</v>
      </c>
    </row>
    <row r="6991" spans="1:18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1657"/>
        <v>discount given</v>
      </c>
      <c r="F6991" s="2">
        <v>0.09</v>
      </c>
      <c r="G6991" s="2">
        <f t="shared" si="1658"/>
        <v>408.62790000000001</v>
      </c>
      <c r="H6991" s="2">
        <f>D6991-G6991</f>
        <v>4131.6821</v>
      </c>
      <c r="I6991" s="2">
        <f>Q6991/H6991*100</f>
        <v>21.350626177168859</v>
      </c>
      <c r="J6991" s="18">
        <f>Q6991/H6991</f>
        <v>0.21350626177168858</v>
      </c>
      <c r="K6991" s="2">
        <v>6</v>
      </c>
      <c r="L6991" s="3">
        <v>45153</v>
      </c>
      <c r="M6991" s="3">
        <v>45160</v>
      </c>
      <c r="N6991" s="3" t="str">
        <f t="shared" si="1661"/>
        <v>high profit</v>
      </c>
      <c r="O6991" s="2" t="s">
        <v>15</v>
      </c>
      <c r="P6991" s="2" t="s">
        <v>27</v>
      </c>
      <c r="Q6991" s="2">
        <v>882.14</v>
      </c>
      <c r="R6991" s="2" t="s">
        <v>28</v>
      </c>
    </row>
    <row r="6992" spans="1:18" ht="14.25" hidden="1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1657"/>
        <v>discount given</v>
      </c>
      <c r="F6992" s="2">
        <v>0.27</v>
      </c>
      <c r="G6992" s="2">
        <f t="shared" si="1658"/>
        <v>1301.7348</v>
      </c>
      <c r="H6992" s="2">
        <f>D6992-G6992</f>
        <v>3519.5051999999996</v>
      </c>
      <c r="I6992" s="2"/>
      <c r="J6992" s="2"/>
      <c r="K6992" s="2">
        <v>6</v>
      </c>
      <c r="L6992" s="3">
        <v>45500</v>
      </c>
      <c r="M6992" s="3">
        <v>45507</v>
      </c>
      <c r="N6992" s="3" t="str">
        <f t="shared" si="1661"/>
        <v>high profit</v>
      </c>
      <c r="O6992" s="2" t="s">
        <v>21</v>
      </c>
      <c r="P6992" s="2" t="s">
        <v>16</v>
      </c>
      <c r="Q6992" s="2">
        <v>1240.4100000000001</v>
      </c>
      <c r="R6992" s="2" t="s">
        <v>48</v>
      </c>
    </row>
    <row r="6993" spans="1:18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1657"/>
        <v>discount given</v>
      </c>
      <c r="F6993" s="2">
        <v>0.12</v>
      </c>
      <c r="G6993" s="2">
        <f t="shared" si="1658"/>
        <v>479.52120000000002</v>
      </c>
      <c r="H6993" s="2">
        <f>D6993-G6993</f>
        <v>3516.4888000000001</v>
      </c>
      <c r="I6993" s="2">
        <f>Q6993/H6993*100</f>
        <v>23.411421074339835</v>
      </c>
      <c r="J6993" s="18">
        <f>Q6993/H6993</f>
        <v>0.23411421074339836</v>
      </c>
      <c r="K6993" s="2">
        <v>4</v>
      </c>
      <c r="L6993" s="3">
        <v>45343</v>
      </c>
      <c r="M6993" s="3">
        <v>45350</v>
      </c>
      <c r="N6993" s="3" t="str">
        <f t="shared" si="1661"/>
        <v>high profit</v>
      </c>
      <c r="O6993" s="2" t="s">
        <v>15</v>
      </c>
      <c r="P6993" s="2" t="s">
        <v>27</v>
      </c>
      <c r="Q6993" s="2">
        <v>823.26</v>
      </c>
      <c r="R6993" s="2" t="s">
        <v>48</v>
      </c>
    </row>
    <row r="6994" spans="1:18" ht="14.25" hidden="1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1657"/>
        <v>discount given</v>
      </c>
      <c r="F6994" s="2">
        <v>0.25</v>
      </c>
      <c r="G6994" s="2">
        <f t="shared" si="1658"/>
        <v>524.59500000000003</v>
      </c>
      <c r="H6994" s="2">
        <f>D6994-G6994</f>
        <v>1573.7850000000001</v>
      </c>
      <c r="I6994" s="2"/>
      <c r="J6994" s="2"/>
      <c r="K6994" s="2">
        <v>1</v>
      </c>
      <c r="L6994" s="3">
        <v>45418</v>
      </c>
      <c r="M6994" s="3">
        <v>45420</v>
      </c>
      <c r="N6994" s="3" t="str">
        <f t="shared" si="1661"/>
        <v>high profit</v>
      </c>
      <c r="O6994" s="2" t="s">
        <v>21</v>
      </c>
      <c r="P6994" s="2" t="s">
        <v>27</v>
      </c>
      <c r="Q6994" s="2">
        <v>210.23</v>
      </c>
      <c r="R6994" s="2" t="s">
        <v>23</v>
      </c>
    </row>
    <row r="6995" spans="1:18" ht="14.25" hidden="1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1657"/>
        <v>discount given</v>
      </c>
      <c r="F6995" s="2">
        <v>0.28999999999999998</v>
      </c>
      <c r="G6995" s="2">
        <f t="shared" si="1658"/>
        <v>715.66200000000003</v>
      </c>
      <c r="H6995" s="2">
        <f>D6995-G6995</f>
        <v>1752.1380000000001</v>
      </c>
      <c r="I6995" s="2"/>
      <c r="J6995" s="2"/>
      <c r="K6995" s="2">
        <v>9</v>
      </c>
      <c r="L6995" s="3">
        <v>45096</v>
      </c>
      <c r="M6995" s="3">
        <v>45099</v>
      </c>
      <c r="N6995" s="3" t="str">
        <f t="shared" si="1661"/>
        <v>high profit</v>
      </c>
      <c r="O6995" s="2" t="s">
        <v>15</v>
      </c>
      <c r="P6995" s="2" t="s">
        <v>27</v>
      </c>
      <c r="Q6995" s="2">
        <v>476.92</v>
      </c>
      <c r="R6995" s="2" t="s">
        <v>23</v>
      </c>
    </row>
    <row r="6996" spans="1:18" ht="14.25" hidden="1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1657"/>
        <v>discount given</v>
      </c>
      <c r="F6996" s="2">
        <v>0.08</v>
      </c>
      <c r="G6996" s="2">
        <f t="shared" si="1658"/>
        <v>373.05279999999999</v>
      </c>
      <c r="H6996" s="2">
        <f>D6996-G6996</f>
        <v>4290.1071999999995</v>
      </c>
      <c r="I6996" s="2"/>
      <c r="J6996" s="2"/>
      <c r="K6996" s="2">
        <v>7</v>
      </c>
      <c r="L6996" s="3">
        <v>45525</v>
      </c>
      <c r="M6996" s="3">
        <v>45530</v>
      </c>
      <c r="N6996" s="3" t="str">
        <f t="shared" si="1661"/>
        <v>high profit</v>
      </c>
      <c r="O6996" s="2" t="s">
        <v>21</v>
      </c>
      <c r="P6996" s="2" t="s">
        <v>16</v>
      </c>
      <c r="Q6996" s="2">
        <v>997.26</v>
      </c>
      <c r="R6996" s="2" t="s">
        <v>39</v>
      </c>
    </row>
    <row r="6997" spans="1:18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1657"/>
        <v>discount given</v>
      </c>
      <c r="F6997" s="2">
        <v>0.28999999999999998</v>
      </c>
      <c r="G6997" s="2">
        <f t="shared" si="1658"/>
        <v>981.08159999999987</v>
      </c>
      <c r="H6997" s="2">
        <f>D6997-G6997</f>
        <v>2401.9584</v>
      </c>
      <c r="I6997" s="2">
        <f>Q6997/H6997*100</f>
        <v>15.404929577464788</v>
      </c>
      <c r="J6997" s="18">
        <f>Q6997/H6997</f>
        <v>0.15404929577464788</v>
      </c>
      <c r="K6997" s="2">
        <v>7</v>
      </c>
      <c r="L6997" s="3">
        <v>45465</v>
      </c>
      <c r="M6997" s="3">
        <v>45471</v>
      </c>
      <c r="N6997" s="3" t="str">
        <f t="shared" si="1661"/>
        <v>high profit</v>
      </c>
      <c r="O6997" s="2" t="s">
        <v>15</v>
      </c>
      <c r="P6997" s="2" t="s">
        <v>22</v>
      </c>
      <c r="Q6997" s="2">
        <v>370.02</v>
      </c>
      <c r="R6997" s="2" t="s">
        <v>34</v>
      </c>
    </row>
    <row r="6998" spans="1:18" ht="14.25" hidden="1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1657"/>
        <v>discount given</v>
      </c>
      <c r="F6998" s="2">
        <v>0.23</v>
      </c>
      <c r="G6998" s="2">
        <f t="shared" si="1658"/>
        <v>947.92199999999991</v>
      </c>
      <c r="H6998" s="2">
        <f>D6998-G6998</f>
        <v>3173.4779999999996</v>
      </c>
      <c r="I6998" s="2"/>
      <c r="J6998" s="2"/>
      <c r="K6998" s="2">
        <v>7</v>
      </c>
      <c r="L6998" s="3">
        <v>45156</v>
      </c>
      <c r="M6998" s="3">
        <v>45160</v>
      </c>
      <c r="N6998" s="3" t="str">
        <f t="shared" si="1661"/>
        <v>high profit</v>
      </c>
      <c r="O6998" s="2" t="s">
        <v>31</v>
      </c>
      <c r="P6998" s="2" t="s">
        <v>27</v>
      </c>
      <c r="Q6998" s="2">
        <v>1165.99</v>
      </c>
      <c r="R6998" s="2" t="s">
        <v>17</v>
      </c>
    </row>
    <row r="6999" spans="1:18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1657"/>
        <v>discount given</v>
      </c>
      <c r="F6999" s="2">
        <v>0.26</v>
      </c>
      <c r="G6999" s="2">
        <f t="shared" si="1658"/>
        <v>173.92960000000002</v>
      </c>
      <c r="H6999" s="2">
        <f>D6999-G6999</f>
        <v>495.03039999999999</v>
      </c>
      <c r="I6999" s="2">
        <f>Q6999/H6999*100</f>
        <v>12.73255137462265</v>
      </c>
      <c r="J6999" s="18">
        <f>Q6999/H6999</f>
        <v>0.1273255137462265</v>
      </c>
      <c r="K6999" s="2">
        <v>7</v>
      </c>
      <c r="L6999" s="3">
        <v>44934</v>
      </c>
      <c r="M6999" s="3">
        <v>44939</v>
      </c>
      <c r="N6999" s="3" t="str">
        <f t="shared" si="1661"/>
        <v>low profit</v>
      </c>
      <c r="O6999" s="2" t="s">
        <v>15</v>
      </c>
      <c r="P6999" s="2" t="s">
        <v>16</v>
      </c>
      <c r="Q6999" s="2">
        <v>63.03</v>
      </c>
      <c r="R6999" s="2" t="s">
        <v>23</v>
      </c>
    </row>
    <row r="7000" spans="1:18" ht="14.25" hidden="1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1657"/>
        <v>discount given</v>
      </c>
      <c r="F7000" s="2">
        <v>0.45</v>
      </c>
      <c r="G7000" s="2">
        <f t="shared" si="1658"/>
        <v>472.55399999999997</v>
      </c>
      <c r="H7000" s="2">
        <f>D7000-G7000</f>
        <v>577.56599999999992</v>
      </c>
      <c r="I7000" s="2"/>
      <c r="J7000" s="2"/>
      <c r="K7000" s="2">
        <v>8</v>
      </c>
      <c r="L7000" s="3">
        <v>45116</v>
      </c>
      <c r="M7000" s="3">
        <v>45117</v>
      </c>
      <c r="N7000" s="3" t="str">
        <f t="shared" si="1661"/>
        <v>high profit</v>
      </c>
      <c r="O7000" s="2" t="s">
        <v>31</v>
      </c>
      <c r="P7000" s="2" t="s">
        <v>22</v>
      </c>
      <c r="Q7000" s="2">
        <v>239.43</v>
      </c>
      <c r="R7000" s="2" t="s">
        <v>48</v>
      </c>
    </row>
    <row r="7001" spans="1:18" ht="14.25" hidden="1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1657"/>
        <v>discount given</v>
      </c>
      <c r="F7001" s="2">
        <v>0.24</v>
      </c>
      <c r="G7001" s="2">
        <f t="shared" si="1658"/>
        <v>428.6712</v>
      </c>
      <c r="H7001" s="2">
        <f>D7001-G7001</f>
        <v>1357.4588000000001</v>
      </c>
      <c r="I7001" s="2"/>
      <c r="J7001" s="2"/>
      <c r="K7001" s="2">
        <v>8</v>
      </c>
      <c r="L7001" s="3">
        <v>45298</v>
      </c>
      <c r="M7001" s="3">
        <v>45305</v>
      </c>
      <c r="N7001" s="3" t="str">
        <f t="shared" si="1661"/>
        <v>high profit</v>
      </c>
      <c r="O7001" s="2" t="s">
        <v>31</v>
      </c>
      <c r="P7001" s="2" t="s">
        <v>16</v>
      </c>
      <c r="Q7001" s="2">
        <v>494.02</v>
      </c>
      <c r="R7001" s="2" t="s">
        <v>39</v>
      </c>
    </row>
    <row r="7002" spans="1:18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1657"/>
        <v>discount given</v>
      </c>
      <c r="F7002" s="2">
        <v>0.24</v>
      </c>
      <c r="G7002" s="2">
        <f t="shared" si="1658"/>
        <v>245.37119999999999</v>
      </c>
      <c r="H7002" s="2">
        <f>D7002-G7002</f>
        <v>777.00880000000006</v>
      </c>
      <c r="I7002" s="2">
        <f t="shared" ref="I7002:I7004" si="1666">Q7002/H7002*100</f>
        <v>17.438669935269715</v>
      </c>
      <c r="J7002" s="18">
        <f t="shared" ref="J7002:J7004" si="1667">Q7002/H7002</f>
        <v>0.17438669935269716</v>
      </c>
      <c r="K7002" s="2">
        <v>3</v>
      </c>
      <c r="L7002" s="3">
        <v>44930</v>
      </c>
      <c r="M7002" s="3">
        <v>44932</v>
      </c>
      <c r="N7002" s="3" t="str">
        <f t="shared" si="1661"/>
        <v>low profit</v>
      </c>
      <c r="O7002" s="2" t="s">
        <v>15</v>
      </c>
      <c r="P7002" s="2" t="s">
        <v>16</v>
      </c>
      <c r="Q7002" s="2">
        <v>135.5</v>
      </c>
      <c r="R7002" s="2" t="s">
        <v>23</v>
      </c>
    </row>
    <row r="7003" spans="1:18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1657"/>
        <v>discount given</v>
      </c>
      <c r="F7003" s="2">
        <v>0.24</v>
      </c>
      <c r="G7003" s="2">
        <f t="shared" si="1658"/>
        <v>1090.0032000000001</v>
      </c>
      <c r="H7003" s="2">
        <f>D7003-G7003</f>
        <v>3451.6768000000002</v>
      </c>
      <c r="I7003" s="2">
        <f t="shared" si="1666"/>
        <v>34.584350423539071</v>
      </c>
      <c r="J7003" s="18">
        <f t="shared" si="1667"/>
        <v>0.34584350423539073</v>
      </c>
      <c r="K7003" s="2">
        <v>8</v>
      </c>
      <c r="L7003" s="3">
        <v>44980</v>
      </c>
      <c r="M7003" s="3">
        <v>44985</v>
      </c>
      <c r="N7003" s="3" t="str">
        <f t="shared" si="1661"/>
        <v>high profit</v>
      </c>
      <c r="O7003" s="2" t="s">
        <v>15</v>
      </c>
      <c r="P7003" s="2" t="s">
        <v>27</v>
      </c>
      <c r="Q7003" s="2">
        <v>1193.74</v>
      </c>
      <c r="R7003" s="2" t="s">
        <v>17</v>
      </c>
    </row>
    <row r="7004" spans="1:18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1657"/>
        <v>discount given</v>
      </c>
      <c r="F7004" s="2">
        <v>0.31</v>
      </c>
      <c r="G7004" s="2">
        <f t="shared" si="1658"/>
        <v>360.4556</v>
      </c>
      <c r="H7004" s="2">
        <f>D7004-G7004</f>
        <v>802.30439999999999</v>
      </c>
      <c r="I7004" s="2">
        <f t="shared" si="1666"/>
        <v>28.6424952923105</v>
      </c>
      <c r="J7004" s="18">
        <f t="shared" si="1667"/>
        <v>0.28642495292310499</v>
      </c>
      <c r="K7004" s="2">
        <v>4</v>
      </c>
      <c r="L7004" s="3">
        <v>45102</v>
      </c>
      <c r="M7004" s="3">
        <v>45106</v>
      </c>
      <c r="N7004" s="3" t="str">
        <f t="shared" si="1661"/>
        <v>high profit</v>
      </c>
      <c r="O7004" s="2" t="s">
        <v>31</v>
      </c>
      <c r="P7004" s="2" t="s">
        <v>16</v>
      </c>
      <c r="Q7004" s="2">
        <v>229.8</v>
      </c>
      <c r="R7004" s="2" t="s">
        <v>23</v>
      </c>
    </row>
    <row r="7005" spans="1:18" ht="14.25" hidden="1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1657"/>
        <v>discount given</v>
      </c>
      <c r="F7005" s="2">
        <v>0.18</v>
      </c>
      <c r="G7005" s="2">
        <f t="shared" si="1658"/>
        <v>509.43599999999992</v>
      </c>
      <c r="H7005" s="2">
        <f>D7005-G7005</f>
        <v>2320.7640000000001</v>
      </c>
      <c r="I7005" s="2"/>
      <c r="J7005" s="2"/>
      <c r="K7005" s="2">
        <v>7</v>
      </c>
      <c r="L7005" s="3">
        <v>45379</v>
      </c>
      <c r="M7005" s="3">
        <v>45386</v>
      </c>
      <c r="N7005" s="3" t="str">
        <f t="shared" si="1661"/>
        <v>high profit</v>
      </c>
      <c r="O7005" s="2" t="s">
        <v>21</v>
      </c>
      <c r="P7005" s="2" t="s">
        <v>27</v>
      </c>
      <c r="Q7005" s="2">
        <v>356.91</v>
      </c>
      <c r="R7005" s="2" t="s">
        <v>39</v>
      </c>
    </row>
    <row r="7006" spans="1:18" ht="14.25" hidden="1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1657"/>
        <v>discount given</v>
      </c>
      <c r="F7006" s="2">
        <v>0.4</v>
      </c>
      <c r="G7006" s="2">
        <f t="shared" si="1658"/>
        <v>207.48800000000003</v>
      </c>
      <c r="H7006" s="2">
        <f>D7006-G7006</f>
        <v>311.23199999999997</v>
      </c>
      <c r="I7006" s="2"/>
      <c r="J7006" s="2"/>
      <c r="K7006" s="2">
        <v>5</v>
      </c>
      <c r="L7006" s="3">
        <v>45072</v>
      </c>
      <c r="M7006" s="3">
        <v>45076</v>
      </c>
      <c r="N7006" s="3" t="str">
        <f t="shared" si="1661"/>
        <v>low profit</v>
      </c>
      <c r="O7006" s="2" t="s">
        <v>31</v>
      </c>
      <c r="P7006" s="2" t="s">
        <v>22</v>
      </c>
      <c r="Q7006" s="2">
        <v>120.81</v>
      </c>
      <c r="R7006" s="2" t="s">
        <v>17</v>
      </c>
    </row>
    <row r="7007" spans="1:18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1657"/>
        <v>discount given</v>
      </c>
      <c r="F7007" s="2">
        <v>0.14000000000000001</v>
      </c>
      <c r="G7007" s="2">
        <f t="shared" si="1658"/>
        <v>120.30340000000001</v>
      </c>
      <c r="H7007" s="2">
        <f>D7007-G7007</f>
        <v>739.00659999999993</v>
      </c>
      <c r="I7007" s="2">
        <f>Q7007/H7007*100</f>
        <v>17.819867914576136</v>
      </c>
      <c r="J7007" s="18">
        <f>Q7007/H7007</f>
        <v>0.17819867914576137</v>
      </c>
      <c r="K7007" s="2">
        <v>4</v>
      </c>
      <c r="L7007" s="3">
        <v>45175</v>
      </c>
      <c r="M7007" s="3">
        <v>45179</v>
      </c>
      <c r="N7007" s="3" t="str">
        <f t="shared" si="1661"/>
        <v>low profit</v>
      </c>
      <c r="O7007" s="2" t="s">
        <v>21</v>
      </c>
      <c r="P7007" s="2" t="s">
        <v>22</v>
      </c>
      <c r="Q7007" s="2">
        <v>131.69</v>
      </c>
      <c r="R7007" s="2" t="s">
        <v>28</v>
      </c>
    </row>
    <row r="7008" spans="1:18" ht="14.25" hidden="1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1657"/>
        <v>discount given</v>
      </c>
      <c r="F7008" s="2">
        <v>0.15</v>
      </c>
      <c r="G7008" s="2">
        <f t="shared" si="1658"/>
        <v>196.84949999999998</v>
      </c>
      <c r="H7008" s="2">
        <f>D7008-G7008</f>
        <v>1115.4804999999999</v>
      </c>
      <c r="I7008" s="2"/>
      <c r="J7008" s="2"/>
      <c r="K7008" s="2">
        <v>4</v>
      </c>
      <c r="L7008" s="3">
        <v>45547</v>
      </c>
      <c r="M7008" s="3">
        <v>45551</v>
      </c>
      <c r="N7008" s="3" t="str">
        <f t="shared" si="1661"/>
        <v>low profit</v>
      </c>
      <c r="O7008" s="2" t="s">
        <v>31</v>
      </c>
      <c r="P7008" s="2" t="s">
        <v>27</v>
      </c>
      <c r="Q7008" s="2">
        <v>131.86000000000001</v>
      </c>
      <c r="R7008" s="2" t="s">
        <v>34</v>
      </c>
    </row>
    <row r="7009" spans="1:18" ht="14.25" hidden="1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1657"/>
        <v>discount given</v>
      </c>
      <c r="F7009" s="2">
        <v>0.28999999999999998</v>
      </c>
      <c r="G7009" s="2">
        <f t="shared" si="1658"/>
        <v>1425.6922</v>
      </c>
      <c r="H7009" s="2">
        <f>D7009-G7009</f>
        <v>3490.4878000000003</v>
      </c>
      <c r="I7009" s="2"/>
      <c r="J7009" s="2"/>
      <c r="K7009" s="2">
        <v>6</v>
      </c>
      <c r="L7009" s="3">
        <v>44955</v>
      </c>
      <c r="M7009" s="3">
        <v>44958</v>
      </c>
      <c r="N7009" s="3" t="str">
        <f t="shared" si="1661"/>
        <v>high profit</v>
      </c>
      <c r="O7009" s="2" t="s">
        <v>31</v>
      </c>
      <c r="P7009" s="2" t="s">
        <v>22</v>
      </c>
      <c r="Q7009" s="2">
        <v>1372.84</v>
      </c>
      <c r="R7009" s="2" t="s">
        <v>23</v>
      </c>
    </row>
    <row r="7010" spans="1:18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1657"/>
        <v>discount given</v>
      </c>
      <c r="F7010" s="2">
        <v>0.13</v>
      </c>
      <c r="G7010" s="2">
        <f t="shared" si="1658"/>
        <v>520.72930000000008</v>
      </c>
      <c r="H7010" s="2">
        <f>D7010-G7010</f>
        <v>3484.8807000000002</v>
      </c>
      <c r="I7010" s="2">
        <f t="shared" ref="I7010:I7011" si="1668">Q7010/H7010*100</f>
        <v>20.241152014185161</v>
      </c>
      <c r="J7010" s="18">
        <f t="shared" ref="J7010:J7011" si="1669">Q7010/H7010</f>
        <v>0.20241152014185163</v>
      </c>
      <c r="K7010" s="2">
        <v>2</v>
      </c>
      <c r="L7010" s="3">
        <v>45075</v>
      </c>
      <c r="M7010" s="3">
        <v>45081</v>
      </c>
      <c r="N7010" s="3" t="str">
        <f t="shared" si="1661"/>
        <v>high profit</v>
      </c>
      <c r="O7010" s="2" t="s">
        <v>31</v>
      </c>
      <c r="P7010" s="2" t="s">
        <v>27</v>
      </c>
      <c r="Q7010" s="2">
        <v>705.38</v>
      </c>
      <c r="R7010" s="2" t="s">
        <v>17</v>
      </c>
    </row>
    <row r="7011" spans="1:18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1657"/>
        <v>discount given</v>
      </c>
      <c r="F7011" s="2">
        <v>0.04</v>
      </c>
      <c r="G7011" s="2">
        <f t="shared" si="1658"/>
        <v>136.01680000000002</v>
      </c>
      <c r="H7011" s="2">
        <f>D7011-G7011</f>
        <v>3264.4032000000002</v>
      </c>
      <c r="I7011" s="2">
        <f t="shared" si="1668"/>
        <v>25.864758372985296</v>
      </c>
      <c r="J7011" s="18">
        <f t="shared" si="1669"/>
        <v>0.25864758372985297</v>
      </c>
      <c r="K7011" s="2">
        <v>5</v>
      </c>
      <c r="L7011" s="3">
        <v>45413</v>
      </c>
      <c r="M7011" s="3">
        <v>45415</v>
      </c>
      <c r="N7011" s="3" t="str">
        <f t="shared" si="1661"/>
        <v>high profit</v>
      </c>
      <c r="O7011" s="2" t="s">
        <v>15</v>
      </c>
      <c r="P7011" s="2" t="s">
        <v>27</v>
      </c>
      <c r="Q7011" s="2">
        <v>844.33</v>
      </c>
      <c r="R7011" s="2" t="s">
        <v>48</v>
      </c>
    </row>
    <row r="7012" spans="1:18" ht="14.25" hidden="1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1657"/>
        <v>discount given</v>
      </c>
      <c r="F7012" s="2">
        <v>0.1</v>
      </c>
      <c r="G7012" s="2">
        <f t="shared" si="1658"/>
        <v>458.96800000000007</v>
      </c>
      <c r="H7012" s="2">
        <f>D7012-G7012</f>
        <v>4130.7120000000004</v>
      </c>
      <c r="I7012" s="2"/>
      <c r="J7012" s="2"/>
      <c r="K7012" s="2">
        <v>8</v>
      </c>
      <c r="L7012" s="3">
        <v>45529</v>
      </c>
      <c r="M7012" s="3">
        <v>45532</v>
      </c>
      <c r="N7012" s="3" t="str">
        <f t="shared" si="1661"/>
        <v>high profit</v>
      </c>
      <c r="O7012" s="2" t="s">
        <v>15</v>
      </c>
      <c r="P7012" s="2" t="s">
        <v>22</v>
      </c>
      <c r="Q7012" s="2">
        <v>1315.36</v>
      </c>
      <c r="R7012" s="2" t="s">
        <v>28</v>
      </c>
    </row>
    <row r="7013" spans="1:18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1657"/>
        <v>discount given</v>
      </c>
      <c r="F7013" s="2">
        <v>0.46</v>
      </c>
      <c r="G7013" s="2">
        <f t="shared" si="1658"/>
        <v>2201.2932000000001</v>
      </c>
      <c r="H7013" s="2">
        <f>D7013-G7013</f>
        <v>2584.1268</v>
      </c>
      <c r="I7013" s="2">
        <f>Q7013/H7013*100</f>
        <v>43.244394973187852</v>
      </c>
      <c r="J7013" s="18">
        <f>Q7013/H7013</f>
        <v>0.4324439497318785</v>
      </c>
      <c r="K7013" s="2">
        <v>2</v>
      </c>
      <c r="L7013" s="3">
        <v>45485</v>
      </c>
      <c r="M7013" s="3">
        <v>45491</v>
      </c>
      <c r="N7013" s="3" t="str">
        <f t="shared" si="1661"/>
        <v>high profit</v>
      </c>
      <c r="O7013" s="2" t="s">
        <v>15</v>
      </c>
      <c r="P7013" s="2" t="s">
        <v>22</v>
      </c>
      <c r="Q7013" s="2">
        <v>1117.49</v>
      </c>
      <c r="R7013" s="2" t="s">
        <v>23</v>
      </c>
    </row>
    <row r="7014" spans="1:18" ht="14.25" hidden="1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1657"/>
        <v>discount given</v>
      </c>
      <c r="F7014" s="2">
        <v>0.01</v>
      </c>
      <c r="G7014" s="2">
        <f t="shared" si="1658"/>
        <v>23.225100000000001</v>
      </c>
      <c r="H7014" s="2">
        <f>D7014-G7014</f>
        <v>2299.2849000000001</v>
      </c>
      <c r="I7014" s="2"/>
      <c r="J7014" s="2"/>
      <c r="K7014" s="2">
        <v>5</v>
      </c>
      <c r="L7014" s="3">
        <v>45120</v>
      </c>
      <c r="M7014" s="3">
        <v>45126</v>
      </c>
      <c r="N7014" s="3" t="str">
        <f t="shared" si="1661"/>
        <v>high profit</v>
      </c>
      <c r="O7014" s="2" t="s">
        <v>31</v>
      </c>
      <c r="P7014" s="2" t="s">
        <v>16</v>
      </c>
      <c r="Q7014" s="2">
        <v>388.89</v>
      </c>
      <c r="R7014" s="2" t="s">
        <v>39</v>
      </c>
    </row>
    <row r="7015" spans="1:18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1657"/>
        <v>discount given</v>
      </c>
      <c r="F7015" s="2">
        <v>7.0000000000000007E-2</v>
      </c>
      <c r="G7015" s="2">
        <f t="shared" si="1658"/>
        <v>119.39760000000001</v>
      </c>
      <c r="H7015" s="2">
        <f>D7015-G7015</f>
        <v>1586.2824000000001</v>
      </c>
      <c r="I7015" s="2">
        <f t="shared" ref="I7015:I7017" si="1670">Q7015/H7015*100</f>
        <v>28.421168891491199</v>
      </c>
      <c r="J7015" s="18">
        <f t="shared" ref="J7015:J7017" si="1671">Q7015/H7015</f>
        <v>0.284211688914912</v>
      </c>
      <c r="K7015" s="2">
        <v>7</v>
      </c>
      <c r="L7015" s="3">
        <v>45642</v>
      </c>
      <c r="M7015" s="3">
        <v>45645</v>
      </c>
      <c r="N7015" s="3" t="str">
        <f t="shared" si="1661"/>
        <v>high profit</v>
      </c>
      <c r="O7015" s="2" t="s">
        <v>31</v>
      </c>
      <c r="P7015" s="2" t="s">
        <v>27</v>
      </c>
      <c r="Q7015" s="2">
        <v>450.84</v>
      </c>
      <c r="R7015" s="2" t="s">
        <v>17</v>
      </c>
    </row>
    <row r="7016" spans="1:18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1657"/>
        <v>discount given</v>
      </c>
      <c r="F7016" s="2">
        <v>0.38</v>
      </c>
      <c r="G7016" s="2">
        <f t="shared" si="1658"/>
        <v>625.11900000000003</v>
      </c>
      <c r="H7016" s="2">
        <f>D7016-G7016</f>
        <v>1019.9309999999999</v>
      </c>
      <c r="I7016" s="2">
        <f t="shared" si="1670"/>
        <v>31.799209946555209</v>
      </c>
      <c r="J7016" s="18">
        <f t="shared" si="1671"/>
        <v>0.31799209946555207</v>
      </c>
      <c r="K7016" s="2">
        <v>5</v>
      </c>
      <c r="L7016" s="3">
        <v>45006</v>
      </c>
      <c r="M7016" s="3">
        <v>45008</v>
      </c>
      <c r="N7016" s="3" t="str">
        <f t="shared" si="1661"/>
        <v>high profit</v>
      </c>
      <c r="O7016" s="2" t="s">
        <v>15</v>
      </c>
      <c r="P7016" s="2" t="s">
        <v>22</v>
      </c>
      <c r="Q7016" s="2">
        <v>324.33</v>
      </c>
      <c r="R7016" s="2" t="s">
        <v>28</v>
      </c>
    </row>
    <row r="7017" spans="1:18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1657"/>
        <v>discount given</v>
      </c>
      <c r="F7017" s="2">
        <v>0.49</v>
      </c>
      <c r="G7017" s="2">
        <f t="shared" si="1658"/>
        <v>134.7843</v>
      </c>
      <c r="H7017" s="2">
        <f>D7017-G7017</f>
        <v>140.28569999999999</v>
      </c>
      <c r="I7017" s="2">
        <f t="shared" si="1670"/>
        <v>14.734217386376519</v>
      </c>
      <c r="J7017" s="18">
        <f t="shared" si="1671"/>
        <v>0.14734217386376519</v>
      </c>
      <c r="K7017" s="2">
        <v>9</v>
      </c>
      <c r="L7017" s="3">
        <v>45015</v>
      </c>
      <c r="M7017" s="3">
        <v>45021</v>
      </c>
      <c r="N7017" s="3" t="str">
        <f t="shared" si="1661"/>
        <v>low profit</v>
      </c>
      <c r="O7017" s="2" t="s">
        <v>15</v>
      </c>
      <c r="P7017" s="2" t="s">
        <v>22</v>
      </c>
      <c r="Q7017" s="2">
        <v>20.67</v>
      </c>
      <c r="R7017" s="2" t="s">
        <v>23</v>
      </c>
    </row>
    <row r="7018" spans="1:18" ht="14.25" hidden="1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1657"/>
        <v>discount given</v>
      </c>
      <c r="F7018" s="2">
        <v>0.34</v>
      </c>
      <c r="G7018" s="2">
        <f t="shared" si="1658"/>
        <v>499.87820000000005</v>
      </c>
      <c r="H7018" s="2">
        <f>D7018-G7018</f>
        <v>970.35179999999991</v>
      </c>
      <c r="I7018" s="2"/>
      <c r="J7018" s="2"/>
      <c r="K7018" s="2">
        <v>9</v>
      </c>
      <c r="L7018" s="3">
        <v>45077</v>
      </c>
      <c r="M7018" s="3">
        <v>45084</v>
      </c>
      <c r="N7018" s="3" t="str">
        <f t="shared" si="1661"/>
        <v>high profit</v>
      </c>
      <c r="O7018" s="2" t="s">
        <v>15</v>
      </c>
      <c r="P7018" s="2" t="s">
        <v>22</v>
      </c>
      <c r="Q7018" s="2">
        <v>298.35000000000002</v>
      </c>
      <c r="R7018" s="2" t="s">
        <v>17</v>
      </c>
    </row>
    <row r="7019" spans="1:18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1657"/>
        <v>discount given</v>
      </c>
      <c r="F7019" s="2">
        <v>0.46</v>
      </c>
      <c r="G7019" s="2">
        <f t="shared" si="1658"/>
        <v>846.2758</v>
      </c>
      <c r="H7019" s="2">
        <f>D7019-G7019</f>
        <v>993.45420000000001</v>
      </c>
      <c r="I7019" s="2">
        <f>Q7019/H7019*100</f>
        <v>9.5082390310494418</v>
      </c>
      <c r="J7019" s="18">
        <f>Q7019/H7019</f>
        <v>9.5082390310494425E-2</v>
      </c>
      <c r="K7019" s="2">
        <v>8</v>
      </c>
      <c r="L7019" s="3">
        <v>45435</v>
      </c>
      <c r="M7019" s="3">
        <v>45442</v>
      </c>
      <c r="N7019" s="3" t="str">
        <f t="shared" si="1661"/>
        <v>low profit</v>
      </c>
      <c r="O7019" s="2" t="s">
        <v>15</v>
      </c>
      <c r="P7019" s="2" t="s">
        <v>16</v>
      </c>
      <c r="Q7019" s="2">
        <v>94.46</v>
      </c>
      <c r="R7019" s="2" t="s">
        <v>28</v>
      </c>
    </row>
    <row r="7020" spans="1:18" ht="14.25" hidden="1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1657"/>
        <v>discount given</v>
      </c>
      <c r="F7020" s="2">
        <v>0.43</v>
      </c>
      <c r="G7020" s="2">
        <f t="shared" si="1658"/>
        <v>120.744</v>
      </c>
      <c r="H7020" s="2">
        <f>D7020-G7020</f>
        <v>160.05600000000001</v>
      </c>
      <c r="I7020" s="2"/>
      <c r="J7020" s="2"/>
      <c r="K7020" s="2">
        <v>9</v>
      </c>
      <c r="L7020" s="3">
        <v>45243</v>
      </c>
      <c r="M7020" s="3">
        <v>45247</v>
      </c>
      <c r="N7020" s="3" t="str">
        <f t="shared" si="1661"/>
        <v>low profit</v>
      </c>
      <c r="O7020" s="2" t="s">
        <v>31</v>
      </c>
      <c r="P7020" s="2" t="s">
        <v>22</v>
      </c>
      <c r="Q7020" s="2">
        <v>82.54</v>
      </c>
      <c r="R7020" s="2" t="s">
        <v>39</v>
      </c>
    </row>
    <row r="7021" spans="1:18" ht="14.25" hidden="1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1657"/>
        <v>discount given</v>
      </c>
      <c r="F7021" s="2">
        <v>0.24</v>
      </c>
      <c r="G7021" s="2">
        <f t="shared" si="1658"/>
        <v>1061.9423999999999</v>
      </c>
      <c r="H7021" s="2">
        <f>D7021-G7021</f>
        <v>3362.8176000000003</v>
      </c>
      <c r="I7021" s="2"/>
      <c r="J7021" s="2"/>
      <c r="K7021" s="2">
        <v>2</v>
      </c>
      <c r="L7021" s="3">
        <v>45106</v>
      </c>
      <c r="M7021" s="3">
        <v>45107</v>
      </c>
      <c r="N7021" s="3" t="str">
        <f t="shared" si="1661"/>
        <v>high profit</v>
      </c>
      <c r="O7021" s="2" t="s">
        <v>21</v>
      </c>
      <c r="P7021" s="2" t="s">
        <v>22</v>
      </c>
      <c r="Q7021" s="2">
        <v>797.35</v>
      </c>
      <c r="R7021" s="2" t="s">
        <v>17</v>
      </c>
    </row>
    <row r="7022" spans="1:18" ht="14.25" hidden="1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1657"/>
        <v>discount given</v>
      </c>
      <c r="F7022" s="2">
        <v>0.17</v>
      </c>
      <c r="G7022" s="2">
        <f t="shared" si="1658"/>
        <v>723.2650000000001</v>
      </c>
      <c r="H7022" s="2">
        <f>D7022-G7022</f>
        <v>3531.2349999999997</v>
      </c>
      <c r="I7022" s="2"/>
      <c r="J7022" s="2"/>
      <c r="K7022" s="2">
        <v>3</v>
      </c>
      <c r="L7022" s="3">
        <v>45480</v>
      </c>
      <c r="M7022" s="3">
        <v>45483</v>
      </c>
      <c r="N7022" s="3" t="str">
        <f t="shared" si="1661"/>
        <v>high profit</v>
      </c>
      <c r="O7022" s="2" t="s">
        <v>15</v>
      </c>
      <c r="P7022" s="2" t="s">
        <v>27</v>
      </c>
      <c r="Q7022" s="2">
        <v>310.81</v>
      </c>
      <c r="R7022" s="2" t="s">
        <v>48</v>
      </c>
    </row>
    <row r="7023" spans="1:18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1657"/>
        <v>discount given</v>
      </c>
      <c r="F7023" s="2">
        <v>0.32</v>
      </c>
      <c r="G7023" s="2">
        <f t="shared" si="1658"/>
        <v>426.35199999999998</v>
      </c>
      <c r="H7023" s="2">
        <f>D7023-G7023</f>
        <v>905.99799999999993</v>
      </c>
      <c r="I7023" s="2">
        <f t="shared" ref="I7023:I7024" si="1672">Q7023/H7023*100</f>
        <v>18.365382705039085</v>
      </c>
      <c r="J7023" s="18">
        <f t="shared" ref="J7023:J7024" si="1673">Q7023/H7023</f>
        <v>0.18365382705039085</v>
      </c>
      <c r="K7023" s="2">
        <v>4</v>
      </c>
      <c r="L7023" s="3">
        <v>45489</v>
      </c>
      <c r="M7023" s="3">
        <v>45494</v>
      </c>
      <c r="N7023" s="3" t="str">
        <f t="shared" si="1661"/>
        <v>low profit</v>
      </c>
      <c r="O7023" s="2" t="s">
        <v>31</v>
      </c>
      <c r="P7023" s="2" t="s">
        <v>22</v>
      </c>
      <c r="Q7023" s="2">
        <v>166.39</v>
      </c>
      <c r="R7023" s="2" t="s">
        <v>39</v>
      </c>
    </row>
    <row r="7024" spans="1:18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1657"/>
        <v>discount given</v>
      </c>
      <c r="F7024" s="2">
        <v>0.27</v>
      </c>
      <c r="G7024" s="2">
        <f t="shared" si="1658"/>
        <v>1088.7858000000001</v>
      </c>
      <c r="H7024" s="2">
        <f>D7024-G7024</f>
        <v>2943.7541999999999</v>
      </c>
      <c r="I7024" s="2">
        <f t="shared" si="1672"/>
        <v>29.410064196256602</v>
      </c>
      <c r="J7024" s="18">
        <f t="shared" si="1673"/>
        <v>0.29410064196256602</v>
      </c>
      <c r="K7024" s="2">
        <v>5</v>
      </c>
      <c r="L7024" s="3">
        <v>45331</v>
      </c>
      <c r="M7024" s="3">
        <v>45337</v>
      </c>
      <c r="N7024" s="3" t="str">
        <f t="shared" si="1661"/>
        <v>high profit</v>
      </c>
      <c r="O7024" s="2" t="s">
        <v>21</v>
      </c>
      <c r="P7024" s="2" t="s">
        <v>16</v>
      </c>
      <c r="Q7024" s="2">
        <v>865.76</v>
      </c>
      <c r="R7024" s="2" t="s">
        <v>28</v>
      </c>
    </row>
    <row r="7025" spans="1:18" ht="14.25" hidden="1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1657"/>
        <v>discount given</v>
      </c>
      <c r="F7025" s="2">
        <v>0.01</v>
      </c>
      <c r="G7025" s="2">
        <f t="shared" si="1658"/>
        <v>40.014400000000002</v>
      </c>
      <c r="H7025" s="2">
        <f>D7025-G7025</f>
        <v>3961.4256</v>
      </c>
      <c r="I7025" s="2"/>
      <c r="J7025" s="2"/>
      <c r="K7025" s="2">
        <v>2</v>
      </c>
      <c r="L7025" s="3">
        <v>45111</v>
      </c>
      <c r="M7025" s="3">
        <v>45114</v>
      </c>
      <c r="N7025" s="3" t="str">
        <f t="shared" si="1661"/>
        <v>high profit</v>
      </c>
      <c r="O7025" s="2" t="s">
        <v>15</v>
      </c>
      <c r="P7025" s="2" t="s">
        <v>27</v>
      </c>
      <c r="Q7025" s="2">
        <v>488.97</v>
      </c>
      <c r="R7025" s="2" t="s">
        <v>48</v>
      </c>
    </row>
    <row r="7026" spans="1:18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1657"/>
        <v>discount given</v>
      </c>
      <c r="F7026" s="2">
        <v>0.48</v>
      </c>
      <c r="G7026" s="2">
        <f t="shared" si="1658"/>
        <v>835.94879999999989</v>
      </c>
      <c r="H7026" s="2">
        <f>D7026-G7026</f>
        <v>905.61120000000005</v>
      </c>
      <c r="I7026" s="2">
        <f t="shared" ref="I7026:I7027" si="1674">Q7026/H7026*100</f>
        <v>29.853871065198838</v>
      </c>
      <c r="J7026" s="18">
        <f t="shared" ref="J7026:J7027" si="1675">Q7026/H7026</f>
        <v>0.29853871065198839</v>
      </c>
      <c r="K7026" s="2">
        <v>4</v>
      </c>
      <c r="L7026" s="3">
        <v>45218</v>
      </c>
      <c r="M7026" s="3">
        <v>45220</v>
      </c>
      <c r="N7026" s="3" t="str">
        <f t="shared" si="1661"/>
        <v>high profit</v>
      </c>
      <c r="O7026" s="2" t="s">
        <v>31</v>
      </c>
      <c r="P7026" s="2" t="s">
        <v>22</v>
      </c>
      <c r="Q7026" s="2">
        <v>270.36</v>
      </c>
      <c r="R7026" s="2" t="s">
        <v>17</v>
      </c>
    </row>
    <row r="7027" spans="1:18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1657"/>
        <v>discount given</v>
      </c>
      <c r="F7027" s="2">
        <v>0.28999999999999998</v>
      </c>
      <c r="G7027" s="2">
        <f t="shared" si="1658"/>
        <v>1019.5327</v>
      </c>
      <c r="H7027" s="2">
        <f>D7027-G7027</f>
        <v>2496.0973000000004</v>
      </c>
      <c r="I7027" s="2">
        <f t="shared" si="1674"/>
        <v>17.565421027457539</v>
      </c>
      <c r="J7027" s="18">
        <f t="shared" si="1675"/>
        <v>0.1756542102745754</v>
      </c>
      <c r="K7027" s="2">
        <v>4</v>
      </c>
      <c r="L7027" s="3">
        <v>45626</v>
      </c>
      <c r="M7027" s="3">
        <v>45633</v>
      </c>
      <c r="N7027" s="3" t="str">
        <f t="shared" si="1661"/>
        <v>high profit</v>
      </c>
      <c r="O7027" s="2" t="s">
        <v>15</v>
      </c>
      <c r="P7027" s="2" t="s">
        <v>27</v>
      </c>
      <c r="Q7027" s="2">
        <v>438.45</v>
      </c>
      <c r="R7027" s="2" t="s">
        <v>48</v>
      </c>
    </row>
    <row r="7028" spans="1:18" ht="14.25" hidden="1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1657"/>
        <v>discount given</v>
      </c>
      <c r="F7028" s="2">
        <v>0.44</v>
      </c>
      <c r="G7028" s="2">
        <f t="shared" si="1658"/>
        <v>668.93200000000002</v>
      </c>
      <c r="H7028" s="2">
        <f>D7028-G7028</f>
        <v>851.36799999999994</v>
      </c>
      <c r="I7028" s="2"/>
      <c r="J7028" s="2"/>
      <c r="K7028" s="2">
        <v>5</v>
      </c>
      <c r="L7028" s="3">
        <v>45414</v>
      </c>
      <c r="M7028" s="3">
        <v>45417</v>
      </c>
      <c r="N7028" s="3" t="str">
        <f t="shared" si="1661"/>
        <v>high profit</v>
      </c>
      <c r="O7028" s="2" t="s">
        <v>31</v>
      </c>
      <c r="P7028" s="2" t="s">
        <v>16</v>
      </c>
      <c r="Q7028" s="2">
        <v>315.08</v>
      </c>
      <c r="R7028" s="2" t="s">
        <v>39</v>
      </c>
    </row>
    <row r="7029" spans="1:18" ht="14.25" hidden="1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1657"/>
        <v>discount given</v>
      </c>
      <c r="F7029" s="2">
        <v>0.37</v>
      </c>
      <c r="G7029" s="2">
        <f t="shared" si="1658"/>
        <v>164.40950000000001</v>
      </c>
      <c r="H7029" s="2">
        <f>D7029-G7029</f>
        <v>279.94050000000004</v>
      </c>
      <c r="I7029" s="2"/>
      <c r="J7029" s="2"/>
      <c r="K7029" s="2">
        <v>6</v>
      </c>
      <c r="L7029" s="3">
        <v>45625</v>
      </c>
      <c r="M7029" s="3">
        <v>45632</v>
      </c>
      <c r="N7029" s="3" t="str">
        <f t="shared" si="1661"/>
        <v>low profit</v>
      </c>
      <c r="O7029" s="2" t="s">
        <v>31</v>
      </c>
      <c r="P7029" s="2" t="s">
        <v>16</v>
      </c>
      <c r="Q7029" s="2">
        <v>53.78</v>
      </c>
      <c r="R7029" s="2" t="s">
        <v>17</v>
      </c>
    </row>
    <row r="7030" spans="1:18" ht="14.25" hidden="1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1657"/>
        <v>discount given</v>
      </c>
      <c r="F7030" s="2">
        <v>0.17</v>
      </c>
      <c r="G7030" s="2">
        <f t="shared" si="1658"/>
        <v>437.49670000000009</v>
      </c>
      <c r="H7030" s="2">
        <f>D7030-G7030</f>
        <v>2136.0133000000001</v>
      </c>
      <c r="I7030" s="2"/>
      <c r="J7030" s="2"/>
      <c r="K7030" s="2">
        <v>1</v>
      </c>
      <c r="L7030" s="3">
        <v>45120</v>
      </c>
      <c r="M7030" s="3">
        <v>45125</v>
      </c>
      <c r="N7030" s="3" t="str">
        <f t="shared" si="1661"/>
        <v>high profit</v>
      </c>
      <c r="O7030" s="2" t="s">
        <v>31</v>
      </c>
      <c r="P7030" s="2" t="s">
        <v>16</v>
      </c>
      <c r="Q7030" s="2">
        <v>651.77</v>
      </c>
      <c r="R7030" s="2" t="s">
        <v>17</v>
      </c>
    </row>
    <row r="7031" spans="1:18" ht="14.25" hidden="1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1657"/>
        <v>discount given</v>
      </c>
      <c r="F7031" s="2">
        <v>0.45</v>
      </c>
      <c r="G7031" s="2">
        <f t="shared" si="1658"/>
        <v>1011.5100000000001</v>
      </c>
      <c r="H7031" s="2">
        <f>D7031-G7031</f>
        <v>1236.29</v>
      </c>
      <c r="I7031" s="2"/>
      <c r="J7031" s="2"/>
      <c r="K7031" s="2">
        <v>6</v>
      </c>
      <c r="L7031" s="3">
        <v>44969</v>
      </c>
      <c r="M7031" s="3">
        <v>44972</v>
      </c>
      <c r="N7031" s="3" t="str">
        <f t="shared" si="1661"/>
        <v>high profit</v>
      </c>
      <c r="O7031" s="2" t="s">
        <v>21</v>
      </c>
      <c r="P7031" s="2" t="s">
        <v>22</v>
      </c>
      <c r="Q7031" s="2">
        <v>519.58000000000004</v>
      </c>
      <c r="R7031" s="2" t="s">
        <v>23</v>
      </c>
    </row>
    <row r="7032" spans="1:18" ht="14.25" hidden="1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1657"/>
        <v>discount given</v>
      </c>
      <c r="F7032" s="2">
        <v>0.4</v>
      </c>
      <c r="G7032" s="2">
        <f t="shared" si="1658"/>
        <v>310.78000000000003</v>
      </c>
      <c r="H7032" s="2">
        <f>D7032-G7032</f>
        <v>466.17</v>
      </c>
      <c r="I7032" s="2"/>
      <c r="J7032" s="2"/>
      <c r="K7032" s="2">
        <v>9</v>
      </c>
      <c r="L7032" s="3">
        <v>45369</v>
      </c>
      <c r="M7032" s="3">
        <v>45376</v>
      </c>
      <c r="N7032" s="3" t="str">
        <f t="shared" si="1661"/>
        <v>low profit</v>
      </c>
      <c r="O7032" s="2" t="s">
        <v>21</v>
      </c>
      <c r="P7032" s="2" t="s">
        <v>22</v>
      </c>
      <c r="Q7032" s="2">
        <v>102.03</v>
      </c>
      <c r="R7032" s="2" t="s">
        <v>48</v>
      </c>
    </row>
    <row r="7033" spans="1:18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1657"/>
        <v>discount given</v>
      </c>
      <c r="F7033" s="2">
        <v>0.21</v>
      </c>
      <c r="G7033" s="2">
        <f t="shared" si="1658"/>
        <v>525.77909999999997</v>
      </c>
      <c r="H7033" s="2">
        <f>D7033-G7033</f>
        <v>1977.9309000000001</v>
      </c>
      <c r="I7033" s="2">
        <f t="shared" ref="I7033:I7034" si="1676">Q7033/H7033*100</f>
        <v>26.09039577671798</v>
      </c>
      <c r="J7033" s="18">
        <f t="shared" ref="J7033:J7034" si="1677">Q7033/H7033</f>
        <v>0.26090395776717978</v>
      </c>
      <c r="K7033" s="2">
        <v>3</v>
      </c>
      <c r="L7033" s="3">
        <v>45128</v>
      </c>
      <c r="M7033" s="3">
        <v>45129</v>
      </c>
      <c r="N7033" s="3" t="str">
        <f t="shared" si="1661"/>
        <v>high profit</v>
      </c>
      <c r="O7033" s="2" t="s">
        <v>15</v>
      </c>
      <c r="P7033" s="2" t="s">
        <v>16</v>
      </c>
      <c r="Q7033" s="2">
        <v>516.04999999999995</v>
      </c>
      <c r="R7033" s="2" t="s">
        <v>17</v>
      </c>
    </row>
    <row r="7034" spans="1:18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1657"/>
        <v>discount given</v>
      </c>
      <c r="F7034" s="2">
        <v>0.42</v>
      </c>
      <c r="G7034" s="2">
        <f t="shared" si="1658"/>
        <v>1995.8147999999997</v>
      </c>
      <c r="H7034" s="2">
        <f>D7034-G7034</f>
        <v>2756.1251999999999</v>
      </c>
      <c r="I7034" s="2">
        <f t="shared" si="1676"/>
        <v>29.535668408677513</v>
      </c>
      <c r="J7034" s="18">
        <f t="shared" si="1677"/>
        <v>0.29535668408677512</v>
      </c>
      <c r="K7034" s="2">
        <v>2</v>
      </c>
      <c r="L7034" s="3">
        <v>45545</v>
      </c>
      <c r="M7034" s="3">
        <v>45548</v>
      </c>
      <c r="N7034" s="3" t="str">
        <f t="shared" si="1661"/>
        <v>high profit</v>
      </c>
      <c r="O7034" s="2" t="s">
        <v>15</v>
      </c>
      <c r="P7034" s="2" t="s">
        <v>16</v>
      </c>
      <c r="Q7034" s="2">
        <v>814.04</v>
      </c>
      <c r="R7034" s="2" t="s">
        <v>39</v>
      </c>
    </row>
    <row r="7035" spans="1:18" ht="14.25" hidden="1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1657"/>
        <v>discount given</v>
      </c>
      <c r="F7035" s="2">
        <v>0.14000000000000001</v>
      </c>
      <c r="G7035" s="2">
        <f t="shared" si="1658"/>
        <v>515.73620000000005</v>
      </c>
      <c r="H7035" s="2">
        <f>D7035-G7035</f>
        <v>3168.0937999999996</v>
      </c>
      <c r="I7035" s="2"/>
      <c r="J7035" s="2"/>
      <c r="K7035" s="2">
        <v>8</v>
      </c>
      <c r="L7035" s="3">
        <v>44999</v>
      </c>
      <c r="M7035" s="3">
        <v>45004</v>
      </c>
      <c r="N7035" s="3" t="str">
        <f t="shared" si="1661"/>
        <v>high profit</v>
      </c>
      <c r="O7035" s="2" t="s">
        <v>15</v>
      </c>
      <c r="P7035" s="2" t="s">
        <v>22</v>
      </c>
      <c r="Q7035" s="2">
        <v>233.97</v>
      </c>
      <c r="R7035" s="2" t="s">
        <v>48</v>
      </c>
    </row>
    <row r="7036" spans="1:18" ht="14.25" hidden="1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1657"/>
        <v>discount given</v>
      </c>
      <c r="F7036" s="2">
        <v>0.34</v>
      </c>
      <c r="G7036" s="2">
        <f t="shared" si="1658"/>
        <v>1264.9598000000001</v>
      </c>
      <c r="H7036" s="2">
        <f>D7036-G7036</f>
        <v>2455.5101999999997</v>
      </c>
      <c r="I7036" s="2"/>
      <c r="J7036" s="2"/>
      <c r="K7036" s="2">
        <v>2</v>
      </c>
      <c r="L7036" s="3">
        <v>45147</v>
      </c>
      <c r="M7036" s="3">
        <v>45153</v>
      </c>
      <c r="N7036" s="3" t="str">
        <f t="shared" si="1661"/>
        <v>high profit</v>
      </c>
      <c r="O7036" s="2" t="s">
        <v>15</v>
      </c>
      <c r="P7036" s="2" t="s">
        <v>22</v>
      </c>
      <c r="Q7036" s="2">
        <v>571.98</v>
      </c>
      <c r="R7036" s="2" t="s">
        <v>34</v>
      </c>
    </row>
    <row r="7037" spans="1:18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1657"/>
        <v>discount given</v>
      </c>
      <c r="F7037" s="2">
        <v>0.06</v>
      </c>
      <c r="G7037" s="2">
        <f t="shared" si="1658"/>
        <v>228.72</v>
      </c>
      <c r="H7037" s="2">
        <f>D7037-G7037</f>
        <v>3583.28</v>
      </c>
      <c r="I7037" s="2">
        <f>Q7037/H7037*100</f>
        <v>8.8159451675559808</v>
      </c>
      <c r="J7037" s="18">
        <f>Q7037/H7037</f>
        <v>8.8159451675559816E-2</v>
      </c>
      <c r="K7037" s="2">
        <v>8</v>
      </c>
      <c r="L7037" s="3">
        <v>45528</v>
      </c>
      <c r="M7037" s="3">
        <v>45532</v>
      </c>
      <c r="N7037" s="3" t="str">
        <f t="shared" si="1661"/>
        <v>high profit</v>
      </c>
      <c r="O7037" s="2" t="s">
        <v>31</v>
      </c>
      <c r="P7037" s="2" t="s">
        <v>16</v>
      </c>
      <c r="Q7037" s="2">
        <v>315.89999999999998</v>
      </c>
      <c r="R7037" s="2" t="s">
        <v>23</v>
      </c>
    </row>
    <row r="7038" spans="1:18" ht="14.25" hidden="1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1657"/>
        <v>discount given</v>
      </c>
      <c r="F7038" s="2">
        <v>0.43</v>
      </c>
      <c r="G7038" s="2">
        <f t="shared" si="1658"/>
        <v>1611.9453000000001</v>
      </c>
      <c r="H7038" s="2">
        <f>D7038-G7038</f>
        <v>2136.7646999999997</v>
      </c>
      <c r="I7038" s="2"/>
      <c r="J7038" s="2"/>
      <c r="K7038" s="2">
        <v>4</v>
      </c>
      <c r="L7038" s="3">
        <v>45558</v>
      </c>
      <c r="M7038" s="3">
        <v>45559</v>
      </c>
      <c r="N7038" s="3" t="str">
        <f t="shared" si="1661"/>
        <v>high profit</v>
      </c>
      <c r="O7038" s="2" t="s">
        <v>31</v>
      </c>
      <c r="P7038" s="2" t="s">
        <v>16</v>
      </c>
      <c r="Q7038" s="2">
        <v>298.87</v>
      </c>
      <c r="R7038" s="2" t="s">
        <v>48</v>
      </c>
    </row>
    <row r="7039" spans="1:18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1657"/>
        <v>discount given</v>
      </c>
      <c r="F7039" s="2">
        <v>0.36</v>
      </c>
      <c r="G7039" s="2">
        <f t="shared" si="1658"/>
        <v>71.107200000000006</v>
      </c>
      <c r="H7039" s="2">
        <f>D7039-G7039</f>
        <v>126.4128</v>
      </c>
      <c r="I7039" s="2">
        <f>Q7039/H7039*100</f>
        <v>14.057120797893882</v>
      </c>
      <c r="J7039" s="18">
        <f>Q7039/H7039</f>
        <v>0.14057120797893882</v>
      </c>
      <c r="K7039" s="2">
        <v>9</v>
      </c>
      <c r="L7039" s="3">
        <v>45602</v>
      </c>
      <c r="M7039" s="3">
        <v>45608</v>
      </c>
      <c r="N7039" s="3" t="str">
        <f t="shared" si="1661"/>
        <v>low profit</v>
      </c>
      <c r="O7039" s="2" t="s">
        <v>21</v>
      </c>
      <c r="P7039" s="2" t="s">
        <v>27</v>
      </c>
      <c r="Q7039" s="2">
        <v>17.77</v>
      </c>
      <c r="R7039" s="2" t="s">
        <v>34</v>
      </c>
    </row>
    <row r="7040" spans="1:18" ht="14.25" hidden="1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1657"/>
        <v>discount given</v>
      </c>
      <c r="F7040" s="2">
        <v>0.08</v>
      </c>
      <c r="G7040" s="2">
        <f t="shared" si="1658"/>
        <v>370.47919999999999</v>
      </c>
      <c r="H7040" s="2">
        <f>D7040-G7040</f>
        <v>4260.5108</v>
      </c>
      <c r="I7040" s="2"/>
      <c r="J7040" s="2"/>
      <c r="K7040" s="2">
        <v>4</v>
      </c>
      <c r="L7040" s="3">
        <v>45314</v>
      </c>
      <c r="M7040" s="3">
        <v>45318</v>
      </c>
      <c r="N7040" s="3" t="str">
        <f t="shared" si="1661"/>
        <v>high profit</v>
      </c>
      <c r="O7040" s="2" t="s">
        <v>31</v>
      </c>
      <c r="P7040" s="2" t="s">
        <v>27</v>
      </c>
      <c r="Q7040" s="2">
        <v>727.68</v>
      </c>
      <c r="R7040" s="2" t="s">
        <v>17</v>
      </c>
    </row>
    <row r="7041" spans="1:18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1657"/>
        <v>discount given</v>
      </c>
      <c r="F7041" s="2">
        <v>0.01</v>
      </c>
      <c r="G7041" s="2">
        <f t="shared" si="1658"/>
        <v>41.676800000000007</v>
      </c>
      <c r="H7041" s="2">
        <f>D7041-G7041</f>
        <v>4126.0032000000001</v>
      </c>
      <c r="I7041" s="2">
        <f>Q7041/H7041*100</f>
        <v>28.211563190256371</v>
      </c>
      <c r="J7041" s="18">
        <f>Q7041/H7041</f>
        <v>0.28211563190256372</v>
      </c>
      <c r="K7041" s="2">
        <v>1</v>
      </c>
      <c r="L7041" s="3">
        <v>45459</v>
      </c>
      <c r="M7041" s="3">
        <v>45462</v>
      </c>
      <c r="N7041" s="3" t="str">
        <f t="shared" si="1661"/>
        <v>high profit</v>
      </c>
      <c r="O7041" s="2" t="s">
        <v>15</v>
      </c>
      <c r="P7041" s="2" t="s">
        <v>22</v>
      </c>
      <c r="Q7041" s="2">
        <v>1164.01</v>
      </c>
      <c r="R7041" s="2" t="s">
        <v>34</v>
      </c>
    </row>
    <row r="7042" spans="1:18" ht="14.25" hidden="1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1657"/>
        <v>discount given</v>
      </c>
      <c r="F7042" s="2">
        <v>0.19</v>
      </c>
      <c r="G7042" s="2">
        <f t="shared" si="1658"/>
        <v>274.6336</v>
      </c>
      <c r="H7042" s="2">
        <f>D7042-G7042</f>
        <v>1170.8063999999999</v>
      </c>
      <c r="I7042" s="2"/>
      <c r="J7042" s="2"/>
      <c r="K7042" s="2">
        <v>8</v>
      </c>
      <c r="L7042" s="3">
        <v>45535</v>
      </c>
      <c r="M7042" s="3">
        <v>45540</v>
      </c>
      <c r="N7042" s="3" t="str">
        <f t="shared" si="1661"/>
        <v>high profit</v>
      </c>
      <c r="O7042" s="2" t="s">
        <v>31</v>
      </c>
      <c r="P7042" s="2" t="s">
        <v>16</v>
      </c>
      <c r="Q7042" s="2">
        <v>351.09</v>
      </c>
      <c r="R7042" s="2" t="s">
        <v>28</v>
      </c>
    </row>
    <row r="7043" spans="1:18" ht="14.25" hidden="1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1678">IF(F7043=0,"zero discount","discount given")</f>
        <v>discount given</v>
      </c>
      <c r="F7043" s="2">
        <v>0.34</v>
      </c>
      <c r="G7043" s="2">
        <f t="shared" ref="G7043:G7106" si="1679">D7043*F7043</f>
        <v>954.8696000000001</v>
      </c>
      <c r="H7043" s="2">
        <f>D7043-G7043</f>
        <v>1853.5704000000001</v>
      </c>
      <c r="I7043" s="2"/>
      <c r="J7043" s="2"/>
      <c r="K7043" s="2">
        <v>1</v>
      </c>
      <c r="L7043" s="3">
        <v>44930</v>
      </c>
      <c r="M7043" s="3">
        <v>44936</v>
      </c>
      <c r="N7043" s="3" t="str">
        <f t="shared" ref="N7043:N7106" si="1680">IF(Q7043&gt;=200,"high profit","low profit")</f>
        <v>high profit</v>
      </c>
      <c r="O7043" s="2" t="s">
        <v>21</v>
      </c>
      <c r="P7043" s="2" t="s">
        <v>22</v>
      </c>
      <c r="Q7043" s="2">
        <v>739.5</v>
      </c>
      <c r="R7043" s="2" t="s">
        <v>28</v>
      </c>
    </row>
    <row r="7044" spans="1:18" ht="14.25" hidden="1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1678"/>
        <v>discount given</v>
      </c>
      <c r="F7044" s="2">
        <v>0.14000000000000001</v>
      </c>
      <c r="G7044" s="2">
        <f t="shared" si="1679"/>
        <v>435.89420000000007</v>
      </c>
      <c r="H7044" s="2">
        <f>D7044-G7044</f>
        <v>2677.6358</v>
      </c>
      <c r="I7044" s="2"/>
      <c r="J7044" s="2"/>
      <c r="K7044" s="2">
        <v>5</v>
      </c>
      <c r="L7044" s="3">
        <v>45314</v>
      </c>
      <c r="M7044" s="3">
        <v>45316</v>
      </c>
      <c r="N7044" s="3" t="str">
        <f t="shared" si="1680"/>
        <v>high profit</v>
      </c>
      <c r="O7044" s="2" t="s">
        <v>31</v>
      </c>
      <c r="P7044" s="2" t="s">
        <v>27</v>
      </c>
      <c r="Q7044" s="2">
        <v>728.42</v>
      </c>
      <c r="R7044" s="2" t="s">
        <v>48</v>
      </c>
    </row>
    <row r="7045" spans="1:18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1678"/>
        <v>discount given</v>
      </c>
      <c r="F7045" s="2">
        <v>0.49</v>
      </c>
      <c r="G7045" s="2">
        <f t="shared" si="1679"/>
        <v>365.79969999999997</v>
      </c>
      <c r="H7045" s="2">
        <f>D7045-G7045</f>
        <v>380.7303</v>
      </c>
      <c r="I7045" s="2">
        <f t="shared" ref="I7045:I7046" si="1681">Q7045/H7045*100</f>
        <v>57.334548891958427</v>
      </c>
      <c r="J7045" s="18">
        <f t="shared" ref="J7045:J7046" si="1682">Q7045/H7045</f>
        <v>0.57334548891958426</v>
      </c>
      <c r="K7045" s="2">
        <v>7</v>
      </c>
      <c r="L7045" s="3">
        <v>45087</v>
      </c>
      <c r="M7045" s="3">
        <v>45088</v>
      </c>
      <c r="N7045" s="3" t="str">
        <f t="shared" si="1680"/>
        <v>high profit</v>
      </c>
      <c r="O7045" s="2" t="s">
        <v>21</v>
      </c>
      <c r="P7045" s="2" t="s">
        <v>22</v>
      </c>
      <c r="Q7045" s="2">
        <v>218.29</v>
      </c>
      <c r="R7045" s="2" t="s">
        <v>28</v>
      </c>
    </row>
    <row r="7046" spans="1:18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1678"/>
        <v>discount given</v>
      </c>
      <c r="F7046" s="2">
        <v>0.47</v>
      </c>
      <c r="G7046" s="2">
        <f t="shared" si="1679"/>
        <v>631.87739999999997</v>
      </c>
      <c r="H7046" s="2">
        <f>D7046-G7046</f>
        <v>712.54260000000011</v>
      </c>
      <c r="I7046" s="2">
        <f t="shared" si="1681"/>
        <v>44.374890708288873</v>
      </c>
      <c r="J7046" s="18">
        <f t="shared" si="1682"/>
        <v>0.44374890708288872</v>
      </c>
      <c r="K7046" s="2">
        <v>3</v>
      </c>
      <c r="L7046" s="3">
        <v>45580</v>
      </c>
      <c r="M7046" s="3">
        <v>45587</v>
      </c>
      <c r="N7046" s="3" t="str">
        <f t="shared" si="1680"/>
        <v>high profit</v>
      </c>
      <c r="O7046" s="2" t="s">
        <v>21</v>
      </c>
      <c r="P7046" s="2" t="s">
        <v>22</v>
      </c>
      <c r="Q7046" s="2">
        <v>316.19</v>
      </c>
      <c r="R7046" s="2" t="s">
        <v>28</v>
      </c>
    </row>
    <row r="7047" spans="1:18" ht="14.25" hidden="1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1678"/>
        <v>discount given</v>
      </c>
      <c r="F7047" s="2">
        <v>0.3</v>
      </c>
      <c r="G7047" s="2">
        <f t="shared" si="1679"/>
        <v>64.179000000000002</v>
      </c>
      <c r="H7047" s="2">
        <f>D7047-G7047</f>
        <v>149.751</v>
      </c>
      <c r="I7047" s="2"/>
      <c r="J7047" s="2"/>
      <c r="K7047" s="2">
        <v>6</v>
      </c>
      <c r="L7047" s="3">
        <v>45422</v>
      </c>
      <c r="M7047" s="3">
        <v>45428</v>
      </c>
      <c r="N7047" s="3" t="str">
        <f t="shared" si="1680"/>
        <v>low profit</v>
      </c>
      <c r="O7047" s="2" t="s">
        <v>31</v>
      </c>
      <c r="P7047" s="2" t="s">
        <v>22</v>
      </c>
      <c r="Q7047" s="2">
        <v>53</v>
      </c>
      <c r="R7047" s="2" t="s">
        <v>23</v>
      </c>
    </row>
    <row r="7048" spans="1:18" ht="14.25" hidden="1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1678"/>
        <v>discount given</v>
      </c>
      <c r="F7048" s="2">
        <v>0.16</v>
      </c>
      <c r="G7048" s="2">
        <f t="shared" si="1679"/>
        <v>693.33759999999995</v>
      </c>
      <c r="H7048" s="2">
        <f>D7048-G7048</f>
        <v>3640.0223999999998</v>
      </c>
      <c r="I7048" s="2"/>
      <c r="J7048" s="2"/>
      <c r="K7048" s="2">
        <v>1</v>
      </c>
      <c r="L7048" s="3">
        <v>45014</v>
      </c>
      <c r="M7048" s="3">
        <v>45019</v>
      </c>
      <c r="N7048" s="3" t="str">
        <f t="shared" si="1680"/>
        <v>high profit</v>
      </c>
      <c r="O7048" s="2" t="s">
        <v>21</v>
      </c>
      <c r="P7048" s="2" t="s">
        <v>22</v>
      </c>
      <c r="Q7048" s="2">
        <v>1097.6400000000001</v>
      </c>
      <c r="R7048" s="2" t="s">
        <v>34</v>
      </c>
    </row>
    <row r="7049" spans="1:18" ht="14.25" hidden="1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1678"/>
        <v>discount given</v>
      </c>
      <c r="F7049" s="2">
        <v>0.45</v>
      </c>
      <c r="G7049" s="2">
        <f t="shared" si="1679"/>
        <v>99.913499999999999</v>
      </c>
      <c r="H7049" s="2">
        <f>D7049-G7049</f>
        <v>122.1165</v>
      </c>
      <c r="I7049" s="2"/>
      <c r="J7049" s="2"/>
      <c r="K7049" s="2">
        <v>6</v>
      </c>
      <c r="L7049" s="3">
        <v>45116</v>
      </c>
      <c r="M7049" s="3">
        <v>45122</v>
      </c>
      <c r="N7049" s="3" t="str">
        <f t="shared" si="1680"/>
        <v>low profit</v>
      </c>
      <c r="O7049" s="2" t="s">
        <v>31</v>
      </c>
      <c r="P7049" s="2" t="s">
        <v>16</v>
      </c>
      <c r="Q7049" s="2">
        <v>49.32</v>
      </c>
      <c r="R7049" s="2" t="s">
        <v>17</v>
      </c>
    </row>
    <row r="7050" spans="1:18" ht="14.25" hidden="1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1678"/>
        <v>discount given</v>
      </c>
      <c r="F7050" s="2">
        <v>0.4</v>
      </c>
      <c r="G7050" s="2">
        <f t="shared" si="1679"/>
        <v>664.64400000000001</v>
      </c>
      <c r="H7050" s="2">
        <f>D7050-G7050</f>
        <v>996.96599999999989</v>
      </c>
      <c r="I7050" s="2"/>
      <c r="J7050" s="2"/>
      <c r="K7050" s="2">
        <v>5</v>
      </c>
      <c r="L7050" s="3">
        <v>45015</v>
      </c>
      <c r="M7050" s="3">
        <v>45017</v>
      </c>
      <c r="N7050" s="3" t="str">
        <f t="shared" si="1680"/>
        <v>low profit</v>
      </c>
      <c r="O7050" s="2" t="s">
        <v>21</v>
      </c>
      <c r="P7050" s="2" t="s">
        <v>16</v>
      </c>
      <c r="Q7050" s="2">
        <v>167.85</v>
      </c>
      <c r="R7050" s="2" t="s">
        <v>23</v>
      </c>
    </row>
    <row r="7051" spans="1:18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1678"/>
        <v>discount given</v>
      </c>
      <c r="F7051" s="2">
        <v>0.04</v>
      </c>
      <c r="G7051" s="2">
        <f t="shared" si="1679"/>
        <v>19.336400000000001</v>
      </c>
      <c r="H7051" s="2">
        <f>D7051-G7051</f>
        <v>464.0736</v>
      </c>
      <c r="I7051" s="2">
        <f>Q7051/H7051*100</f>
        <v>30.495162836239771</v>
      </c>
      <c r="J7051" s="18">
        <f>Q7051/H7051</f>
        <v>0.3049516283623977</v>
      </c>
      <c r="K7051" s="2">
        <v>2</v>
      </c>
      <c r="L7051" s="3">
        <v>45061</v>
      </c>
      <c r="M7051" s="3">
        <v>45062</v>
      </c>
      <c r="N7051" s="3" t="str">
        <f t="shared" si="1680"/>
        <v>low profit</v>
      </c>
      <c r="O7051" s="2" t="s">
        <v>31</v>
      </c>
      <c r="P7051" s="2" t="s">
        <v>22</v>
      </c>
      <c r="Q7051" s="2">
        <v>141.52000000000001</v>
      </c>
      <c r="R7051" s="2" t="s">
        <v>34</v>
      </c>
    </row>
    <row r="7052" spans="1:18" ht="14.25" hidden="1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1678"/>
        <v>discount given</v>
      </c>
      <c r="F7052" s="2">
        <v>0.24</v>
      </c>
      <c r="G7052" s="2">
        <f t="shared" si="1679"/>
        <v>942.93359999999996</v>
      </c>
      <c r="H7052" s="2">
        <f>D7052-G7052</f>
        <v>2985.9564</v>
      </c>
      <c r="I7052" s="2"/>
      <c r="J7052" s="2"/>
      <c r="K7052" s="2">
        <v>4</v>
      </c>
      <c r="L7052" s="3">
        <v>45420</v>
      </c>
      <c r="M7052" s="3">
        <v>45421</v>
      </c>
      <c r="N7052" s="3" t="str">
        <f t="shared" si="1680"/>
        <v>high profit</v>
      </c>
      <c r="O7052" s="2" t="s">
        <v>21</v>
      </c>
      <c r="P7052" s="2" t="s">
        <v>27</v>
      </c>
      <c r="Q7052" s="2">
        <v>668.72</v>
      </c>
      <c r="R7052" s="2" t="s">
        <v>23</v>
      </c>
    </row>
    <row r="7053" spans="1:18" ht="14.25" hidden="1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1678"/>
        <v>discount given</v>
      </c>
      <c r="F7053" s="2">
        <v>0.49</v>
      </c>
      <c r="G7053" s="2">
        <f t="shared" si="1679"/>
        <v>2269.8858</v>
      </c>
      <c r="H7053" s="2">
        <f>D7053-G7053</f>
        <v>2362.5342000000001</v>
      </c>
      <c r="I7053" s="2"/>
      <c r="J7053" s="2"/>
      <c r="K7053" s="2">
        <v>7</v>
      </c>
      <c r="L7053" s="3">
        <v>45187</v>
      </c>
      <c r="M7053" s="3">
        <v>45190</v>
      </c>
      <c r="N7053" s="3" t="str">
        <f t="shared" si="1680"/>
        <v>high profit</v>
      </c>
      <c r="O7053" s="2" t="s">
        <v>15</v>
      </c>
      <c r="P7053" s="2" t="s">
        <v>16</v>
      </c>
      <c r="Q7053" s="2">
        <v>1192.0999999999999</v>
      </c>
      <c r="R7053" s="2" t="s">
        <v>48</v>
      </c>
    </row>
    <row r="7054" spans="1:18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1678"/>
        <v>discount given</v>
      </c>
      <c r="F7054" s="2">
        <v>0.23</v>
      </c>
      <c r="G7054" s="2">
        <f t="shared" si="1679"/>
        <v>657.2940000000001</v>
      </c>
      <c r="H7054" s="2">
        <f>D7054-G7054</f>
        <v>2200.5060000000003</v>
      </c>
      <c r="I7054" s="2">
        <f>Q7054/H7054*100</f>
        <v>32.430722751948863</v>
      </c>
      <c r="J7054" s="18">
        <f>Q7054/H7054</f>
        <v>0.32430722751948865</v>
      </c>
      <c r="K7054" s="2">
        <v>6</v>
      </c>
      <c r="L7054" s="3">
        <v>44939</v>
      </c>
      <c r="M7054" s="3">
        <v>44946</v>
      </c>
      <c r="N7054" s="3" t="str">
        <f t="shared" si="1680"/>
        <v>high profit</v>
      </c>
      <c r="O7054" s="2" t="s">
        <v>15</v>
      </c>
      <c r="P7054" s="2" t="s">
        <v>22</v>
      </c>
      <c r="Q7054" s="2">
        <v>713.64</v>
      </c>
      <c r="R7054" s="2" t="s">
        <v>48</v>
      </c>
    </row>
    <row r="7055" spans="1:18" ht="14.25" hidden="1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1678"/>
        <v>discount given</v>
      </c>
      <c r="F7055" s="2">
        <v>0.47</v>
      </c>
      <c r="G7055" s="2">
        <f t="shared" si="1679"/>
        <v>368.42359999999996</v>
      </c>
      <c r="H7055" s="2">
        <f>D7055-G7055</f>
        <v>415.45640000000003</v>
      </c>
      <c r="I7055" s="2"/>
      <c r="J7055" s="2"/>
      <c r="K7055" s="2">
        <v>6</v>
      </c>
      <c r="L7055" s="3">
        <v>45312</v>
      </c>
      <c r="M7055" s="3">
        <v>45314</v>
      </c>
      <c r="N7055" s="3" t="str">
        <f t="shared" si="1680"/>
        <v>low profit</v>
      </c>
      <c r="O7055" s="2" t="s">
        <v>31</v>
      </c>
      <c r="P7055" s="2" t="s">
        <v>16</v>
      </c>
      <c r="Q7055" s="2">
        <v>122.98</v>
      </c>
      <c r="R7055" s="2" t="s">
        <v>17</v>
      </c>
    </row>
    <row r="7056" spans="1:18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1678"/>
        <v>discount given</v>
      </c>
      <c r="F7056" s="2">
        <v>0.49</v>
      </c>
      <c r="G7056" s="2">
        <f t="shared" si="1679"/>
        <v>1389.1451</v>
      </c>
      <c r="H7056" s="2">
        <f>D7056-G7056</f>
        <v>1445.8448999999998</v>
      </c>
      <c r="I7056" s="2">
        <f t="shared" ref="I7056:I7063" si="1683">Q7056/H7056*100</f>
        <v>50.961206143203889</v>
      </c>
      <c r="J7056" s="18">
        <f t="shared" ref="J7056:J7063" si="1684">Q7056/H7056</f>
        <v>0.50961206143203885</v>
      </c>
      <c r="K7056" s="2">
        <v>9</v>
      </c>
      <c r="L7056" s="3">
        <v>45176</v>
      </c>
      <c r="M7056" s="3">
        <v>45183</v>
      </c>
      <c r="N7056" s="3" t="str">
        <f t="shared" si="1680"/>
        <v>high profit</v>
      </c>
      <c r="O7056" s="2" t="s">
        <v>21</v>
      </c>
      <c r="P7056" s="2" t="s">
        <v>22</v>
      </c>
      <c r="Q7056" s="2">
        <v>736.82</v>
      </c>
      <c r="R7056" s="2" t="s">
        <v>39</v>
      </c>
    </row>
    <row r="7057" spans="1:18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1678"/>
        <v>discount given</v>
      </c>
      <c r="F7057" s="2">
        <v>0.19</v>
      </c>
      <c r="G7057" s="2">
        <f t="shared" si="1679"/>
        <v>736.18730000000005</v>
      </c>
      <c r="H7057" s="2">
        <f>D7057-G7057</f>
        <v>3138.4827</v>
      </c>
      <c r="I7057" s="2">
        <f t="shared" si="1683"/>
        <v>13.837259641418445</v>
      </c>
      <c r="J7057" s="18">
        <f t="shared" si="1684"/>
        <v>0.13837259641418445</v>
      </c>
      <c r="K7057" s="2">
        <v>2</v>
      </c>
      <c r="L7057" s="3">
        <v>45429</v>
      </c>
      <c r="M7057" s="3">
        <v>45435</v>
      </c>
      <c r="N7057" s="3" t="str">
        <f t="shared" si="1680"/>
        <v>high profit</v>
      </c>
      <c r="O7057" s="2" t="s">
        <v>21</v>
      </c>
      <c r="P7057" s="2" t="s">
        <v>16</v>
      </c>
      <c r="Q7057" s="2">
        <v>434.28</v>
      </c>
      <c r="R7057" s="2" t="s">
        <v>23</v>
      </c>
    </row>
    <row r="7058" spans="1:18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1678"/>
        <v>discount given</v>
      </c>
      <c r="F7058" s="2">
        <v>0.48</v>
      </c>
      <c r="G7058" s="2">
        <f t="shared" si="1679"/>
        <v>1737.7151999999999</v>
      </c>
      <c r="H7058" s="2">
        <f>D7058-G7058</f>
        <v>1882.5247999999999</v>
      </c>
      <c r="I7058" s="2">
        <f t="shared" si="1683"/>
        <v>26.658347342887595</v>
      </c>
      <c r="J7058" s="18">
        <f t="shared" si="1684"/>
        <v>0.26658347342887595</v>
      </c>
      <c r="K7058" s="2">
        <v>1</v>
      </c>
      <c r="L7058" s="3">
        <v>45522</v>
      </c>
      <c r="M7058" s="3">
        <v>45523</v>
      </c>
      <c r="N7058" s="3" t="str">
        <f t="shared" si="1680"/>
        <v>high profit</v>
      </c>
      <c r="O7058" s="2" t="s">
        <v>15</v>
      </c>
      <c r="P7058" s="2" t="s">
        <v>16</v>
      </c>
      <c r="Q7058" s="2">
        <v>501.85</v>
      </c>
      <c r="R7058" s="2" t="s">
        <v>23</v>
      </c>
    </row>
    <row r="7059" spans="1:18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1678"/>
        <v>discount given</v>
      </c>
      <c r="F7059" s="2">
        <v>7.0000000000000007E-2</v>
      </c>
      <c r="G7059" s="2">
        <f t="shared" si="1679"/>
        <v>261.40940000000001</v>
      </c>
      <c r="H7059" s="2">
        <f>D7059-G7059</f>
        <v>3473.0106000000001</v>
      </c>
      <c r="I7059" s="2">
        <f t="shared" si="1683"/>
        <v>11.53293341517587</v>
      </c>
      <c r="J7059" s="18">
        <f t="shared" si="1684"/>
        <v>0.11532933415175871</v>
      </c>
      <c r="K7059" s="2">
        <v>2</v>
      </c>
      <c r="L7059" s="3">
        <v>45555</v>
      </c>
      <c r="M7059" s="3">
        <v>45556</v>
      </c>
      <c r="N7059" s="3" t="str">
        <f t="shared" si="1680"/>
        <v>high profit</v>
      </c>
      <c r="O7059" s="2" t="s">
        <v>15</v>
      </c>
      <c r="P7059" s="2" t="s">
        <v>22</v>
      </c>
      <c r="Q7059" s="2">
        <v>400.54</v>
      </c>
      <c r="R7059" s="2" t="s">
        <v>39</v>
      </c>
    </row>
    <row r="7060" spans="1:18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1678"/>
        <v>discount given</v>
      </c>
      <c r="F7060" s="2">
        <v>0.08</v>
      </c>
      <c r="G7060" s="2">
        <f t="shared" si="1679"/>
        <v>117.43600000000001</v>
      </c>
      <c r="H7060" s="2">
        <f>D7060-G7060</f>
        <v>1350.5140000000001</v>
      </c>
      <c r="I7060" s="2">
        <f t="shared" si="1683"/>
        <v>6.992152617447875</v>
      </c>
      <c r="J7060" s="18">
        <f t="shared" si="1684"/>
        <v>6.9921526174478749E-2</v>
      </c>
      <c r="K7060" s="2">
        <v>3</v>
      </c>
      <c r="L7060" s="3">
        <v>45017</v>
      </c>
      <c r="M7060" s="3">
        <v>45020</v>
      </c>
      <c r="N7060" s="3" t="str">
        <f t="shared" si="1680"/>
        <v>low profit</v>
      </c>
      <c r="O7060" s="2" t="s">
        <v>31</v>
      </c>
      <c r="P7060" s="2" t="s">
        <v>16</v>
      </c>
      <c r="Q7060" s="2">
        <v>94.43</v>
      </c>
      <c r="R7060" s="2" t="s">
        <v>28</v>
      </c>
    </row>
    <row r="7061" spans="1:18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1678"/>
        <v>discount given</v>
      </c>
      <c r="F7061" s="2">
        <v>0.14000000000000001</v>
      </c>
      <c r="G7061" s="2">
        <f t="shared" si="1679"/>
        <v>64.583400000000012</v>
      </c>
      <c r="H7061" s="2">
        <f>D7061-G7061</f>
        <v>396.72659999999996</v>
      </c>
      <c r="I7061" s="2">
        <f t="shared" si="1683"/>
        <v>12.640947191340334</v>
      </c>
      <c r="J7061" s="18">
        <f t="shared" si="1684"/>
        <v>0.12640947191340335</v>
      </c>
      <c r="K7061" s="2">
        <v>9</v>
      </c>
      <c r="L7061" s="3">
        <v>45189</v>
      </c>
      <c r="M7061" s="3">
        <v>45195</v>
      </c>
      <c r="N7061" s="3" t="str">
        <f t="shared" si="1680"/>
        <v>low profit</v>
      </c>
      <c r="O7061" s="2" t="s">
        <v>21</v>
      </c>
      <c r="P7061" s="2" t="s">
        <v>16</v>
      </c>
      <c r="Q7061" s="2">
        <v>50.15</v>
      </c>
      <c r="R7061" s="2" t="s">
        <v>23</v>
      </c>
    </row>
    <row r="7062" spans="1:18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1678"/>
        <v>discount given</v>
      </c>
      <c r="F7062" s="2">
        <v>0.23</v>
      </c>
      <c r="G7062" s="2">
        <f t="shared" si="1679"/>
        <v>190.88159999999999</v>
      </c>
      <c r="H7062" s="2">
        <f>D7062-G7062</f>
        <v>639.03839999999991</v>
      </c>
      <c r="I7062" s="2">
        <f t="shared" si="1683"/>
        <v>27.552334883161954</v>
      </c>
      <c r="J7062" s="18">
        <f t="shared" si="1684"/>
        <v>0.27552334883161955</v>
      </c>
      <c r="K7062" s="2">
        <v>9</v>
      </c>
      <c r="L7062" s="3">
        <v>45600</v>
      </c>
      <c r="M7062" s="3">
        <v>45603</v>
      </c>
      <c r="N7062" s="3" t="str">
        <f t="shared" si="1680"/>
        <v>low profit</v>
      </c>
      <c r="O7062" s="2" t="s">
        <v>21</v>
      </c>
      <c r="P7062" s="2" t="s">
        <v>22</v>
      </c>
      <c r="Q7062" s="2">
        <v>176.07</v>
      </c>
      <c r="R7062" s="2" t="s">
        <v>34</v>
      </c>
    </row>
    <row r="7063" spans="1:18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1678"/>
        <v>discount given</v>
      </c>
      <c r="F7063" s="2">
        <v>0.09</v>
      </c>
      <c r="G7063" s="2">
        <f t="shared" si="1679"/>
        <v>430.37819999999994</v>
      </c>
      <c r="H7063" s="2">
        <f>D7063-G7063</f>
        <v>4351.6017999999995</v>
      </c>
      <c r="I7063" s="2">
        <f t="shared" si="1683"/>
        <v>26.417168960634225</v>
      </c>
      <c r="J7063" s="18">
        <f t="shared" si="1684"/>
        <v>0.26417168960634224</v>
      </c>
      <c r="K7063" s="2">
        <v>5</v>
      </c>
      <c r="L7063" s="3">
        <v>45587</v>
      </c>
      <c r="M7063" s="3">
        <v>45591</v>
      </c>
      <c r="N7063" s="3" t="str">
        <f t="shared" si="1680"/>
        <v>high profit</v>
      </c>
      <c r="O7063" s="2" t="s">
        <v>31</v>
      </c>
      <c r="P7063" s="2" t="s">
        <v>22</v>
      </c>
      <c r="Q7063" s="2">
        <v>1149.57</v>
      </c>
      <c r="R7063" s="2" t="s">
        <v>23</v>
      </c>
    </row>
    <row r="7064" spans="1:18" ht="14.25" hidden="1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1678"/>
        <v>discount given</v>
      </c>
      <c r="F7064" s="2">
        <v>0.17</v>
      </c>
      <c r="G7064" s="2">
        <f t="shared" si="1679"/>
        <v>528.05740000000003</v>
      </c>
      <c r="H7064" s="2">
        <f>D7064-G7064</f>
        <v>2578.1625999999997</v>
      </c>
      <c r="I7064" s="2"/>
      <c r="J7064" s="2"/>
      <c r="K7064" s="2">
        <v>7</v>
      </c>
      <c r="L7064" s="3">
        <v>45626</v>
      </c>
      <c r="M7064" s="3">
        <v>45630</v>
      </c>
      <c r="N7064" s="3" t="str">
        <f t="shared" si="1680"/>
        <v>high profit</v>
      </c>
      <c r="O7064" s="2" t="s">
        <v>21</v>
      </c>
      <c r="P7064" s="2" t="s">
        <v>22</v>
      </c>
      <c r="Q7064" s="2">
        <v>428.2</v>
      </c>
      <c r="R7064" s="2" t="s">
        <v>17</v>
      </c>
    </row>
    <row r="7065" spans="1:18" ht="14.25" hidden="1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1678"/>
        <v>discount given</v>
      </c>
      <c r="F7065" s="2">
        <v>0.05</v>
      </c>
      <c r="G7065" s="2">
        <f t="shared" si="1679"/>
        <v>183.33550000000002</v>
      </c>
      <c r="H7065" s="2">
        <f>D7065-G7065</f>
        <v>3483.3744999999999</v>
      </c>
      <c r="I7065" s="2"/>
      <c r="J7065" s="2"/>
      <c r="K7065" s="2">
        <v>3</v>
      </c>
      <c r="L7065" s="3">
        <v>45320</v>
      </c>
      <c r="M7065" s="3">
        <v>45324</v>
      </c>
      <c r="N7065" s="3" t="str">
        <f t="shared" si="1680"/>
        <v>high profit</v>
      </c>
      <c r="O7065" s="2" t="s">
        <v>15</v>
      </c>
      <c r="P7065" s="2" t="s">
        <v>22</v>
      </c>
      <c r="Q7065" s="2">
        <v>859.33</v>
      </c>
      <c r="R7065" s="2" t="s">
        <v>28</v>
      </c>
    </row>
    <row r="7066" spans="1:18" ht="14.25" hidden="1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1678"/>
        <v>discount given</v>
      </c>
      <c r="F7066" s="2">
        <v>0.22</v>
      </c>
      <c r="G7066" s="2">
        <f t="shared" si="1679"/>
        <v>991.19240000000002</v>
      </c>
      <c r="H7066" s="2">
        <f>D7066-G7066</f>
        <v>3514.2276000000002</v>
      </c>
      <c r="I7066" s="2"/>
      <c r="J7066" s="2"/>
      <c r="K7066" s="2">
        <v>2</v>
      </c>
      <c r="L7066" s="3">
        <v>45348</v>
      </c>
      <c r="M7066" s="3">
        <v>45352</v>
      </c>
      <c r="N7066" s="3" t="str">
        <f t="shared" si="1680"/>
        <v>high profit</v>
      </c>
      <c r="O7066" s="2" t="s">
        <v>21</v>
      </c>
      <c r="P7066" s="2" t="s">
        <v>27</v>
      </c>
      <c r="Q7066" s="2">
        <v>233.21</v>
      </c>
      <c r="R7066" s="2" t="s">
        <v>48</v>
      </c>
    </row>
    <row r="7067" spans="1:18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1678"/>
        <v>discount given</v>
      </c>
      <c r="F7067" s="2">
        <v>0.41</v>
      </c>
      <c r="G7067" s="2">
        <f t="shared" si="1679"/>
        <v>1754.1849999999999</v>
      </c>
      <c r="H7067" s="2">
        <f>D7067-G7067</f>
        <v>2524.3150000000001</v>
      </c>
      <c r="I7067" s="2">
        <f t="shared" ref="I7067:I7071" si="1685">Q7067/H7067*100</f>
        <v>40.639935982632913</v>
      </c>
      <c r="J7067" s="18">
        <f t="shared" ref="J7067:J7071" si="1686">Q7067/H7067</f>
        <v>0.40639935982632913</v>
      </c>
      <c r="K7067" s="2">
        <v>6</v>
      </c>
      <c r="L7067" s="3">
        <v>45112</v>
      </c>
      <c r="M7067" s="3">
        <v>45114</v>
      </c>
      <c r="N7067" s="3" t="str">
        <f t="shared" si="1680"/>
        <v>high profit</v>
      </c>
      <c r="O7067" s="2" t="s">
        <v>21</v>
      </c>
      <c r="P7067" s="2" t="s">
        <v>16</v>
      </c>
      <c r="Q7067" s="2">
        <v>1025.8800000000001</v>
      </c>
      <c r="R7067" s="2" t="s">
        <v>48</v>
      </c>
    </row>
    <row r="7068" spans="1:18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1678"/>
        <v>discount given</v>
      </c>
      <c r="F7068" s="2">
        <v>0.3</v>
      </c>
      <c r="G7068" s="2">
        <f t="shared" si="1679"/>
        <v>351.05099999999999</v>
      </c>
      <c r="H7068" s="2">
        <f>D7068-G7068</f>
        <v>819.11900000000014</v>
      </c>
      <c r="I7068" s="2">
        <f t="shared" si="1685"/>
        <v>37.133798629991489</v>
      </c>
      <c r="J7068" s="18">
        <f t="shared" si="1686"/>
        <v>0.37133798629991488</v>
      </c>
      <c r="K7068" s="2">
        <v>6</v>
      </c>
      <c r="L7068" s="3">
        <v>45494</v>
      </c>
      <c r="M7068" s="3">
        <v>45496</v>
      </c>
      <c r="N7068" s="3" t="str">
        <f t="shared" si="1680"/>
        <v>high profit</v>
      </c>
      <c r="O7068" s="2" t="s">
        <v>21</v>
      </c>
      <c r="P7068" s="2" t="s">
        <v>22</v>
      </c>
      <c r="Q7068" s="2">
        <v>304.17</v>
      </c>
      <c r="R7068" s="2" t="s">
        <v>17</v>
      </c>
    </row>
    <row r="7069" spans="1:18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1678"/>
        <v>discount given</v>
      </c>
      <c r="F7069" s="2">
        <v>0.41</v>
      </c>
      <c r="G7069" s="2">
        <f t="shared" si="1679"/>
        <v>157.64089999999999</v>
      </c>
      <c r="H7069" s="2">
        <f>D7069-G7069</f>
        <v>226.84910000000002</v>
      </c>
      <c r="I7069" s="2">
        <f t="shared" si="1685"/>
        <v>50.509347403185636</v>
      </c>
      <c r="J7069" s="18">
        <f t="shared" si="1686"/>
        <v>0.50509347403185634</v>
      </c>
      <c r="K7069" s="2">
        <v>5</v>
      </c>
      <c r="L7069" s="3">
        <v>45413</v>
      </c>
      <c r="M7069" s="3">
        <v>45418</v>
      </c>
      <c r="N7069" s="3" t="str">
        <f t="shared" si="1680"/>
        <v>low profit</v>
      </c>
      <c r="O7069" s="2" t="s">
        <v>21</v>
      </c>
      <c r="P7069" s="2" t="s">
        <v>22</v>
      </c>
      <c r="Q7069" s="2">
        <v>114.58</v>
      </c>
      <c r="R7069" s="2" t="s">
        <v>39</v>
      </c>
    </row>
    <row r="7070" spans="1:18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1678"/>
        <v>discount given</v>
      </c>
      <c r="F7070" s="2">
        <v>7.0000000000000007E-2</v>
      </c>
      <c r="G7070" s="2">
        <f t="shared" si="1679"/>
        <v>324.31910000000005</v>
      </c>
      <c r="H7070" s="2">
        <f>D7070-G7070</f>
        <v>4308.8109000000004</v>
      </c>
      <c r="I7070" s="2">
        <f t="shared" si="1685"/>
        <v>29.421110125765786</v>
      </c>
      <c r="J7070" s="18">
        <f t="shared" si="1686"/>
        <v>0.29421110125765787</v>
      </c>
      <c r="K7070" s="2">
        <v>1</v>
      </c>
      <c r="L7070" s="3">
        <v>45139</v>
      </c>
      <c r="M7070" s="3">
        <v>45144</v>
      </c>
      <c r="N7070" s="3" t="str">
        <f t="shared" si="1680"/>
        <v>high profit</v>
      </c>
      <c r="O7070" s="2" t="s">
        <v>15</v>
      </c>
      <c r="P7070" s="2" t="s">
        <v>27</v>
      </c>
      <c r="Q7070" s="2">
        <v>1267.7</v>
      </c>
      <c r="R7070" s="2" t="s">
        <v>48</v>
      </c>
    </row>
    <row r="7071" spans="1:18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1678"/>
        <v>discount given</v>
      </c>
      <c r="F7071" s="2">
        <v>0.2</v>
      </c>
      <c r="G7071" s="2">
        <f t="shared" si="1679"/>
        <v>982.03400000000011</v>
      </c>
      <c r="H7071" s="2">
        <f>D7071-G7071</f>
        <v>3928.136</v>
      </c>
      <c r="I7071" s="2">
        <f t="shared" si="1685"/>
        <v>27.851377854534565</v>
      </c>
      <c r="J7071" s="18">
        <f t="shared" si="1686"/>
        <v>0.27851377854534565</v>
      </c>
      <c r="K7071" s="2">
        <v>2</v>
      </c>
      <c r="L7071" s="3">
        <v>45297</v>
      </c>
      <c r="M7071" s="3">
        <v>45303</v>
      </c>
      <c r="N7071" s="3" t="str">
        <f t="shared" si="1680"/>
        <v>high profit</v>
      </c>
      <c r="O7071" s="2" t="s">
        <v>21</v>
      </c>
      <c r="P7071" s="2" t="s">
        <v>16</v>
      </c>
      <c r="Q7071" s="2">
        <v>1094.04</v>
      </c>
      <c r="R7071" s="2" t="s">
        <v>28</v>
      </c>
    </row>
    <row r="7072" spans="1:18" ht="14.25" hidden="1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1678"/>
        <v>discount given</v>
      </c>
      <c r="F7072" s="2">
        <v>0.02</v>
      </c>
      <c r="G7072" s="2">
        <f t="shared" si="1679"/>
        <v>57.599799999999995</v>
      </c>
      <c r="H7072" s="2">
        <f>D7072-G7072</f>
        <v>2822.3901999999998</v>
      </c>
      <c r="I7072" s="2"/>
      <c r="J7072" s="2"/>
      <c r="K7072" s="2">
        <v>7</v>
      </c>
      <c r="L7072" s="3">
        <v>45374</v>
      </c>
      <c r="M7072" s="3">
        <v>45378</v>
      </c>
      <c r="N7072" s="3" t="str">
        <f t="shared" si="1680"/>
        <v>high profit</v>
      </c>
      <c r="O7072" s="2" t="s">
        <v>31</v>
      </c>
      <c r="P7072" s="2" t="s">
        <v>27</v>
      </c>
      <c r="Q7072" s="2">
        <v>393.82</v>
      </c>
      <c r="R7072" s="2" t="s">
        <v>48</v>
      </c>
    </row>
    <row r="7073" spans="1:18" ht="14.25" hidden="1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1678"/>
        <v>discount given</v>
      </c>
      <c r="F7073" s="2">
        <v>0.18</v>
      </c>
      <c r="G7073" s="2">
        <f t="shared" si="1679"/>
        <v>801.57060000000001</v>
      </c>
      <c r="H7073" s="2">
        <f>D7073-G7073</f>
        <v>3651.5994000000001</v>
      </c>
      <c r="I7073" s="2"/>
      <c r="J7073" s="2"/>
      <c r="K7073" s="2">
        <v>2</v>
      </c>
      <c r="L7073" s="3">
        <v>45586</v>
      </c>
      <c r="M7073" s="3">
        <v>45593</v>
      </c>
      <c r="N7073" s="3" t="str">
        <f t="shared" si="1680"/>
        <v>high profit</v>
      </c>
      <c r="O7073" s="2" t="s">
        <v>21</v>
      </c>
      <c r="P7073" s="2" t="s">
        <v>22</v>
      </c>
      <c r="Q7073" s="2">
        <v>539.34</v>
      </c>
      <c r="R7073" s="2" t="s">
        <v>39</v>
      </c>
    </row>
    <row r="7074" spans="1:18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1678"/>
        <v>discount given</v>
      </c>
      <c r="F7074" s="2">
        <v>0.31</v>
      </c>
      <c r="G7074" s="2">
        <f t="shared" si="1679"/>
        <v>383.12900000000002</v>
      </c>
      <c r="H7074" s="2">
        <f>D7074-G7074</f>
        <v>852.77100000000007</v>
      </c>
      <c r="I7074" s="2">
        <f>Q7074/H7074*100</f>
        <v>11.482566832127263</v>
      </c>
      <c r="J7074" s="18">
        <f>Q7074/H7074</f>
        <v>0.11482566832127264</v>
      </c>
      <c r="K7074" s="2">
        <v>5</v>
      </c>
      <c r="L7074" s="3">
        <v>44966</v>
      </c>
      <c r="M7074" s="3">
        <v>44973</v>
      </c>
      <c r="N7074" s="3" t="str">
        <f t="shared" si="1680"/>
        <v>low profit</v>
      </c>
      <c r="O7074" s="2" t="s">
        <v>31</v>
      </c>
      <c r="P7074" s="2" t="s">
        <v>16</v>
      </c>
      <c r="Q7074" s="2">
        <v>97.92</v>
      </c>
      <c r="R7074" s="2" t="s">
        <v>23</v>
      </c>
    </row>
    <row r="7075" spans="1:18" ht="14.25" hidden="1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1678"/>
        <v>discount given</v>
      </c>
      <c r="F7075" s="2">
        <v>0.28000000000000003</v>
      </c>
      <c r="G7075" s="2">
        <f t="shared" si="1679"/>
        <v>180.34520000000003</v>
      </c>
      <c r="H7075" s="2">
        <f>D7075-G7075</f>
        <v>463.7448</v>
      </c>
      <c r="I7075" s="2"/>
      <c r="J7075" s="2"/>
      <c r="K7075" s="2">
        <v>4</v>
      </c>
      <c r="L7075" s="3">
        <v>45078</v>
      </c>
      <c r="M7075" s="3">
        <v>45085</v>
      </c>
      <c r="N7075" s="3" t="str">
        <f t="shared" si="1680"/>
        <v>low profit</v>
      </c>
      <c r="O7075" s="2" t="s">
        <v>31</v>
      </c>
      <c r="P7075" s="2" t="s">
        <v>16</v>
      </c>
      <c r="Q7075" s="2">
        <v>78.400000000000006</v>
      </c>
      <c r="R7075" s="2" t="s">
        <v>17</v>
      </c>
    </row>
    <row r="7076" spans="1:18" ht="14.25" hidden="1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1678"/>
        <v>discount given</v>
      </c>
      <c r="F7076" s="2">
        <v>0.03</v>
      </c>
      <c r="G7076" s="2">
        <f t="shared" si="1679"/>
        <v>76.472999999999999</v>
      </c>
      <c r="H7076" s="2">
        <f>D7076-G7076</f>
        <v>2472.627</v>
      </c>
      <c r="I7076" s="2"/>
      <c r="J7076" s="2"/>
      <c r="K7076" s="2">
        <v>1</v>
      </c>
      <c r="L7076" s="3">
        <v>45421</v>
      </c>
      <c r="M7076" s="3">
        <v>45425</v>
      </c>
      <c r="N7076" s="3" t="str">
        <f t="shared" si="1680"/>
        <v>high profit</v>
      </c>
      <c r="O7076" s="2" t="s">
        <v>31</v>
      </c>
      <c r="P7076" s="2" t="s">
        <v>16</v>
      </c>
      <c r="Q7076" s="2">
        <v>321.95</v>
      </c>
      <c r="R7076" s="2" t="s">
        <v>28</v>
      </c>
    </row>
    <row r="7077" spans="1:18" ht="14.25" hidden="1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1678"/>
        <v>discount given</v>
      </c>
      <c r="F7077" s="2">
        <v>0.03</v>
      </c>
      <c r="G7077" s="2">
        <f t="shared" si="1679"/>
        <v>122.244</v>
      </c>
      <c r="H7077" s="2">
        <f>D7077-G7077</f>
        <v>3952.556</v>
      </c>
      <c r="I7077" s="2"/>
      <c r="J7077" s="2"/>
      <c r="K7077" s="2">
        <v>5</v>
      </c>
      <c r="L7077" s="3">
        <v>45523</v>
      </c>
      <c r="M7077" s="3">
        <v>45525</v>
      </c>
      <c r="N7077" s="3" t="str">
        <f t="shared" si="1680"/>
        <v>high profit</v>
      </c>
      <c r="O7077" s="2" t="s">
        <v>21</v>
      </c>
      <c r="P7077" s="2" t="s">
        <v>16</v>
      </c>
      <c r="Q7077" s="2">
        <v>930.81</v>
      </c>
      <c r="R7077" s="2" t="s">
        <v>39</v>
      </c>
    </row>
    <row r="7078" spans="1:18" ht="14.25" hidden="1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1678"/>
        <v>discount given</v>
      </c>
      <c r="F7078" s="2">
        <v>0.15</v>
      </c>
      <c r="G7078" s="2">
        <f t="shared" si="1679"/>
        <v>496.17</v>
      </c>
      <c r="H7078" s="2">
        <f>D7078-G7078</f>
        <v>2811.63</v>
      </c>
      <c r="I7078" s="2"/>
      <c r="J7078" s="2"/>
      <c r="K7078" s="2">
        <v>1</v>
      </c>
      <c r="L7078" s="3">
        <v>45546</v>
      </c>
      <c r="M7078" s="3">
        <v>45550</v>
      </c>
      <c r="N7078" s="3" t="str">
        <f t="shared" si="1680"/>
        <v>high profit</v>
      </c>
      <c r="O7078" s="2" t="s">
        <v>15</v>
      </c>
      <c r="P7078" s="2" t="s">
        <v>22</v>
      </c>
      <c r="Q7078" s="2">
        <v>766.08</v>
      </c>
      <c r="R7078" s="2" t="s">
        <v>17</v>
      </c>
    </row>
    <row r="7079" spans="1:18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1678"/>
        <v>discount given</v>
      </c>
      <c r="F7079" s="2">
        <v>0.39</v>
      </c>
      <c r="G7079" s="2">
        <f t="shared" si="1679"/>
        <v>1256.9193</v>
      </c>
      <c r="H7079" s="2">
        <f>D7079-G7079</f>
        <v>1965.9506999999999</v>
      </c>
      <c r="I7079" s="2">
        <f>Q7079/H7079*100</f>
        <v>29.551097084987944</v>
      </c>
      <c r="J7079" s="18">
        <f>Q7079/H7079</f>
        <v>0.29551097084987943</v>
      </c>
      <c r="K7079" s="2">
        <v>3</v>
      </c>
      <c r="L7079" s="3">
        <v>45240</v>
      </c>
      <c r="M7079" s="3">
        <v>45246</v>
      </c>
      <c r="N7079" s="3" t="str">
        <f t="shared" si="1680"/>
        <v>high profit</v>
      </c>
      <c r="O7079" s="2" t="s">
        <v>31</v>
      </c>
      <c r="P7079" s="2" t="s">
        <v>27</v>
      </c>
      <c r="Q7079" s="2">
        <v>580.96</v>
      </c>
      <c r="R7079" s="2" t="s">
        <v>48</v>
      </c>
    </row>
    <row r="7080" spans="1:18" ht="14.25" hidden="1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1678"/>
        <v>discount given</v>
      </c>
      <c r="F7080" s="2">
        <v>0.01</v>
      </c>
      <c r="G7080" s="2">
        <f t="shared" si="1679"/>
        <v>1.8555000000000001</v>
      </c>
      <c r="H7080" s="2">
        <f>D7080-G7080</f>
        <v>183.69450000000001</v>
      </c>
      <c r="I7080" s="2"/>
      <c r="J7080" s="2"/>
      <c r="K7080" s="2">
        <v>9</v>
      </c>
      <c r="L7080" s="3">
        <v>45433</v>
      </c>
      <c r="M7080" s="3">
        <v>45437</v>
      </c>
      <c r="N7080" s="3" t="str">
        <f t="shared" si="1680"/>
        <v>low profit</v>
      </c>
      <c r="O7080" s="2" t="s">
        <v>31</v>
      </c>
      <c r="P7080" s="2" t="s">
        <v>16</v>
      </c>
      <c r="Q7080" s="2">
        <v>45.1</v>
      </c>
      <c r="R7080" s="2" t="s">
        <v>23</v>
      </c>
    </row>
    <row r="7081" spans="1:18" ht="14.25" hidden="1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1678"/>
        <v>discount given</v>
      </c>
      <c r="F7081" s="2">
        <v>0.31</v>
      </c>
      <c r="G7081" s="2">
        <f t="shared" si="1679"/>
        <v>513.27319999999997</v>
      </c>
      <c r="H7081" s="2">
        <f>D7081-G7081</f>
        <v>1142.4468000000002</v>
      </c>
      <c r="I7081" s="2"/>
      <c r="J7081" s="2"/>
      <c r="K7081" s="2">
        <v>7</v>
      </c>
      <c r="L7081" s="3">
        <v>45556</v>
      </c>
      <c r="M7081" s="3">
        <v>45558</v>
      </c>
      <c r="N7081" s="3" t="str">
        <f t="shared" si="1680"/>
        <v>high profit</v>
      </c>
      <c r="O7081" s="2" t="s">
        <v>21</v>
      </c>
      <c r="P7081" s="2" t="s">
        <v>27</v>
      </c>
      <c r="Q7081" s="2">
        <v>224.41</v>
      </c>
      <c r="R7081" s="2" t="s">
        <v>48</v>
      </c>
    </row>
    <row r="7082" spans="1:18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1678"/>
        <v>discount given</v>
      </c>
      <c r="F7082" s="2">
        <v>0.09</v>
      </c>
      <c r="G7082" s="2">
        <f t="shared" si="1679"/>
        <v>423.31769999999995</v>
      </c>
      <c r="H7082" s="2">
        <f>D7082-G7082</f>
        <v>4280.2123000000001</v>
      </c>
      <c r="I7082" s="2">
        <f t="shared" ref="I7082:I7084" si="1687">Q7082/H7082*100</f>
        <v>18.42688971292382</v>
      </c>
      <c r="J7082" s="18">
        <f t="shared" ref="J7082:J7084" si="1688">Q7082/H7082</f>
        <v>0.18426889712923819</v>
      </c>
      <c r="K7082" s="2">
        <v>2</v>
      </c>
      <c r="L7082" s="3">
        <v>45104</v>
      </c>
      <c r="M7082" s="3">
        <v>45105</v>
      </c>
      <c r="N7082" s="3" t="str">
        <f t="shared" si="1680"/>
        <v>high profit</v>
      </c>
      <c r="O7082" s="2" t="s">
        <v>15</v>
      </c>
      <c r="P7082" s="2" t="s">
        <v>27</v>
      </c>
      <c r="Q7082" s="2">
        <v>788.71</v>
      </c>
      <c r="R7082" s="2" t="s">
        <v>23</v>
      </c>
    </row>
    <row r="7083" spans="1:18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1678"/>
        <v>discount given</v>
      </c>
      <c r="F7083" s="2">
        <v>0.47</v>
      </c>
      <c r="G7083" s="2">
        <f t="shared" si="1679"/>
        <v>356.23180000000002</v>
      </c>
      <c r="H7083" s="2">
        <f>D7083-G7083</f>
        <v>401.70820000000003</v>
      </c>
      <c r="I7083" s="2">
        <f t="shared" si="1687"/>
        <v>11.712481846275479</v>
      </c>
      <c r="J7083" s="18">
        <f t="shared" si="1688"/>
        <v>0.11712481846275478</v>
      </c>
      <c r="K7083" s="2">
        <v>5</v>
      </c>
      <c r="L7083" s="3">
        <v>45064</v>
      </c>
      <c r="M7083" s="3">
        <v>45066</v>
      </c>
      <c r="N7083" s="3" t="str">
        <f t="shared" si="1680"/>
        <v>low profit</v>
      </c>
      <c r="O7083" s="2" t="s">
        <v>15</v>
      </c>
      <c r="P7083" s="2" t="s">
        <v>27</v>
      </c>
      <c r="Q7083" s="2">
        <v>47.05</v>
      </c>
      <c r="R7083" s="2" t="s">
        <v>23</v>
      </c>
    </row>
    <row r="7084" spans="1:18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1678"/>
        <v>discount given</v>
      </c>
      <c r="F7084" s="2">
        <v>0.22</v>
      </c>
      <c r="G7084" s="2">
        <f t="shared" si="1679"/>
        <v>805.02179999999998</v>
      </c>
      <c r="H7084" s="2">
        <f>D7084-G7084</f>
        <v>2854.1682000000001</v>
      </c>
      <c r="I7084" s="2">
        <f t="shared" si="1687"/>
        <v>23.608980017365479</v>
      </c>
      <c r="J7084" s="18">
        <f t="shared" si="1688"/>
        <v>0.2360898001736548</v>
      </c>
      <c r="K7084" s="2">
        <v>4</v>
      </c>
      <c r="L7084" s="3">
        <v>45010</v>
      </c>
      <c r="M7084" s="3">
        <v>45017</v>
      </c>
      <c r="N7084" s="3" t="str">
        <f t="shared" si="1680"/>
        <v>high profit</v>
      </c>
      <c r="O7084" s="2" t="s">
        <v>31</v>
      </c>
      <c r="P7084" s="2" t="s">
        <v>16</v>
      </c>
      <c r="Q7084" s="2">
        <v>673.84</v>
      </c>
      <c r="R7084" s="2" t="s">
        <v>23</v>
      </c>
    </row>
    <row r="7085" spans="1:18" ht="14.25" hidden="1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1678"/>
        <v>discount given</v>
      </c>
      <c r="F7085" s="2">
        <v>0.02</v>
      </c>
      <c r="G7085" s="2">
        <f t="shared" si="1679"/>
        <v>76.412400000000005</v>
      </c>
      <c r="H7085" s="2">
        <f>D7085-G7085</f>
        <v>3744.2075999999997</v>
      </c>
      <c r="I7085" s="2"/>
      <c r="J7085" s="2"/>
      <c r="K7085" s="2">
        <v>7</v>
      </c>
      <c r="L7085" s="3">
        <v>44945</v>
      </c>
      <c r="M7085" s="3">
        <v>44951</v>
      </c>
      <c r="N7085" s="3" t="str">
        <f t="shared" si="1680"/>
        <v>high profit</v>
      </c>
      <c r="O7085" s="2" t="s">
        <v>21</v>
      </c>
      <c r="P7085" s="2" t="s">
        <v>22</v>
      </c>
      <c r="Q7085" s="2">
        <v>561.29999999999995</v>
      </c>
      <c r="R7085" s="2" t="s">
        <v>23</v>
      </c>
    </row>
    <row r="7086" spans="1:18" ht="14.25" hidden="1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1678"/>
        <v>discount given</v>
      </c>
      <c r="F7086" s="2">
        <v>0.36</v>
      </c>
      <c r="G7086" s="2">
        <f t="shared" si="1679"/>
        <v>1328.7167999999999</v>
      </c>
      <c r="H7086" s="2">
        <f>D7086-G7086</f>
        <v>2362.1632</v>
      </c>
      <c r="I7086" s="2"/>
      <c r="J7086" s="2"/>
      <c r="K7086" s="2">
        <v>4</v>
      </c>
      <c r="L7086" s="3">
        <v>44956</v>
      </c>
      <c r="M7086" s="3">
        <v>44960</v>
      </c>
      <c r="N7086" s="3" t="str">
        <f t="shared" si="1680"/>
        <v>high profit</v>
      </c>
      <c r="O7086" s="2" t="s">
        <v>21</v>
      </c>
      <c r="P7086" s="2" t="s">
        <v>16</v>
      </c>
      <c r="Q7086" s="2">
        <v>245.92</v>
      </c>
      <c r="R7086" s="2" t="s">
        <v>28</v>
      </c>
    </row>
    <row r="7087" spans="1:18" ht="14.25" hidden="1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1678"/>
        <v>discount given</v>
      </c>
      <c r="F7087" s="2">
        <v>0.24</v>
      </c>
      <c r="G7087" s="2">
        <f t="shared" si="1679"/>
        <v>1187.3999999999999</v>
      </c>
      <c r="H7087" s="2">
        <f>D7087-G7087</f>
        <v>3760.1000000000004</v>
      </c>
      <c r="I7087" s="2"/>
      <c r="J7087" s="2"/>
      <c r="K7087" s="2">
        <v>9</v>
      </c>
      <c r="L7087" s="3">
        <v>45239</v>
      </c>
      <c r="M7087" s="3">
        <v>45241</v>
      </c>
      <c r="N7087" s="3" t="str">
        <f t="shared" si="1680"/>
        <v>high profit</v>
      </c>
      <c r="O7087" s="2" t="s">
        <v>21</v>
      </c>
      <c r="P7087" s="2" t="s">
        <v>27</v>
      </c>
      <c r="Q7087" s="2">
        <v>362.25</v>
      </c>
      <c r="R7087" s="2" t="s">
        <v>48</v>
      </c>
    </row>
    <row r="7088" spans="1:18" ht="14.25" hidden="1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1678"/>
        <v>discount given</v>
      </c>
      <c r="F7088" s="2">
        <v>0.44</v>
      </c>
      <c r="G7088" s="2">
        <f t="shared" si="1679"/>
        <v>926.25279999999998</v>
      </c>
      <c r="H7088" s="2">
        <f>D7088-G7088</f>
        <v>1178.8671999999999</v>
      </c>
      <c r="I7088" s="2"/>
      <c r="J7088" s="2"/>
      <c r="K7088" s="2">
        <v>3</v>
      </c>
      <c r="L7088" s="3">
        <v>45198</v>
      </c>
      <c r="M7088" s="3">
        <v>45203</v>
      </c>
      <c r="N7088" s="3" t="str">
        <f t="shared" si="1680"/>
        <v>high profit</v>
      </c>
      <c r="O7088" s="2" t="s">
        <v>31</v>
      </c>
      <c r="P7088" s="2" t="s">
        <v>27</v>
      </c>
      <c r="Q7088" s="2">
        <v>451.25</v>
      </c>
      <c r="R7088" s="2" t="s">
        <v>23</v>
      </c>
    </row>
    <row r="7089" spans="1:18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1678"/>
        <v>discount given</v>
      </c>
      <c r="F7089" s="2">
        <v>0.33</v>
      </c>
      <c r="G7089" s="2">
        <f t="shared" si="1679"/>
        <v>1136.1075000000001</v>
      </c>
      <c r="H7089" s="2">
        <f>D7089-G7089</f>
        <v>2306.6424999999999</v>
      </c>
      <c r="I7089" s="2">
        <f t="shared" ref="I7089:I7094" si="1689">Q7089/H7089*100</f>
        <v>35.201813891836295</v>
      </c>
      <c r="J7089" s="18">
        <f t="shared" ref="J7089:J7094" si="1690">Q7089/H7089</f>
        <v>0.35201813891836298</v>
      </c>
      <c r="K7089" s="2">
        <v>6</v>
      </c>
      <c r="L7089" s="3">
        <v>44948</v>
      </c>
      <c r="M7089" s="3">
        <v>44949</v>
      </c>
      <c r="N7089" s="3" t="str">
        <f t="shared" si="1680"/>
        <v>high profit</v>
      </c>
      <c r="O7089" s="2" t="s">
        <v>31</v>
      </c>
      <c r="P7089" s="2" t="s">
        <v>27</v>
      </c>
      <c r="Q7089" s="2">
        <v>811.98</v>
      </c>
      <c r="R7089" s="2" t="s">
        <v>23</v>
      </c>
    </row>
    <row r="7090" spans="1:18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1678"/>
        <v>discount given</v>
      </c>
      <c r="F7090" s="2">
        <v>0.35</v>
      </c>
      <c r="G7090" s="2">
        <f t="shared" si="1679"/>
        <v>367.11849999999998</v>
      </c>
      <c r="H7090" s="2">
        <f>D7090-G7090</f>
        <v>681.79150000000004</v>
      </c>
      <c r="I7090" s="2">
        <f t="shared" si="1689"/>
        <v>11.475649080400679</v>
      </c>
      <c r="J7090" s="18">
        <f t="shared" si="1690"/>
        <v>0.11475649080400678</v>
      </c>
      <c r="K7090" s="2">
        <v>5</v>
      </c>
      <c r="L7090" s="3">
        <v>45236</v>
      </c>
      <c r="M7090" s="3">
        <v>45237</v>
      </c>
      <c r="N7090" s="3" t="str">
        <f t="shared" si="1680"/>
        <v>low profit</v>
      </c>
      <c r="O7090" s="2" t="s">
        <v>21</v>
      </c>
      <c r="P7090" s="2" t="s">
        <v>27</v>
      </c>
      <c r="Q7090" s="2">
        <v>78.239999999999995</v>
      </c>
      <c r="R7090" s="2" t="s">
        <v>39</v>
      </c>
    </row>
    <row r="7091" spans="1:18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1678"/>
        <v>discount given</v>
      </c>
      <c r="F7091" s="2">
        <v>0.38</v>
      </c>
      <c r="G7091" s="2">
        <f t="shared" si="1679"/>
        <v>782.2604</v>
      </c>
      <c r="H7091" s="2">
        <f>D7091-G7091</f>
        <v>1276.3195999999998</v>
      </c>
      <c r="I7091" s="2">
        <f t="shared" si="1689"/>
        <v>39.309119753390924</v>
      </c>
      <c r="J7091" s="18">
        <f t="shared" si="1690"/>
        <v>0.39309119753390925</v>
      </c>
      <c r="K7091" s="2">
        <v>8</v>
      </c>
      <c r="L7091" s="3">
        <v>45010</v>
      </c>
      <c r="M7091" s="3">
        <v>45011</v>
      </c>
      <c r="N7091" s="3" t="str">
        <f t="shared" si="1680"/>
        <v>high profit</v>
      </c>
      <c r="O7091" s="2" t="s">
        <v>31</v>
      </c>
      <c r="P7091" s="2" t="s">
        <v>22</v>
      </c>
      <c r="Q7091" s="2">
        <v>501.71</v>
      </c>
      <c r="R7091" s="2" t="s">
        <v>23</v>
      </c>
    </row>
    <row r="7092" spans="1:18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1678"/>
        <v>discount given</v>
      </c>
      <c r="F7092" s="2">
        <v>0.21</v>
      </c>
      <c r="G7092" s="2">
        <f t="shared" si="1679"/>
        <v>526.81650000000002</v>
      </c>
      <c r="H7092" s="2">
        <f>D7092-G7092</f>
        <v>1981.8335000000002</v>
      </c>
      <c r="I7092" s="2">
        <f t="shared" si="1689"/>
        <v>33.657216915548148</v>
      </c>
      <c r="J7092" s="18">
        <f t="shared" si="1690"/>
        <v>0.33657216915548149</v>
      </c>
      <c r="K7092" s="2">
        <v>1</v>
      </c>
      <c r="L7092" s="3">
        <v>45547</v>
      </c>
      <c r="M7092" s="3">
        <v>45554</v>
      </c>
      <c r="N7092" s="3" t="str">
        <f t="shared" si="1680"/>
        <v>high profit</v>
      </c>
      <c r="O7092" s="2" t="s">
        <v>15</v>
      </c>
      <c r="P7092" s="2" t="s">
        <v>16</v>
      </c>
      <c r="Q7092" s="2">
        <v>667.03</v>
      </c>
      <c r="R7092" s="2" t="s">
        <v>17</v>
      </c>
    </row>
    <row r="7093" spans="1:18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1678"/>
        <v>discount given</v>
      </c>
      <c r="F7093" s="2">
        <v>0.4</v>
      </c>
      <c r="G7093" s="2">
        <f t="shared" si="1679"/>
        <v>461.06000000000006</v>
      </c>
      <c r="H7093" s="2">
        <f>D7093-G7093</f>
        <v>691.59</v>
      </c>
      <c r="I7093" s="2">
        <f t="shared" si="1689"/>
        <v>31.92209256929684</v>
      </c>
      <c r="J7093" s="18">
        <f t="shared" si="1690"/>
        <v>0.31922092569296839</v>
      </c>
      <c r="K7093" s="2">
        <v>2</v>
      </c>
      <c r="L7093" s="3">
        <v>45415</v>
      </c>
      <c r="M7093" s="3">
        <v>45421</v>
      </c>
      <c r="N7093" s="3" t="str">
        <f t="shared" si="1680"/>
        <v>high profit</v>
      </c>
      <c r="O7093" s="2" t="s">
        <v>21</v>
      </c>
      <c r="P7093" s="2" t="s">
        <v>27</v>
      </c>
      <c r="Q7093" s="2">
        <v>220.77</v>
      </c>
      <c r="R7093" s="2" t="s">
        <v>34</v>
      </c>
    </row>
    <row r="7094" spans="1:18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1678"/>
        <v>discount given</v>
      </c>
      <c r="F7094" s="2">
        <v>0.03</v>
      </c>
      <c r="G7094" s="2">
        <f t="shared" si="1679"/>
        <v>136.30109999999999</v>
      </c>
      <c r="H7094" s="2">
        <f>D7094-G7094</f>
        <v>4407.0689000000002</v>
      </c>
      <c r="I7094" s="2">
        <f t="shared" si="1689"/>
        <v>17.750800310836983</v>
      </c>
      <c r="J7094" s="18">
        <f t="shared" si="1690"/>
        <v>0.17750800310836981</v>
      </c>
      <c r="K7094" s="2">
        <v>7</v>
      </c>
      <c r="L7094" s="3">
        <v>45329</v>
      </c>
      <c r="M7094" s="3">
        <v>45331</v>
      </c>
      <c r="N7094" s="3" t="str">
        <f t="shared" si="1680"/>
        <v>high profit</v>
      </c>
      <c r="O7094" s="2" t="s">
        <v>21</v>
      </c>
      <c r="P7094" s="2" t="s">
        <v>22</v>
      </c>
      <c r="Q7094" s="2">
        <v>782.29</v>
      </c>
      <c r="R7094" s="2" t="s">
        <v>34</v>
      </c>
    </row>
    <row r="7095" spans="1:18" ht="14.25" hidden="1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1678"/>
        <v>discount given</v>
      </c>
      <c r="F7095" s="2">
        <v>0.38</v>
      </c>
      <c r="G7095" s="2">
        <f t="shared" si="1679"/>
        <v>1371.5606</v>
      </c>
      <c r="H7095" s="2">
        <f>D7095-G7095</f>
        <v>2237.8094000000001</v>
      </c>
      <c r="I7095" s="2"/>
      <c r="J7095" s="2"/>
      <c r="K7095" s="2">
        <v>1</v>
      </c>
      <c r="L7095" s="3">
        <v>45443</v>
      </c>
      <c r="M7095" s="3">
        <v>45448</v>
      </c>
      <c r="N7095" s="3" t="str">
        <f t="shared" si="1680"/>
        <v>high profit</v>
      </c>
      <c r="O7095" s="2" t="s">
        <v>21</v>
      </c>
      <c r="P7095" s="2" t="s">
        <v>22</v>
      </c>
      <c r="Q7095" s="2">
        <v>595.6</v>
      </c>
      <c r="R7095" s="2" t="s">
        <v>23</v>
      </c>
    </row>
    <row r="7096" spans="1:18" ht="14.25" hidden="1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1678"/>
        <v>discount given</v>
      </c>
      <c r="F7096" s="2">
        <v>0.32</v>
      </c>
      <c r="G7096" s="2">
        <f t="shared" si="1679"/>
        <v>476.93120000000005</v>
      </c>
      <c r="H7096" s="2">
        <f>D7096-G7096</f>
        <v>1013.4788000000001</v>
      </c>
      <c r="I7096" s="2"/>
      <c r="J7096" s="2"/>
      <c r="K7096" s="2">
        <v>5</v>
      </c>
      <c r="L7096" s="3">
        <v>45509</v>
      </c>
      <c r="M7096" s="3">
        <v>45516</v>
      </c>
      <c r="N7096" s="3" t="str">
        <f t="shared" si="1680"/>
        <v>low profit</v>
      </c>
      <c r="O7096" s="2" t="s">
        <v>15</v>
      </c>
      <c r="P7096" s="2" t="s">
        <v>16</v>
      </c>
      <c r="Q7096" s="2">
        <v>185.06</v>
      </c>
      <c r="R7096" s="2" t="s">
        <v>17</v>
      </c>
    </row>
    <row r="7097" spans="1:18" ht="14.25" hidden="1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1678"/>
        <v>discount given</v>
      </c>
      <c r="F7097" s="2">
        <v>0.28000000000000003</v>
      </c>
      <c r="G7097" s="2">
        <f t="shared" si="1679"/>
        <v>213.16120000000001</v>
      </c>
      <c r="H7097" s="2">
        <f>D7097-G7097</f>
        <v>548.12879999999996</v>
      </c>
      <c r="I7097" s="2"/>
      <c r="J7097" s="2"/>
      <c r="K7097" s="2">
        <v>8</v>
      </c>
      <c r="L7097" s="3">
        <v>45408</v>
      </c>
      <c r="M7097" s="3">
        <v>45411</v>
      </c>
      <c r="N7097" s="3" t="str">
        <f t="shared" si="1680"/>
        <v>high profit</v>
      </c>
      <c r="O7097" s="2" t="s">
        <v>21</v>
      </c>
      <c r="P7097" s="2" t="s">
        <v>27</v>
      </c>
      <c r="Q7097" s="2">
        <v>208.81</v>
      </c>
      <c r="R7097" s="2" t="s">
        <v>17</v>
      </c>
    </row>
    <row r="7098" spans="1:18" ht="14.25" hidden="1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1678"/>
        <v>discount given</v>
      </c>
      <c r="F7098" s="2">
        <v>0.16</v>
      </c>
      <c r="G7098" s="2">
        <f t="shared" si="1679"/>
        <v>241.68799999999999</v>
      </c>
      <c r="H7098" s="2">
        <f>D7098-G7098</f>
        <v>1268.8620000000001</v>
      </c>
      <c r="I7098" s="2"/>
      <c r="J7098" s="2"/>
      <c r="K7098" s="2">
        <v>5</v>
      </c>
      <c r="L7098" s="3">
        <v>45202</v>
      </c>
      <c r="M7098" s="3">
        <v>45207</v>
      </c>
      <c r="N7098" s="3" t="str">
        <f t="shared" si="1680"/>
        <v>high profit</v>
      </c>
      <c r="O7098" s="2" t="s">
        <v>15</v>
      </c>
      <c r="P7098" s="2" t="s">
        <v>22</v>
      </c>
      <c r="Q7098" s="2">
        <v>403.6</v>
      </c>
      <c r="R7098" s="2" t="s">
        <v>28</v>
      </c>
    </row>
    <row r="7099" spans="1:18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1678"/>
        <v>discount given</v>
      </c>
      <c r="F7099" s="2">
        <v>0.06</v>
      </c>
      <c r="G7099" s="2">
        <f t="shared" si="1679"/>
        <v>189.15780000000001</v>
      </c>
      <c r="H7099" s="2">
        <f>D7099-G7099</f>
        <v>2963.4722000000002</v>
      </c>
      <c r="I7099" s="2">
        <f t="shared" ref="I7099:I7100" si="1691">Q7099/H7099*100</f>
        <v>18.924085064810122</v>
      </c>
      <c r="J7099" s="18">
        <f t="shared" ref="J7099:J7100" si="1692">Q7099/H7099</f>
        <v>0.1892408506481012</v>
      </c>
      <c r="K7099" s="2">
        <v>5</v>
      </c>
      <c r="L7099" s="3">
        <v>45325</v>
      </c>
      <c r="M7099" s="3">
        <v>45330</v>
      </c>
      <c r="N7099" s="3" t="str">
        <f t="shared" si="1680"/>
        <v>high profit</v>
      </c>
      <c r="O7099" s="2" t="s">
        <v>21</v>
      </c>
      <c r="P7099" s="2" t="s">
        <v>16</v>
      </c>
      <c r="Q7099" s="2">
        <v>560.80999999999995</v>
      </c>
      <c r="R7099" s="2" t="s">
        <v>34</v>
      </c>
    </row>
    <row r="7100" spans="1:18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1678"/>
        <v>discount given</v>
      </c>
      <c r="F7100" s="2">
        <v>0.32</v>
      </c>
      <c r="G7100" s="2">
        <f t="shared" si="1679"/>
        <v>1327.808</v>
      </c>
      <c r="H7100" s="2">
        <f>D7100-G7100</f>
        <v>2821.5919999999996</v>
      </c>
      <c r="I7100" s="2">
        <f t="shared" si="1691"/>
        <v>16.265994516570789</v>
      </c>
      <c r="J7100" s="18">
        <f t="shared" si="1692"/>
        <v>0.16265994516570789</v>
      </c>
      <c r="K7100" s="2">
        <v>9</v>
      </c>
      <c r="L7100" s="3">
        <v>45476</v>
      </c>
      <c r="M7100" s="3">
        <v>45480</v>
      </c>
      <c r="N7100" s="3" t="str">
        <f t="shared" si="1680"/>
        <v>high profit</v>
      </c>
      <c r="O7100" s="2" t="s">
        <v>21</v>
      </c>
      <c r="P7100" s="2" t="s">
        <v>16</v>
      </c>
      <c r="Q7100" s="2">
        <v>458.96</v>
      </c>
      <c r="R7100" s="2" t="s">
        <v>39</v>
      </c>
    </row>
    <row r="7101" spans="1:18" ht="14.25" hidden="1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1678"/>
        <v>discount given</v>
      </c>
      <c r="F7101" s="2">
        <v>0.24</v>
      </c>
      <c r="G7101" s="2">
        <f t="shared" si="1679"/>
        <v>615.72479999999996</v>
      </c>
      <c r="H7101" s="2">
        <f>D7101-G7101</f>
        <v>1949.7952</v>
      </c>
      <c r="I7101" s="2"/>
      <c r="J7101" s="2"/>
      <c r="K7101" s="2">
        <v>5</v>
      </c>
      <c r="L7101" s="3">
        <v>45055</v>
      </c>
      <c r="M7101" s="3">
        <v>45060</v>
      </c>
      <c r="N7101" s="3" t="str">
        <f t="shared" si="1680"/>
        <v>high profit</v>
      </c>
      <c r="O7101" s="2" t="s">
        <v>31</v>
      </c>
      <c r="P7101" s="2" t="s">
        <v>22</v>
      </c>
      <c r="Q7101" s="2">
        <v>712.1</v>
      </c>
      <c r="R7101" s="2" t="s">
        <v>39</v>
      </c>
    </row>
    <row r="7102" spans="1:18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1678"/>
        <v>discount given</v>
      </c>
      <c r="F7102" s="2">
        <v>0.11</v>
      </c>
      <c r="G7102" s="2">
        <f t="shared" si="1679"/>
        <v>66.244200000000006</v>
      </c>
      <c r="H7102" s="2">
        <f>D7102-G7102</f>
        <v>535.97580000000005</v>
      </c>
      <c r="I7102" s="2">
        <f t="shared" ref="I7102:I7104" si="1693">Q7102/H7102*100</f>
        <v>26.161628939217032</v>
      </c>
      <c r="J7102" s="18">
        <f t="shared" ref="J7102:J7104" si="1694">Q7102/H7102</f>
        <v>0.2616162893921703</v>
      </c>
      <c r="K7102" s="2">
        <v>1</v>
      </c>
      <c r="L7102" s="3">
        <v>45556</v>
      </c>
      <c r="M7102" s="3">
        <v>45558</v>
      </c>
      <c r="N7102" s="3" t="str">
        <f t="shared" si="1680"/>
        <v>low profit</v>
      </c>
      <c r="O7102" s="2" t="s">
        <v>31</v>
      </c>
      <c r="P7102" s="2" t="s">
        <v>22</v>
      </c>
      <c r="Q7102" s="2">
        <v>140.22</v>
      </c>
      <c r="R7102" s="2" t="s">
        <v>48</v>
      </c>
    </row>
    <row r="7103" spans="1:18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1678"/>
        <v>discount given</v>
      </c>
      <c r="F7103" s="2">
        <v>0.02</v>
      </c>
      <c r="G7103" s="2">
        <f t="shared" si="1679"/>
        <v>26.432800000000004</v>
      </c>
      <c r="H7103" s="2">
        <f>D7103-G7103</f>
        <v>1295.2072000000001</v>
      </c>
      <c r="I7103" s="2">
        <f t="shared" si="1693"/>
        <v>26.092350320473816</v>
      </c>
      <c r="J7103" s="18">
        <f t="shared" si="1694"/>
        <v>0.26092350320473817</v>
      </c>
      <c r="K7103" s="2">
        <v>3</v>
      </c>
      <c r="L7103" s="3">
        <v>44931</v>
      </c>
      <c r="M7103" s="3">
        <v>44932</v>
      </c>
      <c r="N7103" s="3" t="str">
        <f t="shared" si="1680"/>
        <v>high profit</v>
      </c>
      <c r="O7103" s="2" t="s">
        <v>31</v>
      </c>
      <c r="P7103" s="2" t="s">
        <v>27</v>
      </c>
      <c r="Q7103" s="2">
        <v>337.95</v>
      </c>
      <c r="R7103" s="2" t="s">
        <v>34</v>
      </c>
    </row>
    <row r="7104" spans="1:18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1678"/>
        <v>discount given</v>
      </c>
      <c r="F7104" s="2">
        <v>0.27</v>
      </c>
      <c r="G7104" s="2">
        <f t="shared" si="1679"/>
        <v>483.62670000000003</v>
      </c>
      <c r="H7104" s="2">
        <f>D7104-G7104</f>
        <v>1307.5833</v>
      </c>
      <c r="I7104" s="2">
        <f t="shared" si="1693"/>
        <v>35.195463264175977</v>
      </c>
      <c r="J7104" s="18">
        <f t="shared" si="1694"/>
        <v>0.3519546326417598</v>
      </c>
      <c r="K7104" s="2">
        <v>5</v>
      </c>
      <c r="L7104" s="3">
        <v>45408</v>
      </c>
      <c r="M7104" s="3">
        <v>45414</v>
      </c>
      <c r="N7104" s="3" t="str">
        <f t="shared" si="1680"/>
        <v>high profit</v>
      </c>
      <c r="O7104" s="2" t="s">
        <v>15</v>
      </c>
      <c r="P7104" s="2" t="s">
        <v>16</v>
      </c>
      <c r="Q7104" s="2">
        <v>460.21</v>
      </c>
      <c r="R7104" s="2" t="s">
        <v>28</v>
      </c>
    </row>
    <row r="7105" spans="1:18" ht="14.25" hidden="1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1678"/>
        <v>discount given</v>
      </c>
      <c r="F7105" s="2">
        <v>0.06</v>
      </c>
      <c r="G7105" s="2">
        <f t="shared" si="1679"/>
        <v>193.02420000000001</v>
      </c>
      <c r="H7105" s="2">
        <f>D7105-G7105</f>
        <v>3024.0458000000003</v>
      </c>
      <c r="I7105" s="2"/>
      <c r="J7105" s="2"/>
      <c r="K7105" s="2">
        <v>8</v>
      </c>
      <c r="L7105" s="3">
        <v>45364</v>
      </c>
      <c r="M7105" s="3">
        <v>45369</v>
      </c>
      <c r="N7105" s="3" t="str">
        <f t="shared" si="1680"/>
        <v>high profit</v>
      </c>
      <c r="O7105" s="2" t="s">
        <v>15</v>
      </c>
      <c r="P7105" s="2" t="s">
        <v>16</v>
      </c>
      <c r="Q7105" s="2">
        <v>312.77999999999997</v>
      </c>
      <c r="R7105" s="2" t="s">
        <v>34</v>
      </c>
    </row>
    <row r="7106" spans="1:18" ht="14.25" hidden="1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1678"/>
        <v>discount given</v>
      </c>
      <c r="F7106" s="2">
        <v>0.46</v>
      </c>
      <c r="G7106" s="2">
        <f t="shared" si="1679"/>
        <v>601.93299999999999</v>
      </c>
      <c r="H7106" s="2">
        <f>D7106-G7106</f>
        <v>706.61699999999996</v>
      </c>
      <c r="I7106" s="2"/>
      <c r="J7106" s="2"/>
      <c r="K7106" s="2">
        <v>2</v>
      </c>
      <c r="L7106" s="3">
        <v>45523</v>
      </c>
      <c r="M7106" s="3">
        <v>45528</v>
      </c>
      <c r="N7106" s="3" t="str">
        <f t="shared" si="1680"/>
        <v>low profit</v>
      </c>
      <c r="O7106" s="2" t="s">
        <v>15</v>
      </c>
      <c r="P7106" s="2" t="s">
        <v>27</v>
      </c>
      <c r="Q7106" s="2">
        <v>83.11</v>
      </c>
      <c r="R7106" s="2" t="s">
        <v>34</v>
      </c>
    </row>
    <row r="7107" spans="1:18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1695">IF(F7107=0,"zero discount","discount given")</f>
        <v>discount given</v>
      </c>
      <c r="F7107" s="2">
        <v>0.08</v>
      </c>
      <c r="G7107" s="2">
        <f t="shared" ref="G7107:G7170" si="1696">D7107*F7107</f>
        <v>99.7</v>
      </c>
      <c r="H7107" s="2">
        <f>D7107-G7107</f>
        <v>1146.55</v>
      </c>
      <c r="I7107" s="2">
        <f>Q7107/H7107*100</f>
        <v>19.163577689590511</v>
      </c>
      <c r="J7107" s="18">
        <f>Q7107/H7107</f>
        <v>0.19163577689590511</v>
      </c>
      <c r="K7107" s="2">
        <v>4</v>
      </c>
      <c r="L7107" s="3">
        <v>45243</v>
      </c>
      <c r="M7107" s="3">
        <v>45246</v>
      </c>
      <c r="N7107" s="3" t="str">
        <f t="shared" ref="N7107:N7170" si="1697">IF(Q7107&gt;=200,"high profit","low profit")</f>
        <v>high profit</v>
      </c>
      <c r="O7107" s="2" t="s">
        <v>15</v>
      </c>
      <c r="P7107" s="2" t="s">
        <v>27</v>
      </c>
      <c r="Q7107" s="2">
        <v>219.72</v>
      </c>
      <c r="R7107" s="2" t="s">
        <v>48</v>
      </c>
    </row>
    <row r="7108" spans="1:18" ht="14.25" hidden="1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1695"/>
        <v>discount given</v>
      </c>
      <c r="F7108" s="2">
        <v>0.02</v>
      </c>
      <c r="G7108" s="2">
        <f t="shared" si="1696"/>
        <v>30.047800000000002</v>
      </c>
      <c r="H7108" s="2">
        <f>D7108-G7108</f>
        <v>1472.3422</v>
      </c>
      <c r="I7108" s="2"/>
      <c r="J7108" s="2"/>
      <c r="K7108" s="2">
        <v>4</v>
      </c>
      <c r="L7108" s="3">
        <v>45516</v>
      </c>
      <c r="M7108" s="3">
        <v>45519</v>
      </c>
      <c r="N7108" s="3" t="str">
        <f t="shared" si="1697"/>
        <v>high profit</v>
      </c>
      <c r="O7108" s="2" t="s">
        <v>21</v>
      </c>
      <c r="P7108" s="2" t="s">
        <v>16</v>
      </c>
      <c r="Q7108" s="2">
        <v>250.18</v>
      </c>
      <c r="R7108" s="2" t="s">
        <v>28</v>
      </c>
    </row>
    <row r="7109" spans="1:18" ht="14.25" hidden="1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1695"/>
        <v>discount given</v>
      </c>
      <c r="F7109" s="2">
        <v>0.13</v>
      </c>
      <c r="G7109" s="2">
        <f t="shared" si="1696"/>
        <v>390.44069999999999</v>
      </c>
      <c r="H7109" s="2">
        <f>D7109-G7109</f>
        <v>2612.9492999999998</v>
      </c>
      <c r="I7109" s="2"/>
      <c r="J7109" s="2"/>
      <c r="K7109" s="2">
        <v>3</v>
      </c>
      <c r="L7109" s="3">
        <v>45051</v>
      </c>
      <c r="M7109" s="3">
        <v>45057</v>
      </c>
      <c r="N7109" s="3" t="str">
        <f t="shared" si="1697"/>
        <v>high profit</v>
      </c>
      <c r="O7109" s="2" t="s">
        <v>15</v>
      </c>
      <c r="P7109" s="2" t="s">
        <v>16</v>
      </c>
      <c r="Q7109" s="2">
        <v>391.49</v>
      </c>
      <c r="R7109" s="2" t="s">
        <v>23</v>
      </c>
    </row>
    <row r="7110" spans="1:18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1695"/>
        <v>discount given</v>
      </c>
      <c r="F7110" s="2">
        <v>0.09</v>
      </c>
      <c r="G7110" s="2">
        <f t="shared" si="1696"/>
        <v>226.25009999999997</v>
      </c>
      <c r="H7110" s="2">
        <f>D7110-G7110</f>
        <v>2287.6399000000001</v>
      </c>
      <c r="I7110" s="2">
        <f>Q7110/H7110*100</f>
        <v>25.367191750764619</v>
      </c>
      <c r="J7110" s="18">
        <f>Q7110/H7110</f>
        <v>0.25367191750764617</v>
      </c>
      <c r="K7110" s="2">
        <v>6</v>
      </c>
      <c r="L7110" s="3">
        <v>45002</v>
      </c>
      <c r="M7110" s="3">
        <v>45006</v>
      </c>
      <c r="N7110" s="3" t="str">
        <f t="shared" si="1697"/>
        <v>high profit</v>
      </c>
      <c r="O7110" s="2" t="s">
        <v>15</v>
      </c>
      <c r="P7110" s="2" t="s">
        <v>27</v>
      </c>
      <c r="Q7110" s="2">
        <v>580.30999999999995</v>
      </c>
      <c r="R7110" s="2" t="s">
        <v>28</v>
      </c>
    </row>
    <row r="7111" spans="1:18" ht="14.25" hidden="1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1695"/>
        <v>discount given</v>
      </c>
      <c r="F7111" s="2">
        <v>0.4</v>
      </c>
      <c r="G7111" s="2">
        <f t="shared" si="1696"/>
        <v>1689.6080000000002</v>
      </c>
      <c r="H7111" s="2">
        <f>D7111-G7111</f>
        <v>2534.4120000000003</v>
      </c>
      <c r="I7111" s="2"/>
      <c r="J7111" s="2"/>
      <c r="K7111" s="2">
        <v>2</v>
      </c>
      <c r="L7111" s="3">
        <v>45209</v>
      </c>
      <c r="M7111" s="3">
        <v>45215</v>
      </c>
      <c r="N7111" s="3" t="str">
        <f t="shared" si="1697"/>
        <v>high profit</v>
      </c>
      <c r="O7111" s="2" t="s">
        <v>31</v>
      </c>
      <c r="P7111" s="2" t="s">
        <v>22</v>
      </c>
      <c r="Q7111" s="2">
        <v>851.91</v>
      </c>
      <c r="R7111" s="2" t="s">
        <v>34</v>
      </c>
    </row>
    <row r="7112" spans="1:18" ht="14.25" hidden="1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1695"/>
        <v>discount given</v>
      </c>
      <c r="F7112" s="2">
        <v>0.14000000000000001</v>
      </c>
      <c r="G7112" s="2">
        <f t="shared" si="1696"/>
        <v>492.78180000000003</v>
      </c>
      <c r="H7112" s="2">
        <f>D7112-G7112</f>
        <v>3027.0881999999997</v>
      </c>
      <c r="I7112" s="2"/>
      <c r="J7112" s="2"/>
      <c r="K7112" s="2">
        <v>3</v>
      </c>
      <c r="L7112" s="3">
        <v>45422</v>
      </c>
      <c r="M7112" s="3">
        <v>45425</v>
      </c>
      <c r="N7112" s="3" t="str">
        <f t="shared" si="1697"/>
        <v>high profit</v>
      </c>
      <c r="O7112" s="2" t="s">
        <v>31</v>
      </c>
      <c r="P7112" s="2" t="s">
        <v>16</v>
      </c>
      <c r="Q7112" s="2">
        <v>514.99</v>
      </c>
      <c r="R7112" s="2" t="s">
        <v>23</v>
      </c>
    </row>
    <row r="7113" spans="1:18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1695"/>
        <v>discount given</v>
      </c>
      <c r="F7113" s="2">
        <v>0.12</v>
      </c>
      <c r="G7113" s="2">
        <f t="shared" si="1696"/>
        <v>404.09159999999997</v>
      </c>
      <c r="H7113" s="2">
        <f>D7113-G7113</f>
        <v>2963.3383999999996</v>
      </c>
      <c r="I7113" s="2">
        <f t="shared" ref="I7113:I7114" si="1698">Q7113/H7113*100</f>
        <v>19.550922702584359</v>
      </c>
      <c r="J7113" s="18">
        <f t="shared" ref="J7113:J7114" si="1699">Q7113/H7113</f>
        <v>0.19550922702584358</v>
      </c>
      <c r="K7113" s="2">
        <v>2</v>
      </c>
      <c r="L7113" s="3">
        <v>45273</v>
      </c>
      <c r="M7113" s="3">
        <v>45280</v>
      </c>
      <c r="N7113" s="3" t="str">
        <f t="shared" si="1697"/>
        <v>high profit</v>
      </c>
      <c r="O7113" s="2" t="s">
        <v>31</v>
      </c>
      <c r="P7113" s="2" t="s">
        <v>22</v>
      </c>
      <c r="Q7113" s="2">
        <v>579.36</v>
      </c>
      <c r="R7113" s="2" t="s">
        <v>48</v>
      </c>
    </row>
    <row r="7114" spans="1:18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1695"/>
        <v>discount given</v>
      </c>
      <c r="F7114" s="2">
        <v>0.5</v>
      </c>
      <c r="G7114" s="2">
        <f t="shared" si="1696"/>
        <v>428.89499999999998</v>
      </c>
      <c r="H7114" s="2">
        <f>D7114-G7114</f>
        <v>428.89499999999998</v>
      </c>
      <c r="I7114" s="2">
        <f t="shared" si="1698"/>
        <v>36.967089847165397</v>
      </c>
      <c r="J7114" s="18">
        <f t="shared" si="1699"/>
        <v>0.36967089847165396</v>
      </c>
      <c r="K7114" s="2">
        <v>8</v>
      </c>
      <c r="L7114" s="3">
        <v>45056</v>
      </c>
      <c r="M7114" s="3">
        <v>45062</v>
      </c>
      <c r="N7114" s="3" t="str">
        <f t="shared" si="1697"/>
        <v>low profit</v>
      </c>
      <c r="O7114" s="2" t="s">
        <v>31</v>
      </c>
      <c r="P7114" s="2" t="s">
        <v>16</v>
      </c>
      <c r="Q7114" s="2">
        <v>158.55000000000001</v>
      </c>
      <c r="R7114" s="2" t="s">
        <v>34</v>
      </c>
    </row>
    <row r="7115" spans="1:18" ht="14.25" hidden="1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1695"/>
        <v>discount given</v>
      </c>
      <c r="F7115" s="2">
        <v>0.08</v>
      </c>
      <c r="G7115" s="2">
        <f t="shared" si="1696"/>
        <v>29.6496</v>
      </c>
      <c r="H7115" s="2">
        <f>D7115-G7115</f>
        <v>340.97039999999998</v>
      </c>
      <c r="I7115" s="2"/>
      <c r="J7115" s="2"/>
      <c r="K7115" s="2">
        <v>2</v>
      </c>
      <c r="L7115" s="3">
        <v>45588</v>
      </c>
      <c r="M7115" s="3">
        <v>45595</v>
      </c>
      <c r="N7115" s="3" t="str">
        <f t="shared" si="1697"/>
        <v>low profit</v>
      </c>
      <c r="O7115" s="2" t="s">
        <v>15</v>
      </c>
      <c r="P7115" s="2" t="s">
        <v>16</v>
      </c>
      <c r="Q7115" s="2">
        <v>105.7</v>
      </c>
      <c r="R7115" s="2" t="s">
        <v>17</v>
      </c>
    </row>
    <row r="7116" spans="1:18" ht="14.25" hidden="1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1695"/>
        <v>discount given</v>
      </c>
      <c r="F7116" s="2">
        <v>0.04</v>
      </c>
      <c r="G7116" s="2">
        <f t="shared" si="1696"/>
        <v>103.95959999999999</v>
      </c>
      <c r="H7116" s="2">
        <f>D7116-G7116</f>
        <v>2495.0303999999996</v>
      </c>
      <c r="I7116" s="2"/>
      <c r="J7116" s="2"/>
      <c r="K7116" s="2">
        <v>5</v>
      </c>
      <c r="L7116" s="3">
        <v>45278</v>
      </c>
      <c r="M7116" s="3">
        <v>45282</v>
      </c>
      <c r="N7116" s="3" t="str">
        <f t="shared" si="1697"/>
        <v>high profit</v>
      </c>
      <c r="O7116" s="2" t="s">
        <v>15</v>
      </c>
      <c r="P7116" s="2" t="s">
        <v>22</v>
      </c>
      <c r="Q7116" s="2">
        <v>466.39</v>
      </c>
      <c r="R7116" s="2" t="s">
        <v>28</v>
      </c>
    </row>
    <row r="7117" spans="1:18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1695"/>
        <v>discount given</v>
      </c>
      <c r="F7117" s="2">
        <v>0.15</v>
      </c>
      <c r="G7117" s="2">
        <f t="shared" si="1696"/>
        <v>67.656000000000006</v>
      </c>
      <c r="H7117" s="2">
        <f>D7117-G7117</f>
        <v>383.38400000000001</v>
      </c>
      <c r="I7117" s="2">
        <f t="shared" ref="I7117:I7118" si="1700">Q7117/H7117*100</f>
        <v>25.131460885169961</v>
      </c>
      <c r="J7117" s="18">
        <f t="shared" ref="J7117:J7118" si="1701">Q7117/H7117</f>
        <v>0.25131460885169959</v>
      </c>
      <c r="K7117" s="2">
        <v>4</v>
      </c>
      <c r="L7117" s="3">
        <v>45071</v>
      </c>
      <c r="M7117" s="3">
        <v>45073</v>
      </c>
      <c r="N7117" s="3" t="str">
        <f t="shared" si="1697"/>
        <v>low profit</v>
      </c>
      <c r="O7117" s="2" t="s">
        <v>15</v>
      </c>
      <c r="P7117" s="2" t="s">
        <v>27</v>
      </c>
      <c r="Q7117" s="2">
        <v>96.35</v>
      </c>
      <c r="R7117" s="2" t="s">
        <v>39</v>
      </c>
    </row>
    <row r="7118" spans="1:18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1695"/>
        <v>discount given</v>
      </c>
      <c r="F7118" s="2">
        <v>0.2</v>
      </c>
      <c r="G7118" s="2">
        <f t="shared" si="1696"/>
        <v>376.73800000000006</v>
      </c>
      <c r="H7118" s="2">
        <f>D7118-G7118</f>
        <v>1506.952</v>
      </c>
      <c r="I7118" s="2">
        <f t="shared" si="1700"/>
        <v>34.688563404806523</v>
      </c>
      <c r="J7118" s="18">
        <f t="shared" si="1701"/>
        <v>0.34688563404806522</v>
      </c>
      <c r="K7118" s="2">
        <v>1</v>
      </c>
      <c r="L7118" s="3">
        <v>45627</v>
      </c>
      <c r="M7118" s="3">
        <v>45628</v>
      </c>
      <c r="N7118" s="3" t="str">
        <f t="shared" si="1697"/>
        <v>high profit</v>
      </c>
      <c r="O7118" s="2" t="s">
        <v>31</v>
      </c>
      <c r="P7118" s="2" t="s">
        <v>27</v>
      </c>
      <c r="Q7118" s="2">
        <v>522.74</v>
      </c>
      <c r="R7118" s="2" t="s">
        <v>34</v>
      </c>
    </row>
    <row r="7119" spans="1:18" ht="14.25" hidden="1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1695"/>
        <v>discount given</v>
      </c>
      <c r="F7119" s="2">
        <v>0.38</v>
      </c>
      <c r="G7119" s="2">
        <f t="shared" si="1696"/>
        <v>86.620999999999995</v>
      </c>
      <c r="H7119" s="2">
        <f>D7119-G7119</f>
        <v>141.32900000000001</v>
      </c>
      <c r="I7119" s="2"/>
      <c r="J7119" s="2"/>
      <c r="K7119" s="2">
        <v>7</v>
      </c>
      <c r="L7119" s="3">
        <v>45411</v>
      </c>
      <c r="M7119" s="3">
        <v>45414</v>
      </c>
      <c r="N7119" s="3" t="str">
        <f t="shared" si="1697"/>
        <v>low profit</v>
      </c>
      <c r="O7119" s="2" t="s">
        <v>21</v>
      </c>
      <c r="P7119" s="2" t="s">
        <v>16</v>
      </c>
      <c r="Q7119" s="2">
        <v>52.24</v>
      </c>
      <c r="R7119" s="2" t="s">
        <v>34</v>
      </c>
    </row>
    <row r="7120" spans="1:18" ht="14.25" hidden="1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1695"/>
        <v>discount given</v>
      </c>
      <c r="F7120" s="2">
        <v>0.48</v>
      </c>
      <c r="G7120" s="2">
        <f t="shared" si="1696"/>
        <v>463.8528</v>
      </c>
      <c r="H7120" s="2">
        <f>D7120-G7120</f>
        <v>502.50720000000001</v>
      </c>
      <c r="I7120" s="2"/>
      <c r="J7120" s="2"/>
      <c r="K7120" s="2">
        <v>6</v>
      </c>
      <c r="L7120" s="3">
        <v>45504</v>
      </c>
      <c r="M7120" s="3">
        <v>45506</v>
      </c>
      <c r="N7120" s="3" t="str">
        <f t="shared" si="1697"/>
        <v>low profit</v>
      </c>
      <c r="O7120" s="2" t="s">
        <v>21</v>
      </c>
      <c r="P7120" s="2" t="s">
        <v>22</v>
      </c>
      <c r="Q7120" s="2">
        <v>179.84</v>
      </c>
      <c r="R7120" s="2" t="s">
        <v>28</v>
      </c>
    </row>
    <row r="7121" spans="1:18" ht="14.25" hidden="1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1695"/>
        <v>discount given</v>
      </c>
      <c r="F7121" s="2">
        <v>0.38</v>
      </c>
      <c r="G7121" s="2">
        <f t="shared" si="1696"/>
        <v>243.50399999999999</v>
      </c>
      <c r="H7121" s="2">
        <f>D7121-G7121</f>
        <v>397.29599999999994</v>
      </c>
      <c r="I7121" s="2"/>
      <c r="J7121" s="2"/>
      <c r="K7121" s="2">
        <v>1</v>
      </c>
      <c r="L7121" s="3">
        <v>45171</v>
      </c>
      <c r="M7121" s="3">
        <v>45172</v>
      </c>
      <c r="N7121" s="3" t="str">
        <f t="shared" si="1697"/>
        <v>low profit</v>
      </c>
      <c r="O7121" s="2" t="s">
        <v>31</v>
      </c>
      <c r="P7121" s="2" t="s">
        <v>22</v>
      </c>
      <c r="Q7121" s="2">
        <v>96.38</v>
      </c>
      <c r="R7121" s="2" t="s">
        <v>39</v>
      </c>
    </row>
    <row r="7122" spans="1:18" ht="14.25" hidden="1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1695"/>
        <v>discount given</v>
      </c>
      <c r="F7122" s="2">
        <v>0.36</v>
      </c>
      <c r="G7122" s="2">
        <f t="shared" si="1696"/>
        <v>1448.9387999999999</v>
      </c>
      <c r="H7122" s="2">
        <f>D7122-G7122</f>
        <v>2575.8912</v>
      </c>
      <c r="I7122" s="2"/>
      <c r="J7122" s="2"/>
      <c r="K7122" s="2">
        <v>9</v>
      </c>
      <c r="L7122" s="3">
        <v>45170</v>
      </c>
      <c r="M7122" s="3">
        <v>45177</v>
      </c>
      <c r="N7122" s="3" t="str">
        <f t="shared" si="1697"/>
        <v>high profit</v>
      </c>
      <c r="O7122" s="2" t="s">
        <v>21</v>
      </c>
      <c r="P7122" s="2" t="s">
        <v>22</v>
      </c>
      <c r="Q7122" s="2">
        <v>314.17</v>
      </c>
      <c r="R7122" s="2" t="s">
        <v>23</v>
      </c>
    </row>
    <row r="7123" spans="1:18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1695"/>
        <v>discount given</v>
      </c>
      <c r="F7123" s="2">
        <v>0.5</v>
      </c>
      <c r="G7123" s="2">
        <f t="shared" si="1696"/>
        <v>898.01</v>
      </c>
      <c r="H7123" s="2">
        <f>D7123-G7123</f>
        <v>898.01</v>
      </c>
      <c r="I7123" s="2">
        <f t="shared" ref="I7123:I7124" si="1702">Q7123/H7123*100</f>
        <v>49.300119152347968</v>
      </c>
      <c r="J7123" s="18">
        <f t="shared" ref="J7123:J7124" si="1703">Q7123/H7123</f>
        <v>0.49300119152347971</v>
      </c>
      <c r="K7123" s="2">
        <v>4</v>
      </c>
      <c r="L7123" s="3">
        <v>45045</v>
      </c>
      <c r="M7123" s="3">
        <v>45047</v>
      </c>
      <c r="N7123" s="3" t="str">
        <f t="shared" si="1697"/>
        <v>high profit</v>
      </c>
      <c r="O7123" s="2" t="s">
        <v>31</v>
      </c>
      <c r="P7123" s="2" t="s">
        <v>16</v>
      </c>
      <c r="Q7123" s="2">
        <v>442.72</v>
      </c>
      <c r="R7123" s="2" t="s">
        <v>23</v>
      </c>
    </row>
    <row r="7124" spans="1:18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1695"/>
        <v>discount given</v>
      </c>
      <c r="F7124" s="2">
        <v>0.38</v>
      </c>
      <c r="G7124" s="2">
        <f t="shared" si="1696"/>
        <v>184.81300000000002</v>
      </c>
      <c r="H7124" s="2">
        <f>D7124-G7124</f>
        <v>301.53700000000003</v>
      </c>
      <c r="I7124" s="2">
        <f t="shared" si="1702"/>
        <v>39.806060284475862</v>
      </c>
      <c r="J7124" s="18">
        <f t="shared" si="1703"/>
        <v>0.39806060284475864</v>
      </c>
      <c r="K7124" s="2">
        <v>1</v>
      </c>
      <c r="L7124" s="3">
        <v>45592</v>
      </c>
      <c r="M7124" s="3">
        <v>45594</v>
      </c>
      <c r="N7124" s="3" t="str">
        <f t="shared" si="1697"/>
        <v>low profit</v>
      </c>
      <c r="O7124" s="2" t="s">
        <v>21</v>
      </c>
      <c r="P7124" s="2" t="s">
        <v>16</v>
      </c>
      <c r="Q7124" s="2">
        <v>120.03</v>
      </c>
      <c r="R7124" s="2" t="s">
        <v>17</v>
      </c>
    </row>
    <row r="7125" spans="1:18" ht="14.25" hidden="1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1695"/>
        <v>discount given</v>
      </c>
      <c r="F7125" s="2">
        <v>7.0000000000000007E-2</v>
      </c>
      <c r="G7125" s="2">
        <f t="shared" si="1696"/>
        <v>98.0595</v>
      </c>
      <c r="H7125" s="2">
        <f>D7125-G7125</f>
        <v>1302.7904999999998</v>
      </c>
      <c r="I7125" s="2"/>
      <c r="J7125" s="2"/>
      <c r="K7125" s="2">
        <v>8</v>
      </c>
      <c r="L7125" s="3">
        <v>45366</v>
      </c>
      <c r="M7125" s="3">
        <v>45368</v>
      </c>
      <c r="N7125" s="3" t="str">
        <f t="shared" si="1697"/>
        <v>high profit</v>
      </c>
      <c r="O7125" s="2" t="s">
        <v>31</v>
      </c>
      <c r="P7125" s="2" t="s">
        <v>22</v>
      </c>
      <c r="Q7125" s="2">
        <v>410.43</v>
      </c>
      <c r="R7125" s="2" t="s">
        <v>17</v>
      </c>
    </row>
    <row r="7126" spans="1:18" ht="14.25" hidden="1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1695"/>
        <v>discount given</v>
      </c>
      <c r="F7126" s="2">
        <v>0.23</v>
      </c>
      <c r="G7126" s="2">
        <f t="shared" si="1696"/>
        <v>792.52480000000014</v>
      </c>
      <c r="H7126" s="2">
        <f>D7126-G7126</f>
        <v>2653.2352000000001</v>
      </c>
      <c r="I7126" s="2"/>
      <c r="J7126" s="2"/>
      <c r="K7126" s="2">
        <v>1</v>
      </c>
      <c r="L7126" s="3">
        <v>45599</v>
      </c>
      <c r="M7126" s="3">
        <v>45601</v>
      </c>
      <c r="N7126" s="3" t="str">
        <f t="shared" si="1697"/>
        <v>high profit</v>
      </c>
      <c r="O7126" s="2" t="s">
        <v>31</v>
      </c>
      <c r="P7126" s="2" t="s">
        <v>22</v>
      </c>
      <c r="Q7126" s="2">
        <v>612.80999999999995</v>
      </c>
      <c r="R7126" s="2" t="s">
        <v>39</v>
      </c>
    </row>
    <row r="7127" spans="1:18" ht="14.25" hidden="1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1695"/>
        <v>discount given</v>
      </c>
      <c r="F7127" s="2">
        <v>0.25</v>
      </c>
      <c r="G7127" s="2">
        <f t="shared" si="1696"/>
        <v>938.40250000000003</v>
      </c>
      <c r="H7127" s="2">
        <f>D7127-G7127</f>
        <v>2815.2075</v>
      </c>
      <c r="I7127" s="2"/>
      <c r="J7127" s="2"/>
      <c r="K7127" s="2">
        <v>2</v>
      </c>
      <c r="L7127" s="3">
        <v>45439</v>
      </c>
      <c r="M7127" s="3">
        <v>45442</v>
      </c>
      <c r="N7127" s="3" t="str">
        <f t="shared" si="1697"/>
        <v>high profit</v>
      </c>
      <c r="O7127" s="2" t="s">
        <v>21</v>
      </c>
      <c r="P7127" s="2" t="s">
        <v>22</v>
      </c>
      <c r="Q7127" s="2">
        <v>846.33</v>
      </c>
      <c r="R7127" s="2" t="s">
        <v>17</v>
      </c>
    </row>
    <row r="7128" spans="1:18" ht="14.25" hidden="1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1695"/>
        <v>discount given</v>
      </c>
      <c r="F7128" s="2">
        <v>0.15</v>
      </c>
      <c r="G7128" s="2">
        <f t="shared" si="1696"/>
        <v>103.101</v>
      </c>
      <c r="H7128" s="2">
        <f>D7128-G7128</f>
        <v>584.23900000000003</v>
      </c>
      <c r="I7128" s="2"/>
      <c r="J7128" s="2"/>
      <c r="K7128" s="2">
        <v>5</v>
      </c>
      <c r="L7128" s="3">
        <v>45478</v>
      </c>
      <c r="M7128" s="3">
        <v>45483</v>
      </c>
      <c r="N7128" s="3" t="str">
        <f t="shared" si="1697"/>
        <v>high profit</v>
      </c>
      <c r="O7128" s="2" t="s">
        <v>21</v>
      </c>
      <c r="P7128" s="2" t="s">
        <v>22</v>
      </c>
      <c r="Q7128" s="2">
        <v>202.41</v>
      </c>
      <c r="R7128" s="2" t="s">
        <v>23</v>
      </c>
    </row>
    <row r="7129" spans="1:18" ht="14.25" hidden="1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1695"/>
        <v>discount given</v>
      </c>
      <c r="F7129" s="2">
        <v>0.08</v>
      </c>
      <c r="G7129" s="2">
        <f t="shared" si="1696"/>
        <v>313.19839999999999</v>
      </c>
      <c r="H7129" s="2">
        <f>D7129-G7129</f>
        <v>3601.7816000000003</v>
      </c>
      <c r="I7129" s="2"/>
      <c r="J7129" s="2"/>
      <c r="K7129" s="2">
        <v>1</v>
      </c>
      <c r="L7129" s="3">
        <v>45097</v>
      </c>
      <c r="M7129" s="3">
        <v>45099</v>
      </c>
      <c r="N7129" s="3" t="str">
        <f t="shared" si="1697"/>
        <v>high profit</v>
      </c>
      <c r="O7129" s="2" t="s">
        <v>21</v>
      </c>
      <c r="P7129" s="2" t="s">
        <v>16</v>
      </c>
      <c r="Q7129" s="2">
        <v>794.97</v>
      </c>
      <c r="R7129" s="2" t="s">
        <v>17</v>
      </c>
    </row>
    <row r="7130" spans="1:18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1695"/>
        <v>discount given</v>
      </c>
      <c r="F7130" s="2">
        <v>0.36</v>
      </c>
      <c r="G7130" s="2">
        <f t="shared" si="1696"/>
        <v>689.66639999999995</v>
      </c>
      <c r="H7130" s="2">
        <f>D7130-G7130</f>
        <v>1226.0736000000002</v>
      </c>
      <c r="I7130" s="2">
        <f>Q7130/H7130*100</f>
        <v>40.022067190746128</v>
      </c>
      <c r="J7130" s="18">
        <f>Q7130/H7130</f>
        <v>0.4002206719074613</v>
      </c>
      <c r="K7130" s="2">
        <v>1</v>
      </c>
      <c r="L7130" s="3">
        <v>45226</v>
      </c>
      <c r="M7130" s="3">
        <v>45232</v>
      </c>
      <c r="N7130" s="3" t="str">
        <f t="shared" si="1697"/>
        <v>high profit</v>
      </c>
      <c r="O7130" s="2" t="s">
        <v>15</v>
      </c>
      <c r="P7130" s="2" t="s">
        <v>27</v>
      </c>
      <c r="Q7130" s="2">
        <v>490.7</v>
      </c>
      <c r="R7130" s="2" t="s">
        <v>48</v>
      </c>
    </row>
    <row r="7131" spans="1:18" ht="14.25" hidden="1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1695"/>
        <v>discount given</v>
      </c>
      <c r="F7131" s="2">
        <v>0.14000000000000001</v>
      </c>
      <c r="G7131" s="2">
        <f t="shared" si="1696"/>
        <v>480.05720000000002</v>
      </c>
      <c r="H7131" s="2">
        <f>D7131-G7131</f>
        <v>2948.9227999999998</v>
      </c>
      <c r="I7131" s="2"/>
      <c r="J7131" s="2"/>
      <c r="K7131" s="2">
        <v>6</v>
      </c>
      <c r="L7131" s="3">
        <v>45116</v>
      </c>
      <c r="M7131" s="3">
        <v>45123</v>
      </c>
      <c r="N7131" s="3" t="str">
        <f t="shared" si="1697"/>
        <v>high profit</v>
      </c>
      <c r="O7131" s="2" t="s">
        <v>15</v>
      </c>
      <c r="P7131" s="2" t="s">
        <v>27</v>
      </c>
      <c r="Q7131" s="2">
        <v>523.54</v>
      </c>
      <c r="R7131" s="2" t="s">
        <v>28</v>
      </c>
    </row>
    <row r="7132" spans="1:18" ht="14.25" hidden="1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1695"/>
        <v>discount given</v>
      </c>
      <c r="F7132" s="2">
        <v>0.31</v>
      </c>
      <c r="G7132" s="2">
        <f t="shared" si="1696"/>
        <v>1051.0209</v>
      </c>
      <c r="H7132" s="2">
        <f>D7132-G7132</f>
        <v>2339.3690999999999</v>
      </c>
      <c r="I7132" s="2"/>
      <c r="J7132" s="2"/>
      <c r="K7132" s="2">
        <v>1</v>
      </c>
      <c r="L7132" s="3">
        <v>45218</v>
      </c>
      <c r="M7132" s="3">
        <v>45219</v>
      </c>
      <c r="N7132" s="3" t="str">
        <f t="shared" si="1697"/>
        <v>high profit</v>
      </c>
      <c r="O7132" s="2" t="s">
        <v>31</v>
      </c>
      <c r="P7132" s="2" t="s">
        <v>27</v>
      </c>
      <c r="Q7132" s="2">
        <v>327.52</v>
      </c>
      <c r="R7132" s="2" t="s">
        <v>17</v>
      </c>
    </row>
    <row r="7133" spans="1:18" ht="14.25" hidden="1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1695"/>
        <v>discount given</v>
      </c>
      <c r="F7133" s="2">
        <v>0.16</v>
      </c>
      <c r="G7133" s="2">
        <f t="shared" si="1696"/>
        <v>638.17600000000004</v>
      </c>
      <c r="H7133" s="2">
        <f>D7133-G7133</f>
        <v>3350.424</v>
      </c>
      <c r="I7133" s="2"/>
      <c r="J7133" s="2"/>
      <c r="K7133" s="2">
        <v>5</v>
      </c>
      <c r="L7133" s="3">
        <v>45564</v>
      </c>
      <c r="M7133" s="3">
        <v>45567</v>
      </c>
      <c r="N7133" s="3" t="str">
        <f t="shared" si="1697"/>
        <v>high profit</v>
      </c>
      <c r="O7133" s="2" t="s">
        <v>15</v>
      </c>
      <c r="P7133" s="2" t="s">
        <v>27</v>
      </c>
      <c r="Q7133" s="2">
        <v>1040.02</v>
      </c>
      <c r="R7133" s="2" t="s">
        <v>39</v>
      </c>
    </row>
    <row r="7134" spans="1:18" ht="14.25" hidden="1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1695"/>
        <v>discount given</v>
      </c>
      <c r="F7134" s="2">
        <v>0.25</v>
      </c>
      <c r="G7134" s="2">
        <f t="shared" si="1696"/>
        <v>879.05</v>
      </c>
      <c r="H7134" s="2">
        <f>D7134-G7134</f>
        <v>2637.1499999999996</v>
      </c>
      <c r="I7134" s="2"/>
      <c r="J7134" s="2"/>
      <c r="K7134" s="2">
        <v>5</v>
      </c>
      <c r="L7134" s="3">
        <v>45459</v>
      </c>
      <c r="M7134" s="3">
        <v>45466</v>
      </c>
      <c r="N7134" s="3" t="str">
        <f t="shared" si="1697"/>
        <v>high profit</v>
      </c>
      <c r="O7134" s="2" t="s">
        <v>15</v>
      </c>
      <c r="P7134" s="2" t="s">
        <v>27</v>
      </c>
      <c r="Q7134" s="2">
        <v>554.15</v>
      </c>
      <c r="R7134" s="2" t="s">
        <v>48</v>
      </c>
    </row>
    <row r="7135" spans="1:18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1695"/>
        <v>discount given</v>
      </c>
      <c r="F7135" s="2">
        <v>0.17</v>
      </c>
      <c r="G7135" s="2">
        <f t="shared" si="1696"/>
        <v>49.3765</v>
      </c>
      <c r="H7135" s="2">
        <f>D7135-G7135</f>
        <v>241.0735</v>
      </c>
      <c r="I7135" s="2">
        <f>Q7135/H7135*100</f>
        <v>28.431163110005876</v>
      </c>
      <c r="J7135" s="18">
        <f>Q7135/H7135</f>
        <v>0.28431163110005875</v>
      </c>
      <c r="K7135" s="2">
        <v>2</v>
      </c>
      <c r="L7135" s="3">
        <v>45013</v>
      </c>
      <c r="M7135" s="3">
        <v>45016</v>
      </c>
      <c r="N7135" s="3" t="str">
        <f t="shared" si="1697"/>
        <v>low profit</v>
      </c>
      <c r="O7135" s="2" t="s">
        <v>21</v>
      </c>
      <c r="P7135" s="2" t="s">
        <v>27</v>
      </c>
      <c r="Q7135" s="2">
        <v>68.540000000000006</v>
      </c>
      <c r="R7135" s="2" t="s">
        <v>34</v>
      </c>
    </row>
    <row r="7136" spans="1:18" ht="14.25" hidden="1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1695"/>
        <v>discount given</v>
      </c>
      <c r="F7136" s="2">
        <v>0.21</v>
      </c>
      <c r="G7136" s="2">
        <f t="shared" si="1696"/>
        <v>555.54660000000001</v>
      </c>
      <c r="H7136" s="2">
        <f>D7136-G7136</f>
        <v>2089.9133999999999</v>
      </c>
      <c r="I7136" s="2"/>
      <c r="J7136" s="2"/>
      <c r="K7136" s="2">
        <v>3</v>
      </c>
      <c r="L7136" s="3">
        <v>45328</v>
      </c>
      <c r="M7136" s="3">
        <v>45335</v>
      </c>
      <c r="N7136" s="3" t="str">
        <f t="shared" si="1697"/>
        <v>high profit</v>
      </c>
      <c r="O7136" s="2" t="s">
        <v>21</v>
      </c>
      <c r="P7136" s="2" t="s">
        <v>22</v>
      </c>
      <c r="Q7136" s="2">
        <v>480.1</v>
      </c>
      <c r="R7136" s="2" t="s">
        <v>28</v>
      </c>
    </row>
    <row r="7137" spans="1:18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1695"/>
        <v>discount given</v>
      </c>
      <c r="F7137" s="2">
        <v>0.37</v>
      </c>
      <c r="G7137" s="2">
        <f t="shared" si="1696"/>
        <v>338.28729999999996</v>
      </c>
      <c r="H7137" s="2">
        <f>D7137-G7137</f>
        <v>576.0027</v>
      </c>
      <c r="I7137" s="2">
        <f>Q7137/H7137*100</f>
        <v>26.074530553415808</v>
      </c>
      <c r="J7137" s="18">
        <f>Q7137/H7137</f>
        <v>0.26074530553415809</v>
      </c>
      <c r="K7137" s="2">
        <v>3</v>
      </c>
      <c r="L7137" s="3">
        <v>45484</v>
      </c>
      <c r="M7137" s="3">
        <v>45486</v>
      </c>
      <c r="N7137" s="3" t="str">
        <f t="shared" si="1697"/>
        <v>low profit</v>
      </c>
      <c r="O7137" s="2" t="s">
        <v>15</v>
      </c>
      <c r="P7137" s="2" t="s">
        <v>22</v>
      </c>
      <c r="Q7137" s="2">
        <v>150.19</v>
      </c>
      <c r="R7137" s="2" t="s">
        <v>48</v>
      </c>
    </row>
    <row r="7138" spans="1:18" ht="14.25" hidden="1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1695"/>
        <v>discount given</v>
      </c>
      <c r="F7138" s="2">
        <v>0.44</v>
      </c>
      <c r="G7138" s="2">
        <f t="shared" si="1696"/>
        <v>2135.2451999999998</v>
      </c>
      <c r="H7138" s="2">
        <f>D7138-G7138</f>
        <v>2717.5848000000001</v>
      </c>
      <c r="I7138" s="2"/>
      <c r="J7138" s="2"/>
      <c r="K7138" s="2">
        <v>3</v>
      </c>
      <c r="L7138" s="3">
        <v>45550</v>
      </c>
      <c r="M7138" s="3">
        <v>45552</v>
      </c>
      <c r="N7138" s="3" t="str">
        <f t="shared" si="1697"/>
        <v>high profit</v>
      </c>
      <c r="O7138" s="2" t="s">
        <v>31</v>
      </c>
      <c r="P7138" s="2" t="s">
        <v>27</v>
      </c>
      <c r="Q7138" s="2">
        <v>305.14</v>
      </c>
      <c r="R7138" s="2" t="s">
        <v>17</v>
      </c>
    </row>
    <row r="7139" spans="1:18" ht="14.25" hidden="1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1695"/>
        <v>discount given</v>
      </c>
      <c r="F7139" s="2">
        <v>0.25</v>
      </c>
      <c r="G7139" s="2">
        <f t="shared" si="1696"/>
        <v>338.39749999999998</v>
      </c>
      <c r="H7139" s="2">
        <f>D7139-G7139</f>
        <v>1015.1924999999999</v>
      </c>
      <c r="I7139" s="2"/>
      <c r="J7139" s="2"/>
      <c r="K7139" s="2">
        <v>3</v>
      </c>
      <c r="L7139" s="3">
        <v>45111</v>
      </c>
      <c r="M7139" s="3">
        <v>45118</v>
      </c>
      <c r="N7139" s="3" t="str">
        <f t="shared" si="1697"/>
        <v>high profit</v>
      </c>
      <c r="O7139" s="2" t="s">
        <v>15</v>
      </c>
      <c r="P7139" s="2" t="s">
        <v>27</v>
      </c>
      <c r="Q7139" s="2">
        <v>327.91</v>
      </c>
      <c r="R7139" s="2" t="s">
        <v>17</v>
      </c>
    </row>
    <row r="7140" spans="1:18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1695"/>
        <v>discount given</v>
      </c>
      <c r="F7140" s="2">
        <v>0.31</v>
      </c>
      <c r="G7140" s="2">
        <f t="shared" si="1696"/>
        <v>669.14430000000004</v>
      </c>
      <c r="H7140" s="2">
        <f>D7140-G7140</f>
        <v>1489.3857000000003</v>
      </c>
      <c r="I7140" s="2">
        <f t="shared" ref="I7140:I7144" si="1704">Q7140/H7140*100</f>
        <v>18.886309973299728</v>
      </c>
      <c r="J7140" s="18">
        <f t="shared" ref="J7140:J7144" si="1705">Q7140/H7140</f>
        <v>0.18886309973299728</v>
      </c>
      <c r="K7140" s="2">
        <v>4</v>
      </c>
      <c r="L7140" s="3">
        <v>45426</v>
      </c>
      <c r="M7140" s="3">
        <v>45427</v>
      </c>
      <c r="N7140" s="3" t="str">
        <f t="shared" si="1697"/>
        <v>high profit</v>
      </c>
      <c r="O7140" s="2" t="s">
        <v>21</v>
      </c>
      <c r="P7140" s="2" t="s">
        <v>16</v>
      </c>
      <c r="Q7140" s="2">
        <v>281.29000000000002</v>
      </c>
      <c r="R7140" s="2" t="s">
        <v>23</v>
      </c>
    </row>
    <row r="7141" spans="1:18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1695"/>
        <v>discount given</v>
      </c>
      <c r="F7141" s="2">
        <v>0.43</v>
      </c>
      <c r="G7141" s="2">
        <f t="shared" si="1696"/>
        <v>457.45119999999997</v>
      </c>
      <c r="H7141" s="2">
        <f>D7141-G7141</f>
        <v>606.38879999999995</v>
      </c>
      <c r="I7141" s="2">
        <f t="shared" si="1704"/>
        <v>25.917365228381527</v>
      </c>
      <c r="J7141" s="18">
        <f t="shared" si="1705"/>
        <v>0.25917365228381528</v>
      </c>
      <c r="K7141" s="2">
        <v>1</v>
      </c>
      <c r="L7141" s="3">
        <v>45116</v>
      </c>
      <c r="M7141" s="3">
        <v>45121</v>
      </c>
      <c r="N7141" s="3" t="str">
        <f t="shared" si="1697"/>
        <v>low profit</v>
      </c>
      <c r="O7141" s="2" t="s">
        <v>31</v>
      </c>
      <c r="P7141" s="2" t="s">
        <v>16</v>
      </c>
      <c r="Q7141" s="2">
        <v>157.16</v>
      </c>
      <c r="R7141" s="2" t="s">
        <v>39</v>
      </c>
    </row>
    <row r="7142" spans="1:18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1695"/>
        <v>discount given</v>
      </c>
      <c r="F7142" s="2">
        <v>7.0000000000000007E-2</v>
      </c>
      <c r="G7142" s="2">
        <f t="shared" si="1696"/>
        <v>53.164300000000004</v>
      </c>
      <c r="H7142" s="2">
        <f>D7142-G7142</f>
        <v>706.32569999999998</v>
      </c>
      <c r="I7142" s="2">
        <f t="shared" si="1704"/>
        <v>14.772221936707103</v>
      </c>
      <c r="J7142" s="18">
        <f t="shared" si="1705"/>
        <v>0.14772221936707103</v>
      </c>
      <c r="K7142" s="2">
        <v>4</v>
      </c>
      <c r="L7142" s="3">
        <v>45494</v>
      </c>
      <c r="M7142" s="3">
        <v>45497</v>
      </c>
      <c r="N7142" s="3" t="str">
        <f t="shared" si="1697"/>
        <v>low profit</v>
      </c>
      <c r="O7142" s="2" t="s">
        <v>31</v>
      </c>
      <c r="P7142" s="2" t="s">
        <v>16</v>
      </c>
      <c r="Q7142" s="2">
        <v>104.34</v>
      </c>
      <c r="R7142" s="2" t="s">
        <v>23</v>
      </c>
    </row>
    <row r="7143" spans="1:18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1695"/>
        <v>discount given</v>
      </c>
      <c r="F7143" s="2">
        <v>0.08</v>
      </c>
      <c r="G7143" s="2">
        <f t="shared" si="1696"/>
        <v>243.56479999999999</v>
      </c>
      <c r="H7143" s="2">
        <f>D7143-G7143</f>
        <v>2800.9951999999998</v>
      </c>
      <c r="I7143" s="2">
        <f t="shared" si="1704"/>
        <v>24.297792441772128</v>
      </c>
      <c r="J7143" s="18">
        <f t="shared" si="1705"/>
        <v>0.24297792441772129</v>
      </c>
      <c r="K7143" s="2">
        <v>4</v>
      </c>
      <c r="L7143" s="3">
        <v>45055</v>
      </c>
      <c r="M7143" s="3">
        <v>45057</v>
      </c>
      <c r="N7143" s="3" t="str">
        <f t="shared" si="1697"/>
        <v>high profit</v>
      </c>
      <c r="O7143" s="2" t="s">
        <v>15</v>
      </c>
      <c r="P7143" s="2" t="s">
        <v>27</v>
      </c>
      <c r="Q7143" s="2">
        <v>680.58</v>
      </c>
      <c r="R7143" s="2" t="s">
        <v>34</v>
      </c>
    </row>
    <row r="7144" spans="1:18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1695"/>
        <v>discount given</v>
      </c>
      <c r="F7144" s="2">
        <v>0.18</v>
      </c>
      <c r="G7144" s="2">
        <f t="shared" si="1696"/>
        <v>452.98439999999999</v>
      </c>
      <c r="H7144" s="2">
        <f>D7144-G7144</f>
        <v>2063.5956000000001</v>
      </c>
      <c r="I7144" s="2">
        <f t="shared" si="1704"/>
        <v>27.842664522060424</v>
      </c>
      <c r="J7144" s="18">
        <f t="shared" si="1705"/>
        <v>0.27842664522060423</v>
      </c>
      <c r="K7144" s="2">
        <v>8</v>
      </c>
      <c r="L7144" s="3">
        <v>45367</v>
      </c>
      <c r="M7144" s="3">
        <v>45371</v>
      </c>
      <c r="N7144" s="3" t="str">
        <f t="shared" si="1697"/>
        <v>high profit</v>
      </c>
      <c r="O7144" s="2" t="s">
        <v>15</v>
      </c>
      <c r="P7144" s="2" t="s">
        <v>16</v>
      </c>
      <c r="Q7144" s="2">
        <v>574.55999999999995</v>
      </c>
      <c r="R7144" s="2" t="s">
        <v>23</v>
      </c>
    </row>
    <row r="7145" spans="1:18" ht="14.25" hidden="1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1695"/>
        <v>discount given</v>
      </c>
      <c r="F7145" s="2">
        <v>0.15</v>
      </c>
      <c r="G7145" s="2">
        <f t="shared" si="1696"/>
        <v>290.37449999999995</v>
      </c>
      <c r="H7145" s="2">
        <f>D7145-G7145</f>
        <v>1645.4555</v>
      </c>
      <c r="I7145" s="2"/>
      <c r="J7145" s="2"/>
      <c r="K7145" s="2">
        <v>4</v>
      </c>
      <c r="L7145" s="3">
        <v>45036</v>
      </c>
      <c r="M7145" s="3">
        <v>45040</v>
      </c>
      <c r="N7145" s="3" t="str">
        <f t="shared" si="1697"/>
        <v>high profit</v>
      </c>
      <c r="O7145" s="2" t="s">
        <v>15</v>
      </c>
      <c r="P7145" s="2" t="s">
        <v>16</v>
      </c>
      <c r="Q7145" s="2">
        <v>491.38</v>
      </c>
      <c r="R7145" s="2" t="s">
        <v>39</v>
      </c>
    </row>
    <row r="7146" spans="1:18" ht="14.25" hidden="1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1695"/>
        <v>discount given</v>
      </c>
      <c r="F7146" s="2">
        <v>0.49</v>
      </c>
      <c r="G7146" s="2">
        <f t="shared" si="1696"/>
        <v>254.08949999999999</v>
      </c>
      <c r="H7146" s="2">
        <f>D7146-G7146</f>
        <v>264.46049999999997</v>
      </c>
      <c r="I7146" s="2"/>
      <c r="J7146" s="2"/>
      <c r="K7146" s="2">
        <v>5</v>
      </c>
      <c r="L7146" s="3">
        <v>45594</v>
      </c>
      <c r="M7146" s="3">
        <v>45596</v>
      </c>
      <c r="N7146" s="3" t="str">
        <f t="shared" si="1697"/>
        <v>low profit</v>
      </c>
      <c r="O7146" s="2" t="s">
        <v>21</v>
      </c>
      <c r="P7146" s="2" t="s">
        <v>27</v>
      </c>
      <c r="Q7146" s="2">
        <v>113.64</v>
      </c>
      <c r="R7146" s="2" t="s">
        <v>17</v>
      </c>
    </row>
    <row r="7147" spans="1:18" ht="14.25" hidden="1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1695"/>
        <v>discount given</v>
      </c>
      <c r="F7147" s="2">
        <v>0.28000000000000003</v>
      </c>
      <c r="G7147" s="2">
        <f t="shared" si="1696"/>
        <v>1037.7360000000001</v>
      </c>
      <c r="H7147" s="2">
        <f>D7147-G7147</f>
        <v>2668.4639999999999</v>
      </c>
      <c r="I7147" s="2"/>
      <c r="J7147" s="2"/>
      <c r="K7147" s="2">
        <v>4</v>
      </c>
      <c r="L7147" s="3">
        <v>45058</v>
      </c>
      <c r="M7147" s="3">
        <v>45062</v>
      </c>
      <c r="N7147" s="3" t="str">
        <f t="shared" si="1697"/>
        <v>high profit</v>
      </c>
      <c r="O7147" s="2" t="s">
        <v>31</v>
      </c>
      <c r="P7147" s="2" t="s">
        <v>27</v>
      </c>
      <c r="Q7147" s="2">
        <v>1026.2</v>
      </c>
      <c r="R7147" s="2" t="s">
        <v>34</v>
      </c>
    </row>
    <row r="7148" spans="1:18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1695"/>
        <v>discount given</v>
      </c>
      <c r="F7148" s="2">
        <v>0.26</v>
      </c>
      <c r="G7148" s="2">
        <f t="shared" si="1696"/>
        <v>33.461999999999996</v>
      </c>
      <c r="H7148" s="2">
        <f>D7148-G7148</f>
        <v>95.238</v>
      </c>
      <c r="I7148" s="2">
        <f>Q7148/H7148*100</f>
        <v>14.91001491001491</v>
      </c>
      <c r="J7148" s="18">
        <f>Q7148/H7148</f>
        <v>0.1491001491001491</v>
      </c>
      <c r="K7148" s="2">
        <v>5</v>
      </c>
      <c r="L7148" s="3">
        <v>45411</v>
      </c>
      <c r="M7148" s="3">
        <v>45412</v>
      </c>
      <c r="N7148" s="3" t="str">
        <f t="shared" si="1697"/>
        <v>low profit</v>
      </c>
      <c r="O7148" s="2" t="s">
        <v>31</v>
      </c>
      <c r="P7148" s="2" t="s">
        <v>27</v>
      </c>
      <c r="Q7148" s="2">
        <v>14.2</v>
      </c>
      <c r="R7148" s="2" t="s">
        <v>23</v>
      </c>
    </row>
    <row r="7149" spans="1:18" ht="14.25" hidden="1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1695"/>
        <v>discount given</v>
      </c>
      <c r="F7149" s="2">
        <v>0.28999999999999998</v>
      </c>
      <c r="G7149" s="2">
        <f t="shared" si="1696"/>
        <v>679.33659999999998</v>
      </c>
      <c r="H7149" s="2">
        <f>D7149-G7149</f>
        <v>1663.2033999999999</v>
      </c>
      <c r="I7149" s="2"/>
      <c r="J7149" s="2"/>
      <c r="K7149" s="2">
        <v>3</v>
      </c>
      <c r="L7149" s="3">
        <v>45125</v>
      </c>
      <c r="M7149" s="3">
        <v>45130</v>
      </c>
      <c r="N7149" s="3" t="str">
        <f t="shared" si="1697"/>
        <v>high profit</v>
      </c>
      <c r="O7149" s="2" t="s">
        <v>31</v>
      </c>
      <c r="P7149" s="2" t="s">
        <v>22</v>
      </c>
      <c r="Q7149" s="2">
        <v>407.05</v>
      </c>
      <c r="R7149" s="2" t="s">
        <v>17</v>
      </c>
    </row>
    <row r="7150" spans="1:18" ht="14.25" hidden="1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1695"/>
        <v>discount given</v>
      </c>
      <c r="F7150" s="2">
        <v>0.44</v>
      </c>
      <c r="G7150" s="2">
        <f t="shared" si="1696"/>
        <v>1407.8240000000001</v>
      </c>
      <c r="H7150" s="2">
        <f>D7150-G7150</f>
        <v>1791.7759999999998</v>
      </c>
      <c r="I7150" s="2"/>
      <c r="J7150" s="2"/>
      <c r="K7150" s="2">
        <v>3</v>
      </c>
      <c r="L7150" s="3">
        <v>45001</v>
      </c>
      <c r="M7150" s="3">
        <v>45008</v>
      </c>
      <c r="N7150" s="3" t="str">
        <f t="shared" si="1697"/>
        <v>high profit</v>
      </c>
      <c r="O7150" s="2" t="s">
        <v>15</v>
      </c>
      <c r="P7150" s="2" t="s">
        <v>27</v>
      </c>
      <c r="Q7150" s="2">
        <v>935.08</v>
      </c>
      <c r="R7150" s="2" t="s">
        <v>39</v>
      </c>
    </row>
    <row r="7151" spans="1:18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1695"/>
        <v>discount given</v>
      </c>
      <c r="F7151" s="2">
        <v>0.12</v>
      </c>
      <c r="G7151" s="2">
        <f t="shared" si="1696"/>
        <v>265.25759999999997</v>
      </c>
      <c r="H7151" s="2">
        <f>D7151-G7151</f>
        <v>1945.2224000000001</v>
      </c>
      <c r="I7151" s="2">
        <f t="shared" ref="I7151:I7152" si="1706">Q7151/H7151*100</f>
        <v>12.765635435824715</v>
      </c>
      <c r="J7151" s="18">
        <f t="shared" ref="J7151:J7152" si="1707">Q7151/H7151</f>
        <v>0.12765635435824715</v>
      </c>
      <c r="K7151" s="2">
        <v>8</v>
      </c>
      <c r="L7151" s="3">
        <v>45130</v>
      </c>
      <c r="M7151" s="3">
        <v>45134</v>
      </c>
      <c r="N7151" s="3" t="str">
        <f t="shared" si="1697"/>
        <v>high profit</v>
      </c>
      <c r="O7151" s="2" t="s">
        <v>21</v>
      </c>
      <c r="P7151" s="2" t="s">
        <v>16</v>
      </c>
      <c r="Q7151" s="2">
        <v>248.32</v>
      </c>
      <c r="R7151" s="2" t="s">
        <v>23</v>
      </c>
    </row>
    <row r="7152" spans="1:18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1695"/>
        <v>discount given</v>
      </c>
      <c r="F7152" s="2">
        <v>0.26</v>
      </c>
      <c r="G7152" s="2">
        <f t="shared" si="1696"/>
        <v>186.78919999999999</v>
      </c>
      <c r="H7152" s="2">
        <f>D7152-G7152</f>
        <v>531.63079999999991</v>
      </c>
      <c r="I7152" s="2">
        <f t="shared" si="1706"/>
        <v>31.266059077088844</v>
      </c>
      <c r="J7152" s="18">
        <f t="shared" si="1707"/>
        <v>0.31266059077088842</v>
      </c>
      <c r="K7152" s="2">
        <v>1</v>
      </c>
      <c r="L7152" s="3">
        <v>44979</v>
      </c>
      <c r="M7152" s="3">
        <v>44980</v>
      </c>
      <c r="N7152" s="3" t="str">
        <f t="shared" si="1697"/>
        <v>low profit</v>
      </c>
      <c r="O7152" s="2" t="s">
        <v>31</v>
      </c>
      <c r="P7152" s="2" t="s">
        <v>27</v>
      </c>
      <c r="Q7152" s="2">
        <v>166.22</v>
      </c>
      <c r="R7152" s="2" t="s">
        <v>28</v>
      </c>
    </row>
    <row r="7153" spans="1:18" ht="14.25" hidden="1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1695"/>
        <v>discount given</v>
      </c>
      <c r="F7153" s="2">
        <v>0.14000000000000001</v>
      </c>
      <c r="G7153" s="2">
        <f t="shared" si="1696"/>
        <v>547.87880000000007</v>
      </c>
      <c r="H7153" s="2">
        <f>D7153-G7153</f>
        <v>3365.5412000000001</v>
      </c>
      <c r="I7153" s="2"/>
      <c r="J7153" s="2"/>
      <c r="K7153" s="2">
        <v>3</v>
      </c>
      <c r="L7153" s="3">
        <v>44965</v>
      </c>
      <c r="M7153" s="3">
        <v>44969</v>
      </c>
      <c r="N7153" s="3" t="str">
        <f t="shared" si="1697"/>
        <v>high profit</v>
      </c>
      <c r="O7153" s="2" t="s">
        <v>15</v>
      </c>
      <c r="P7153" s="2" t="s">
        <v>22</v>
      </c>
      <c r="Q7153" s="2">
        <v>502.93</v>
      </c>
      <c r="R7153" s="2" t="s">
        <v>39</v>
      </c>
    </row>
    <row r="7154" spans="1:18" ht="14.25" hidden="1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1695"/>
        <v>discount given</v>
      </c>
      <c r="F7154" s="2">
        <v>0.39</v>
      </c>
      <c r="G7154" s="2">
        <f t="shared" si="1696"/>
        <v>658.05870000000004</v>
      </c>
      <c r="H7154" s="2">
        <f>D7154-G7154</f>
        <v>1029.2712999999999</v>
      </c>
      <c r="I7154" s="2"/>
      <c r="J7154" s="2"/>
      <c r="K7154" s="2">
        <v>2</v>
      </c>
      <c r="L7154" s="3">
        <v>45217</v>
      </c>
      <c r="M7154" s="3">
        <v>45223</v>
      </c>
      <c r="N7154" s="3" t="str">
        <f t="shared" si="1697"/>
        <v>high profit</v>
      </c>
      <c r="O7154" s="2" t="s">
        <v>31</v>
      </c>
      <c r="P7154" s="2" t="s">
        <v>22</v>
      </c>
      <c r="Q7154" s="2">
        <v>276.92</v>
      </c>
      <c r="R7154" s="2" t="s">
        <v>48</v>
      </c>
    </row>
    <row r="7155" spans="1:18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1695"/>
        <v>discount given</v>
      </c>
      <c r="F7155" s="2">
        <v>0.39</v>
      </c>
      <c r="G7155" s="2">
        <f t="shared" si="1696"/>
        <v>296.517</v>
      </c>
      <c r="H7155" s="2">
        <f>D7155-G7155</f>
        <v>463.78299999999996</v>
      </c>
      <c r="I7155" s="2">
        <f t="shared" ref="I7155:I7156" si="1708">Q7155/H7155*100</f>
        <v>30.24474808261623</v>
      </c>
      <c r="J7155" s="18">
        <f t="shared" ref="J7155:J7156" si="1709">Q7155/H7155</f>
        <v>0.3024474808261623</v>
      </c>
      <c r="K7155" s="2">
        <v>6</v>
      </c>
      <c r="L7155" s="3">
        <v>45408</v>
      </c>
      <c r="M7155" s="3">
        <v>45409</v>
      </c>
      <c r="N7155" s="3" t="str">
        <f t="shared" si="1697"/>
        <v>low profit</v>
      </c>
      <c r="O7155" s="2" t="s">
        <v>21</v>
      </c>
      <c r="P7155" s="2" t="s">
        <v>16</v>
      </c>
      <c r="Q7155" s="2">
        <v>140.27000000000001</v>
      </c>
      <c r="R7155" s="2" t="s">
        <v>28</v>
      </c>
    </row>
    <row r="7156" spans="1:18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1695"/>
        <v>discount given</v>
      </c>
      <c r="F7156" s="2">
        <v>0.48</v>
      </c>
      <c r="G7156" s="2">
        <f t="shared" si="1696"/>
        <v>1342.2239999999999</v>
      </c>
      <c r="H7156" s="2">
        <f>D7156-G7156</f>
        <v>1454.0760000000002</v>
      </c>
      <c r="I7156" s="2">
        <f t="shared" si="1708"/>
        <v>48.054572113149511</v>
      </c>
      <c r="J7156" s="18">
        <f t="shared" si="1709"/>
        <v>0.48054572113149513</v>
      </c>
      <c r="K7156" s="2">
        <v>8</v>
      </c>
      <c r="L7156" s="3">
        <v>45264</v>
      </c>
      <c r="M7156" s="3">
        <v>45265</v>
      </c>
      <c r="N7156" s="3" t="str">
        <f t="shared" si="1697"/>
        <v>high profit</v>
      </c>
      <c r="O7156" s="2" t="s">
        <v>15</v>
      </c>
      <c r="P7156" s="2" t="s">
        <v>22</v>
      </c>
      <c r="Q7156" s="2">
        <v>698.75</v>
      </c>
      <c r="R7156" s="2" t="s">
        <v>28</v>
      </c>
    </row>
    <row r="7157" spans="1:18" ht="14.25" hidden="1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1695"/>
        <v>discount given</v>
      </c>
      <c r="F7157" s="2">
        <v>0.22</v>
      </c>
      <c r="G7157" s="2">
        <f t="shared" si="1696"/>
        <v>42.666800000000002</v>
      </c>
      <c r="H7157" s="2">
        <f>D7157-G7157</f>
        <v>151.2732</v>
      </c>
      <c r="I7157" s="2"/>
      <c r="J7157" s="2"/>
      <c r="K7157" s="2">
        <v>6</v>
      </c>
      <c r="L7157" s="3">
        <v>45320</v>
      </c>
      <c r="M7157" s="3">
        <v>45322</v>
      </c>
      <c r="N7157" s="3" t="str">
        <f t="shared" si="1697"/>
        <v>low profit</v>
      </c>
      <c r="O7157" s="2" t="s">
        <v>31</v>
      </c>
      <c r="P7157" s="2" t="s">
        <v>16</v>
      </c>
      <c r="Q7157" s="2">
        <v>39.75</v>
      </c>
      <c r="R7157" s="2" t="s">
        <v>28</v>
      </c>
    </row>
    <row r="7158" spans="1:18" ht="14.25" hidden="1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1695"/>
        <v>discount given</v>
      </c>
      <c r="F7158" s="2">
        <v>0.08</v>
      </c>
      <c r="G7158" s="2">
        <f t="shared" si="1696"/>
        <v>135.03280000000001</v>
      </c>
      <c r="H7158" s="2">
        <f>D7158-G7158</f>
        <v>1552.8772000000001</v>
      </c>
      <c r="I7158" s="2"/>
      <c r="J7158" s="2"/>
      <c r="K7158" s="2">
        <v>4</v>
      </c>
      <c r="L7158" s="3">
        <v>44977</v>
      </c>
      <c r="M7158" s="3">
        <v>44980</v>
      </c>
      <c r="N7158" s="3" t="str">
        <f t="shared" si="1697"/>
        <v>low profit</v>
      </c>
      <c r="O7158" s="2" t="s">
        <v>31</v>
      </c>
      <c r="P7158" s="2" t="s">
        <v>22</v>
      </c>
      <c r="Q7158" s="2">
        <v>84.82</v>
      </c>
      <c r="R7158" s="2" t="s">
        <v>39</v>
      </c>
    </row>
    <row r="7159" spans="1:18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1695"/>
        <v>discount given</v>
      </c>
      <c r="F7159" s="2">
        <v>0.45</v>
      </c>
      <c r="G7159" s="2">
        <f t="shared" si="1696"/>
        <v>1700.1675</v>
      </c>
      <c r="H7159" s="2">
        <f>D7159-G7159</f>
        <v>2077.9825000000001</v>
      </c>
      <c r="I7159" s="2">
        <f>Q7159/H7159*100</f>
        <v>24.387597104402946</v>
      </c>
      <c r="J7159" s="18">
        <f>Q7159/H7159</f>
        <v>0.24387597104402947</v>
      </c>
      <c r="K7159" s="2">
        <v>3</v>
      </c>
      <c r="L7159" s="3">
        <v>45118</v>
      </c>
      <c r="M7159" s="3">
        <v>45119</v>
      </c>
      <c r="N7159" s="3" t="str">
        <f t="shared" si="1697"/>
        <v>high profit</v>
      </c>
      <c r="O7159" s="2" t="s">
        <v>21</v>
      </c>
      <c r="P7159" s="2" t="s">
        <v>22</v>
      </c>
      <c r="Q7159" s="2">
        <v>506.77</v>
      </c>
      <c r="R7159" s="2" t="s">
        <v>28</v>
      </c>
    </row>
    <row r="7160" spans="1:18" ht="14.25" hidden="1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1695"/>
        <v>discount given</v>
      </c>
      <c r="F7160" s="2">
        <v>0.45</v>
      </c>
      <c r="G7160" s="2">
        <f t="shared" si="1696"/>
        <v>2057.5304999999998</v>
      </c>
      <c r="H7160" s="2">
        <f>D7160-G7160</f>
        <v>2514.7595000000001</v>
      </c>
      <c r="I7160" s="2"/>
      <c r="J7160" s="2"/>
      <c r="K7160" s="2">
        <v>4</v>
      </c>
      <c r="L7160" s="3">
        <v>45645</v>
      </c>
      <c r="M7160" s="3">
        <v>45649</v>
      </c>
      <c r="N7160" s="3" t="str">
        <f t="shared" si="1697"/>
        <v>high profit</v>
      </c>
      <c r="O7160" s="2" t="s">
        <v>21</v>
      </c>
      <c r="P7160" s="2" t="s">
        <v>27</v>
      </c>
      <c r="Q7160" s="2">
        <v>623.96</v>
      </c>
      <c r="R7160" s="2" t="s">
        <v>34</v>
      </c>
    </row>
    <row r="7161" spans="1:18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1695"/>
        <v>discount given</v>
      </c>
      <c r="F7161" s="2">
        <v>0.12</v>
      </c>
      <c r="G7161" s="2">
        <f t="shared" si="1696"/>
        <v>359.93520000000001</v>
      </c>
      <c r="H7161" s="2">
        <f>D7161-G7161</f>
        <v>2639.5248000000001</v>
      </c>
      <c r="I7161" s="2">
        <f t="shared" ref="I7161:I7163" si="1710">Q7161/H7161*100</f>
        <v>19.609590332320423</v>
      </c>
      <c r="J7161" s="18">
        <f t="shared" ref="J7161:J7163" si="1711">Q7161/H7161</f>
        <v>0.19609590332320423</v>
      </c>
      <c r="K7161" s="2">
        <v>8</v>
      </c>
      <c r="L7161" s="3">
        <v>45241</v>
      </c>
      <c r="M7161" s="3">
        <v>45243</v>
      </c>
      <c r="N7161" s="3" t="str">
        <f t="shared" si="1697"/>
        <v>high profit</v>
      </c>
      <c r="O7161" s="2" t="s">
        <v>21</v>
      </c>
      <c r="P7161" s="2" t="s">
        <v>22</v>
      </c>
      <c r="Q7161" s="2">
        <v>517.6</v>
      </c>
      <c r="R7161" s="2" t="s">
        <v>48</v>
      </c>
    </row>
    <row r="7162" spans="1:18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1695"/>
        <v>discount given</v>
      </c>
      <c r="F7162" s="2">
        <v>0.14000000000000001</v>
      </c>
      <c r="G7162" s="2">
        <f t="shared" si="1696"/>
        <v>163.28200000000001</v>
      </c>
      <c r="H7162" s="2">
        <f>D7162-G7162</f>
        <v>1003.0179999999999</v>
      </c>
      <c r="I7162" s="2">
        <f t="shared" si="1710"/>
        <v>32.18087810986443</v>
      </c>
      <c r="J7162" s="18">
        <f t="shared" si="1711"/>
        <v>0.3218087810986443</v>
      </c>
      <c r="K7162" s="2">
        <v>9</v>
      </c>
      <c r="L7162" s="3">
        <v>45039</v>
      </c>
      <c r="M7162" s="3">
        <v>45042</v>
      </c>
      <c r="N7162" s="3" t="str">
        <f t="shared" si="1697"/>
        <v>high profit</v>
      </c>
      <c r="O7162" s="2" t="s">
        <v>15</v>
      </c>
      <c r="P7162" s="2" t="s">
        <v>22</v>
      </c>
      <c r="Q7162" s="2">
        <v>322.77999999999997</v>
      </c>
      <c r="R7162" s="2" t="s">
        <v>39</v>
      </c>
    </row>
    <row r="7163" spans="1:18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1695"/>
        <v>discount given</v>
      </c>
      <c r="F7163" s="2">
        <v>0.16</v>
      </c>
      <c r="G7163" s="2">
        <f t="shared" si="1696"/>
        <v>188.48</v>
      </c>
      <c r="H7163" s="2">
        <f>D7163-G7163</f>
        <v>989.52</v>
      </c>
      <c r="I7163" s="2">
        <f t="shared" si="1710"/>
        <v>33.12818336162988</v>
      </c>
      <c r="J7163" s="18">
        <f t="shared" si="1711"/>
        <v>0.33128183361629882</v>
      </c>
      <c r="K7163" s="2">
        <v>8</v>
      </c>
      <c r="L7163" s="3">
        <v>45041</v>
      </c>
      <c r="M7163" s="3">
        <v>45046</v>
      </c>
      <c r="N7163" s="3" t="str">
        <f t="shared" si="1697"/>
        <v>high profit</v>
      </c>
      <c r="O7163" s="2" t="s">
        <v>21</v>
      </c>
      <c r="P7163" s="2" t="s">
        <v>27</v>
      </c>
      <c r="Q7163" s="2">
        <v>327.81</v>
      </c>
      <c r="R7163" s="2" t="s">
        <v>39</v>
      </c>
    </row>
    <row r="7164" spans="1:18" ht="14.25" hidden="1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1695"/>
        <v>discount given</v>
      </c>
      <c r="F7164" s="2">
        <v>0.23</v>
      </c>
      <c r="G7164" s="2">
        <f t="shared" si="1696"/>
        <v>703.56309999999996</v>
      </c>
      <c r="H7164" s="2">
        <f>D7164-G7164</f>
        <v>2355.4069</v>
      </c>
      <c r="I7164" s="2"/>
      <c r="J7164" s="2"/>
      <c r="K7164" s="2">
        <v>9</v>
      </c>
      <c r="L7164" s="3">
        <v>44943</v>
      </c>
      <c r="M7164" s="3">
        <v>44944</v>
      </c>
      <c r="N7164" s="3" t="str">
        <f t="shared" si="1697"/>
        <v>high profit</v>
      </c>
      <c r="O7164" s="2" t="s">
        <v>21</v>
      </c>
      <c r="P7164" s="2" t="s">
        <v>27</v>
      </c>
      <c r="Q7164" s="2">
        <v>504.61</v>
      </c>
      <c r="R7164" s="2" t="s">
        <v>39</v>
      </c>
    </row>
    <row r="7165" spans="1:18" ht="14.25" hidden="1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1695"/>
        <v>discount given</v>
      </c>
      <c r="F7165" s="2">
        <v>0.41</v>
      </c>
      <c r="G7165" s="2">
        <f t="shared" si="1696"/>
        <v>858.18330000000003</v>
      </c>
      <c r="H7165" s="2">
        <f>D7165-G7165</f>
        <v>1234.9467</v>
      </c>
      <c r="I7165" s="2"/>
      <c r="J7165" s="2"/>
      <c r="K7165" s="2">
        <v>8</v>
      </c>
      <c r="L7165" s="3">
        <v>45132</v>
      </c>
      <c r="M7165" s="3">
        <v>45139</v>
      </c>
      <c r="N7165" s="3" t="str">
        <f t="shared" si="1697"/>
        <v>high profit</v>
      </c>
      <c r="O7165" s="2" t="s">
        <v>31</v>
      </c>
      <c r="P7165" s="2" t="s">
        <v>22</v>
      </c>
      <c r="Q7165" s="2">
        <v>484.38</v>
      </c>
      <c r="R7165" s="2" t="s">
        <v>23</v>
      </c>
    </row>
    <row r="7166" spans="1:18" ht="14.25" hidden="1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1695"/>
        <v>discount given</v>
      </c>
      <c r="F7166" s="2">
        <v>7.0000000000000007E-2</v>
      </c>
      <c r="G7166" s="2">
        <f t="shared" si="1696"/>
        <v>67.802000000000007</v>
      </c>
      <c r="H7166" s="2">
        <f>D7166-G7166</f>
        <v>900.798</v>
      </c>
      <c r="I7166" s="2"/>
      <c r="J7166" s="2"/>
      <c r="K7166" s="2">
        <v>5</v>
      </c>
      <c r="L7166" s="3">
        <v>45183</v>
      </c>
      <c r="M7166" s="3">
        <v>45184</v>
      </c>
      <c r="N7166" s="3" t="str">
        <f t="shared" si="1697"/>
        <v>low profit</v>
      </c>
      <c r="O7166" s="2" t="s">
        <v>21</v>
      </c>
      <c r="P7166" s="2" t="s">
        <v>27</v>
      </c>
      <c r="Q7166" s="2">
        <v>134.09</v>
      </c>
      <c r="R7166" s="2" t="s">
        <v>23</v>
      </c>
    </row>
    <row r="7167" spans="1:18" ht="14.25" hidden="1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1695"/>
        <v>discount given</v>
      </c>
      <c r="F7167" s="2">
        <v>0.35</v>
      </c>
      <c r="G7167" s="2">
        <f t="shared" si="1696"/>
        <v>1385.3874999999998</v>
      </c>
      <c r="H7167" s="2">
        <f>D7167-G7167</f>
        <v>2572.8625000000002</v>
      </c>
      <c r="I7167" s="2"/>
      <c r="J7167" s="2"/>
      <c r="K7167" s="2">
        <v>5</v>
      </c>
      <c r="L7167" s="3">
        <v>45014</v>
      </c>
      <c r="M7167" s="3">
        <v>45017</v>
      </c>
      <c r="N7167" s="3" t="str">
        <f t="shared" si="1697"/>
        <v>high profit</v>
      </c>
      <c r="O7167" s="2" t="s">
        <v>31</v>
      </c>
      <c r="P7167" s="2" t="s">
        <v>22</v>
      </c>
      <c r="Q7167" s="2">
        <v>482.41</v>
      </c>
      <c r="R7167" s="2" t="s">
        <v>34</v>
      </c>
    </row>
    <row r="7168" spans="1:18" ht="14.25" hidden="1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1695"/>
        <v>discount given</v>
      </c>
      <c r="F7168" s="2">
        <v>0.18</v>
      </c>
      <c r="G7168" s="2">
        <f t="shared" si="1696"/>
        <v>194.61420000000001</v>
      </c>
      <c r="H7168" s="2">
        <f>D7168-G7168</f>
        <v>886.57580000000007</v>
      </c>
      <c r="I7168" s="2"/>
      <c r="J7168" s="2"/>
      <c r="K7168" s="2">
        <v>1</v>
      </c>
      <c r="L7168" s="3">
        <v>45300</v>
      </c>
      <c r="M7168" s="3">
        <v>45302</v>
      </c>
      <c r="N7168" s="3" t="str">
        <f t="shared" si="1697"/>
        <v>low profit</v>
      </c>
      <c r="O7168" s="2" t="s">
        <v>21</v>
      </c>
      <c r="P7168" s="2" t="s">
        <v>22</v>
      </c>
      <c r="Q7168" s="2">
        <v>179.11</v>
      </c>
      <c r="R7168" s="2" t="s">
        <v>17</v>
      </c>
    </row>
    <row r="7169" spans="1:18" ht="14.25" hidden="1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1695"/>
        <v>discount given</v>
      </c>
      <c r="F7169" s="2">
        <v>0.1</v>
      </c>
      <c r="G7169" s="2">
        <f t="shared" si="1696"/>
        <v>167.60400000000001</v>
      </c>
      <c r="H7169" s="2">
        <f>D7169-G7169</f>
        <v>1508.4359999999999</v>
      </c>
      <c r="I7169" s="2"/>
      <c r="J7169" s="2"/>
      <c r="K7169" s="2">
        <v>8</v>
      </c>
      <c r="L7169" s="3">
        <v>45239</v>
      </c>
      <c r="M7169" s="3">
        <v>45246</v>
      </c>
      <c r="N7169" s="3" t="str">
        <f t="shared" si="1697"/>
        <v>high profit</v>
      </c>
      <c r="O7169" s="2" t="s">
        <v>15</v>
      </c>
      <c r="P7169" s="2" t="s">
        <v>22</v>
      </c>
      <c r="Q7169" s="2">
        <v>438.42</v>
      </c>
      <c r="R7169" s="2" t="s">
        <v>34</v>
      </c>
    </row>
    <row r="7170" spans="1:18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1695"/>
        <v>discount given</v>
      </c>
      <c r="F7170" s="2">
        <v>0.17</v>
      </c>
      <c r="G7170" s="2">
        <f t="shared" si="1696"/>
        <v>68.17</v>
      </c>
      <c r="H7170" s="2">
        <f>D7170-G7170</f>
        <v>332.83</v>
      </c>
      <c r="I7170" s="2">
        <f>Q7170/H7170*100</f>
        <v>21.719796893308899</v>
      </c>
      <c r="J7170" s="18">
        <f>Q7170/H7170</f>
        <v>0.21719796893308899</v>
      </c>
      <c r="K7170" s="2">
        <v>2</v>
      </c>
      <c r="L7170" s="3">
        <v>45449</v>
      </c>
      <c r="M7170" s="3">
        <v>45456</v>
      </c>
      <c r="N7170" s="3" t="str">
        <f t="shared" si="1697"/>
        <v>low profit</v>
      </c>
      <c r="O7170" s="2" t="s">
        <v>31</v>
      </c>
      <c r="P7170" s="2" t="s">
        <v>27</v>
      </c>
      <c r="Q7170" s="2">
        <v>72.290000000000006</v>
      </c>
      <c r="R7170" s="2" t="s">
        <v>17</v>
      </c>
    </row>
    <row r="7171" spans="1:18" ht="14.25" hidden="1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1712">IF(F7171=0,"zero discount","discount given")</f>
        <v>discount given</v>
      </c>
      <c r="F7171" s="2">
        <v>0.27</v>
      </c>
      <c r="G7171" s="2">
        <f t="shared" ref="G7171:G7234" si="1713">D7171*F7171</f>
        <v>954.9144</v>
      </c>
      <c r="H7171" s="2">
        <f>D7171-G7171</f>
        <v>2581.8055999999997</v>
      </c>
      <c r="I7171" s="2"/>
      <c r="J7171" s="2"/>
      <c r="K7171" s="2">
        <v>6</v>
      </c>
      <c r="L7171" s="3">
        <v>45505</v>
      </c>
      <c r="M7171" s="3">
        <v>45510</v>
      </c>
      <c r="N7171" s="3" t="str">
        <f t="shared" ref="N7171:N7234" si="1714">IF(Q7171&gt;=200,"high profit","low profit")</f>
        <v>high profit</v>
      </c>
      <c r="O7171" s="2" t="s">
        <v>21</v>
      </c>
      <c r="P7171" s="2" t="s">
        <v>27</v>
      </c>
      <c r="Q7171" s="2">
        <v>594.5</v>
      </c>
      <c r="R7171" s="2" t="s">
        <v>28</v>
      </c>
    </row>
    <row r="7172" spans="1:18" ht="14.25" hidden="1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1712"/>
        <v>discount given</v>
      </c>
      <c r="F7172" s="2">
        <v>0.46</v>
      </c>
      <c r="G7172" s="2">
        <f t="shared" si="1713"/>
        <v>666.47559999999999</v>
      </c>
      <c r="H7172" s="2">
        <f>D7172-G7172</f>
        <v>782.38439999999991</v>
      </c>
      <c r="I7172" s="2"/>
      <c r="J7172" s="2"/>
      <c r="K7172" s="2">
        <v>6</v>
      </c>
      <c r="L7172" s="3">
        <v>45131</v>
      </c>
      <c r="M7172" s="3">
        <v>45134</v>
      </c>
      <c r="N7172" s="3" t="str">
        <f t="shared" si="1714"/>
        <v>low profit</v>
      </c>
      <c r="O7172" s="2" t="s">
        <v>31</v>
      </c>
      <c r="P7172" s="2" t="s">
        <v>22</v>
      </c>
      <c r="Q7172" s="2">
        <v>129.56</v>
      </c>
      <c r="R7172" s="2" t="s">
        <v>23</v>
      </c>
    </row>
    <row r="7173" spans="1:18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1712"/>
        <v>discount given</v>
      </c>
      <c r="F7173" s="2">
        <v>0.31</v>
      </c>
      <c r="G7173" s="2">
        <f t="shared" si="1713"/>
        <v>384.72550000000001</v>
      </c>
      <c r="H7173" s="2">
        <f>D7173-G7173</f>
        <v>856.32449999999994</v>
      </c>
      <c r="I7173" s="2">
        <f>Q7173/H7173*100</f>
        <v>34.156444198431792</v>
      </c>
      <c r="J7173" s="18">
        <f>Q7173/H7173</f>
        <v>0.3415644419843179</v>
      </c>
      <c r="K7173" s="2">
        <v>4</v>
      </c>
      <c r="L7173" s="3">
        <v>45012</v>
      </c>
      <c r="M7173" s="3">
        <v>45017</v>
      </c>
      <c r="N7173" s="3" t="str">
        <f t="shared" si="1714"/>
        <v>high profit</v>
      </c>
      <c r="O7173" s="2" t="s">
        <v>31</v>
      </c>
      <c r="P7173" s="2" t="s">
        <v>27</v>
      </c>
      <c r="Q7173" s="2">
        <v>292.49</v>
      </c>
      <c r="R7173" s="2" t="s">
        <v>34</v>
      </c>
    </row>
    <row r="7174" spans="1:18" ht="14.25" hidden="1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1712"/>
        <v>discount given</v>
      </c>
      <c r="F7174" s="2">
        <v>0.3</v>
      </c>
      <c r="G7174" s="2">
        <f t="shared" si="1713"/>
        <v>475.93799999999999</v>
      </c>
      <c r="H7174" s="2">
        <f>D7174-G7174</f>
        <v>1110.5219999999999</v>
      </c>
      <c r="I7174" s="2"/>
      <c r="J7174" s="2"/>
      <c r="K7174" s="2">
        <v>9</v>
      </c>
      <c r="L7174" s="3">
        <v>44967</v>
      </c>
      <c r="M7174" s="3">
        <v>44970</v>
      </c>
      <c r="N7174" s="3" t="str">
        <f t="shared" si="1714"/>
        <v>high profit</v>
      </c>
      <c r="O7174" s="2" t="s">
        <v>15</v>
      </c>
      <c r="P7174" s="2" t="s">
        <v>16</v>
      </c>
      <c r="Q7174" s="2">
        <v>222.98</v>
      </c>
      <c r="R7174" s="2" t="s">
        <v>28</v>
      </c>
    </row>
    <row r="7175" spans="1:18" ht="14.25" hidden="1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1712"/>
        <v>discount given</v>
      </c>
      <c r="F7175" s="2">
        <v>0.05</v>
      </c>
      <c r="G7175" s="2">
        <f t="shared" si="1713"/>
        <v>219.16200000000001</v>
      </c>
      <c r="H7175" s="2">
        <f>D7175-G7175</f>
        <v>4164.0779999999995</v>
      </c>
      <c r="I7175" s="2"/>
      <c r="J7175" s="2"/>
      <c r="K7175" s="2">
        <v>3</v>
      </c>
      <c r="L7175" s="3">
        <v>45543</v>
      </c>
      <c r="M7175" s="3">
        <v>45549</v>
      </c>
      <c r="N7175" s="3" t="str">
        <f t="shared" si="1714"/>
        <v>high profit</v>
      </c>
      <c r="O7175" s="2" t="s">
        <v>31</v>
      </c>
      <c r="P7175" s="2" t="s">
        <v>27</v>
      </c>
      <c r="Q7175" s="2">
        <v>1046.8599999999999</v>
      </c>
      <c r="R7175" s="2" t="s">
        <v>28</v>
      </c>
    </row>
    <row r="7176" spans="1:18" ht="14.25" hidden="1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1712"/>
        <v>discount given</v>
      </c>
      <c r="F7176" s="2">
        <v>0.04</v>
      </c>
      <c r="G7176" s="2">
        <f t="shared" si="1713"/>
        <v>105.5316</v>
      </c>
      <c r="H7176" s="2">
        <f>D7176-G7176</f>
        <v>2532.7584000000002</v>
      </c>
      <c r="I7176" s="2"/>
      <c r="J7176" s="2"/>
      <c r="K7176" s="2">
        <v>8</v>
      </c>
      <c r="L7176" s="3">
        <v>45468</v>
      </c>
      <c r="M7176" s="3">
        <v>45470</v>
      </c>
      <c r="N7176" s="3" t="str">
        <f t="shared" si="1714"/>
        <v>high profit</v>
      </c>
      <c r="O7176" s="2" t="s">
        <v>31</v>
      </c>
      <c r="P7176" s="2" t="s">
        <v>27</v>
      </c>
      <c r="Q7176" s="2">
        <v>772.03</v>
      </c>
      <c r="R7176" s="2" t="s">
        <v>39</v>
      </c>
    </row>
    <row r="7177" spans="1:18" ht="14.25" hidden="1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1712"/>
        <v>discount given</v>
      </c>
      <c r="F7177" s="2">
        <v>0.06</v>
      </c>
      <c r="G7177" s="2">
        <f t="shared" si="1713"/>
        <v>52.418399999999998</v>
      </c>
      <c r="H7177" s="2">
        <f>D7177-G7177</f>
        <v>821.22159999999997</v>
      </c>
      <c r="I7177" s="2"/>
      <c r="J7177" s="2"/>
      <c r="K7177" s="2">
        <v>2</v>
      </c>
      <c r="L7177" s="3">
        <v>45207</v>
      </c>
      <c r="M7177" s="3">
        <v>45211</v>
      </c>
      <c r="N7177" s="3" t="str">
        <f t="shared" si="1714"/>
        <v>low profit</v>
      </c>
      <c r="O7177" s="2" t="s">
        <v>21</v>
      </c>
      <c r="P7177" s="2" t="s">
        <v>27</v>
      </c>
      <c r="Q7177" s="2">
        <v>63.53</v>
      </c>
      <c r="R7177" s="2" t="s">
        <v>23</v>
      </c>
    </row>
    <row r="7178" spans="1:18" ht="14.25" hidden="1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1712"/>
        <v>discount given</v>
      </c>
      <c r="F7178" s="2">
        <v>0.05</v>
      </c>
      <c r="G7178" s="2">
        <f t="shared" si="1713"/>
        <v>194.74800000000002</v>
      </c>
      <c r="H7178" s="2">
        <f>D7178-G7178</f>
        <v>3700.212</v>
      </c>
      <c r="I7178" s="2"/>
      <c r="J7178" s="2"/>
      <c r="K7178" s="2">
        <v>5</v>
      </c>
      <c r="L7178" s="3">
        <v>45182</v>
      </c>
      <c r="M7178" s="3">
        <v>45185</v>
      </c>
      <c r="N7178" s="3" t="str">
        <f t="shared" si="1714"/>
        <v>high profit</v>
      </c>
      <c r="O7178" s="2" t="s">
        <v>21</v>
      </c>
      <c r="P7178" s="2" t="s">
        <v>16</v>
      </c>
      <c r="Q7178" s="2">
        <v>1034.31</v>
      </c>
      <c r="R7178" s="2" t="s">
        <v>28</v>
      </c>
    </row>
    <row r="7179" spans="1:18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1712"/>
        <v>discount given</v>
      </c>
      <c r="F7179" s="2">
        <v>0.28999999999999998</v>
      </c>
      <c r="G7179" s="2">
        <f t="shared" si="1713"/>
        <v>325.21179999999998</v>
      </c>
      <c r="H7179" s="2">
        <f>D7179-G7179</f>
        <v>796.20820000000003</v>
      </c>
      <c r="I7179" s="2">
        <f t="shared" ref="I7179:I7181" si="1715">Q7179/H7179*100</f>
        <v>12.922499416609876</v>
      </c>
      <c r="J7179" s="18">
        <f t="shared" ref="J7179:J7181" si="1716">Q7179/H7179</f>
        <v>0.12922499416609876</v>
      </c>
      <c r="K7179" s="2">
        <v>6</v>
      </c>
      <c r="L7179" s="3">
        <v>45246</v>
      </c>
      <c r="M7179" s="3">
        <v>45250</v>
      </c>
      <c r="N7179" s="3" t="str">
        <f t="shared" si="1714"/>
        <v>low profit</v>
      </c>
      <c r="O7179" s="2" t="s">
        <v>15</v>
      </c>
      <c r="P7179" s="2" t="s">
        <v>22</v>
      </c>
      <c r="Q7179" s="2">
        <v>102.89</v>
      </c>
      <c r="R7179" s="2" t="s">
        <v>28</v>
      </c>
    </row>
    <row r="7180" spans="1:18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1712"/>
        <v>discount given</v>
      </c>
      <c r="F7180" s="2">
        <v>0.23</v>
      </c>
      <c r="G7180" s="2">
        <f t="shared" si="1713"/>
        <v>487.85990000000004</v>
      </c>
      <c r="H7180" s="2">
        <f>D7180-G7180</f>
        <v>1633.2701000000002</v>
      </c>
      <c r="I7180" s="2">
        <f t="shared" si="1715"/>
        <v>34.704608870265851</v>
      </c>
      <c r="J7180" s="18">
        <f t="shared" si="1716"/>
        <v>0.34704608870265852</v>
      </c>
      <c r="K7180" s="2">
        <v>2</v>
      </c>
      <c r="L7180" s="3">
        <v>45143</v>
      </c>
      <c r="M7180" s="3">
        <v>45146</v>
      </c>
      <c r="N7180" s="3" t="str">
        <f t="shared" si="1714"/>
        <v>high profit</v>
      </c>
      <c r="O7180" s="2" t="s">
        <v>15</v>
      </c>
      <c r="P7180" s="2" t="s">
        <v>22</v>
      </c>
      <c r="Q7180" s="2">
        <v>566.82000000000005</v>
      </c>
      <c r="R7180" s="2" t="s">
        <v>28</v>
      </c>
    </row>
    <row r="7181" spans="1:18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1712"/>
        <v>zero discount</v>
      </c>
      <c r="F7181" s="2">
        <v>0</v>
      </c>
      <c r="G7181" s="2">
        <f t="shared" si="1713"/>
        <v>0</v>
      </c>
      <c r="H7181" s="2">
        <f>D7181-G7181</f>
        <v>2883.57</v>
      </c>
      <c r="I7181" s="2">
        <f t="shared" si="1715"/>
        <v>23.181681041209334</v>
      </c>
      <c r="J7181" s="18">
        <f t="shared" si="1716"/>
        <v>0.23181681041209334</v>
      </c>
      <c r="K7181" s="2">
        <v>7</v>
      </c>
      <c r="L7181" s="3">
        <v>45029</v>
      </c>
      <c r="M7181" s="3">
        <v>45030</v>
      </c>
      <c r="N7181" s="3" t="str">
        <f t="shared" si="1714"/>
        <v>high profit</v>
      </c>
      <c r="O7181" s="2" t="s">
        <v>15</v>
      </c>
      <c r="P7181" s="2" t="s">
        <v>16</v>
      </c>
      <c r="Q7181" s="2">
        <v>668.46</v>
      </c>
      <c r="R7181" s="2" t="s">
        <v>34</v>
      </c>
    </row>
    <row r="7182" spans="1:18" ht="14.25" hidden="1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1712"/>
        <v>discount given</v>
      </c>
      <c r="F7182" s="2">
        <v>0.18</v>
      </c>
      <c r="G7182" s="2">
        <f t="shared" si="1713"/>
        <v>533.47860000000003</v>
      </c>
      <c r="H7182" s="2">
        <f>D7182-G7182</f>
        <v>2430.2914000000001</v>
      </c>
      <c r="I7182" s="2"/>
      <c r="J7182" s="2"/>
      <c r="K7182" s="2">
        <v>5</v>
      </c>
      <c r="L7182" s="3">
        <v>45335</v>
      </c>
      <c r="M7182" s="3">
        <v>45337</v>
      </c>
      <c r="N7182" s="3" t="str">
        <f t="shared" si="1714"/>
        <v>high profit</v>
      </c>
      <c r="O7182" s="2" t="s">
        <v>21</v>
      </c>
      <c r="P7182" s="2" t="s">
        <v>27</v>
      </c>
      <c r="Q7182" s="2">
        <v>460.79</v>
      </c>
      <c r="R7182" s="2" t="s">
        <v>48</v>
      </c>
    </row>
    <row r="7183" spans="1:18" ht="14.25" hidden="1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1712"/>
        <v>discount given</v>
      </c>
      <c r="F7183" s="2">
        <v>0.06</v>
      </c>
      <c r="G7183" s="2">
        <f t="shared" si="1713"/>
        <v>26.295599999999997</v>
      </c>
      <c r="H7183" s="2">
        <f>D7183-G7183</f>
        <v>411.96440000000001</v>
      </c>
      <c r="I7183" s="2"/>
      <c r="J7183" s="2"/>
      <c r="K7183" s="2">
        <v>4</v>
      </c>
      <c r="L7183" s="3">
        <v>45376</v>
      </c>
      <c r="M7183" s="3">
        <v>45377</v>
      </c>
      <c r="N7183" s="3" t="str">
        <f t="shared" si="1714"/>
        <v>low profit</v>
      </c>
      <c r="O7183" s="2" t="s">
        <v>31</v>
      </c>
      <c r="P7183" s="2" t="s">
        <v>27</v>
      </c>
      <c r="Q7183" s="2">
        <v>71.89</v>
      </c>
      <c r="R7183" s="2" t="s">
        <v>23</v>
      </c>
    </row>
    <row r="7184" spans="1:18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1712"/>
        <v>discount given</v>
      </c>
      <c r="F7184" s="2">
        <v>0.49</v>
      </c>
      <c r="G7184" s="2">
        <f t="shared" si="1713"/>
        <v>2058.1666</v>
      </c>
      <c r="H7184" s="2">
        <f>D7184-G7184</f>
        <v>2142.1734000000001</v>
      </c>
      <c r="I7184" s="2">
        <f t="shared" ref="I7184:I7185" si="1717">Q7184/H7184*100</f>
        <v>24.069013274088828</v>
      </c>
      <c r="J7184" s="18">
        <f t="shared" ref="J7184:J7185" si="1718">Q7184/H7184</f>
        <v>0.2406901327408883</v>
      </c>
      <c r="K7184" s="2">
        <v>4</v>
      </c>
      <c r="L7184" s="3">
        <v>45600</v>
      </c>
      <c r="M7184" s="3">
        <v>45605</v>
      </c>
      <c r="N7184" s="3" t="str">
        <f t="shared" si="1714"/>
        <v>high profit</v>
      </c>
      <c r="O7184" s="2" t="s">
        <v>21</v>
      </c>
      <c r="P7184" s="2" t="s">
        <v>27</v>
      </c>
      <c r="Q7184" s="2">
        <v>515.6</v>
      </c>
      <c r="R7184" s="2" t="s">
        <v>28</v>
      </c>
    </row>
    <row r="7185" spans="1:18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1712"/>
        <v>discount given</v>
      </c>
      <c r="F7185" s="2">
        <v>0.23</v>
      </c>
      <c r="G7185" s="2">
        <f t="shared" si="1713"/>
        <v>563.31830000000002</v>
      </c>
      <c r="H7185" s="2">
        <f>D7185-G7185</f>
        <v>1885.8917000000001</v>
      </c>
      <c r="I7185" s="2">
        <f t="shared" si="1717"/>
        <v>29.193617003563883</v>
      </c>
      <c r="J7185" s="18">
        <f t="shared" si="1718"/>
        <v>0.29193617003563882</v>
      </c>
      <c r="K7185" s="2">
        <v>2</v>
      </c>
      <c r="L7185" s="3">
        <v>45624</v>
      </c>
      <c r="M7185" s="3">
        <v>45628</v>
      </c>
      <c r="N7185" s="3" t="str">
        <f t="shared" si="1714"/>
        <v>high profit</v>
      </c>
      <c r="O7185" s="2" t="s">
        <v>31</v>
      </c>
      <c r="P7185" s="2" t="s">
        <v>16</v>
      </c>
      <c r="Q7185" s="2">
        <v>550.55999999999995</v>
      </c>
      <c r="R7185" s="2" t="s">
        <v>48</v>
      </c>
    </row>
    <row r="7186" spans="1:18" ht="14.25" hidden="1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1712"/>
        <v>discount given</v>
      </c>
      <c r="F7186" s="2">
        <v>0.21</v>
      </c>
      <c r="G7186" s="2">
        <f t="shared" si="1713"/>
        <v>1038.9498000000001</v>
      </c>
      <c r="H7186" s="2">
        <f>D7186-G7186</f>
        <v>3908.4301999999998</v>
      </c>
      <c r="I7186" s="2"/>
      <c r="J7186" s="2"/>
      <c r="K7186" s="2">
        <v>9</v>
      </c>
      <c r="L7186" s="3">
        <v>45182</v>
      </c>
      <c r="M7186" s="3">
        <v>45187</v>
      </c>
      <c r="N7186" s="3" t="str">
        <f t="shared" si="1714"/>
        <v>high profit</v>
      </c>
      <c r="O7186" s="2" t="s">
        <v>15</v>
      </c>
      <c r="P7186" s="2" t="s">
        <v>27</v>
      </c>
      <c r="Q7186" s="2">
        <v>1356.67</v>
      </c>
      <c r="R7186" s="2" t="s">
        <v>28</v>
      </c>
    </row>
    <row r="7187" spans="1:18" ht="14.25" hidden="1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1712"/>
        <v>discount given</v>
      </c>
      <c r="F7187" s="2">
        <v>0.32</v>
      </c>
      <c r="G7187" s="2">
        <f t="shared" si="1713"/>
        <v>1156.9503999999999</v>
      </c>
      <c r="H7187" s="2">
        <f>D7187-G7187</f>
        <v>2458.5195999999996</v>
      </c>
      <c r="I7187" s="2"/>
      <c r="J7187" s="2"/>
      <c r="K7187" s="2">
        <v>1</v>
      </c>
      <c r="L7187" s="3">
        <v>45012</v>
      </c>
      <c r="M7187" s="3">
        <v>45018</v>
      </c>
      <c r="N7187" s="3" t="str">
        <f t="shared" si="1714"/>
        <v>high profit</v>
      </c>
      <c r="O7187" s="2" t="s">
        <v>31</v>
      </c>
      <c r="P7187" s="2" t="s">
        <v>16</v>
      </c>
      <c r="Q7187" s="2">
        <v>707.58</v>
      </c>
      <c r="R7187" s="2" t="s">
        <v>48</v>
      </c>
    </row>
    <row r="7188" spans="1:18" ht="14.25" hidden="1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1712"/>
        <v>discount given</v>
      </c>
      <c r="F7188" s="2">
        <v>0.18</v>
      </c>
      <c r="G7188" s="2">
        <f t="shared" si="1713"/>
        <v>893.44619999999998</v>
      </c>
      <c r="H7188" s="2">
        <f>D7188-G7188</f>
        <v>4070.1438000000003</v>
      </c>
      <c r="I7188" s="2"/>
      <c r="J7188" s="2"/>
      <c r="K7188" s="2">
        <v>1</v>
      </c>
      <c r="L7188" s="3">
        <v>45620</v>
      </c>
      <c r="M7188" s="3">
        <v>45627</v>
      </c>
      <c r="N7188" s="3" t="str">
        <f t="shared" si="1714"/>
        <v>high profit</v>
      </c>
      <c r="O7188" s="2" t="s">
        <v>21</v>
      </c>
      <c r="P7188" s="2" t="s">
        <v>27</v>
      </c>
      <c r="Q7188" s="2">
        <v>612.84</v>
      </c>
      <c r="R7188" s="2" t="s">
        <v>34</v>
      </c>
    </row>
    <row r="7189" spans="1:18" ht="14.25" hidden="1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1712"/>
        <v>discount given</v>
      </c>
      <c r="F7189" s="2">
        <v>0.36</v>
      </c>
      <c r="G7189" s="2">
        <f t="shared" si="1713"/>
        <v>835.93080000000009</v>
      </c>
      <c r="H7189" s="2">
        <f>D7189-G7189</f>
        <v>1486.0992000000001</v>
      </c>
      <c r="I7189" s="2"/>
      <c r="J7189" s="2"/>
      <c r="K7189" s="2">
        <v>4</v>
      </c>
      <c r="L7189" s="3">
        <v>45555</v>
      </c>
      <c r="M7189" s="3">
        <v>45559</v>
      </c>
      <c r="N7189" s="3" t="str">
        <f t="shared" si="1714"/>
        <v>high profit</v>
      </c>
      <c r="O7189" s="2" t="s">
        <v>15</v>
      </c>
      <c r="P7189" s="2" t="s">
        <v>22</v>
      </c>
      <c r="Q7189" s="2">
        <v>532.42999999999995</v>
      </c>
      <c r="R7189" s="2" t="s">
        <v>39</v>
      </c>
    </row>
    <row r="7190" spans="1:18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1712"/>
        <v>discount given</v>
      </c>
      <c r="F7190" s="2">
        <v>0.45</v>
      </c>
      <c r="G7190" s="2">
        <f t="shared" si="1713"/>
        <v>355.42350000000005</v>
      </c>
      <c r="H7190" s="2">
        <f>D7190-G7190</f>
        <v>434.40649999999999</v>
      </c>
      <c r="I7190" s="2">
        <f t="shared" ref="I7190:I7192" si="1719">Q7190/H7190*100</f>
        <v>20.625842384955103</v>
      </c>
      <c r="J7190" s="18">
        <f t="shared" ref="J7190:J7192" si="1720">Q7190/H7190</f>
        <v>0.20625842384955104</v>
      </c>
      <c r="K7190" s="2">
        <v>3</v>
      </c>
      <c r="L7190" s="3">
        <v>45173</v>
      </c>
      <c r="M7190" s="3">
        <v>45177</v>
      </c>
      <c r="N7190" s="3" t="str">
        <f t="shared" si="1714"/>
        <v>low profit</v>
      </c>
      <c r="O7190" s="2" t="s">
        <v>21</v>
      </c>
      <c r="P7190" s="2" t="s">
        <v>27</v>
      </c>
      <c r="Q7190" s="2">
        <v>89.6</v>
      </c>
      <c r="R7190" s="2" t="s">
        <v>17</v>
      </c>
    </row>
    <row r="7191" spans="1:18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1712"/>
        <v>discount given</v>
      </c>
      <c r="F7191" s="2">
        <v>0.25</v>
      </c>
      <c r="G7191" s="2">
        <f t="shared" si="1713"/>
        <v>915.95500000000004</v>
      </c>
      <c r="H7191" s="2">
        <f>D7191-G7191</f>
        <v>2747.8650000000002</v>
      </c>
      <c r="I7191" s="2">
        <f t="shared" si="1719"/>
        <v>15.525507985290396</v>
      </c>
      <c r="J7191" s="18">
        <f t="shared" si="1720"/>
        <v>0.15525507985290396</v>
      </c>
      <c r="K7191" s="2">
        <v>9</v>
      </c>
      <c r="L7191" s="3">
        <v>45584</v>
      </c>
      <c r="M7191" s="3">
        <v>45586</v>
      </c>
      <c r="N7191" s="3" t="str">
        <f t="shared" si="1714"/>
        <v>high profit</v>
      </c>
      <c r="O7191" s="2" t="s">
        <v>31</v>
      </c>
      <c r="P7191" s="2" t="s">
        <v>16</v>
      </c>
      <c r="Q7191" s="2">
        <v>426.62</v>
      </c>
      <c r="R7191" s="2" t="s">
        <v>48</v>
      </c>
    </row>
    <row r="7192" spans="1:18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1712"/>
        <v>discount given</v>
      </c>
      <c r="F7192" s="2">
        <v>0.19</v>
      </c>
      <c r="G7192" s="2">
        <f t="shared" si="1713"/>
        <v>743.09570000000008</v>
      </c>
      <c r="H7192" s="2">
        <f>D7192-G7192</f>
        <v>3167.9342999999999</v>
      </c>
      <c r="I7192" s="2">
        <f t="shared" si="1719"/>
        <v>25.86070045707703</v>
      </c>
      <c r="J7192" s="18">
        <f t="shared" si="1720"/>
        <v>0.25860700457077029</v>
      </c>
      <c r="K7192" s="2">
        <v>7</v>
      </c>
      <c r="L7192" s="3">
        <v>45110</v>
      </c>
      <c r="M7192" s="3">
        <v>45115</v>
      </c>
      <c r="N7192" s="3" t="str">
        <f t="shared" si="1714"/>
        <v>high profit</v>
      </c>
      <c r="O7192" s="2" t="s">
        <v>31</v>
      </c>
      <c r="P7192" s="2" t="s">
        <v>22</v>
      </c>
      <c r="Q7192" s="2">
        <v>819.25</v>
      </c>
      <c r="R7192" s="2" t="s">
        <v>48</v>
      </c>
    </row>
    <row r="7193" spans="1:18" ht="14.25" hidden="1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1712"/>
        <v>discount given</v>
      </c>
      <c r="F7193" s="2">
        <v>0.26</v>
      </c>
      <c r="G7193" s="2">
        <f t="shared" si="1713"/>
        <v>1112.5114000000001</v>
      </c>
      <c r="H7193" s="2">
        <f>D7193-G7193</f>
        <v>3166.3786</v>
      </c>
      <c r="I7193" s="2"/>
      <c r="J7193" s="2"/>
      <c r="K7193" s="2">
        <v>2</v>
      </c>
      <c r="L7193" s="3">
        <v>45640</v>
      </c>
      <c r="M7193" s="3">
        <v>45641</v>
      </c>
      <c r="N7193" s="3" t="str">
        <f t="shared" si="1714"/>
        <v>high profit</v>
      </c>
      <c r="O7193" s="2" t="s">
        <v>15</v>
      </c>
      <c r="P7193" s="2" t="s">
        <v>22</v>
      </c>
      <c r="Q7193" s="2">
        <v>315.41000000000003</v>
      </c>
      <c r="R7193" s="2" t="s">
        <v>28</v>
      </c>
    </row>
    <row r="7194" spans="1:18" ht="14.25" hidden="1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1712"/>
        <v>discount given</v>
      </c>
      <c r="F7194" s="2">
        <v>0.3</v>
      </c>
      <c r="G7194" s="2">
        <f t="shared" si="1713"/>
        <v>473.12999999999994</v>
      </c>
      <c r="H7194" s="2">
        <f>D7194-G7194</f>
        <v>1103.97</v>
      </c>
      <c r="I7194" s="2"/>
      <c r="J7194" s="2"/>
      <c r="K7194" s="2">
        <v>4</v>
      </c>
      <c r="L7194" s="3">
        <v>45085</v>
      </c>
      <c r="M7194" s="3">
        <v>45086</v>
      </c>
      <c r="N7194" s="3" t="str">
        <f t="shared" si="1714"/>
        <v>high profit</v>
      </c>
      <c r="O7194" s="2" t="s">
        <v>21</v>
      </c>
      <c r="P7194" s="2" t="s">
        <v>22</v>
      </c>
      <c r="Q7194" s="2">
        <v>234.97</v>
      </c>
      <c r="R7194" s="2" t="s">
        <v>28</v>
      </c>
    </row>
    <row r="7195" spans="1:18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1712"/>
        <v>discount given</v>
      </c>
      <c r="F7195" s="2">
        <v>0.42</v>
      </c>
      <c r="G7195" s="2">
        <f t="shared" si="1713"/>
        <v>1092.9869999999999</v>
      </c>
      <c r="H7195" s="2">
        <f>D7195-G7195</f>
        <v>1509.3630000000001</v>
      </c>
      <c r="I7195" s="2">
        <f>Q7195/H7195*100</f>
        <v>24.497089169404575</v>
      </c>
      <c r="J7195" s="18">
        <f>Q7195/H7195</f>
        <v>0.24497089169404576</v>
      </c>
      <c r="K7195" s="2">
        <v>5</v>
      </c>
      <c r="L7195" s="3">
        <v>45429</v>
      </c>
      <c r="M7195" s="3">
        <v>45433</v>
      </c>
      <c r="N7195" s="3" t="str">
        <f t="shared" si="1714"/>
        <v>high profit</v>
      </c>
      <c r="O7195" s="2" t="s">
        <v>21</v>
      </c>
      <c r="P7195" s="2" t="s">
        <v>16</v>
      </c>
      <c r="Q7195" s="2">
        <v>369.75</v>
      </c>
      <c r="R7195" s="2" t="s">
        <v>17</v>
      </c>
    </row>
    <row r="7196" spans="1:18" ht="14.25" hidden="1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1712"/>
        <v>discount given</v>
      </c>
      <c r="F7196" s="2">
        <v>0.2</v>
      </c>
      <c r="G7196" s="2">
        <f t="shared" si="1713"/>
        <v>860.35599999999999</v>
      </c>
      <c r="H7196" s="2">
        <f>D7196-G7196</f>
        <v>3441.424</v>
      </c>
      <c r="I7196" s="2"/>
      <c r="J7196" s="2"/>
      <c r="K7196" s="2">
        <v>4</v>
      </c>
      <c r="L7196" s="3">
        <v>45486</v>
      </c>
      <c r="M7196" s="3">
        <v>45490</v>
      </c>
      <c r="N7196" s="3" t="str">
        <f t="shared" si="1714"/>
        <v>high profit</v>
      </c>
      <c r="O7196" s="2" t="s">
        <v>15</v>
      </c>
      <c r="P7196" s="2" t="s">
        <v>27</v>
      </c>
      <c r="Q7196" s="2">
        <v>271.99</v>
      </c>
      <c r="R7196" s="2" t="s">
        <v>23</v>
      </c>
    </row>
    <row r="7197" spans="1:18" ht="14.25" hidden="1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1712"/>
        <v>discount given</v>
      </c>
      <c r="F7197" s="2">
        <v>0.03</v>
      </c>
      <c r="G7197" s="2">
        <f t="shared" si="1713"/>
        <v>130.1163</v>
      </c>
      <c r="H7197" s="2">
        <f>D7197-G7197</f>
        <v>4207.0937000000004</v>
      </c>
      <c r="I7197" s="2"/>
      <c r="J7197" s="2"/>
      <c r="K7197" s="2">
        <v>4</v>
      </c>
      <c r="L7197" s="3">
        <v>45562</v>
      </c>
      <c r="M7197" s="3">
        <v>45566</v>
      </c>
      <c r="N7197" s="3" t="str">
        <f t="shared" si="1714"/>
        <v>high profit</v>
      </c>
      <c r="O7197" s="2" t="s">
        <v>31</v>
      </c>
      <c r="P7197" s="2" t="s">
        <v>27</v>
      </c>
      <c r="Q7197" s="2">
        <v>1212.28</v>
      </c>
      <c r="R7197" s="2" t="s">
        <v>48</v>
      </c>
    </row>
    <row r="7198" spans="1:18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1712"/>
        <v>discount given</v>
      </c>
      <c r="F7198" s="2">
        <v>0.32</v>
      </c>
      <c r="G7198" s="2">
        <f t="shared" si="1713"/>
        <v>72.272000000000006</v>
      </c>
      <c r="H7198" s="2">
        <f>D7198-G7198</f>
        <v>153.57799999999997</v>
      </c>
      <c r="I7198" s="2">
        <f t="shared" ref="I7198:I7199" si="1721">Q7198/H7198*100</f>
        <v>41.828907786271472</v>
      </c>
      <c r="J7198" s="18">
        <f t="shared" ref="J7198:J7199" si="1722">Q7198/H7198</f>
        <v>0.41828907786271474</v>
      </c>
      <c r="K7198" s="2">
        <v>4</v>
      </c>
      <c r="L7198" s="3">
        <v>45600</v>
      </c>
      <c r="M7198" s="3">
        <v>45605</v>
      </c>
      <c r="N7198" s="3" t="str">
        <f t="shared" si="1714"/>
        <v>low profit</v>
      </c>
      <c r="O7198" s="2" t="s">
        <v>31</v>
      </c>
      <c r="P7198" s="2" t="s">
        <v>16</v>
      </c>
      <c r="Q7198" s="2">
        <v>64.239999999999995</v>
      </c>
      <c r="R7198" s="2" t="s">
        <v>28</v>
      </c>
    </row>
    <row r="7199" spans="1:18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1712"/>
        <v>discount given</v>
      </c>
      <c r="F7199" s="2">
        <v>0.49</v>
      </c>
      <c r="G7199" s="2">
        <f t="shared" si="1713"/>
        <v>1659.8700999999999</v>
      </c>
      <c r="H7199" s="2">
        <f>D7199-G7199</f>
        <v>1727.6198999999999</v>
      </c>
      <c r="I7199" s="2">
        <f t="shared" si="1721"/>
        <v>29.279588640996785</v>
      </c>
      <c r="J7199" s="18">
        <f t="shared" si="1722"/>
        <v>0.29279588640996784</v>
      </c>
      <c r="K7199" s="2">
        <v>8</v>
      </c>
      <c r="L7199" s="3">
        <v>45600</v>
      </c>
      <c r="M7199" s="3">
        <v>45607</v>
      </c>
      <c r="N7199" s="3" t="str">
        <f t="shared" si="1714"/>
        <v>high profit</v>
      </c>
      <c r="O7199" s="2" t="s">
        <v>15</v>
      </c>
      <c r="P7199" s="2" t="s">
        <v>27</v>
      </c>
      <c r="Q7199" s="2">
        <v>505.84</v>
      </c>
      <c r="R7199" s="2" t="s">
        <v>39</v>
      </c>
    </row>
    <row r="7200" spans="1:18" ht="14.25" hidden="1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1712"/>
        <v>discount given</v>
      </c>
      <c r="F7200" s="2">
        <v>0.43</v>
      </c>
      <c r="G7200" s="2">
        <f t="shared" si="1713"/>
        <v>1310.7561000000001</v>
      </c>
      <c r="H7200" s="2">
        <f>D7200-G7200</f>
        <v>1737.5138999999999</v>
      </c>
      <c r="I7200" s="2"/>
      <c r="J7200" s="2"/>
      <c r="K7200" s="2">
        <v>7</v>
      </c>
      <c r="L7200" s="3">
        <v>45160</v>
      </c>
      <c r="M7200" s="3">
        <v>45165</v>
      </c>
      <c r="N7200" s="3" t="str">
        <f t="shared" si="1714"/>
        <v>high profit</v>
      </c>
      <c r="O7200" s="2" t="s">
        <v>31</v>
      </c>
      <c r="P7200" s="2" t="s">
        <v>16</v>
      </c>
      <c r="Q7200" s="2">
        <v>433.95</v>
      </c>
      <c r="R7200" s="2" t="s">
        <v>28</v>
      </c>
    </row>
    <row r="7201" spans="1:18" ht="14.25" hidden="1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1712"/>
        <v>discount given</v>
      </c>
      <c r="F7201" s="2">
        <v>0.38</v>
      </c>
      <c r="G7201" s="2">
        <f t="shared" si="1713"/>
        <v>193.17680000000001</v>
      </c>
      <c r="H7201" s="2">
        <f>D7201-G7201</f>
        <v>315.1832</v>
      </c>
      <c r="I7201" s="2"/>
      <c r="J7201" s="2"/>
      <c r="K7201" s="2">
        <v>4</v>
      </c>
      <c r="L7201" s="3">
        <v>45302</v>
      </c>
      <c r="M7201" s="3">
        <v>45305</v>
      </c>
      <c r="N7201" s="3" t="str">
        <f t="shared" si="1714"/>
        <v>low profit</v>
      </c>
      <c r="O7201" s="2" t="s">
        <v>15</v>
      </c>
      <c r="P7201" s="2" t="s">
        <v>27</v>
      </c>
      <c r="Q7201" s="2">
        <v>40.869999999999997</v>
      </c>
      <c r="R7201" s="2" t="s">
        <v>28</v>
      </c>
    </row>
    <row r="7202" spans="1:18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1712"/>
        <v>discount given</v>
      </c>
      <c r="F7202" s="2">
        <v>0.09</v>
      </c>
      <c r="G7202" s="2">
        <f t="shared" si="1713"/>
        <v>419.19029999999998</v>
      </c>
      <c r="H7202" s="2">
        <f>D7202-G7202</f>
        <v>4238.4796999999999</v>
      </c>
      <c r="I7202" s="2">
        <f>Q7202/H7202*100</f>
        <v>20.948785008926667</v>
      </c>
      <c r="J7202" s="18">
        <f>Q7202/H7202</f>
        <v>0.20948785008926668</v>
      </c>
      <c r="K7202" s="2">
        <v>1</v>
      </c>
      <c r="L7202" s="3">
        <v>44986</v>
      </c>
      <c r="M7202" s="3">
        <v>44993</v>
      </c>
      <c r="N7202" s="3" t="str">
        <f t="shared" si="1714"/>
        <v>high profit</v>
      </c>
      <c r="O7202" s="2" t="s">
        <v>21</v>
      </c>
      <c r="P7202" s="2" t="s">
        <v>22</v>
      </c>
      <c r="Q7202" s="2">
        <v>887.91</v>
      </c>
      <c r="R7202" s="2" t="s">
        <v>28</v>
      </c>
    </row>
    <row r="7203" spans="1:18" ht="14.25" hidden="1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1712"/>
        <v>discount given</v>
      </c>
      <c r="F7203" s="2">
        <v>0.37</v>
      </c>
      <c r="G7203" s="2">
        <f t="shared" si="1713"/>
        <v>844.4584000000001</v>
      </c>
      <c r="H7203" s="2">
        <f>D7203-G7203</f>
        <v>1437.8616000000002</v>
      </c>
      <c r="I7203" s="2"/>
      <c r="J7203" s="2"/>
      <c r="K7203" s="2">
        <v>6</v>
      </c>
      <c r="L7203" s="3">
        <v>45514</v>
      </c>
      <c r="M7203" s="3">
        <v>45515</v>
      </c>
      <c r="N7203" s="3" t="str">
        <f t="shared" si="1714"/>
        <v>high profit</v>
      </c>
      <c r="O7203" s="2" t="s">
        <v>31</v>
      </c>
      <c r="P7203" s="2" t="s">
        <v>22</v>
      </c>
      <c r="Q7203" s="2">
        <v>312.47000000000003</v>
      </c>
      <c r="R7203" s="2" t="s">
        <v>34</v>
      </c>
    </row>
    <row r="7204" spans="1:18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1712"/>
        <v>discount given</v>
      </c>
      <c r="F7204" s="2">
        <v>0.04</v>
      </c>
      <c r="G7204" s="2">
        <f t="shared" si="1713"/>
        <v>136.15440000000001</v>
      </c>
      <c r="H7204" s="2">
        <f>D7204-G7204</f>
        <v>3267.7056000000002</v>
      </c>
      <c r="I7204" s="2">
        <f>Q7204/H7204*100</f>
        <v>27.157893293692066</v>
      </c>
      <c r="J7204" s="18">
        <f>Q7204/H7204</f>
        <v>0.27157893293692065</v>
      </c>
      <c r="K7204" s="2">
        <v>5</v>
      </c>
      <c r="L7204" s="3">
        <v>45347</v>
      </c>
      <c r="M7204" s="3">
        <v>45351</v>
      </c>
      <c r="N7204" s="3" t="str">
        <f t="shared" si="1714"/>
        <v>high profit</v>
      </c>
      <c r="O7204" s="2" t="s">
        <v>15</v>
      </c>
      <c r="P7204" s="2" t="s">
        <v>16</v>
      </c>
      <c r="Q7204" s="2">
        <v>887.44</v>
      </c>
      <c r="R7204" s="2" t="s">
        <v>48</v>
      </c>
    </row>
    <row r="7205" spans="1:18" ht="14.25" hidden="1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1712"/>
        <v>discount given</v>
      </c>
      <c r="F7205" s="2">
        <v>0.25</v>
      </c>
      <c r="G7205" s="2">
        <f t="shared" si="1713"/>
        <v>1106.4275</v>
      </c>
      <c r="H7205" s="2">
        <f>D7205-G7205</f>
        <v>3319.2825000000003</v>
      </c>
      <c r="I7205" s="2"/>
      <c r="J7205" s="2"/>
      <c r="K7205" s="2">
        <v>5</v>
      </c>
      <c r="L7205" s="3">
        <v>45478</v>
      </c>
      <c r="M7205" s="3">
        <v>45483</v>
      </c>
      <c r="N7205" s="3" t="str">
        <f t="shared" si="1714"/>
        <v>high profit</v>
      </c>
      <c r="O7205" s="2" t="s">
        <v>15</v>
      </c>
      <c r="P7205" s="2" t="s">
        <v>16</v>
      </c>
      <c r="Q7205" s="2">
        <v>1032.42</v>
      </c>
      <c r="R7205" s="2" t="s">
        <v>48</v>
      </c>
    </row>
    <row r="7206" spans="1:18" ht="14.25" hidden="1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1712"/>
        <v>discount given</v>
      </c>
      <c r="F7206" s="2">
        <v>0.19</v>
      </c>
      <c r="G7206" s="2">
        <f t="shared" si="1713"/>
        <v>140.1421</v>
      </c>
      <c r="H7206" s="2">
        <f>D7206-G7206</f>
        <v>597.4479</v>
      </c>
      <c r="I7206" s="2"/>
      <c r="J7206" s="2"/>
      <c r="K7206" s="2">
        <v>6</v>
      </c>
      <c r="L7206" s="3">
        <v>45583</v>
      </c>
      <c r="M7206" s="3">
        <v>45590</v>
      </c>
      <c r="N7206" s="3" t="str">
        <f t="shared" si="1714"/>
        <v>low profit</v>
      </c>
      <c r="O7206" s="2" t="s">
        <v>31</v>
      </c>
      <c r="P7206" s="2" t="s">
        <v>16</v>
      </c>
      <c r="Q7206" s="2">
        <v>59.6</v>
      </c>
      <c r="R7206" s="2" t="s">
        <v>39</v>
      </c>
    </row>
    <row r="7207" spans="1:18" ht="14.25" hidden="1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1712"/>
        <v>discount given</v>
      </c>
      <c r="F7207" s="2">
        <v>0.45</v>
      </c>
      <c r="G7207" s="2">
        <f t="shared" si="1713"/>
        <v>1932.1335000000001</v>
      </c>
      <c r="H7207" s="2">
        <f>D7207-G7207</f>
        <v>2361.4965000000002</v>
      </c>
      <c r="I7207" s="2"/>
      <c r="J7207" s="2"/>
      <c r="K7207" s="2">
        <v>8</v>
      </c>
      <c r="L7207" s="3">
        <v>45095</v>
      </c>
      <c r="M7207" s="3">
        <v>45098</v>
      </c>
      <c r="N7207" s="3" t="str">
        <f t="shared" si="1714"/>
        <v>high profit</v>
      </c>
      <c r="O7207" s="2" t="s">
        <v>15</v>
      </c>
      <c r="P7207" s="2" t="s">
        <v>22</v>
      </c>
      <c r="Q7207" s="2">
        <v>445</v>
      </c>
      <c r="R7207" s="2" t="s">
        <v>23</v>
      </c>
    </row>
    <row r="7208" spans="1:18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1712"/>
        <v>discount given</v>
      </c>
      <c r="F7208" s="2">
        <v>0.08</v>
      </c>
      <c r="G7208" s="2">
        <f t="shared" si="1713"/>
        <v>291.928</v>
      </c>
      <c r="H7208" s="2">
        <f>D7208-G7208</f>
        <v>3357.172</v>
      </c>
      <c r="I7208" s="2">
        <f>Q7208/H7208*100</f>
        <v>8.6441802803073529</v>
      </c>
      <c r="J7208" s="18">
        <f>Q7208/H7208</f>
        <v>8.6441802803073536E-2</v>
      </c>
      <c r="K7208" s="2">
        <v>6</v>
      </c>
      <c r="L7208" s="3">
        <v>45100</v>
      </c>
      <c r="M7208" s="3">
        <v>45104</v>
      </c>
      <c r="N7208" s="3" t="str">
        <f t="shared" si="1714"/>
        <v>high profit</v>
      </c>
      <c r="O7208" s="2" t="s">
        <v>15</v>
      </c>
      <c r="P7208" s="2" t="s">
        <v>27</v>
      </c>
      <c r="Q7208" s="2">
        <v>290.2</v>
      </c>
      <c r="R7208" s="2" t="s">
        <v>39</v>
      </c>
    </row>
    <row r="7209" spans="1:18" ht="14.25" hidden="1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1712"/>
        <v>discount given</v>
      </c>
      <c r="F7209" s="2">
        <v>0.39</v>
      </c>
      <c r="G7209" s="2">
        <f t="shared" si="1713"/>
        <v>1643.46</v>
      </c>
      <c r="H7209" s="2">
        <f>D7209-G7209</f>
        <v>2570.54</v>
      </c>
      <c r="I7209" s="2"/>
      <c r="J7209" s="2"/>
      <c r="K7209" s="2">
        <v>6</v>
      </c>
      <c r="L7209" s="3">
        <v>44998</v>
      </c>
      <c r="M7209" s="3">
        <v>44999</v>
      </c>
      <c r="N7209" s="3" t="str">
        <f t="shared" si="1714"/>
        <v>high profit</v>
      </c>
      <c r="O7209" s="2" t="s">
        <v>15</v>
      </c>
      <c r="P7209" s="2" t="s">
        <v>16</v>
      </c>
      <c r="Q7209" s="2">
        <v>353.64</v>
      </c>
      <c r="R7209" s="2" t="s">
        <v>39</v>
      </c>
    </row>
    <row r="7210" spans="1:18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1712"/>
        <v>discount given</v>
      </c>
      <c r="F7210" s="2">
        <v>0.02</v>
      </c>
      <c r="G7210" s="2">
        <f t="shared" si="1713"/>
        <v>50.4938</v>
      </c>
      <c r="H7210" s="2">
        <f>D7210-G7210</f>
        <v>2474.1961999999999</v>
      </c>
      <c r="I7210" s="2">
        <f t="shared" ref="I7210:I7211" si="1723">Q7210/H7210*100</f>
        <v>6.8090800559793925</v>
      </c>
      <c r="J7210" s="18">
        <f t="shared" ref="J7210:J7211" si="1724">Q7210/H7210</f>
        <v>6.8090800559793926E-2</v>
      </c>
      <c r="K7210" s="2">
        <v>7</v>
      </c>
      <c r="L7210" s="3">
        <v>45065</v>
      </c>
      <c r="M7210" s="3">
        <v>45071</v>
      </c>
      <c r="N7210" s="3" t="str">
        <f t="shared" si="1714"/>
        <v>low profit</v>
      </c>
      <c r="O7210" s="2" t="s">
        <v>21</v>
      </c>
      <c r="P7210" s="2" t="s">
        <v>16</v>
      </c>
      <c r="Q7210" s="2">
        <v>168.47</v>
      </c>
      <c r="R7210" s="2" t="s">
        <v>28</v>
      </c>
    </row>
    <row r="7211" spans="1:18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1712"/>
        <v>discount given</v>
      </c>
      <c r="F7211" s="2">
        <v>0.35</v>
      </c>
      <c r="G7211" s="2">
        <f t="shared" si="1713"/>
        <v>92.427999999999983</v>
      </c>
      <c r="H7211" s="2">
        <f>D7211-G7211</f>
        <v>171.65199999999999</v>
      </c>
      <c r="I7211" s="2">
        <f t="shared" si="1723"/>
        <v>21.770792067671803</v>
      </c>
      <c r="J7211" s="18">
        <f t="shared" si="1724"/>
        <v>0.21770792067671801</v>
      </c>
      <c r="K7211" s="2">
        <v>8</v>
      </c>
      <c r="L7211" s="3">
        <v>45478</v>
      </c>
      <c r="M7211" s="3">
        <v>45483</v>
      </c>
      <c r="N7211" s="3" t="str">
        <f t="shared" si="1714"/>
        <v>low profit</v>
      </c>
      <c r="O7211" s="2" t="s">
        <v>15</v>
      </c>
      <c r="P7211" s="2" t="s">
        <v>22</v>
      </c>
      <c r="Q7211" s="2">
        <v>37.369999999999997</v>
      </c>
      <c r="R7211" s="2" t="s">
        <v>28</v>
      </c>
    </row>
    <row r="7212" spans="1:18" ht="14.25" hidden="1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1712"/>
        <v>discount given</v>
      </c>
      <c r="F7212" s="2">
        <v>0.15</v>
      </c>
      <c r="G7212" s="2">
        <f t="shared" si="1713"/>
        <v>507.8295</v>
      </c>
      <c r="H7212" s="2">
        <f>D7212-G7212</f>
        <v>2877.7005000000004</v>
      </c>
      <c r="I7212" s="2"/>
      <c r="J7212" s="2"/>
      <c r="K7212" s="2">
        <v>4</v>
      </c>
      <c r="L7212" s="3">
        <v>45100</v>
      </c>
      <c r="M7212" s="3">
        <v>45104</v>
      </c>
      <c r="N7212" s="3" t="str">
        <f t="shared" si="1714"/>
        <v>high profit</v>
      </c>
      <c r="O7212" s="2" t="s">
        <v>15</v>
      </c>
      <c r="P7212" s="2" t="s">
        <v>22</v>
      </c>
      <c r="Q7212" s="2">
        <v>682.07</v>
      </c>
      <c r="R7212" s="2" t="s">
        <v>39</v>
      </c>
    </row>
    <row r="7213" spans="1:18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1712"/>
        <v>discount given</v>
      </c>
      <c r="F7213" s="2">
        <v>0.49</v>
      </c>
      <c r="G7213" s="2">
        <f t="shared" si="1713"/>
        <v>948.25289999999995</v>
      </c>
      <c r="H7213" s="2">
        <f>D7213-G7213</f>
        <v>986.95710000000008</v>
      </c>
      <c r="I7213" s="2">
        <f>Q7213/H7213*100</f>
        <v>57.01463619847307</v>
      </c>
      <c r="J7213" s="18">
        <f>Q7213/H7213</f>
        <v>0.57014636198473068</v>
      </c>
      <c r="K7213" s="2">
        <v>7</v>
      </c>
      <c r="L7213" s="3">
        <v>44991</v>
      </c>
      <c r="M7213" s="3">
        <v>44993</v>
      </c>
      <c r="N7213" s="3" t="str">
        <f t="shared" si="1714"/>
        <v>high profit</v>
      </c>
      <c r="O7213" s="2" t="s">
        <v>21</v>
      </c>
      <c r="P7213" s="2" t="s">
        <v>16</v>
      </c>
      <c r="Q7213" s="2">
        <v>562.71</v>
      </c>
      <c r="R7213" s="2" t="s">
        <v>48</v>
      </c>
    </row>
    <row r="7214" spans="1:18" ht="14.25" hidden="1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1712"/>
        <v>discount given</v>
      </c>
      <c r="F7214" s="2">
        <v>0.34</v>
      </c>
      <c r="G7214" s="2">
        <f t="shared" si="1713"/>
        <v>704.42560000000014</v>
      </c>
      <c r="H7214" s="2">
        <f>D7214-G7214</f>
        <v>1367.4144000000001</v>
      </c>
      <c r="I7214" s="2"/>
      <c r="J7214" s="2"/>
      <c r="K7214" s="2">
        <v>8</v>
      </c>
      <c r="L7214" s="3">
        <v>44958</v>
      </c>
      <c r="M7214" s="3">
        <v>44965</v>
      </c>
      <c r="N7214" s="3" t="str">
        <f t="shared" si="1714"/>
        <v>high profit</v>
      </c>
      <c r="O7214" s="2" t="s">
        <v>31</v>
      </c>
      <c r="P7214" s="2" t="s">
        <v>22</v>
      </c>
      <c r="Q7214" s="2">
        <v>323.37</v>
      </c>
      <c r="R7214" s="2" t="s">
        <v>17</v>
      </c>
    </row>
    <row r="7215" spans="1:18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1712"/>
        <v>discount given</v>
      </c>
      <c r="F7215" s="2">
        <v>0.15</v>
      </c>
      <c r="G7215" s="2">
        <f t="shared" si="1713"/>
        <v>339.32699999999994</v>
      </c>
      <c r="H7215" s="2">
        <f>D7215-G7215</f>
        <v>1922.8529999999998</v>
      </c>
      <c r="I7215" s="2">
        <f t="shared" ref="I7215:I7216" si="1725">Q7215/H7215*100</f>
        <v>33.877784729253875</v>
      </c>
      <c r="J7215" s="18">
        <f t="shared" ref="J7215:J7216" si="1726">Q7215/H7215</f>
        <v>0.33877784729253874</v>
      </c>
      <c r="K7215" s="2">
        <v>6</v>
      </c>
      <c r="L7215" s="3">
        <v>45546</v>
      </c>
      <c r="M7215" s="3">
        <v>45548</v>
      </c>
      <c r="N7215" s="3" t="str">
        <f t="shared" si="1714"/>
        <v>high profit</v>
      </c>
      <c r="O7215" s="2" t="s">
        <v>15</v>
      </c>
      <c r="P7215" s="2" t="s">
        <v>22</v>
      </c>
      <c r="Q7215" s="2">
        <v>651.41999999999996</v>
      </c>
      <c r="R7215" s="2" t="s">
        <v>23</v>
      </c>
    </row>
    <row r="7216" spans="1:18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1712"/>
        <v>discount given</v>
      </c>
      <c r="F7216" s="2">
        <v>0.12</v>
      </c>
      <c r="G7216" s="2">
        <f t="shared" si="1713"/>
        <v>301.83120000000002</v>
      </c>
      <c r="H7216" s="2">
        <f>D7216-G7216</f>
        <v>2213.4288000000001</v>
      </c>
      <c r="I7216" s="2">
        <f t="shared" si="1725"/>
        <v>8.3815661926871101</v>
      </c>
      <c r="J7216" s="18">
        <f t="shared" si="1726"/>
        <v>8.3815661926871107E-2</v>
      </c>
      <c r="K7216" s="2">
        <v>9</v>
      </c>
      <c r="L7216" s="3">
        <v>45618</v>
      </c>
      <c r="M7216" s="3">
        <v>45619</v>
      </c>
      <c r="N7216" s="3" t="str">
        <f t="shared" si="1714"/>
        <v>low profit</v>
      </c>
      <c r="O7216" s="2" t="s">
        <v>15</v>
      </c>
      <c r="P7216" s="2" t="s">
        <v>27</v>
      </c>
      <c r="Q7216" s="2">
        <v>185.52</v>
      </c>
      <c r="R7216" s="2" t="s">
        <v>23</v>
      </c>
    </row>
    <row r="7217" spans="1:18" ht="14.25" hidden="1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1712"/>
        <v>discount given</v>
      </c>
      <c r="F7217" s="2">
        <v>0.32</v>
      </c>
      <c r="G7217" s="2">
        <f t="shared" si="1713"/>
        <v>1069.9136000000001</v>
      </c>
      <c r="H7217" s="2">
        <f>D7217-G7217</f>
        <v>2273.5663999999997</v>
      </c>
      <c r="I7217" s="2"/>
      <c r="J7217" s="2"/>
      <c r="K7217" s="2">
        <v>6</v>
      </c>
      <c r="L7217" s="3">
        <v>45290</v>
      </c>
      <c r="M7217" s="3">
        <v>45293</v>
      </c>
      <c r="N7217" s="3" t="str">
        <f t="shared" si="1714"/>
        <v>high profit</v>
      </c>
      <c r="O7217" s="2" t="s">
        <v>21</v>
      </c>
      <c r="P7217" s="2" t="s">
        <v>27</v>
      </c>
      <c r="Q7217" s="2">
        <v>303.62</v>
      </c>
      <c r="R7217" s="2" t="s">
        <v>48</v>
      </c>
    </row>
    <row r="7218" spans="1:18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1712"/>
        <v>discount given</v>
      </c>
      <c r="F7218" s="2">
        <v>0.14000000000000001</v>
      </c>
      <c r="G7218" s="2">
        <f t="shared" si="1713"/>
        <v>512.56799999999998</v>
      </c>
      <c r="H7218" s="2">
        <f>D7218-G7218</f>
        <v>3148.6319999999996</v>
      </c>
      <c r="I7218" s="2">
        <f>Q7218/H7218*100</f>
        <v>17.499028149367728</v>
      </c>
      <c r="J7218" s="18">
        <f>Q7218/H7218</f>
        <v>0.17499028149367729</v>
      </c>
      <c r="K7218" s="2">
        <v>4</v>
      </c>
      <c r="L7218" s="3">
        <v>45553</v>
      </c>
      <c r="M7218" s="3">
        <v>45556</v>
      </c>
      <c r="N7218" s="3" t="str">
        <f t="shared" si="1714"/>
        <v>high profit</v>
      </c>
      <c r="O7218" s="2" t="s">
        <v>15</v>
      </c>
      <c r="P7218" s="2" t="s">
        <v>16</v>
      </c>
      <c r="Q7218" s="2">
        <v>550.98</v>
      </c>
      <c r="R7218" s="2" t="s">
        <v>28</v>
      </c>
    </row>
    <row r="7219" spans="1:18" ht="14.25" hidden="1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1712"/>
        <v>discount given</v>
      </c>
      <c r="F7219" s="2">
        <v>0.09</v>
      </c>
      <c r="G7219" s="2">
        <f t="shared" si="1713"/>
        <v>351.58769999999998</v>
      </c>
      <c r="H7219" s="2">
        <f>D7219-G7219</f>
        <v>3554.9423000000002</v>
      </c>
      <c r="I7219" s="2"/>
      <c r="J7219" s="2"/>
      <c r="K7219" s="2">
        <v>6</v>
      </c>
      <c r="L7219" s="3">
        <v>45369</v>
      </c>
      <c r="M7219" s="3">
        <v>45376</v>
      </c>
      <c r="N7219" s="3" t="str">
        <f t="shared" si="1714"/>
        <v>high profit</v>
      </c>
      <c r="O7219" s="2" t="s">
        <v>21</v>
      </c>
      <c r="P7219" s="2" t="s">
        <v>22</v>
      </c>
      <c r="Q7219" s="2">
        <v>579.78</v>
      </c>
      <c r="R7219" s="2" t="s">
        <v>23</v>
      </c>
    </row>
    <row r="7220" spans="1:18" ht="14.25" hidden="1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1712"/>
        <v>discount given</v>
      </c>
      <c r="F7220" s="2">
        <v>0.32</v>
      </c>
      <c r="G7220" s="2">
        <f t="shared" si="1713"/>
        <v>1085.0783999999999</v>
      </c>
      <c r="H7220" s="2">
        <f>D7220-G7220</f>
        <v>2305.7916</v>
      </c>
      <c r="I7220" s="2"/>
      <c r="J7220" s="2"/>
      <c r="K7220" s="2">
        <v>2</v>
      </c>
      <c r="L7220" s="3">
        <v>45057</v>
      </c>
      <c r="M7220" s="3">
        <v>45063</v>
      </c>
      <c r="N7220" s="3" t="str">
        <f t="shared" si="1714"/>
        <v>low profit</v>
      </c>
      <c r="O7220" s="2" t="s">
        <v>21</v>
      </c>
      <c r="P7220" s="2" t="s">
        <v>27</v>
      </c>
      <c r="Q7220" s="2">
        <v>184.19</v>
      </c>
      <c r="R7220" s="2" t="s">
        <v>39</v>
      </c>
    </row>
    <row r="7221" spans="1:18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1712"/>
        <v>discount given</v>
      </c>
      <c r="F7221" s="2">
        <v>0.36</v>
      </c>
      <c r="G7221" s="2">
        <f t="shared" si="1713"/>
        <v>1453.338</v>
      </c>
      <c r="H7221" s="2">
        <f>D7221-G7221</f>
        <v>2583.7120000000004</v>
      </c>
      <c r="I7221" s="2">
        <f t="shared" ref="I7221:I7222" si="1727">Q7221/H7221*100</f>
        <v>10.126128608761347</v>
      </c>
      <c r="J7221" s="18">
        <f t="shared" ref="J7221:J7222" si="1728">Q7221/H7221</f>
        <v>0.10126128608761346</v>
      </c>
      <c r="K7221" s="2">
        <v>8</v>
      </c>
      <c r="L7221" s="3">
        <v>45176</v>
      </c>
      <c r="M7221" s="3">
        <v>45178</v>
      </c>
      <c r="N7221" s="3" t="str">
        <f t="shared" si="1714"/>
        <v>high profit</v>
      </c>
      <c r="O7221" s="2" t="s">
        <v>21</v>
      </c>
      <c r="P7221" s="2" t="s">
        <v>27</v>
      </c>
      <c r="Q7221" s="2">
        <v>261.63</v>
      </c>
      <c r="R7221" s="2" t="s">
        <v>34</v>
      </c>
    </row>
    <row r="7222" spans="1:18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1712"/>
        <v>discount given</v>
      </c>
      <c r="F7222" s="2">
        <v>0.12</v>
      </c>
      <c r="G7222" s="2">
        <f t="shared" si="1713"/>
        <v>83.823599999999999</v>
      </c>
      <c r="H7222" s="2">
        <f>D7222-G7222</f>
        <v>614.70640000000003</v>
      </c>
      <c r="I7222" s="2">
        <f t="shared" si="1727"/>
        <v>14.935585508789236</v>
      </c>
      <c r="J7222" s="18">
        <f t="shared" si="1728"/>
        <v>0.14935585508789237</v>
      </c>
      <c r="K7222" s="2">
        <v>6</v>
      </c>
      <c r="L7222" s="3">
        <v>45063</v>
      </c>
      <c r="M7222" s="3">
        <v>45070</v>
      </c>
      <c r="N7222" s="3" t="str">
        <f t="shared" si="1714"/>
        <v>low profit</v>
      </c>
      <c r="O7222" s="2" t="s">
        <v>31</v>
      </c>
      <c r="P7222" s="2" t="s">
        <v>16</v>
      </c>
      <c r="Q7222" s="2">
        <v>91.81</v>
      </c>
      <c r="R7222" s="2" t="s">
        <v>39</v>
      </c>
    </row>
    <row r="7223" spans="1:18" ht="14.25" hidden="1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1712"/>
        <v>discount given</v>
      </c>
      <c r="F7223" s="2">
        <v>0.27</v>
      </c>
      <c r="G7223" s="2">
        <f t="shared" si="1713"/>
        <v>1134.1107</v>
      </c>
      <c r="H7223" s="2">
        <f>D7223-G7223</f>
        <v>3066.2992999999997</v>
      </c>
      <c r="I7223" s="2"/>
      <c r="J7223" s="2"/>
      <c r="K7223" s="2">
        <v>4</v>
      </c>
      <c r="L7223" s="3">
        <v>45062</v>
      </c>
      <c r="M7223" s="3">
        <v>45068</v>
      </c>
      <c r="N7223" s="3" t="str">
        <f t="shared" si="1714"/>
        <v>high profit</v>
      </c>
      <c r="O7223" s="2" t="s">
        <v>31</v>
      </c>
      <c r="P7223" s="2" t="s">
        <v>22</v>
      </c>
      <c r="Q7223" s="2">
        <v>539.22</v>
      </c>
      <c r="R7223" s="2" t="s">
        <v>23</v>
      </c>
    </row>
    <row r="7224" spans="1:18" ht="14.25" hidden="1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1712"/>
        <v>discount given</v>
      </c>
      <c r="F7224" s="2">
        <v>0.33</v>
      </c>
      <c r="G7224" s="2">
        <f t="shared" si="1713"/>
        <v>659.23110000000008</v>
      </c>
      <c r="H7224" s="2">
        <f>D7224-G7224</f>
        <v>1338.4389000000001</v>
      </c>
      <c r="I7224" s="2"/>
      <c r="J7224" s="2"/>
      <c r="K7224" s="2">
        <v>7</v>
      </c>
      <c r="L7224" s="3">
        <v>45437</v>
      </c>
      <c r="M7224" s="3">
        <v>45438</v>
      </c>
      <c r="N7224" s="3" t="str">
        <f t="shared" si="1714"/>
        <v>high profit</v>
      </c>
      <c r="O7224" s="2" t="s">
        <v>21</v>
      </c>
      <c r="P7224" s="2" t="s">
        <v>22</v>
      </c>
      <c r="Q7224" s="2">
        <v>242.69</v>
      </c>
      <c r="R7224" s="2" t="s">
        <v>28</v>
      </c>
    </row>
    <row r="7225" spans="1:18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1712"/>
        <v>discount given</v>
      </c>
      <c r="F7225" s="2">
        <v>0.47</v>
      </c>
      <c r="G7225" s="2">
        <f t="shared" si="1713"/>
        <v>1264.7746999999999</v>
      </c>
      <c r="H7225" s="2">
        <f>D7225-G7225</f>
        <v>1426.2353000000003</v>
      </c>
      <c r="I7225" s="2">
        <f>Q7225/H7225*100</f>
        <v>34.111482165670694</v>
      </c>
      <c r="J7225" s="18">
        <f>Q7225/H7225</f>
        <v>0.34111482165670692</v>
      </c>
      <c r="K7225" s="2">
        <v>8</v>
      </c>
      <c r="L7225" s="3">
        <v>45000</v>
      </c>
      <c r="M7225" s="3">
        <v>45002</v>
      </c>
      <c r="N7225" s="3" t="str">
        <f t="shared" si="1714"/>
        <v>high profit</v>
      </c>
      <c r="O7225" s="2" t="s">
        <v>21</v>
      </c>
      <c r="P7225" s="2" t="s">
        <v>16</v>
      </c>
      <c r="Q7225" s="2">
        <v>486.51</v>
      </c>
      <c r="R7225" s="2" t="s">
        <v>23</v>
      </c>
    </row>
    <row r="7226" spans="1:18" ht="14.25" hidden="1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1712"/>
        <v>discount given</v>
      </c>
      <c r="F7226" s="2">
        <v>0.4</v>
      </c>
      <c r="G7226" s="2">
        <f t="shared" si="1713"/>
        <v>890.20800000000008</v>
      </c>
      <c r="H7226" s="2">
        <f>D7226-G7226</f>
        <v>1335.3119999999999</v>
      </c>
      <c r="I7226" s="2"/>
      <c r="J7226" s="2"/>
      <c r="K7226" s="2">
        <v>3</v>
      </c>
      <c r="L7226" s="3">
        <v>45306</v>
      </c>
      <c r="M7226" s="3">
        <v>45313</v>
      </c>
      <c r="N7226" s="3" t="str">
        <f t="shared" si="1714"/>
        <v>high profit</v>
      </c>
      <c r="O7226" s="2" t="s">
        <v>31</v>
      </c>
      <c r="P7226" s="2" t="s">
        <v>16</v>
      </c>
      <c r="Q7226" s="2">
        <v>221.81</v>
      </c>
      <c r="R7226" s="2" t="s">
        <v>23</v>
      </c>
    </row>
    <row r="7227" spans="1:18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1712"/>
        <v>discount given</v>
      </c>
      <c r="F7227" s="2">
        <v>0.21</v>
      </c>
      <c r="G7227" s="2">
        <f t="shared" si="1713"/>
        <v>510.51210000000003</v>
      </c>
      <c r="H7227" s="2">
        <f>D7227-G7227</f>
        <v>1920.4979000000003</v>
      </c>
      <c r="I7227" s="2">
        <f t="shared" ref="I7227:I7228" si="1729">Q7227/H7227*100</f>
        <v>22.346809126945672</v>
      </c>
      <c r="J7227" s="18">
        <f t="shared" ref="J7227:J7228" si="1730">Q7227/H7227</f>
        <v>0.22346809126945671</v>
      </c>
      <c r="K7227" s="2">
        <v>3</v>
      </c>
      <c r="L7227" s="3">
        <v>45446</v>
      </c>
      <c r="M7227" s="3">
        <v>45450</v>
      </c>
      <c r="N7227" s="3" t="str">
        <f t="shared" si="1714"/>
        <v>high profit</v>
      </c>
      <c r="O7227" s="2" t="s">
        <v>31</v>
      </c>
      <c r="P7227" s="2" t="s">
        <v>27</v>
      </c>
      <c r="Q7227" s="2">
        <v>429.17</v>
      </c>
      <c r="R7227" s="2" t="s">
        <v>17</v>
      </c>
    </row>
    <row r="7228" spans="1:18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1712"/>
        <v>discount given</v>
      </c>
      <c r="F7228" s="2">
        <v>0.42</v>
      </c>
      <c r="G7228" s="2">
        <f t="shared" si="1713"/>
        <v>629.41199999999992</v>
      </c>
      <c r="H7228" s="2">
        <f>D7228-G7228</f>
        <v>869.18799999999999</v>
      </c>
      <c r="I7228" s="2">
        <f t="shared" si="1729"/>
        <v>10.807788418615996</v>
      </c>
      <c r="J7228" s="18">
        <f t="shared" si="1730"/>
        <v>0.10807788418615996</v>
      </c>
      <c r="K7228" s="2">
        <v>3</v>
      </c>
      <c r="L7228" s="3">
        <v>45205</v>
      </c>
      <c r="M7228" s="3">
        <v>45210</v>
      </c>
      <c r="N7228" s="3" t="str">
        <f t="shared" si="1714"/>
        <v>low profit</v>
      </c>
      <c r="O7228" s="2" t="s">
        <v>15</v>
      </c>
      <c r="P7228" s="2" t="s">
        <v>27</v>
      </c>
      <c r="Q7228" s="2">
        <v>93.94</v>
      </c>
      <c r="R7228" s="2" t="s">
        <v>39</v>
      </c>
    </row>
    <row r="7229" spans="1:18" ht="14.25" hidden="1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1712"/>
        <v>discount given</v>
      </c>
      <c r="F7229" s="2">
        <v>0.22</v>
      </c>
      <c r="G7229" s="2">
        <f t="shared" si="1713"/>
        <v>205.2072</v>
      </c>
      <c r="H7229" s="2">
        <f>D7229-G7229</f>
        <v>727.55279999999993</v>
      </c>
      <c r="I7229" s="2"/>
      <c r="J7229" s="2"/>
      <c r="K7229" s="2">
        <v>3</v>
      </c>
      <c r="L7229" s="3">
        <v>45588</v>
      </c>
      <c r="M7229" s="3">
        <v>45595</v>
      </c>
      <c r="N7229" s="3" t="str">
        <f t="shared" si="1714"/>
        <v>low profit</v>
      </c>
      <c r="O7229" s="2" t="s">
        <v>15</v>
      </c>
      <c r="P7229" s="2" t="s">
        <v>16</v>
      </c>
      <c r="Q7229" s="2">
        <v>162.74</v>
      </c>
      <c r="R7229" s="2" t="s">
        <v>48</v>
      </c>
    </row>
    <row r="7230" spans="1:18" ht="14.25" hidden="1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1712"/>
        <v>discount given</v>
      </c>
      <c r="F7230" s="2">
        <v>7.0000000000000007E-2</v>
      </c>
      <c r="G7230" s="2">
        <f t="shared" si="1713"/>
        <v>42.978600000000007</v>
      </c>
      <c r="H7230" s="2">
        <f>D7230-G7230</f>
        <v>571.00139999999999</v>
      </c>
      <c r="I7230" s="2"/>
      <c r="J7230" s="2"/>
      <c r="K7230" s="2">
        <v>2</v>
      </c>
      <c r="L7230" s="3">
        <v>45328</v>
      </c>
      <c r="M7230" s="3">
        <v>45331</v>
      </c>
      <c r="N7230" s="3" t="str">
        <f t="shared" si="1714"/>
        <v>low profit</v>
      </c>
      <c r="O7230" s="2" t="s">
        <v>21</v>
      </c>
      <c r="P7230" s="2" t="s">
        <v>16</v>
      </c>
      <c r="Q7230" s="2">
        <v>145.53</v>
      </c>
      <c r="R7230" s="2" t="s">
        <v>23</v>
      </c>
    </row>
    <row r="7231" spans="1:18" ht="14.25" hidden="1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1712"/>
        <v>discount given</v>
      </c>
      <c r="F7231" s="2">
        <v>0.17</v>
      </c>
      <c r="G7231" s="2">
        <f t="shared" si="1713"/>
        <v>393.0145</v>
      </c>
      <c r="H7231" s="2">
        <f>D7231-G7231</f>
        <v>1918.8354999999999</v>
      </c>
      <c r="I7231" s="2"/>
      <c r="J7231" s="2"/>
      <c r="K7231" s="2">
        <v>5</v>
      </c>
      <c r="L7231" s="3">
        <v>45574</v>
      </c>
      <c r="M7231" s="3">
        <v>45579</v>
      </c>
      <c r="N7231" s="3" t="str">
        <f t="shared" si="1714"/>
        <v>high profit</v>
      </c>
      <c r="O7231" s="2" t="s">
        <v>31</v>
      </c>
      <c r="P7231" s="2" t="s">
        <v>16</v>
      </c>
      <c r="Q7231" s="2">
        <v>648.91</v>
      </c>
      <c r="R7231" s="2" t="s">
        <v>28</v>
      </c>
    </row>
    <row r="7232" spans="1:18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1712"/>
        <v>discount given</v>
      </c>
      <c r="F7232" s="2">
        <v>0.4</v>
      </c>
      <c r="G7232" s="2">
        <f t="shared" si="1713"/>
        <v>285.512</v>
      </c>
      <c r="H7232" s="2">
        <f>D7232-G7232</f>
        <v>428.26799999999997</v>
      </c>
      <c r="I7232" s="2">
        <f>Q7232/H7232*100</f>
        <v>45.634976229837392</v>
      </c>
      <c r="J7232" s="18">
        <f>Q7232/H7232</f>
        <v>0.45634976229837393</v>
      </c>
      <c r="K7232" s="2">
        <v>6</v>
      </c>
      <c r="L7232" s="3">
        <v>45571</v>
      </c>
      <c r="M7232" s="3">
        <v>45578</v>
      </c>
      <c r="N7232" s="3" t="str">
        <f t="shared" si="1714"/>
        <v>low profit</v>
      </c>
      <c r="O7232" s="2" t="s">
        <v>31</v>
      </c>
      <c r="P7232" s="2" t="s">
        <v>22</v>
      </c>
      <c r="Q7232" s="2">
        <v>195.44</v>
      </c>
      <c r="R7232" s="2" t="s">
        <v>34</v>
      </c>
    </row>
    <row r="7233" spans="1:18" ht="14.25" hidden="1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1712"/>
        <v>discount given</v>
      </c>
      <c r="F7233" s="2">
        <v>0.48</v>
      </c>
      <c r="G7233" s="2">
        <f t="shared" si="1713"/>
        <v>624.21119999999996</v>
      </c>
      <c r="H7233" s="2">
        <f>D7233-G7233</f>
        <v>676.22880000000009</v>
      </c>
      <c r="I7233" s="2"/>
      <c r="J7233" s="2"/>
      <c r="K7233" s="2">
        <v>1</v>
      </c>
      <c r="L7233" s="3">
        <v>45273</v>
      </c>
      <c r="M7233" s="3">
        <v>45274</v>
      </c>
      <c r="N7233" s="3" t="str">
        <f t="shared" si="1714"/>
        <v>high profit</v>
      </c>
      <c r="O7233" s="2" t="s">
        <v>15</v>
      </c>
      <c r="P7233" s="2" t="s">
        <v>22</v>
      </c>
      <c r="Q7233" s="2">
        <v>275.38</v>
      </c>
      <c r="R7233" s="2" t="s">
        <v>28</v>
      </c>
    </row>
    <row r="7234" spans="1:18" ht="14.25" hidden="1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1712"/>
        <v>discount given</v>
      </c>
      <c r="F7234" s="2">
        <v>0.49</v>
      </c>
      <c r="G7234" s="2">
        <f t="shared" si="1713"/>
        <v>369.81279999999998</v>
      </c>
      <c r="H7234" s="2">
        <f>D7234-G7234</f>
        <v>384.90720000000005</v>
      </c>
      <c r="I7234" s="2"/>
      <c r="J7234" s="2"/>
      <c r="K7234" s="2">
        <v>6</v>
      </c>
      <c r="L7234" s="3">
        <v>45457</v>
      </c>
      <c r="M7234" s="3">
        <v>45463</v>
      </c>
      <c r="N7234" s="3" t="str">
        <f t="shared" si="1714"/>
        <v>high profit</v>
      </c>
      <c r="O7234" s="2" t="s">
        <v>21</v>
      </c>
      <c r="P7234" s="2" t="s">
        <v>27</v>
      </c>
      <c r="Q7234" s="2">
        <v>223.09</v>
      </c>
      <c r="R7234" s="2" t="s">
        <v>39</v>
      </c>
    </row>
    <row r="7235" spans="1:18" ht="14.25" hidden="1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1731">IF(F7235=0,"zero discount","discount given")</f>
        <v>discount given</v>
      </c>
      <c r="F7235" s="2">
        <v>0.32</v>
      </c>
      <c r="G7235" s="2">
        <f t="shared" ref="G7235:G7298" si="1732">D7235*F7235</f>
        <v>203.10080000000002</v>
      </c>
      <c r="H7235" s="2">
        <f>D7235-G7235</f>
        <v>431.58920000000001</v>
      </c>
      <c r="I7235" s="2"/>
      <c r="J7235" s="2"/>
      <c r="K7235" s="2">
        <v>7</v>
      </c>
      <c r="L7235" s="3">
        <v>45307</v>
      </c>
      <c r="M7235" s="3">
        <v>45308</v>
      </c>
      <c r="N7235" s="3" t="str">
        <f t="shared" ref="N7235:N7298" si="1733">IF(Q7235&gt;=200,"high profit","low profit")</f>
        <v>low profit</v>
      </c>
      <c r="O7235" s="2" t="s">
        <v>31</v>
      </c>
      <c r="P7235" s="2" t="s">
        <v>27</v>
      </c>
      <c r="Q7235" s="2">
        <v>89.89</v>
      </c>
      <c r="R7235" s="2" t="s">
        <v>23</v>
      </c>
    </row>
    <row r="7236" spans="1:18" ht="14.25" hidden="1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1731"/>
        <v>discount given</v>
      </c>
      <c r="F7236" s="2">
        <v>0.24</v>
      </c>
      <c r="G7236" s="2">
        <f t="shared" si="1732"/>
        <v>1061.7744</v>
      </c>
      <c r="H7236" s="2">
        <f>D7236-G7236</f>
        <v>3362.2856000000002</v>
      </c>
      <c r="I7236" s="2"/>
      <c r="J7236" s="2"/>
      <c r="K7236" s="2">
        <v>2</v>
      </c>
      <c r="L7236" s="3">
        <v>44987</v>
      </c>
      <c r="M7236" s="3">
        <v>44989</v>
      </c>
      <c r="N7236" s="3" t="str">
        <f t="shared" si="1733"/>
        <v>high profit</v>
      </c>
      <c r="O7236" s="2" t="s">
        <v>31</v>
      </c>
      <c r="P7236" s="2" t="s">
        <v>16</v>
      </c>
      <c r="Q7236" s="2">
        <v>987.83</v>
      </c>
      <c r="R7236" s="2" t="s">
        <v>34</v>
      </c>
    </row>
    <row r="7237" spans="1:18" ht="14.25" hidden="1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1731"/>
        <v>discount given</v>
      </c>
      <c r="F7237" s="2">
        <v>0.08</v>
      </c>
      <c r="G7237" s="2">
        <f t="shared" si="1732"/>
        <v>272.21840000000003</v>
      </c>
      <c r="H7237" s="2">
        <f>D7237-G7237</f>
        <v>3130.5115999999998</v>
      </c>
      <c r="I7237" s="2"/>
      <c r="J7237" s="2"/>
      <c r="K7237" s="2">
        <v>1</v>
      </c>
      <c r="L7237" s="3">
        <v>45584</v>
      </c>
      <c r="M7237" s="3">
        <v>45585</v>
      </c>
      <c r="N7237" s="3" t="str">
        <f t="shared" si="1733"/>
        <v>high profit</v>
      </c>
      <c r="O7237" s="2" t="s">
        <v>31</v>
      </c>
      <c r="P7237" s="2" t="s">
        <v>16</v>
      </c>
      <c r="Q7237" s="2">
        <v>1011.65</v>
      </c>
      <c r="R7237" s="2" t="s">
        <v>48</v>
      </c>
    </row>
    <row r="7238" spans="1:18" ht="14.25" hidden="1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1731"/>
        <v>discount given</v>
      </c>
      <c r="F7238" s="2">
        <v>0.05</v>
      </c>
      <c r="G7238" s="2">
        <f t="shared" si="1732"/>
        <v>231.32100000000003</v>
      </c>
      <c r="H7238" s="2">
        <f>D7238-G7238</f>
        <v>4395.0990000000002</v>
      </c>
      <c r="I7238" s="2"/>
      <c r="J7238" s="2"/>
      <c r="K7238" s="2">
        <v>7</v>
      </c>
      <c r="L7238" s="3">
        <v>45114</v>
      </c>
      <c r="M7238" s="3">
        <v>45119</v>
      </c>
      <c r="N7238" s="3" t="str">
        <f t="shared" si="1733"/>
        <v>high profit</v>
      </c>
      <c r="O7238" s="2" t="s">
        <v>21</v>
      </c>
      <c r="P7238" s="2" t="s">
        <v>16</v>
      </c>
      <c r="Q7238" s="2">
        <v>1034.8800000000001</v>
      </c>
      <c r="R7238" s="2" t="s">
        <v>39</v>
      </c>
    </row>
    <row r="7239" spans="1:18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1731"/>
        <v>discount given</v>
      </c>
      <c r="F7239" s="2">
        <v>0.26</v>
      </c>
      <c r="G7239" s="2">
        <f t="shared" si="1732"/>
        <v>846.47159999999997</v>
      </c>
      <c r="H7239" s="2">
        <f>D7239-G7239</f>
        <v>2409.1884</v>
      </c>
      <c r="I7239" s="2">
        <f>Q7239/H7239*100</f>
        <v>15.509787445431833</v>
      </c>
      <c r="J7239" s="18">
        <f>Q7239/H7239</f>
        <v>0.15509787445431833</v>
      </c>
      <c r="K7239" s="2">
        <v>6</v>
      </c>
      <c r="L7239" s="3">
        <v>45312</v>
      </c>
      <c r="M7239" s="3">
        <v>45315</v>
      </c>
      <c r="N7239" s="3" t="str">
        <f t="shared" si="1733"/>
        <v>high profit</v>
      </c>
      <c r="O7239" s="2" t="s">
        <v>21</v>
      </c>
      <c r="P7239" s="2" t="s">
        <v>27</v>
      </c>
      <c r="Q7239" s="2">
        <v>373.66</v>
      </c>
      <c r="R7239" s="2" t="s">
        <v>28</v>
      </c>
    </row>
    <row r="7240" spans="1:18" ht="14.25" hidden="1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1731"/>
        <v>discount given</v>
      </c>
      <c r="F7240" s="2">
        <v>0.36</v>
      </c>
      <c r="G7240" s="2">
        <f t="shared" si="1732"/>
        <v>1524.7295999999999</v>
      </c>
      <c r="H7240" s="2">
        <f>D7240-G7240</f>
        <v>2710.6304</v>
      </c>
      <c r="I7240" s="2"/>
      <c r="J7240" s="2"/>
      <c r="K7240" s="2">
        <v>3</v>
      </c>
      <c r="L7240" s="3">
        <v>45429</v>
      </c>
      <c r="M7240" s="3">
        <v>45431</v>
      </c>
      <c r="N7240" s="3" t="str">
        <f t="shared" si="1733"/>
        <v>high profit</v>
      </c>
      <c r="O7240" s="2" t="s">
        <v>31</v>
      </c>
      <c r="P7240" s="2" t="s">
        <v>27</v>
      </c>
      <c r="Q7240" s="2">
        <v>1072.3</v>
      </c>
      <c r="R7240" s="2" t="s">
        <v>48</v>
      </c>
    </row>
    <row r="7241" spans="1:18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1731"/>
        <v>discount given</v>
      </c>
      <c r="F7241" s="2">
        <v>0.16</v>
      </c>
      <c r="G7241" s="2">
        <f t="shared" si="1732"/>
        <v>451.35360000000003</v>
      </c>
      <c r="H7241" s="2">
        <f>D7241-G7241</f>
        <v>2369.6064000000001</v>
      </c>
      <c r="I7241" s="2">
        <f>Q7241/H7241*100</f>
        <v>16.377825448141934</v>
      </c>
      <c r="J7241" s="18">
        <f>Q7241/H7241</f>
        <v>0.16377825448141933</v>
      </c>
      <c r="K7241" s="2">
        <v>2</v>
      </c>
      <c r="L7241" s="3">
        <v>45104</v>
      </c>
      <c r="M7241" s="3">
        <v>45105</v>
      </c>
      <c r="N7241" s="3" t="str">
        <f t="shared" si="1733"/>
        <v>high profit</v>
      </c>
      <c r="O7241" s="2" t="s">
        <v>21</v>
      </c>
      <c r="P7241" s="2" t="s">
        <v>27</v>
      </c>
      <c r="Q7241" s="2">
        <v>388.09</v>
      </c>
      <c r="R7241" s="2" t="s">
        <v>23</v>
      </c>
    </row>
    <row r="7242" spans="1:18" ht="14.25" hidden="1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1731"/>
        <v>discount given</v>
      </c>
      <c r="F7242" s="2">
        <v>0.34</v>
      </c>
      <c r="G7242" s="2">
        <f t="shared" si="1732"/>
        <v>804.74260000000004</v>
      </c>
      <c r="H7242" s="2">
        <f>D7242-G7242</f>
        <v>1562.1473999999998</v>
      </c>
      <c r="I7242" s="2"/>
      <c r="J7242" s="2"/>
      <c r="K7242" s="2">
        <v>2</v>
      </c>
      <c r="L7242" s="3">
        <v>45253</v>
      </c>
      <c r="M7242" s="3">
        <v>45257</v>
      </c>
      <c r="N7242" s="3" t="str">
        <f t="shared" si="1733"/>
        <v>high profit</v>
      </c>
      <c r="O7242" s="2" t="s">
        <v>15</v>
      </c>
      <c r="P7242" s="2" t="s">
        <v>16</v>
      </c>
      <c r="Q7242" s="2">
        <v>285.23</v>
      </c>
      <c r="R7242" s="2" t="s">
        <v>23</v>
      </c>
    </row>
    <row r="7243" spans="1:18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1731"/>
        <v>discount given</v>
      </c>
      <c r="F7243" s="2">
        <v>0.28999999999999998</v>
      </c>
      <c r="G7243" s="2">
        <f t="shared" si="1732"/>
        <v>779.96659999999997</v>
      </c>
      <c r="H7243" s="2">
        <f>D7243-G7243</f>
        <v>1909.5734</v>
      </c>
      <c r="I7243" s="2">
        <f t="shared" ref="I7243:I7244" si="1734">Q7243/H7243*100</f>
        <v>36.17719015147572</v>
      </c>
      <c r="J7243" s="18">
        <f t="shared" ref="J7243:J7244" si="1735">Q7243/H7243</f>
        <v>0.36177190151475719</v>
      </c>
      <c r="K7243" s="2">
        <v>2</v>
      </c>
      <c r="L7243" s="3">
        <v>45103</v>
      </c>
      <c r="M7243" s="3">
        <v>45104</v>
      </c>
      <c r="N7243" s="3" t="str">
        <f t="shared" si="1733"/>
        <v>high profit</v>
      </c>
      <c r="O7243" s="2" t="s">
        <v>15</v>
      </c>
      <c r="P7243" s="2" t="s">
        <v>27</v>
      </c>
      <c r="Q7243" s="2">
        <v>690.83</v>
      </c>
      <c r="R7243" s="2" t="s">
        <v>17</v>
      </c>
    </row>
    <row r="7244" spans="1:18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1731"/>
        <v>discount given</v>
      </c>
      <c r="F7244" s="2">
        <v>0.47</v>
      </c>
      <c r="G7244" s="2">
        <f t="shared" si="1732"/>
        <v>784.47699999999986</v>
      </c>
      <c r="H7244" s="2">
        <f>D7244-G7244</f>
        <v>884.62300000000005</v>
      </c>
      <c r="I7244" s="2">
        <f t="shared" si="1734"/>
        <v>28.354451557330073</v>
      </c>
      <c r="J7244" s="18">
        <f t="shared" si="1735"/>
        <v>0.28354451557330074</v>
      </c>
      <c r="K7244" s="2">
        <v>8</v>
      </c>
      <c r="L7244" s="3">
        <v>45040</v>
      </c>
      <c r="M7244" s="3">
        <v>45047</v>
      </c>
      <c r="N7244" s="3" t="str">
        <f t="shared" si="1733"/>
        <v>high profit</v>
      </c>
      <c r="O7244" s="2" t="s">
        <v>15</v>
      </c>
      <c r="P7244" s="2" t="s">
        <v>27</v>
      </c>
      <c r="Q7244" s="2">
        <v>250.83</v>
      </c>
      <c r="R7244" s="2" t="s">
        <v>17</v>
      </c>
    </row>
    <row r="7245" spans="1:18" ht="14.25" hidden="1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1731"/>
        <v>discount given</v>
      </c>
      <c r="F7245" s="2">
        <v>0.1</v>
      </c>
      <c r="G7245" s="2">
        <f t="shared" si="1732"/>
        <v>332.40600000000001</v>
      </c>
      <c r="H7245" s="2">
        <f>D7245-G7245</f>
        <v>2991.654</v>
      </c>
      <c r="I7245" s="2"/>
      <c r="J7245" s="2"/>
      <c r="K7245" s="2">
        <v>1</v>
      </c>
      <c r="L7245" s="3">
        <v>45134</v>
      </c>
      <c r="M7245" s="3">
        <v>45137</v>
      </c>
      <c r="N7245" s="3" t="str">
        <f t="shared" si="1733"/>
        <v>high profit</v>
      </c>
      <c r="O7245" s="2" t="s">
        <v>21</v>
      </c>
      <c r="P7245" s="2" t="s">
        <v>22</v>
      </c>
      <c r="Q7245" s="2">
        <v>702.67</v>
      </c>
      <c r="R7245" s="2" t="s">
        <v>17</v>
      </c>
    </row>
    <row r="7246" spans="1:18" ht="14.25" hidden="1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1731"/>
        <v>discount given</v>
      </c>
      <c r="F7246" s="2">
        <v>0.3</v>
      </c>
      <c r="G7246" s="2">
        <f t="shared" si="1732"/>
        <v>1348.848</v>
      </c>
      <c r="H7246" s="2">
        <f>D7246-G7246</f>
        <v>3147.3119999999999</v>
      </c>
      <c r="I7246" s="2"/>
      <c r="J7246" s="2"/>
      <c r="K7246" s="2">
        <v>3</v>
      </c>
      <c r="L7246" s="3">
        <v>45381</v>
      </c>
      <c r="M7246" s="3">
        <v>45383</v>
      </c>
      <c r="N7246" s="3" t="str">
        <f t="shared" si="1733"/>
        <v>high profit</v>
      </c>
      <c r="O7246" s="2" t="s">
        <v>15</v>
      </c>
      <c r="P7246" s="2" t="s">
        <v>22</v>
      </c>
      <c r="Q7246" s="2">
        <v>1200.3499999999999</v>
      </c>
      <c r="R7246" s="2" t="s">
        <v>23</v>
      </c>
    </row>
    <row r="7247" spans="1:18" ht="14.25" hidden="1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1731"/>
        <v>discount given</v>
      </c>
      <c r="F7247" s="2">
        <v>0.21</v>
      </c>
      <c r="G7247" s="2">
        <f t="shared" si="1732"/>
        <v>826.04129999999998</v>
      </c>
      <c r="H7247" s="2">
        <f>D7247-G7247</f>
        <v>3107.4887000000003</v>
      </c>
      <c r="I7247" s="2"/>
      <c r="J7247" s="2"/>
      <c r="K7247" s="2">
        <v>8</v>
      </c>
      <c r="L7247" s="3">
        <v>45456</v>
      </c>
      <c r="M7247" s="3">
        <v>45459</v>
      </c>
      <c r="N7247" s="3" t="str">
        <f t="shared" si="1733"/>
        <v>high profit</v>
      </c>
      <c r="O7247" s="2" t="s">
        <v>31</v>
      </c>
      <c r="P7247" s="2" t="s">
        <v>16</v>
      </c>
      <c r="Q7247" s="2">
        <v>346.82</v>
      </c>
      <c r="R7247" s="2" t="s">
        <v>48</v>
      </c>
    </row>
    <row r="7248" spans="1:18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1731"/>
        <v>discount given</v>
      </c>
      <c r="F7248" s="2">
        <v>0.13</v>
      </c>
      <c r="G7248" s="2">
        <f t="shared" si="1732"/>
        <v>307.29400000000004</v>
      </c>
      <c r="H7248" s="2">
        <f>D7248-G7248</f>
        <v>2056.5060000000003</v>
      </c>
      <c r="I7248" s="2">
        <f t="shared" ref="I7248:I7249" si="1736">Q7248/H7248*100</f>
        <v>23.417874783735126</v>
      </c>
      <c r="J7248" s="18">
        <f t="shared" ref="J7248:J7249" si="1737">Q7248/H7248</f>
        <v>0.23417874783735126</v>
      </c>
      <c r="K7248" s="2">
        <v>6</v>
      </c>
      <c r="L7248" s="3">
        <v>45528</v>
      </c>
      <c r="M7248" s="3">
        <v>45533</v>
      </c>
      <c r="N7248" s="3" t="str">
        <f t="shared" si="1733"/>
        <v>high profit</v>
      </c>
      <c r="O7248" s="2" t="s">
        <v>31</v>
      </c>
      <c r="P7248" s="2" t="s">
        <v>22</v>
      </c>
      <c r="Q7248" s="2">
        <v>481.59</v>
      </c>
      <c r="R7248" s="2" t="s">
        <v>17</v>
      </c>
    </row>
    <row r="7249" spans="1:18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1731"/>
        <v>discount given</v>
      </c>
      <c r="F7249" s="2">
        <v>0.18</v>
      </c>
      <c r="G7249" s="2">
        <f t="shared" si="1732"/>
        <v>859.35599999999988</v>
      </c>
      <c r="H7249" s="2">
        <f>D7249-G7249</f>
        <v>3914.8440000000001</v>
      </c>
      <c r="I7249" s="2">
        <f t="shared" si="1736"/>
        <v>11.578494570920322</v>
      </c>
      <c r="J7249" s="18">
        <f t="shared" si="1737"/>
        <v>0.11578494570920322</v>
      </c>
      <c r="K7249" s="2">
        <v>7</v>
      </c>
      <c r="L7249" s="3">
        <v>45070</v>
      </c>
      <c r="M7249" s="3">
        <v>45075</v>
      </c>
      <c r="N7249" s="3" t="str">
        <f t="shared" si="1733"/>
        <v>high profit</v>
      </c>
      <c r="O7249" s="2" t="s">
        <v>21</v>
      </c>
      <c r="P7249" s="2" t="s">
        <v>27</v>
      </c>
      <c r="Q7249" s="2">
        <v>453.28</v>
      </c>
      <c r="R7249" s="2" t="s">
        <v>23</v>
      </c>
    </row>
    <row r="7250" spans="1:18" ht="14.25" hidden="1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1731"/>
        <v>discount given</v>
      </c>
      <c r="F7250" s="2">
        <v>0.15</v>
      </c>
      <c r="G7250" s="2">
        <f t="shared" si="1732"/>
        <v>739.28549999999996</v>
      </c>
      <c r="H7250" s="2">
        <f>D7250-G7250</f>
        <v>4189.2844999999998</v>
      </c>
      <c r="I7250" s="2"/>
      <c r="J7250" s="2"/>
      <c r="K7250" s="2">
        <v>2</v>
      </c>
      <c r="L7250" s="3">
        <v>45484</v>
      </c>
      <c r="M7250" s="3">
        <v>45485</v>
      </c>
      <c r="N7250" s="3" t="str">
        <f t="shared" si="1733"/>
        <v>high profit</v>
      </c>
      <c r="O7250" s="2" t="s">
        <v>15</v>
      </c>
      <c r="P7250" s="2" t="s">
        <v>27</v>
      </c>
      <c r="Q7250" s="2">
        <v>990.43</v>
      </c>
      <c r="R7250" s="2" t="s">
        <v>34</v>
      </c>
    </row>
    <row r="7251" spans="1:18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1731"/>
        <v>discount given</v>
      </c>
      <c r="F7251" s="2">
        <v>0.26</v>
      </c>
      <c r="G7251" s="2">
        <f t="shared" si="1732"/>
        <v>654.20940000000007</v>
      </c>
      <c r="H7251" s="2">
        <f>D7251-G7251</f>
        <v>1861.9805999999999</v>
      </c>
      <c r="I7251" s="2">
        <f>Q7251/H7251*100</f>
        <v>23.333218401953275</v>
      </c>
      <c r="J7251" s="18">
        <f>Q7251/H7251</f>
        <v>0.23333218401953276</v>
      </c>
      <c r="K7251" s="2">
        <v>9</v>
      </c>
      <c r="L7251" s="3">
        <v>45029</v>
      </c>
      <c r="M7251" s="3">
        <v>45033</v>
      </c>
      <c r="N7251" s="3" t="str">
        <f t="shared" si="1733"/>
        <v>high profit</v>
      </c>
      <c r="O7251" s="2" t="s">
        <v>21</v>
      </c>
      <c r="P7251" s="2" t="s">
        <v>22</v>
      </c>
      <c r="Q7251" s="2">
        <v>434.46</v>
      </c>
      <c r="R7251" s="2" t="s">
        <v>48</v>
      </c>
    </row>
    <row r="7252" spans="1:18" ht="14.25" hidden="1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1731"/>
        <v>discount given</v>
      </c>
      <c r="F7252" s="2">
        <v>0.28000000000000003</v>
      </c>
      <c r="G7252" s="2">
        <f t="shared" si="1732"/>
        <v>1214.2872</v>
      </c>
      <c r="H7252" s="2">
        <f>D7252-G7252</f>
        <v>3122.4528</v>
      </c>
      <c r="I7252" s="2"/>
      <c r="J7252" s="2"/>
      <c r="K7252" s="2">
        <v>7</v>
      </c>
      <c r="L7252" s="3">
        <v>45532</v>
      </c>
      <c r="M7252" s="3">
        <v>45536</v>
      </c>
      <c r="N7252" s="3" t="str">
        <f t="shared" si="1733"/>
        <v>high profit</v>
      </c>
      <c r="O7252" s="2" t="s">
        <v>21</v>
      </c>
      <c r="P7252" s="2" t="s">
        <v>22</v>
      </c>
      <c r="Q7252" s="2">
        <v>1163.51</v>
      </c>
      <c r="R7252" s="2" t="s">
        <v>34</v>
      </c>
    </row>
    <row r="7253" spans="1:18" ht="14.25" hidden="1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1731"/>
        <v>discount given</v>
      </c>
      <c r="F7253" s="2">
        <v>0.43</v>
      </c>
      <c r="G7253" s="2">
        <f t="shared" si="1732"/>
        <v>53.049100000000003</v>
      </c>
      <c r="H7253" s="2">
        <f>D7253-G7253</f>
        <v>70.320899999999995</v>
      </c>
      <c r="I7253" s="2"/>
      <c r="J7253" s="2"/>
      <c r="K7253" s="2">
        <v>3</v>
      </c>
      <c r="L7253" s="3">
        <v>44990</v>
      </c>
      <c r="M7253" s="3">
        <v>44997</v>
      </c>
      <c r="N7253" s="3" t="str">
        <f t="shared" si="1733"/>
        <v>low profit</v>
      </c>
      <c r="O7253" s="2" t="s">
        <v>21</v>
      </c>
      <c r="P7253" s="2" t="s">
        <v>22</v>
      </c>
      <c r="Q7253" s="2">
        <v>33.950000000000003</v>
      </c>
      <c r="R7253" s="2" t="s">
        <v>39</v>
      </c>
    </row>
    <row r="7254" spans="1:18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1731"/>
        <v>discount given</v>
      </c>
      <c r="F7254" s="2">
        <v>0.39</v>
      </c>
      <c r="G7254" s="2">
        <f t="shared" si="1732"/>
        <v>166.37790000000001</v>
      </c>
      <c r="H7254" s="2">
        <f>D7254-G7254</f>
        <v>260.2321</v>
      </c>
      <c r="I7254" s="2">
        <f>Q7254/H7254*100</f>
        <v>39.772187981421197</v>
      </c>
      <c r="J7254" s="18">
        <f>Q7254/H7254</f>
        <v>0.39772187981421198</v>
      </c>
      <c r="K7254" s="2">
        <v>9</v>
      </c>
      <c r="L7254" s="3">
        <v>45580</v>
      </c>
      <c r="M7254" s="3">
        <v>45582</v>
      </c>
      <c r="N7254" s="3" t="str">
        <f t="shared" si="1733"/>
        <v>low profit</v>
      </c>
      <c r="O7254" s="2" t="s">
        <v>31</v>
      </c>
      <c r="P7254" s="2" t="s">
        <v>27</v>
      </c>
      <c r="Q7254" s="2">
        <v>103.5</v>
      </c>
      <c r="R7254" s="2" t="s">
        <v>17</v>
      </c>
    </row>
    <row r="7255" spans="1:18" ht="14.25" hidden="1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1731"/>
        <v>discount given</v>
      </c>
      <c r="F7255" s="2">
        <v>0.15</v>
      </c>
      <c r="G7255" s="2">
        <f t="shared" si="1732"/>
        <v>31.456499999999998</v>
      </c>
      <c r="H7255" s="2">
        <f>D7255-G7255</f>
        <v>178.2535</v>
      </c>
      <c r="I7255" s="2"/>
      <c r="J7255" s="2"/>
      <c r="K7255" s="2">
        <v>3</v>
      </c>
      <c r="L7255" s="3">
        <v>45204</v>
      </c>
      <c r="M7255" s="3">
        <v>45205</v>
      </c>
      <c r="N7255" s="3" t="str">
        <f t="shared" si="1733"/>
        <v>low profit</v>
      </c>
      <c r="O7255" s="2" t="s">
        <v>21</v>
      </c>
      <c r="P7255" s="2" t="s">
        <v>27</v>
      </c>
      <c r="Q7255" s="2">
        <v>43.44</v>
      </c>
      <c r="R7255" s="2" t="s">
        <v>28</v>
      </c>
    </row>
    <row r="7256" spans="1:18" ht="14.25" hidden="1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1731"/>
        <v>discount given</v>
      </c>
      <c r="F7256" s="2">
        <v>0.47</v>
      </c>
      <c r="G7256" s="2">
        <f t="shared" si="1732"/>
        <v>1827.5949999999998</v>
      </c>
      <c r="H7256" s="2">
        <f>D7256-G7256</f>
        <v>2060.9050000000002</v>
      </c>
      <c r="I7256" s="2"/>
      <c r="J7256" s="2"/>
      <c r="K7256" s="2">
        <v>8</v>
      </c>
      <c r="L7256" s="3">
        <v>45004</v>
      </c>
      <c r="M7256" s="3">
        <v>45007</v>
      </c>
      <c r="N7256" s="3" t="str">
        <f t="shared" si="1733"/>
        <v>high profit</v>
      </c>
      <c r="O7256" s="2" t="s">
        <v>31</v>
      </c>
      <c r="P7256" s="2" t="s">
        <v>16</v>
      </c>
      <c r="Q7256" s="2">
        <v>469.52</v>
      </c>
      <c r="R7256" s="2" t="s">
        <v>34</v>
      </c>
    </row>
    <row r="7257" spans="1:18" ht="14.25" hidden="1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1731"/>
        <v>discount given</v>
      </c>
      <c r="F7257" s="2">
        <v>0.43</v>
      </c>
      <c r="G7257" s="2">
        <f t="shared" si="1732"/>
        <v>211.09559999999999</v>
      </c>
      <c r="H7257" s="2">
        <f>D7257-G7257</f>
        <v>279.82440000000003</v>
      </c>
      <c r="I7257" s="2"/>
      <c r="J7257" s="2"/>
      <c r="K7257" s="2">
        <v>7</v>
      </c>
      <c r="L7257" s="3">
        <v>45529</v>
      </c>
      <c r="M7257" s="3">
        <v>45530</v>
      </c>
      <c r="N7257" s="3" t="str">
        <f t="shared" si="1733"/>
        <v>low profit</v>
      </c>
      <c r="O7257" s="2" t="s">
        <v>21</v>
      </c>
      <c r="P7257" s="2" t="s">
        <v>22</v>
      </c>
      <c r="Q7257" s="2">
        <v>84.42</v>
      </c>
      <c r="R7257" s="2" t="s">
        <v>17</v>
      </c>
    </row>
    <row r="7258" spans="1:18" ht="14.25" hidden="1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1731"/>
        <v>discount given</v>
      </c>
      <c r="F7258" s="2">
        <v>0.31</v>
      </c>
      <c r="G7258" s="2">
        <f t="shared" si="1732"/>
        <v>56.900500000000001</v>
      </c>
      <c r="H7258" s="2">
        <f>D7258-G7258</f>
        <v>126.64950000000002</v>
      </c>
      <c r="I7258" s="2"/>
      <c r="J7258" s="2"/>
      <c r="K7258" s="2">
        <v>3</v>
      </c>
      <c r="L7258" s="3">
        <v>44961</v>
      </c>
      <c r="M7258" s="3">
        <v>44965</v>
      </c>
      <c r="N7258" s="3" t="str">
        <f t="shared" si="1733"/>
        <v>low profit</v>
      </c>
      <c r="O7258" s="2" t="s">
        <v>15</v>
      </c>
      <c r="P7258" s="2" t="s">
        <v>16</v>
      </c>
      <c r="Q7258" s="2">
        <v>16.27</v>
      </c>
      <c r="R7258" s="2" t="s">
        <v>17</v>
      </c>
    </row>
    <row r="7259" spans="1:18" ht="14.25" hidden="1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1731"/>
        <v>discount given</v>
      </c>
      <c r="F7259" s="2">
        <v>0.01</v>
      </c>
      <c r="G7259" s="2">
        <f t="shared" si="1732"/>
        <v>8.2234999999999996</v>
      </c>
      <c r="H7259" s="2">
        <f>D7259-G7259</f>
        <v>814.12650000000008</v>
      </c>
      <c r="I7259" s="2"/>
      <c r="J7259" s="2"/>
      <c r="K7259" s="2">
        <v>5</v>
      </c>
      <c r="L7259" s="3">
        <v>45542</v>
      </c>
      <c r="M7259" s="3">
        <v>45545</v>
      </c>
      <c r="N7259" s="3" t="str">
        <f t="shared" si="1733"/>
        <v>low profit</v>
      </c>
      <c r="O7259" s="2" t="s">
        <v>31</v>
      </c>
      <c r="P7259" s="2" t="s">
        <v>16</v>
      </c>
      <c r="Q7259" s="2">
        <v>42.76</v>
      </c>
      <c r="R7259" s="2" t="s">
        <v>39</v>
      </c>
    </row>
    <row r="7260" spans="1:18" ht="14.25" hidden="1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1731"/>
        <v>discount given</v>
      </c>
      <c r="F7260" s="2">
        <v>0.1</v>
      </c>
      <c r="G7260" s="2">
        <f t="shared" si="1732"/>
        <v>160.084</v>
      </c>
      <c r="H7260" s="2">
        <f>D7260-G7260</f>
        <v>1440.7559999999999</v>
      </c>
      <c r="I7260" s="2"/>
      <c r="J7260" s="2"/>
      <c r="K7260" s="2">
        <v>7</v>
      </c>
      <c r="L7260" s="3">
        <v>45514</v>
      </c>
      <c r="M7260" s="3">
        <v>45520</v>
      </c>
      <c r="N7260" s="3" t="str">
        <f t="shared" si="1733"/>
        <v>high profit</v>
      </c>
      <c r="O7260" s="2" t="s">
        <v>21</v>
      </c>
      <c r="P7260" s="2" t="s">
        <v>27</v>
      </c>
      <c r="Q7260" s="2">
        <v>306.98</v>
      </c>
      <c r="R7260" s="2" t="s">
        <v>34</v>
      </c>
    </row>
    <row r="7261" spans="1:18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1731"/>
        <v>discount given</v>
      </c>
      <c r="F7261" s="2">
        <v>0.39</v>
      </c>
      <c r="G7261" s="2">
        <f t="shared" si="1732"/>
        <v>927.04170000000011</v>
      </c>
      <c r="H7261" s="2">
        <f>D7261-G7261</f>
        <v>1449.9883</v>
      </c>
      <c r="I7261" s="2">
        <f>Q7261/H7261*100</f>
        <v>18.940842488177317</v>
      </c>
      <c r="J7261" s="18">
        <f>Q7261/H7261</f>
        <v>0.18940842488177317</v>
      </c>
      <c r="K7261" s="2">
        <v>3</v>
      </c>
      <c r="L7261" s="3">
        <v>45353</v>
      </c>
      <c r="M7261" s="3">
        <v>45356</v>
      </c>
      <c r="N7261" s="3" t="str">
        <f t="shared" si="1733"/>
        <v>high profit</v>
      </c>
      <c r="O7261" s="2" t="s">
        <v>15</v>
      </c>
      <c r="P7261" s="2" t="s">
        <v>22</v>
      </c>
      <c r="Q7261" s="2">
        <v>274.64</v>
      </c>
      <c r="R7261" s="2" t="s">
        <v>23</v>
      </c>
    </row>
    <row r="7262" spans="1:18" ht="14.25" hidden="1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1731"/>
        <v>discount given</v>
      </c>
      <c r="F7262" s="2">
        <v>0.23</v>
      </c>
      <c r="G7262" s="2">
        <f t="shared" si="1732"/>
        <v>96.710400000000007</v>
      </c>
      <c r="H7262" s="2">
        <f>D7262-G7262</f>
        <v>323.76960000000003</v>
      </c>
      <c r="I7262" s="2"/>
      <c r="J7262" s="2"/>
      <c r="K7262" s="2">
        <v>2</v>
      </c>
      <c r="L7262" s="3">
        <v>45257</v>
      </c>
      <c r="M7262" s="3">
        <v>45263</v>
      </c>
      <c r="N7262" s="3" t="str">
        <f t="shared" si="1733"/>
        <v>low profit</v>
      </c>
      <c r="O7262" s="2" t="s">
        <v>21</v>
      </c>
      <c r="P7262" s="2" t="s">
        <v>16</v>
      </c>
      <c r="Q7262" s="2">
        <v>50.4</v>
      </c>
      <c r="R7262" s="2" t="s">
        <v>28</v>
      </c>
    </row>
    <row r="7263" spans="1:18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1731"/>
        <v>discount given</v>
      </c>
      <c r="F7263" s="2">
        <v>0.06</v>
      </c>
      <c r="G7263" s="2">
        <f t="shared" si="1732"/>
        <v>152.70060000000001</v>
      </c>
      <c r="H7263" s="2">
        <f>D7263-G7263</f>
        <v>2392.3094000000001</v>
      </c>
      <c r="I7263" s="2">
        <f>Q7263/H7263*100</f>
        <v>10.061407608898747</v>
      </c>
      <c r="J7263" s="18">
        <f>Q7263/H7263</f>
        <v>0.10061407608898748</v>
      </c>
      <c r="K7263" s="2">
        <v>9</v>
      </c>
      <c r="L7263" s="3">
        <v>45057</v>
      </c>
      <c r="M7263" s="3">
        <v>45061</v>
      </c>
      <c r="N7263" s="3" t="str">
        <f t="shared" si="1733"/>
        <v>high profit</v>
      </c>
      <c r="O7263" s="2" t="s">
        <v>15</v>
      </c>
      <c r="P7263" s="2" t="s">
        <v>16</v>
      </c>
      <c r="Q7263" s="2">
        <v>240.7</v>
      </c>
      <c r="R7263" s="2" t="s">
        <v>34</v>
      </c>
    </row>
    <row r="7264" spans="1:18" ht="14.25" hidden="1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1731"/>
        <v>discount given</v>
      </c>
      <c r="F7264" s="2">
        <v>0.2</v>
      </c>
      <c r="G7264" s="2">
        <f t="shared" si="1732"/>
        <v>263.10000000000002</v>
      </c>
      <c r="H7264" s="2">
        <f>D7264-G7264</f>
        <v>1052.4000000000001</v>
      </c>
      <c r="I7264" s="2"/>
      <c r="J7264" s="2"/>
      <c r="K7264" s="2">
        <v>2</v>
      </c>
      <c r="L7264" s="3">
        <v>45383</v>
      </c>
      <c r="M7264" s="3">
        <v>45389</v>
      </c>
      <c r="N7264" s="3" t="str">
        <f t="shared" si="1733"/>
        <v>low profit</v>
      </c>
      <c r="O7264" s="2" t="s">
        <v>31</v>
      </c>
      <c r="P7264" s="2" t="s">
        <v>22</v>
      </c>
      <c r="Q7264" s="2">
        <v>91.27</v>
      </c>
      <c r="R7264" s="2" t="s">
        <v>23</v>
      </c>
    </row>
    <row r="7265" spans="1:18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1731"/>
        <v>discount given</v>
      </c>
      <c r="F7265" s="2">
        <v>0.11</v>
      </c>
      <c r="G7265" s="2">
        <f t="shared" si="1732"/>
        <v>158.8862</v>
      </c>
      <c r="H7265" s="2">
        <f>D7265-G7265</f>
        <v>1285.5338000000002</v>
      </c>
      <c r="I7265" s="2">
        <f>Q7265/H7265*100</f>
        <v>12.605658443208572</v>
      </c>
      <c r="J7265" s="18">
        <f>Q7265/H7265</f>
        <v>0.12605658443208573</v>
      </c>
      <c r="K7265" s="2">
        <v>3</v>
      </c>
      <c r="L7265" s="3">
        <v>45033</v>
      </c>
      <c r="M7265" s="3">
        <v>45040</v>
      </c>
      <c r="N7265" s="3" t="str">
        <f t="shared" si="1733"/>
        <v>low profit</v>
      </c>
      <c r="O7265" s="2" t="s">
        <v>31</v>
      </c>
      <c r="P7265" s="2" t="s">
        <v>16</v>
      </c>
      <c r="Q7265" s="2">
        <v>162.05000000000001</v>
      </c>
      <c r="R7265" s="2" t="s">
        <v>28</v>
      </c>
    </row>
    <row r="7266" spans="1:18" ht="14.25" hidden="1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1731"/>
        <v>discount given</v>
      </c>
      <c r="F7266" s="2">
        <v>0.45</v>
      </c>
      <c r="G7266" s="2">
        <f t="shared" si="1732"/>
        <v>1857.2939999999999</v>
      </c>
      <c r="H7266" s="2">
        <f>D7266-G7266</f>
        <v>2270.0259999999998</v>
      </c>
      <c r="I7266" s="2"/>
      <c r="J7266" s="2"/>
      <c r="K7266" s="2">
        <v>1</v>
      </c>
      <c r="L7266" s="3">
        <v>45365</v>
      </c>
      <c r="M7266" s="3">
        <v>45367</v>
      </c>
      <c r="N7266" s="3" t="str">
        <f t="shared" si="1733"/>
        <v>high profit</v>
      </c>
      <c r="O7266" s="2" t="s">
        <v>21</v>
      </c>
      <c r="P7266" s="2" t="s">
        <v>27</v>
      </c>
      <c r="Q7266" s="2">
        <v>448.4</v>
      </c>
      <c r="R7266" s="2" t="s">
        <v>23</v>
      </c>
    </row>
    <row r="7267" spans="1:18" ht="14.25" hidden="1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1731"/>
        <v>discount given</v>
      </c>
      <c r="F7267" s="2">
        <v>0.44</v>
      </c>
      <c r="G7267" s="2">
        <f t="shared" si="1732"/>
        <v>2171.8092000000001</v>
      </c>
      <c r="H7267" s="2">
        <f>D7267-G7267</f>
        <v>2764.1208000000001</v>
      </c>
      <c r="I7267" s="2"/>
      <c r="J7267" s="2"/>
      <c r="K7267" s="2">
        <v>1</v>
      </c>
      <c r="L7267" s="3">
        <v>45201</v>
      </c>
      <c r="M7267" s="3">
        <v>45208</v>
      </c>
      <c r="N7267" s="3" t="str">
        <f t="shared" si="1733"/>
        <v>high profit</v>
      </c>
      <c r="O7267" s="2" t="s">
        <v>21</v>
      </c>
      <c r="P7267" s="2" t="s">
        <v>22</v>
      </c>
      <c r="Q7267" s="2">
        <v>756.04</v>
      </c>
      <c r="R7267" s="2" t="s">
        <v>34</v>
      </c>
    </row>
    <row r="7268" spans="1:18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1731"/>
        <v>discount given</v>
      </c>
      <c r="F7268" s="2">
        <v>0.19</v>
      </c>
      <c r="G7268" s="2">
        <f t="shared" si="1732"/>
        <v>450.85669999999999</v>
      </c>
      <c r="H7268" s="2">
        <f>D7268-G7268</f>
        <v>1922.0732999999998</v>
      </c>
      <c r="I7268" s="2">
        <f t="shared" ref="I7268:I7269" si="1738">Q7268/H7268*100</f>
        <v>8.5241286063335888</v>
      </c>
      <c r="J7268" s="18">
        <f t="shared" ref="J7268:J7269" si="1739">Q7268/H7268</f>
        <v>8.5241286063335892E-2</v>
      </c>
      <c r="K7268" s="2">
        <v>1</v>
      </c>
      <c r="L7268" s="3">
        <v>45205</v>
      </c>
      <c r="M7268" s="3">
        <v>45206</v>
      </c>
      <c r="N7268" s="3" t="str">
        <f t="shared" si="1733"/>
        <v>low profit</v>
      </c>
      <c r="O7268" s="2" t="s">
        <v>21</v>
      </c>
      <c r="P7268" s="2" t="s">
        <v>22</v>
      </c>
      <c r="Q7268" s="2">
        <v>163.84</v>
      </c>
      <c r="R7268" s="2" t="s">
        <v>48</v>
      </c>
    </row>
    <row r="7269" spans="1:18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1731"/>
        <v>discount given</v>
      </c>
      <c r="F7269" s="2">
        <v>7.0000000000000007E-2</v>
      </c>
      <c r="G7269" s="2">
        <f t="shared" si="1732"/>
        <v>117.36760000000001</v>
      </c>
      <c r="H7269" s="2">
        <f>D7269-G7269</f>
        <v>1559.3124</v>
      </c>
      <c r="I7269" s="2">
        <f t="shared" si="1738"/>
        <v>17.851458117052108</v>
      </c>
      <c r="J7269" s="18">
        <f t="shared" si="1739"/>
        <v>0.17851458117052107</v>
      </c>
      <c r="K7269" s="2">
        <v>3</v>
      </c>
      <c r="L7269" s="3">
        <v>45646</v>
      </c>
      <c r="M7269" s="3">
        <v>45652</v>
      </c>
      <c r="N7269" s="3" t="str">
        <f t="shared" si="1733"/>
        <v>high profit</v>
      </c>
      <c r="O7269" s="2" t="s">
        <v>15</v>
      </c>
      <c r="P7269" s="2" t="s">
        <v>22</v>
      </c>
      <c r="Q7269" s="2">
        <v>278.36</v>
      </c>
      <c r="R7269" s="2" t="s">
        <v>17</v>
      </c>
    </row>
    <row r="7270" spans="1:18" ht="14.25" hidden="1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1731"/>
        <v>discount given</v>
      </c>
      <c r="F7270" s="2">
        <v>0.18</v>
      </c>
      <c r="G7270" s="2">
        <f t="shared" si="1732"/>
        <v>839.53800000000001</v>
      </c>
      <c r="H7270" s="2">
        <f>D7270-G7270</f>
        <v>3824.5620000000004</v>
      </c>
      <c r="I7270" s="2"/>
      <c r="J7270" s="2"/>
      <c r="K7270" s="2">
        <v>6</v>
      </c>
      <c r="L7270" s="3">
        <v>45186</v>
      </c>
      <c r="M7270" s="3">
        <v>45190</v>
      </c>
      <c r="N7270" s="3" t="str">
        <f t="shared" si="1733"/>
        <v>high profit</v>
      </c>
      <c r="O7270" s="2" t="s">
        <v>31</v>
      </c>
      <c r="P7270" s="2" t="s">
        <v>22</v>
      </c>
      <c r="Q7270" s="2">
        <v>297.52</v>
      </c>
      <c r="R7270" s="2" t="s">
        <v>23</v>
      </c>
    </row>
    <row r="7271" spans="1:18" ht="14.25" hidden="1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1731"/>
        <v>discount given</v>
      </c>
      <c r="F7271" s="2">
        <v>0.06</v>
      </c>
      <c r="G7271" s="2">
        <f t="shared" si="1732"/>
        <v>153.13199999999998</v>
      </c>
      <c r="H7271" s="2">
        <f>D7271-G7271</f>
        <v>2399.0679999999998</v>
      </c>
      <c r="I7271" s="2"/>
      <c r="J7271" s="2"/>
      <c r="K7271" s="2">
        <v>3</v>
      </c>
      <c r="L7271" s="3">
        <v>45534</v>
      </c>
      <c r="M7271" s="3">
        <v>45535</v>
      </c>
      <c r="N7271" s="3" t="str">
        <f t="shared" si="1733"/>
        <v>high profit</v>
      </c>
      <c r="O7271" s="2" t="s">
        <v>21</v>
      </c>
      <c r="P7271" s="2" t="s">
        <v>16</v>
      </c>
      <c r="Q7271" s="2">
        <v>252.53</v>
      </c>
      <c r="R7271" s="2" t="s">
        <v>39</v>
      </c>
    </row>
    <row r="7272" spans="1:18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1731"/>
        <v>discount given</v>
      </c>
      <c r="F7272" s="2">
        <v>0.15</v>
      </c>
      <c r="G7272" s="2">
        <f t="shared" si="1732"/>
        <v>551.80949999999996</v>
      </c>
      <c r="H7272" s="2">
        <f>D7272-G7272</f>
        <v>3126.9205000000002</v>
      </c>
      <c r="I7272" s="2">
        <f t="shared" ref="I7272:I7276" si="1740">Q7272/H7272*100</f>
        <v>30.684182728662275</v>
      </c>
      <c r="J7272" s="18">
        <f t="shared" ref="J7272:J7276" si="1741">Q7272/H7272</f>
        <v>0.30684182728662274</v>
      </c>
      <c r="K7272" s="2">
        <v>4</v>
      </c>
      <c r="L7272" s="3">
        <v>44930</v>
      </c>
      <c r="M7272" s="3">
        <v>44931</v>
      </c>
      <c r="N7272" s="3" t="str">
        <f t="shared" si="1733"/>
        <v>high profit</v>
      </c>
      <c r="O7272" s="2" t="s">
        <v>15</v>
      </c>
      <c r="P7272" s="2" t="s">
        <v>27</v>
      </c>
      <c r="Q7272" s="2">
        <v>959.47</v>
      </c>
      <c r="R7272" s="2" t="s">
        <v>23</v>
      </c>
    </row>
    <row r="7273" spans="1:18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1731"/>
        <v>discount given</v>
      </c>
      <c r="F7273" s="2">
        <v>0.39</v>
      </c>
      <c r="G7273" s="2">
        <f t="shared" si="1732"/>
        <v>829.65869999999995</v>
      </c>
      <c r="H7273" s="2">
        <f>D7273-G7273</f>
        <v>1297.6713</v>
      </c>
      <c r="I7273" s="2">
        <f t="shared" si="1740"/>
        <v>10.810904117244483</v>
      </c>
      <c r="J7273" s="18">
        <f t="shared" si="1741"/>
        <v>0.10810904117244483</v>
      </c>
      <c r="K7273" s="2">
        <v>2</v>
      </c>
      <c r="L7273" s="3">
        <v>45113</v>
      </c>
      <c r="M7273" s="3">
        <v>45115</v>
      </c>
      <c r="N7273" s="3" t="str">
        <f t="shared" si="1733"/>
        <v>low profit</v>
      </c>
      <c r="O7273" s="2" t="s">
        <v>15</v>
      </c>
      <c r="P7273" s="2" t="s">
        <v>16</v>
      </c>
      <c r="Q7273" s="2">
        <v>140.29</v>
      </c>
      <c r="R7273" s="2" t="s">
        <v>48</v>
      </c>
    </row>
    <row r="7274" spans="1:18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1731"/>
        <v>discount given</v>
      </c>
      <c r="F7274" s="2">
        <v>0.15</v>
      </c>
      <c r="G7274" s="2">
        <f t="shared" si="1732"/>
        <v>163.87350000000001</v>
      </c>
      <c r="H7274" s="2">
        <f>D7274-G7274</f>
        <v>928.61649999999997</v>
      </c>
      <c r="I7274" s="2">
        <f t="shared" si="1740"/>
        <v>8.9627957289150046</v>
      </c>
      <c r="J7274" s="18">
        <f t="shared" si="1741"/>
        <v>8.9627957289150045E-2</v>
      </c>
      <c r="K7274" s="2">
        <v>7</v>
      </c>
      <c r="L7274" s="3">
        <v>45144</v>
      </c>
      <c r="M7274" s="3">
        <v>45147</v>
      </c>
      <c r="N7274" s="3" t="str">
        <f t="shared" si="1733"/>
        <v>low profit</v>
      </c>
      <c r="O7274" s="2" t="s">
        <v>31</v>
      </c>
      <c r="P7274" s="2" t="s">
        <v>27</v>
      </c>
      <c r="Q7274" s="2">
        <v>83.23</v>
      </c>
      <c r="R7274" s="2" t="s">
        <v>23</v>
      </c>
    </row>
    <row r="7275" spans="1:18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1731"/>
        <v>discount given</v>
      </c>
      <c r="F7275" s="2">
        <v>0.27</v>
      </c>
      <c r="G7275" s="2">
        <f t="shared" si="1732"/>
        <v>893.41380000000004</v>
      </c>
      <c r="H7275" s="2">
        <f>D7275-G7275</f>
        <v>2415.5262000000002</v>
      </c>
      <c r="I7275" s="2">
        <f t="shared" si="1740"/>
        <v>26.861228000756103</v>
      </c>
      <c r="J7275" s="18">
        <f t="shared" si="1741"/>
        <v>0.26861228000756104</v>
      </c>
      <c r="K7275" s="2">
        <v>4</v>
      </c>
      <c r="L7275" s="3">
        <v>45561</v>
      </c>
      <c r="M7275" s="3">
        <v>45568</v>
      </c>
      <c r="N7275" s="3" t="str">
        <f t="shared" si="1733"/>
        <v>high profit</v>
      </c>
      <c r="O7275" s="2" t="s">
        <v>31</v>
      </c>
      <c r="P7275" s="2" t="s">
        <v>27</v>
      </c>
      <c r="Q7275" s="2">
        <v>648.84</v>
      </c>
      <c r="R7275" s="2" t="s">
        <v>34</v>
      </c>
    </row>
    <row r="7276" spans="1:18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1731"/>
        <v>discount given</v>
      </c>
      <c r="F7276" s="2">
        <v>0.06</v>
      </c>
      <c r="G7276" s="2">
        <f t="shared" si="1732"/>
        <v>201.46379999999999</v>
      </c>
      <c r="H7276" s="2">
        <f>D7276-G7276</f>
        <v>3156.2662</v>
      </c>
      <c r="I7276" s="2">
        <f t="shared" si="1740"/>
        <v>12.310431864080412</v>
      </c>
      <c r="J7276" s="18">
        <f t="shared" si="1741"/>
        <v>0.12310431864080412</v>
      </c>
      <c r="K7276" s="2">
        <v>1</v>
      </c>
      <c r="L7276" s="3">
        <v>45212</v>
      </c>
      <c r="M7276" s="3">
        <v>45216</v>
      </c>
      <c r="N7276" s="3" t="str">
        <f t="shared" si="1733"/>
        <v>high profit</v>
      </c>
      <c r="O7276" s="2" t="s">
        <v>21</v>
      </c>
      <c r="P7276" s="2" t="s">
        <v>22</v>
      </c>
      <c r="Q7276" s="2">
        <v>388.55</v>
      </c>
      <c r="R7276" s="2" t="s">
        <v>23</v>
      </c>
    </row>
    <row r="7277" spans="1:18" ht="14.25" hidden="1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1731"/>
        <v>discount given</v>
      </c>
      <c r="F7277" s="2">
        <v>0.17</v>
      </c>
      <c r="G7277" s="2">
        <f t="shared" si="1732"/>
        <v>400.33300000000003</v>
      </c>
      <c r="H7277" s="2">
        <f>D7277-G7277</f>
        <v>1954.567</v>
      </c>
      <c r="I7277" s="2"/>
      <c r="J7277" s="2"/>
      <c r="K7277" s="2">
        <v>4</v>
      </c>
      <c r="L7277" s="3">
        <v>45284</v>
      </c>
      <c r="M7277" s="3">
        <v>45287</v>
      </c>
      <c r="N7277" s="3" t="str">
        <f t="shared" si="1733"/>
        <v>high profit</v>
      </c>
      <c r="O7277" s="2" t="s">
        <v>31</v>
      </c>
      <c r="P7277" s="2" t="s">
        <v>27</v>
      </c>
      <c r="Q7277" s="2">
        <v>573.05999999999995</v>
      </c>
      <c r="R7277" s="2" t="s">
        <v>48</v>
      </c>
    </row>
    <row r="7278" spans="1:18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1731"/>
        <v>discount given</v>
      </c>
      <c r="F7278" s="2">
        <v>0.02</v>
      </c>
      <c r="G7278" s="2">
        <f t="shared" si="1732"/>
        <v>28.455000000000002</v>
      </c>
      <c r="H7278" s="2">
        <f>D7278-G7278</f>
        <v>1394.2950000000001</v>
      </c>
      <c r="I7278" s="2">
        <f t="shared" ref="I7278:I7280" si="1742">Q7278/H7278*100</f>
        <v>16.001635235011243</v>
      </c>
      <c r="J7278" s="18">
        <f t="shared" ref="J7278:J7280" si="1743">Q7278/H7278</f>
        <v>0.16001635235011241</v>
      </c>
      <c r="K7278" s="2">
        <v>4</v>
      </c>
      <c r="L7278" s="3">
        <v>45087</v>
      </c>
      <c r="M7278" s="3">
        <v>45094</v>
      </c>
      <c r="N7278" s="3" t="str">
        <f t="shared" si="1733"/>
        <v>high profit</v>
      </c>
      <c r="O7278" s="2" t="s">
        <v>21</v>
      </c>
      <c r="P7278" s="2" t="s">
        <v>22</v>
      </c>
      <c r="Q7278" s="2">
        <v>223.11</v>
      </c>
      <c r="R7278" s="2" t="s">
        <v>39</v>
      </c>
    </row>
    <row r="7279" spans="1:18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1731"/>
        <v>discount given</v>
      </c>
      <c r="F7279" s="2">
        <v>0.27</v>
      </c>
      <c r="G7279" s="2">
        <f t="shared" si="1732"/>
        <v>1127.4903000000002</v>
      </c>
      <c r="H7279" s="2">
        <f>D7279-G7279</f>
        <v>3048.3996999999999</v>
      </c>
      <c r="I7279" s="2">
        <f t="shared" si="1742"/>
        <v>26.464705399360849</v>
      </c>
      <c r="J7279" s="18">
        <f t="shared" si="1743"/>
        <v>0.26464705399360849</v>
      </c>
      <c r="K7279" s="2">
        <v>3</v>
      </c>
      <c r="L7279" s="3">
        <v>45134</v>
      </c>
      <c r="M7279" s="3">
        <v>45139</v>
      </c>
      <c r="N7279" s="3" t="str">
        <f t="shared" si="1733"/>
        <v>high profit</v>
      </c>
      <c r="O7279" s="2" t="s">
        <v>31</v>
      </c>
      <c r="P7279" s="2" t="s">
        <v>16</v>
      </c>
      <c r="Q7279" s="2">
        <v>806.75</v>
      </c>
      <c r="R7279" s="2" t="s">
        <v>28</v>
      </c>
    </row>
    <row r="7280" spans="1:18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1731"/>
        <v>discount given</v>
      </c>
      <c r="F7280" s="2">
        <v>0.17</v>
      </c>
      <c r="G7280" s="2">
        <f t="shared" si="1732"/>
        <v>246.34020000000001</v>
      </c>
      <c r="H7280" s="2">
        <f>D7280-G7280</f>
        <v>1202.7197999999999</v>
      </c>
      <c r="I7280" s="2">
        <f t="shared" si="1742"/>
        <v>9.3546310620312401</v>
      </c>
      <c r="J7280" s="18">
        <f t="shared" si="1743"/>
        <v>9.3546310620312406E-2</v>
      </c>
      <c r="K7280" s="2">
        <v>8</v>
      </c>
      <c r="L7280" s="3">
        <v>45343</v>
      </c>
      <c r="M7280" s="3">
        <v>45350</v>
      </c>
      <c r="N7280" s="3" t="str">
        <f t="shared" si="1733"/>
        <v>low profit</v>
      </c>
      <c r="O7280" s="2" t="s">
        <v>15</v>
      </c>
      <c r="P7280" s="2" t="s">
        <v>22</v>
      </c>
      <c r="Q7280" s="2">
        <v>112.51</v>
      </c>
      <c r="R7280" s="2" t="s">
        <v>48</v>
      </c>
    </row>
    <row r="7281" spans="1:18" ht="14.25" hidden="1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1731"/>
        <v>discount given</v>
      </c>
      <c r="F7281" s="2">
        <v>0.44</v>
      </c>
      <c r="G7281" s="2">
        <f t="shared" si="1732"/>
        <v>1464.8568</v>
      </c>
      <c r="H7281" s="2">
        <f>D7281-G7281</f>
        <v>1864.3631999999998</v>
      </c>
      <c r="I7281" s="2"/>
      <c r="J7281" s="2"/>
      <c r="K7281" s="2">
        <v>7</v>
      </c>
      <c r="L7281" s="3">
        <v>45458</v>
      </c>
      <c r="M7281" s="3">
        <v>45464</v>
      </c>
      <c r="N7281" s="3" t="str">
        <f t="shared" si="1733"/>
        <v>high profit</v>
      </c>
      <c r="O7281" s="2" t="s">
        <v>31</v>
      </c>
      <c r="P7281" s="2" t="s">
        <v>27</v>
      </c>
      <c r="Q7281" s="2">
        <v>746.92</v>
      </c>
      <c r="R7281" s="2" t="s">
        <v>23</v>
      </c>
    </row>
    <row r="7282" spans="1:18" ht="14.25" hidden="1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1731"/>
        <v>discount given</v>
      </c>
      <c r="F7282" s="2">
        <v>0.2</v>
      </c>
      <c r="G7282" s="2">
        <f t="shared" si="1732"/>
        <v>396.30600000000004</v>
      </c>
      <c r="H7282" s="2">
        <f>D7282-G7282</f>
        <v>1585.2239999999999</v>
      </c>
      <c r="I7282" s="2"/>
      <c r="J7282" s="2"/>
      <c r="K7282" s="2">
        <v>3</v>
      </c>
      <c r="L7282" s="3">
        <v>44974</v>
      </c>
      <c r="M7282" s="3">
        <v>44978</v>
      </c>
      <c r="N7282" s="3" t="str">
        <f t="shared" si="1733"/>
        <v>high profit</v>
      </c>
      <c r="O7282" s="2" t="s">
        <v>15</v>
      </c>
      <c r="P7282" s="2" t="s">
        <v>27</v>
      </c>
      <c r="Q7282" s="2">
        <v>568.05999999999995</v>
      </c>
      <c r="R7282" s="2" t="s">
        <v>23</v>
      </c>
    </row>
    <row r="7283" spans="1:18" ht="14.25" hidden="1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1731"/>
        <v>discount given</v>
      </c>
      <c r="F7283" s="2">
        <v>0.28000000000000003</v>
      </c>
      <c r="G7283" s="2">
        <f t="shared" si="1732"/>
        <v>676.24480000000005</v>
      </c>
      <c r="H7283" s="2">
        <f>D7283-G7283</f>
        <v>1738.9151999999999</v>
      </c>
      <c r="I7283" s="2"/>
      <c r="J7283" s="2"/>
      <c r="K7283" s="2">
        <v>4</v>
      </c>
      <c r="L7283" s="3">
        <v>45465</v>
      </c>
      <c r="M7283" s="3">
        <v>45466</v>
      </c>
      <c r="N7283" s="3" t="str">
        <f t="shared" si="1733"/>
        <v>high profit</v>
      </c>
      <c r="O7283" s="2" t="s">
        <v>15</v>
      </c>
      <c r="P7283" s="2" t="s">
        <v>22</v>
      </c>
      <c r="Q7283" s="2">
        <v>700.79</v>
      </c>
      <c r="R7283" s="2" t="s">
        <v>34</v>
      </c>
    </row>
    <row r="7284" spans="1:18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1731"/>
        <v>discount given</v>
      </c>
      <c r="F7284" s="2">
        <v>0.49</v>
      </c>
      <c r="G7284" s="2">
        <f t="shared" si="1732"/>
        <v>556.57629999999995</v>
      </c>
      <c r="H7284" s="2">
        <f>D7284-G7284</f>
        <v>579.29369999999994</v>
      </c>
      <c r="I7284" s="2">
        <f>Q7284/H7284*100</f>
        <v>41.633458123228344</v>
      </c>
      <c r="J7284" s="18">
        <f>Q7284/H7284</f>
        <v>0.41633458123228345</v>
      </c>
      <c r="K7284" s="2">
        <v>8</v>
      </c>
      <c r="L7284" s="3">
        <v>45598</v>
      </c>
      <c r="M7284" s="3">
        <v>45602</v>
      </c>
      <c r="N7284" s="3" t="str">
        <f t="shared" si="1733"/>
        <v>high profit</v>
      </c>
      <c r="O7284" s="2" t="s">
        <v>15</v>
      </c>
      <c r="P7284" s="2" t="s">
        <v>16</v>
      </c>
      <c r="Q7284" s="2">
        <v>241.18</v>
      </c>
      <c r="R7284" s="2" t="s">
        <v>34</v>
      </c>
    </row>
    <row r="7285" spans="1:18" ht="14.25" hidden="1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1731"/>
        <v>discount given</v>
      </c>
      <c r="F7285" s="2">
        <v>0.32</v>
      </c>
      <c r="G7285" s="2">
        <f t="shared" si="1732"/>
        <v>1050.384</v>
      </c>
      <c r="H7285" s="2">
        <f>D7285-G7285</f>
        <v>2232.0659999999998</v>
      </c>
      <c r="I7285" s="2"/>
      <c r="J7285" s="2"/>
      <c r="K7285" s="2">
        <v>3</v>
      </c>
      <c r="L7285" s="3">
        <v>45396</v>
      </c>
      <c r="M7285" s="3">
        <v>45399</v>
      </c>
      <c r="N7285" s="3" t="str">
        <f t="shared" si="1733"/>
        <v>high profit</v>
      </c>
      <c r="O7285" s="2" t="s">
        <v>21</v>
      </c>
      <c r="P7285" s="2" t="s">
        <v>16</v>
      </c>
      <c r="Q7285" s="2">
        <v>231.81</v>
      </c>
      <c r="R7285" s="2" t="s">
        <v>17</v>
      </c>
    </row>
    <row r="7286" spans="1:18" ht="14.25" hidden="1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1731"/>
        <v>discount given</v>
      </c>
      <c r="F7286" s="2">
        <v>0.25</v>
      </c>
      <c r="G7286" s="2">
        <f t="shared" si="1732"/>
        <v>301.63749999999999</v>
      </c>
      <c r="H7286" s="2">
        <f>D7286-G7286</f>
        <v>904.91249999999991</v>
      </c>
      <c r="I7286" s="2"/>
      <c r="J7286" s="2"/>
      <c r="K7286" s="2">
        <v>5</v>
      </c>
      <c r="L7286" s="3">
        <v>45081</v>
      </c>
      <c r="M7286" s="3">
        <v>45086</v>
      </c>
      <c r="N7286" s="3" t="str">
        <f t="shared" si="1733"/>
        <v>high profit</v>
      </c>
      <c r="O7286" s="2" t="s">
        <v>15</v>
      </c>
      <c r="P7286" s="2" t="s">
        <v>22</v>
      </c>
      <c r="Q7286" s="2">
        <v>319.35000000000002</v>
      </c>
      <c r="R7286" s="2" t="s">
        <v>48</v>
      </c>
    </row>
    <row r="7287" spans="1:18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1731"/>
        <v>discount given</v>
      </c>
      <c r="F7287" s="2">
        <v>0.05</v>
      </c>
      <c r="G7287" s="2">
        <f t="shared" si="1732"/>
        <v>124</v>
      </c>
      <c r="H7287" s="2">
        <f>D7287-G7287</f>
        <v>2356</v>
      </c>
      <c r="I7287" s="2">
        <f>Q7287/H7287*100</f>
        <v>31.403650254668928</v>
      </c>
      <c r="J7287" s="18">
        <f>Q7287/H7287</f>
        <v>0.3140365025466893</v>
      </c>
      <c r="K7287" s="2">
        <v>5</v>
      </c>
      <c r="L7287" s="3">
        <v>44992</v>
      </c>
      <c r="M7287" s="3">
        <v>44994</v>
      </c>
      <c r="N7287" s="3" t="str">
        <f t="shared" si="1733"/>
        <v>high profit</v>
      </c>
      <c r="O7287" s="2" t="s">
        <v>21</v>
      </c>
      <c r="P7287" s="2" t="s">
        <v>16</v>
      </c>
      <c r="Q7287" s="2">
        <v>739.87</v>
      </c>
      <c r="R7287" s="2" t="s">
        <v>28</v>
      </c>
    </row>
    <row r="7288" spans="1:18" ht="14.25" hidden="1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1731"/>
        <v>discount given</v>
      </c>
      <c r="F7288" s="2">
        <v>0.41</v>
      </c>
      <c r="G7288" s="2">
        <f t="shared" si="1732"/>
        <v>700.87450000000001</v>
      </c>
      <c r="H7288" s="2">
        <f>D7288-G7288</f>
        <v>1008.5755</v>
      </c>
      <c r="I7288" s="2"/>
      <c r="J7288" s="2"/>
      <c r="K7288" s="2">
        <v>5</v>
      </c>
      <c r="L7288" s="3">
        <v>45156</v>
      </c>
      <c r="M7288" s="3">
        <v>45160</v>
      </c>
      <c r="N7288" s="3" t="str">
        <f t="shared" si="1733"/>
        <v>low profit</v>
      </c>
      <c r="O7288" s="2" t="s">
        <v>15</v>
      </c>
      <c r="P7288" s="2" t="s">
        <v>16</v>
      </c>
      <c r="Q7288" s="2">
        <v>143</v>
      </c>
      <c r="R7288" s="2" t="s">
        <v>34</v>
      </c>
    </row>
    <row r="7289" spans="1:18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1731"/>
        <v>discount given</v>
      </c>
      <c r="F7289" s="2">
        <v>0.32</v>
      </c>
      <c r="G7289" s="2">
        <f t="shared" si="1732"/>
        <v>1542.9344000000001</v>
      </c>
      <c r="H7289" s="2">
        <f>D7289-G7289</f>
        <v>3278.7356</v>
      </c>
      <c r="I7289" s="2">
        <f>Q7289/H7289*100</f>
        <v>37.833791782417592</v>
      </c>
      <c r="J7289" s="18">
        <f>Q7289/H7289</f>
        <v>0.37833791782417592</v>
      </c>
      <c r="K7289" s="2">
        <v>5</v>
      </c>
      <c r="L7289" s="3">
        <v>45141</v>
      </c>
      <c r="M7289" s="3">
        <v>45147</v>
      </c>
      <c r="N7289" s="3" t="str">
        <f t="shared" si="1733"/>
        <v>high profit</v>
      </c>
      <c r="O7289" s="2" t="s">
        <v>15</v>
      </c>
      <c r="P7289" s="2" t="s">
        <v>16</v>
      </c>
      <c r="Q7289" s="2">
        <v>1240.47</v>
      </c>
      <c r="R7289" s="2" t="s">
        <v>17</v>
      </c>
    </row>
    <row r="7290" spans="1:18" ht="14.25" hidden="1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1731"/>
        <v>discount given</v>
      </c>
      <c r="F7290" s="2">
        <v>0.05</v>
      </c>
      <c r="G7290" s="2">
        <f t="shared" si="1732"/>
        <v>245.64400000000001</v>
      </c>
      <c r="H7290" s="2">
        <f>D7290-G7290</f>
        <v>4667.2359999999999</v>
      </c>
      <c r="I7290" s="2"/>
      <c r="J7290" s="2"/>
      <c r="K7290" s="2">
        <v>9</v>
      </c>
      <c r="L7290" s="3">
        <v>44938</v>
      </c>
      <c r="M7290" s="3">
        <v>44945</v>
      </c>
      <c r="N7290" s="3" t="str">
        <f t="shared" si="1733"/>
        <v>high profit</v>
      </c>
      <c r="O7290" s="2" t="s">
        <v>21</v>
      </c>
      <c r="P7290" s="2" t="s">
        <v>22</v>
      </c>
      <c r="Q7290" s="2">
        <v>436.71</v>
      </c>
      <c r="R7290" s="2" t="s">
        <v>48</v>
      </c>
    </row>
    <row r="7291" spans="1:18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1731"/>
        <v>discount given</v>
      </c>
      <c r="F7291" s="2">
        <v>0.12</v>
      </c>
      <c r="G7291" s="2">
        <f t="shared" si="1732"/>
        <v>455.0532</v>
      </c>
      <c r="H7291" s="2">
        <f>D7291-G7291</f>
        <v>3337.0568000000003</v>
      </c>
      <c r="I7291" s="2">
        <f t="shared" ref="I7291:I7293" si="1744">Q7291/H7291*100</f>
        <v>18.39375344165553</v>
      </c>
      <c r="J7291" s="18">
        <f t="shared" ref="J7291:J7293" si="1745">Q7291/H7291</f>
        <v>0.1839375344165553</v>
      </c>
      <c r="K7291" s="2">
        <v>5</v>
      </c>
      <c r="L7291" s="3">
        <v>45539</v>
      </c>
      <c r="M7291" s="3">
        <v>45541</v>
      </c>
      <c r="N7291" s="3" t="str">
        <f t="shared" si="1733"/>
        <v>high profit</v>
      </c>
      <c r="O7291" s="2" t="s">
        <v>31</v>
      </c>
      <c r="P7291" s="2" t="s">
        <v>22</v>
      </c>
      <c r="Q7291" s="2">
        <v>613.80999999999995</v>
      </c>
      <c r="R7291" s="2" t="s">
        <v>39</v>
      </c>
    </row>
    <row r="7292" spans="1:18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1731"/>
        <v>discount given</v>
      </c>
      <c r="F7292" s="2">
        <v>0.27</v>
      </c>
      <c r="G7292" s="2">
        <f t="shared" si="1732"/>
        <v>1328.7239999999999</v>
      </c>
      <c r="H7292" s="2">
        <f>D7292-G7292</f>
        <v>3592.4759999999997</v>
      </c>
      <c r="I7292" s="2">
        <f t="shared" si="1744"/>
        <v>38.519116063684208</v>
      </c>
      <c r="J7292" s="18">
        <f t="shared" si="1745"/>
        <v>0.38519116063684211</v>
      </c>
      <c r="K7292" s="2">
        <v>9</v>
      </c>
      <c r="L7292" s="3">
        <v>45612</v>
      </c>
      <c r="M7292" s="3">
        <v>45617</v>
      </c>
      <c r="N7292" s="3" t="str">
        <f t="shared" si="1733"/>
        <v>high profit</v>
      </c>
      <c r="O7292" s="2" t="s">
        <v>21</v>
      </c>
      <c r="P7292" s="2" t="s">
        <v>27</v>
      </c>
      <c r="Q7292" s="2">
        <v>1383.79</v>
      </c>
      <c r="R7292" s="2" t="s">
        <v>48</v>
      </c>
    </row>
    <row r="7293" spans="1:18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1731"/>
        <v>discount given</v>
      </c>
      <c r="F7293" s="2">
        <v>0.02</v>
      </c>
      <c r="G7293" s="2">
        <f t="shared" si="1732"/>
        <v>13.128</v>
      </c>
      <c r="H7293" s="2">
        <f>D7293-G7293</f>
        <v>643.27199999999993</v>
      </c>
      <c r="I7293" s="2">
        <f t="shared" si="1744"/>
        <v>28.878919026477138</v>
      </c>
      <c r="J7293" s="18">
        <f t="shared" si="1745"/>
        <v>0.2887891902647714</v>
      </c>
      <c r="K7293" s="2">
        <v>9</v>
      </c>
      <c r="L7293" s="3">
        <v>45155</v>
      </c>
      <c r="M7293" s="3">
        <v>45161</v>
      </c>
      <c r="N7293" s="3" t="str">
        <f t="shared" si="1733"/>
        <v>low profit</v>
      </c>
      <c r="O7293" s="2" t="s">
        <v>15</v>
      </c>
      <c r="P7293" s="2" t="s">
        <v>27</v>
      </c>
      <c r="Q7293" s="2">
        <v>185.77</v>
      </c>
      <c r="R7293" s="2" t="s">
        <v>17</v>
      </c>
    </row>
    <row r="7294" spans="1:18" ht="14.25" hidden="1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1731"/>
        <v>discount given</v>
      </c>
      <c r="F7294" s="2">
        <v>0.36</v>
      </c>
      <c r="G7294" s="2">
        <f t="shared" si="1732"/>
        <v>1786.4604000000002</v>
      </c>
      <c r="H7294" s="2">
        <f>D7294-G7294</f>
        <v>3175.9296000000004</v>
      </c>
      <c r="I7294" s="2"/>
      <c r="J7294" s="2"/>
      <c r="K7294" s="2">
        <v>4</v>
      </c>
      <c r="L7294" s="3">
        <v>45168</v>
      </c>
      <c r="M7294" s="3">
        <v>45171</v>
      </c>
      <c r="N7294" s="3" t="str">
        <f t="shared" si="1733"/>
        <v>high profit</v>
      </c>
      <c r="O7294" s="2" t="s">
        <v>21</v>
      </c>
      <c r="P7294" s="2" t="s">
        <v>27</v>
      </c>
      <c r="Q7294" s="2">
        <v>933.7</v>
      </c>
      <c r="R7294" s="2" t="s">
        <v>34</v>
      </c>
    </row>
    <row r="7295" spans="1:18" ht="14.25" hidden="1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1731"/>
        <v>discount given</v>
      </c>
      <c r="F7295" s="2">
        <v>0.11</v>
      </c>
      <c r="G7295" s="2">
        <f t="shared" si="1732"/>
        <v>66.816199999999995</v>
      </c>
      <c r="H7295" s="2">
        <f>D7295-G7295</f>
        <v>540.60379999999998</v>
      </c>
      <c r="I7295" s="2"/>
      <c r="J7295" s="2"/>
      <c r="K7295" s="2">
        <v>9</v>
      </c>
      <c r="L7295" s="3">
        <v>45436</v>
      </c>
      <c r="M7295" s="3">
        <v>45441</v>
      </c>
      <c r="N7295" s="3" t="str">
        <f t="shared" si="1733"/>
        <v>low profit</v>
      </c>
      <c r="O7295" s="2" t="s">
        <v>21</v>
      </c>
      <c r="P7295" s="2" t="s">
        <v>22</v>
      </c>
      <c r="Q7295" s="2">
        <v>172.57</v>
      </c>
      <c r="R7295" s="2" t="s">
        <v>39</v>
      </c>
    </row>
    <row r="7296" spans="1:18" ht="14.25" hidden="1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1731"/>
        <v>discount given</v>
      </c>
      <c r="F7296" s="2">
        <v>0.24</v>
      </c>
      <c r="G7296" s="2">
        <f t="shared" si="1732"/>
        <v>512.57039999999995</v>
      </c>
      <c r="H7296" s="2">
        <f>D7296-G7296</f>
        <v>1623.1396</v>
      </c>
      <c r="I7296" s="2"/>
      <c r="J7296" s="2"/>
      <c r="K7296" s="2">
        <v>2</v>
      </c>
      <c r="L7296" s="3">
        <v>45139</v>
      </c>
      <c r="M7296" s="3">
        <v>45146</v>
      </c>
      <c r="N7296" s="3" t="str">
        <f t="shared" si="1733"/>
        <v>low profit</v>
      </c>
      <c r="O7296" s="2" t="s">
        <v>31</v>
      </c>
      <c r="P7296" s="2" t="s">
        <v>22</v>
      </c>
      <c r="Q7296" s="2">
        <v>126.95</v>
      </c>
      <c r="R7296" s="2" t="s">
        <v>23</v>
      </c>
    </row>
    <row r="7297" spans="1:18" ht="14.25" hidden="1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1731"/>
        <v>discount given</v>
      </c>
      <c r="F7297" s="2">
        <v>0.12</v>
      </c>
      <c r="G7297" s="2">
        <f t="shared" si="1732"/>
        <v>152.5008</v>
      </c>
      <c r="H7297" s="2">
        <f>D7297-G7297</f>
        <v>1118.3391999999999</v>
      </c>
      <c r="I7297" s="2"/>
      <c r="J7297" s="2"/>
      <c r="K7297" s="2">
        <v>3</v>
      </c>
      <c r="L7297" s="3">
        <v>45038</v>
      </c>
      <c r="M7297" s="3">
        <v>45042</v>
      </c>
      <c r="N7297" s="3" t="str">
        <f t="shared" si="1733"/>
        <v>high profit</v>
      </c>
      <c r="O7297" s="2" t="s">
        <v>21</v>
      </c>
      <c r="P7297" s="2" t="s">
        <v>22</v>
      </c>
      <c r="Q7297" s="2">
        <v>281.55</v>
      </c>
      <c r="R7297" s="2" t="s">
        <v>34</v>
      </c>
    </row>
    <row r="7298" spans="1:18" ht="14.25" hidden="1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1731"/>
        <v>discount given</v>
      </c>
      <c r="F7298" s="2">
        <v>0.24</v>
      </c>
      <c r="G7298" s="2">
        <f t="shared" si="1732"/>
        <v>1145.7239999999999</v>
      </c>
      <c r="H7298" s="2">
        <f>D7298-G7298</f>
        <v>3628.1260000000002</v>
      </c>
      <c r="I7298" s="2"/>
      <c r="J7298" s="2"/>
      <c r="K7298" s="2">
        <v>1</v>
      </c>
      <c r="L7298" s="3">
        <v>45129</v>
      </c>
      <c r="M7298" s="3">
        <v>45130</v>
      </c>
      <c r="N7298" s="3" t="str">
        <f t="shared" si="1733"/>
        <v>high profit</v>
      </c>
      <c r="O7298" s="2" t="s">
        <v>31</v>
      </c>
      <c r="P7298" s="2" t="s">
        <v>22</v>
      </c>
      <c r="Q7298" s="2">
        <v>749.8</v>
      </c>
      <c r="R7298" s="2" t="s">
        <v>28</v>
      </c>
    </row>
    <row r="7299" spans="1:18" ht="14.25" hidden="1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1746">IF(F7299=0,"zero discount","discount given")</f>
        <v>discount given</v>
      </c>
      <c r="F7299" s="2">
        <v>0.09</v>
      </c>
      <c r="G7299" s="2">
        <f t="shared" ref="G7299:G7362" si="1747">D7299*F7299</f>
        <v>289.38329999999996</v>
      </c>
      <c r="H7299" s="2">
        <f>D7299-G7299</f>
        <v>2925.9866999999999</v>
      </c>
      <c r="I7299" s="2"/>
      <c r="J7299" s="2"/>
      <c r="K7299" s="2">
        <v>7</v>
      </c>
      <c r="L7299" s="3">
        <v>45267</v>
      </c>
      <c r="M7299" s="3">
        <v>45270</v>
      </c>
      <c r="N7299" s="3" t="str">
        <f t="shared" ref="N7299:N7362" si="1748">IF(Q7299&gt;=200,"high profit","low profit")</f>
        <v>high profit</v>
      </c>
      <c r="O7299" s="2" t="s">
        <v>21</v>
      </c>
      <c r="P7299" s="2" t="s">
        <v>22</v>
      </c>
      <c r="Q7299" s="2">
        <v>605.96</v>
      </c>
      <c r="R7299" s="2" t="s">
        <v>17</v>
      </c>
    </row>
    <row r="7300" spans="1:18" ht="14.25" hidden="1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1746"/>
        <v>discount given</v>
      </c>
      <c r="F7300" s="2">
        <v>0.3</v>
      </c>
      <c r="G7300" s="2">
        <f t="shared" si="1747"/>
        <v>907.77599999999995</v>
      </c>
      <c r="H7300" s="2">
        <f>D7300-G7300</f>
        <v>2118.1440000000002</v>
      </c>
      <c r="I7300" s="2"/>
      <c r="J7300" s="2"/>
      <c r="K7300" s="2">
        <v>9</v>
      </c>
      <c r="L7300" s="3">
        <v>44963</v>
      </c>
      <c r="M7300" s="3">
        <v>44969</v>
      </c>
      <c r="N7300" s="3" t="str">
        <f t="shared" si="1748"/>
        <v>high profit</v>
      </c>
      <c r="O7300" s="2" t="s">
        <v>21</v>
      </c>
      <c r="P7300" s="2" t="s">
        <v>16</v>
      </c>
      <c r="Q7300" s="2">
        <v>297.7</v>
      </c>
      <c r="R7300" s="2" t="s">
        <v>48</v>
      </c>
    </row>
    <row r="7301" spans="1:18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1746"/>
        <v>discount given</v>
      </c>
      <c r="F7301" s="2">
        <v>0.46</v>
      </c>
      <c r="G7301" s="2">
        <f t="shared" si="1747"/>
        <v>2294.2269999999999</v>
      </c>
      <c r="H7301" s="2">
        <f>D7301-G7301</f>
        <v>2693.223</v>
      </c>
      <c r="I7301" s="2">
        <f>Q7301/H7301*100</f>
        <v>18.60076198666059</v>
      </c>
      <c r="J7301" s="18">
        <f>Q7301/H7301</f>
        <v>0.18600761986660591</v>
      </c>
      <c r="K7301" s="2">
        <v>3</v>
      </c>
      <c r="L7301" s="3">
        <v>45570</v>
      </c>
      <c r="M7301" s="3">
        <v>45576</v>
      </c>
      <c r="N7301" s="3" t="str">
        <f t="shared" si="1748"/>
        <v>high profit</v>
      </c>
      <c r="O7301" s="2" t="s">
        <v>31</v>
      </c>
      <c r="P7301" s="2" t="s">
        <v>27</v>
      </c>
      <c r="Q7301" s="2">
        <v>500.96</v>
      </c>
      <c r="R7301" s="2" t="s">
        <v>28</v>
      </c>
    </row>
    <row r="7302" spans="1:18" ht="14.25" hidden="1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1746"/>
        <v>discount given</v>
      </c>
      <c r="F7302" s="2">
        <v>0.4</v>
      </c>
      <c r="G7302" s="2">
        <f t="shared" si="1747"/>
        <v>1240.356</v>
      </c>
      <c r="H7302" s="2">
        <f>D7302-G7302</f>
        <v>1860.5339999999999</v>
      </c>
      <c r="I7302" s="2"/>
      <c r="J7302" s="2"/>
      <c r="K7302" s="2">
        <v>8</v>
      </c>
      <c r="L7302" s="3">
        <v>45016</v>
      </c>
      <c r="M7302" s="3">
        <v>45023</v>
      </c>
      <c r="N7302" s="3" t="str">
        <f t="shared" si="1748"/>
        <v>high profit</v>
      </c>
      <c r="O7302" s="2" t="s">
        <v>31</v>
      </c>
      <c r="P7302" s="2" t="s">
        <v>22</v>
      </c>
      <c r="Q7302" s="2">
        <v>720.48</v>
      </c>
      <c r="R7302" s="2" t="s">
        <v>28</v>
      </c>
    </row>
    <row r="7303" spans="1:18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1746"/>
        <v>discount given</v>
      </c>
      <c r="F7303" s="2">
        <v>0.12</v>
      </c>
      <c r="G7303" s="2">
        <f t="shared" si="1747"/>
        <v>391.94159999999999</v>
      </c>
      <c r="H7303" s="2">
        <f>D7303-G7303</f>
        <v>2874.2383999999997</v>
      </c>
      <c r="I7303" s="2">
        <f>Q7303/H7303*100</f>
        <v>27.501546148711952</v>
      </c>
      <c r="J7303" s="18">
        <f>Q7303/H7303</f>
        <v>0.27501546148711953</v>
      </c>
      <c r="K7303" s="2">
        <v>1</v>
      </c>
      <c r="L7303" s="3">
        <v>45650</v>
      </c>
      <c r="M7303" s="3">
        <v>45654</v>
      </c>
      <c r="N7303" s="3" t="str">
        <f t="shared" si="1748"/>
        <v>high profit</v>
      </c>
      <c r="O7303" s="2" t="s">
        <v>21</v>
      </c>
      <c r="P7303" s="2" t="s">
        <v>27</v>
      </c>
      <c r="Q7303" s="2">
        <v>790.46</v>
      </c>
      <c r="R7303" s="2" t="s">
        <v>39</v>
      </c>
    </row>
    <row r="7304" spans="1:18" ht="14.25" hidden="1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1746"/>
        <v>discount given</v>
      </c>
      <c r="F7304" s="2">
        <v>0.25</v>
      </c>
      <c r="G7304" s="2">
        <f t="shared" si="1747"/>
        <v>79.847499999999997</v>
      </c>
      <c r="H7304" s="2">
        <f>D7304-G7304</f>
        <v>239.54249999999999</v>
      </c>
      <c r="I7304" s="2"/>
      <c r="J7304" s="2"/>
      <c r="K7304" s="2">
        <v>6</v>
      </c>
      <c r="L7304" s="3">
        <v>45371</v>
      </c>
      <c r="M7304" s="3">
        <v>45378</v>
      </c>
      <c r="N7304" s="3" t="str">
        <f t="shared" si="1748"/>
        <v>low profit</v>
      </c>
      <c r="O7304" s="2" t="s">
        <v>31</v>
      </c>
      <c r="P7304" s="2" t="s">
        <v>22</v>
      </c>
      <c r="Q7304" s="2">
        <v>67.099999999999994</v>
      </c>
      <c r="R7304" s="2" t="s">
        <v>39</v>
      </c>
    </row>
    <row r="7305" spans="1:18" ht="14.25" hidden="1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1746"/>
        <v>discount given</v>
      </c>
      <c r="F7305" s="2">
        <v>0.21</v>
      </c>
      <c r="G7305" s="2">
        <f t="shared" si="1747"/>
        <v>904.96350000000007</v>
      </c>
      <c r="H7305" s="2">
        <f>D7305-G7305</f>
        <v>3404.3865000000005</v>
      </c>
      <c r="I7305" s="2"/>
      <c r="J7305" s="2"/>
      <c r="K7305" s="2">
        <v>6</v>
      </c>
      <c r="L7305" s="3">
        <v>45253</v>
      </c>
      <c r="M7305" s="3">
        <v>45256</v>
      </c>
      <c r="N7305" s="3" t="str">
        <f t="shared" si="1748"/>
        <v>high profit</v>
      </c>
      <c r="O7305" s="2" t="s">
        <v>21</v>
      </c>
      <c r="P7305" s="2" t="s">
        <v>27</v>
      </c>
      <c r="Q7305" s="2">
        <v>587.86</v>
      </c>
      <c r="R7305" s="2" t="s">
        <v>23</v>
      </c>
    </row>
    <row r="7306" spans="1:18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1746"/>
        <v>discount given</v>
      </c>
      <c r="F7306" s="2">
        <v>0.48</v>
      </c>
      <c r="G7306" s="2">
        <f t="shared" si="1747"/>
        <v>2329.6511999999998</v>
      </c>
      <c r="H7306" s="2">
        <f>D7306-G7306</f>
        <v>2523.7887999999998</v>
      </c>
      <c r="I7306" s="2">
        <f>Q7306/H7306*100</f>
        <v>43.56109354316812</v>
      </c>
      <c r="J7306" s="18">
        <f>Q7306/H7306</f>
        <v>0.43561093543168122</v>
      </c>
      <c r="K7306" s="2">
        <v>5</v>
      </c>
      <c r="L7306" s="3">
        <v>45028</v>
      </c>
      <c r="M7306" s="3">
        <v>45035</v>
      </c>
      <c r="N7306" s="3" t="str">
        <f t="shared" si="1748"/>
        <v>high profit</v>
      </c>
      <c r="O7306" s="2" t="s">
        <v>21</v>
      </c>
      <c r="P7306" s="2" t="s">
        <v>22</v>
      </c>
      <c r="Q7306" s="2">
        <v>1099.3900000000001</v>
      </c>
      <c r="R7306" s="2" t="s">
        <v>28</v>
      </c>
    </row>
    <row r="7307" spans="1:18" ht="14.25" hidden="1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1746"/>
        <v>discount given</v>
      </c>
      <c r="F7307" s="2">
        <v>0.4</v>
      </c>
      <c r="G7307" s="2">
        <f t="shared" si="1747"/>
        <v>1922.2080000000003</v>
      </c>
      <c r="H7307" s="2">
        <f>D7307-G7307</f>
        <v>2883.3119999999999</v>
      </c>
      <c r="I7307" s="2"/>
      <c r="J7307" s="2"/>
      <c r="K7307" s="2">
        <v>4</v>
      </c>
      <c r="L7307" s="3">
        <v>45401</v>
      </c>
      <c r="M7307" s="3">
        <v>45404</v>
      </c>
      <c r="N7307" s="3" t="str">
        <f t="shared" si="1748"/>
        <v>high profit</v>
      </c>
      <c r="O7307" s="2" t="s">
        <v>31</v>
      </c>
      <c r="P7307" s="2" t="s">
        <v>22</v>
      </c>
      <c r="Q7307" s="2">
        <v>862.54</v>
      </c>
      <c r="R7307" s="2" t="s">
        <v>23</v>
      </c>
    </row>
    <row r="7308" spans="1:18" ht="14.25" hidden="1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1746"/>
        <v>discount given</v>
      </c>
      <c r="F7308" s="2">
        <v>0.05</v>
      </c>
      <c r="G7308" s="2">
        <f t="shared" si="1747"/>
        <v>59.171000000000006</v>
      </c>
      <c r="H7308" s="2">
        <f>D7308-G7308</f>
        <v>1124.249</v>
      </c>
      <c r="I7308" s="2"/>
      <c r="J7308" s="2"/>
      <c r="K7308" s="2">
        <v>3</v>
      </c>
      <c r="L7308" s="3">
        <v>45485</v>
      </c>
      <c r="M7308" s="3">
        <v>45489</v>
      </c>
      <c r="N7308" s="3" t="str">
        <f t="shared" si="1748"/>
        <v>high profit</v>
      </c>
      <c r="O7308" s="2" t="s">
        <v>15</v>
      </c>
      <c r="P7308" s="2" t="s">
        <v>27</v>
      </c>
      <c r="Q7308" s="2">
        <v>266.58999999999997</v>
      </c>
      <c r="R7308" s="2" t="s">
        <v>34</v>
      </c>
    </row>
    <row r="7309" spans="1:18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1746"/>
        <v>discount given</v>
      </c>
      <c r="F7309" s="2">
        <v>0.08</v>
      </c>
      <c r="G7309" s="2">
        <f t="shared" si="1747"/>
        <v>96.559200000000004</v>
      </c>
      <c r="H7309" s="2">
        <f>D7309-G7309</f>
        <v>1110.4308000000001</v>
      </c>
      <c r="I7309" s="2">
        <f t="shared" ref="I7309:I7310" si="1749">Q7309/H7309*100</f>
        <v>11.286610565917298</v>
      </c>
      <c r="J7309" s="18">
        <f t="shared" ref="J7309:J7310" si="1750">Q7309/H7309</f>
        <v>0.11286610565917299</v>
      </c>
      <c r="K7309" s="2">
        <v>4</v>
      </c>
      <c r="L7309" s="3">
        <v>45558</v>
      </c>
      <c r="M7309" s="3">
        <v>45564</v>
      </c>
      <c r="N7309" s="3" t="str">
        <f t="shared" si="1748"/>
        <v>low profit</v>
      </c>
      <c r="O7309" s="2" t="s">
        <v>15</v>
      </c>
      <c r="P7309" s="2" t="s">
        <v>16</v>
      </c>
      <c r="Q7309" s="2">
        <v>125.33</v>
      </c>
      <c r="R7309" s="2" t="s">
        <v>17</v>
      </c>
    </row>
    <row r="7310" spans="1:18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1746"/>
        <v>discount given</v>
      </c>
      <c r="F7310" s="2">
        <v>0.35</v>
      </c>
      <c r="G7310" s="2">
        <f t="shared" si="1747"/>
        <v>662.77049999999997</v>
      </c>
      <c r="H7310" s="2">
        <f>D7310-G7310</f>
        <v>1230.8595</v>
      </c>
      <c r="I7310" s="2">
        <f t="shared" si="1749"/>
        <v>26.611485713844672</v>
      </c>
      <c r="J7310" s="18">
        <f t="shared" si="1750"/>
        <v>0.26611485713844674</v>
      </c>
      <c r="K7310" s="2">
        <v>7</v>
      </c>
      <c r="L7310" s="3">
        <v>45455</v>
      </c>
      <c r="M7310" s="3">
        <v>45462</v>
      </c>
      <c r="N7310" s="3" t="str">
        <f t="shared" si="1748"/>
        <v>high profit</v>
      </c>
      <c r="O7310" s="2" t="s">
        <v>15</v>
      </c>
      <c r="P7310" s="2" t="s">
        <v>22</v>
      </c>
      <c r="Q7310" s="2">
        <v>327.55</v>
      </c>
      <c r="R7310" s="2" t="s">
        <v>28</v>
      </c>
    </row>
    <row r="7311" spans="1:18" ht="14.25" hidden="1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1746"/>
        <v>discount given</v>
      </c>
      <c r="F7311" s="2">
        <v>0.08</v>
      </c>
      <c r="G7311" s="2">
        <f t="shared" si="1747"/>
        <v>129.60239999999999</v>
      </c>
      <c r="H7311" s="2">
        <f>D7311-G7311</f>
        <v>1490.4276</v>
      </c>
      <c r="I7311" s="2"/>
      <c r="J7311" s="2"/>
      <c r="K7311" s="2">
        <v>7</v>
      </c>
      <c r="L7311" s="3">
        <v>45104</v>
      </c>
      <c r="M7311" s="3">
        <v>45105</v>
      </c>
      <c r="N7311" s="3" t="str">
        <f t="shared" si="1748"/>
        <v>low profit</v>
      </c>
      <c r="O7311" s="2" t="s">
        <v>15</v>
      </c>
      <c r="P7311" s="2" t="s">
        <v>16</v>
      </c>
      <c r="Q7311" s="2">
        <v>131.94999999999999</v>
      </c>
      <c r="R7311" s="2" t="s">
        <v>48</v>
      </c>
    </row>
    <row r="7312" spans="1:18" ht="14.25" hidden="1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1746"/>
        <v>discount given</v>
      </c>
      <c r="F7312" s="2">
        <v>0.48</v>
      </c>
      <c r="G7312" s="2">
        <f t="shared" si="1747"/>
        <v>766.8048</v>
      </c>
      <c r="H7312" s="2">
        <f>D7312-G7312</f>
        <v>830.70519999999999</v>
      </c>
      <c r="I7312" s="2"/>
      <c r="J7312" s="2"/>
      <c r="K7312" s="2">
        <v>3</v>
      </c>
      <c r="L7312" s="3">
        <v>45632</v>
      </c>
      <c r="M7312" s="3">
        <v>45633</v>
      </c>
      <c r="N7312" s="3" t="str">
        <f t="shared" si="1748"/>
        <v>high profit</v>
      </c>
      <c r="O7312" s="2" t="s">
        <v>31</v>
      </c>
      <c r="P7312" s="2" t="s">
        <v>16</v>
      </c>
      <c r="Q7312" s="2">
        <v>464.22</v>
      </c>
      <c r="R7312" s="2" t="s">
        <v>17</v>
      </c>
    </row>
    <row r="7313" spans="1:18" ht="14.25" hidden="1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1746"/>
        <v>discount given</v>
      </c>
      <c r="F7313" s="2">
        <v>0.5</v>
      </c>
      <c r="G7313" s="2">
        <f t="shared" si="1747"/>
        <v>1532.78</v>
      </c>
      <c r="H7313" s="2">
        <f>D7313-G7313</f>
        <v>1532.78</v>
      </c>
      <c r="I7313" s="2"/>
      <c r="J7313" s="2"/>
      <c r="K7313" s="2">
        <v>3</v>
      </c>
      <c r="L7313" s="3">
        <v>45345</v>
      </c>
      <c r="M7313" s="3">
        <v>45351</v>
      </c>
      <c r="N7313" s="3" t="str">
        <f t="shared" si="1748"/>
        <v>high profit</v>
      </c>
      <c r="O7313" s="2" t="s">
        <v>21</v>
      </c>
      <c r="P7313" s="2" t="s">
        <v>27</v>
      </c>
      <c r="Q7313" s="2">
        <v>914.79</v>
      </c>
      <c r="R7313" s="2" t="s">
        <v>23</v>
      </c>
    </row>
    <row r="7314" spans="1:18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1746"/>
        <v>discount given</v>
      </c>
      <c r="F7314" s="2">
        <v>0.39</v>
      </c>
      <c r="G7314" s="2">
        <f t="shared" si="1747"/>
        <v>1578.5172</v>
      </c>
      <c r="H7314" s="2">
        <f>D7314-G7314</f>
        <v>2468.9628000000002</v>
      </c>
      <c r="I7314" s="2">
        <f>Q7314/H7314*100</f>
        <v>25.789371958135614</v>
      </c>
      <c r="J7314" s="18">
        <f>Q7314/H7314</f>
        <v>0.25789371958135615</v>
      </c>
      <c r="K7314" s="2">
        <v>3</v>
      </c>
      <c r="L7314" s="3">
        <v>45444</v>
      </c>
      <c r="M7314" s="3">
        <v>45448</v>
      </c>
      <c r="N7314" s="3" t="str">
        <f t="shared" si="1748"/>
        <v>high profit</v>
      </c>
      <c r="O7314" s="2" t="s">
        <v>15</v>
      </c>
      <c r="P7314" s="2" t="s">
        <v>22</v>
      </c>
      <c r="Q7314" s="2">
        <v>636.73</v>
      </c>
      <c r="R7314" s="2" t="s">
        <v>17</v>
      </c>
    </row>
    <row r="7315" spans="1:18" ht="14.25" hidden="1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1746"/>
        <v>discount given</v>
      </c>
      <c r="F7315" s="2">
        <v>0.01</v>
      </c>
      <c r="G7315" s="2">
        <f t="shared" si="1747"/>
        <v>46.901600000000002</v>
      </c>
      <c r="H7315" s="2">
        <f>D7315-G7315</f>
        <v>4643.2583999999997</v>
      </c>
      <c r="I7315" s="2"/>
      <c r="J7315" s="2"/>
      <c r="K7315" s="2">
        <v>5</v>
      </c>
      <c r="L7315" s="3">
        <v>45441</v>
      </c>
      <c r="M7315" s="3">
        <v>45444</v>
      </c>
      <c r="N7315" s="3" t="str">
        <f t="shared" si="1748"/>
        <v>high profit</v>
      </c>
      <c r="O7315" s="2" t="s">
        <v>21</v>
      </c>
      <c r="P7315" s="2" t="s">
        <v>27</v>
      </c>
      <c r="Q7315" s="2">
        <v>699.17</v>
      </c>
      <c r="R7315" s="2" t="s">
        <v>48</v>
      </c>
    </row>
    <row r="7316" spans="1:18" ht="14.25" hidden="1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1746"/>
        <v>discount given</v>
      </c>
      <c r="F7316" s="2">
        <v>0.24</v>
      </c>
      <c r="G7316" s="2">
        <f t="shared" si="1747"/>
        <v>103.80479999999999</v>
      </c>
      <c r="H7316" s="2">
        <f>D7316-G7316</f>
        <v>328.71519999999998</v>
      </c>
      <c r="I7316" s="2"/>
      <c r="J7316" s="2"/>
      <c r="K7316" s="2">
        <v>1</v>
      </c>
      <c r="L7316" s="3">
        <v>45637</v>
      </c>
      <c r="M7316" s="3">
        <v>45643</v>
      </c>
      <c r="N7316" s="3" t="str">
        <f t="shared" si="1748"/>
        <v>low profit</v>
      </c>
      <c r="O7316" s="2" t="s">
        <v>31</v>
      </c>
      <c r="P7316" s="2" t="s">
        <v>22</v>
      </c>
      <c r="Q7316" s="2">
        <v>67.89</v>
      </c>
      <c r="R7316" s="2" t="s">
        <v>39</v>
      </c>
    </row>
    <row r="7317" spans="1:18" ht="14.25" hidden="1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1746"/>
        <v>discount given</v>
      </c>
      <c r="F7317" s="2">
        <v>0.2</v>
      </c>
      <c r="G7317" s="2">
        <f t="shared" si="1747"/>
        <v>292.41800000000001</v>
      </c>
      <c r="H7317" s="2">
        <f>D7317-G7317</f>
        <v>1169.672</v>
      </c>
      <c r="I7317" s="2"/>
      <c r="J7317" s="2"/>
      <c r="K7317" s="2">
        <v>7</v>
      </c>
      <c r="L7317" s="3">
        <v>44961</v>
      </c>
      <c r="M7317" s="3">
        <v>44967</v>
      </c>
      <c r="N7317" s="3" t="str">
        <f t="shared" si="1748"/>
        <v>low profit</v>
      </c>
      <c r="O7317" s="2" t="s">
        <v>31</v>
      </c>
      <c r="P7317" s="2" t="s">
        <v>16</v>
      </c>
      <c r="Q7317" s="2">
        <v>141.29</v>
      </c>
      <c r="R7317" s="2" t="s">
        <v>48</v>
      </c>
    </row>
    <row r="7318" spans="1:18" ht="14.25" hidden="1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1746"/>
        <v>discount given</v>
      </c>
      <c r="F7318" s="2">
        <v>0.4</v>
      </c>
      <c r="G7318" s="2">
        <f t="shared" si="1747"/>
        <v>539.82799999999997</v>
      </c>
      <c r="H7318" s="2">
        <f>D7318-G7318</f>
        <v>809.74199999999996</v>
      </c>
      <c r="I7318" s="2"/>
      <c r="J7318" s="2"/>
      <c r="K7318" s="2">
        <v>8</v>
      </c>
      <c r="L7318" s="3">
        <v>45165</v>
      </c>
      <c r="M7318" s="3">
        <v>45168</v>
      </c>
      <c r="N7318" s="3" t="str">
        <f t="shared" si="1748"/>
        <v>low profit</v>
      </c>
      <c r="O7318" s="2" t="s">
        <v>15</v>
      </c>
      <c r="P7318" s="2" t="s">
        <v>16</v>
      </c>
      <c r="Q7318" s="2">
        <v>137.68</v>
      </c>
      <c r="R7318" s="2" t="s">
        <v>39</v>
      </c>
    </row>
    <row r="7319" spans="1:18" ht="14.25" hidden="1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1746"/>
        <v>discount given</v>
      </c>
      <c r="F7319" s="2">
        <v>0.14000000000000001</v>
      </c>
      <c r="G7319" s="2">
        <f t="shared" si="1747"/>
        <v>259.20300000000003</v>
      </c>
      <c r="H7319" s="2">
        <f>D7319-G7319</f>
        <v>1592.2470000000001</v>
      </c>
      <c r="I7319" s="2"/>
      <c r="J7319" s="2"/>
      <c r="K7319" s="2">
        <v>7</v>
      </c>
      <c r="L7319" s="3">
        <v>45515</v>
      </c>
      <c r="M7319" s="3">
        <v>45519</v>
      </c>
      <c r="N7319" s="3" t="str">
        <f t="shared" si="1748"/>
        <v>high profit</v>
      </c>
      <c r="O7319" s="2" t="s">
        <v>21</v>
      </c>
      <c r="P7319" s="2" t="s">
        <v>16</v>
      </c>
      <c r="Q7319" s="2">
        <v>543.85</v>
      </c>
      <c r="R7319" s="2" t="s">
        <v>39</v>
      </c>
    </row>
    <row r="7320" spans="1:18" ht="14.25" hidden="1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1746"/>
        <v>discount given</v>
      </c>
      <c r="F7320" s="2">
        <v>0.19</v>
      </c>
      <c r="G7320" s="2">
        <f t="shared" si="1747"/>
        <v>414.05559999999997</v>
      </c>
      <c r="H7320" s="2">
        <f>D7320-G7320</f>
        <v>1765.1843999999999</v>
      </c>
      <c r="I7320" s="2"/>
      <c r="J7320" s="2"/>
      <c r="K7320" s="2">
        <v>8</v>
      </c>
      <c r="L7320" s="3">
        <v>45540</v>
      </c>
      <c r="M7320" s="3">
        <v>45544</v>
      </c>
      <c r="N7320" s="3" t="str">
        <f t="shared" si="1748"/>
        <v>high profit</v>
      </c>
      <c r="O7320" s="2" t="s">
        <v>31</v>
      </c>
      <c r="P7320" s="2" t="s">
        <v>22</v>
      </c>
      <c r="Q7320" s="2">
        <v>293.69</v>
      </c>
      <c r="R7320" s="2" t="s">
        <v>17</v>
      </c>
    </row>
    <row r="7321" spans="1:18" ht="14.25" hidden="1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1746"/>
        <v>discount given</v>
      </c>
      <c r="F7321" s="2">
        <v>0.05</v>
      </c>
      <c r="G7321" s="2">
        <f t="shared" si="1747"/>
        <v>100.34700000000001</v>
      </c>
      <c r="H7321" s="2">
        <f>D7321-G7321</f>
        <v>1906.5930000000001</v>
      </c>
      <c r="I7321" s="2"/>
      <c r="J7321" s="2"/>
      <c r="K7321" s="2">
        <v>9</v>
      </c>
      <c r="L7321" s="3">
        <v>45376</v>
      </c>
      <c r="M7321" s="3">
        <v>45381</v>
      </c>
      <c r="N7321" s="3" t="str">
        <f t="shared" si="1748"/>
        <v>high profit</v>
      </c>
      <c r="O7321" s="2" t="s">
        <v>15</v>
      </c>
      <c r="P7321" s="2" t="s">
        <v>22</v>
      </c>
      <c r="Q7321" s="2">
        <v>537.01</v>
      </c>
      <c r="R7321" s="2" t="s">
        <v>39</v>
      </c>
    </row>
    <row r="7322" spans="1:18" ht="14.25" hidden="1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1746"/>
        <v>discount given</v>
      </c>
      <c r="F7322" s="2">
        <v>0.17</v>
      </c>
      <c r="G7322" s="2">
        <f t="shared" si="1747"/>
        <v>810.13840000000016</v>
      </c>
      <c r="H7322" s="2">
        <f>D7322-G7322</f>
        <v>3955.3816000000002</v>
      </c>
      <c r="I7322" s="2"/>
      <c r="J7322" s="2"/>
      <c r="K7322" s="2">
        <v>4</v>
      </c>
      <c r="L7322" s="3">
        <v>45504</v>
      </c>
      <c r="M7322" s="3">
        <v>45505</v>
      </c>
      <c r="N7322" s="3" t="str">
        <f t="shared" si="1748"/>
        <v>high profit</v>
      </c>
      <c r="O7322" s="2" t="s">
        <v>21</v>
      </c>
      <c r="P7322" s="2" t="s">
        <v>16</v>
      </c>
      <c r="Q7322" s="2">
        <v>247.39</v>
      </c>
      <c r="R7322" s="2" t="s">
        <v>17</v>
      </c>
    </row>
    <row r="7323" spans="1:18" ht="14.25" hidden="1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1746"/>
        <v>discount given</v>
      </c>
      <c r="F7323" s="2">
        <v>0.49</v>
      </c>
      <c r="G7323" s="2">
        <f t="shared" si="1747"/>
        <v>1098.5456999999999</v>
      </c>
      <c r="H7323" s="2">
        <f>D7323-G7323</f>
        <v>1143.3842999999999</v>
      </c>
      <c r="I7323" s="2"/>
      <c r="J7323" s="2"/>
      <c r="K7323" s="2">
        <v>3</v>
      </c>
      <c r="L7323" s="3">
        <v>44977</v>
      </c>
      <c r="M7323" s="3">
        <v>44980</v>
      </c>
      <c r="N7323" s="3" t="str">
        <f t="shared" si="1748"/>
        <v>high profit</v>
      </c>
      <c r="O7323" s="2" t="s">
        <v>15</v>
      </c>
      <c r="P7323" s="2" t="s">
        <v>16</v>
      </c>
      <c r="Q7323" s="2">
        <v>446.31</v>
      </c>
      <c r="R7323" s="2" t="s">
        <v>34</v>
      </c>
    </row>
    <row r="7324" spans="1:18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1746"/>
        <v>discount given</v>
      </c>
      <c r="F7324" s="2">
        <v>0.47</v>
      </c>
      <c r="G7324" s="2">
        <f t="shared" si="1747"/>
        <v>1317.316</v>
      </c>
      <c r="H7324" s="2">
        <f>D7324-G7324</f>
        <v>1485.4840000000002</v>
      </c>
      <c r="I7324" s="2">
        <f>Q7324/H7324*100</f>
        <v>20.176588909742549</v>
      </c>
      <c r="J7324" s="18">
        <f>Q7324/H7324</f>
        <v>0.20176588909742549</v>
      </c>
      <c r="K7324" s="2">
        <v>7</v>
      </c>
      <c r="L7324" s="3">
        <v>45562</v>
      </c>
      <c r="M7324" s="3">
        <v>45565</v>
      </c>
      <c r="N7324" s="3" t="str">
        <f t="shared" si="1748"/>
        <v>high profit</v>
      </c>
      <c r="O7324" s="2" t="s">
        <v>21</v>
      </c>
      <c r="P7324" s="2" t="s">
        <v>16</v>
      </c>
      <c r="Q7324" s="2">
        <v>299.72000000000003</v>
      </c>
      <c r="R7324" s="2" t="s">
        <v>48</v>
      </c>
    </row>
    <row r="7325" spans="1:18" ht="14.25" hidden="1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1746"/>
        <v>discount given</v>
      </c>
      <c r="F7325" s="2">
        <v>0.38</v>
      </c>
      <c r="G7325" s="2">
        <f t="shared" si="1747"/>
        <v>1431.9540000000002</v>
      </c>
      <c r="H7325" s="2">
        <f>D7325-G7325</f>
        <v>2336.346</v>
      </c>
      <c r="I7325" s="2"/>
      <c r="J7325" s="2"/>
      <c r="K7325" s="2">
        <v>9</v>
      </c>
      <c r="L7325" s="3">
        <v>45638</v>
      </c>
      <c r="M7325" s="3">
        <v>45641</v>
      </c>
      <c r="N7325" s="3" t="str">
        <f t="shared" si="1748"/>
        <v>high profit</v>
      </c>
      <c r="O7325" s="2" t="s">
        <v>21</v>
      </c>
      <c r="P7325" s="2" t="s">
        <v>16</v>
      </c>
      <c r="Q7325" s="2">
        <v>725.43</v>
      </c>
      <c r="R7325" s="2" t="s">
        <v>48</v>
      </c>
    </row>
    <row r="7326" spans="1:18" ht="14.25" hidden="1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1746"/>
        <v>discount given</v>
      </c>
      <c r="F7326" s="2">
        <v>0.45</v>
      </c>
      <c r="G7326" s="2">
        <f t="shared" si="1747"/>
        <v>1643.8140000000001</v>
      </c>
      <c r="H7326" s="2">
        <f>D7326-G7326</f>
        <v>2009.106</v>
      </c>
      <c r="I7326" s="2"/>
      <c r="J7326" s="2"/>
      <c r="K7326" s="2">
        <v>9</v>
      </c>
      <c r="L7326" s="3">
        <v>44999</v>
      </c>
      <c r="M7326" s="3">
        <v>45002</v>
      </c>
      <c r="N7326" s="3" t="str">
        <f t="shared" si="1748"/>
        <v>high profit</v>
      </c>
      <c r="O7326" s="2" t="s">
        <v>21</v>
      </c>
      <c r="P7326" s="2" t="s">
        <v>22</v>
      </c>
      <c r="Q7326" s="2">
        <v>794.51</v>
      </c>
      <c r="R7326" s="2" t="s">
        <v>39</v>
      </c>
    </row>
    <row r="7327" spans="1:18" ht="14.25" hidden="1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1746"/>
        <v>discount given</v>
      </c>
      <c r="F7327" s="2">
        <v>0.11</v>
      </c>
      <c r="G7327" s="2">
        <f t="shared" si="1747"/>
        <v>325.2183</v>
      </c>
      <c r="H7327" s="2">
        <f>D7327-G7327</f>
        <v>2631.3117000000002</v>
      </c>
      <c r="I7327" s="2"/>
      <c r="J7327" s="2"/>
      <c r="K7327" s="2">
        <v>8</v>
      </c>
      <c r="L7327" s="3">
        <v>45600</v>
      </c>
      <c r="M7327" s="3">
        <v>45604</v>
      </c>
      <c r="N7327" s="3" t="str">
        <f t="shared" si="1748"/>
        <v>high profit</v>
      </c>
      <c r="O7327" s="2" t="s">
        <v>31</v>
      </c>
      <c r="P7327" s="2" t="s">
        <v>22</v>
      </c>
      <c r="Q7327" s="2">
        <v>748.86</v>
      </c>
      <c r="R7327" s="2" t="s">
        <v>39</v>
      </c>
    </row>
    <row r="7328" spans="1:18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1746"/>
        <v>discount given</v>
      </c>
      <c r="F7328" s="2">
        <v>0.31</v>
      </c>
      <c r="G7328" s="2">
        <f t="shared" si="1747"/>
        <v>1338.6048000000001</v>
      </c>
      <c r="H7328" s="2">
        <f>D7328-G7328</f>
        <v>2979.4751999999999</v>
      </c>
      <c r="I7328" s="2">
        <f>Q7328/H7328*100</f>
        <v>16.132706860590755</v>
      </c>
      <c r="J7328" s="18">
        <f>Q7328/H7328</f>
        <v>0.16132706860590754</v>
      </c>
      <c r="K7328" s="2">
        <v>3</v>
      </c>
      <c r="L7328" s="3">
        <v>45093</v>
      </c>
      <c r="M7328" s="3">
        <v>45100</v>
      </c>
      <c r="N7328" s="3" t="str">
        <f t="shared" si="1748"/>
        <v>high profit</v>
      </c>
      <c r="O7328" s="2" t="s">
        <v>15</v>
      </c>
      <c r="P7328" s="2" t="s">
        <v>22</v>
      </c>
      <c r="Q7328" s="2">
        <v>480.67</v>
      </c>
      <c r="R7328" s="2" t="s">
        <v>34</v>
      </c>
    </row>
    <row r="7329" spans="1:18" ht="14.25" hidden="1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1746"/>
        <v>discount given</v>
      </c>
      <c r="F7329" s="2">
        <v>0.25</v>
      </c>
      <c r="G7329" s="2">
        <f t="shared" si="1747"/>
        <v>789.62249999999995</v>
      </c>
      <c r="H7329" s="2">
        <f>D7329-G7329</f>
        <v>2368.8674999999998</v>
      </c>
      <c r="I7329" s="2"/>
      <c r="J7329" s="2"/>
      <c r="K7329" s="2">
        <v>6</v>
      </c>
      <c r="L7329" s="3">
        <v>45101</v>
      </c>
      <c r="M7329" s="3">
        <v>45102</v>
      </c>
      <c r="N7329" s="3" t="str">
        <f t="shared" si="1748"/>
        <v>high profit</v>
      </c>
      <c r="O7329" s="2" t="s">
        <v>21</v>
      </c>
      <c r="P7329" s="2" t="s">
        <v>27</v>
      </c>
      <c r="Q7329" s="2">
        <v>662.37</v>
      </c>
      <c r="R7329" s="2" t="s">
        <v>23</v>
      </c>
    </row>
    <row r="7330" spans="1:18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1746"/>
        <v>discount given</v>
      </c>
      <c r="F7330" s="2">
        <v>0.21</v>
      </c>
      <c r="G7330" s="2">
        <f t="shared" si="1747"/>
        <v>921.1271999999999</v>
      </c>
      <c r="H7330" s="2">
        <f>D7330-G7330</f>
        <v>3465.1927999999998</v>
      </c>
      <c r="I7330" s="2">
        <f t="shared" ref="I7330:I7333" si="1751">Q7330/H7330*100</f>
        <v>6.4590922617639057</v>
      </c>
      <c r="J7330" s="18">
        <f t="shared" ref="J7330:J7333" si="1752">Q7330/H7330</f>
        <v>6.459092261763906E-2</v>
      </c>
      <c r="K7330" s="2">
        <v>2</v>
      </c>
      <c r="L7330" s="3">
        <v>45218</v>
      </c>
      <c r="M7330" s="3">
        <v>45224</v>
      </c>
      <c r="N7330" s="3" t="str">
        <f t="shared" si="1748"/>
        <v>high profit</v>
      </c>
      <c r="O7330" s="2" t="s">
        <v>21</v>
      </c>
      <c r="P7330" s="2" t="s">
        <v>16</v>
      </c>
      <c r="Q7330" s="2">
        <v>223.82</v>
      </c>
      <c r="R7330" s="2" t="s">
        <v>34</v>
      </c>
    </row>
    <row r="7331" spans="1:18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1746"/>
        <v>discount given</v>
      </c>
      <c r="F7331" s="2">
        <v>0.16</v>
      </c>
      <c r="G7331" s="2">
        <f t="shared" si="1747"/>
        <v>253.36799999999999</v>
      </c>
      <c r="H7331" s="2">
        <f>D7331-G7331</f>
        <v>1330.182</v>
      </c>
      <c r="I7331" s="2">
        <f t="shared" si="1751"/>
        <v>35.692108297962235</v>
      </c>
      <c r="J7331" s="18">
        <f t="shared" si="1752"/>
        <v>0.35692108297962233</v>
      </c>
      <c r="K7331" s="2">
        <v>6</v>
      </c>
      <c r="L7331" s="3">
        <v>44948</v>
      </c>
      <c r="M7331" s="3">
        <v>44954</v>
      </c>
      <c r="N7331" s="3" t="str">
        <f t="shared" si="1748"/>
        <v>high profit</v>
      </c>
      <c r="O7331" s="2" t="s">
        <v>15</v>
      </c>
      <c r="P7331" s="2" t="s">
        <v>27</v>
      </c>
      <c r="Q7331" s="2">
        <v>474.77</v>
      </c>
      <c r="R7331" s="2" t="s">
        <v>23</v>
      </c>
    </row>
    <row r="7332" spans="1:18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1746"/>
        <v>discount given</v>
      </c>
      <c r="F7332" s="2">
        <v>0.43</v>
      </c>
      <c r="G7332" s="2">
        <f t="shared" si="1747"/>
        <v>321.17559999999997</v>
      </c>
      <c r="H7332" s="2">
        <f>D7332-G7332</f>
        <v>425.74439999999998</v>
      </c>
      <c r="I7332" s="2">
        <f t="shared" si="1751"/>
        <v>27.124255774121753</v>
      </c>
      <c r="J7332" s="18">
        <f t="shared" si="1752"/>
        <v>0.27124255774121753</v>
      </c>
      <c r="K7332" s="2">
        <v>5</v>
      </c>
      <c r="L7332" s="3">
        <v>45098</v>
      </c>
      <c r="M7332" s="3">
        <v>45103</v>
      </c>
      <c r="N7332" s="3" t="str">
        <f t="shared" si="1748"/>
        <v>low profit</v>
      </c>
      <c r="O7332" s="2" t="s">
        <v>31</v>
      </c>
      <c r="P7332" s="2" t="s">
        <v>16</v>
      </c>
      <c r="Q7332" s="2">
        <v>115.48</v>
      </c>
      <c r="R7332" s="2" t="s">
        <v>17</v>
      </c>
    </row>
    <row r="7333" spans="1:18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1746"/>
        <v>discount given</v>
      </c>
      <c r="F7333" s="2">
        <v>0.24</v>
      </c>
      <c r="G7333" s="2">
        <f t="shared" si="1747"/>
        <v>987.75599999999986</v>
      </c>
      <c r="H7333" s="2">
        <f>D7333-G7333</f>
        <v>3127.8939999999998</v>
      </c>
      <c r="I7333" s="2">
        <f t="shared" si="1751"/>
        <v>13.107541368089839</v>
      </c>
      <c r="J7333" s="18">
        <f t="shared" si="1752"/>
        <v>0.13107541368089839</v>
      </c>
      <c r="K7333" s="2">
        <v>4</v>
      </c>
      <c r="L7333" s="3">
        <v>45633</v>
      </c>
      <c r="M7333" s="3">
        <v>45640</v>
      </c>
      <c r="N7333" s="3" t="str">
        <f t="shared" si="1748"/>
        <v>high profit</v>
      </c>
      <c r="O7333" s="2" t="s">
        <v>15</v>
      </c>
      <c r="P7333" s="2" t="s">
        <v>27</v>
      </c>
      <c r="Q7333" s="2">
        <v>409.99</v>
      </c>
      <c r="R7333" s="2" t="s">
        <v>23</v>
      </c>
    </row>
    <row r="7334" spans="1:18" ht="14.25" hidden="1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1746"/>
        <v>discount given</v>
      </c>
      <c r="F7334" s="2">
        <v>0.36</v>
      </c>
      <c r="G7334" s="2">
        <f t="shared" si="1747"/>
        <v>710.76239999999996</v>
      </c>
      <c r="H7334" s="2">
        <f>D7334-G7334</f>
        <v>1263.5776000000001</v>
      </c>
      <c r="I7334" s="2"/>
      <c r="J7334" s="2"/>
      <c r="K7334" s="2">
        <v>3</v>
      </c>
      <c r="L7334" s="3">
        <v>45115</v>
      </c>
      <c r="M7334" s="3">
        <v>45119</v>
      </c>
      <c r="N7334" s="3" t="str">
        <f t="shared" si="1748"/>
        <v>high profit</v>
      </c>
      <c r="O7334" s="2" t="s">
        <v>21</v>
      </c>
      <c r="P7334" s="2" t="s">
        <v>22</v>
      </c>
      <c r="Q7334" s="2">
        <v>416.84</v>
      </c>
      <c r="R7334" s="2" t="s">
        <v>28</v>
      </c>
    </row>
    <row r="7335" spans="1:18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1746"/>
        <v>discount given</v>
      </c>
      <c r="F7335" s="2">
        <v>0.35</v>
      </c>
      <c r="G7335" s="2">
        <f t="shared" si="1747"/>
        <v>1151.6084999999998</v>
      </c>
      <c r="H7335" s="2">
        <f>D7335-G7335</f>
        <v>2138.7015000000001</v>
      </c>
      <c r="I7335" s="2">
        <f t="shared" ref="I7335:I7337" si="1753">Q7335/H7335*100</f>
        <v>28.234421680631915</v>
      </c>
      <c r="J7335" s="18">
        <f t="shared" ref="J7335:J7337" si="1754">Q7335/H7335</f>
        <v>0.28234421680631916</v>
      </c>
      <c r="K7335" s="2">
        <v>8</v>
      </c>
      <c r="L7335" s="3">
        <v>45171</v>
      </c>
      <c r="M7335" s="3">
        <v>45174</v>
      </c>
      <c r="N7335" s="3" t="str">
        <f t="shared" si="1748"/>
        <v>high profit</v>
      </c>
      <c r="O7335" s="2" t="s">
        <v>21</v>
      </c>
      <c r="P7335" s="2" t="s">
        <v>16</v>
      </c>
      <c r="Q7335" s="2">
        <v>603.85</v>
      </c>
      <c r="R7335" s="2" t="s">
        <v>23</v>
      </c>
    </row>
    <row r="7336" spans="1:18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1746"/>
        <v>discount given</v>
      </c>
      <c r="F7336" s="2">
        <v>7.0000000000000007E-2</v>
      </c>
      <c r="G7336" s="2">
        <f t="shared" si="1747"/>
        <v>259.89740000000006</v>
      </c>
      <c r="H7336" s="2">
        <f>D7336-G7336</f>
        <v>3452.9225999999999</v>
      </c>
      <c r="I7336" s="2">
        <f t="shared" si="1753"/>
        <v>5.4617499969446177</v>
      </c>
      <c r="J7336" s="18">
        <f t="shared" si="1754"/>
        <v>5.4617499969446176E-2</v>
      </c>
      <c r="K7336" s="2">
        <v>6</v>
      </c>
      <c r="L7336" s="3">
        <v>45425</v>
      </c>
      <c r="M7336" s="3">
        <v>45431</v>
      </c>
      <c r="N7336" s="3" t="str">
        <f t="shared" si="1748"/>
        <v>low profit</v>
      </c>
      <c r="O7336" s="2" t="s">
        <v>15</v>
      </c>
      <c r="P7336" s="2" t="s">
        <v>16</v>
      </c>
      <c r="Q7336" s="2">
        <v>188.59</v>
      </c>
      <c r="R7336" s="2" t="s">
        <v>34</v>
      </c>
    </row>
    <row r="7337" spans="1:18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1746"/>
        <v>discount given</v>
      </c>
      <c r="F7337" s="2">
        <v>0.02</v>
      </c>
      <c r="G7337" s="2">
        <f t="shared" si="1747"/>
        <v>34.017600000000002</v>
      </c>
      <c r="H7337" s="2">
        <f>D7337-G7337</f>
        <v>1666.8624000000002</v>
      </c>
      <c r="I7337" s="2">
        <f t="shared" si="1753"/>
        <v>15.353396897068405</v>
      </c>
      <c r="J7337" s="18">
        <f t="shared" si="1754"/>
        <v>0.15353396897068405</v>
      </c>
      <c r="K7337" s="2">
        <v>9</v>
      </c>
      <c r="L7337" s="3">
        <v>45063</v>
      </c>
      <c r="M7337" s="3">
        <v>45070</v>
      </c>
      <c r="N7337" s="3" t="str">
        <f t="shared" si="1748"/>
        <v>high profit</v>
      </c>
      <c r="O7337" s="2" t="s">
        <v>15</v>
      </c>
      <c r="P7337" s="2" t="s">
        <v>16</v>
      </c>
      <c r="Q7337" s="2">
        <v>255.92</v>
      </c>
      <c r="R7337" s="2" t="s">
        <v>34</v>
      </c>
    </row>
    <row r="7338" spans="1:18" ht="14.25" hidden="1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1746"/>
        <v>discount given</v>
      </c>
      <c r="F7338" s="2">
        <v>0.42</v>
      </c>
      <c r="G7338" s="2">
        <f t="shared" si="1747"/>
        <v>1081.626</v>
      </c>
      <c r="H7338" s="2">
        <f>D7338-G7338</f>
        <v>1493.6740000000002</v>
      </c>
      <c r="I7338" s="2"/>
      <c r="J7338" s="2"/>
      <c r="K7338" s="2">
        <v>3</v>
      </c>
      <c r="L7338" s="3">
        <v>45230</v>
      </c>
      <c r="M7338" s="3">
        <v>45236</v>
      </c>
      <c r="N7338" s="3" t="str">
        <f t="shared" si="1748"/>
        <v>high profit</v>
      </c>
      <c r="O7338" s="2" t="s">
        <v>31</v>
      </c>
      <c r="P7338" s="2" t="s">
        <v>22</v>
      </c>
      <c r="Q7338" s="2">
        <v>661.85</v>
      </c>
      <c r="R7338" s="2" t="s">
        <v>48</v>
      </c>
    </row>
    <row r="7339" spans="1:18" ht="14.25" hidden="1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1746"/>
        <v>discount given</v>
      </c>
      <c r="F7339" s="2">
        <v>0.25</v>
      </c>
      <c r="G7339" s="2">
        <f t="shared" si="1747"/>
        <v>1121.2850000000001</v>
      </c>
      <c r="H7339" s="2">
        <f>D7339-G7339</f>
        <v>3363.8550000000005</v>
      </c>
      <c r="I7339" s="2"/>
      <c r="J7339" s="2"/>
      <c r="K7339" s="2">
        <v>5</v>
      </c>
      <c r="L7339" s="3">
        <v>45200</v>
      </c>
      <c r="M7339" s="3">
        <v>45201</v>
      </c>
      <c r="N7339" s="3" t="str">
        <f t="shared" si="1748"/>
        <v>high profit</v>
      </c>
      <c r="O7339" s="2" t="s">
        <v>21</v>
      </c>
      <c r="P7339" s="2" t="s">
        <v>22</v>
      </c>
      <c r="Q7339" s="2">
        <v>514.89</v>
      </c>
      <c r="R7339" s="2" t="s">
        <v>48</v>
      </c>
    </row>
    <row r="7340" spans="1:18" ht="14.25" hidden="1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1746"/>
        <v>discount given</v>
      </c>
      <c r="F7340" s="2">
        <v>0.41</v>
      </c>
      <c r="G7340" s="2">
        <f t="shared" si="1747"/>
        <v>1808.5058999999999</v>
      </c>
      <c r="H7340" s="2">
        <f>D7340-G7340</f>
        <v>2602.4840999999997</v>
      </c>
      <c r="I7340" s="2"/>
      <c r="J7340" s="2"/>
      <c r="K7340" s="2">
        <v>4</v>
      </c>
      <c r="L7340" s="3">
        <v>45016</v>
      </c>
      <c r="M7340" s="3">
        <v>45017</v>
      </c>
      <c r="N7340" s="3" t="str">
        <f t="shared" si="1748"/>
        <v>high profit</v>
      </c>
      <c r="O7340" s="2" t="s">
        <v>21</v>
      </c>
      <c r="P7340" s="2" t="s">
        <v>16</v>
      </c>
      <c r="Q7340" s="2">
        <v>1279.26</v>
      </c>
      <c r="R7340" s="2" t="s">
        <v>34</v>
      </c>
    </row>
    <row r="7341" spans="1:18" ht="14.25" hidden="1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1746"/>
        <v>discount given</v>
      </c>
      <c r="F7341" s="2">
        <v>0.15</v>
      </c>
      <c r="G7341" s="2">
        <f t="shared" si="1747"/>
        <v>565.77749999999992</v>
      </c>
      <c r="H7341" s="2">
        <f>D7341-G7341</f>
        <v>3206.0725000000002</v>
      </c>
      <c r="I7341" s="2"/>
      <c r="J7341" s="2"/>
      <c r="K7341" s="2">
        <v>6</v>
      </c>
      <c r="L7341" s="3">
        <v>45308</v>
      </c>
      <c r="M7341" s="3">
        <v>45310</v>
      </c>
      <c r="N7341" s="3" t="str">
        <f t="shared" si="1748"/>
        <v>high profit</v>
      </c>
      <c r="O7341" s="2" t="s">
        <v>15</v>
      </c>
      <c r="P7341" s="2" t="s">
        <v>27</v>
      </c>
      <c r="Q7341" s="2">
        <v>1003.85</v>
      </c>
      <c r="R7341" s="2" t="s">
        <v>34</v>
      </c>
    </row>
    <row r="7342" spans="1:18" ht="14.25" hidden="1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1746"/>
        <v>discount given</v>
      </c>
      <c r="F7342" s="2">
        <v>0.43</v>
      </c>
      <c r="G7342" s="2">
        <f t="shared" si="1747"/>
        <v>1650.0906</v>
      </c>
      <c r="H7342" s="2">
        <f>D7342-G7342</f>
        <v>2187.3294000000001</v>
      </c>
      <c r="I7342" s="2"/>
      <c r="J7342" s="2"/>
      <c r="K7342" s="2">
        <v>2</v>
      </c>
      <c r="L7342" s="3">
        <v>45083</v>
      </c>
      <c r="M7342" s="3">
        <v>45087</v>
      </c>
      <c r="N7342" s="3" t="str">
        <f t="shared" si="1748"/>
        <v>high profit</v>
      </c>
      <c r="O7342" s="2" t="s">
        <v>15</v>
      </c>
      <c r="P7342" s="2" t="s">
        <v>22</v>
      </c>
      <c r="Q7342" s="2">
        <v>547.65</v>
      </c>
      <c r="R7342" s="2" t="s">
        <v>48</v>
      </c>
    </row>
    <row r="7343" spans="1:18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1746"/>
        <v>discount given</v>
      </c>
      <c r="F7343" s="2">
        <v>0.42</v>
      </c>
      <c r="G7343" s="2">
        <f t="shared" si="1747"/>
        <v>1889.4329999999998</v>
      </c>
      <c r="H7343" s="2">
        <f>D7343-G7343</f>
        <v>2609.2169999999996</v>
      </c>
      <c r="I7343" s="2">
        <f t="shared" ref="I7343:I7344" si="1755">Q7343/H7343*100</f>
        <v>25.909688615396881</v>
      </c>
      <c r="J7343" s="18">
        <f t="shared" ref="J7343:J7344" si="1756">Q7343/H7343</f>
        <v>0.25909688615396881</v>
      </c>
      <c r="K7343" s="2">
        <v>6</v>
      </c>
      <c r="L7343" s="3">
        <v>45578</v>
      </c>
      <c r="M7343" s="3">
        <v>45585</v>
      </c>
      <c r="N7343" s="3" t="str">
        <f t="shared" si="1748"/>
        <v>high profit</v>
      </c>
      <c r="O7343" s="2" t="s">
        <v>21</v>
      </c>
      <c r="P7343" s="2" t="s">
        <v>27</v>
      </c>
      <c r="Q7343" s="2">
        <v>676.04</v>
      </c>
      <c r="R7343" s="2" t="s">
        <v>34</v>
      </c>
    </row>
    <row r="7344" spans="1:18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1746"/>
        <v>discount given</v>
      </c>
      <c r="F7344" s="2">
        <v>0.19</v>
      </c>
      <c r="G7344" s="2">
        <f t="shared" si="1747"/>
        <v>704.52570000000003</v>
      </c>
      <c r="H7344" s="2">
        <f>D7344-G7344</f>
        <v>3003.5043000000001</v>
      </c>
      <c r="I7344" s="2">
        <f t="shared" si="1755"/>
        <v>20.136811523792389</v>
      </c>
      <c r="J7344" s="18">
        <f t="shared" si="1756"/>
        <v>0.20136811523792389</v>
      </c>
      <c r="K7344" s="2">
        <v>3</v>
      </c>
      <c r="L7344" s="3">
        <v>45093</v>
      </c>
      <c r="M7344" s="3">
        <v>45099</v>
      </c>
      <c r="N7344" s="3" t="str">
        <f t="shared" si="1748"/>
        <v>high profit</v>
      </c>
      <c r="O7344" s="2" t="s">
        <v>21</v>
      </c>
      <c r="P7344" s="2" t="s">
        <v>27</v>
      </c>
      <c r="Q7344" s="2">
        <v>604.80999999999995</v>
      </c>
      <c r="R7344" s="2" t="s">
        <v>34</v>
      </c>
    </row>
    <row r="7345" spans="1:18" ht="14.25" hidden="1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1746"/>
        <v>discount given</v>
      </c>
      <c r="F7345" s="2">
        <v>0.21</v>
      </c>
      <c r="G7345" s="2">
        <f t="shared" si="1747"/>
        <v>370.43369999999999</v>
      </c>
      <c r="H7345" s="2">
        <f>D7345-G7345</f>
        <v>1393.5363</v>
      </c>
      <c r="I7345" s="2"/>
      <c r="J7345" s="2"/>
      <c r="K7345" s="2">
        <v>8</v>
      </c>
      <c r="L7345" s="3">
        <v>45333</v>
      </c>
      <c r="M7345" s="3">
        <v>45339</v>
      </c>
      <c r="N7345" s="3" t="str">
        <f t="shared" si="1748"/>
        <v>high profit</v>
      </c>
      <c r="O7345" s="2" t="s">
        <v>31</v>
      </c>
      <c r="P7345" s="2" t="s">
        <v>22</v>
      </c>
      <c r="Q7345" s="2">
        <v>369.18</v>
      </c>
      <c r="R7345" s="2" t="s">
        <v>28</v>
      </c>
    </row>
    <row r="7346" spans="1:18" ht="14.25" hidden="1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1746"/>
        <v>discount given</v>
      </c>
      <c r="F7346" s="2">
        <v>0.18</v>
      </c>
      <c r="G7346" s="2">
        <f t="shared" si="1747"/>
        <v>124.5312</v>
      </c>
      <c r="H7346" s="2">
        <f>D7346-G7346</f>
        <v>567.30880000000002</v>
      </c>
      <c r="I7346" s="2"/>
      <c r="J7346" s="2"/>
      <c r="K7346" s="2">
        <v>6</v>
      </c>
      <c r="L7346" s="3">
        <v>44950</v>
      </c>
      <c r="M7346" s="3">
        <v>44951</v>
      </c>
      <c r="N7346" s="3" t="str">
        <f t="shared" si="1748"/>
        <v>low profit</v>
      </c>
      <c r="O7346" s="2" t="s">
        <v>21</v>
      </c>
      <c r="P7346" s="2" t="s">
        <v>22</v>
      </c>
      <c r="Q7346" s="2">
        <v>91.29</v>
      </c>
      <c r="R7346" s="2" t="s">
        <v>23</v>
      </c>
    </row>
    <row r="7347" spans="1:18" ht="14.25" hidden="1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1746"/>
        <v>discount given</v>
      </c>
      <c r="F7347" s="2">
        <v>0.02</v>
      </c>
      <c r="G7347" s="2">
        <f t="shared" si="1747"/>
        <v>43.3446</v>
      </c>
      <c r="H7347" s="2">
        <f>D7347-G7347</f>
        <v>2123.8854000000001</v>
      </c>
      <c r="I7347" s="2"/>
      <c r="J7347" s="2"/>
      <c r="K7347" s="2">
        <v>8</v>
      </c>
      <c r="L7347" s="3">
        <v>45226</v>
      </c>
      <c r="M7347" s="3">
        <v>45232</v>
      </c>
      <c r="N7347" s="3" t="str">
        <f t="shared" si="1748"/>
        <v>low profit</v>
      </c>
      <c r="O7347" s="2" t="s">
        <v>21</v>
      </c>
      <c r="P7347" s="2" t="s">
        <v>22</v>
      </c>
      <c r="Q7347" s="2">
        <v>108.94</v>
      </c>
      <c r="R7347" s="2" t="s">
        <v>34</v>
      </c>
    </row>
    <row r="7348" spans="1:18" ht="14.25" hidden="1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1746"/>
        <v>discount given</v>
      </c>
      <c r="F7348" s="2">
        <v>0.34</v>
      </c>
      <c r="G7348" s="2">
        <f t="shared" si="1747"/>
        <v>179.51320000000001</v>
      </c>
      <c r="H7348" s="2">
        <f>D7348-G7348</f>
        <v>348.46680000000003</v>
      </c>
      <c r="I7348" s="2"/>
      <c r="J7348" s="2"/>
      <c r="K7348" s="2">
        <v>7</v>
      </c>
      <c r="L7348" s="3">
        <v>45021</v>
      </c>
      <c r="M7348" s="3">
        <v>45025</v>
      </c>
      <c r="N7348" s="3" t="str">
        <f t="shared" si="1748"/>
        <v>low profit</v>
      </c>
      <c r="O7348" s="2" t="s">
        <v>15</v>
      </c>
      <c r="P7348" s="2" t="s">
        <v>22</v>
      </c>
      <c r="Q7348" s="2">
        <v>84.03</v>
      </c>
      <c r="R7348" s="2" t="s">
        <v>39</v>
      </c>
    </row>
    <row r="7349" spans="1:18" ht="14.25" hidden="1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1746"/>
        <v>discount given</v>
      </c>
      <c r="F7349" s="2">
        <v>0.14000000000000001</v>
      </c>
      <c r="G7349" s="2">
        <f t="shared" si="1747"/>
        <v>93.419200000000004</v>
      </c>
      <c r="H7349" s="2">
        <f>D7349-G7349</f>
        <v>573.86079999999993</v>
      </c>
      <c r="I7349" s="2"/>
      <c r="J7349" s="2"/>
      <c r="K7349" s="2">
        <v>6</v>
      </c>
      <c r="L7349" s="3">
        <v>45649</v>
      </c>
      <c r="M7349" s="3">
        <v>45650</v>
      </c>
      <c r="N7349" s="3" t="str">
        <f t="shared" si="1748"/>
        <v>low profit</v>
      </c>
      <c r="O7349" s="2" t="s">
        <v>31</v>
      </c>
      <c r="P7349" s="2" t="s">
        <v>27</v>
      </c>
      <c r="Q7349" s="2">
        <v>115.9</v>
      </c>
      <c r="R7349" s="2" t="s">
        <v>39</v>
      </c>
    </row>
    <row r="7350" spans="1:18" ht="14.25" hidden="1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1746"/>
        <v>discount given</v>
      </c>
      <c r="F7350" s="2">
        <v>0.44</v>
      </c>
      <c r="G7350" s="2">
        <f t="shared" si="1747"/>
        <v>2092.5696000000003</v>
      </c>
      <c r="H7350" s="2">
        <f>D7350-G7350</f>
        <v>2663.2703999999999</v>
      </c>
      <c r="I7350" s="2"/>
      <c r="J7350" s="2"/>
      <c r="K7350" s="2">
        <v>9</v>
      </c>
      <c r="L7350" s="3">
        <v>45395</v>
      </c>
      <c r="M7350" s="3">
        <v>45396</v>
      </c>
      <c r="N7350" s="3" t="str">
        <f t="shared" si="1748"/>
        <v>high profit</v>
      </c>
      <c r="O7350" s="2" t="s">
        <v>21</v>
      </c>
      <c r="P7350" s="2" t="s">
        <v>16</v>
      </c>
      <c r="Q7350" s="2">
        <v>1081.17</v>
      </c>
      <c r="R7350" s="2" t="s">
        <v>28</v>
      </c>
    </row>
    <row r="7351" spans="1:18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1746"/>
        <v>discount given</v>
      </c>
      <c r="F7351" s="2">
        <v>0.45</v>
      </c>
      <c r="G7351" s="2">
        <f t="shared" si="1747"/>
        <v>1535.3325</v>
      </c>
      <c r="H7351" s="2">
        <f>D7351-G7351</f>
        <v>1876.5174999999999</v>
      </c>
      <c r="I7351" s="2">
        <f>Q7351/H7351*100</f>
        <v>9.916241122185113</v>
      </c>
      <c r="J7351" s="18">
        <f>Q7351/H7351</f>
        <v>9.9162411221851127E-2</v>
      </c>
      <c r="K7351" s="2">
        <v>9</v>
      </c>
      <c r="L7351" s="3">
        <v>45549</v>
      </c>
      <c r="M7351" s="3">
        <v>45554</v>
      </c>
      <c r="N7351" s="3" t="str">
        <f t="shared" si="1748"/>
        <v>low profit</v>
      </c>
      <c r="O7351" s="2" t="s">
        <v>15</v>
      </c>
      <c r="P7351" s="2" t="s">
        <v>16</v>
      </c>
      <c r="Q7351" s="2">
        <v>186.08</v>
      </c>
      <c r="R7351" s="2" t="s">
        <v>34</v>
      </c>
    </row>
    <row r="7352" spans="1:18" ht="14.25" hidden="1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1746"/>
        <v>discount given</v>
      </c>
      <c r="F7352" s="2">
        <v>0.36</v>
      </c>
      <c r="G7352" s="2">
        <f t="shared" si="1747"/>
        <v>1538.2367999999999</v>
      </c>
      <c r="H7352" s="2">
        <f>D7352-G7352</f>
        <v>2734.6432000000004</v>
      </c>
      <c r="I7352" s="2"/>
      <c r="J7352" s="2"/>
      <c r="K7352" s="2">
        <v>4</v>
      </c>
      <c r="L7352" s="3">
        <v>45384</v>
      </c>
      <c r="M7352" s="3">
        <v>45386</v>
      </c>
      <c r="N7352" s="3" t="str">
        <f t="shared" si="1748"/>
        <v>high profit</v>
      </c>
      <c r="O7352" s="2" t="s">
        <v>21</v>
      </c>
      <c r="P7352" s="2" t="s">
        <v>16</v>
      </c>
      <c r="Q7352" s="2">
        <v>888.73</v>
      </c>
      <c r="R7352" s="2" t="s">
        <v>28</v>
      </c>
    </row>
    <row r="7353" spans="1:18" ht="14.25" hidden="1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1746"/>
        <v>discount given</v>
      </c>
      <c r="F7353" s="2">
        <v>0.09</v>
      </c>
      <c r="G7353" s="2">
        <f t="shared" si="1747"/>
        <v>292.51889999999997</v>
      </c>
      <c r="H7353" s="2">
        <f>D7353-G7353</f>
        <v>2957.6911</v>
      </c>
      <c r="I7353" s="2"/>
      <c r="J7353" s="2"/>
      <c r="K7353" s="2">
        <v>8</v>
      </c>
      <c r="L7353" s="3">
        <v>45442</v>
      </c>
      <c r="M7353" s="3">
        <v>45448</v>
      </c>
      <c r="N7353" s="3" t="str">
        <f t="shared" si="1748"/>
        <v>high profit</v>
      </c>
      <c r="O7353" s="2" t="s">
        <v>21</v>
      </c>
      <c r="P7353" s="2" t="s">
        <v>27</v>
      </c>
      <c r="Q7353" s="2">
        <v>224.44</v>
      </c>
      <c r="R7353" s="2" t="s">
        <v>34</v>
      </c>
    </row>
    <row r="7354" spans="1:18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1746"/>
        <v>discount given</v>
      </c>
      <c r="F7354" s="2">
        <v>0.04</v>
      </c>
      <c r="G7354" s="2">
        <f t="shared" si="1747"/>
        <v>86.033999999999992</v>
      </c>
      <c r="H7354" s="2">
        <f>D7354-G7354</f>
        <v>2064.8159999999998</v>
      </c>
      <c r="I7354" s="2">
        <f t="shared" ref="I7354:I7356" si="1757">Q7354/H7354*100</f>
        <v>18.88981875382601</v>
      </c>
      <c r="J7354" s="18">
        <f t="shared" ref="J7354:J7356" si="1758">Q7354/H7354</f>
        <v>0.1888981875382601</v>
      </c>
      <c r="K7354" s="2">
        <v>3</v>
      </c>
      <c r="L7354" s="3">
        <v>45500</v>
      </c>
      <c r="M7354" s="3">
        <v>45504</v>
      </c>
      <c r="N7354" s="3" t="str">
        <f t="shared" si="1748"/>
        <v>high profit</v>
      </c>
      <c r="O7354" s="2" t="s">
        <v>31</v>
      </c>
      <c r="P7354" s="2" t="s">
        <v>22</v>
      </c>
      <c r="Q7354" s="2">
        <v>390.04</v>
      </c>
      <c r="R7354" s="2" t="s">
        <v>34</v>
      </c>
    </row>
    <row r="7355" spans="1:18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1746"/>
        <v>discount given</v>
      </c>
      <c r="F7355" s="2">
        <v>0.41</v>
      </c>
      <c r="G7355" s="2">
        <f t="shared" si="1747"/>
        <v>91.544799999999995</v>
      </c>
      <c r="H7355" s="2">
        <f>D7355-G7355</f>
        <v>131.73520000000002</v>
      </c>
      <c r="I7355" s="2">
        <f t="shared" si="1757"/>
        <v>16.996216652800463</v>
      </c>
      <c r="J7355" s="18">
        <f t="shared" si="1758"/>
        <v>0.16996216652800464</v>
      </c>
      <c r="K7355" s="2">
        <v>5</v>
      </c>
      <c r="L7355" s="3">
        <v>45456</v>
      </c>
      <c r="M7355" s="3">
        <v>45459</v>
      </c>
      <c r="N7355" s="3" t="str">
        <f t="shared" si="1748"/>
        <v>low profit</v>
      </c>
      <c r="O7355" s="2" t="s">
        <v>21</v>
      </c>
      <c r="P7355" s="2" t="s">
        <v>27</v>
      </c>
      <c r="Q7355" s="2">
        <v>22.39</v>
      </c>
      <c r="R7355" s="2" t="s">
        <v>34</v>
      </c>
    </row>
    <row r="7356" spans="1:18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1746"/>
        <v>discount given</v>
      </c>
      <c r="F7356" s="2">
        <v>0.45</v>
      </c>
      <c r="G7356" s="2">
        <f t="shared" si="1747"/>
        <v>2152.6200000000003</v>
      </c>
      <c r="H7356" s="2">
        <f>D7356-G7356</f>
        <v>2630.98</v>
      </c>
      <c r="I7356" s="2">
        <f t="shared" si="1757"/>
        <v>49.065747364100069</v>
      </c>
      <c r="J7356" s="18">
        <f t="shared" si="1758"/>
        <v>0.49065747364100071</v>
      </c>
      <c r="K7356" s="2">
        <v>3</v>
      </c>
      <c r="L7356" s="3">
        <v>45370</v>
      </c>
      <c r="M7356" s="3">
        <v>45377</v>
      </c>
      <c r="N7356" s="3" t="str">
        <f t="shared" si="1748"/>
        <v>high profit</v>
      </c>
      <c r="O7356" s="2" t="s">
        <v>15</v>
      </c>
      <c r="P7356" s="2" t="s">
        <v>16</v>
      </c>
      <c r="Q7356" s="2">
        <v>1290.9100000000001</v>
      </c>
      <c r="R7356" s="2" t="s">
        <v>39</v>
      </c>
    </row>
    <row r="7357" spans="1:18" ht="14.25" hidden="1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1746"/>
        <v>discount given</v>
      </c>
      <c r="F7357" s="2">
        <v>0.18</v>
      </c>
      <c r="G7357" s="2">
        <f t="shared" si="1747"/>
        <v>80.562599999999989</v>
      </c>
      <c r="H7357" s="2">
        <f>D7357-G7357</f>
        <v>367.00740000000002</v>
      </c>
      <c r="I7357" s="2"/>
      <c r="J7357" s="2"/>
      <c r="K7357" s="2">
        <v>4</v>
      </c>
      <c r="L7357" s="3">
        <v>45547</v>
      </c>
      <c r="M7357" s="3">
        <v>45552</v>
      </c>
      <c r="N7357" s="3" t="str">
        <f t="shared" si="1748"/>
        <v>low profit</v>
      </c>
      <c r="O7357" s="2" t="s">
        <v>21</v>
      </c>
      <c r="P7357" s="2" t="s">
        <v>16</v>
      </c>
      <c r="Q7357" s="2">
        <v>70.16</v>
      </c>
      <c r="R7357" s="2" t="s">
        <v>39</v>
      </c>
    </row>
    <row r="7358" spans="1:18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1746"/>
        <v>discount given</v>
      </c>
      <c r="F7358" s="2">
        <v>0.18</v>
      </c>
      <c r="G7358" s="2">
        <f t="shared" si="1747"/>
        <v>556.16399999999999</v>
      </c>
      <c r="H7358" s="2">
        <f>D7358-G7358</f>
        <v>2533.6360000000004</v>
      </c>
      <c r="I7358" s="2">
        <f>Q7358/H7358*100</f>
        <v>9.8948704549509063</v>
      </c>
      <c r="J7358" s="18">
        <f>Q7358/H7358</f>
        <v>9.8948704549509062E-2</v>
      </c>
      <c r="K7358" s="2">
        <v>5</v>
      </c>
      <c r="L7358" s="3">
        <v>45564</v>
      </c>
      <c r="M7358" s="3">
        <v>45567</v>
      </c>
      <c r="N7358" s="3" t="str">
        <f t="shared" si="1748"/>
        <v>high profit</v>
      </c>
      <c r="O7358" s="2" t="s">
        <v>15</v>
      </c>
      <c r="P7358" s="2" t="s">
        <v>22</v>
      </c>
      <c r="Q7358" s="2">
        <v>250.7</v>
      </c>
      <c r="R7358" s="2" t="s">
        <v>17</v>
      </c>
    </row>
    <row r="7359" spans="1:18" ht="14.25" hidden="1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1746"/>
        <v>discount given</v>
      </c>
      <c r="F7359" s="2">
        <v>0.2</v>
      </c>
      <c r="G7359" s="2">
        <f t="shared" si="1747"/>
        <v>120.16</v>
      </c>
      <c r="H7359" s="2">
        <f>D7359-G7359</f>
        <v>480.64</v>
      </c>
      <c r="I7359" s="2"/>
      <c r="J7359" s="2"/>
      <c r="K7359" s="2">
        <v>8</v>
      </c>
      <c r="L7359" s="3">
        <v>45246</v>
      </c>
      <c r="M7359" s="3">
        <v>45253</v>
      </c>
      <c r="N7359" s="3" t="str">
        <f t="shared" si="1748"/>
        <v>low profit</v>
      </c>
      <c r="O7359" s="2" t="s">
        <v>21</v>
      </c>
      <c r="P7359" s="2" t="s">
        <v>27</v>
      </c>
      <c r="Q7359" s="2">
        <v>34.18</v>
      </c>
      <c r="R7359" s="2" t="s">
        <v>28</v>
      </c>
    </row>
    <row r="7360" spans="1:18" ht="14.25" hidden="1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1746"/>
        <v>discount given</v>
      </c>
      <c r="F7360" s="2">
        <v>0.41</v>
      </c>
      <c r="G7360" s="2">
        <f t="shared" si="1747"/>
        <v>611.85119999999995</v>
      </c>
      <c r="H7360" s="2">
        <f>D7360-G7360</f>
        <v>880.46879999999999</v>
      </c>
      <c r="I7360" s="2"/>
      <c r="J7360" s="2"/>
      <c r="K7360" s="2">
        <v>8</v>
      </c>
      <c r="L7360" s="3">
        <v>45539</v>
      </c>
      <c r="M7360" s="3">
        <v>45544</v>
      </c>
      <c r="N7360" s="3" t="str">
        <f t="shared" si="1748"/>
        <v>high profit</v>
      </c>
      <c r="O7360" s="2" t="s">
        <v>15</v>
      </c>
      <c r="P7360" s="2" t="s">
        <v>16</v>
      </c>
      <c r="Q7360" s="2">
        <v>392.49</v>
      </c>
      <c r="R7360" s="2" t="s">
        <v>23</v>
      </c>
    </row>
    <row r="7361" spans="1:18" ht="14.25" hidden="1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1746"/>
        <v>discount given</v>
      </c>
      <c r="F7361" s="2">
        <v>0.35</v>
      </c>
      <c r="G7361" s="2">
        <f t="shared" si="1747"/>
        <v>353.67849999999999</v>
      </c>
      <c r="H7361" s="2">
        <f>D7361-G7361</f>
        <v>656.83150000000001</v>
      </c>
      <c r="I7361" s="2"/>
      <c r="J7361" s="2"/>
      <c r="K7361" s="2">
        <v>3</v>
      </c>
      <c r="L7361" s="3">
        <v>45330</v>
      </c>
      <c r="M7361" s="3">
        <v>45331</v>
      </c>
      <c r="N7361" s="3" t="str">
        <f t="shared" si="1748"/>
        <v>high profit</v>
      </c>
      <c r="O7361" s="2" t="s">
        <v>15</v>
      </c>
      <c r="P7361" s="2" t="s">
        <v>22</v>
      </c>
      <c r="Q7361" s="2">
        <v>287.39</v>
      </c>
      <c r="R7361" s="2" t="s">
        <v>48</v>
      </c>
    </row>
    <row r="7362" spans="1:18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1746"/>
        <v>discount given</v>
      </c>
      <c r="F7362" s="2">
        <v>0.06</v>
      </c>
      <c r="G7362" s="2">
        <f t="shared" si="1747"/>
        <v>168.79259999999999</v>
      </c>
      <c r="H7362" s="2">
        <f>D7362-G7362</f>
        <v>2644.4174000000003</v>
      </c>
      <c r="I7362" s="2">
        <f>Q7362/H7362*100</f>
        <v>24.635293959266793</v>
      </c>
      <c r="J7362" s="18">
        <f>Q7362/H7362</f>
        <v>0.24635293959266794</v>
      </c>
      <c r="K7362" s="2">
        <v>8</v>
      </c>
      <c r="L7362" s="3">
        <v>45618</v>
      </c>
      <c r="M7362" s="3">
        <v>45620</v>
      </c>
      <c r="N7362" s="3" t="str">
        <f t="shared" si="1748"/>
        <v>high profit</v>
      </c>
      <c r="O7362" s="2" t="s">
        <v>21</v>
      </c>
      <c r="P7362" s="2" t="s">
        <v>16</v>
      </c>
      <c r="Q7362" s="2">
        <v>651.46</v>
      </c>
      <c r="R7362" s="2" t="s">
        <v>28</v>
      </c>
    </row>
    <row r="7363" spans="1:18" ht="14.25" hidden="1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1759">IF(F7363=0,"zero discount","discount given")</f>
        <v>discount given</v>
      </c>
      <c r="F7363" s="2">
        <v>0.32</v>
      </c>
      <c r="G7363" s="2">
        <f t="shared" ref="G7363:G7426" si="1760">D7363*F7363</f>
        <v>1422.9344000000001</v>
      </c>
      <c r="H7363" s="2">
        <f>D7363-G7363</f>
        <v>3023.7356</v>
      </c>
      <c r="I7363" s="2"/>
      <c r="J7363" s="2"/>
      <c r="K7363" s="2">
        <v>4</v>
      </c>
      <c r="L7363" s="3">
        <v>45218</v>
      </c>
      <c r="M7363" s="3">
        <v>45222</v>
      </c>
      <c r="N7363" s="3" t="str">
        <f t="shared" ref="N7363:N7426" si="1761">IF(Q7363&gt;=200,"high profit","low profit")</f>
        <v>high profit</v>
      </c>
      <c r="O7363" s="2" t="s">
        <v>15</v>
      </c>
      <c r="P7363" s="2" t="s">
        <v>22</v>
      </c>
      <c r="Q7363" s="2">
        <v>960.57</v>
      </c>
      <c r="R7363" s="2" t="s">
        <v>28</v>
      </c>
    </row>
    <row r="7364" spans="1:18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1759"/>
        <v>zero discount</v>
      </c>
      <c r="F7364" s="2">
        <v>0</v>
      </c>
      <c r="G7364" s="2">
        <f t="shared" si="1760"/>
        <v>0</v>
      </c>
      <c r="H7364" s="2">
        <f>D7364-G7364</f>
        <v>3214.55</v>
      </c>
      <c r="I7364" s="2">
        <f>Q7364/H7364*100</f>
        <v>11.214633463470779</v>
      </c>
      <c r="J7364" s="18">
        <f>Q7364/H7364</f>
        <v>0.1121463346347078</v>
      </c>
      <c r="K7364" s="2">
        <v>2</v>
      </c>
      <c r="L7364" s="3">
        <v>45628</v>
      </c>
      <c r="M7364" s="3">
        <v>45629</v>
      </c>
      <c r="N7364" s="3" t="str">
        <f t="shared" si="1761"/>
        <v>high profit</v>
      </c>
      <c r="O7364" s="2" t="s">
        <v>15</v>
      </c>
      <c r="P7364" s="2" t="s">
        <v>27</v>
      </c>
      <c r="Q7364" s="2">
        <v>360.5</v>
      </c>
      <c r="R7364" s="2" t="s">
        <v>39</v>
      </c>
    </row>
    <row r="7365" spans="1:18" ht="14.25" hidden="1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1759"/>
        <v>discount given</v>
      </c>
      <c r="F7365" s="2">
        <v>0.36</v>
      </c>
      <c r="G7365" s="2">
        <f t="shared" si="1760"/>
        <v>1207.6271999999999</v>
      </c>
      <c r="H7365" s="2">
        <f>D7365-G7365</f>
        <v>2146.8928000000001</v>
      </c>
      <c r="I7365" s="2"/>
      <c r="J7365" s="2"/>
      <c r="K7365" s="2">
        <v>3</v>
      </c>
      <c r="L7365" s="3">
        <v>45230</v>
      </c>
      <c r="M7365" s="3">
        <v>45233</v>
      </c>
      <c r="N7365" s="3" t="str">
        <f t="shared" si="1761"/>
        <v>high profit</v>
      </c>
      <c r="O7365" s="2" t="s">
        <v>21</v>
      </c>
      <c r="P7365" s="2" t="s">
        <v>22</v>
      </c>
      <c r="Q7365" s="2">
        <v>776.06</v>
      </c>
      <c r="R7365" s="2" t="s">
        <v>34</v>
      </c>
    </row>
    <row r="7366" spans="1:18" ht="14.25" hidden="1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1759"/>
        <v>discount given</v>
      </c>
      <c r="F7366" s="2">
        <v>0.38</v>
      </c>
      <c r="G7366" s="2">
        <f t="shared" si="1760"/>
        <v>1730.4288000000001</v>
      </c>
      <c r="H7366" s="2">
        <f>D7366-G7366</f>
        <v>2823.3312000000001</v>
      </c>
      <c r="I7366" s="2"/>
      <c r="J7366" s="2"/>
      <c r="K7366" s="2">
        <v>8</v>
      </c>
      <c r="L7366" s="3">
        <v>45171</v>
      </c>
      <c r="M7366" s="3">
        <v>45178</v>
      </c>
      <c r="N7366" s="3" t="str">
        <f t="shared" si="1761"/>
        <v>high profit</v>
      </c>
      <c r="O7366" s="2" t="s">
        <v>21</v>
      </c>
      <c r="P7366" s="2" t="s">
        <v>16</v>
      </c>
      <c r="Q7366" s="2">
        <v>402.44</v>
      </c>
      <c r="R7366" s="2" t="s">
        <v>23</v>
      </c>
    </row>
    <row r="7367" spans="1:18" ht="14.25" hidden="1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1759"/>
        <v>discount given</v>
      </c>
      <c r="F7367" s="2">
        <v>0.41</v>
      </c>
      <c r="G7367" s="2">
        <f t="shared" si="1760"/>
        <v>1546.5937999999999</v>
      </c>
      <c r="H7367" s="2">
        <f>D7367-G7367</f>
        <v>2225.5861999999997</v>
      </c>
      <c r="I7367" s="2"/>
      <c r="J7367" s="2"/>
      <c r="K7367" s="2">
        <v>5</v>
      </c>
      <c r="L7367" s="3">
        <v>45495</v>
      </c>
      <c r="M7367" s="3">
        <v>45502</v>
      </c>
      <c r="N7367" s="3" t="str">
        <f t="shared" si="1761"/>
        <v>high profit</v>
      </c>
      <c r="O7367" s="2" t="s">
        <v>21</v>
      </c>
      <c r="P7367" s="2" t="s">
        <v>16</v>
      </c>
      <c r="Q7367" s="2">
        <v>957.5</v>
      </c>
      <c r="R7367" s="2" t="s">
        <v>28</v>
      </c>
    </row>
    <row r="7368" spans="1:18" ht="14.25" hidden="1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1759"/>
        <v>discount given</v>
      </c>
      <c r="F7368" s="2">
        <v>0.31</v>
      </c>
      <c r="G7368" s="2">
        <f t="shared" si="1760"/>
        <v>1346.3858</v>
      </c>
      <c r="H7368" s="2">
        <f>D7368-G7368</f>
        <v>2996.7942000000003</v>
      </c>
      <c r="I7368" s="2"/>
      <c r="J7368" s="2"/>
      <c r="K7368" s="2">
        <v>2</v>
      </c>
      <c r="L7368" s="3">
        <v>45495</v>
      </c>
      <c r="M7368" s="3">
        <v>45497</v>
      </c>
      <c r="N7368" s="3" t="str">
        <f t="shared" si="1761"/>
        <v>high profit</v>
      </c>
      <c r="O7368" s="2" t="s">
        <v>31</v>
      </c>
      <c r="P7368" s="2" t="s">
        <v>22</v>
      </c>
      <c r="Q7368" s="2">
        <v>691.77</v>
      </c>
      <c r="R7368" s="2" t="s">
        <v>28</v>
      </c>
    </row>
    <row r="7369" spans="1:18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1759"/>
        <v>discount given</v>
      </c>
      <c r="F7369" s="2">
        <v>0.09</v>
      </c>
      <c r="G7369" s="2">
        <f t="shared" si="1760"/>
        <v>192.62880000000001</v>
      </c>
      <c r="H7369" s="2">
        <f>D7369-G7369</f>
        <v>1947.6912000000002</v>
      </c>
      <c r="I7369" s="2">
        <f>Q7369/H7369*100</f>
        <v>29.524700835532858</v>
      </c>
      <c r="J7369" s="18">
        <f>Q7369/H7369</f>
        <v>0.29524700835532858</v>
      </c>
      <c r="K7369" s="2">
        <v>7</v>
      </c>
      <c r="L7369" s="3">
        <v>45170</v>
      </c>
      <c r="M7369" s="3">
        <v>45173</v>
      </c>
      <c r="N7369" s="3" t="str">
        <f t="shared" si="1761"/>
        <v>high profit</v>
      </c>
      <c r="O7369" s="2" t="s">
        <v>15</v>
      </c>
      <c r="P7369" s="2" t="s">
        <v>16</v>
      </c>
      <c r="Q7369" s="2">
        <v>575.04999999999995</v>
      </c>
      <c r="R7369" s="2" t="s">
        <v>28</v>
      </c>
    </row>
    <row r="7370" spans="1:18" ht="14.25" hidden="1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1759"/>
        <v>discount given</v>
      </c>
      <c r="F7370" s="2">
        <v>0.4</v>
      </c>
      <c r="G7370" s="2">
        <f t="shared" si="1760"/>
        <v>1736.1000000000001</v>
      </c>
      <c r="H7370" s="2">
        <f>D7370-G7370</f>
        <v>2604.1499999999996</v>
      </c>
      <c r="I7370" s="2"/>
      <c r="J7370" s="2"/>
      <c r="K7370" s="2">
        <v>5</v>
      </c>
      <c r="L7370" s="3">
        <v>45351</v>
      </c>
      <c r="M7370" s="3">
        <v>45357</v>
      </c>
      <c r="N7370" s="3" t="str">
        <f t="shared" si="1761"/>
        <v>high profit</v>
      </c>
      <c r="O7370" s="2" t="s">
        <v>15</v>
      </c>
      <c r="P7370" s="2" t="s">
        <v>16</v>
      </c>
      <c r="Q7370" s="2">
        <v>589.25</v>
      </c>
      <c r="R7370" s="2" t="s">
        <v>17</v>
      </c>
    </row>
    <row r="7371" spans="1:18" ht="14.25" hidden="1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1759"/>
        <v>discount given</v>
      </c>
      <c r="F7371" s="2">
        <v>0.45</v>
      </c>
      <c r="G7371" s="2">
        <f t="shared" si="1760"/>
        <v>1469.124</v>
      </c>
      <c r="H7371" s="2">
        <f>D7371-G7371</f>
        <v>1795.5959999999998</v>
      </c>
      <c r="I7371" s="2"/>
      <c r="J7371" s="2"/>
      <c r="K7371" s="2">
        <v>6</v>
      </c>
      <c r="L7371" s="3">
        <v>45014</v>
      </c>
      <c r="M7371" s="3">
        <v>45018</v>
      </c>
      <c r="N7371" s="3" t="str">
        <f t="shared" si="1761"/>
        <v>low profit</v>
      </c>
      <c r="O7371" s="2" t="s">
        <v>31</v>
      </c>
      <c r="P7371" s="2" t="s">
        <v>16</v>
      </c>
      <c r="Q7371" s="2">
        <v>172.5</v>
      </c>
      <c r="R7371" s="2" t="s">
        <v>39</v>
      </c>
    </row>
    <row r="7372" spans="1:18" ht="14.25" hidden="1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1759"/>
        <v>discount given</v>
      </c>
      <c r="F7372" s="2">
        <v>0.32</v>
      </c>
      <c r="G7372" s="2">
        <f t="shared" si="1760"/>
        <v>244.6336</v>
      </c>
      <c r="H7372" s="2">
        <f>D7372-G7372</f>
        <v>519.84640000000002</v>
      </c>
      <c r="I7372" s="2"/>
      <c r="J7372" s="2"/>
      <c r="K7372" s="2">
        <v>2</v>
      </c>
      <c r="L7372" s="3">
        <v>44988</v>
      </c>
      <c r="M7372" s="3">
        <v>44995</v>
      </c>
      <c r="N7372" s="3" t="str">
        <f t="shared" si="1761"/>
        <v>low profit</v>
      </c>
      <c r="O7372" s="2" t="s">
        <v>31</v>
      </c>
      <c r="P7372" s="2" t="s">
        <v>16</v>
      </c>
      <c r="Q7372" s="2">
        <v>193.42</v>
      </c>
      <c r="R7372" s="2" t="s">
        <v>39</v>
      </c>
    </row>
    <row r="7373" spans="1:18" ht="14.25" hidden="1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1759"/>
        <v>discount given</v>
      </c>
      <c r="F7373" s="2">
        <v>0.14000000000000001</v>
      </c>
      <c r="G7373" s="2">
        <f t="shared" si="1760"/>
        <v>40.556600000000003</v>
      </c>
      <c r="H7373" s="2">
        <f>D7373-G7373</f>
        <v>249.13339999999999</v>
      </c>
      <c r="I7373" s="2"/>
      <c r="J7373" s="2"/>
      <c r="K7373" s="2">
        <v>7</v>
      </c>
      <c r="L7373" s="3">
        <v>45339</v>
      </c>
      <c r="M7373" s="3">
        <v>45345</v>
      </c>
      <c r="N7373" s="3" t="str">
        <f t="shared" si="1761"/>
        <v>low profit</v>
      </c>
      <c r="O7373" s="2" t="s">
        <v>15</v>
      </c>
      <c r="P7373" s="2" t="s">
        <v>22</v>
      </c>
      <c r="Q7373" s="2">
        <v>78.319999999999993</v>
      </c>
      <c r="R7373" s="2" t="s">
        <v>17</v>
      </c>
    </row>
    <row r="7374" spans="1:18" ht="14.25" hidden="1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1759"/>
        <v>discount given</v>
      </c>
      <c r="F7374" s="2">
        <v>0.09</v>
      </c>
      <c r="G7374" s="2">
        <f t="shared" si="1760"/>
        <v>116.6193</v>
      </c>
      <c r="H7374" s="2">
        <f>D7374-G7374</f>
        <v>1179.1506999999999</v>
      </c>
      <c r="I7374" s="2"/>
      <c r="J7374" s="2"/>
      <c r="K7374" s="2">
        <v>1</v>
      </c>
      <c r="L7374" s="3">
        <v>45477</v>
      </c>
      <c r="M7374" s="3">
        <v>45480</v>
      </c>
      <c r="N7374" s="3" t="str">
        <f t="shared" si="1761"/>
        <v>low profit</v>
      </c>
      <c r="O7374" s="2" t="s">
        <v>21</v>
      </c>
      <c r="P7374" s="2" t="s">
        <v>22</v>
      </c>
      <c r="Q7374" s="2">
        <v>70.900000000000006</v>
      </c>
      <c r="R7374" s="2" t="s">
        <v>17</v>
      </c>
    </row>
    <row r="7375" spans="1:18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1759"/>
        <v>discount given</v>
      </c>
      <c r="F7375" s="2">
        <v>0.12</v>
      </c>
      <c r="G7375" s="2">
        <f t="shared" si="1760"/>
        <v>234.4692</v>
      </c>
      <c r="H7375" s="2">
        <f>D7375-G7375</f>
        <v>1719.4408000000001</v>
      </c>
      <c r="I7375" s="2">
        <f>Q7375/H7375*100</f>
        <v>12.969914404729725</v>
      </c>
      <c r="J7375" s="18">
        <f>Q7375/H7375</f>
        <v>0.12969914404729724</v>
      </c>
      <c r="K7375" s="2">
        <v>5</v>
      </c>
      <c r="L7375" s="3">
        <v>45520</v>
      </c>
      <c r="M7375" s="3">
        <v>45522</v>
      </c>
      <c r="N7375" s="3" t="str">
        <f t="shared" si="1761"/>
        <v>high profit</v>
      </c>
      <c r="O7375" s="2" t="s">
        <v>31</v>
      </c>
      <c r="P7375" s="2" t="s">
        <v>27</v>
      </c>
      <c r="Q7375" s="2">
        <v>223.01</v>
      </c>
      <c r="R7375" s="2" t="s">
        <v>17</v>
      </c>
    </row>
    <row r="7376" spans="1:18" ht="14.25" hidden="1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1759"/>
        <v>discount given</v>
      </c>
      <c r="F7376" s="2">
        <v>0.01</v>
      </c>
      <c r="G7376" s="2">
        <f t="shared" si="1760"/>
        <v>42.040799999999997</v>
      </c>
      <c r="H7376" s="2">
        <f>D7376-G7376</f>
        <v>4162.0392000000002</v>
      </c>
      <c r="I7376" s="2"/>
      <c r="J7376" s="2"/>
      <c r="K7376" s="2">
        <v>9</v>
      </c>
      <c r="L7376" s="3">
        <v>44936</v>
      </c>
      <c r="M7376" s="3">
        <v>44943</v>
      </c>
      <c r="N7376" s="3" t="str">
        <f t="shared" si="1761"/>
        <v>high profit</v>
      </c>
      <c r="O7376" s="2" t="s">
        <v>31</v>
      </c>
      <c r="P7376" s="2" t="s">
        <v>16</v>
      </c>
      <c r="Q7376" s="2">
        <v>543.9</v>
      </c>
      <c r="R7376" s="2" t="s">
        <v>23</v>
      </c>
    </row>
    <row r="7377" spans="1:18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1759"/>
        <v>discount given</v>
      </c>
      <c r="F7377" s="2">
        <v>0.01</v>
      </c>
      <c r="G7377" s="2">
        <f t="shared" si="1760"/>
        <v>37.320999999999998</v>
      </c>
      <c r="H7377" s="2">
        <f>D7377-G7377</f>
        <v>3694.779</v>
      </c>
      <c r="I7377" s="2">
        <f>Q7377/H7377*100</f>
        <v>20.155468026639753</v>
      </c>
      <c r="J7377" s="18">
        <f>Q7377/H7377</f>
        <v>0.20155468026639753</v>
      </c>
      <c r="K7377" s="2">
        <v>7</v>
      </c>
      <c r="L7377" s="3">
        <v>45371</v>
      </c>
      <c r="M7377" s="3">
        <v>45375</v>
      </c>
      <c r="N7377" s="3" t="str">
        <f t="shared" si="1761"/>
        <v>high profit</v>
      </c>
      <c r="O7377" s="2" t="s">
        <v>21</v>
      </c>
      <c r="P7377" s="2" t="s">
        <v>27</v>
      </c>
      <c r="Q7377" s="2">
        <v>744.7</v>
      </c>
      <c r="R7377" s="2" t="s">
        <v>17</v>
      </c>
    </row>
    <row r="7378" spans="1:18" ht="14.25" hidden="1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1759"/>
        <v>discount given</v>
      </c>
      <c r="F7378" s="2">
        <v>0.15</v>
      </c>
      <c r="G7378" s="2">
        <f t="shared" si="1760"/>
        <v>717.20100000000002</v>
      </c>
      <c r="H7378" s="2">
        <f>D7378-G7378</f>
        <v>4064.1390000000001</v>
      </c>
      <c r="I7378" s="2"/>
      <c r="J7378" s="2"/>
      <c r="K7378" s="2">
        <v>9</v>
      </c>
      <c r="L7378" s="3">
        <v>44982</v>
      </c>
      <c r="M7378" s="3">
        <v>44983</v>
      </c>
      <c r="N7378" s="3" t="str">
        <f t="shared" si="1761"/>
        <v>high profit</v>
      </c>
      <c r="O7378" s="2" t="s">
        <v>21</v>
      </c>
      <c r="P7378" s="2" t="s">
        <v>22</v>
      </c>
      <c r="Q7378" s="2">
        <v>521.30999999999995</v>
      </c>
      <c r="R7378" s="2" t="s">
        <v>23</v>
      </c>
    </row>
    <row r="7379" spans="1:18" ht="14.25" hidden="1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1759"/>
        <v>discount given</v>
      </c>
      <c r="F7379" s="2">
        <v>0.46</v>
      </c>
      <c r="G7379" s="2">
        <f t="shared" si="1760"/>
        <v>1306.3816000000002</v>
      </c>
      <c r="H7379" s="2">
        <f>D7379-G7379</f>
        <v>1533.5783999999999</v>
      </c>
      <c r="I7379" s="2"/>
      <c r="J7379" s="2"/>
      <c r="K7379" s="2">
        <v>9</v>
      </c>
      <c r="L7379" s="3">
        <v>45191</v>
      </c>
      <c r="M7379" s="3">
        <v>45192</v>
      </c>
      <c r="N7379" s="3" t="str">
        <f t="shared" si="1761"/>
        <v>high profit</v>
      </c>
      <c r="O7379" s="2" t="s">
        <v>15</v>
      </c>
      <c r="P7379" s="2" t="s">
        <v>16</v>
      </c>
      <c r="Q7379" s="2">
        <v>799.48</v>
      </c>
      <c r="R7379" s="2" t="s">
        <v>39</v>
      </c>
    </row>
    <row r="7380" spans="1:18" ht="14.25" hidden="1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1759"/>
        <v>discount given</v>
      </c>
      <c r="F7380" s="2">
        <v>0.31</v>
      </c>
      <c r="G7380" s="2">
        <f t="shared" si="1760"/>
        <v>1166.8182999999999</v>
      </c>
      <c r="H7380" s="2">
        <f>D7380-G7380</f>
        <v>2597.1116999999999</v>
      </c>
      <c r="I7380" s="2"/>
      <c r="J7380" s="2"/>
      <c r="K7380" s="2">
        <v>1</v>
      </c>
      <c r="L7380" s="3">
        <v>45616</v>
      </c>
      <c r="M7380" s="3">
        <v>45618</v>
      </c>
      <c r="N7380" s="3" t="str">
        <f t="shared" si="1761"/>
        <v>high profit</v>
      </c>
      <c r="O7380" s="2" t="s">
        <v>21</v>
      </c>
      <c r="P7380" s="2" t="s">
        <v>16</v>
      </c>
      <c r="Q7380" s="2">
        <v>1094.6600000000001</v>
      </c>
      <c r="R7380" s="2" t="s">
        <v>17</v>
      </c>
    </row>
    <row r="7381" spans="1:18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1759"/>
        <v>discount given</v>
      </c>
      <c r="F7381" s="2">
        <v>0.19</v>
      </c>
      <c r="G7381" s="2">
        <f t="shared" si="1760"/>
        <v>275.28910000000002</v>
      </c>
      <c r="H7381" s="2">
        <f>D7381-G7381</f>
        <v>1173.6009000000001</v>
      </c>
      <c r="I7381" s="2">
        <f t="shared" ref="I7381:I7382" si="1762">Q7381/H7381*100</f>
        <v>24.23992687803835</v>
      </c>
      <c r="J7381" s="18">
        <f t="shared" ref="J7381:J7382" si="1763">Q7381/H7381</f>
        <v>0.24239926878038351</v>
      </c>
      <c r="K7381" s="2">
        <v>8</v>
      </c>
      <c r="L7381" s="3">
        <v>45194</v>
      </c>
      <c r="M7381" s="3">
        <v>45196</v>
      </c>
      <c r="N7381" s="3" t="str">
        <f t="shared" si="1761"/>
        <v>high profit</v>
      </c>
      <c r="O7381" s="2" t="s">
        <v>31</v>
      </c>
      <c r="P7381" s="2" t="s">
        <v>22</v>
      </c>
      <c r="Q7381" s="2">
        <v>284.48</v>
      </c>
      <c r="R7381" s="2" t="s">
        <v>39</v>
      </c>
    </row>
    <row r="7382" spans="1:18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1759"/>
        <v>discount given</v>
      </c>
      <c r="F7382" s="2">
        <v>0.01</v>
      </c>
      <c r="G7382" s="2">
        <f t="shared" si="1760"/>
        <v>34.299300000000002</v>
      </c>
      <c r="H7382" s="2">
        <f>D7382-G7382</f>
        <v>3395.6306999999997</v>
      </c>
      <c r="I7382" s="2">
        <f t="shared" si="1762"/>
        <v>29.942302029487482</v>
      </c>
      <c r="J7382" s="18">
        <f t="shared" si="1763"/>
        <v>0.29942302029487483</v>
      </c>
      <c r="K7382" s="2">
        <v>7</v>
      </c>
      <c r="L7382" s="3">
        <v>45312</v>
      </c>
      <c r="M7382" s="3">
        <v>45319</v>
      </c>
      <c r="N7382" s="3" t="str">
        <f t="shared" si="1761"/>
        <v>high profit</v>
      </c>
      <c r="O7382" s="2" t="s">
        <v>15</v>
      </c>
      <c r="P7382" s="2" t="s">
        <v>22</v>
      </c>
      <c r="Q7382" s="2">
        <v>1016.73</v>
      </c>
      <c r="R7382" s="2" t="s">
        <v>34</v>
      </c>
    </row>
    <row r="7383" spans="1:18" ht="14.25" hidden="1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1759"/>
        <v>discount given</v>
      </c>
      <c r="F7383" s="2">
        <v>0.49</v>
      </c>
      <c r="G7383" s="2">
        <f t="shared" si="1760"/>
        <v>1744.4685999999999</v>
      </c>
      <c r="H7383" s="2">
        <f>D7383-G7383</f>
        <v>1815.6713999999999</v>
      </c>
      <c r="I7383" s="2"/>
      <c r="J7383" s="2"/>
      <c r="K7383" s="2">
        <v>2</v>
      </c>
      <c r="L7383" s="3">
        <v>45400</v>
      </c>
      <c r="M7383" s="3">
        <v>45406</v>
      </c>
      <c r="N7383" s="3" t="str">
        <f t="shared" si="1761"/>
        <v>high profit</v>
      </c>
      <c r="O7383" s="2" t="s">
        <v>15</v>
      </c>
      <c r="P7383" s="2" t="s">
        <v>22</v>
      </c>
      <c r="Q7383" s="2">
        <v>329.91</v>
      </c>
      <c r="R7383" s="2" t="s">
        <v>28</v>
      </c>
    </row>
    <row r="7384" spans="1:18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1759"/>
        <v>discount given</v>
      </c>
      <c r="F7384" s="2">
        <v>0.23</v>
      </c>
      <c r="G7384" s="2">
        <f t="shared" si="1760"/>
        <v>979.16520000000003</v>
      </c>
      <c r="H7384" s="2">
        <f>D7384-G7384</f>
        <v>3278.0747999999999</v>
      </c>
      <c r="I7384" s="2">
        <f>Q7384/H7384*100</f>
        <v>10.238326471378873</v>
      </c>
      <c r="J7384" s="18">
        <f>Q7384/H7384</f>
        <v>0.10238326471378872</v>
      </c>
      <c r="K7384" s="2">
        <v>3</v>
      </c>
      <c r="L7384" s="3">
        <v>45511</v>
      </c>
      <c r="M7384" s="3">
        <v>45513</v>
      </c>
      <c r="N7384" s="3" t="str">
        <f t="shared" si="1761"/>
        <v>high profit</v>
      </c>
      <c r="O7384" s="2" t="s">
        <v>15</v>
      </c>
      <c r="P7384" s="2" t="s">
        <v>27</v>
      </c>
      <c r="Q7384" s="2">
        <v>335.62</v>
      </c>
      <c r="R7384" s="2" t="s">
        <v>48</v>
      </c>
    </row>
    <row r="7385" spans="1:18" ht="14.25" hidden="1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1759"/>
        <v>discount given</v>
      </c>
      <c r="F7385" s="2">
        <v>0.5</v>
      </c>
      <c r="G7385" s="2">
        <f t="shared" si="1760"/>
        <v>1364.19</v>
      </c>
      <c r="H7385" s="2">
        <f>D7385-G7385</f>
        <v>1364.19</v>
      </c>
      <c r="I7385" s="2"/>
      <c r="J7385" s="2"/>
      <c r="K7385" s="2">
        <v>6</v>
      </c>
      <c r="L7385" s="3">
        <v>44943</v>
      </c>
      <c r="M7385" s="3">
        <v>44949</v>
      </c>
      <c r="N7385" s="3" t="str">
        <f t="shared" si="1761"/>
        <v>high profit</v>
      </c>
      <c r="O7385" s="2" t="s">
        <v>21</v>
      </c>
      <c r="P7385" s="2" t="s">
        <v>22</v>
      </c>
      <c r="Q7385" s="2">
        <v>413.18</v>
      </c>
      <c r="R7385" s="2" t="s">
        <v>39</v>
      </c>
    </row>
    <row r="7386" spans="1:18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1759"/>
        <v>discount given</v>
      </c>
      <c r="F7386" s="2">
        <v>0.36</v>
      </c>
      <c r="G7386" s="2">
        <f t="shared" si="1760"/>
        <v>1180.8468</v>
      </c>
      <c r="H7386" s="2">
        <f>D7386-G7386</f>
        <v>2099.2831999999999</v>
      </c>
      <c r="I7386" s="2">
        <f t="shared" ref="I7386:I7387" si="1764">Q7386/H7386*100</f>
        <v>38.894228277537785</v>
      </c>
      <c r="J7386" s="18">
        <f t="shared" ref="J7386:J7387" si="1765">Q7386/H7386</f>
        <v>0.38894228277537785</v>
      </c>
      <c r="K7386" s="2">
        <v>3</v>
      </c>
      <c r="L7386" s="3">
        <v>44961</v>
      </c>
      <c r="M7386" s="3">
        <v>44964</v>
      </c>
      <c r="N7386" s="3" t="str">
        <f t="shared" si="1761"/>
        <v>high profit</v>
      </c>
      <c r="O7386" s="2" t="s">
        <v>21</v>
      </c>
      <c r="P7386" s="2" t="s">
        <v>27</v>
      </c>
      <c r="Q7386" s="2">
        <v>816.5</v>
      </c>
      <c r="R7386" s="2" t="s">
        <v>39</v>
      </c>
    </row>
    <row r="7387" spans="1:18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1759"/>
        <v>discount given</v>
      </c>
      <c r="F7387" s="2">
        <v>0.03</v>
      </c>
      <c r="G7387" s="2">
        <f t="shared" si="1760"/>
        <v>32.848199999999999</v>
      </c>
      <c r="H7387" s="2">
        <f>D7387-G7387</f>
        <v>1062.0918000000001</v>
      </c>
      <c r="I7387" s="2">
        <f t="shared" si="1764"/>
        <v>20.340991240116903</v>
      </c>
      <c r="J7387" s="18">
        <f t="shared" si="1765"/>
        <v>0.20340991240116904</v>
      </c>
      <c r="K7387" s="2">
        <v>8</v>
      </c>
      <c r="L7387" s="3">
        <v>45633</v>
      </c>
      <c r="M7387" s="3">
        <v>45640</v>
      </c>
      <c r="N7387" s="3" t="str">
        <f t="shared" si="1761"/>
        <v>high profit</v>
      </c>
      <c r="O7387" s="2" t="s">
        <v>21</v>
      </c>
      <c r="P7387" s="2" t="s">
        <v>22</v>
      </c>
      <c r="Q7387" s="2">
        <v>216.04</v>
      </c>
      <c r="R7387" s="2" t="s">
        <v>23</v>
      </c>
    </row>
    <row r="7388" spans="1:18" ht="14.25" hidden="1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1759"/>
        <v>discount given</v>
      </c>
      <c r="F7388" s="2">
        <v>0.43</v>
      </c>
      <c r="G7388" s="2">
        <f t="shared" si="1760"/>
        <v>1595.3516</v>
      </c>
      <c r="H7388" s="2">
        <f>D7388-G7388</f>
        <v>2114.7683999999999</v>
      </c>
      <c r="I7388" s="2"/>
      <c r="J7388" s="2"/>
      <c r="K7388" s="2">
        <v>4</v>
      </c>
      <c r="L7388" s="3">
        <v>45636</v>
      </c>
      <c r="M7388" s="3">
        <v>45637</v>
      </c>
      <c r="N7388" s="3" t="str">
        <f t="shared" si="1761"/>
        <v>high profit</v>
      </c>
      <c r="O7388" s="2" t="s">
        <v>21</v>
      </c>
      <c r="P7388" s="2" t="s">
        <v>27</v>
      </c>
      <c r="Q7388" s="2">
        <v>769.79</v>
      </c>
      <c r="R7388" s="2" t="s">
        <v>48</v>
      </c>
    </row>
    <row r="7389" spans="1:18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1759"/>
        <v>discount given</v>
      </c>
      <c r="F7389" s="2">
        <v>0.27</v>
      </c>
      <c r="G7389" s="2">
        <f t="shared" si="1760"/>
        <v>1136.2194000000002</v>
      </c>
      <c r="H7389" s="2">
        <f>D7389-G7389</f>
        <v>3072.0006000000003</v>
      </c>
      <c r="I7389" s="2">
        <f>Q7389/H7389*100</f>
        <v>39.683911520069358</v>
      </c>
      <c r="J7389" s="18">
        <f>Q7389/H7389</f>
        <v>0.39683911520069359</v>
      </c>
      <c r="K7389" s="2">
        <v>7</v>
      </c>
      <c r="L7389" s="3">
        <v>45389</v>
      </c>
      <c r="M7389" s="3">
        <v>45390</v>
      </c>
      <c r="N7389" s="3" t="str">
        <f t="shared" si="1761"/>
        <v>high profit</v>
      </c>
      <c r="O7389" s="2" t="s">
        <v>31</v>
      </c>
      <c r="P7389" s="2" t="s">
        <v>16</v>
      </c>
      <c r="Q7389" s="2">
        <v>1219.0899999999999</v>
      </c>
      <c r="R7389" s="2" t="s">
        <v>34</v>
      </c>
    </row>
    <row r="7390" spans="1:18" ht="14.25" hidden="1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1759"/>
        <v>discount given</v>
      </c>
      <c r="F7390" s="2">
        <v>0.23</v>
      </c>
      <c r="G7390" s="2">
        <f t="shared" si="1760"/>
        <v>692.1413</v>
      </c>
      <c r="H7390" s="2">
        <f>D7390-G7390</f>
        <v>2317.1687000000002</v>
      </c>
      <c r="I7390" s="2"/>
      <c r="J7390" s="2"/>
      <c r="K7390" s="2">
        <v>4</v>
      </c>
      <c r="L7390" s="3">
        <v>45126</v>
      </c>
      <c r="M7390" s="3">
        <v>45133</v>
      </c>
      <c r="N7390" s="3" t="str">
        <f t="shared" si="1761"/>
        <v>high profit</v>
      </c>
      <c r="O7390" s="2" t="s">
        <v>31</v>
      </c>
      <c r="P7390" s="2" t="s">
        <v>22</v>
      </c>
      <c r="Q7390" s="2">
        <v>600.37</v>
      </c>
      <c r="R7390" s="2" t="s">
        <v>34</v>
      </c>
    </row>
    <row r="7391" spans="1:18" ht="14.25" hidden="1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1759"/>
        <v>discount given</v>
      </c>
      <c r="F7391" s="2">
        <v>0.38</v>
      </c>
      <c r="G7391" s="2">
        <f t="shared" si="1760"/>
        <v>253.38399999999999</v>
      </c>
      <c r="H7391" s="2">
        <f>D7391-G7391</f>
        <v>413.41599999999994</v>
      </c>
      <c r="I7391" s="2"/>
      <c r="J7391" s="2"/>
      <c r="K7391" s="2">
        <v>2</v>
      </c>
      <c r="L7391" s="3">
        <v>45216</v>
      </c>
      <c r="M7391" s="3">
        <v>45217</v>
      </c>
      <c r="N7391" s="3" t="str">
        <f t="shared" si="1761"/>
        <v>low profit</v>
      </c>
      <c r="O7391" s="2" t="s">
        <v>15</v>
      </c>
      <c r="P7391" s="2" t="s">
        <v>27</v>
      </c>
      <c r="Q7391" s="2">
        <v>105.62</v>
      </c>
      <c r="R7391" s="2" t="s">
        <v>28</v>
      </c>
    </row>
    <row r="7392" spans="1:18" ht="14.25" hidden="1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1759"/>
        <v>discount given</v>
      </c>
      <c r="F7392" s="2">
        <v>0.39</v>
      </c>
      <c r="G7392" s="2">
        <f t="shared" si="1760"/>
        <v>636.87</v>
      </c>
      <c r="H7392" s="2">
        <f>D7392-G7392</f>
        <v>996.13</v>
      </c>
      <c r="I7392" s="2"/>
      <c r="J7392" s="2"/>
      <c r="K7392" s="2">
        <v>7</v>
      </c>
      <c r="L7392" s="3">
        <v>44937</v>
      </c>
      <c r="M7392" s="3">
        <v>44941</v>
      </c>
      <c r="N7392" s="3" t="str">
        <f t="shared" si="1761"/>
        <v>high profit</v>
      </c>
      <c r="O7392" s="2" t="s">
        <v>31</v>
      </c>
      <c r="P7392" s="2" t="s">
        <v>16</v>
      </c>
      <c r="Q7392" s="2">
        <v>402.05</v>
      </c>
      <c r="R7392" s="2" t="s">
        <v>17</v>
      </c>
    </row>
    <row r="7393" spans="1:18" ht="14.25" hidden="1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1759"/>
        <v>discount given</v>
      </c>
      <c r="F7393" s="2">
        <v>0.4</v>
      </c>
      <c r="G7393" s="2">
        <f t="shared" si="1760"/>
        <v>972.00800000000004</v>
      </c>
      <c r="H7393" s="2">
        <f>D7393-G7393</f>
        <v>1458.0119999999999</v>
      </c>
      <c r="I7393" s="2"/>
      <c r="J7393" s="2"/>
      <c r="K7393" s="2">
        <v>8</v>
      </c>
      <c r="L7393" s="3">
        <v>44936</v>
      </c>
      <c r="M7393" s="3">
        <v>44941</v>
      </c>
      <c r="N7393" s="3" t="str">
        <f t="shared" si="1761"/>
        <v>high profit</v>
      </c>
      <c r="O7393" s="2" t="s">
        <v>21</v>
      </c>
      <c r="P7393" s="2" t="s">
        <v>22</v>
      </c>
      <c r="Q7393" s="2">
        <v>586.17999999999995</v>
      </c>
      <c r="R7393" s="2" t="s">
        <v>28</v>
      </c>
    </row>
    <row r="7394" spans="1:18" ht="14.25" hidden="1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1759"/>
        <v>discount given</v>
      </c>
      <c r="F7394" s="2">
        <v>0.38</v>
      </c>
      <c r="G7394" s="2">
        <f t="shared" si="1760"/>
        <v>1298.8779999999999</v>
      </c>
      <c r="H7394" s="2">
        <f>D7394-G7394</f>
        <v>2119.2219999999998</v>
      </c>
      <c r="I7394" s="2"/>
      <c r="J7394" s="2"/>
      <c r="K7394" s="2">
        <v>1</v>
      </c>
      <c r="L7394" s="3">
        <v>45008</v>
      </c>
      <c r="M7394" s="3">
        <v>45010</v>
      </c>
      <c r="N7394" s="3" t="str">
        <f t="shared" si="1761"/>
        <v>high profit</v>
      </c>
      <c r="O7394" s="2" t="s">
        <v>21</v>
      </c>
      <c r="P7394" s="2" t="s">
        <v>27</v>
      </c>
      <c r="Q7394" s="2">
        <v>980.13</v>
      </c>
      <c r="R7394" s="2" t="s">
        <v>23</v>
      </c>
    </row>
    <row r="7395" spans="1:18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1759"/>
        <v>discount given</v>
      </c>
      <c r="F7395" s="2">
        <v>0.32</v>
      </c>
      <c r="G7395" s="2">
        <f t="shared" si="1760"/>
        <v>534.27199999999993</v>
      </c>
      <c r="H7395" s="2">
        <f>D7395-G7395</f>
        <v>1135.328</v>
      </c>
      <c r="I7395" s="2">
        <f>Q7395/H7395*100</f>
        <v>29.934961526536824</v>
      </c>
      <c r="J7395" s="18">
        <f>Q7395/H7395</f>
        <v>0.29934961526536824</v>
      </c>
      <c r="K7395" s="2">
        <v>5</v>
      </c>
      <c r="L7395" s="3">
        <v>45264</v>
      </c>
      <c r="M7395" s="3">
        <v>45268</v>
      </c>
      <c r="N7395" s="3" t="str">
        <f t="shared" si="1761"/>
        <v>high profit</v>
      </c>
      <c r="O7395" s="2" t="s">
        <v>31</v>
      </c>
      <c r="P7395" s="2" t="s">
        <v>22</v>
      </c>
      <c r="Q7395" s="2">
        <v>339.86</v>
      </c>
      <c r="R7395" s="2" t="s">
        <v>48</v>
      </c>
    </row>
    <row r="7396" spans="1:18" ht="14.25" hidden="1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1759"/>
        <v>discount given</v>
      </c>
      <c r="F7396" s="2">
        <v>0.34</v>
      </c>
      <c r="G7396" s="2">
        <f t="shared" si="1760"/>
        <v>1433.9262000000001</v>
      </c>
      <c r="H7396" s="2">
        <f>D7396-G7396</f>
        <v>2783.5038000000004</v>
      </c>
      <c r="I7396" s="2"/>
      <c r="J7396" s="2"/>
      <c r="K7396" s="2">
        <v>8</v>
      </c>
      <c r="L7396" s="3">
        <v>45401</v>
      </c>
      <c r="M7396" s="3">
        <v>45406</v>
      </c>
      <c r="N7396" s="3" t="str">
        <f t="shared" si="1761"/>
        <v>high profit</v>
      </c>
      <c r="O7396" s="2" t="s">
        <v>31</v>
      </c>
      <c r="P7396" s="2" t="s">
        <v>16</v>
      </c>
      <c r="Q7396" s="2">
        <v>226.49</v>
      </c>
      <c r="R7396" s="2" t="s">
        <v>23</v>
      </c>
    </row>
    <row r="7397" spans="1:18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1759"/>
        <v>discount given</v>
      </c>
      <c r="F7397" s="2">
        <v>0.43</v>
      </c>
      <c r="G7397" s="2">
        <f t="shared" si="1760"/>
        <v>826.36109999999996</v>
      </c>
      <c r="H7397" s="2">
        <f>D7397-G7397</f>
        <v>1095.4088999999999</v>
      </c>
      <c r="I7397" s="2">
        <f>Q7397/H7397*100</f>
        <v>23.412261850346479</v>
      </c>
      <c r="J7397" s="18">
        <f>Q7397/H7397</f>
        <v>0.23412261850346477</v>
      </c>
      <c r="K7397" s="2">
        <v>1</v>
      </c>
      <c r="L7397" s="3">
        <v>45105</v>
      </c>
      <c r="M7397" s="3">
        <v>45112</v>
      </c>
      <c r="N7397" s="3" t="str">
        <f t="shared" si="1761"/>
        <v>high profit</v>
      </c>
      <c r="O7397" s="2" t="s">
        <v>31</v>
      </c>
      <c r="P7397" s="2" t="s">
        <v>16</v>
      </c>
      <c r="Q7397" s="2">
        <v>256.45999999999998</v>
      </c>
      <c r="R7397" s="2" t="s">
        <v>23</v>
      </c>
    </row>
    <row r="7398" spans="1:18" ht="14.25" hidden="1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1759"/>
        <v>discount given</v>
      </c>
      <c r="F7398" s="2">
        <v>0.35</v>
      </c>
      <c r="G7398" s="2">
        <f t="shared" si="1760"/>
        <v>108.46499999999999</v>
      </c>
      <c r="H7398" s="2">
        <f>D7398-G7398</f>
        <v>201.435</v>
      </c>
      <c r="I7398" s="2"/>
      <c r="J7398" s="2"/>
      <c r="K7398" s="2">
        <v>3</v>
      </c>
      <c r="L7398" s="3">
        <v>45521</v>
      </c>
      <c r="M7398" s="3">
        <v>45528</v>
      </c>
      <c r="N7398" s="3" t="str">
        <f t="shared" si="1761"/>
        <v>low profit</v>
      </c>
      <c r="O7398" s="2" t="s">
        <v>21</v>
      </c>
      <c r="P7398" s="2" t="s">
        <v>22</v>
      </c>
      <c r="Q7398" s="2">
        <v>48.15</v>
      </c>
      <c r="R7398" s="2" t="s">
        <v>17</v>
      </c>
    </row>
    <row r="7399" spans="1:18" ht="14.25" hidden="1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1759"/>
        <v>discount given</v>
      </c>
      <c r="F7399" s="2">
        <v>0.05</v>
      </c>
      <c r="G7399" s="2">
        <f t="shared" si="1760"/>
        <v>199.52850000000001</v>
      </c>
      <c r="H7399" s="2">
        <f>D7399-G7399</f>
        <v>3791.0415000000003</v>
      </c>
      <c r="I7399" s="2"/>
      <c r="J7399" s="2"/>
      <c r="K7399" s="2">
        <v>2</v>
      </c>
      <c r="L7399" s="3">
        <v>45279</v>
      </c>
      <c r="M7399" s="3">
        <v>45281</v>
      </c>
      <c r="N7399" s="3" t="str">
        <f t="shared" si="1761"/>
        <v>high profit</v>
      </c>
      <c r="O7399" s="2" t="s">
        <v>21</v>
      </c>
      <c r="P7399" s="2" t="s">
        <v>27</v>
      </c>
      <c r="Q7399" s="2">
        <v>923.58</v>
      </c>
      <c r="R7399" s="2" t="s">
        <v>17</v>
      </c>
    </row>
    <row r="7400" spans="1:18" ht="14.25" hidden="1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1759"/>
        <v>discount given</v>
      </c>
      <c r="F7400" s="2">
        <v>0.32</v>
      </c>
      <c r="G7400" s="2">
        <f t="shared" si="1760"/>
        <v>1042.1408000000001</v>
      </c>
      <c r="H7400" s="2">
        <f>D7400-G7400</f>
        <v>2214.5491999999999</v>
      </c>
      <c r="I7400" s="2"/>
      <c r="J7400" s="2"/>
      <c r="K7400" s="2">
        <v>3</v>
      </c>
      <c r="L7400" s="3">
        <v>45015</v>
      </c>
      <c r="M7400" s="3">
        <v>45020</v>
      </c>
      <c r="N7400" s="3" t="str">
        <f t="shared" si="1761"/>
        <v>high profit</v>
      </c>
      <c r="O7400" s="2" t="s">
        <v>15</v>
      </c>
      <c r="P7400" s="2" t="s">
        <v>27</v>
      </c>
      <c r="Q7400" s="2">
        <v>647.04999999999995</v>
      </c>
      <c r="R7400" s="2" t="s">
        <v>23</v>
      </c>
    </row>
    <row r="7401" spans="1:18" ht="14.25" hidden="1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1759"/>
        <v>discount given</v>
      </c>
      <c r="F7401" s="2">
        <v>0.08</v>
      </c>
      <c r="G7401" s="2">
        <f t="shared" si="1760"/>
        <v>322.36720000000003</v>
      </c>
      <c r="H7401" s="2">
        <f>D7401-G7401</f>
        <v>3707.2228</v>
      </c>
      <c r="I7401" s="2"/>
      <c r="J7401" s="2"/>
      <c r="K7401" s="2">
        <v>3</v>
      </c>
      <c r="L7401" s="3">
        <v>45546</v>
      </c>
      <c r="M7401" s="3">
        <v>45547</v>
      </c>
      <c r="N7401" s="3" t="str">
        <f t="shared" si="1761"/>
        <v>high profit</v>
      </c>
      <c r="O7401" s="2" t="s">
        <v>15</v>
      </c>
      <c r="P7401" s="2" t="s">
        <v>22</v>
      </c>
      <c r="Q7401" s="2">
        <v>841.58</v>
      </c>
      <c r="R7401" s="2" t="s">
        <v>48</v>
      </c>
    </row>
    <row r="7402" spans="1:18" ht="14.25" hidden="1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1759"/>
        <v>discount given</v>
      </c>
      <c r="F7402" s="2">
        <v>0.01</v>
      </c>
      <c r="G7402" s="2">
        <f t="shared" si="1760"/>
        <v>18.095600000000001</v>
      </c>
      <c r="H7402" s="2">
        <f>D7402-G7402</f>
        <v>1791.4643999999998</v>
      </c>
      <c r="I7402" s="2"/>
      <c r="J7402" s="2"/>
      <c r="K7402" s="2">
        <v>3</v>
      </c>
      <c r="L7402" s="3">
        <v>45113</v>
      </c>
      <c r="M7402" s="3">
        <v>45120</v>
      </c>
      <c r="N7402" s="3" t="str">
        <f t="shared" si="1761"/>
        <v>high profit</v>
      </c>
      <c r="O7402" s="2" t="s">
        <v>15</v>
      </c>
      <c r="P7402" s="2" t="s">
        <v>27</v>
      </c>
      <c r="Q7402" s="2">
        <v>210.35</v>
      </c>
      <c r="R7402" s="2" t="s">
        <v>39</v>
      </c>
    </row>
    <row r="7403" spans="1:18" ht="14.25" hidden="1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1759"/>
        <v>discount given</v>
      </c>
      <c r="F7403" s="2">
        <v>0.11</v>
      </c>
      <c r="G7403" s="2">
        <f t="shared" si="1760"/>
        <v>20.5029</v>
      </c>
      <c r="H7403" s="2">
        <f>D7403-G7403</f>
        <v>165.88709999999998</v>
      </c>
      <c r="I7403" s="2"/>
      <c r="J7403" s="2"/>
      <c r="K7403" s="2">
        <v>1</v>
      </c>
      <c r="L7403" s="3">
        <v>45440</v>
      </c>
      <c r="M7403" s="3">
        <v>45445</v>
      </c>
      <c r="N7403" s="3" t="str">
        <f t="shared" si="1761"/>
        <v>low profit</v>
      </c>
      <c r="O7403" s="2" t="s">
        <v>31</v>
      </c>
      <c r="P7403" s="2" t="s">
        <v>27</v>
      </c>
      <c r="Q7403" s="2">
        <v>47.96</v>
      </c>
      <c r="R7403" s="2" t="s">
        <v>28</v>
      </c>
    </row>
    <row r="7404" spans="1:18" ht="14.25" hidden="1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1759"/>
        <v>discount given</v>
      </c>
      <c r="F7404" s="2">
        <v>0.08</v>
      </c>
      <c r="G7404" s="2">
        <f t="shared" si="1760"/>
        <v>36.911200000000001</v>
      </c>
      <c r="H7404" s="2">
        <f>D7404-G7404</f>
        <v>424.47879999999998</v>
      </c>
      <c r="I7404" s="2"/>
      <c r="J7404" s="2"/>
      <c r="K7404" s="2">
        <v>3</v>
      </c>
      <c r="L7404" s="3">
        <v>45059</v>
      </c>
      <c r="M7404" s="3">
        <v>45061</v>
      </c>
      <c r="N7404" s="3" t="str">
        <f t="shared" si="1761"/>
        <v>low profit</v>
      </c>
      <c r="O7404" s="2" t="s">
        <v>31</v>
      </c>
      <c r="P7404" s="2" t="s">
        <v>16</v>
      </c>
      <c r="Q7404" s="2">
        <v>59.98</v>
      </c>
      <c r="R7404" s="2" t="s">
        <v>48</v>
      </c>
    </row>
    <row r="7405" spans="1:18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1759"/>
        <v>discount given</v>
      </c>
      <c r="F7405" s="2">
        <v>0.05</v>
      </c>
      <c r="G7405" s="2">
        <f t="shared" si="1760"/>
        <v>32.391000000000005</v>
      </c>
      <c r="H7405" s="2">
        <f>D7405-G7405</f>
        <v>615.42900000000009</v>
      </c>
      <c r="I7405" s="2">
        <f>Q7405/H7405*100</f>
        <v>24.100261768619934</v>
      </c>
      <c r="J7405" s="18">
        <f>Q7405/H7405</f>
        <v>0.24100261768619935</v>
      </c>
      <c r="K7405" s="2">
        <v>2</v>
      </c>
      <c r="L7405" s="3">
        <v>45588</v>
      </c>
      <c r="M7405" s="3">
        <v>45592</v>
      </c>
      <c r="N7405" s="3" t="str">
        <f t="shared" si="1761"/>
        <v>low profit</v>
      </c>
      <c r="O7405" s="2" t="s">
        <v>21</v>
      </c>
      <c r="P7405" s="2" t="s">
        <v>27</v>
      </c>
      <c r="Q7405" s="2">
        <v>148.32</v>
      </c>
      <c r="R7405" s="2" t="s">
        <v>48</v>
      </c>
    </row>
    <row r="7406" spans="1:18" ht="14.25" hidden="1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1759"/>
        <v>discount given</v>
      </c>
      <c r="F7406" s="2">
        <v>0.11</v>
      </c>
      <c r="G7406" s="2">
        <f t="shared" si="1760"/>
        <v>444.9742</v>
      </c>
      <c r="H7406" s="2">
        <f>D7406-G7406</f>
        <v>3600.2457999999997</v>
      </c>
      <c r="I7406" s="2"/>
      <c r="J7406" s="2"/>
      <c r="K7406" s="2">
        <v>9</v>
      </c>
      <c r="L7406" s="3">
        <v>45430</v>
      </c>
      <c r="M7406" s="3">
        <v>45432</v>
      </c>
      <c r="N7406" s="3" t="str">
        <f t="shared" si="1761"/>
        <v>high profit</v>
      </c>
      <c r="O7406" s="2" t="s">
        <v>31</v>
      </c>
      <c r="P7406" s="2" t="s">
        <v>22</v>
      </c>
      <c r="Q7406" s="2">
        <v>467.46</v>
      </c>
      <c r="R7406" s="2" t="s">
        <v>28</v>
      </c>
    </row>
    <row r="7407" spans="1:18" ht="14.25" hidden="1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1759"/>
        <v>discount given</v>
      </c>
      <c r="F7407" s="2">
        <v>0.28000000000000003</v>
      </c>
      <c r="G7407" s="2">
        <f t="shared" si="1760"/>
        <v>441.56840000000005</v>
      </c>
      <c r="H7407" s="2">
        <f>D7407-G7407</f>
        <v>1135.4615999999999</v>
      </c>
      <c r="I7407" s="2"/>
      <c r="J7407" s="2"/>
      <c r="K7407" s="2">
        <v>8</v>
      </c>
      <c r="L7407" s="3">
        <v>45418</v>
      </c>
      <c r="M7407" s="3">
        <v>45423</v>
      </c>
      <c r="N7407" s="3" t="str">
        <f t="shared" si="1761"/>
        <v>high profit</v>
      </c>
      <c r="O7407" s="2" t="s">
        <v>21</v>
      </c>
      <c r="P7407" s="2" t="s">
        <v>16</v>
      </c>
      <c r="Q7407" s="2">
        <v>328.28</v>
      </c>
      <c r="R7407" s="2" t="s">
        <v>48</v>
      </c>
    </row>
    <row r="7408" spans="1:18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1759"/>
        <v>discount given</v>
      </c>
      <c r="F7408" s="2">
        <v>0.08</v>
      </c>
      <c r="G7408" s="2">
        <f t="shared" si="1760"/>
        <v>399.17599999999999</v>
      </c>
      <c r="H7408" s="2">
        <f>D7408-G7408</f>
        <v>4590.5239999999994</v>
      </c>
      <c r="I7408" s="2">
        <f>Q7408/H7408*100</f>
        <v>19.24769372733919</v>
      </c>
      <c r="J7408" s="18">
        <f>Q7408/H7408</f>
        <v>0.19247693727339191</v>
      </c>
      <c r="K7408" s="2">
        <v>6</v>
      </c>
      <c r="L7408" s="3">
        <v>45251</v>
      </c>
      <c r="M7408" s="3">
        <v>45257</v>
      </c>
      <c r="N7408" s="3" t="str">
        <f t="shared" si="1761"/>
        <v>high profit</v>
      </c>
      <c r="O7408" s="2" t="s">
        <v>21</v>
      </c>
      <c r="P7408" s="2" t="s">
        <v>22</v>
      </c>
      <c r="Q7408" s="2">
        <v>883.57</v>
      </c>
      <c r="R7408" s="2" t="s">
        <v>39</v>
      </c>
    </row>
    <row r="7409" spans="1:18" ht="14.25" hidden="1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1759"/>
        <v>discount given</v>
      </c>
      <c r="F7409" s="2">
        <v>0.14000000000000001</v>
      </c>
      <c r="G7409" s="2">
        <f t="shared" si="1760"/>
        <v>534.25400000000002</v>
      </c>
      <c r="H7409" s="2">
        <f>D7409-G7409</f>
        <v>3281.846</v>
      </c>
      <c r="I7409" s="2"/>
      <c r="J7409" s="2"/>
      <c r="K7409" s="2">
        <v>7</v>
      </c>
      <c r="L7409" s="3">
        <v>45594</v>
      </c>
      <c r="M7409" s="3">
        <v>45599</v>
      </c>
      <c r="N7409" s="3" t="str">
        <f t="shared" si="1761"/>
        <v>high profit</v>
      </c>
      <c r="O7409" s="2" t="s">
        <v>31</v>
      </c>
      <c r="P7409" s="2" t="s">
        <v>16</v>
      </c>
      <c r="Q7409" s="2">
        <v>313.85000000000002</v>
      </c>
      <c r="R7409" s="2" t="s">
        <v>28</v>
      </c>
    </row>
    <row r="7410" spans="1:18" ht="14.25" hidden="1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1759"/>
        <v>discount given</v>
      </c>
      <c r="F7410" s="2">
        <v>0.42</v>
      </c>
      <c r="G7410" s="2">
        <f t="shared" si="1760"/>
        <v>1279.1771999999999</v>
      </c>
      <c r="H7410" s="2">
        <f>D7410-G7410</f>
        <v>1766.4828</v>
      </c>
      <c r="I7410" s="2"/>
      <c r="J7410" s="2"/>
      <c r="K7410" s="2">
        <v>1</v>
      </c>
      <c r="L7410" s="3">
        <v>45368</v>
      </c>
      <c r="M7410" s="3">
        <v>45370</v>
      </c>
      <c r="N7410" s="3" t="str">
        <f t="shared" si="1761"/>
        <v>high profit</v>
      </c>
      <c r="O7410" s="2" t="s">
        <v>31</v>
      </c>
      <c r="P7410" s="2" t="s">
        <v>27</v>
      </c>
      <c r="Q7410" s="2">
        <v>383.93</v>
      </c>
      <c r="R7410" s="2" t="s">
        <v>48</v>
      </c>
    </row>
    <row r="7411" spans="1:18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1759"/>
        <v>discount given</v>
      </c>
      <c r="F7411" s="2">
        <v>0.44</v>
      </c>
      <c r="G7411" s="2">
        <f t="shared" si="1760"/>
        <v>2164.6855999999998</v>
      </c>
      <c r="H7411" s="2">
        <f>D7411-G7411</f>
        <v>2755.0544</v>
      </c>
      <c r="I7411" s="2">
        <f t="shared" ref="I7411:I7412" si="1766">Q7411/H7411*100</f>
        <v>33.095535246055398</v>
      </c>
      <c r="J7411" s="18">
        <f t="shared" ref="J7411:J7412" si="1767">Q7411/H7411</f>
        <v>0.33095535246055396</v>
      </c>
      <c r="K7411" s="2">
        <v>7</v>
      </c>
      <c r="L7411" s="3">
        <v>45580</v>
      </c>
      <c r="M7411" s="3">
        <v>45581</v>
      </c>
      <c r="N7411" s="3" t="str">
        <f t="shared" si="1761"/>
        <v>high profit</v>
      </c>
      <c r="O7411" s="2" t="s">
        <v>21</v>
      </c>
      <c r="P7411" s="2" t="s">
        <v>22</v>
      </c>
      <c r="Q7411" s="2">
        <v>911.8</v>
      </c>
      <c r="R7411" s="2" t="s">
        <v>17</v>
      </c>
    </row>
    <row r="7412" spans="1:18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1759"/>
        <v>discount given</v>
      </c>
      <c r="F7412" s="2">
        <v>0.17</v>
      </c>
      <c r="G7412" s="2">
        <f t="shared" si="1760"/>
        <v>280.48640000000006</v>
      </c>
      <c r="H7412" s="2">
        <f>D7412-G7412</f>
        <v>1369.4336000000001</v>
      </c>
      <c r="I7412" s="2">
        <f t="shared" si="1766"/>
        <v>19.248833970482394</v>
      </c>
      <c r="J7412" s="18">
        <f t="shared" si="1767"/>
        <v>0.19248833970482396</v>
      </c>
      <c r="K7412" s="2">
        <v>8</v>
      </c>
      <c r="L7412" s="3">
        <v>45542</v>
      </c>
      <c r="M7412" s="3">
        <v>45549</v>
      </c>
      <c r="N7412" s="3" t="str">
        <f t="shared" si="1761"/>
        <v>high profit</v>
      </c>
      <c r="O7412" s="2" t="s">
        <v>21</v>
      </c>
      <c r="P7412" s="2" t="s">
        <v>22</v>
      </c>
      <c r="Q7412" s="2">
        <v>263.60000000000002</v>
      </c>
      <c r="R7412" s="2" t="s">
        <v>28</v>
      </c>
    </row>
    <row r="7413" spans="1:18" ht="14.25" hidden="1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1759"/>
        <v>discount given</v>
      </c>
      <c r="F7413" s="2">
        <v>0.45</v>
      </c>
      <c r="G7413" s="2">
        <f t="shared" si="1760"/>
        <v>410.18400000000003</v>
      </c>
      <c r="H7413" s="2">
        <f>D7413-G7413</f>
        <v>501.33599999999996</v>
      </c>
      <c r="I7413" s="2"/>
      <c r="J7413" s="2"/>
      <c r="K7413" s="2">
        <v>8</v>
      </c>
      <c r="L7413" s="3">
        <v>45033</v>
      </c>
      <c r="M7413" s="3">
        <v>45035</v>
      </c>
      <c r="N7413" s="3" t="str">
        <f t="shared" si="1761"/>
        <v>low profit</v>
      </c>
      <c r="O7413" s="2" t="s">
        <v>21</v>
      </c>
      <c r="P7413" s="2" t="s">
        <v>27</v>
      </c>
      <c r="Q7413" s="2">
        <v>137.6</v>
      </c>
      <c r="R7413" s="2" t="s">
        <v>48</v>
      </c>
    </row>
    <row r="7414" spans="1:18" ht="14.25" hidden="1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1759"/>
        <v>discount given</v>
      </c>
      <c r="F7414" s="2">
        <v>0.28999999999999998</v>
      </c>
      <c r="G7414" s="2">
        <f t="shared" si="1760"/>
        <v>1076.6655999999998</v>
      </c>
      <c r="H7414" s="2">
        <f>D7414-G7414</f>
        <v>2635.9744000000001</v>
      </c>
      <c r="I7414" s="2"/>
      <c r="J7414" s="2"/>
      <c r="K7414" s="2">
        <v>6</v>
      </c>
      <c r="L7414" s="3">
        <v>45488</v>
      </c>
      <c r="M7414" s="3">
        <v>45494</v>
      </c>
      <c r="N7414" s="3" t="str">
        <f t="shared" si="1761"/>
        <v>high profit</v>
      </c>
      <c r="O7414" s="2" t="s">
        <v>31</v>
      </c>
      <c r="P7414" s="2" t="s">
        <v>16</v>
      </c>
      <c r="Q7414" s="2">
        <v>857.34</v>
      </c>
      <c r="R7414" s="2" t="s">
        <v>39</v>
      </c>
    </row>
    <row r="7415" spans="1:18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1759"/>
        <v>discount given</v>
      </c>
      <c r="F7415" s="2">
        <v>0.11</v>
      </c>
      <c r="G7415" s="2">
        <f t="shared" si="1760"/>
        <v>160.8871</v>
      </c>
      <c r="H7415" s="2">
        <f>D7415-G7415</f>
        <v>1301.7229</v>
      </c>
      <c r="I7415" s="2">
        <f t="shared" ref="I7415:I7416" si="1768">Q7415/H7415*100</f>
        <v>25.745878788795984</v>
      </c>
      <c r="J7415" s="18">
        <f t="shared" ref="J7415:J7416" si="1769">Q7415/H7415</f>
        <v>0.25745878788795984</v>
      </c>
      <c r="K7415" s="2">
        <v>7</v>
      </c>
      <c r="L7415" s="3">
        <v>45640</v>
      </c>
      <c r="M7415" s="3">
        <v>45642</v>
      </c>
      <c r="N7415" s="3" t="str">
        <f t="shared" si="1761"/>
        <v>high profit</v>
      </c>
      <c r="O7415" s="2" t="s">
        <v>21</v>
      </c>
      <c r="P7415" s="2" t="s">
        <v>22</v>
      </c>
      <c r="Q7415" s="2">
        <v>335.14</v>
      </c>
      <c r="R7415" s="2" t="s">
        <v>17</v>
      </c>
    </row>
    <row r="7416" spans="1:18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1759"/>
        <v>discount given</v>
      </c>
      <c r="F7416" s="2">
        <v>0.38</v>
      </c>
      <c r="G7416" s="2">
        <f t="shared" si="1760"/>
        <v>1827.4503999999999</v>
      </c>
      <c r="H7416" s="2">
        <f>D7416-G7416</f>
        <v>2981.6296000000002</v>
      </c>
      <c r="I7416" s="2">
        <f t="shared" si="1768"/>
        <v>48.106579033156891</v>
      </c>
      <c r="J7416" s="18">
        <f t="shared" si="1769"/>
        <v>0.48106579033156893</v>
      </c>
      <c r="K7416" s="2">
        <v>2</v>
      </c>
      <c r="L7416" s="3">
        <v>45095</v>
      </c>
      <c r="M7416" s="3">
        <v>45100</v>
      </c>
      <c r="N7416" s="3" t="str">
        <f t="shared" si="1761"/>
        <v>high profit</v>
      </c>
      <c r="O7416" s="2" t="s">
        <v>15</v>
      </c>
      <c r="P7416" s="2" t="s">
        <v>22</v>
      </c>
      <c r="Q7416" s="2">
        <v>1434.36</v>
      </c>
      <c r="R7416" s="2" t="s">
        <v>39</v>
      </c>
    </row>
    <row r="7417" spans="1:18" ht="14.25" hidden="1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1759"/>
        <v>discount given</v>
      </c>
      <c r="F7417" s="2">
        <v>0.46</v>
      </c>
      <c r="G7417" s="2">
        <f t="shared" si="1760"/>
        <v>2273.1084000000001</v>
      </c>
      <c r="H7417" s="2">
        <f>D7417-G7417</f>
        <v>2668.4315999999999</v>
      </c>
      <c r="I7417" s="2"/>
      <c r="J7417" s="2"/>
      <c r="K7417" s="2">
        <v>4</v>
      </c>
      <c r="L7417" s="3">
        <v>45581</v>
      </c>
      <c r="M7417" s="3">
        <v>45584</v>
      </c>
      <c r="N7417" s="3" t="str">
        <f t="shared" si="1761"/>
        <v>high profit</v>
      </c>
      <c r="O7417" s="2" t="s">
        <v>21</v>
      </c>
      <c r="P7417" s="2" t="s">
        <v>27</v>
      </c>
      <c r="Q7417" s="2">
        <v>398.3</v>
      </c>
      <c r="R7417" s="2" t="s">
        <v>48</v>
      </c>
    </row>
    <row r="7418" spans="1:18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1759"/>
        <v>discount given</v>
      </c>
      <c r="F7418" s="2">
        <v>0.33</v>
      </c>
      <c r="G7418" s="2">
        <f t="shared" si="1760"/>
        <v>1530.9954</v>
      </c>
      <c r="H7418" s="2">
        <f>D7418-G7418</f>
        <v>3108.3846000000003</v>
      </c>
      <c r="I7418" s="2">
        <f>Q7418/H7418*100</f>
        <v>16.727659762566059</v>
      </c>
      <c r="J7418" s="18">
        <f>Q7418/H7418</f>
        <v>0.16727659762566061</v>
      </c>
      <c r="K7418" s="2">
        <v>8</v>
      </c>
      <c r="L7418" s="3">
        <v>45250</v>
      </c>
      <c r="M7418" s="3">
        <v>45255</v>
      </c>
      <c r="N7418" s="3" t="str">
        <f t="shared" si="1761"/>
        <v>high profit</v>
      </c>
      <c r="O7418" s="2" t="s">
        <v>31</v>
      </c>
      <c r="P7418" s="2" t="s">
        <v>22</v>
      </c>
      <c r="Q7418" s="2">
        <v>519.96</v>
      </c>
      <c r="R7418" s="2" t="s">
        <v>17</v>
      </c>
    </row>
    <row r="7419" spans="1:18" ht="14.25" hidden="1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1759"/>
        <v>discount given</v>
      </c>
      <c r="F7419" s="2">
        <v>0.1</v>
      </c>
      <c r="G7419" s="2">
        <f t="shared" si="1760"/>
        <v>472.93299999999999</v>
      </c>
      <c r="H7419" s="2">
        <f>D7419-G7419</f>
        <v>4256.3969999999999</v>
      </c>
      <c r="I7419" s="2"/>
      <c r="J7419" s="2"/>
      <c r="K7419" s="2">
        <v>4</v>
      </c>
      <c r="L7419" s="3">
        <v>45435</v>
      </c>
      <c r="M7419" s="3">
        <v>45440</v>
      </c>
      <c r="N7419" s="3" t="str">
        <f t="shared" si="1761"/>
        <v>high profit</v>
      </c>
      <c r="O7419" s="2" t="s">
        <v>21</v>
      </c>
      <c r="P7419" s="2" t="s">
        <v>16</v>
      </c>
      <c r="Q7419" s="2">
        <v>577.48</v>
      </c>
      <c r="R7419" s="2" t="s">
        <v>28</v>
      </c>
    </row>
    <row r="7420" spans="1:18" ht="14.25" hidden="1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1759"/>
        <v>discount given</v>
      </c>
      <c r="F7420" s="2">
        <v>0.04</v>
      </c>
      <c r="G7420" s="2">
        <f t="shared" si="1760"/>
        <v>124.66840000000001</v>
      </c>
      <c r="H7420" s="2">
        <f>D7420-G7420</f>
        <v>2992.0416</v>
      </c>
      <c r="I7420" s="2"/>
      <c r="J7420" s="2"/>
      <c r="K7420" s="2">
        <v>8</v>
      </c>
      <c r="L7420" s="3">
        <v>45072</v>
      </c>
      <c r="M7420" s="3">
        <v>45077</v>
      </c>
      <c r="N7420" s="3" t="str">
        <f t="shared" si="1761"/>
        <v>high profit</v>
      </c>
      <c r="O7420" s="2" t="s">
        <v>15</v>
      </c>
      <c r="P7420" s="2" t="s">
        <v>16</v>
      </c>
      <c r="Q7420" s="2">
        <v>396.69</v>
      </c>
      <c r="R7420" s="2" t="s">
        <v>17</v>
      </c>
    </row>
    <row r="7421" spans="1:18" ht="14.25" hidden="1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1759"/>
        <v>discount given</v>
      </c>
      <c r="F7421" s="2">
        <v>0.11</v>
      </c>
      <c r="G7421" s="2">
        <f t="shared" si="1760"/>
        <v>384.05180000000001</v>
      </c>
      <c r="H7421" s="2">
        <f>D7421-G7421</f>
        <v>3107.3281999999999</v>
      </c>
      <c r="I7421" s="2"/>
      <c r="J7421" s="2"/>
      <c r="K7421" s="2">
        <v>4</v>
      </c>
      <c r="L7421" s="3">
        <v>45021</v>
      </c>
      <c r="M7421" s="3">
        <v>45027</v>
      </c>
      <c r="N7421" s="3" t="str">
        <f t="shared" si="1761"/>
        <v>high profit</v>
      </c>
      <c r="O7421" s="2" t="s">
        <v>31</v>
      </c>
      <c r="P7421" s="2" t="s">
        <v>22</v>
      </c>
      <c r="Q7421" s="2">
        <v>463.68</v>
      </c>
      <c r="R7421" s="2" t="s">
        <v>23</v>
      </c>
    </row>
    <row r="7422" spans="1:18" ht="14.25" hidden="1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1759"/>
        <v>discount given</v>
      </c>
      <c r="F7422" s="2">
        <v>0.17</v>
      </c>
      <c r="G7422" s="2">
        <f t="shared" si="1760"/>
        <v>95.5077</v>
      </c>
      <c r="H7422" s="2">
        <f>D7422-G7422</f>
        <v>466.30229999999995</v>
      </c>
      <c r="I7422" s="2"/>
      <c r="J7422" s="2"/>
      <c r="K7422" s="2">
        <v>9</v>
      </c>
      <c r="L7422" s="3">
        <v>45335</v>
      </c>
      <c r="M7422" s="3">
        <v>45340</v>
      </c>
      <c r="N7422" s="3" t="str">
        <f t="shared" si="1761"/>
        <v>low profit</v>
      </c>
      <c r="O7422" s="2" t="s">
        <v>21</v>
      </c>
      <c r="P7422" s="2" t="s">
        <v>27</v>
      </c>
      <c r="Q7422" s="2">
        <v>107.65</v>
      </c>
      <c r="R7422" s="2" t="s">
        <v>23</v>
      </c>
    </row>
    <row r="7423" spans="1:18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1759"/>
        <v>discount given</v>
      </c>
      <c r="F7423" s="2">
        <v>0.17</v>
      </c>
      <c r="G7423" s="2">
        <f t="shared" si="1760"/>
        <v>652.62149999999997</v>
      </c>
      <c r="H7423" s="2">
        <f>D7423-G7423</f>
        <v>3186.3284999999996</v>
      </c>
      <c r="I7423" s="2">
        <f>Q7423/H7423*100</f>
        <v>7.4549752167737893</v>
      </c>
      <c r="J7423" s="18">
        <f>Q7423/H7423</f>
        <v>7.454975216773789E-2</v>
      </c>
      <c r="K7423" s="2">
        <v>1</v>
      </c>
      <c r="L7423" s="3">
        <v>45322</v>
      </c>
      <c r="M7423" s="3">
        <v>45328</v>
      </c>
      <c r="N7423" s="3" t="str">
        <f t="shared" si="1761"/>
        <v>high profit</v>
      </c>
      <c r="O7423" s="2" t="s">
        <v>21</v>
      </c>
      <c r="P7423" s="2" t="s">
        <v>27</v>
      </c>
      <c r="Q7423" s="2">
        <v>237.54</v>
      </c>
      <c r="R7423" s="2" t="s">
        <v>39</v>
      </c>
    </row>
    <row r="7424" spans="1:18" ht="14.25" hidden="1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1759"/>
        <v>discount given</v>
      </c>
      <c r="F7424" s="2">
        <v>0.25</v>
      </c>
      <c r="G7424" s="2">
        <f t="shared" si="1760"/>
        <v>272.52749999999997</v>
      </c>
      <c r="H7424" s="2">
        <f>D7424-G7424</f>
        <v>817.58249999999998</v>
      </c>
      <c r="I7424" s="2"/>
      <c r="J7424" s="2"/>
      <c r="K7424" s="2">
        <v>6</v>
      </c>
      <c r="L7424" s="3">
        <v>45522</v>
      </c>
      <c r="M7424" s="3">
        <v>45523</v>
      </c>
      <c r="N7424" s="3" t="str">
        <f t="shared" si="1761"/>
        <v>low profit</v>
      </c>
      <c r="O7424" s="2" t="s">
        <v>31</v>
      </c>
      <c r="P7424" s="2" t="s">
        <v>27</v>
      </c>
      <c r="Q7424" s="2">
        <v>181.42</v>
      </c>
      <c r="R7424" s="2" t="s">
        <v>23</v>
      </c>
    </row>
    <row r="7425" spans="1:18" ht="14.25" hidden="1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1759"/>
        <v>discount given</v>
      </c>
      <c r="F7425" s="2">
        <v>0.25</v>
      </c>
      <c r="G7425" s="2">
        <f t="shared" si="1760"/>
        <v>1054.4000000000001</v>
      </c>
      <c r="H7425" s="2">
        <f>D7425-G7425</f>
        <v>3163.2000000000003</v>
      </c>
      <c r="I7425" s="2"/>
      <c r="J7425" s="2"/>
      <c r="K7425" s="2">
        <v>1</v>
      </c>
      <c r="L7425" s="3">
        <v>45531</v>
      </c>
      <c r="M7425" s="3">
        <v>45537</v>
      </c>
      <c r="N7425" s="3" t="str">
        <f t="shared" si="1761"/>
        <v>high profit</v>
      </c>
      <c r="O7425" s="2" t="s">
        <v>31</v>
      </c>
      <c r="P7425" s="2" t="s">
        <v>16</v>
      </c>
      <c r="Q7425" s="2">
        <v>957.8</v>
      </c>
      <c r="R7425" s="2" t="s">
        <v>34</v>
      </c>
    </row>
    <row r="7426" spans="1:18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1759"/>
        <v>discount given</v>
      </c>
      <c r="F7426" s="2">
        <v>0.24</v>
      </c>
      <c r="G7426" s="2">
        <f t="shared" si="1760"/>
        <v>1154.7624000000001</v>
      </c>
      <c r="H7426" s="2">
        <f>D7426-G7426</f>
        <v>3656.7476000000001</v>
      </c>
      <c r="I7426" s="2">
        <f>Q7426/H7426*100</f>
        <v>30.432234371330413</v>
      </c>
      <c r="J7426" s="18">
        <f>Q7426/H7426</f>
        <v>0.30432234371330413</v>
      </c>
      <c r="K7426" s="2">
        <v>6</v>
      </c>
      <c r="L7426" s="3">
        <v>44993</v>
      </c>
      <c r="M7426" s="3">
        <v>44997</v>
      </c>
      <c r="N7426" s="3" t="str">
        <f t="shared" si="1761"/>
        <v>high profit</v>
      </c>
      <c r="O7426" s="2" t="s">
        <v>21</v>
      </c>
      <c r="P7426" s="2" t="s">
        <v>16</v>
      </c>
      <c r="Q7426" s="2">
        <v>1112.83</v>
      </c>
      <c r="R7426" s="2" t="s">
        <v>48</v>
      </c>
    </row>
    <row r="7427" spans="1:18" ht="14.25" hidden="1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1770">IF(F7427=0,"zero discount","discount given")</f>
        <v>discount given</v>
      </c>
      <c r="F7427" s="2">
        <v>0.17</v>
      </c>
      <c r="G7427" s="2">
        <f t="shared" ref="G7427:G7490" si="1771">D7427*F7427</f>
        <v>193.91050000000004</v>
      </c>
      <c r="H7427" s="2">
        <f>D7427-G7427</f>
        <v>946.73950000000002</v>
      </c>
      <c r="I7427" s="2"/>
      <c r="J7427" s="2"/>
      <c r="K7427" s="2">
        <v>4</v>
      </c>
      <c r="L7427" s="3">
        <v>45637</v>
      </c>
      <c r="M7427" s="3">
        <v>45644</v>
      </c>
      <c r="N7427" s="3" t="str">
        <f t="shared" ref="N7427:N7490" si="1772">IF(Q7427&gt;=200,"high profit","low profit")</f>
        <v>high profit</v>
      </c>
      <c r="O7427" s="2" t="s">
        <v>21</v>
      </c>
      <c r="P7427" s="2" t="s">
        <v>27</v>
      </c>
      <c r="Q7427" s="2">
        <v>214.67</v>
      </c>
      <c r="R7427" s="2" t="s">
        <v>23</v>
      </c>
    </row>
    <row r="7428" spans="1:18" ht="14.25" hidden="1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1770"/>
        <v>discount given</v>
      </c>
      <c r="F7428" s="2">
        <v>0.05</v>
      </c>
      <c r="G7428" s="2">
        <f t="shared" si="1771"/>
        <v>24.117500000000003</v>
      </c>
      <c r="H7428" s="2">
        <f>D7428-G7428</f>
        <v>458.23250000000002</v>
      </c>
      <c r="I7428" s="2"/>
      <c r="J7428" s="2"/>
      <c r="K7428" s="2">
        <v>8</v>
      </c>
      <c r="L7428" s="3">
        <v>45498</v>
      </c>
      <c r="M7428" s="3">
        <v>45500</v>
      </c>
      <c r="N7428" s="3" t="str">
        <f t="shared" si="1772"/>
        <v>low profit</v>
      </c>
      <c r="O7428" s="2" t="s">
        <v>31</v>
      </c>
      <c r="P7428" s="2" t="s">
        <v>27</v>
      </c>
      <c r="Q7428" s="2">
        <v>135.18</v>
      </c>
      <c r="R7428" s="2" t="s">
        <v>34</v>
      </c>
    </row>
    <row r="7429" spans="1:18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1770"/>
        <v>discount given</v>
      </c>
      <c r="F7429" s="2">
        <v>0.21</v>
      </c>
      <c r="G7429" s="2">
        <f t="shared" si="1771"/>
        <v>518.92259999999999</v>
      </c>
      <c r="H7429" s="2">
        <f>D7429-G7429</f>
        <v>1952.1374000000001</v>
      </c>
      <c r="I7429" s="2">
        <f t="shared" ref="I7429:I7431" si="1773">Q7429/H7429*100</f>
        <v>12.38386191463777</v>
      </c>
      <c r="J7429" s="18">
        <f t="shared" ref="J7429:J7431" si="1774">Q7429/H7429</f>
        <v>0.1238386191463777</v>
      </c>
      <c r="K7429" s="2">
        <v>8</v>
      </c>
      <c r="L7429" s="3">
        <v>45144</v>
      </c>
      <c r="M7429" s="3">
        <v>45146</v>
      </c>
      <c r="N7429" s="3" t="str">
        <f t="shared" si="1772"/>
        <v>high profit</v>
      </c>
      <c r="O7429" s="2" t="s">
        <v>31</v>
      </c>
      <c r="P7429" s="2" t="s">
        <v>27</v>
      </c>
      <c r="Q7429" s="2">
        <v>241.75</v>
      </c>
      <c r="R7429" s="2" t="s">
        <v>48</v>
      </c>
    </row>
    <row r="7430" spans="1:18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1770"/>
        <v>discount given</v>
      </c>
      <c r="F7430" s="2">
        <v>0.49</v>
      </c>
      <c r="G7430" s="2">
        <f t="shared" si="1771"/>
        <v>1949.5091</v>
      </c>
      <c r="H7430" s="2">
        <f>D7430-G7430</f>
        <v>2029.0809000000002</v>
      </c>
      <c r="I7430" s="2">
        <f t="shared" si="1773"/>
        <v>58.134202534753534</v>
      </c>
      <c r="J7430" s="18">
        <f t="shared" si="1774"/>
        <v>0.58134202534753532</v>
      </c>
      <c r="K7430" s="2">
        <v>9</v>
      </c>
      <c r="L7430" s="3">
        <v>45138</v>
      </c>
      <c r="M7430" s="3">
        <v>45141</v>
      </c>
      <c r="N7430" s="3" t="str">
        <f t="shared" si="1772"/>
        <v>high profit</v>
      </c>
      <c r="O7430" s="2" t="s">
        <v>21</v>
      </c>
      <c r="P7430" s="2" t="s">
        <v>22</v>
      </c>
      <c r="Q7430" s="2">
        <v>1179.5899999999999</v>
      </c>
      <c r="R7430" s="2" t="s">
        <v>34</v>
      </c>
    </row>
    <row r="7431" spans="1:18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1770"/>
        <v>discount given</v>
      </c>
      <c r="F7431" s="2">
        <v>0.33</v>
      </c>
      <c r="G7431" s="2">
        <f t="shared" si="1771"/>
        <v>1279.1261999999999</v>
      </c>
      <c r="H7431" s="2">
        <f>D7431-G7431</f>
        <v>2597.0137999999997</v>
      </c>
      <c r="I7431" s="2">
        <f t="shared" si="1773"/>
        <v>13.734620894197791</v>
      </c>
      <c r="J7431" s="18">
        <f t="shared" si="1774"/>
        <v>0.13734620894197791</v>
      </c>
      <c r="K7431" s="2">
        <v>7</v>
      </c>
      <c r="L7431" s="3">
        <v>45347</v>
      </c>
      <c r="M7431" s="3">
        <v>45348</v>
      </c>
      <c r="N7431" s="3" t="str">
        <f t="shared" si="1772"/>
        <v>high profit</v>
      </c>
      <c r="O7431" s="2" t="s">
        <v>31</v>
      </c>
      <c r="P7431" s="2" t="s">
        <v>22</v>
      </c>
      <c r="Q7431" s="2">
        <v>356.69</v>
      </c>
      <c r="R7431" s="2" t="s">
        <v>17</v>
      </c>
    </row>
    <row r="7432" spans="1:18" ht="14.25" hidden="1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1770"/>
        <v>discount given</v>
      </c>
      <c r="F7432" s="2">
        <v>0.22</v>
      </c>
      <c r="G7432" s="2">
        <f t="shared" si="1771"/>
        <v>773.17020000000002</v>
      </c>
      <c r="H7432" s="2">
        <f>D7432-G7432</f>
        <v>2741.2397999999998</v>
      </c>
      <c r="I7432" s="2"/>
      <c r="J7432" s="2"/>
      <c r="K7432" s="2">
        <v>8</v>
      </c>
      <c r="L7432" s="3">
        <v>45086</v>
      </c>
      <c r="M7432" s="3">
        <v>45092</v>
      </c>
      <c r="N7432" s="3" t="str">
        <f t="shared" si="1772"/>
        <v>high profit</v>
      </c>
      <c r="O7432" s="2" t="s">
        <v>31</v>
      </c>
      <c r="P7432" s="2" t="s">
        <v>16</v>
      </c>
      <c r="Q7432" s="2">
        <v>477.62</v>
      </c>
      <c r="R7432" s="2" t="s">
        <v>17</v>
      </c>
    </row>
    <row r="7433" spans="1:18" ht="14.25" hidden="1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1770"/>
        <v>discount given</v>
      </c>
      <c r="F7433" s="2">
        <v>0.04</v>
      </c>
      <c r="G7433" s="2">
        <f t="shared" si="1771"/>
        <v>164.85640000000001</v>
      </c>
      <c r="H7433" s="2">
        <f>D7433-G7433</f>
        <v>3956.5535999999997</v>
      </c>
      <c r="I7433" s="2"/>
      <c r="J7433" s="2"/>
      <c r="K7433" s="2">
        <v>3</v>
      </c>
      <c r="L7433" s="3">
        <v>45409</v>
      </c>
      <c r="M7433" s="3">
        <v>45415</v>
      </c>
      <c r="N7433" s="3" t="str">
        <f t="shared" si="1772"/>
        <v>high profit</v>
      </c>
      <c r="O7433" s="2" t="s">
        <v>21</v>
      </c>
      <c r="P7433" s="2" t="s">
        <v>27</v>
      </c>
      <c r="Q7433" s="2">
        <v>259.27999999999997</v>
      </c>
      <c r="R7433" s="2" t="s">
        <v>28</v>
      </c>
    </row>
    <row r="7434" spans="1:18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1770"/>
        <v>discount given</v>
      </c>
      <c r="F7434" s="2">
        <v>0.11</v>
      </c>
      <c r="G7434" s="2">
        <f t="shared" si="1771"/>
        <v>105.31840000000001</v>
      </c>
      <c r="H7434" s="2">
        <f>D7434-G7434</f>
        <v>852.12160000000006</v>
      </c>
      <c r="I7434" s="2">
        <f t="shared" ref="I7434:I7436" si="1775">Q7434/H7434*100</f>
        <v>32.643228384305715</v>
      </c>
      <c r="J7434" s="18">
        <f t="shared" ref="J7434:J7436" si="1776">Q7434/H7434</f>
        <v>0.32643228384305717</v>
      </c>
      <c r="K7434" s="2">
        <v>4</v>
      </c>
      <c r="L7434" s="3">
        <v>45267</v>
      </c>
      <c r="M7434" s="3">
        <v>45273</v>
      </c>
      <c r="N7434" s="3" t="str">
        <f t="shared" si="1772"/>
        <v>high profit</v>
      </c>
      <c r="O7434" s="2" t="s">
        <v>21</v>
      </c>
      <c r="P7434" s="2" t="s">
        <v>27</v>
      </c>
      <c r="Q7434" s="2">
        <v>278.16000000000003</v>
      </c>
      <c r="R7434" s="2" t="s">
        <v>17</v>
      </c>
    </row>
    <row r="7435" spans="1:18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1770"/>
        <v>discount given</v>
      </c>
      <c r="F7435" s="2">
        <v>0.28999999999999998</v>
      </c>
      <c r="G7435" s="2">
        <f t="shared" si="1771"/>
        <v>955.40499999999997</v>
      </c>
      <c r="H7435" s="2">
        <f>D7435-G7435</f>
        <v>2339.0950000000003</v>
      </c>
      <c r="I7435" s="2">
        <f t="shared" si="1775"/>
        <v>27.499524388705886</v>
      </c>
      <c r="J7435" s="18">
        <f t="shared" si="1776"/>
        <v>0.27499524388705887</v>
      </c>
      <c r="K7435" s="2">
        <v>4</v>
      </c>
      <c r="L7435" s="3">
        <v>45106</v>
      </c>
      <c r="M7435" s="3">
        <v>45109</v>
      </c>
      <c r="N7435" s="3" t="str">
        <f t="shared" si="1772"/>
        <v>high profit</v>
      </c>
      <c r="O7435" s="2" t="s">
        <v>31</v>
      </c>
      <c r="P7435" s="2" t="s">
        <v>16</v>
      </c>
      <c r="Q7435" s="2">
        <v>643.24</v>
      </c>
      <c r="R7435" s="2" t="s">
        <v>23</v>
      </c>
    </row>
    <row r="7436" spans="1:18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1770"/>
        <v>discount given</v>
      </c>
      <c r="F7436" s="2">
        <v>0.25</v>
      </c>
      <c r="G7436" s="2">
        <f t="shared" si="1771"/>
        <v>766.95749999999998</v>
      </c>
      <c r="H7436" s="2">
        <f>D7436-G7436</f>
        <v>2300.8724999999999</v>
      </c>
      <c r="I7436" s="2">
        <f t="shared" si="1775"/>
        <v>29.173281005357747</v>
      </c>
      <c r="J7436" s="18">
        <f t="shared" si="1776"/>
        <v>0.29173281005357748</v>
      </c>
      <c r="K7436" s="2">
        <v>6</v>
      </c>
      <c r="L7436" s="3">
        <v>45491</v>
      </c>
      <c r="M7436" s="3">
        <v>45493</v>
      </c>
      <c r="N7436" s="3" t="str">
        <f t="shared" si="1772"/>
        <v>high profit</v>
      </c>
      <c r="O7436" s="2" t="s">
        <v>15</v>
      </c>
      <c r="P7436" s="2" t="s">
        <v>27</v>
      </c>
      <c r="Q7436" s="2">
        <v>671.24</v>
      </c>
      <c r="R7436" s="2" t="s">
        <v>17</v>
      </c>
    </row>
    <row r="7437" spans="1:18" ht="14.25" hidden="1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1770"/>
        <v>discount given</v>
      </c>
      <c r="F7437" s="2">
        <v>0.01</v>
      </c>
      <c r="G7437" s="2">
        <f t="shared" si="1771"/>
        <v>8.5182000000000002</v>
      </c>
      <c r="H7437" s="2">
        <f>D7437-G7437</f>
        <v>843.30180000000007</v>
      </c>
      <c r="I7437" s="2"/>
      <c r="J7437" s="2"/>
      <c r="K7437" s="2">
        <v>7</v>
      </c>
      <c r="L7437" s="3">
        <v>45180</v>
      </c>
      <c r="M7437" s="3">
        <v>45186</v>
      </c>
      <c r="N7437" s="3" t="str">
        <f t="shared" si="1772"/>
        <v>high profit</v>
      </c>
      <c r="O7437" s="2" t="s">
        <v>31</v>
      </c>
      <c r="P7437" s="2" t="s">
        <v>16</v>
      </c>
      <c r="Q7437" s="2">
        <v>247.09</v>
      </c>
      <c r="R7437" s="2" t="s">
        <v>23</v>
      </c>
    </row>
    <row r="7438" spans="1:18" ht="14.25" hidden="1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1770"/>
        <v>discount given</v>
      </c>
      <c r="F7438" s="2">
        <v>0.04</v>
      </c>
      <c r="G7438" s="2">
        <f t="shared" si="1771"/>
        <v>85.22760000000001</v>
      </c>
      <c r="H7438" s="2">
        <f>D7438-G7438</f>
        <v>2045.4624000000001</v>
      </c>
      <c r="I7438" s="2"/>
      <c r="J7438" s="2"/>
      <c r="K7438" s="2">
        <v>9</v>
      </c>
      <c r="L7438" s="3">
        <v>45110</v>
      </c>
      <c r="M7438" s="3">
        <v>45113</v>
      </c>
      <c r="N7438" s="3" t="str">
        <f t="shared" si="1772"/>
        <v>high profit</v>
      </c>
      <c r="O7438" s="2" t="s">
        <v>31</v>
      </c>
      <c r="P7438" s="2" t="s">
        <v>16</v>
      </c>
      <c r="Q7438" s="2">
        <v>509.39</v>
      </c>
      <c r="R7438" s="2" t="s">
        <v>34</v>
      </c>
    </row>
    <row r="7439" spans="1:18" ht="14.25" hidden="1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1770"/>
        <v>discount given</v>
      </c>
      <c r="F7439" s="2">
        <v>0.18</v>
      </c>
      <c r="G7439" s="2">
        <f t="shared" si="1771"/>
        <v>769.9319999999999</v>
      </c>
      <c r="H7439" s="2">
        <f>D7439-G7439</f>
        <v>3507.4679999999998</v>
      </c>
      <c r="I7439" s="2"/>
      <c r="J7439" s="2"/>
      <c r="K7439" s="2">
        <v>6</v>
      </c>
      <c r="L7439" s="3">
        <v>45312</v>
      </c>
      <c r="M7439" s="3">
        <v>45317</v>
      </c>
      <c r="N7439" s="3" t="str">
        <f t="shared" si="1772"/>
        <v>high profit</v>
      </c>
      <c r="O7439" s="2" t="s">
        <v>15</v>
      </c>
      <c r="P7439" s="2" t="s">
        <v>16</v>
      </c>
      <c r="Q7439" s="2">
        <v>1261.03</v>
      </c>
      <c r="R7439" s="2" t="s">
        <v>48</v>
      </c>
    </row>
    <row r="7440" spans="1:18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1770"/>
        <v>discount given</v>
      </c>
      <c r="F7440" s="2">
        <v>7.0000000000000007E-2</v>
      </c>
      <c r="G7440" s="2">
        <f t="shared" si="1771"/>
        <v>340.32810000000001</v>
      </c>
      <c r="H7440" s="2">
        <f>D7440-G7440</f>
        <v>4521.5019000000002</v>
      </c>
      <c r="I7440" s="2">
        <f>Q7440/H7440*100</f>
        <v>19.724640611120829</v>
      </c>
      <c r="J7440" s="18">
        <f>Q7440/H7440</f>
        <v>0.19724640611120831</v>
      </c>
      <c r="K7440" s="2">
        <v>2</v>
      </c>
      <c r="L7440" s="3">
        <v>45169</v>
      </c>
      <c r="M7440" s="3">
        <v>45176</v>
      </c>
      <c r="N7440" s="3" t="str">
        <f t="shared" si="1772"/>
        <v>high profit</v>
      </c>
      <c r="O7440" s="2" t="s">
        <v>15</v>
      </c>
      <c r="P7440" s="2" t="s">
        <v>27</v>
      </c>
      <c r="Q7440" s="2">
        <v>891.85</v>
      </c>
      <c r="R7440" s="2" t="s">
        <v>17</v>
      </c>
    </row>
    <row r="7441" spans="1:18" ht="14.25" hidden="1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1770"/>
        <v>discount given</v>
      </c>
      <c r="F7441" s="2">
        <v>0.48</v>
      </c>
      <c r="G7441" s="2">
        <f t="shared" si="1771"/>
        <v>1613.0927999999999</v>
      </c>
      <c r="H7441" s="2">
        <f>D7441-G7441</f>
        <v>1747.5172000000002</v>
      </c>
      <c r="I7441" s="2"/>
      <c r="J7441" s="2"/>
      <c r="K7441" s="2">
        <v>7</v>
      </c>
      <c r="L7441" s="3">
        <v>45454</v>
      </c>
      <c r="M7441" s="3">
        <v>45459</v>
      </c>
      <c r="N7441" s="3" t="str">
        <f t="shared" si="1772"/>
        <v>high profit</v>
      </c>
      <c r="O7441" s="2" t="s">
        <v>15</v>
      </c>
      <c r="P7441" s="2" t="s">
        <v>22</v>
      </c>
      <c r="Q7441" s="2">
        <v>773.34</v>
      </c>
      <c r="R7441" s="2" t="s">
        <v>17</v>
      </c>
    </row>
    <row r="7442" spans="1:18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1770"/>
        <v>discount given</v>
      </c>
      <c r="F7442" s="2">
        <v>0.02</v>
      </c>
      <c r="G7442" s="2">
        <f t="shared" si="1771"/>
        <v>92.350200000000001</v>
      </c>
      <c r="H7442" s="2">
        <f>D7442-G7442</f>
        <v>4525.1598000000004</v>
      </c>
      <c r="I7442" s="2">
        <f t="shared" ref="I7442:I7443" si="1777">Q7442/H7442*100</f>
        <v>9.1028829523324237</v>
      </c>
      <c r="J7442" s="18">
        <f t="shared" ref="J7442:J7443" si="1778">Q7442/H7442</f>
        <v>9.1028829523324237E-2</v>
      </c>
      <c r="K7442" s="2">
        <v>9</v>
      </c>
      <c r="L7442" s="3">
        <v>45064</v>
      </c>
      <c r="M7442" s="3">
        <v>45071</v>
      </c>
      <c r="N7442" s="3" t="str">
        <f t="shared" si="1772"/>
        <v>high profit</v>
      </c>
      <c r="O7442" s="2" t="s">
        <v>15</v>
      </c>
      <c r="P7442" s="2" t="s">
        <v>27</v>
      </c>
      <c r="Q7442" s="2">
        <v>411.92</v>
      </c>
      <c r="R7442" s="2" t="s">
        <v>39</v>
      </c>
    </row>
    <row r="7443" spans="1:18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1770"/>
        <v>discount given</v>
      </c>
      <c r="F7443" s="2">
        <v>0.49</v>
      </c>
      <c r="G7443" s="2">
        <f t="shared" si="1771"/>
        <v>366.0496</v>
      </c>
      <c r="H7443" s="2">
        <f>D7443-G7443</f>
        <v>380.99039999999997</v>
      </c>
      <c r="I7443" s="2">
        <f t="shared" si="1777"/>
        <v>11.874314943368654</v>
      </c>
      <c r="J7443" s="18">
        <f t="shared" si="1778"/>
        <v>0.11874314943368654</v>
      </c>
      <c r="K7443" s="2">
        <v>8</v>
      </c>
      <c r="L7443" s="3">
        <v>45274</v>
      </c>
      <c r="M7443" s="3">
        <v>45276</v>
      </c>
      <c r="N7443" s="3" t="str">
        <f t="shared" si="1772"/>
        <v>low profit</v>
      </c>
      <c r="O7443" s="2" t="s">
        <v>31</v>
      </c>
      <c r="P7443" s="2" t="s">
        <v>27</v>
      </c>
      <c r="Q7443" s="2">
        <v>45.24</v>
      </c>
      <c r="R7443" s="2" t="s">
        <v>34</v>
      </c>
    </row>
    <row r="7444" spans="1:18" ht="14.25" hidden="1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1770"/>
        <v>discount given</v>
      </c>
      <c r="F7444" s="2">
        <v>0.33</v>
      </c>
      <c r="G7444" s="2">
        <f t="shared" si="1771"/>
        <v>1609.6740000000002</v>
      </c>
      <c r="H7444" s="2">
        <f>D7444-G7444</f>
        <v>3268.1260000000002</v>
      </c>
      <c r="I7444" s="2"/>
      <c r="J7444" s="2"/>
      <c r="K7444" s="2">
        <v>4</v>
      </c>
      <c r="L7444" s="3">
        <v>45519</v>
      </c>
      <c r="M7444" s="3">
        <v>45522</v>
      </c>
      <c r="N7444" s="3" t="str">
        <f t="shared" si="1772"/>
        <v>high profit</v>
      </c>
      <c r="O7444" s="2" t="s">
        <v>15</v>
      </c>
      <c r="P7444" s="2" t="s">
        <v>16</v>
      </c>
      <c r="Q7444" s="2">
        <v>786.58</v>
      </c>
      <c r="R7444" s="2" t="s">
        <v>17</v>
      </c>
    </row>
    <row r="7445" spans="1:18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1770"/>
        <v>discount given</v>
      </c>
      <c r="F7445" s="2">
        <v>0.2</v>
      </c>
      <c r="G7445" s="2">
        <f t="shared" si="1771"/>
        <v>52.836000000000006</v>
      </c>
      <c r="H7445" s="2">
        <f>D7445-G7445</f>
        <v>211.34399999999999</v>
      </c>
      <c r="I7445" s="2">
        <f t="shared" ref="I7445:I7446" si="1779">Q7445/H7445*100</f>
        <v>9.0610568551745008</v>
      </c>
      <c r="J7445" s="18">
        <f t="shared" ref="J7445:J7446" si="1780">Q7445/H7445</f>
        <v>9.0610568551745013E-2</v>
      </c>
      <c r="K7445" s="2">
        <v>2</v>
      </c>
      <c r="L7445" s="3">
        <v>45052</v>
      </c>
      <c r="M7445" s="3">
        <v>45057</v>
      </c>
      <c r="N7445" s="3" t="str">
        <f t="shared" si="1772"/>
        <v>low profit</v>
      </c>
      <c r="O7445" s="2" t="s">
        <v>21</v>
      </c>
      <c r="P7445" s="2" t="s">
        <v>27</v>
      </c>
      <c r="Q7445" s="2">
        <v>19.149999999999999</v>
      </c>
      <c r="R7445" s="2" t="s">
        <v>23</v>
      </c>
    </row>
    <row r="7446" spans="1:18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1770"/>
        <v>discount given</v>
      </c>
      <c r="F7446" s="2">
        <v>0.27</v>
      </c>
      <c r="G7446" s="2">
        <f t="shared" si="1771"/>
        <v>724.5639000000001</v>
      </c>
      <c r="H7446" s="2">
        <f>D7446-G7446</f>
        <v>1959.0061000000001</v>
      </c>
      <c r="I7446" s="2">
        <f t="shared" si="1779"/>
        <v>24.029532118353281</v>
      </c>
      <c r="J7446" s="18">
        <f t="shared" si="1780"/>
        <v>0.24029532118353281</v>
      </c>
      <c r="K7446" s="2">
        <v>8</v>
      </c>
      <c r="L7446" s="3">
        <v>45271</v>
      </c>
      <c r="M7446" s="3">
        <v>45272</v>
      </c>
      <c r="N7446" s="3" t="str">
        <f t="shared" si="1772"/>
        <v>high profit</v>
      </c>
      <c r="O7446" s="2" t="s">
        <v>31</v>
      </c>
      <c r="P7446" s="2" t="s">
        <v>16</v>
      </c>
      <c r="Q7446" s="2">
        <v>470.74</v>
      </c>
      <c r="R7446" s="2" t="s">
        <v>23</v>
      </c>
    </row>
    <row r="7447" spans="1:18" ht="14.25" hidden="1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1770"/>
        <v>discount given</v>
      </c>
      <c r="F7447" s="2">
        <v>0.21</v>
      </c>
      <c r="G7447" s="2">
        <f t="shared" si="1771"/>
        <v>320.44740000000002</v>
      </c>
      <c r="H7447" s="2">
        <f>D7447-G7447</f>
        <v>1205.4926</v>
      </c>
      <c r="I7447" s="2"/>
      <c r="J7447" s="2"/>
      <c r="K7447" s="2">
        <v>6</v>
      </c>
      <c r="L7447" s="3">
        <v>45133</v>
      </c>
      <c r="M7447" s="3">
        <v>45134</v>
      </c>
      <c r="N7447" s="3" t="str">
        <f t="shared" si="1772"/>
        <v>high profit</v>
      </c>
      <c r="O7447" s="2" t="s">
        <v>21</v>
      </c>
      <c r="P7447" s="2" t="s">
        <v>22</v>
      </c>
      <c r="Q7447" s="2">
        <v>211.05</v>
      </c>
      <c r="R7447" s="2" t="s">
        <v>23</v>
      </c>
    </row>
    <row r="7448" spans="1:18" ht="14.25" hidden="1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1770"/>
        <v>discount given</v>
      </c>
      <c r="F7448" s="2">
        <v>0.28999999999999998</v>
      </c>
      <c r="G7448" s="2">
        <f t="shared" si="1771"/>
        <v>1185.5635</v>
      </c>
      <c r="H7448" s="2">
        <f>D7448-G7448</f>
        <v>2902.5865000000003</v>
      </c>
      <c r="I7448" s="2"/>
      <c r="J7448" s="2"/>
      <c r="K7448" s="2">
        <v>8</v>
      </c>
      <c r="L7448" s="3">
        <v>45328</v>
      </c>
      <c r="M7448" s="3">
        <v>45330</v>
      </c>
      <c r="N7448" s="3" t="str">
        <f t="shared" si="1772"/>
        <v>high profit</v>
      </c>
      <c r="O7448" s="2" t="s">
        <v>21</v>
      </c>
      <c r="P7448" s="2" t="s">
        <v>16</v>
      </c>
      <c r="Q7448" s="2">
        <v>394.2</v>
      </c>
      <c r="R7448" s="2" t="s">
        <v>17</v>
      </c>
    </row>
    <row r="7449" spans="1:18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1770"/>
        <v>discount given</v>
      </c>
      <c r="F7449" s="2">
        <v>0.08</v>
      </c>
      <c r="G7449" s="2">
        <f t="shared" si="1771"/>
        <v>93.276800000000009</v>
      </c>
      <c r="H7449" s="2">
        <f>D7449-G7449</f>
        <v>1072.6831999999999</v>
      </c>
      <c r="I7449" s="2">
        <f>Q7449/H7449*100</f>
        <v>32.197763514894241</v>
      </c>
      <c r="J7449" s="18">
        <f>Q7449/H7449</f>
        <v>0.3219776351489424</v>
      </c>
      <c r="K7449" s="2">
        <v>9</v>
      </c>
      <c r="L7449" s="3">
        <v>45184</v>
      </c>
      <c r="M7449" s="3">
        <v>45188</v>
      </c>
      <c r="N7449" s="3" t="str">
        <f t="shared" si="1772"/>
        <v>high profit</v>
      </c>
      <c r="O7449" s="2" t="s">
        <v>31</v>
      </c>
      <c r="P7449" s="2" t="s">
        <v>27</v>
      </c>
      <c r="Q7449" s="2">
        <v>345.38</v>
      </c>
      <c r="R7449" s="2" t="s">
        <v>28</v>
      </c>
    </row>
    <row r="7450" spans="1:18" ht="14.25" hidden="1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1770"/>
        <v>discount given</v>
      </c>
      <c r="F7450" s="2">
        <v>0.06</v>
      </c>
      <c r="G7450" s="2">
        <f t="shared" si="1771"/>
        <v>9.3899999999999988</v>
      </c>
      <c r="H7450" s="2">
        <f>D7450-G7450</f>
        <v>147.11000000000001</v>
      </c>
      <c r="I7450" s="2"/>
      <c r="J7450" s="2"/>
      <c r="K7450" s="2">
        <v>3</v>
      </c>
      <c r="L7450" s="3">
        <v>45054</v>
      </c>
      <c r="M7450" s="3">
        <v>45058</v>
      </c>
      <c r="N7450" s="3" t="str">
        <f t="shared" si="1772"/>
        <v>low profit</v>
      </c>
      <c r="O7450" s="2" t="s">
        <v>31</v>
      </c>
      <c r="P7450" s="2" t="s">
        <v>22</v>
      </c>
      <c r="Q7450" s="2">
        <v>44.61</v>
      </c>
      <c r="R7450" s="2" t="s">
        <v>39</v>
      </c>
    </row>
    <row r="7451" spans="1:18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1770"/>
        <v>discount given</v>
      </c>
      <c r="F7451" s="2">
        <v>0.26</v>
      </c>
      <c r="G7451" s="2">
        <f t="shared" si="1771"/>
        <v>554.21340000000009</v>
      </c>
      <c r="H7451" s="2">
        <f>D7451-G7451</f>
        <v>1577.3766000000001</v>
      </c>
      <c r="I7451" s="2">
        <f t="shared" ref="I7451:I7452" si="1781">Q7451/H7451*100</f>
        <v>16.174323874209872</v>
      </c>
      <c r="J7451" s="18">
        <f t="shared" ref="J7451:J7452" si="1782">Q7451/H7451</f>
        <v>0.16174323874209873</v>
      </c>
      <c r="K7451" s="2">
        <v>8</v>
      </c>
      <c r="L7451" s="3">
        <v>45222</v>
      </c>
      <c r="M7451" s="3">
        <v>45225</v>
      </c>
      <c r="N7451" s="3" t="str">
        <f t="shared" si="1772"/>
        <v>high profit</v>
      </c>
      <c r="O7451" s="2" t="s">
        <v>31</v>
      </c>
      <c r="P7451" s="2" t="s">
        <v>16</v>
      </c>
      <c r="Q7451" s="2">
        <v>255.13</v>
      </c>
      <c r="R7451" s="2" t="s">
        <v>48</v>
      </c>
    </row>
    <row r="7452" spans="1:18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1770"/>
        <v>discount given</v>
      </c>
      <c r="F7452" s="2">
        <v>0.04</v>
      </c>
      <c r="G7452" s="2">
        <f t="shared" si="1771"/>
        <v>16.565200000000001</v>
      </c>
      <c r="H7452" s="2">
        <f>D7452-G7452</f>
        <v>397.56479999999999</v>
      </c>
      <c r="I7452" s="2">
        <f t="shared" si="1781"/>
        <v>16.349535975015897</v>
      </c>
      <c r="J7452" s="18">
        <f t="shared" si="1782"/>
        <v>0.16349535975015897</v>
      </c>
      <c r="K7452" s="2">
        <v>8</v>
      </c>
      <c r="L7452" s="3">
        <v>45480</v>
      </c>
      <c r="M7452" s="3">
        <v>45482</v>
      </c>
      <c r="N7452" s="3" t="str">
        <f t="shared" si="1772"/>
        <v>low profit</v>
      </c>
      <c r="O7452" s="2" t="s">
        <v>15</v>
      </c>
      <c r="P7452" s="2" t="s">
        <v>27</v>
      </c>
      <c r="Q7452" s="2">
        <v>65</v>
      </c>
      <c r="R7452" s="2" t="s">
        <v>34</v>
      </c>
    </row>
    <row r="7453" spans="1:18" ht="14.25" hidden="1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1770"/>
        <v>discount given</v>
      </c>
      <c r="F7453" s="2">
        <v>0.15</v>
      </c>
      <c r="G7453" s="2">
        <f t="shared" si="1771"/>
        <v>228.2175</v>
      </c>
      <c r="H7453" s="2">
        <f>D7453-G7453</f>
        <v>1293.2325000000001</v>
      </c>
      <c r="I7453" s="2"/>
      <c r="J7453" s="2"/>
      <c r="K7453" s="2">
        <v>5</v>
      </c>
      <c r="L7453" s="3">
        <v>45149</v>
      </c>
      <c r="M7453" s="3">
        <v>45151</v>
      </c>
      <c r="N7453" s="3" t="str">
        <f t="shared" si="1772"/>
        <v>high profit</v>
      </c>
      <c r="O7453" s="2" t="s">
        <v>15</v>
      </c>
      <c r="P7453" s="2" t="s">
        <v>27</v>
      </c>
      <c r="Q7453" s="2">
        <v>330.35</v>
      </c>
      <c r="R7453" s="2" t="s">
        <v>48</v>
      </c>
    </row>
    <row r="7454" spans="1:18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1770"/>
        <v>discount given</v>
      </c>
      <c r="F7454" s="2">
        <v>0.46</v>
      </c>
      <c r="G7454" s="2">
        <f t="shared" si="1771"/>
        <v>1497.0056000000002</v>
      </c>
      <c r="H7454" s="2">
        <f>D7454-G7454</f>
        <v>1757.3543999999999</v>
      </c>
      <c r="I7454" s="2">
        <f t="shared" ref="I7454:I7455" si="1783">Q7454/H7454*100</f>
        <v>33.669930208727394</v>
      </c>
      <c r="J7454" s="18">
        <f t="shared" ref="J7454:J7455" si="1784">Q7454/H7454</f>
        <v>0.33669930208727394</v>
      </c>
      <c r="K7454" s="2">
        <v>6</v>
      </c>
      <c r="L7454" s="3">
        <v>45533</v>
      </c>
      <c r="M7454" s="3">
        <v>45538</v>
      </c>
      <c r="N7454" s="3" t="str">
        <f t="shared" si="1772"/>
        <v>high profit</v>
      </c>
      <c r="O7454" s="2" t="s">
        <v>21</v>
      </c>
      <c r="P7454" s="2" t="s">
        <v>16</v>
      </c>
      <c r="Q7454" s="2">
        <v>591.70000000000005</v>
      </c>
      <c r="R7454" s="2" t="s">
        <v>17</v>
      </c>
    </row>
    <row r="7455" spans="1:18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1770"/>
        <v>discount given</v>
      </c>
      <c r="F7455" s="2">
        <v>0.44</v>
      </c>
      <c r="G7455" s="2">
        <f t="shared" si="1771"/>
        <v>679.38199999999995</v>
      </c>
      <c r="H7455" s="2">
        <f>D7455-G7455</f>
        <v>864.66800000000001</v>
      </c>
      <c r="I7455" s="2">
        <f t="shared" si="1783"/>
        <v>49.6479573662955</v>
      </c>
      <c r="J7455" s="18">
        <f t="shared" si="1784"/>
        <v>0.49647957366295503</v>
      </c>
      <c r="K7455" s="2">
        <v>5</v>
      </c>
      <c r="L7455" s="3">
        <v>45591</v>
      </c>
      <c r="M7455" s="3">
        <v>45596</v>
      </c>
      <c r="N7455" s="3" t="str">
        <f t="shared" si="1772"/>
        <v>high profit</v>
      </c>
      <c r="O7455" s="2" t="s">
        <v>31</v>
      </c>
      <c r="P7455" s="2" t="s">
        <v>22</v>
      </c>
      <c r="Q7455" s="2">
        <v>429.29</v>
      </c>
      <c r="R7455" s="2" t="s">
        <v>28</v>
      </c>
    </row>
    <row r="7456" spans="1:18" ht="14.25" hidden="1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1770"/>
        <v>discount given</v>
      </c>
      <c r="F7456" s="2">
        <v>0.42</v>
      </c>
      <c r="G7456" s="2">
        <f t="shared" si="1771"/>
        <v>547.84379999999999</v>
      </c>
      <c r="H7456" s="2">
        <f>D7456-G7456</f>
        <v>756.54620000000011</v>
      </c>
      <c r="I7456" s="2"/>
      <c r="J7456" s="2"/>
      <c r="K7456" s="2">
        <v>6</v>
      </c>
      <c r="L7456" s="3">
        <v>45567</v>
      </c>
      <c r="M7456" s="3">
        <v>45574</v>
      </c>
      <c r="N7456" s="3" t="str">
        <f t="shared" si="1772"/>
        <v>high profit</v>
      </c>
      <c r="O7456" s="2" t="s">
        <v>21</v>
      </c>
      <c r="P7456" s="2" t="s">
        <v>27</v>
      </c>
      <c r="Q7456" s="2">
        <v>387.28</v>
      </c>
      <c r="R7456" s="2" t="s">
        <v>39</v>
      </c>
    </row>
    <row r="7457" spans="1:18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1770"/>
        <v>discount given</v>
      </c>
      <c r="F7457" s="2">
        <v>0.25</v>
      </c>
      <c r="G7457" s="2">
        <f t="shared" si="1771"/>
        <v>215.48249999999999</v>
      </c>
      <c r="H7457" s="2">
        <f>D7457-G7457</f>
        <v>646.44749999999999</v>
      </c>
      <c r="I7457" s="2">
        <f>Q7457/H7457*100</f>
        <v>8.7416224828775722</v>
      </c>
      <c r="J7457" s="18">
        <f>Q7457/H7457</f>
        <v>8.7416224828775729E-2</v>
      </c>
      <c r="K7457" s="2">
        <v>1</v>
      </c>
      <c r="L7457" s="3">
        <v>45648</v>
      </c>
      <c r="M7457" s="3">
        <v>45649</v>
      </c>
      <c r="N7457" s="3" t="str">
        <f t="shared" si="1772"/>
        <v>low profit</v>
      </c>
      <c r="O7457" s="2" t="s">
        <v>21</v>
      </c>
      <c r="P7457" s="2" t="s">
        <v>16</v>
      </c>
      <c r="Q7457" s="2">
        <v>56.51</v>
      </c>
      <c r="R7457" s="2" t="s">
        <v>34</v>
      </c>
    </row>
    <row r="7458" spans="1:18" ht="14.25" hidden="1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1770"/>
        <v>discount given</v>
      </c>
      <c r="F7458" s="2">
        <v>0.01</v>
      </c>
      <c r="G7458" s="2">
        <f t="shared" si="1771"/>
        <v>7.6234000000000002</v>
      </c>
      <c r="H7458" s="2">
        <f>D7458-G7458</f>
        <v>754.71660000000008</v>
      </c>
      <c r="I7458" s="2"/>
      <c r="J7458" s="2"/>
      <c r="K7458" s="2">
        <v>2</v>
      </c>
      <c r="L7458" s="3">
        <v>45454</v>
      </c>
      <c r="M7458" s="3">
        <v>45455</v>
      </c>
      <c r="N7458" s="3" t="str">
        <f t="shared" si="1772"/>
        <v>low profit</v>
      </c>
      <c r="O7458" s="2" t="s">
        <v>15</v>
      </c>
      <c r="P7458" s="2" t="s">
        <v>22</v>
      </c>
      <c r="Q7458" s="2">
        <v>123.78</v>
      </c>
      <c r="R7458" s="2" t="s">
        <v>39</v>
      </c>
    </row>
    <row r="7459" spans="1:18" ht="14.25" hidden="1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1770"/>
        <v>discount given</v>
      </c>
      <c r="F7459" s="2">
        <v>0.06</v>
      </c>
      <c r="G7459" s="2">
        <f t="shared" si="1771"/>
        <v>160.60199999999998</v>
      </c>
      <c r="H7459" s="2">
        <f>D7459-G7459</f>
        <v>2516.098</v>
      </c>
      <c r="I7459" s="2"/>
      <c r="J7459" s="2"/>
      <c r="K7459" s="2">
        <v>8</v>
      </c>
      <c r="L7459" s="3">
        <v>45096</v>
      </c>
      <c r="M7459" s="3">
        <v>45098</v>
      </c>
      <c r="N7459" s="3" t="str">
        <f t="shared" si="1772"/>
        <v>high profit</v>
      </c>
      <c r="O7459" s="2" t="s">
        <v>31</v>
      </c>
      <c r="P7459" s="2" t="s">
        <v>27</v>
      </c>
      <c r="Q7459" s="2">
        <v>386.4</v>
      </c>
      <c r="R7459" s="2" t="s">
        <v>39</v>
      </c>
    </row>
    <row r="7460" spans="1:18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1770"/>
        <v>discount given</v>
      </c>
      <c r="F7460" s="2">
        <v>0.46</v>
      </c>
      <c r="G7460" s="2">
        <f t="shared" si="1771"/>
        <v>1582.1148000000001</v>
      </c>
      <c r="H7460" s="2">
        <f>D7460-G7460</f>
        <v>1857.2652</v>
      </c>
      <c r="I7460" s="2">
        <f t="shared" ref="I7460:I7461" si="1785">Q7460/H7460*100</f>
        <v>11.685999393086135</v>
      </c>
      <c r="J7460" s="18">
        <f t="shared" ref="J7460:J7461" si="1786">Q7460/H7460</f>
        <v>0.11685999393086134</v>
      </c>
      <c r="K7460" s="2">
        <v>1</v>
      </c>
      <c r="L7460" s="3">
        <v>45603</v>
      </c>
      <c r="M7460" s="3">
        <v>45610</v>
      </c>
      <c r="N7460" s="3" t="str">
        <f t="shared" si="1772"/>
        <v>high profit</v>
      </c>
      <c r="O7460" s="2" t="s">
        <v>15</v>
      </c>
      <c r="P7460" s="2" t="s">
        <v>27</v>
      </c>
      <c r="Q7460" s="2">
        <v>217.04</v>
      </c>
      <c r="R7460" s="2" t="s">
        <v>39</v>
      </c>
    </row>
    <row r="7461" spans="1:18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1770"/>
        <v>discount given</v>
      </c>
      <c r="F7461" s="2">
        <v>0.42</v>
      </c>
      <c r="G7461" s="2">
        <f t="shared" si="1771"/>
        <v>973.72379999999987</v>
      </c>
      <c r="H7461" s="2">
        <f>D7461-G7461</f>
        <v>1344.6662000000001</v>
      </c>
      <c r="I7461" s="2">
        <f t="shared" si="1785"/>
        <v>47.915980932665661</v>
      </c>
      <c r="J7461" s="18">
        <f t="shared" si="1786"/>
        <v>0.47915980932665658</v>
      </c>
      <c r="K7461" s="2">
        <v>9</v>
      </c>
      <c r="L7461" s="3">
        <v>45287</v>
      </c>
      <c r="M7461" s="3">
        <v>45292</v>
      </c>
      <c r="N7461" s="3" t="str">
        <f t="shared" si="1772"/>
        <v>high profit</v>
      </c>
      <c r="O7461" s="2" t="s">
        <v>15</v>
      </c>
      <c r="P7461" s="2" t="s">
        <v>22</v>
      </c>
      <c r="Q7461" s="2">
        <v>644.30999999999995</v>
      </c>
      <c r="R7461" s="2" t="s">
        <v>48</v>
      </c>
    </row>
    <row r="7462" spans="1:18" ht="14.25" hidden="1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1770"/>
        <v>discount given</v>
      </c>
      <c r="F7462" s="2">
        <v>0.19</v>
      </c>
      <c r="G7462" s="2">
        <f t="shared" si="1771"/>
        <v>134.0754</v>
      </c>
      <c r="H7462" s="2">
        <f>D7462-G7462</f>
        <v>571.58459999999991</v>
      </c>
      <c r="I7462" s="2"/>
      <c r="J7462" s="2"/>
      <c r="K7462" s="2">
        <v>7</v>
      </c>
      <c r="L7462" s="3">
        <v>45475</v>
      </c>
      <c r="M7462" s="3">
        <v>45480</v>
      </c>
      <c r="N7462" s="3" t="str">
        <f t="shared" si="1772"/>
        <v>low profit</v>
      </c>
      <c r="O7462" s="2" t="s">
        <v>15</v>
      </c>
      <c r="P7462" s="2" t="s">
        <v>16</v>
      </c>
      <c r="Q7462" s="2">
        <v>62.81</v>
      </c>
      <c r="R7462" s="2" t="s">
        <v>39</v>
      </c>
    </row>
    <row r="7463" spans="1:18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1770"/>
        <v>discount given</v>
      </c>
      <c r="F7463" s="2">
        <v>0.36</v>
      </c>
      <c r="G7463" s="2">
        <f t="shared" si="1771"/>
        <v>1178.6436000000001</v>
      </c>
      <c r="H7463" s="2">
        <f>D7463-G7463</f>
        <v>2095.3663999999999</v>
      </c>
      <c r="I7463" s="2">
        <f t="shared" ref="I7463:I7465" si="1787">Q7463/H7463*100</f>
        <v>9.2647281162855339</v>
      </c>
      <c r="J7463" s="18">
        <f t="shared" ref="J7463:J7465" si="1788">Q7463/H7463</f>
        <v>9.2647281162855338E-2</v>
      </c>
      <c r="K7463" s="2">
        <v>1</v>
      </c>
      <c r="L7463" s="3">
        <v>45637</v>
      </c>
      <c r="M7463" s="3">
        <v>45639</v>
      </c>
      <c r="N7463" s="3" t="str">
        <f t="shared" si="1772"/>
        <v>low profit</v>
      </c>
      <c r="O7463" s="2" t="s">
        <v>15</v>
      </c>
      <c r="P7463" s="2" t="s">
        <v>22</v>
      </c>
      <c r="Q7463" s="2">
        <v>194.13</v>
      </c>
      <c r="R7463" s="2" t="s">
        <v>23</v>
      </c>
    </row>
    <row r="7464" spans="1:18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1770"/>
        <v>discount given</v>
      </c>
      <c r="F7464" s="2">
        <v>0.43</v>
      </c>
      <c r="G7464" s="2">
        <f t="shared" si="1771"/>
        <v>1216.857</v>
      </c>
      <c r="H7464" s="2">
        <f>D7464-G7464</f>
        <v>1613.0430000000001</v>
      </c>
      <c r="I7464" s="2">
        <f t="shared" si="1787"/>
        <v>12.981055061768346</v>
      </c>
      <c r="J7464" s="18">
        <f t="shared" si="1788"/>
        <v>0.12981055061768346</v>
      </c>
      <c r="K7464" s="2">
        <v>5</v>
      </c>
      <c r="L7464" s="3">
        <v>45060</v>
      </c>
      <c r="M7464" s="3">
        <v>45061</v>
      </c>
      <c r="N7464" s="3" t="str">
        <f t="shared" si="1772"/>
        <v>high profit</v>
      </c>
      <c r="O7464" s="2" t="s">
        <v>31</v>
      </c>
      <c r="P7464" s="2" t="s">
        <v>22</v>
      </c>
      <c r="Q7464" s="2">
        <v>209.39</v>
      </c>
      <c r="R7464" s="2" t="s">
        <v>17</v>
      </c>
    </row>
    <row r="7465" spans="1:18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1770"/>
        <v>discount given</v>
      </c>
      <c r="F7465" s="2">
        <v>0.31</v>
      </c>
      <c r="G7465" s="2">
        <f t="shared" si="1771"/>
        <v>610.15750000000003</v>
      </c>
      <c r="H7465" s="2">
        <f>D7465-G7465</f>
        <v>1358.0925</v>
      </c>
      <c r="I7465" s="2">
        <f t="shared" si="1787"/>
        <v>23.107409841376782</v>
      </c>
      <c r="J7465" s="18">
        <f t="shared" si="1788"/>
        <v>0.23107409841376783</v>
      </c>
      <c r="K7465" s="2">
        <v>2</v>
      </c>
      <c r="L7465" s="3">
        <v>45388</v>
      </c>
      <c r="M7465" s="3">
        <v>45393</v>
      </c>
      <c r="N7465" s="3" t="str">
        <f t="shared" si="1772"/>
        <v>high profit</v>
      </c>
      <c r="O7465" s="2" t="s">
        <v>15</v>
      </c>
      <c r="P7465" s="2" t="s">
        <v>22</v>
      </c>
      <c r="Q7465" s="2">
        <v>313.82</v>
      </c>
      <c r="R7465" s="2" t="s">
        <v>23</v>
      </c>
    </row>
    <row r="7466" spans="1:18" ht="14.25" hidden="1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1770"/>
        <v>discount given</v>
      </c>
      <c r="F7466" s="2">
        <v>0.43</v>
      </c>
      <c r="G7466" s="2">
        <f t="shared" si="1771"/>
        <v>738.40890000000002</v>
      </c>
      <c r="H7466" s="2">
        <f>D7466-G7466</f>
        <v>978.8211</v>
      </c>
      <c r="I7466" s="2"/>
      <c r="J7466" s="2"/>
      <c r="K7466" s="2">
        <v>1</v>
      </c>
      <c r="L7466" s="3">
        <v>45332</v>
      </c>
      <c r="M7466" s="3">
        <v>45336</v>
      </c>
      <c r="N7466" s="3" t="str">
        <f t="shared" si="1772"/>
        <v>high profit</v>
      </c>
      <c r="O7466" s="2" t="s">
        <v>21</v>
      </c>
      <c r="P7466" s="2" t="s">
        <v>22</v>
      </c>
      <c r="Q7466" s="2">
        <v>262.19</v>
      </c>
      <c r="R7466" s="2" t="s">
        <v>17</v>
      </c>
    </row>
    <row r="7467" spans="1:18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1770"/>
        <v>discount given</v>
      </c>
      <c r="F7467" s="2">
        <v>0.12</v>
      </c>
      <c r="G7467" s="2">
        <f t="shared" si="1771"/>
        <v>119.694</v>
      </c>
      <c r="H7467" s="2">
        <f>D7467-G7467</f>
        <v>877.75600000000009</v>
      </c>
      <c r="I7467" s="2">
        <f t="shared" ref="I7467:I7469" si="1789">Q7467/H7467*100</f>
        <v>31.391411736291179</v>
      </c>
      <c r="J7467" s="18">
        <f t="shared" ref="J7467:J7469" si="1790">Q7467/H7467</f>
        <v>0.3139141173629118</v>
      </c>
      <c r="K7467" s="2">
        <v>1</v>
      </c>
      <c r="L7467" s="3">
        <v>45296</v>
      </c>
      <c r="M7467" s="3">
        <v>45299</v>
      </c>
      <c r="N7467" s="3" t="str">
        <f t="shared" si="1772"/>
        <v>high profit</v>
      </c>
      <c r="O7467" s="2" t="s">
        <v>15</v>
      </c>
      <c r="P7467" s="2" t="s">
        <v>22</v>
      </c>
      <c r="Q7467" s="2">
        <v>275.54000000000002</v>
      </c>
      <c r="R7467" s="2" t="s">
        <v>23</v>
      </c>
    </row>
    <row r="7468" spans="1:18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1770"/>
        <v>discount given</v>
      </c>
      <c r="F7468" s="2">
        <v>0.23</v>
      </c>
      <c r="G7468" s="2">
        <f t="shared" si="1771"/>
        <v>187.8801</v>
      </c>
      <c r="H7468" s="2">
        <f>D7468-G7468</f>
        <v>628.98990000000003</v>
      </c>
      <c r="I7468" s="2">
        <f t="shared" si="1789"/>
        <v>7.120941051676664</v>
      </c>
      <c r="J7468" s="18">
        <f t="shared" si="1790"/>
        <v>7.1209410516766644E-2</v>
      </c>
      <c r="K7468" s="2">
        <v>5</v>
      </c>
      <c r="L7468" s="3">
        <v>45640</v>
      </c>
      <c r="M7468" s="3">
        <v>45646</v>
      </c>
      <c r="N7468" s="3" t="str">
        <f t="shared" si="1772"/>
        <v>low profit</v>
      </c>
      <c r="O7468" s="2" t="s">
        <v>15</v>
      </c>
      <c r="P7468" s="2" t="s">
        <v>16</v>
      </c>
      <c r="Q7468" s="2">
        <v>44.79</v>
      </c>
      <c r="R7468" s="2" t="s">
        <v>17</v>
      </c>
    </row>
    <row r="7469" spans="1:18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1770"/>
        <v>discount given</v>
      </c>
      <c r="F7469" s="2">
        <v>0.28999999999999998</v>
      </c>
      <c r="G7469" s="2">
        <f t="shared" si="1771"/>
        <v>510.39419999999996</v>
      </c>
      <c r="H7469" s="2">
        <f>D7469-G7469</f>
        <v>1249.5858000000001</v>
      </c>
      <c r="I7469" s="2">
        <f t="shared" si="1789"/>
        <v>39.600321962685555</v>
      </c>
      <c r="J7469" s="18">
        <f t="shared" si="1790"/>
        <v>0.39600321962685553</v>
      </c>
      <c r="K7469" s="2">
        <v>4</v>
      </c>
      <c r="L7469" s="3">
        <v>45100</v>
      </c>
      <c r="M7469" s="3">
        <v>45106</v>
      </c>
      <c r="N7469" s="3" t="str">
        <f t="shared" si="1772"/>
        <v>high profit</v>
      </c>
      <c r="O7469" s="2" t="s">
        <v>15</v>
      </c>
      <c r="P7469" s="2" t="s">
        <v>16</v>
      </c>
      <c r="Q7469" s="2">
        <v>494.84</v>
      </c>
      <c r="R7469" s="2" t="s">
        <v>23</v>
      </c>
    </row>
    <row r="7470" spans="1:18" ht="14.25" hidden="1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1770"/>
        <v>discount given</v>
      </c>
      <c r="F7470" s="2">
        <v>0.32</v>
      </c>
      <c r="G7470" s="2">
        <f t="shared" si="1771"/>
        <v>97.276800000000009</v>
      </c>
      <c r="H7470" s="2">
        <f>D7470-G7470</f>
        <v>206.7132</v>
      </c>
      <c r="I7470" s="2"/>
      <c r="J7470" s="2"/>
      <c r="K7470" s="2">
        <v>5</v>
      </c>
      <c r="L7470" s="3">
        <v>45222</v>
      </c>
      <c r="M7470" s="3">
        <v>45223</v>
      </c>
      <c r="N7470" s="3" t="str">
        <f t="shared" si="1772"/>
        <v>low profit</v>
      </c>
      <c r="O7470" s="2" t="s">
        <v>31</v>
      </c>
      <c r="P7470" s="2" t="s">
        <v>27</v>
      </c>
      <c r="Q7470" s="2">
        <v>45.93</v>
      </c>
      <c r="R7470" s="2" t="s">
        <v>28</v>
      </c>
    </row>
    <row r="7471" spans="1:18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1770"/>
        <v>discount given</v>
      </c>
      <c r="F7471" s="2">
        <v>0.49</v>
      </c>
      <c r="G7471" s="2">
        <f t="shared" si="1771"/>
        <v>1097.3402999999998</v>
      </c>
      <c r="H7471" s="2">
        <f>D7471-G7471</f>
        <v>1142.1297</v>
      </c>
      <c r="I7471" s="2">
        <f>Q7471/H7471*100</f>
        <v>20.576472181749587</v>
      </c>
      <c r="J7471" s="18">
        <f>Q7471/H7471</f>
        <v>0.20576472181749586</v>
      </c>
      <c r="K7471" s="2">
        <v>6</v>
      </c>
      <c r="L7471" s="3">
        <v>45236</v>
      </c>
      <c r="M7471" s="3">
        <v>45242</v>
      </c>
      <c r="N7471" s="3" t="str">
        <f t="shared" si="1772"/>
        <v>high profit</v>
      </c>
      <c r="O7471" s="2" t="s">
        <v>15</v>
      </c>
      <c r="P7471" s="2" t="s">
        <v>16</v>
      </c>
      <c r="Q7471" s="2">
        <v>235.01</v>
      </c>
      <c r="R7471" s="2" t="s">
        <v>28</v>
      </c>
    </row>
    <row r="7472" spans="1:18" ht="14.25" hidden="1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1770"/>
        <v>discount given</v>
      </c>
      <c r="F7472" s="2">
        <v>0.42</v>
      </c>
      <c r="G7472" s="2">
        <f t="shared" si="1771"/>
        <v>1280.0382</v>
      </c>
      <c r="H7472" s="2">
        <f>D7472-G7472</f>
        <v>1767.6718000000001</v>
      </c>
      <c r="I7472" s="2"/>
      <c r="J7472" s="2"/>
      <c r="K7472" s="2">
        <v>1</v>
      </c>
      <c r="L7472" s="3">
        <v>44972</v>
      </c>
      <c r="M7472" s="3">
        <v>44976</v>
      </c>
      <c r="N7472" s="3" t="str">
        <f t="shared" si="1772"/>
        <v>high profit</v>
      </c>
      <c r="O7472" s="2" t="s">
        <v>15</v>
      </c>
      <c r="P7472" s="2" t="s">
        <v>22</v>
      </c>
      <c r="Q7472" s="2">
        <v>897.07</v>
      </c>
      <c r="R7472" s="2" t="s">
        <v>39</v>
      </c>
    </row>
    <row r="7473" spans="1:18" ht="14.25" hidden="1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1770"/>
        <v>discount given</v>
      </c>
      <c r="F7473" s="2">
        <v>0.03</v>
      </c>
      <c r="G7473" s="2">
        <f t="shared" si="1771"/>
        <v>141.42329999999998</v>
      </c>
      <c r="H7473" s="2">
        <f>D7473-G7473</f>
        <v>4572.6866999999993</v>
      </c>
      <c r="I7473" s="2"/>
      <c r="J7473" s="2"/>
      <c r="K7473" s="2">
        <v>2</v>
      </c>
      <c r="L7473" s="3">
        <v>45346</v>
      </c>
      <c r="M7473" s="3">
        <v>45348</v>
      </c>
      <c r="N7473" s="3" t="str">
        <f t="shared" si="1772"/>
        <v>high profit</v>
      </c>
      <c r="O7473" s="2" t="s">
        <v>21</v>
      </c>
      <c r="P7473" s="2" t="s">
        <v>22</v>
      </c>
      <c r="Q7473" s="2">
        <v>1313.11</v>
      </c>
      <c r="R7473" s="2" t="s">
        <v>23</v>
      </c>
    </row>
    <row r="7474" spans="1:18" ht="14.25" hidden="1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1770"/>
        <v>discount given</v>
      </c>
      <c r="F7474" s="2">
        <v>0.08</v>
      </c>
      <c r="G7474" s="2">
        <f t="shared" si="1771"/>
        <v>253.32480000000001</v>
      </c>
      <c r="H7474" s="2">
        <f>D7474-G7474</f>
        <v>2913.2352000000001</v>
      </c>
      <c r="I7474" s="2"/>
      <c r="J7474" s="2"/>
      <c r="K7474" s="2">
        <v>2</v>
      </c>
      <c r="L7474" s="3">
        <v>45557</v>
      </c>
      <c r="M7474" s="3">
        <v>45564</v>
      </c>
      <c r="N7474" s="3" t="str">
        <f t="shared" si="1772"/>
        <v>high profit</v>
      </c>
      <c r="O7474" s="2" t="s">
        <v>15</v>
      </c>
      <c r="P7474" s="2" t="s">
        <v>22</v>
      </c>
      <c r="Q7474" s="2">
        <v>656.39</v>
      </c>
      <c r="R7474" s="2" t="s">
        <v>34</v>
      </c>
    </row>
    <row r="7475" spans="1:18" ht="14.25" hidden="1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1770"/>
        <v>discount given</v>
      </c>
      <c r="F7475" s="2">
        <v>0.33</v>
      </c>
      <c r="G7475" s="2">
        <f t="shared" si="1771"/>
        <v>1042.1301000000001</v>
      </c>
      <c r="H7475" s="2">
        <f>D7475-G7475</f>
        <v>2115.8398999999999</v>
      </c>
      <c r="I7475" s="2"/>
      <c r="J7475" s="2"/>
      <c r="K7475" s="2">
        <v>5</v>
      </c>
      <c r="L7475" s="3">
        <v>45223</v>
      </c>
      <c r="M7475" s="3">
        <v>45225</v>
      </c>
      <c r="N7475" s="3" t="str">
        <f t="shared" si="1772"/>
        <v>high profit</v>
      </c>
      <c r="O7475" s="2" t="s">
        <v>15</v>
      </c>
      <c r="P7475" s="2" t="s">
        <v>27</v>
      </c>
      <c r="Q7475" s="2">
        <v>228.79</v>
      </c>
      <c r="R7475" s="2" t="s">
        <v>28</v>
      </c>
    </row>
    <row r="7476" spans="1:18" ht="14.25" hidden="1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1770"/>
        <v>discount given</v>
      </c>
      <c r="F7476" s="2">
        <v>0.12</v>
      </c>
      <c r="G7476" s="2">
        <f t="shared" si="1771"/>
        <v>232.15559999999999</v>
      </c>
      <c r="H7476" s="2">
        <f>D7476-G7476</f>
        <v>1702.4744000000001</v>
      </c>
      <c r="I7476" s="2"/>
      <c r="J7476" s="2"/>
      <c r="K7476" s="2">
        <v>9</v>
      </c>
      <c r="L7476" s="3">
        <v>45097</v>
      </c>
      <c r="M7476" s="3">
        <v>45100</v>
      </c>
      <c r="N7476" s="3" t="str">
        <f t="shared" si="1772"/>
        <v>high profit</v>
      </c>
      <c r="O7476" s="2" t="s">
        <v>31</v>
      </c>
      <c r="P7476" s="2" t="s">
        <v>16</v>
      </c>
      <c r="Q7476" s="2">
        <v>470.09</v>
      </c>
      <c r="R7476" s="2" t="s">
        <v>48</v>
      </c>
    </row>
    <row r="7477" spans="1:18" ht="14.25" hidden="1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1770"/>
        <v>discount given</v>
      </c>
      <c r="F7477" s="2">
        <v>0.08</v>
      </c>
      <c r="G7477" s="2">
        <f t="shared" si="1771"/>
        <v>60.26</v>
      </c>
      <c r="H7477" s="2">
        <f>D7477-G7477</f>
        <v>692.99</v>
      </c>
      <c r="I7477" s="2"/>
      <c r="J7477" s="2"/>
      <c r="K7477" s="2">
        <v>7</v>
      </c>
      <c r="L7477" s="3">
        <v>45243</v>
      </c>
      <c r="M7477" s="3">
        <v>45250</v>
      </c>
      <c r="N7477" s="3" t="str">
        <f t="shared" si="1772"/>
        <v>low profit</v>
      </c>
      <c r="O7477" s="2" t="s">
        <v>15</v>
      </c>
      <c r="P7477" s="2" t="s">
        <v>22</v>
      </c>
      <c r="Q7477" s="2">
        <v>52.21</v>
      </c>
      <c r="R7477" s="2" t="s">
        <v>17</v>
      </c>
    </row>
    <row r="7478" spans="1:18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1770"/>
        <v>discount given</v>
      </c>
      <c r="F7478" s="2">
        <v>0.33</v>
      </c>
      <c r="G7478" s="2">
        <f t="shared" si="1771"/>
        <v>755.69669999999996</v>
      </c>
      <c r="H7478" s="2">
        <f>D7478-G7478</f>
        <v>1534.2932999999998</v>
      </c>
      <c r="I7478" s="2">
        <f>Q7478/H7478*100</f>
        <v>17.170771716203152</v>
      </c>
      <c r="J7478" s="18">
        <f>Q7478/H7478</f>
        <v>0.17170771716203154</v>
      </c>
      <c r="K7478" s="2">
        <v>4</v>
      </c>
      <c r="L7478" s="3">
        <v>45199</v>
      </c>
      <c r="M7478" s="3">
        <v>45204</v>
      </c>
      <c r="N7478" s="3" t="str">
        <f t="shared" si="1772"/>
        <v>high profit</v>
      </c>
      <c r="O7478" s="2" t="s">
        <v>15</v>
      </c>
      <c r="P7478" s="2" t="s">
        <v>27</v>
      </c>
      <c r="Q7478" s="2">
        <v>263.45</v>
      </c>
      <c r="R7478" s="2" t="s">
        <v>39</v>
      </c>
    </row>
    <row r="7479" spans="1:18" ht="14.25" hidden="1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1770"/>
        <v>discount given</v>
      </c>
      <c r="F7479" s="2">
        <v>0.27</v>
      </c>
      <c r="G7479" s="2">
        <f t="shared" si="1771"/>
        <v>819.04770000000008</v>
      </c>
      <c r="H7479" s="2">
        <f>D7479-G7479</f>
        <v>2214.4623000000001</v>
      </c>
      <c r="I7479" s="2"/>
      <c r="J7479" s="2"/>
      <c r="K7479" s="2">
        <v>5</v>
      </c>
      <c r="L7479" s="3">
        <v>45631</v>
      </c>
      <c r="M7479" s="3">
        <v>45635</v>
      </c>
      <c r="N7479" s="3" t="str">
        <f t="shared" si="1772"/>
        <v>high profit</v>
      </c>
      <c r="O7479" s="2" t="s">
        <v>15</v>
      </c>
      <c r="P7479" s="2" t="s">
        <v>16</v>
      </c>
      <c r="Q7479" s="2">
        <v>610.08000000000004</v>
      </c>
      <c r="R7479" s="2" t="s">
        <v>48</v>
      </c>
    </row>
    <row r="7480" spans="1:18" ht="14.25" hidden="1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1770"/>
        <v>discount given</v>
      </c>
      <c r="F7480" s="2">
        <v>0.4</v>
      </c>
      <c r="G7480" s="2">
        <f t="shared" si="1771"/>
        <v>1459.1040000000003</v>
      </c>
      <c r="H7480" s="2">
        <f>D7480-G7480</f>
        <v>2188.6559999999999</v>
      </c>
      <c r="I7480" s="2"/>
      <c r="J7480" s="2"/>
      <c r="K7480" s="2">
        <v>7</v>
      </c>
      <c r="L7480" s="3">
        <v>45441</v>
      </c>
      <c r="M7480" s="3">
        <v>45447</v>
      </c>
      <c r="N7480" s="3" t="str">
        <f t="shared" si="1772"/>
        <v>high profit</v>
      </c>
      <c r="O7480" s="2" t="s">
        <v>21</v>
      </c>
      <c r="P7480" s="2" t="s">
        <v>27</v>
      </c>
      <c r="Q7480" s="2">
        <v>214.29</v>
      </c>
      <c r="R7480" s="2" t="s">
        <v>48</v>
      </c>
    </row>
    <row r="7481" spans="1:18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1770"/>
        <v>discount given</v>
      </c>
      <c r="F7481" s="2">
        <v>0.16</v>
      </c>
      <c r="G7481" s="2">
        <f t="shared" si="1771"/>
        <v>663.65279999999996</v>
      </c>
      <c r="H7481" s="2">
        <f>D7481-G7481</f>
        <v>3484.1772000000001</v>
      </c>
      <c r="I7481" s="2">
        <f t="shared" ref="I7481:I7482" si="1791">Q7481/H7481*100</f>
        <v>14.80751323440151</v>
      </c>
      <c r="J7481" s="18">
        <f t="shared" ref="J7481:J7482" si="1792">Q7481/H7481</f>
        <v>0.14807513234401509</v>
      </c>
      <c r="K7481" s="2">
        <v>9</v>
      </c>
      <c r="L7481" s="3">
        <v>45004</v>
      </c>
      <c r="M7481" s="3">
        <v>45009</v>
      </c>
      <c r="N7481" s="3" t="str">
        <f t="shared" si="1772"/>
        <v>high profit</v>
      </c>
      <c r="O7481" s="2" t="s">
        <v>15</v>
      </c>
      <c r="P7481" s="2" t="s">
        <v>16</v>
      </c>
      <c r="Q7481" s="2">
        <v>515.91999999999996</v>
      </c>
      <c r="R7481" s="2" t="s">
        <v>34</v>
      </c>
    </row>
    <row r="7482" spans="1:18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1770"/>
        <v>discount given</v>
      </c>
      <c r="F7482" s="2">
        <v>0.16</v>
      </c>
      <c r="G7482" s="2">
        <f t="shared" si="1771"/>
        <v>216.648</v>
      </c>
      <c r="H7482" s="2">
        <f>D7482-G7482</f>
        <v>1137.402</v>
      </c>
      <c r="I7482" s="2">
        <f t="shared" si="1791"/>
        <v>16.612420234886169</v>
      </c>
      <c r="J7482" s="18">
        <f t="shared" si="1792"/>
        <v>0.16612420234886169</v>
      </c>
      <c r="K7482" s="2">
        <v>7</v>
      </c>
      <c r="L7482" s="3">
        <v>45129</v>
      </c>
      <c r="M7482" s="3">
        <v>45135</v>
      </c>
      <c r="N7482" s="3" t="str">
        <f t="shared" si="1772"/>
        <v>low profit</v>
      </c>
      <c r="O7482" s="2" t="s">
        <v>31</v>
      </c>
      <c r="P7482" s="2" t="s">
        <v>27</v>
      </c>
      <c r="Q7482" s="2">
        <v>188.95</v>
      </c>
      <c r="R7482" s="2" t="s">
        <v>23</v>
      </c>
    </row>
    <row r="7483" spans="1:18" ht="14.25" hidden="1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1770"/>
        <v>discount given</v>
      </c>
      <c r="F7483" s="2">
        <v>0.08</v>
      </c>
      <c r="G7483" s="2">
        <f t="shared" si="1771"/>
        <v>102.55840000000001</v>
      </c>
      <c r="H7483" s="2">
        <f>D7483-G7483</f>
        <v>1179.4216000000001</v>
      </c>
      <c r="I7483" s="2"/>
      <c r="J7483" s="2"/>
      <c r="K7483" s="2">
        <v>2</v>
      </c>
      <c r="L7483" s="3">
        <v>44956</v>
      </c>
      <c r="M7483" s="3">
        <v>44962</v>
      </c>
      <c r="N7483" s="3" t="str">
        <f t="shared" si="1772"/>
        <v>low profit</v>
      </c>
      <c r="O7483" s="2" t="s">
        <v>31</v>
      </c>
      <c r="P7483" s="2" t="s">
        <v>27</v>
      </c>
      <c r="Q7483" s="2">
        <v>80.58</v>
      </c>
      <c r="R7483" s="2" t="s">
        <v>23</v>
      </c>
    </row>
    <row r="7484" spans="1:18" ht="14.25" hidden="1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1770"/>
        <v>discount given</v>
      </c>
      <c r="F7484" s="2">
        <v>0.33</v>
      </c>
      <c r="G7484" s="2">
        <f t="shared" si="1771"/>
        <v>947.09010000000001</v>
      </c>
      <c r="H7484" s="2">
        <f>D7484-G7484</f>
        <v>1922.8798999999999</v>
      </c>
      <c r="I7484" s="2"/>
      <c r="J7484" s="2"/>
      <c r="K7484" s="2">
        <v>4</v>
      </c>
      <c r="L7484" s="3">
        <v>44947</v>
      </c>
      <c r="M7484" s="3">
        <v>44953</v>
      </c>
      <c r="N7484" s="3" t="str">
        <f t="shared" si="1772"/>
        <v>high profit</v>
      </c>
      <c r="O7484" s="2" t="s">
        <v>21</v>
      </c>
      <c r="P7484" s="2" t="s">
        <v>16</v>
      </c>
      <c r="Q7484" s="2">
        <v>549.4</v>
      </c>
      <c r="R7484" s="2" t="s">
        <v>17</v>
      </c>
    </row>
    <row r="7485" spans="1:18" ht="14.25" hidden="1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1770"/>
        <v>discount given</v>
      </c>
      <c r="F7485" s="2">
        <v>0.35</v>
      </c>
      <c r="G7485" s="2">
        <f t="shared" si="1771"/>
        <v>1005.7144999999998</v>
      </c>
      <c r="H7485" s="2">
        <f>D7485-G7485</f>
        <v>1867.7555</v>
      </c>
      <c r="I7485" s="2"/>
      <c r="J7485" s="2"/>
      <c r="K7485" s="2">
        <v>4</v>
      </c>
      <c r="L7485" s="3">
        <v>45070</v>
      </c>
      <c r="M7485" s="3">
        <v>45074</v>
      </c>
      <c r="N7485" s="3" t="str">
        <f t="shared" si="1772"/>
        <v>high profit</v>
      </c>
      <c r="O7485" s="2" t="s">
        <v>15</v>
      </c>
      <c r="P7485" s="2" t="s">
        <v>27</v>
      </c>
      <c r="Q7485" s="2">
        <v>628.79999999999995</v>
      </c>
      <c r="R7485" s="2" t="s">
        <v>17</v>
      </c>
    </row>
    <row r="7486" spans="1:18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1770"/>
        <v>discount given</v>
      </c>
      <c r="F7486" s="2">
        <v>7.0000000000000007E-2</v>
      </c>
      <c r="G7486" s="2">
        <f t="shared" si="1771"/>
        <v>81.755800000000008</v>
      </c>
      <c r="H7486" s="2">
        <f>D7486-G7486</f>
        <v>1086.1842000000001</v>
      </c>
      <c r="I7486" s="2">
        <f t="shared" ref="I7486:I7487" si="1793">Q7486/H7486*100</f>
        <v>7.9139431415039905</v>
      </c>
      <c r="J7486" s="18">
        <f t="shared" ref="J7486:J7487" si="1794">Q7486/H7486</f>
        <v>7.9139431415039901E-2</v>
      </c>
      <c r="K7486" s="2">
        <v>9</v>
      </c>
      <c r="L7486" s="3">
        <v>45498</v>
      </c>
      <c r="M7486" s="3">
        <v>45505</v>
      </c>
      <c r="N7486" s="3" t="str">
        <f t="shared" si="1772"/>
        <v>low profit</v>
      </c>
      <c r="O7486" s="2" t="s">
        <v>21</v>
      </c>
      <c r="P7486" s="2" t="s">
        <v>27</v>
      </c>
      <c r="Q7486" s="2">
        <v>85.96</v>
      </c>
      <c r="R7486" s="2" t="s">
        <v>28</v>
      </c>
    </row>
    <row r="7487" spans="1:18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1770"/>
        <v>discount given</v>
      </c>
      <c r="F7487" s="2">
        <v>0.13</v>
      </c>
      <c r="G7487" s="2">
        <f t="shared" si="1771"/>
        <v>387.22190000000001</v>
      </c>
      <c r="H7487" s="2">
        <f>D7487-G7487</f>
        <v>2591.4081000000001</v>
      </c>
      <c r="I7487" s="2">
        <f t="shared" si="1793"/>
        <v>16.534254099151731</v>
      </c>
      <c r="J7487" s="18">
        <f t="shared" si="1794"/>
        <v>0.16534254099151732</v>
      </c>
      <c r="K7487" s="2">
        <v>8</v>
      </c>
      <c r="L7487" s="3">
        <v>45553</v>
      </c>
      <c r="M7487" s="3">
        <v>45555</v>
      </c>
      <c r="N7487" s="3" t="str">
        <f t="shared" si="1772"/>
        <v>high profit</v>
      </c>
      <c r="O7487" s="2" t="s">
        <v>15</v>
      </c>
      <c r="P7487" s="2" t="s">
        <v>22</v>
      </c>
      <c r="Q7487" s="2">
        <v>428.47</v>
      </c>
      <c r="R7487" s="2" t="s">
        <v>28</v>
      </c>
    </row>
    <row r="7488" spans="1:18" ht="14.25" hidden="1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1770"/>
        <v>discount given</v>
      </c>
      <c r="F7488" s="2">
        <v>0.08</v>
      </c>
      <c r="G7488" s="2">
        <f t="shared" si="1771"/>
        <v>143.5848</v>
      </c>
      <c r="H7488" s="2">
        <f>D7488-G7488</f>
        <v>1651.2251999999999</v>
      </c>
      <c r="I7488" s="2"/>
      <c r="J7488" s="2"/>
      <c r="K7488" s="2">
        <v>6</v>
      </c>
      <c r="L7488" s="3">
        <v>45319</v>
      </c>
      <c r="M7488" s="3">
        <v>45321</v>
      </c>
      <c r="N7488" s="3" t="str">
        <f t="shared" si="1772"/>
        <v>high profit</v>
      </c>
      <c r="O7488" s="2" t="s">
        <v>31</v>
      </c>
      <c r="P7488" s="2" t="s">
        <v>22</v>
      </c>
      <c r="Q7488" s="2">
        <v>232.85</v>
      </c>
      <c r="R7488" s="2" t="s">
        <v>48</v>
      </c>
    </row>
    <row r="7489" spans="1:18" ht="14.25" hidden="1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1770"/>
        <v>discount given</v>
      </c>
      <c r="F7489" s="2">
        <v>0.37</v>
      </c>
      <c r="G7489" s="2">
        <f t="shared" si="1771"/>
        <v>1196.0768</v>
      </c>
      <c r="H7489" s="2">
        <f>D7489-G7489</f>
        <v>2036.5631999999998</v>
      </c>
      <c r="I7489" s="2"/>
      <c r="J7489" s="2"/>
      <c r="K7489" s="2">
        <v>8</v>
      </c>
      <c r="L7489" s="3">
        <v>45504</v>
      </c>
      <c r="M7489" s="3">
        <v>45511</v>
      </c>
      <c r="N7489" s="3" t="str">
        <f t="shared" si="1772"/>
        <v>high profit</v>
      </c>
      <c r="O7489" s="2" t="s">
        <v>15</v>
      </c>
      <c r="P7489" s="2" t="s">
        <v>22</v>
      </c>
      <c r="Q7489" s="2">
        <v>558.65</v>
      </c>
      <c r="R7489" s="2" t="s">
        <v>48</v>
      </c>
    </row>
    <row r="7490" spans="1:18" ht="14.25" hidden="1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1770"/>
        <v>discount given</v>
      </c>
      <c r="F7490" s="2">
        <v>0.1</v>
      </c>
      <c r="G7490" s="2">
        <f t="shared" si="1771"/>
        <v>152.61199999999999</v>
      </c>
      <c r="H7490" s="2">
        <f>D7490-G7490</f>
        <v>1373.5079999999998</v>
      </c>
      <c r="I7490" s="2"/>
      <c r="J7490" s="2"/>
      <c r="K7490" s="2">
        <v>7</v>
      </c>
      <c r="L7490" s="3">
        <v>45288</v>
      </c>
      <c r="M7490" s="3">
        <v>45293</v>
      </c>
      <c r="N7490" s="3" t="str">
        <f t="shared" si="1772"/>
        <v>high profit</v>
      </c>
      <c r="O7490" s="2" t="s">
        <v>21</v>
      </c>
      <c r="P7490" s="2" t="s">
        <v>22</v>
      </c>
      <c r="Q7490" s="2">
        <v>432.18</v>
      </c>
      <c r="R7490" s="2" t="s">
        <v>48</v>
      </c>
    </row>
    <row r="7491" spans="1:18" ht="14.25" hidden="1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1795">IF(F7491=0,"zero discount","discount given")</f>
        <v>discount given</v>
      </c>
      <c r="F7491" s="2">
        <v>0.08</v>
      </c>
      <c r="G7491" s="2">
        <f t="shared" ref="G7491:G7554" si="1796">D7491*F7491</f>
        <v>240.17840000000001</v>
      </c>
      <c r="H7491" s="2">
        <f>D7491-G7491</f>
        <v>2762.0515999999998</v>
      </c>
      <c r="I7491" s="2"/>
      <c r="J7491" s="2"/>
      <c r="K7491" s="2">
        <v>8</v>
      </c>
      <c r="L7491" s="3">
        <v>45249</v>
      </c>
      <c r="M7491" s="3">
        <v>45254</v>
      </c>
      <c r="N7491" s="3" t="str">
        <f t="shared" ref="N7491:N7554" si="1797">IF(Q7491&gt;=200,"high profit","low profit")</f>
        <v>high profit</v>
      </c>
      <c r="O7491" s="2" t="s">
        <v>21</v>
      </c>
      <c r="P7491" s="2" t="s">
        <v>16</v>
      </c>
      <c r="Q7491" s="2">
        <v>517.16</v>
      </c>
      <c r="R7491" s="2" t="s">
        <v>17</v>
      </c>
    </row>
    <row r="7492" spans="1:18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1795"/>
        <v>discount given</v>
      </c>
      <c r="F7492" s="2">
        <v>0.03</v>
      </c>
      <c r="G7492" s="2">
        <f t="shared" si="1796"/>
        <v>115.94159999999999</v>
      </c>
      <c r="H7492" s="2">
        <f>D7492-G7492</f>
        <v>3748.7783999999997</v>
      </c>
      <c r="I7492" s="2">
        <f>Q7492/H7492*100</f>
        <v>5.2251688176607081</v>
      </c>
      <c r="J7492" s="18">
        <f>Q7492/H7492</f>
        <v>5.2251688176607081E-2</v>
      </c>
      <c r="K7492" s="2">
        <v>7</v>
      </c>
      <c r="L7492" s="3">
        <v>45197</v>
      </c>
      <c r="M7492" s="3">
        <v>45201</v>
      </c>
      <c r="N7492" s="3" t="str">
        <f t="shared" si="1797"/>
        <v>low profit</v>
      </c>
      <c r="O7492" s="2" t="s">
        <v>31</v>
      </c>
      <c r="P7492" s="2" t="s">
        <v>22</v>
      </c>
      <c r="Q7492" s="2">
        <v>195.88</v>
      </c>
      <c r="R7492" s="2" t="s">
        <v>48</v>
      </c>
    </row>
    <row r="7493" spans="1:18" ht="14.25" hidden="1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1795"/>
        <v>discount given</v>
      </c>
      <c r="F7493" s="2">
        <v>0.42</v>
      </c>
      <c r="G7493" s="2">
        <f t="shared" si="1796"/>
        <v>2059.1675999999998</v>
      </c>
      <c r="H7493" s="2">
        <f>D7493-G7493</f>
        <v>2843.6124</v>
      </c>
      <c r="I7493" s="2"/>
      <c r="J7493" s="2"/>
      <c r="K7493" s="2">
        <v>2</v>
      </c>
      <c r="L7493" s="3">
        <v>45457</v>
      </c>
      <c r="M7493" s="3">
        <v>45460</v>
      </c>
      <c r="N7493" s="3" t="str">
        <f t="shared" si="1797"/>
        <v>high profit</v>
      </c>
      <c r="O7493" s="2" t="s">
        <v>21</v>
      </c>
      <c r="P7493" s="2" t="s">
        <v>22</v>
      </c>
      <c r="Q7493" s="2">
        <v>289.49</v>
      </c>
      <c r="R7493" s="2" t="s">
        <v>23</v>
      </c>
    </row>
    <row r="7494" spans="1:18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1795"/>
        <v>discount given</v>
      </c>
      <c r="F7494" s="2">
        <v>0.06</v>
      </c>
      <c r="G7494" s="2">
        <f t="shared" si="1796"/>
        <v>273.85379999999998</v>
      </c>
      <c r="H7494" s="2">
        <f>D7494-G7494</f>
        <v>4290.3761999999997</v>
      </c>
      <c r="I7494" s="2">
        <f t="shared" ref="I7494:I7496" si="1798">Q7494/H7494*100</f>
        <v>14.394075745618764</v>
      </c>
      <c r="J7494" s="18">
        <f t="shared" ref="J7494:J7496" si="1799">Q7494/H7494</f>
        <v>0.14394075745618765</v>
      </c>
      <c r="K7494" s="2">
        <v>6</v>
      </c>
      <c r="L7494" s="3">
        <v>45452</v>
      </c>
      <c r="M7494" s="3">
        <v>45454</v>
      </c>
      <c r="N7494" s="3" t="str">
        <f t="shared" si="1797"/>
        <v>high profit</v>
      </c>
      <c r="O7494" s="2" t="s">
        <v>31</v>
      </c>
      <c r="P7494" s="2" t="s">
        <v>22</v>
      </c>
      <c r="Q7494" s="2">
        <v>617.55999999999995</v>
      </c>
      <c r="R7494" s="2" t="s">
        <v>17</v>
      </c>
    </row>
    <row r="7495" spans="1:18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1795"/>
        <v>discount given</v>
      </c>
      <c r="F7495" s="2">
        <v>0.01</v>
      </c>
      <c r="G7495" s="2">
        <f t="shared" si="1796"/>
        <v>25.673400000000001</v>
      </c>
      <c r="H7495" s="2">
        <f>D7495-G7495</f>
        <v>2541.6666</v>
      </c>
      <c r="I7495" s="2">
        <f t="shared" si="1798"/>
        <v>7.6925903657072885</v>
      </c>
      <c r="J7495" s="18">
        <f t="shared" si="1799"/>
        <v>7.6925903657072886E-2</v>
      </c>
      <c r="K7495" s="2">
        <v>4</v>
      </c>
      <c r="L7495" s="3">
        <v>45069</v>
      </c>
      <c r="M7495" s="3">
        <v>45073</v>
      </c>
      <c r="N7495" s="3" t="str">
        <f t="shared" si="1797"/>
        <v>low profit</v>
      </c>
      <c r="O7495" s="2" t="s">
        <v>31</v>
      </c>
      <c r="P7495" s="2" t="s">
        <v>22</v>
      </c>
      <c r="Q7495" s="2">
        <v>195.52</v>
      </c>
      <c r="R7495" s="2" t="s">
        <v>28</v>
      </c>
    </row>
    <row r="7496" spans="1:18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1795"/>
        <v>discount given</v>
      </c>
      <c r="F7496" s="2">
        <v>0.03</v>
      </c>
      <c r="G7496" s="2">
        <f t="shared" si="1796"/>
        <v>74.787299999999988</v>
      </c>
      <c r="H7496" s="2">
        <f>D7496-G7496</f>
        <v>2418.1226999999999</v>
      </c>
      <c r="I7496" s="2">
        <f t="shared" si="1798"/>
        <v>12.833095690305543</v>
      </c>
      <c r="J7496" s="18">
        <f t="shared" si="1799"/>
        <v>0.12833095690305543</v>
      </c>
      <c r="K7496" s="2">
        <v>4</v>
      </c>
      <c r="L7496" s="3">
        <v>45525</v>
      </c>
      <c r="M7496" s="3">
        <v>45526</v>
      </c>
      <c r="N7496" s="3" t="str">
        <f t="shared" si="1797"/>
        <v>high profit</v>
      </c>
      <c r="O7496" s="2" t="s">
        <v>21</v>
      </c>
      <c r="P7496" s="2" t="s">
        <v>16</v>
      </c>
      <c r="Q7496" s="2">
        <v>310.32</v>
      </c>
      <c r="R7496" s="2" t="s">
        <v>34</v>
      </c>
    </row>
    <row r="7497" spans="1:18" ht="14.25" hidden="1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1795"/>
        <v>discount given</v>
      </c>
      <c r="F7497" s="2">
        <v>0.18</v>
      </c>
      <c r="G7497" s="2">
        <f t="shared" si="1796"/>
        <v>404.0514</v>
      </c>
      <c r="H7497" s="2">
        <f>D7497-G7497</f>
        <v>1840.6786</v>
      </c>
      <c r="I7497" s="2"/>
      <c r="J7497" s="2"/>
      <c r="K7497" s="2">
        <v>6</v>
      </c>
      <c r="L7497" s="3">
        <v>45193</v>
      </c>
      <c r="M7497" s="3">
        <v>45200</v>
      </c>
      <c r="N7497" s="3" t="str">
        <f t="shared" si="1797"/>
        <v>high profit</v>
      </c>
      <c r="O7497" s="2" t="s">
        <v>31</v>
      </c>
      <c r="P7497" s="2" t="s">
        <v>27</v>
      </c>
      <c r="Q7497" s="2">
        <v>471.52</v>
      </c>
      <c r="R7497" s="2" t="s">
        <v>28</v>
      </c>
    </row>
    <row r="7498" spans="1:18" ht="14.25" hidden="1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1795"/>
        <v>discount given</v>
      </c>
      <c r="F7498" s="2">
        <v>0.3</v>
      </c>
      <c r="G7498" s="2">
        <f t="shared" si="1796"/>
        <v>70.793999999999997</v>
      </c>
      <c r="H7498" s="2">
        <f>D7498-G7498</f>
        <v>165.18599999999998</v>
      </c>
      <c r="I7498" s="2"/>
      <c r="J7498" s="2"/>
      <c r="K7498" s="2">
        <v>8</v>
      </c>
      <c r="L7498" s="3">
        <v>44989</v>
      </c>
      <c r="M7498" s="3">
        <v>44996</v>
      </c>
      <c r="N7498" s="3" t="str">
        <f t="shared" si="1797"/>
        <v>low profit</v>
      </c>
      <c r="O7498" s="2" t="s">
        <v>21</v>
      </c>
      <c r="P7498" s="2" t="s">
        <v>27</v>
      </c>
      <c r="Q7498" s="2">
        <v>27.05</v>
      </c>
      <c r="R7498" s="2" t="s">
        <v>17</v>
      </c>
    </row>
    <row r="7499" spans="1:18" ht="14.25" hidden="1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1795"/>
        <v>discount given</v>
      </c>
      <c r="F7499" s="2">
        <v>0.2</v>
      </c>
      <c r="G7499" s="2">
        <f t="shared" si="1796"/>
        <v>182.636</v>
      </c>
      <c r="H7499" s="2">
        <f>D7499-G7499</f>
        <v>730.54399999999998</v>
      </c>
      <c r="I7499" s="2"/>
      <c r="J7499" s="2"/>
      <c r="K7499" s="2">
        <v>5</v>
      </c>
      <c r="L7499" s="3">
        <v>45121</v>
      </c>
      <c r="M7499" s="3">
        <v>45127</v>
      </c>
      <c r="N7499" s="3" t="str">
        <f t="shared" si="1797"/>
        <v>low profit</v>
      </c>
      <c r="O7499" s="2" t="s">
        <v>15</v>
      </c>
      <c r="P7499" s="2" t="s">
        <v>16</v>
      </c>
      <c r="Q7499" s="2">
        <v>71.86</v>
      </c>
      <c r="R7499" s="2" t="s">
        <v>17</v>
      </c>
    </row>
    <row r="7500" spans="1:18" ht="14.25" hidden="1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1795"/>
        <v>discount given</v>
      </c>
      <c r="F7500" s="2">
        <v>0.23</v>
      </c>
      <c r="G7500" s="2">
        <f t="shared" si="1796"/>
        <v>89.706900000000005</v>
      </c>
      <c r="H7500" s="2">
        <f>D7500-G7500</f>
        <v>300.32309999999995</v>
      </c>
      <c r="I7500" s="2"/>
      <c r="J7500" s="2"/>
      <c r="K7500" s="2">
        <v>3</v>
      </c>
      <c r="L7500" s="3">
        <v>45609</v>
      </c>
      <c r="M7500" s="3">
        <v>45614</v>
      </c>
      <c r="N7500" s="3" t="str">
        <f t="shared" si="1797"/>
        <v>low profit</v>
      </c>
      <c r="O7500" s="2" t="s">
        <v>31</v>
      </c>
      <c r="P7500" s="2" t="s">
        <v>16</v>
      </c>
      <c r="Q7500" s="2">
        <v>87.88</v>
      </c>
      <c r="R7500" s="2" t="s">
        <v>28</v>
      </c>
    </row>
    <row r="7501" spans="1:18" ht="14.25" hidden="1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1795"/>
        <v>discount given</v>
      </c>
      <c r="F7501" s="2">
        <v>0.46</v>
      </c>
      <c r="G7501" s="2">
        <f t="shared" si="1796"/>
        <v>1615.5844</v>
      </c>
      <c r="H7501" s="2">
        <f>D7501-G7501</f>
        <v>1896.5555999999999</v>
      </c>
      <c r="I7501" s="2"/>
      <c r="J7501" s="2"/>
      <c r="K7501" s="2">
        <v>1</v>
      </c>
      <c r="L7501" s="3">
        <v>45567</v>
      </c>
      <c r="M7501" s="3">
        <v>45574</v>
      </c>
      <c r="N7501" s="3" t="str">
        <f t="shared" si="1797"/>
        <v>high profit</v>
      </c>
      <c r="O7501" s="2" t="s">
        <v>15</v>
      </c>
      <c r="P7501" s="2" t="s">
        <v>27</v>
      </c>
      <c r="Q7501" s="2">
        <v>980.96</v>
      </c>
      <c r="R7501" s="2" t="s">
        <v>28</v>
      </c>
    </row>
    <row r="7502" spans="1:18" ht="14.25" hidden="1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1795"/>
        <v>discount given</v>
      </c>
      <c r="F7502" s="2">
        <v>0.38</v>
      </c>
      <c r="G7502" s="2">
        <f t="shared" si="1796"/>
        <v>807.44299999999998</v>
      </c>
      <c r="H7502" s="2">
        <f>D7502-G7502</f>
        <v>1317.4069999999999</v>
      </c>
      <c r="I7502" s="2"/>
      <c r="J7502" s="2"/>
      <c r="K7502" s="2">
        <v>5</v>
      </c>
      <c r="L7502" s="3">
        <v>45058</v>
      </c>
      <c r="M7502" s="3">
        <v>45060</v>
      </c>
      <c r="N7502" s="3" t="str">
        <f t="shared" si="1797"/>
        <v>high profit</v>
      </c>
      <c r="O7502" s="2" t="s">
        <v>15</v>
      </c>
      <c r="P7502" s="2" t="s">
        <v>22</v>
      </c>
      <c r="Q7502" s="2">
        <v>589.94000000000005</v>
      </c>
      <c r="R7502" s="2" t="s">
        <v>17</v>
      </c>
    </row>
    <row r="7503" spans="1:18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1795"/>
        <v>discount given</v>
      </c>
      <c r="F7503" s="2">
        <v>0.17</v>
      </c>
      <c r="G7503" s="2">
        <f t="shared" si="1796"/>
        <v>70.119900000000015</v>
      </c>
      <c r="H7503" s="2">
        <f>D7503-G7503</f>
        <v>342.3501</v>
      </c>
      <c r="I7503" s="2">
        <f t="shared" ref="I7503:I7504" si="1800">Q7503/H7503*100</f>
        <v>25.687154757658899</v>
      </c>
      <c r="J7503" s="18">
        <f t="shared" ref="J7503:J7504" si="1801">Q7503/H7503</f>
        <v>0.25687154757658898</v>
      </c>
      <c r="K7503" s="2">
        <v>3</v>
      </c>
      <c r="L7503" s="3">
        <v>44951</v>
      </c>
      <c r="M7503" s="3">
        <v>44954</v>
      </c>
      <c r="N7503" s="3" t="str">
        <f t="shared" si="1797"/>
        <v>low profit</v>
      </c>
      <c r="O7503" s="2" t="s">
        <v>31</v>
      </c>
      <c r="P7503" s="2" t="s">
        <v>22</v>
      </c>
      <c r="Q7503" s="2">
        <v>87.94</v>
      </c>
      <c r="R7503" s="2" t="s">
        <v>39</v>
      </c>
    </row>
    <row r="7504" spans="1:18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1795"/>
        <v>discount given</v>
      </c>
      <c r="F7504" s="2">
        <v>0.08</v>
      </c>
      <c r="G7504" s="2">
        <f t="shared" si="1796"/>
        <v>278.7056</v>
      </c>
      <c r="H7504" s="2">
        <f>D7504-G7504</f>
        <v>3205.1144000000004</v>
      </c>
      <c r="I7504" s="2">
        <f t="shared" si="1800"/>
        <v>10.463589068770835</v>
      </c>
      <c r="J7504" s="18">
        <f t="shared" si="1801"/>
        <v>0.10463589068770836</v>
      </c>
      <c r="K7504" s="2">
        <v>3</v>
      </c>
      <c r="L7504" s="3">
        <v>45000</v>
      </c>
      <c r="M7504" s="3">
        <v>45007</v>
      </c>
      <c r="N7504" s="3" t="str">
        <f t="shared" si="1797"/>
        <v>high profit</v>
      </c>
      <c r="O7504" s="2" t="s">
        <v>21</v>
      </c>
      <c r="P7504" s="2" t="s">
        <v>16</v>
      </c>
      <c r="Q7504" s="2">
        <v>335.37</v>
      </c>
      <c r="R7504" s="2" t="s">
        <v>28</v>
      </c>
    </row>
    <row r="7505" spans="1:18" ht="14.25" hidden="1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1795"/>
        <v>discount given</v>
      </c>
      <c r="F7505" s="2">
        <v>0.37</v>
      </c>
      <c r="G7505" s="2">
        <f t="shared" si="1796"/>
        <v>1205.3637999999999</v>
      </c>
      <c r="H7505" s="2">
        <f>D7505-G7505</f>
        <v>2052.3761999999997</v>
      </c>
      <c r="I7505" s="2"/>
      <c r="J7505" s="2"/>
      <c r="K7505" s="2">
        <v>4</v>
      </c>
      <c r="L7505" s="3">
        <v>45136</v>
      </c>
      <c r="M7505" s="3">
        <v>45139</v>
      </c>
      <c r="N7505" s="3" t="str">
        <f t="shared" si="1797"/>
        <v>high profit</v>
      </c>
      <c r="O7505" s="2" t="s">
        <v>21</v>
      </c>
      <c r="P7505" s="2" t="s">
        <v>16</v>
      </c>
      <c r="Q7505" s="2">
        <v>874.05</v>
      </c>
      <c r="R7505" s="2" t="s">
        <v>48</v>
      </c>
    </row>
    <row r="7506" spans="1:18" ht="14.25" hidden="1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1795"/>
        <v>discount given</v>
      </c>
      <c r="F7506" s="2">
        <v>0.28999999999999998</v>
      </c>
      <c r="G7506" s="2">
        <f t="shared" si="1796"/>
        <v>1052.0678</v>
      </c>
      <c r="H7506" s="2">
        <f>D7506-G7506</f>
        <v>2575.7521999999999</v>
      </c>
      <c r="I7506" s="2"/>
      <c r="J7506" s="2"/>
      <c r="K7506" s="2">
        <v>9</v>
      </c>
      <c r="L7506" s="3">
        <v>45151</v>
      </c>
      <c r="M7506" s="3">
        <v>45152</v>
      </c>
      <c r="N7506" s="3" t="str">
        <f t="shared" si="1797"/>
        <v>high profit</v>
      </c>
      <c r="O7506" s="2" t="s">
        <v>15</v>
      </c>
      <c r="P7506" s="2" t="s">
        <v>16</v>
      </c>
      <c r="Q7506" s="2">
        <v>872.28</v>
      </c>
      <c r="R7506" s="2" t="s">
        <v>23</v>
      </c>
    </row>
    <row r="7507" spans="1:18" ht="14.25" hidden="1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1795"/>
        <v>discount given</v>
      </c>
      <c r="F7507" s="2">
        <v>0.48</v>
      </c>
      <c r="G7507" s="2">
        <f t="shared" si="1796"/>
        <v>1458.8111999999999</v>
      </c>
      <c r="H7507" s="2">
        <f>D7507-G7507</f>
        <v>1580.3788000000002</v>
      </c>
      <c r="I7507" s="2"/>
      <c r="J7507" s="2"/>
      <c r="K7507" s="2">
        <v>4</v>
      </c>
      <c r="L7507" s="3">
        <v>45491</v>
      </c>
      <c r="M7507" s="3">
        <v>45496</v>
      </c>
      <c r="N7507" s="3" t="str">
        <f t="shared" si="1797"/>
        <v>high profit</v>
      </c>
      <c r="O7507" s="2" t="s">
        <v>21</v>
      </c>
      <c r="P7507" s="2" t="s">
        <v>22</v>
      </c>
      <c r="Q7507" s="2">
        <v>789.35</v>
      </c>
      <c r="R7507" s="2" t="s">
        <v>28</v>
      </c>
    </row>
    <row r="7508" spans="1:18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1795"/>
        <v>discount given</v>
      </c>
      <c r="F7508" s="2">
        <v>0.45</v>
      </c>
      <c r="G7508" s="2">
        <f t="shared" si="1796"/>
        <v>401.19299999999998</v>
      </c>
      <c r="H7508" s="2">
        <f>D7508-G7508</f>
        <v>490.34699999999998</v>
      </c>
      <c r="I7508" s="2">
        <f t="shared" ref="I7508:I7509" si="1802">Q7508/H7508*100</f>
        <v>15.845921357732381</v>
      </c>
      <c r="J7508" s="18">
        <f t="shared" ref="J7508:J7509" si="1803">Q7508/H7508</f>
        <v>0.15845921357732382</v>
      </c>
      <c r="K7508" s="2">
        <v>5</v>
      </c>
      <c r="L7508" s="3">
        <v>45345</v>
      </c>
      <c r="M7508" s="3">
        <v>45350</v>
      </c>
      <c r="N7508" s="3" t="str">
        <f t="shared" si="1797"/>
        <v>low profit</v>
      </c>
      <c r="O7508" s="2" t="s">
        <v>31</v>
      </c>
      <c r="P7508" s="2" t="s">
        <v>27</v>
      </c>
      <c r="Q7508" s="2">
        <v>77.7</v>
      </c>
      <c r="R7508" s="2" t="s">
        <v>34</v>
      </c>
    </row>
    <row r="7509" spans="1:18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1795"/>
        <v>discount given</v>
      </c>
      <c r="F7509" s="2">
        <v>0.28000000000000003</v>
      </c>
      <c r="G7509" s="2">
        <f t="shared" si="1796"/>
        <v>112.2296</v>
      </c>
      <c r="H7509" s="2">
        <f>D7509-G7509</f>
        <v>288.59039999999999</v>
      </c>
      <c r="I7509" s="2">
        <f t="shared" si="1802"/>
        <v>23.753388886116795</v>
      </c>
      <c r="J7509" s="18">
        <f t="shared" si="1803"/>
        <v>0.23753388886116794</v>
      </c>
      <c r="K7509" s="2">
        <v>5</v>
      </c>
      <c r="L7509" s="3">
        <v>45335</v>
      </c>
      <c r="M7509" s="3">
        <v>45339</v>
      </c>
      <c r="N7509" s="3" t="str">
        <f t="shared" si="1797"/>
        <v>low profit</v>
      </c>
      <c r="O7509" s="2" t="s">
        <v>15</v>
      </c>
      <c r="P7509" s="2" t="s">
        <v>22</v>
      </c>
      <c r="Q7509" s="2">
        <v>68.55</v>
      </c>
      <c r="R7509" s="2" t="s">
        <v>17</v>
      </c>
    </row>
    <row r="7510" spans="1:18" ht="14.25" hidden="1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1795"/>
        <v>discount given</v>
      </c>
      <c r="F7510" s="2">
        <v>0.03</v>
      </c>
      <c r="G7510" s="2">
        <f t="shared" si="1796"/>
        <v>123.11969999999999</v>
      </c>
      <c r="H7510" s="2">
        <f>D7510-G7510</f>
        <v>3980.8702999999996</v>
      </c>
      <c r="I7510" s="2"/>
      <c r="J7510" s="2"/>
      <c r="K7510" s="2">
        <v>1</v>
      </c>
      <c r="L7510" s="3">
        <v>45057</v>
      </c>
      <c r="M7510" s="3">
        <v>45058</v>
      </c>
      <c r="N7510" s="3" t="str">
        <f t="shared" si="1797"/>
        <v>high profit</v>
      </c>
      <c r="O7510" s="2" t="s">
        <v>21</v>
      </c>
      <c r="P7510" s="2" t="s">
        <v>27</v>
      </c>
      <c r="Q7510" s="2">
        <v>752.08</v>
      </c>
      <c r="R7510" s="2" t="s">
        <v>34</v>
      </c>
    </row>
    <row r="7511" spans="1:18" ht="14.25" hidden="1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1795"/>
        <v>discount given</v>
      </c>
      <c r="F7511" s="2">
        <v>0.02</v>
      </c>
      <c r="G7511" s="2">
        <f t="shared" si="1796"/>
        <v>23.1492</v>
      </c>
      <c r="H7511" s="2">
        <f>D7511-G7511</f>
        <v>1134.3108</v>
      </c>
      <c r="I7511" s="2"/>
      <c r="J7511" s="2"/>
      <c r="K7511" s="2">
        <v>7</v>
      </c>
      <c r="L7511" s="3">
        <v>45104</v>
      </c>
      <c r="M7511" s="3">
        <v>45110</v>
      </c>
      <c r="N7511" s="3" t="str">
        <f t="shared" si="1797"/>
        <v>high profit</v>
      </c>
      <c r="O7511" s="2" t="s">
        <v>21</v>
      </c>
      <c r="P7511" s="2" t="s">
        <v>16</v>
      </c>
      <c r="Q7511" s="2">
        <v>282.16000000000003</v>
      </c>
      <c r="R7511" s="2" t="s">
        <v>34</v>
      </c>
    </row>
    <row r="7512" spans="1:18" ht="14.25" hidden="1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1795"/>
        <v>discount given</v>
      </c>
      <c r="F7512" s="2">
        <v>0.42</v>
      </c>
      <c r="G7512" s="2">
        <f t="shared" si="1796"/>
        <v>1158.5237999999999</v>
      </c>
      <c r="H7512" s="2">
        <f>D7512-G7512</f>
        <v>1599.8661999999999</v>
      </c>
      <c r="I7512" s="2"/>
      <c r="J7512" s="2"/>
      <c r="K7512" s="2">
        <v>2</v>
      </c>
      <c r="L7512" s="3">
        <v>45451</v>
      </c>
      <c r="M7512" s="3">
        <v>45458</v>
      </c>
      <c r="N7512" s="3" t="str">
        <f t="shared" si="1797"/>
        <v>high profit</v>
      </c>
      <c r="O7512" s="2" t="s">
        <v>15</v>
      </c>
      <c r="P7512" s="2" t="s">
        <v>27</v>
      </c>
      <c r="Q7512" s="2">
        <v>362.47</v>
      </c>
      <c r="R7512" s="2" t="s">
        <v>39</v>
      </c>
    </row>
    <row r="7513" spans="1:18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1795"/>
        <v>discount given</v>
      </c>
      <c r="F7513" s="2">
        <v>0.35</v>
      </c>
      <c r="G7513" s="2">
        <f t="shared" si="1796"/>
        <v>867.14599999999996</v>
      </c>
      <c r="H7513" s="2">
        <f>D7513-G7513</f>
        <v>1610.414</v>
      </c>
      <c r="I7513" s="2">
        <f>Q7513/H7513*100</f>
        <v>21.022544513398419</v>
      </c>
      <c r="J7513" s="18">
        <f>Q7513/H7513</f>
        <v>0.2102254451339842</v>
      </c>
      <c r="K7513" s="2">
        <v>6</v>
      </c>
      <c r="L7513" s="3">
        <v>45217</v>
      </c>
      <c r="M7513" s="3">
        <v>45220</v>
      </c>
      <c r="N7513" s="3" t="str">
        <f t="shared" si="1797"/>
        <v>high profit</v>
      </c>
      <c r="O7513" s="2" t="s">
        <v>21</v>
      </c>
      <c r="P7513" s="2" t="s">
        <v>27</v>
      </c>
      <c r="Q7513" s="2">
        <v>338.55</v>
      </c>
      <c r="R7513" s="2" t="s">
        <v>28</v>
      </c>
    </row>
    <row r="7514" spans="1:18" ht="14.25" hidden="1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1795"/>
        <v>discount given</v>
      </c>
      <c r="F7514" s="2">
        <v>0.28000000000000003</v>
      </c>
      <c r="G7514" s="2">
        <f t="shared" si="1796"/>
        <v>1291.6848</v>
      </c>
      <c r="H7514" s="2">
        <f>D7514-G7514</f>
        <v>3321.4751999999999</v>
      </c>
      <c r="I7514" s="2"/>
      <c r="J7514" s="2"/>
      <c r="K7514" s="2">
        <v>4</v>
      </c>
      <c r="L7514" s="3">
        <v>45399</v>
      </c>
      <c r="M7514" s="3">
        <v>45402</v>
      </c>
      <c r="N7514" s="3" t="str">
        <f t="shared" si="1797"/>
        <v>high profit</v>
      </c>
      <c r="O7514" s="2" t="s">
        <v>21</v>
      </c>
      <c r="P7514" s="2" t="s">
        <v>22</v>
      </c>
      <c r="Q7514" s="2">
        <v>1252.33</v>
      </c>
      <c r="R7514" s="2" t="s">
        <v>48</v>
      </c>
    </row>
    <row r="7515" spans="1:18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1795"/>
        <v>discount given</v>
      </c>
      <c r="F7515" s="2">
        <v>0.34</v>
      </c>
      <c r="G7515" s="2">
        <f t="shared" si="1796"/>
        <v>954.36300000000006</v>
      </c>
      <c r="H7515" s="2">
        <f>D7515-G7515</f>
        <v>1852.5869999999998</v>
      </c>
      <c r="I7515" s="2">
        <f>Q7515/H7515*100</f>
        <v>35.619379818599619</v>
      </c>
      <c r="J7515" s="18">
        <f>Q7515/H7515</f>
        <v>0.35619379818599617</v>
      </c>
      <c r="K7515" s="2">
        <v>5</v>
      </c>
      <c r="L7515" s="3">
        <v>45072</v>
      </c>
      <c r="M7515" s="3">
        <v>45079</v>
      </c>
      <c r="N7515" s="3" t="str">
        <f t="shared" si="1797"/>
        <v>high profit</v>
      </c>
      <c r="O7515" s="2" t="s">
        <v>15</v>
      </c>
      <c r="P7515" s="2" t="s">
        <v>22</v>
      </c>
      <c r="Q7515" s="2">
        <v>659.88</v>
      </c>
      <c r="R7515" s="2" t="s">
        <v>23</v>
      </c>
    </row>
    <row r="7516" spans="1:18" ht="14.25" hidden="1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1795"/>
        <v>discount given</v>
      </c>
      <c r="F7516" s="2">
        <v>0.27</v>
      </c>
      <c r="G7516" s="2">
        <f t="shared" si="1796"/>
        <v>794.36160000000007</v>
      </c>
      <c r="H7516" s="2">
        <f>D7516-G7516</f>
        <v>2147.7183999999997</v>
      </c>
      <c r="I7516" s="2"/>
      <c r="J7516" s="2"/>
      <c r="K7516" s="2">
        <v>5</v>
      </c>
      <c r="L7516" s="3">
        <v>44956</v>
      </c>
      <c r="M7516" s="3">
        <v>44957</v>
      </c>
      <c r="N7516" s="3" t="str">
        <f t="shared" si="1797"/>
        <v>high profit</v>
      </c>
      <c r="O7516" s="2" t="s">
        <v>15</v>
      </c>
      <c r="P7516" s="2" t="s">
        <v>27</v>
      </c>
      <c r="Q7516" s="2">
        <v>617.20000000000005</v>
      </c>
      <c r="R7516" s="2" t="s">
        <v>28</v>
      </c>
    </row>
    <row r="7517" spans="1:18" ht="14.25" hidden="1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1795"/>
        <v>discount given</v>
      </c>
      <c r="F7517" s="2">
        <v>0.28999999999999998</v>
      </c>
      <c r="G7517" s="2">
        <f t="shared" si="1796"/>
        <v>483.01529999999997</v>
      </c>
      <c r="H7517" s="2">
        <f>D7517-G7517</f>
        <v>1182.5546999999999</v>
      </c>
      <c r="I7517" s="2"/>
      <c r="J7517" s="2"/>
      <c r="K7517" s="2">
        <v>4</v>
      </c>
      <c r="L7517" s="3">
        <v>44966</v>
      </c>
      <c r="M7517" s="3">
        <v>44967</v>
      </c>
      <c r="N7517" s="3" t="str">
        <f t="shared" si="1797"/>
        <v>low profit</v>
      </c>
      <c r="O7517" s="2" t="s">
        <v>31</v>
      </c>
      <c r="P7517" s="2" t="s">
        <v>16</v>
      </c>
      <c r="Q7517" s="2">
        <v>133.62</v>
      </c>
      <c r="R7517" s="2" t="s">
        <v>17</v>
      </c>
    </row>
    <row r="7518" spans="1:18" ht="14.25" hidden="1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1795"/>
        <v>discount given</v>
      </c>
      <c r="F7518" s="2">
        <v>0.11</v>
      </c>
      <c r="G7518" s="2">
        <f t="shared" si="1796"/>
        <v>527.73599999999999</v>
      </c>
      <c r="H7518" s="2">
        <f>D7518-G7518</f>
        <v>4269.8640000000005</v>
      </c>
      <c r="I7518" s="2"/>
      <c r="J7518" s="2"/>
      <c r="K7518" s="2">
        <v>2</v>
      </c>
      <c r="L7518" s="3">
        <v>45548</v>
      </c>
      <c r="M7518" s="3">
        <v>45551</v>
      </c>
      <c r="N7518" s="3" t="str">
        <f t="shared" si="1797"/>
        <v>high profit</v>
      </c>
      <c r="O7518" s="2" t="s">
        <v>15</v>
      </c>
      <c r="P7518" s="2" t="s">
        <v>22</v>
      </c>
      <c r="Q7518" s="2">
        <v>322.52999999999997</v>
      </c>
      <c r="R7518" s="2" t="s">
        <v>28</v>
      </c>
    </row>
    <row r="7519" spans="1:18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1795"/>
        <v>discount given</v>
      </c>
      <c r="F7519" s="2">
        <v>0.23</v>
      </c>
      <c r="G7519" s="2">
        <f t="shared" si="1796"/>
        <v>713.14490000000001</v>
      </c>
      <c r="H7519" s="2">
        <f>D7519-G7519</f>
        <v>2387.4850999999999</v>
      </c>
      <c r="I7519" s="2">
        <f t="shared" ref="I7519:I7520" si="1804">Q7519/H7519*100</f>
        <v>27.455249877789818</v>
      </c>
      <c r="J7519" s="18">
        <f t="shared" ref="J7519:J7520" si="1805">Q7519/H7519</f>
        <v>0.27455249877789817</v>
      </c>
      <c r="K7519" s="2">
        <v>8</v>
      </c>
      <c r="L7519" s="3">
        <v>44956</v>
      </c>
      <c r="M7519" s="3">
        <v>44957</v>
      </c>
      <c r="N7519" s="3" t="str">
        <f t="shared" si="1797"/>
        <v>high profit</v>
      </c>
      <c r="O7519" s="2" t="s">
        <v>15</v>
      </c>
      <c r="P7519" s="2" t="s">
        <v>22</v>
      </c>
      <c r="Q7519" s="2">
        <v>655.49</v>
      </c>
      <c r="R7519" s="2" t="s">
        <v>39</v>
      </c>
    </row>
    <row r="7520" spans="1:18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1795"/>
        <v>discount given</v>
      </c>
      <c r="F7520" s="2">
        <v>0.01</v>
      </c>
      <c r="G7520" s="2">
        <f t="shared" si="1796"/>
        <v>1.244</v>
      </c>
      <c r="H7520" s="2">
        <f>D7520-G7520</f>
        <v>123.15600000000001</v>
      </c>
      <c r="I7520" s="2">
        <f t="shared" si="1804"/>
        <v>18.001558998343565</v>
      </c>
      <c r="J7520" s="18">
        <f t="shared" si="1805"/>
        <v>0.18001558998343564</v>
      </c>
      <c r="K7520" s="2">
        <v>1</v>
      </c>
      <c r="L7520" s="3">
        <v>45112</v>
      </c>
      <c r="M7520" s="3">
        <v>45113</v>
      </c>
      <c r="N7520" s="3" t="str">
        <f t="shared" si="1797"/>
        <v>low profit</v>
      </c>
      <c r="O7520" s="2" t="s">
        <v>15</v>
      </c>
      <c r="P7520" s="2" t="s">
        <v>22</v>
      </c>
      <c r="Q7520" s="2">
        <v>22.17</v>
      </c>
      <c r="R7520" s="2" t="s">
        <v>48</v>
      </c>
    </row>
    <row r="7521" spans="1:18" ht="14.25" hidden="1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1795"/>
        <v>discount given</v>
      </c>
      <c r="F7521" s="2">
        <v>0.33</v>
      </c>
      <c r="G7521" s="2">
        <f t="shared" si="1796"/>
        <v>932.18400000000008</v>
      </c>
      <c r="H7521" s="2">
        <f>D7521-G7521</f>
        <v>1892.616</v>
      </c>
      <c r="I7521" s="2"/>
      <c r="J7521" s="2"/>
      <c r="K7521" s="2">
        <v>9</v>
      </c>
      <c r="L7521" s="3">
        <v>45270</v>
      </c>
      <c r="M7521" s="3">
        <v>45275</v>
      </c>
      <c r="N7521" s="3" t="str">
        <f t="shared" si="1797"/>
        <v>high profit</v>
      </c>
      <c r="O7521" s="2" t="s">
        <v>31</v>
      </c>
      <c r="P7521" s="2" t="s">
        <v>22</v>
      </c>
      <c r="Q7521" s="2">
        <v>836.53</v>
      </c>
      <c r="R7521" s="2" t="s">
        <v>17</v>
      </c>
    </row>
    <row r="7522" spans="1:18" ht="14.25" hidden="1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1795"/>
        <v>discount given</v>
      </c>
      <c r="F7522" s="2">
        <v>0.17</v>
      </c>
      <c r="G7522" s="2">
        <f t="shared" si="1796"/>
        <v>320.09980000000002</v>
      </c>
      <c r="H7522" s="2">
        <f>D7522-G7522</f>
        <v>1562.8402000000001</v>
      </c>
      <c r="I7522" s="2"/>
      <c r="J7522" s="2"/>
      <c r="K7522" s="2">
        <v>6</v>
      </c>
      <c r="L7522" s="3">
        <v>45528</v>
      </c>
      <c r="M7522" s="3">
        <v>45529</v>
      </c>
      <c r="N7522" s="3" t="str">
        <f t="shared" si="1797"/>
        <v>high profit</v>
      </c>
      <c r="O7522" s="2" t="s">
        <v>15</v>
      </c>
      <c r="P7522" s="2" t="s">
        <v>22</v>
      </c>
      <c r="Q7522" s="2">
        <v>495.28</v>
      </c>
      <c r="R7522" s="2" t="s">
        <v>17</v>
      </c>
    </row>
    <row r="7523" spans="1:18" ht="14.25" hidden="1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1795"/>
        <v>discount given</v>
      </c>
      <c r="F7523" s="2">
        <v>0.33</v>
      </c>
      <c r="G7523" s="2">
        <f t="shared" si="1796"/>
        <v>84.925500000000014</v>
      </c>
      <c r="H7523" s="2">
        <f>D7523-G7523</f>
        <v>172.42450000000002</v>
      </c>
      <c r="I7523" s="2"/>
      <c r="J7523" s="2"/>
      <c r="K7523" s="2">
        <v>4</v>
      </c>
      <c r="L7523" s="3">
        <v>45279</v>
      </c>
      <c r="M7523" s="3">
        <v>45282</v>
      </c>
      <c r="N7523" s="3" t="str">
        <f t="shared" si="1797"/>
        <v>low profit</v>
      </c>
      <c r="O7523" s="2" t="s">
        <v>15</v>
      </c>
      <c r="P7523" s="2" t="s">
        <v>27</v>
      </c>
      <c r="Q7523" s="2">
        <v>49.55</v>
      </c>
      <c r="R7523" s="2" t="s">
        <v>34</v>
      </c>
    </row>
    <row r="7524" spans="1:18" ht="14.25" hidden="1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1795"/>
        <v>discount given</v>
      </c>
      <c r="F7524" s="2">
        <v>0.46</v>
      </c>
      <c r="G7524" s="2">
        <f t="shared" si="1796"/>
        <v>1018.7114000000001</v>
      </c>
      <c r="H7524" s="2">
        <f>D7524-G7524</f>
        <v>1195.8786</v>
      </c>
      <c r="I7524" s="2"/>
      <c r="J7524" s="2"/>
      <c r="K7524" s="2">
        <v>6</v>
      </c>
      <c r="L7524" s="3">
        <v>44998</v>
      </c>
      <c r="M7524" s="3">
        <v>45000</v>
      </c>
      <c r="N7524" s="3" t="str">
        <f t="shared" si="1797"/>
        <v>low profit</v>
      </c>
      <c r="O7524" s="2" t="s">
        <v>15</v>
      </c>
      <c r="P7524" s="2" t="s">
        <v>27</v>
      </c>
      <c r="Q7524" s="2">
        <v>176.77</v>
      </c>
      <c r="R7524" s="2" t="s">
        <v>17</v>
      </c>
    </row>
    <row r="7525" spans="1:18" ht="14.25" hidden="1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1795"/>
        <v>discount given</v>
      </c>
      <c r="F7525" s="2">
        <v>0.3</v>
      </c>
      <c r="G7525" s="2">
        <f t="shared" si="1796"/>
        <v>1167.144</v>
      </c>
      <c r="H7525" s="2">
        <f>D7525-G7525</f>
        <v>2723.3360000000002</v>
      </c>
      <c r="I7525" s="2"/>
      <c r="J7525" s="2"/>
      <c r="K7525" s="2">
        <v>9</v>
      </c>
      <c r="L7525" s="3">
        <v>44938</v>
      </c>
      <c r="M7525" s="3">
        <v>44941</v>
      </c>
      <c r="N7525" s="3" t="str">
        <f t="shared" si="1797"/>
        <v>high profit</v>
      </c>
      <c r="O7525" s="2" t="s">
        <v>15</v>
      </c>
      <c r="P7525" s="2" t="s">
        <v>27</v>
      </c>
      <c r="Q7525" s="2">
        <v>290.08</v>
      </c>
      <c r="R7525" s="2" t="s">
        <v>39</v>
      </c>
    </row>
    <row r="7526" spans="1:18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1795"/>
        <v>discount given</v>
      </c>
      <c r="F7526" s="2">
        <v>0.16</v>
      </c>
      <c r="G7526" s="2">
        <f t="shared" si="1796"/>
        <v>410.97120000000001</v>
      </c>
      <c r="H7526" s="2">
        <f>D7526-G7526</f>
        <v>2157.5988000000002</v>
      </c>
      <c r="I7526" s="2">
        <f t="shared" ref="I7526:I7528" si="1806">Q7526/H7526*100</f>
        <v>19.693652035772359</v>
      </c>
      <c r="J7526" s="18">
        <f t="shared" ref="J7526:J7528" si="1807">Q7526/H7526</f>
        <v>0.19693652035772358</v>
      </c>
      <c r="K7526" s="2">
        <v>9</v>
      </c>
      <c r="L7526" s="3">
        <v>45318</v>
      </c>
      <c r="M7526" s="3">
        <v>45324</v>
      </c>
      <c r="N7526" s="3" t="str">
        <f t="shared" si="1797"/>
        <v>high profit</v>
      </c>
      <c r="O7526" s="2" t="s">
        <v>31</v>
      </c>
      <c r="P7526" s="2" t="s">
        <v>16</v>
      </c>
      <c r="Q7526" s="2">
        <v>424.91</v>
      </c>
      <c r="R7526" s="2" t="s">
        <v>34</v>
      </c>
    </row>
    <row r="7527" spans="1:18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1795"/>
        <v>discount given</v>
      </c>
      <c r="F7527" s="2">
        <v>0.1</v>
      </c>
      <c r="G7527" s="2">
        <f t="shared" si="1796"/>
        <v>323.33500000000004</v>
      </c>
      <c r="H7527" s="2">
        <f>D7527-G7527</f>
        <v>2910.0149999999999</v>
      </c>
      <c r="I7527" s="2">
        <f t="shared" si="1806"/>
        <v>9.7040736903418026</v>
      </c>
      <c r="J7527" s="18">
        <f t="shared" si="1807"/>
        <v>9.7040736903418023E-2</v>
      </c>
      <c r="K7527" s="2">
        <v>3</v>
      </c>
      <c r="L7527" s="3">
        <v>45004</v>
      </c>
      <c r="M7527" s="3">
        <v>45011</v>
      </c>
      <c r="N7527" s="3" t="str">
        <f t="shared" si="1797"/>
        <v>high profit</v>
      </c>
      <c r="O7527" s="2" t="s">
        <v>21</v>
      </c>
      <c r="P7527" s="2" t="s">
        <v>22</v>
      </c>
      <c r="Q7527" s="2">
        <v>282.39</v>
      </c>
      <c r="R7527" s="2" t="s">
        <v>28</v>
      </c>
    </row>
    <row r="7528" spans="1:18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1795"/>
        <v>discount given</v>
      </c>
      <c r="F7528" s="2">
        <v>0.13</v>
      </c>
      <c r="G7528" s="2">
        <f t="shared" si="1796"/>
        <v>420.51490000000001</v>
      </c>
      <c r="H7528" s="2">
        <f>D7528-G7528</f>
        <v>2814.2150999999999</v>
      </c>
      <c r="I7528" s="2">
        <f t="shared" si="1806"/>
        <v>25.436577324881814</v>
      </c>
      <c r="J7528" s="18">
        <f t="shared" si="1807"/>
        <v>0.25436577324881815</v>
      </c>
      <c r="K7528" s="2">
        <v>8</v>
      </c>
      <c r="L7528" s="3">
        <v>45200</v>
      </c>
      <c r="M7528" s="3">
        <v>45206</v>
      </c>
      <c r="N7528" s="3" t="str">
        <f t="shared" si="1797"/>
        <v>high profit</v>
      </c>
      <c r="O7528" s="2" t="s">
        <v>31</v>
      </c>
      <c r="P7528" s="2" t="s">
        <v>22</v>
      </c>
      <c r="Q7528" s="2">
        <v>715.84</v>
      </c>
      <c r="R7528" s="2" t="s">
        <v>48</v>
      </c>
    </row>
    <row r="7529" spans="1:18" ht="14.25" hidden="1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1795"/>
        <v>discount given</v>
      </c>
      <c r="F7529" s="2">
        <v>0.49</v>
      </c>
      <c r="G7529" s="2">
        <f t="shared" si="1796"/>
        <v>1660.1150999999998</v>
      </c>
      <c r="H7529" s="2">
        <f>D7529-G7529</f>
        <v>1727.8749</v>
      </c>
      <c r="I7529" s="2"/>
      <c r="J7529" s="2"/>
      <c r="K7529" s="2">
        <v>1</v>
      </c>
      <c r="L7529" s="3">
        <v>45162</v>
      </c>
      <c r="M7529" s="3">
        <v>45167</v>
      </c>
      <c r="N7529" s="3" t="str">
        <f t="shared" si="1797"/>
        <v>high profit</v>
      </c>
      <c r="O7529" s="2" t="s">
        <v>21</v>
      </c>
      <c r="P7529" s="2" t="s">
        <v>16</v>
      </c>
      <c r="Q7529" s="2">
        <v>209.34</v>
      </c>
      <c r="R7529" s="2" t="s">
        <v>48</v>
      </c>
    </row>
    <row r="7530" spans="1:18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1795"/>
        <v>discount given</v>
      </c>
      <c r="F7530" s="2">
        <v>0.31</v>
      </c>
      <c r="G7530" s="2">
        <f t="shared" si="1796"/>
        <v>619.75819999999999</v>
      </c>
      <c r="H7530" s="2">
        <f>D7530-G7530</f>
        <v>1379.4618</v>
      </c>
      <c r="I7530" s="2">
        <f>Q7530/H7530*100</f>
        <v>43.255275354489704</v>
      </c>
      <c r="J7530" s="18">
        <f>Q7530/H7530</f>
        <v>0.43255275354489703</v>
      </c>
      <c r="K7530" s="2">
        <v>9</v>
      </c>
      <c r="L7530" s="3">
        <v>45030</v>
      </c>
      <c r="M7530" s="3">
        <v>45031</v>
      </c>
      <c r="N7530" s="3" t="str">
        <f t="shared" si="1797"/>
        <v>high profit</v>
      </c>
      <c r="O7530" s="2" t="s">
        <v>21</v>
      </c>
      <c r="P7530" s="2" t="s">
        <v>16</v>
      </c>
      <c r="Q7530" s="2">
        <v>596.69000000000005</v>
      </c>
      <c r="R7530" s="2" t="s">
        <v>17</v>
      </c>
    </row>
    <row r="7531" spans="1:18" ht="14.25" hidden="1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1795"/>
        <v>discount given</v>
      </c>
      <c r="F7531" s="2">
        <v>0.22</v>
      </c>
      <c r="G7531" s="2">
        <f t="shared" si="1796"/>
        <v>420.86439999999999</v>
      </c>
      <c r="H7531" s="2">
        <f>D7531-G7531</f>
        <v>1492.1556</v>
      </c>
      <c r="I7531" s="2"/>
      <c r="J7531" s="2"/>
      <c r="K7531" s="2">
        <v>7</v>
      </c>
      <c r="L7531" s="3">
        <v>45503</v>
      </c>
      <c r="M7531" s="3">
        <v>45506</v>
      </c>
      <c r="N7531" s="3" t="str">
        <f t="shared" si="1797"/>
        <v>high profit</v>
      </c>
      <c r="O7531" s="2" t="s">
        <v>31</v>
      </c>
      <c r="P7531" s="2" t="s">
        <v>22</v>
      </c>
      <c r="Q7531" s="2">
        <v>548.01</v>
      </c>
      <c r="R7531" s="2" t="s">
        <v>48</v>
      </c>
    </row>
    <row r="7532" spans="1:18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1795"/>
        <v>discount given</v>
      </c>
      <c r="F7532" s="2">
        <v>0.12</v>
      </c>
      <c r="G7532" s="2">
        <f t="shared" si="1796"/>
        <v>14.695199999999998</v>
      </c>
      <c r="H7532" s="2">
        <f>D7532-G7532</f>
        <v>107.76479999999999</v>
      </c>
      <c r="I7532" s="2">
        <f t="shared" ref="I7532:I7534" si="1808">Q7532/H7532*100</f>
        <v>22.846049916113611</v>
      </c>
      <c r="J7532" s="18">
        <f t="shared" ref="J7532:J7534" si="1809">Q7532/H7532</f>
        <v>0.22846049916113612</v>
      </c>
      <c r="K7532" s="2">
        <v>7</v>
      </c>
      <c r="L7532" s="3">
        <v>45651</v>
      </c>
      <c r="M7532" s="3">
        <v>45657</v>
      </c>
      <c r="N7532" s="3" t="str">
        <f t="shared" si="1797"/>
        <v>low profit</v>
      </c>
      <c r="O7532" s="2" t="s">
        <v>21</v>
      </c>
      <c r="P7532" s="2" t="s">
        <v>22</v>
      </c>
      <c r="Q7532" s="2">
        <v>24.62</v>
      </c>
      <c r="R7532" s="2" t="s">
        <v>28</v>
      </c>
    </row>
    <row r="7533" spans="1:18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1795"/>
        <v>discount given</v>
      </c>
      <c r="F7533" s="2">
        <v>0.39</v>
      </c>
      <c r="G7533" s="2">
        <f t="shared" si="1796"/>
        <v>333.71910000000003</v>
      </c>
      <c r="H7533" s="2">
        <f>D7533-G7533</f>
        <v>521.97090000000003</v>
      </c>
      <c r="I7533" s="2">
        <f t="shared" si="1808"/>
        <v>16.313169948746182</v>
      </c>
      <c r="J7533" s="18">
        <f t="shared" si="1809"/>
        <v>0.16313169948746184</v>
      </c>
      <c r="K7533" s="2">
        <v>6</v>
      </c>
      <c r="L7533" s="3">
        <v>45320</v>
      </c>
      <c r="M7533" s="3">
        <v>45324</v>
      </c>
      <c r="N7533" s="3" t="str">
        <f t="shared" si="1797"/>
        <v>low profit</v>
      </c>
      <c r="O7533" s="2" t="s">
        <v>15</v>
      </c>
      <c r="P7533" s="2" t="s">
        <v>27</v>
      </c>
      <c r="Q7533" s="2">
        <v>85.15</v>
      </c>
      <c r="R7533" s="2" t="s">
        <v>23</v>
      </c>
    </row>
    <row r="7534" spans="1:18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1795"/>
        <v>discount given</v>
      </c>
      <c r="F7534" s="2">
        <v>0.19</v>
      </c>
      <c r="G7534" s="2">
        <f t="shared" si="1796"/>
        <v>904.2043000000001</v>
      </c>
      <c r="H7534" s="2">
        <f>D7534-G7534</f>
        <v>3854.7656999999999</v>
      </c>
      <c r="I7534" s="2">
        <f t="shared" si="1808"/>
        <v>14.885210792448422</v>
      </c>
      <c r="J7534" s="18">
        <f t="shared" si="1809"/>
        <v>0.14885210792448422</v>
      </c>
      <c r="K7534" s="2">
        <v>1</v>
      </c>
      <c r="L7534" s="3">
        <v>44963</v>
      </c>
      <c r="M7534" s="3">
        <v>44965</v>
      </c>
      <c r="N7534" s="3" t="str">
        <f t="shared" si="1797"/>
        <v>high profit</v>
      </c>
      <c r="O7534" s="2" t="s">
        <v>15</v>
      </c>
      <c r="P7534" s="2" t="s">
        <v>27</v>
      </c>
      <c r="Q7534" s="2">
        <v>573.79</v>
      </c>
      <c r="R7534" s="2" t="s">
        <v>48</v>
      </c>
    </row>
    <row r="7535" spans="1:18" ht="14.25" hidden="1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1795"/>
        <v>discount given</v>
      </c>
      <c r="F7535" s="2">
        <v>0.15</v>
      </c>
      <c r="G7535" s="2">
        <f t="shared" si="1796"/>
        <v>634.17600000000004</v>
      </c>
      <c r="H7535" s="2">
        <f>D7535-G7535</f>
        <v>3593.6640000000002</v>
      </c>
      <c r="I7535" s="2"/>
      <c r="J7535" s="2"/>
      <c r="K7535" s="2">
        <v>2</v>
      </c>
      <c r="L7535" s="3">
        <v>45211</v>
      </c>
      <c r="M7535" s="3">
        <v>45214</v>
      </c>
      <c r="N7535" s="3" t="str">
        <f t="shared" si="1797"/>
        <v>high profit</v>
      </c>
      <c r="O7535" s="2" t="s">
        <v>31</v>
      </c>
      <c r="P7535" s="2" t="s">
        <v>22</v>
      </c>
      <c r="Q7535" s="2">
        <v>522.59</v>
      </c>
      <c r="R7535" s="2" t="s">
        <v>34</v>
      </c>
    </row>
    <row r="7536" spans="1:18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1795"/>
        <v>discount given</v>
      </c>
      <c r="F7536" s="2">
        <v>0.11</v>
      </c>
      <c r="G7536" s="2">
        <f t="shared" si="1796"/>
        <v>159.2833</v>
      </c>
      <c r="H7536" s="2">
        <f>D7536-G7536</f>
        <v>1288.7466999999999</v>
      </c>
      <c r="I7536" s="2">
        <f>Q7536/H7536*100</f>
        <v>10.851628174877188</v>
      </c>
      <c r="J7536" s="18">
        <f>Q7536/H7536</f>
        <v>0.10851628174877188</v>
      </c>
      <c r="K7536" s="2">
        <v>3</v>
      </c>
      <c r="L7536" s="3">
        <v>45612</v>
      </c>
      <c r="M7536" s="3">
        <v>45613</v>
      </c>
      <c r="N7536" s="3" t="str">
        <f t="shared" si="1797"/>
        <v>low profit</v>
      </c>
      <c r="O7536" s="2" t="s">
        <v>21</v>
      </c>
      <c r="P7536" s="2" t="s">
        <v>22</v>
      </c>
      <c r="Q7536" s="2">
        <v>139.85</v>
      </c>
      <c r="R7536" s="2" t="s">
        <v>17</v>
      </c>
    </row>
    <row r="7537" spans="1:18" ht="14.25" hidden="1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1795"/>
        <v>discount given</v>
      </c>
      <c r="F7537" s="2">
        <v>0.09</v>
      </c>
      <c r="G7537" s="2">
        <f t="shared" si="1796"/>
        <v>185.9256</v>
      </c>
      <c r="H7537" s="2">
        <f>D7537-G7537</f>
        <v>1879.9144000000001</v>
      </c>
      <c r="I7537" s="2"/>
      <c r="J7537" s="2"/>
      <c r="K7537" s="2">
        <v>1</v>
      </c>
      <c r="L7537" s="3">
        <v>45030</v>
      </c>
      <c r="M7537" s="3">
        <v>45035</v>
      </c>
      <c r="N7537" s="3" t="str">
        <f t="shared" si="1797"/>
        <v>low profit</v>
      </c>
      <c r="O7537" s="2" t="s">
        <v>15</v>
      </c>
      <c r="P7537" s="2" t="s">
        <v>22</v>
      </c>
      <c r="Q7537" s="2">
        <v>160.08000000000001</v>
      </c>
      <c r="R7537" s="2" t="s">
        <v>39</v>
      </c>
    </row>
    <row r="7538" spans="1:18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1795"/>
        <v>discount given</v>
      </c>
      <c r="F7538" s="2">
        <v>0.14000000000000001</v>
      </c>
      <c r="G7538" s="2">
        <f t="shared" si="1796"/>
        <v>658.78539999999998</v>
      </c>
      <c r="H7538" s="2">
        <f>D7538-G7538</f>
        <v>4046.8245999999999</v>
      </c>
      <c r="I7538" s="2">
        <f>Q7538/H7538*100</f>
        <v>25.08930088049776</v>
      </c>
      <c r="J7538" s="18">
        <f>Q7538/H7538</f>
        <v>0.25089300880497761</v>
      </c>
      <c r="K7538" s="2">
        <v>5</v>
      </c>
      <c r="L7538" s="3">
        <v>45654</v>
      </c>
      <c r="M7538" s="3">
        <v>45656</v>
      </c>
      <c r="N7538" s="3" t="str">
        <f t="shared" si="1797"/>
        <v>high profit</v>
      </c>
      <c r="O7538" s="2" t="s">
        <v>31</v>
      </c>
      <c r="P7538" s="2" t="s">
        <v>16</v>
      </c>
      <c r="Q7538" s="2">
        <v>1015.32</v>
      </c>
      <c r="R7538" s="2" t="s">
        <v>48</v>
      </c>
    </row>
    <row r="7539" spans="1:18" ht="14.25" hidden="1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1795"/>
        <v>discount given</v>
      </c>
      <c r="F7539" s="2">
        <v>0.31</v>
      </c>
      <c r="G7539" s="2">
        <f t="shared" si="1796"/>
        <v>411.42580000000004</v>
      </c>
      <c r="H7539" s="2">
        <f>D7539-G7539</f>
        <v>915.75420000000008</v>
      </c>
      <c r="I7539" s="2"/>
      <c r="J7539" s="2"/>
      <c r="K7539" s="2">
        <v>5</v>
      </c>
      <c r="L7539" s="3">
        <v>45226</v>
      </c>
      <c r="M7539" s="3">
        <v>45232</v>
      </c>
      <c r="N7539" s="3" t="str">
        <f t="shared" si="1797"/>
        <v>high profit</v>
      </c>
      <c r="O7539" s="2" t="s">
        <v>31</v>
      </c>
      <c r="P7539" s="2" t="s">
        <v>27</v>
      </c>
      <c r="Q7539" s="2">
        <v>314.49</v>
      </c>
      <c r="R7539" s="2" t="s">
        <v>48</v>
      </c>
    </row>
    <row r="7540" spans="1:18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1795"/>
        <v>discount given</v>
      </c>
      <c r="F7540" s="2">
        <v>0.12</v>
      </c>
      <c r="G7540" s="2">
        <f t="shared" si="1796"/>
        <v>325.12919999999997</v>
      </c>
      <c r="H7540" s="2">
        <f>D7540-G7540</f>
        <v>2384.2808</v>
      </c>
      <c r="I7540" s="2">
        <f>Q7540/H7540*100</f>
        <v>12.624351963912975</v>
      </c>
      <c r="J7540" s="18">
        <f>Q7540/H7540</f>
        <v>0.12624351963912975</v>
      </c>
      <c r="K7540" s="2">
        <v>6</v>
      </c>
      <c r="L7540" s="3">
        <v>45456</v>
      </c>
      <c r="M7540" s="3">
        <v>45462</v>
      </c>
      <c r="N7540" s="3" t="str">
        <f t="shared" si="1797"/>
        <v>high profit</v>
      </c>
      <c r="O7540" s="2" t="s">
        <v>21</v>
      </c>
      <c r="P7540" s="2" t="s">
        <v>22</v>
      </c>
      <c r="Q7540" s="2">
        <v>301</v>
      </c>
      <c r="R7540" s="2" t="s">
        <v>17</v>
      </c>
    </row>
    <row r="7541" spans="1:18" ht="14.25" hidden="1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1795"/>
        <v>discount given</v>
      </c>
      <c r="F7541" s="2">
        <v>0.03</v>
      </c>
      <c r="G7541" s="2">
        <f t="shared" si="1796"/>
        <v>6.2456999999999994</v>
      </c>
      <c r="H7541" s="2">
        <f>D7541-G7541</f>
        <v>201.9443</v>
      </c>
      <c r="I7541" s="2"/>
      <c r="J7541" s="2"/>
      <c r="K7541" s="2">
        <v>7</v>
      </c>
      <c r="L7541" s="3">
        <v>45517</v>
      </c>
      <c r="M7541" s="3">
        <v>45521</v>
      </c>
      <c r="N7541" s="3" t="str">
        <f t="shared" si="1797"/>
        <v>low profit</v>
      </c>
      <c r="O7541" s="2" t="s">
        <v>21</v>
      </c>
      <c r="P7541" s="2" t="s">
        <v>22</v>
      </c>
      <c r="Q7541" s="2">
        <v>49.89</v>
      </c>
      <c r="R7541" s="2" t="s">
        <v>23</v>
      </c>
    </row>
    <row r="7542" spans="1:18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1795"/>
        <v>discount given</v>
      </c>
      <c r="F7542" s="2">
        <v>0.18</v>
      </c>
      <c r="G7542" s="2">
        <f t="shared" si="1796"/>
        <v>564.60599999999999</v>
      </c>
      <c r="H7542" s="2">
        <f>D7542-G7542</f>
        <v>2572.0940000000001</v>
      </c>
      <c r="I7542" s="2">
        <f t="shared" ref="I7542:I7546" si="1810">Q7542/H7542*100</f>
        <v>11.1271205484714</v>
      </c>
      <c r="J7542" s="18">
        <f t="shared" ref="J7542:J7546" si="1811">Q7542/H7542</f>
        <v>0.111271205484714</v>
      </c>
      <c r="K7542" s="2">
        <v>9</v>
      </c>
      <c r="L7542" s="3">
        <v>45161</v>
      </c>
      <c r="M7542" s="3">
        <v>45165</v>
      </c>
      <c r="N7542" s="3" t="str">
        <f t="shared" si="1797"/>
        <v>high profit</v>
      </c>
      <c r="O7542" s="2" t="s">
        <v>31</v>
      </c>
      <c r="P7542" s="2" t="s">
        <v>16</v>
      </c>
      <c r="Q7542" s="2">
        <v>286.2</v>
      </c>
      <c r="R7542" s="2" t="s">
        <v>34</v>
      </c>
    </row>
    <row r="7543" spans="1:18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1795"/>
        <v>discount given</v>
      </c>
      <c r="F7543" s="2">
        <v>0.28999999999999998</v>
      </c>
      <c r="G7543" s="2">
        <f t="shared" si="1796"/>
        <v>1350.6343999999999</v>
      </c>
      <c r="H7543" s="2">
        <f>D7543-G7543</f>
        <v>3306.7255999999998</v>
      </c>
      <c r="I7543" s="2">
        <f t="shared" si="1810"/>
        <v>15.245595219633588</v>
      </c>
      <c r="J7543" s="18">
        <f t="shared" si="1811"/>
        <v>0.15245595219633587</v>
      </c>
      <c r="K7543" s="2">
        <v>7</v>
      </c>
      <c r="L7543" s="3">
        <v>45291</v>
      </c>
      <c r="M7543" s="3">
        <v>45292</v>
      </c>
      <c r="N7543" s="3" t="str">
        <f t="shared" si="1797"/>
        <v>high profit</v>
      </c>
      <c r="O7543" s="2" t="s">
        <v>21</v>
      </c>
      <c r="P7543" s="2" t="s">
        <v>22</v>
      </c>
      <c r="Q7543" s="2">
        <v>504.13</v>
      </c>
      <c r="R7543" s="2" t="s">
        <v>23</v>
      </c>
    </row>
    <row r="7544" spans="1:18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1795"/>
        <v>discount given</v>
      </c>
      <c r="F7544" s="2">
        <v>0.03</v>
      </c>
      <c r="G7544" s="2">
        <f t="shared" si="1796"/>
        <v>133.05719999999999</v>
      </c>
      <c r="H7544" s="2">
        <f>D7544-G7544</f>
        <v>4302.1827999999996</v>
      </c>
      <c r="I7544" s="2">
        <f t="shared" si="1810"/>
        <v>25.369912222232866</v>
      </c>
      <c r="J7544" s="18">
        <f t="shared" si="1811"/>
        <v>0.25369912222232865</v>
      </c>
      <c r="K7544" s="2">
        <v>6</v>
      </c>
      <c r="L7544" s="3">
        <v>45458</v>
      </c>
      <c r="M7544" s="3">
        <v>45462</v>
      </c>
      <c r="N7544" s="3" t="str">
        <f t="shared" si="1797"/>
        <v>high profit</v>
      </c>
      <c r="O7544" s="2" t="s">
        <v>15</v>
      </c>
      <c r="P7544" s="2" t="s">
        <v>27</v>
      </c>
      <c r="Q7544" s="2">
        <v>1091.46</v>
      </c>
      <c r="R7544" s="2" t="s">
        <v>17</v>
      </c>
    </row>
    <row r="7545" spans="1:18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1795"/>
        <v>discount given</v>
      </c>
      <c r="F7545" s="2">
        <v>0.23</v>
      </c>
      <c r="G7545" s="2">
        <f t="shared" si="1796"/>
        <v>588.71950000000004</v>
      </c>
      <c r="H7545" s="2">
        <f>D7545-G7545</f>
        <v>1970.9304999999999</v>
      </c>
      <c r="I7545" s="2">
        <f t="shared" si="1810"/>
        <v>38.237269147745188</v>
      </c>
      <c r="J7545" s="18">
        <f t="shared" si="1811"/>
        <v>0.3823726914774519</v>
      </c>
      <c r="K7545" s="2">
        <v>9</v>
      </c>
      <c r="L7545" s="3">
        <v>45511</v>
      </c>
      <c r="M7545" s="3">
        <v>45518</v>
      </c>
      <c r="N7545" s="3" t="str">
        <f t="shared" si="1797"/>
        <v>high profit</v>
      </c>
      <c r="O7545" s="2" t="s">
        <v>31</v>
      </c>
      <c r="P7545" s="2" t="s">
        <v>27</v>
      </c>
      <c r="Q7545" s="2">
        <v>753.63</v>
      </c>
      <c r="R7545" s="2" t="s">
        <v>39</v>
      </c>
    </row>
    <row r="7546" spans="1:18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1795"/>
        <v>discount given</v>
      </c>
      <c r="F7546" s="2">
        <v>0.03</v>
      </c>
      <c r="G7546" s="2">
        <f t="shared" si="1796"/>
        <v>98.497500000000002</v>
      </c>
      <c r="H7546" s="2">
        <f>D7546-G7546</f>
        <v>3184.7525000000001</v>
      </c>
      <c r="I7546" s="2">
        <f t="shared" si="1810"/>
        <v>25.202586386226244</v>
      </c>
      <c r="J7546" s="18">
        <f t="shared" si="1811"/>
        <v>0.25202586386226244</v>
      </c>
      <c r="K7546" s="2">
        <v>2</v>
      </c>
      <c r="L7546" s="3">
        <v>45351</v>
      </c>
      <c r="M7546" s="3">
        <v>45353</v>
      </c>
      <c r="N7546" s="3" t="str">
        <f t="shared" si="1797"/>
        <v>high profit</v>
      </c>
      <c r="O7546" s="2" t="s">
        <v>31</v>
      </c>
      <c r="P7546" s="2" t="s">
        <v>22</v>
      </c>
      <c r="Q7546" s="2">
        <v>802.64</v>
      </c>
      <c r="R7546" s="2" t="s">
        <v>23</v>
      </c>
    </row>
    <row r="7547" spans="1:18" ht="14.25" hidden="1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1795"/>
        <v>discount given</v>
      </c>
      <c r="F7547" s="2">
        <v>0.38</v>
      </c>
      <c r="G7547" s="2">
        <f t="shared" si="1796"/>
        <v>1098.9638</v>
      </c>
      <c r="H7547" s="2">
        <f>D7547-G7547</f>
        <v>1793.0462000000002</v>
      </c>
      <c r="I7547" s="2"/>
      <c r="J7547" s="2"/>
      <c r="K7547" s="2">
        <v>6</v>
      </c>
      <c r="L7547" s="3">
        <v>45429</v>
      </c>
      <c r="M7547" s="3">
        <v>45435</v>
      </c>
      <c r="N7547" s="3" t="str">
        <f t="shared" si="1797"/>
        <v>high profit</v>
      </c>
      <c r="O7547" s="2" t="s">
        <v>31</v>
      </c>
      <c r="P7547" s="2" t="s">
        <v>22</v>
      </c>
      <c r="Q7547" s="2">
        <v>287.32</v>
      </c>
      <c r="R7547" s="2" t="s">
        <v>23</v>
      </c>
    </row>
    <row r="7548" spans="1:18" ht="14.25" hidden="1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1795"/>
        <v>discount given</v>
      </c>
      <c r="F7548" s="2">
        <v>0.44</v>
      </c>
      <c r="G7548" s="2">
        <f t="shared" si="1796"/>
        <v>188.3948</v>
      </c>
      <c r="H7548" s="2">
        <f>D7548-G7548</f>
        <v>239.77520000000001</v>
      </c>
      <c r="I7548" s="2"/>
      <c r="J7548" s="2"/>
      <c r="K7548" s="2">
        <v>5</v>
      </c>
      <c r="L7548" s="3">
        <v>45280</v>
      </c>
      <c r="M7548" s="3">
        <v>45284</v>
      </c>
      <c r="N7548" s="3" t="str">
        <f t="shared" si="1797"/>
        <v>low profit</v>
      </c>
      <c r="O7548" s="2" t="s">
        <v>31</v>
      </c>
      <c r="P7548" s="2" t="s">
        <v>27</v>
      </c>
      <c r="Q7548" s="2">
        <v>53.3</v>
      </c>
      <c r="R7548" s="2" t="s">
        <v>17</v>
      </c>
    </row>
    <row r="7549" spans="1:18" ht="14.25" hidden="1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1795"/>
        <v>discount given</v>
      </c>
      <c r="F7549" s="2">
        <v>0.48</v>
      </c>
      <c r="G7549" s="2">
        <f t="shared" si="1796"/>
        <v>421.32</v>
      </c>
      <c r="H7549" s="2">
        <f>D7549-G7549</f>
        <v>456.43</v>
      </c>
      <c r="I7549" s="2"/>
      <c r="J7549" s="2"/>
      <c r="K7549" s="2">
        <v>6</v>
      </c>
      <c r="L7549" s="3">
        <v>45089</v>
      </c>
      <c r="M7549" s="3">
        <v>45096</v>
      </c>
      <c r="N7549" s="3" t="str">
        <f t="shared" si="1797"/>
        <v>low profit</v>
      </c>
      <c r="O7549" s="2" t="s">
        <v>15</v>
      </c>
      <c r="P7549" s="2" t="s">
        <v>16</v>
      </c>
      <c r="Q7549" s="2">
        <v>184.26</v>
      </c>
      <c r="R7549" s="2" t="s">
        <v>23</v>
      </c>
    </row>
    <row r="7550" spans="1:18" ht="14.25" hidden="1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1795"/>
        <v>discount given</v>
      </c>
      <c r="F7550" s="2">
        <v>0.35</v>
      </c>
      <c r="G7550" s="2">
        <f t="shared" si="1796"/>
        <v>1687.9449999999999</v>
      </c>
      <c r="H7550" s="2">
        <f>D7550-G7550</f>
        <v>3134.7550000000001</v>
      </c>
      <c r="I7550" s="2"/>
      <c r="J7550" s="2"/>
      <c r="K7550" s="2">
        <v>1</v>
      </c>
      <c r="L7550" s="3">
        <v>45111</v>
      </c>
      <c r="M7550" s="3">
        <v>45112</v>
      </c>
      <c r="N7550" s="3" t="str">
        <f t="shared" si="1797"/>
        <v>high profit</v>
      </c>
      <c r="O7550" s="2" t="s">
        <v>21</v>
      </c>
      <c r="P7550" s="2" t="s">
        <v>22</v>
      </c>
      <c r="Q7550" s="2">
        <v>1392.23</v>
      </c>
      <c r="R7550" s="2" t="s">
        <v>17</v>
      </c>
    </row>
    <row r="7551" spans="1:18" ht="14.25" hidden="1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1795"/>
        <v>discount given</v>
      </c>
      <c r="F7551" s="2">
        <v>0.32</v>
      </c>
      <c r="G7551" s="2">
        <f t="shared" si="1796"/>
        <v>433.36</v>
      </c>
      <c r="H7551" s="2">
        <f>D7551-G7551</f>
        <v>920.89</v>
      </c>
      <c r="I7551" s="2"/>
      <c r="J7551" s="2"/>
      <c r="K7551" s="2">
        <v>5</v>
      </c>
      <c r="L7551" s="3">
        <v>45302</v>
      </c>
      <c r="M7551" s="3">
        <v>45308</v>
      </c>
      <c r="N7551" s="3" t="str">
        <f t="shared" si="1797"/>
        <v>high profit</v>
      </c>
      <c r="O7551" s="2" t="s">
        <v>21</v>
      </c>
      <c r="P7551" s="2" t="s">
        <v>22</v>
      </c>
      <c r="Q7551" s="2">
        <v>404.47</v>
      </c>
      <c r="R7551" s="2" t="s">
        <v>48</v>
      </c>
    </row>
    <row r="7552" spans="1:18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1795"/>
        <v>discount given</v>
      </c>
      <c r="F7552" s="2">
        <v>0.35</v>
      </c>
      <c r="G7552" s="2">
        <f t="shared" si="1796"/>
        <v>694.32999999999993</v>
      </c>
      <c r="H7552" s="2">
        <f>D7552-G7552</f>
        <v>1289.47</v>
      </c>
      <c r="I7552" s="2">
        <f>Q7552/H7552*100</f>
        <v>30.292290631034458</v>
      </c>
      <c r="J7552" s="18">
        <f>Q7552/H7552</f>
        <v>0.30292290631034458</v>
      </c>
      <c r="K7552" s="2">
        <v>8</v>
      </c>
      <c r="L7552" s="3">
        <v>45200</v>
      </c>
      <c r="M7552" s="3">
        <v>45204</v>
      </c>
      <c r="N7552" s="3" t="str">
        <f t="shared" si="1797"/>
        <v>high profit</v>
      </c>
      <c r="O7552" s="2" t="s">
        <v>21</v>
      </c>
      <c r="P7552" s="2" t="s">
        <v>16</v>
      </c>
      <c r="Q7552" s="2">
        <v>390.61</v>
      </c>
      <c r="R7552" s="2" t="s">
        <v>39</v>
      </c>
    </row>
    <row r="7553" spans="1:18" ht="14.25" hidden="1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1795"/>
        <v>discount given</v>
      </c>
      <c r="F7553" s="2">
        <v>0.43</v>
      </c>
      <c r="G7553" s="2">
        <f t="shared" si="1796"/>
        <v>1115.3469</v>
      </c>
      <c r="H7553" s="2">
        <f>D7553-G7553</f>
        <v>1478.4830999999999</v>
      </c>
      <c r="I7553" s="2"/>
      <c r="J7553" s="2"/>
      <c r="K7553" s="2">
        <v>3</v>
      </c>
      <c r="L7553" s="3">
        <v>45584</v>
      </c>
      <c r="M7553" s="3">
        <v>45589</v>
      </c>
      <c r="N7553" s="3" t="str">
        <f t="shared" si="1797"/>
        <v>high profit</v>
      </c>
      <c r="O7553" s="2" t="s">
        <v>21</v>
      </c>
      <c r="P7553" s="2" t="s">
        <v>22</v>
      </c>
      <c r="Q7553" s="2">
        <v>412.7</v>
      </c>
      <c r="R7553" s="2" t="s">
        <v>28</v>
      </c>
    </row>
    <row r="7554" spans="1:18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1795"/>
        <v>discount given</v>
      </c>
      <c r="F7554" s="2">
        <v>0.4</v>
      </c>
      <c r="G7554" s="2">
        <f t="shared" si="1796"/>
        <v>1959.1000000000001</v>
      </c>
      <c r="H7554" s="2">
        <f>D7554-G7554</f>
        <v>2938.6499999999996</v>
      </c>
      <c r="I7554" s="2">
        <f t="shared" ref="I7554:I7555" si="1812">Q7554/H7554*100</f>
        <v>18.408452861007611</v>
      </c>
      <c r="J7554" s="18">
        <f t="shared" ref="J7554:J7555" si="1813">Q7554/H7554</f>
        <v>0.1840845286100761</v>
      </c>
      <c r="K7554" s="2">
        <v>3</v>
      </c>
      <c r="L7554" s="3">
        <v>45593</v>
      </c>
      <c r="M7554" s="3">
        <v>45599</v>
      </c>
      <c r="N7554" s="3" t="str">
        <f t="shared" si="1797"/>
        <v>high profit</v>
      </c>
      <c r="O7554" s="2" t="s">
        <v>21</v>
      </c>
      <c r="P7554" s="2" t="s">
        <v>16</v>
      </c>
      <c r="Q7554" s="2">
        <v>540.96</v>
      </c>
      <c r="R7554" s="2" t="s">
        <v>34</v>
      </c>
    </row>
    <row r="7555" spans="1:18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1814">IF(F7555=0,"zero discount","discount given")</f>
        <v>discount given</v>
      </c>
      <c r="F7555" s="2">
        <v>0.22</v>
      </c>
      <c r="G7555" s="2">
        <f t="shared" ref="G7555:G7618" si="1815">D7555*F7555</f>
        <v>765.8134</v>
      </c>
      <c r="H7555" s="2">
        <f>D7555-G7555</f>
        <v>2715.1565999999998</v>
      </c>
      <c r="I7555" s="2">
        <f t="shared" si="1812"/>
        <v>8.8525280641271316</v>
      </c>
      <c r="J7555" s="18">
        <f t="shared" si="1813"/>
        <v>8.8525280641271312E-2</v>
      </c>
      <c r="K7555" s="2">
        <v>7</v>
      </c>
      <c r="L7555" s="3">
        <v>45023</v>
      </c>
      <c r="M7555" s="3">
        <v>45030</v>
      </c>
      <c r="N7555" s="3" t="str">
        <f t="shared" ref="N7555:N7618" si="1816">IF(Q7555&gt;=200,"high profit","low profit")</f>
        <v>high profit</v>
      </c>
      <c r="O7555" s="2" t="s">
        <v>31</v>
      </c>
      <c r="P7555" s="2" t="s">
        <v>27</v>
      </c>
      <c r="Q7555" s="2">
        <v>240.36</v>
      </c>
      <c r="R7555" s="2" t="s">
        <v>17</v>
      </c>
    </row>
    <row r="7556" spans="1:18" ht="14.25" hidden="1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1814"/>
        <v>discount given</v>
      </c>
      <c r="F7556" s="2">
        <v>0.33</v>
      </c>
      <c r="G7556" s="2">
        <f t="shared" si="1815"/>
        <v>1051.0599000000002</v>
      </c>
      <c r="H7556" s="2">
        <f>D7556-G7556</f>
        <v>2133.9701</v>
      </c>
      <c r="I7556" s="2"/>
      <c r="J7556" s="2"/>
      <c r="K7556" s="2">
        <v>7</v>
      </c>
      <c r="L7556" s="3">
        <v>45431</v>
      </c>
      <c r="M7556" s="3">
        <v>45438</v>
      </c>
      <c r="N7556" s="3" t="str">
        <f t="shared" si="1816"/>
        <v>high profit</v>
      </c>
      <c r="O7556" s="2" t="s">
        <v>21</v>
      </c>
      <c r="P7556" s="2" t="s">
        <v>16</v>
      </c>
      <c r="Q7556" s="2">
        <v>403.84</v>
      </c>
      <c r="R7556" s="2" t="s">
        <v>23</v>
      </c>
    </row>
    <row r="7557" spans="1:18" ht="14.25" hidden="1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1814"/>
        <v>discount given</v>
      </c>
      <c r="F7557" s="2">
        <v>0.08</v>
      </c>
      <c r="G7557" s="2">
        <f t="shared" si="1815"/>
        <v>213.56479999999999</v>
      </c>
      <c r="H7557" s="2">
        <f>D7557-G7557</f>
        <v>2455.9951999999998</v>
      </c>
      <c r="I7557" s="2"/>
      <c r="J7557" s="2"/>
      <c r="K7557" s="2">
        <v>2</v>
      </c>
      <c r="L7557" s="3">
        <v>45069</v>
      </c>
      <c r="M7557" s="3">
        <v>45071</v>
      </c>
      <c r="N7557" s="3" t="str">
        <f t="shared" si="1816"/>
        <v>high profit</v>
      </c>
      <c r="O7557" s="2" t="s">
        <v>31</v>
      </c>
      <c r="P7557" s="2" t="s">
        <v>22</v>
      </c>
      <c r="Q7557" s="2">
        <v>507.13</v>
      </c>
      <c r="R7557" s="2" t="s">
        <v>28</v>
      </c>
    </row>
    <row r="7558" spans="1:18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1814"/>
        <v>discount given</v>
      </c>
      <c r="F7558" s="2">
        <v>0.35</v>
      </c>
      <c r="G7558" s="2">
        <f t="shared" si="1815"/>
        <v>1236.655</v>
      </c>
      <c r="H7558" s="2">
        <f>D7558-G7558</f>
        <v>2296.6450000000004</v>
      </c>
      <c r="I7558" s="2">
        <f>Q7558/H7558*100</f>
        <v>32.263584489548883</v>
      </c>
      <c r="J7558" s="18">
        <f>Q7558/H7558</f>
        <v>0.3226358448954888</v>
      </c>
      <c r="K7558" s="2">
        <v>8</v>
      </c>
      <c r="L7558" s="3">
        <v>45355</v>
      </c>
      <c r="M7558" s="3">
        <v>45362</v>
      </c>
      <c r="N7558" s="3" t="str">
        <f t="shared" si="1816"/>
        <v>high profit</v>
      </c>
      <c r="O7558" s="2" t="s">
        <v>21</v>
      </c>
      <c r="P7558" s="2" t="s">
        <v>22</v>
      </c>
      <c r="Q7558" s="2">
        <v>740.98</v>
      </c>
      <c r="R7558" s="2" t="s">
        <v>48</v>
      </c>
    </row>
    <row r="7559" spans="1:18" ht="14.25" hidden="1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1814"/>
        <v>discount given</v>
      </c>
      <c r="F7559" s="2">
        <v>0.37</v>
      </c>
      <c r="G7559" s="2">
        <f t="shared" si="1815"/>
        <v>1240.8616</v>
      </c>
      <c r="H7559" s="2">
        <f>D7559-G7559</f>
        <v>2112.8184000000001</v>
      </c>
      <c r="I7559" s="2"/>
      <c r="J7559" s="2"/>
      <c r="K7559" s="2">
        <v>5</v>
      </c>
      <c r="L7559" s="3">
        <v>45485</v>
      </c>
      <c r="M7559" s="3">
        <v>45492</v>
      </c>
      <c r="N7559" s="3" t="str">
        <f t="shared" si="1816"/>
        <v>high profit</v>
      </c>
      <c r="O7559" s="2" t="s">
        <v>15</v>
      </c>
      <c r="P7559" s="2" t="s">
        <v>22</v>
      </c>
      <c r="Q7559" s="2">
        <v>445.07</v>
      </c>
      <c r="R7559" s="2" t="s">
        <v>39</v>
      </c>
    </row>
    <row r="7560" spans="1:18" ht="14.25" hidden="1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1814"/>
        <v>discount given</v>
      </c>
      <c r="F7560" s="2">
        <v>0.4</v>
      </c>
      <c r="G7560" s="2">
        <f t="shared" si="1815"/>
        <v>1809.5680000000002</v>
      </c>
      <c r="H7560" s="2">
        <f>D7560-G7560</f>
        <v>2714.3519999999999</v>
      </c>
      <c r="I7560" s="2"/>
      <c r="J7560" s="2"/>
      <c r="K7560" s="2">
        <v>9</v>
      </c>
      <c r="L7560" s="3">
        <v>45301</v>
      </c>
      <c r="M7560" s="3">
        <v>45307</v>
      </c>
      <c r="N7560" s="3" t="str">
        <f t="shared" si="1816"/>
        <v>high profit</v>
      </c>
      <c r="O7560" s="2" t="s">
        <v>15</v>
      </c>
      <c r="P7560" s="2" t="s">
        <v>16</v>
      </c>
      <c r="Q7560" s="2">
        <v>1311.42</v>
      </c>
      <c r="R7560" s="2" t="s">
        <v>39</v>
      </c>
    </row>
    <row r="7561" spans="1:18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1814"/>
        <v>discount given</v>
      </c>
      <c r="F7561" s="2">
        <v>0.41</v>
      </c>
      <c r="G7561" s="2">
        <f t="shared" si="1815"/>
        <v>1129.5458999999998</v>
      </c>
      <c r="H7561" s="2">
        <f>D7561-G7561</f>
        <v>1625.4440999999999</v>
      </c>
      <c r="I7561" s="2">
        <f>Q7561/H7561*100</f>
        <v>12.472283728489955</v>
      </c>
      <c r="J7561" s="18">
        <f>Q7561/H7561</f>
        <v>0.12472283728489955</v>
      </c>
      <c r="K7561" s="2">
        <v>1</v>
      </c>
      <c r="L7561" s="3">
        <v>45457</v>
      </c>
      <c r="M7561" s="3">
        <v>45463</v>
      </c>
      <c r="N7561" s="3" t="str">
        <f t="shared" si="1816"/>
        <v>high profit</v>
      </c>
      <c r="O7561" s="2" t="s">
        <v>15</v>
      </c>
      <c r="P7561" s="2" t="s">
        <v>22</v>
      </c>
      <c r="Q7561" s="2">
        <v>202.73</v>
      </c>
      <c r="R7561" s="2" t="s">
        <v>48</v>
      </c>
    </row>
    <row r="7562" spans="1:18" ht="14.25" hidden="1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1814"/>
        <v>discount given</v>
      </c>
      <c r="F7562" s="2">
        <v>0.22</v>
      </c>
      <c r="G7562" s="2">
        <f t="shared" si="1815"/>
        <v>476.37920000000003</v>
      </c>
      <c r="H7562" s="2">
        <f>D7562-G7562</f>
        <v>1688.9808</v>
      </c>
      <c r="I7562" s="2"/>
      <c r="J7562" s="2"/>
      <c r="K7562" s="2">
        <v>4</v>
      </c>
      <c r="L7562" s="3">
        <v>44971</v>
      </c>
      <c r="M7562" s="3">
        <v>44972</v>
      </c>
      <c r="N7562" s="3" t="str">
        <f t="shared" si="1816"/>
        <v>high profit</v>
      </c>
      <c r="O7562" s="2" t="s">
        <v>21</v>
      </c>
      <c r="P7562" s="2" t="s">
        <v>22</v>
      </c>
      <c r="Q7562" s="2">
        <v>492.34</v>
      </c>
      <c r="R7562" s="2" t="s">
        <v>48</v>
      </c>
    </row>
    <row r="7563" spans="1:18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1814"/>
        <v>discount given</v>
      </c>
      <c r="F7563" s="2">
        <v>0.45</v>
      </c>
      <c r="G7563" s="2">
        <f t="shared" si="1815"/>
        <v>1824.7905000000001</v>
      </c>
      <c r="H7563" s="2">
        <f>D7563-G7563</f>
        <v>2230.2995000000001</v>
      </c>
      <c r="I7563" s="2">
        <f>Q7563/H7563*100</f>
        <v>26.226522491710192</v>
      </c>
      <c r="J7563" s="18">
        <f>Q7563/H7563</f>
        <v>0.26226522491710191</v>
      </c>
      <c r="K7563" s="2">
        <v>8</v>
      </c>
      <c r="L7563" s="3">
        <v>45029</v>
      </c>
      <c r="M7563" s="3">
        <v>45030</v>
      </c>
      <c r="N7563" s="3" t="str">
        <f t="shared" si="1816"/>
        <v>high profit</v>
      </c>
      <c r="O7563" s="2" t="s">
        <v>21</v>
      </c>
      <c r="P7563" s="2" t="s">
        <v>22</v>
      </c>
      <c r="Q7563" s="2">
        <v>584.92999999999995</v>
      </c>
      <c r="R7563" s="2" t="s">
        <v>34</v>
      </c>
    </row>
    <row r="7564" spans="1:18" ht="14.25" hidden="1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1814"/>
        <v>discount given</v>
      </c>
      <c r="F7564" s="2">
        <v>0.49</v>
      </c>
      <c r="G7564" s="2">
        <f t="shared" si="1815"/>
        <v>1969.2806</v>
      </c>
      <c r="H7564" s="2">
        <f>D7564-G7564</f>
        <v>2049.6594</v>
      </c>
      <c r="I7564" s="2"/>
      <c r="J7564" s="2"/>
      <c r="K7564" s="2">
        <v>9</v>
      </c>
      <c r="L7564" s="3">
        <v>45178</v>
      </c>
      <c r="M7564" s="3">
        <v>45183</v>
      </c>
      <c r="N7564" s="3" t="str">
        <f t="shared" si="1816"/>
        <v>high profit</v>
      </c>
      <c r="O7564" s="2" t="s">
        <v>21</v>
      </c>
      <c r="P7564" s="2" t="s">
        <v>16</v>
      </c>
      <c r="Q7564" s="2">
        <v>984.17</v>
      </c>
      <c r="R7564" s="2" t="s">
        <v>28</v>
      </c>
    </row>
    <row r="7565" spans="1:18" ht="14.25" hidden="1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1814"/>
        <v>discount given</v>
      </c>
      <c r="F7565" s="2">
        <v>0.49</v>
      </c>
      <c r="G7565" s="2">
        <f t="shared" si="1815"/>
        <v>456.77800000000002</v>
      </c>
      <c r="H7565" s="2">
        <f>D7565-G7565</f>
        <v>475.42200000000003</v>
      </c>
      <c r="I7565" s="2"/>
      <c r="J7565" s="2"/>
      <c r="K7565" s="2">
        <v>9</v>
      </c>
      <c r="L7565" s="3">
        <v>45495</v>
      </c>
      <c r="M7565" s="3">
        <v>45496</v>
      </c>
      <c r="N7565" s="3" t="str">
        <f t="shared" si="1816"/>
        <v>high profit</v>
      </c>
      <c r="O7565" s="2" t="s">
        <v>21</v>
      </c>
      <c r="P7565" s="2" t="s">
        <v>27</v>
      </c>
      <c r="Q7565" s="2">
        <v>241.15</v>
      </c>
      <c r="R7565" s="2" t="s">
        <v>17</v>
      </c>
    </row>
    <row r="7566" spans="1:18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1814"/>
        <v>discount given</v>
      </c>
      <c r="F7566" s="2">
        <v>0.28999999999999998</v>
      </c>
      <c r="G7566" s="2">
        <f t="shared" si="1815"/>
        <v>365.48119999999994</v>
      </c>
      <c r="H7566" s="2">
        <f>D7566-G7566</f>
        <v>894.79880000000003</v>
      </c>
      <c r="I7566" s="2">
        <f t="shared" ref="I7566:I7567" si="1817">Q7566/H7566*100</f>
        <v>32.57492075313467</v>
      </c>
      <c r="J7566" s="18">
        <f t="shared" ref="J7566:J7567" si="1818">Q7566/H7566</f>
        <v>0.32574920753134673</v>
      </c>
      <c r="K7566" s="2">
        <v>1</v>
      </c>
      <c r="L7566" s="3">
        <v>45557</v>
      </c>
      <c r="M7566" s="3">
        <v>45560</v>
      </c>
      <c r="N7566" s="3" t="str">
        <f t="shared" si="1816"/>
        <v>high profit</v>
      </c>
      <c r="O7566" s="2" t="s">
        <v>21</v>
      </c>
      <c r="P7566" s="2" t="s">
        <v>16</v>
      </c>
      <c r="Q7566" s="2">
        <v>291.48</v>
      </c>
      <c r="R7566" s="2" t="s">
        <v>48</v>
      </c>
    </row>
    <row r="7567" spans="1:18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1814"/>
        <v>discount given</v>
      </c>
      <c r="F7567" s="2">
        <v>0.28000000000000003</v>
      </c>
      <c r="G7567" s="2">
        <f t="shared" si="1815"/>
        <v>1343.2524000000001</v>
      </c>
      <c r="H7567" s="2">
        <f>D7567-G7567</f>
        <v>3454.0775999999996</v>
      </c>
      <c r="I7567" s="2">
        <f t="shared" si="1817"/>
        <v>26.767493584973312</v>
      </c>
      <c r="J7567" s="18">
        <f t="shared" si="1818"/>
        <v>0.26767493584973312</v>
      </c>
      <c r="K7567" s="2">
        <v>1</v>
      </c>
      <c r="L7567" s="3">
        <v>45083</v>
      </c>
      <c r="M7567" s="3">
        <v>45084</v>
      </c>
      <c r="N7567" s="3" t="str">
        <f t="shared" si="1816"/>
        <v>high profit</v>
      </c>
      <c r="O7567" s="2" t="s">
        <v>15</v>
      </c>
      <c r="P7567" s="2" t="s">
        <v>16</v>
      </c>
      <c r="Q7567" s="2">
        <v>924.57</v>
      </c>
      <c r="R7567" s="2" t="s">
        <v>39</v>
      </c>
    </row>
    <row r="7568" spans="1:18" ht="14.25" hidden="1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1814"/>
        <v>discount given</v>
      </c>
      <c r="F7568" s="2">
        <v>0.23</v>
      </c>
      <c r="G7568" s="2">
        <f t="shared" si="1815"/>
        <v>523.51220000000001</v>
      </c>
      <c r="H7568" s="2">
        <f>D7568-G7568</f>
        <v>1752.6277999999998</v>
      </c>
      <c r="I7568" s="2"/>
      <c r="J7568" s="2"/>
      <c r="K7568" s="2">
        <v>7</v>
      </c>
      <c r="L7568" s="3">
        <v>45408</v>
      </c>
      <c r="M7568" s="3">
        <v>45414</v>
      </c>
      <c r="N7568" s="3" t="str">
        <f t="shared" si="1816"/>
        <v>low profit</v>
      </c>
      <c r="O7568" s="2" t="s">
        <v>21</v>
      </c>
      <c r="P7568" s="2" t="s">
        <v>27</v>
      </c>
      <c r="Q7568" s="2">
        <v>157.86000000000001</v>
      </c>
      <c r="R7568" s="2" t="s">
        <v>48</v>
      </c>
    </row>
    <row r="7569" spans="1:18" ht="14.25" hidden="1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1814"/>
        <v>discount given</v>
      </c>
      <c r="F7569" s="2">
        <v>0.15</v>
      </c>
      <c r="G7569" s="2">
        <f t="shared" si="1815"/>
        <v>396.95100000000002</v>
      </c>
      <c r="H7569" s="2">
        <f>D7569-G7569</f>
        <v>2249.3890000000001</v>
      </c>
      <c r="I7569" s="2"/>
      <c r="J7569" s="2"/>
      <c r="K7569" s="2">
        <v>6</v>
      </c>
      <c r="L7569" s="3">
        <v>44942</v>
      </c>
      <c r="M7569" s="3">
        <v>44948</v>
      </c>
      <c r="N7569" s="3" t="str">
        <f t="shared" si="1816"/>
        <v>high profit</v>
      </c>
      <c r="O7569" s="2" t="s">
        <v>31</v>
      </c>
      <c r="P7569" s="2" t="s">
        <v>22</v>
      </c>
      <c r="Q7569" s="2">
        <v>225.43</v>
      </c>
      <c r="R7569" s="2" t="s">
        <v>48</v>
      </c>
    </row>
    <row r="7570" spans="1:18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1814"/>
        <v>discount given</v>
      </c>
      <c r="F7570" s="2">
        <v>0.17</v>
      </c>
      <c r="G7570" s="2">
        <f t="shared" si="1815"/>
        <v>275.36260000000004</v>
      </c>
      <c r="H7570" s="2">
        <f>D7570-G7570</f>
        <v>1344.4173999999998</v>
      </c>
      <c r="I7570" s="2">
        <f t="shared" ref="I7570:I7575" si="1819">Q7570/H7570*100</f>
        <v>24.003705991904003</v>
      </c>
      <c r="J7570" s="18">
        <f t="shared" ref="J7570:J7575" si="1820">Q7570/H7570</f>
        <v>0.24003705991904004</v>
      </c>
      <c r="K7570" s="2">
        <v>7</v>
      </c>
      <c r="L7570" s="3">
        <v>45076</v>
      </c>
      <c r="M7570" s="3">
        <v>45080</v>
      </c>
      <c r="N7570" s="3" t="str">
        <f t="shared" si="1816"/>
        <v>high profit</v>
      </c>
      <c r="O7570" s="2" t="s">
        <v>21</v>
      </c>
      <c r="P7570" s="2" t="s">
        <v>22</v>
      </c>
      <c r="Q7570" s="2">
        <v>322.70999999999998</v>
      </c>
      <c r="R7570" s="2" t="s">
        <v>23</v>
      </c>
    </row>
    <row r="7571" spans="1:18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1814"/>
        <v>discount given</v>
      </c>
      <c r="F7571" s="2">
        <v>0.11</v>
      </c>
      <c r="G7571" s="2">
        <f t="shared" si="1815"/>
        <v>270.29750000000001</v>
      </c>
      <c r="H7571" s="2">
        <f>D7571-G7571</f>
        <v>2186.9524999999999</v>
      </c>
      <c r="I7571" s="2">
        <f t="shared" si="1819"/>
        <v>32.708529334770645</v>
      </c>
      <c r="J7571" s="18">
        <f t="shared" si="1820"/>
        <v>0.32708529334770647</v>
      </c>
      <c r="K7571" s="2">
        <v>8</v>
      </c>
      <c r="L7571" s="3">
        <v>45254</v>
      </c>
      <c r="M7571" s="3">
        <v>45255</v>
      </c>
      <c r="N7571" s="3" t="str">
        <f t="shared" si="1816"/>
        <v>high profit</v>
      </c>
      <c r="O7571" s="2" t="s">
        <v>15</v>
      </c>
      <c r="P7571" s="2" t="s">
        <v>16</v>
      </c>
      <c r="Q7571" s="2">
        <v>715.32</v>
      </c>
      <c r="R7571" s="2" t="s">
        <v>39</v>
      </c>
    </row>
    <row r="7572" spans="1:18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1814"/>
        <v>discount given</v>
      </c>
      <c r="F7572" s="2">
        <v>0.48</v>
      </c>
      <c r="G7572" s="2">
        <f t="shared" si="1815"/>
        <v>1796.3759999999997</v>
      </c>
      <c r="H7572" s="2">
        <f>D7572-G7572</f>
        <v>1946.0740000000001</v>
      </c>
      <c r="I7572" s="2">
        <f t="shared" si="1819"/>
        <v>35.075747376512915</v>
      </c>
      <c r="J7572" s="18">
        <f t="shared" si="1820"/>
        <v>0.35075747376512917</v>
      </c>
      <c r="K7572" s="2">
        <v>6</v>
      </c>
      <c r="L7572" s="3">
        <v>45237</v>
      </c>
      <c r="M7572" s="3">
        <v>45239</v>
      </c>
      <c r="N7572" s="3" t="str">
        <f t="shared" si="1816"/>
        <v>high profit</v>
      </c>
      <c r="O7572" s="2" t="s">
        <v>15</v>
      </c>
      <c r="P7572" s="2" t="s">
        <v>22</v>
      </c>
      <c r="Q7572" s="2">
        <v>682.6</v>
      </c>
      <c r="R7572" s="2" t="s">
        <v>39</v>
      </c>
    </row>
    <row r="7573" spans="1:18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1814"/>
        <v>discount given</v>
      </c>
      <c r="F7573" s="2">
        <v>0.31</v>
      </c>
      <c r="G7573" s="2">
        <f t="shared" si="1815"/>
        <v>763.68189999999993</v>
      </c>
      <c r="H7573" s="2">
        <f>D7573-G7573</f>
        <v>1699.8080999999997</v>
      </c>
      <c r="I7573" s="2">
        <f t="shared" si="1819"/>
        <v>39.865676601964658</v>
      </c>
      <c r="J7573" s="18">
        <f t="shared" si="1820"/>
        <v>0.39865676601964661</v>
      </c>
      <c r="K7573" s="2">
        <v>7</v>
      </c>
      <c r="L7573" s="3">
        <v>45408</v>
      </c>
      <c r="M7573" s="3">
        <v>45409</v>
      </c>
      <c r="N7573" s="3" t="str">
        <f t="shared" si="1816"/>
        <v>high profit</v>
      </c>
      <c r="O7573" s="2" t="s">
        <v>21</v>
      </c>
      <c r="P7573" s="2" t="s">
        <v>27</v>
      </c>
      <c r="Q7573" s="2">
        <v>677.64</v>
      </c>
      <c r="R7573" s="2" t="s">
        <v>39</v>
      </c>
    </row>
    <row r="7574" spans="1:18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1814"/>
        <v>discount given</v>
      </c>
      <c r="F7574" s="2">
        <v>0.47</v>
      </c>
      <c r="G7574" s="2">
        <f t="shared" si="1815"/>
        <v>771.94679999999994</v>
      </c>
      <c r="H7574" s="2">
        <f>D7574-G7574</f>
        <v>870.49320000000012</v>
      </c>
      <c r="I7574" s="2">
        <f t="shared" si="1819"/>
        <v>53.098634199554915</v>
      </c>
      <c r="J7574" s="18">
        <f t="shared" si="1820"/>
        <v>0.53098634199554917</v>
      </c>
      <c r="K7574" s="2">
        <v>7</v>
      </c>
      <c r="L7574" s="3">
        <v>45582</v>
      </c>
      <c r="M7574" s="3">
        <v>45584</v>
      </c>
      <c r="N7574" s="3" t="str">
        <f t="shared" si="1816"/>
        <v>high profit</v>
      </c>
      <c r="O7574" s="2" t="s">
        <v>21</v>
      </c>
      <c r="P7574" s="2" t="s">
        <v>22</v>
      </c>
      <c r="Q7574" s="2">
        <v>462.22</v>
      </c>
      <c r="R7574" s="2" t="s">
        <v>48</v>
      </c>
    </row>
    <row r="7575" spans="1:18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1814"/>
        <v>discount given</v>
      </c>
      <c r="F7575" s="2">
        <v>0.19</v>
      </c>
      <c r="G7575" s="2">
        <f t="shared" si="1815"/>
        <v>108.37599999999999</v>
      </c>
      <c r="H7575" s="2">
        <f>D7575-G7575</f>
        <v>462.024</v>
      </c>
      <c r="I7575" s="2">
        <f t="shared" si="1819"/>
        <v>9.8804391113881529</v>
      </c>
      <c r="J7575" s="18">
        <f t="shared" si="1820"/>
        <v>9.8804391113881521E-2</v>
      </c>
      <c r="K7575" s="2">
        <v>7</v>
      </c>
      <c r="L7575" s="3">
        <v>45434</v>
      </c>
      <c r="M7575" s="3">
        <v>45440</v>
      </c>
      <c r="N7575" s="3" t="str">
        <f t="shared" si="1816"/>
        <v>low profit</v>
      </c>
      <c r="O7575" s="2" t="s">
        <v>21</v>
      </c>
      <c r="P7575" s="2" t="s">
        <v>27</v>
      </c>
      <c r="Q7575" s="2">
        <v>45.65</v>
      </c>
      <c r="R7575" s="2" t="s">
        <v>17</v>
      </c>
    </row>
    <row r="7576" spans="1:18" ht="14.25" hidden="1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1814"/>
        <v>discount given</v>
      </c>
      <c r="F7576" s="2">
        <v>0.15</v>
      </c>
      <c r="G7576" s="2">
        <f t="shared" si="1815"/>
        <v>697.27199999999993</v>
      </c>
      <c r="H7576" s="2">
        <f>D7576-G7576</f>
        <v>3951.2079999999996</v>
      </c>
      <c r="I7576" s="2"/>
      <c r="J7576" s="2"/>
      <c r="K7576" s="2">
        <v>2</v>
      </c>
      <c r="L7576" s="3">
        <v>44999</v>
      </c>
      <c r="M7576" s="3">
        <v>45006</v>
      </c>
      <c r="N7576" s="3" t="str">
        <f t="shared" si="1816"/>
        <v>high profit</v>
      </c>
      <c r="O7576" s="2" t="s">
        <v>15</v>
      </c>
      <c r="P7576" s="2" t="s">
        <v>27</v>
      </c>
      <c r="Q7576" s="2">
        <v>762.6</v>
      </c>
      <c r="R7576" s="2" t="s">
        <v>23</v>
      </c>
    </row>
    <row r="7577" spans="1:18" ht="14.25" hidden="1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1814"/>
        <v>discount given</v>
      </c>
      <c r="F7577" s="2">
        <v>7.0000000000000007E-2</v>
      </c>
      <c r="G7577" s="2">
        <f t="shared" si="1815"/>
        <v>305.97840000000002</v>
      </c>
      <c r="H7577" s="2">
        <f>D7577-G7577</f>
        <v>4065.1415999999999</v>
      </c>
      <c r="I7577" s="2"/>
      <c r="J7577" s="2"/>
      <c r="K7577" s="2">
        <v>3</v>
      </c>
      <c r="L7577" s="3">
        <v>45549</v>
      </c>
      <c r="M7577" s="3">
        <v>45556</v>
      </c>
      <c r="N7577" s="3" t="str">
        <f t="shared" si="1816"/>
        <v>high profit</v>
      </c>
      <c r="O7577" s="2" t="s">
        <v>15</v>
      </c>
      <c r="P7577" s="2" t="s">
        <v>22</v>
      </c>
      <c r="Q7577" s="2">
        <v>1041.22</v>
      </c>
      <c r="R7577" s="2" t="s">
        <v>23</v>
      </c>
    </row>
    <row r="7578" spans="1:18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1814"/>
        <v>discount given</v>
      </c>
      <c r="F7578" s="2">
        <v>0.15</v>
      </c>
      <c r="G7578" s="2">
        <f t="shared" si="1815"/>
        <v>596.65350000000001</v>
      </c>
      <c r="H7578" s="2">
        <f>D7578-G7578</f>
        <v>3381.0365000000002</v>
      </c>
      <c r="I7578" s="2">
        <f>Q7578/H7578*100</f>
        <v>17.899244802592339</v>
      </c>
      <c r="J7578" s="18">
        <f>Q7578/H7578</f>
        <v>0.1789924480259234</v>
      </c>
      <c r="K7578" s="2">
        <v>9</v>
      </c>
      <c r="L7578" s="3">
        <v>45025</v>
      </c>
      <c r="M7578" s="3">
        <v>45030</v>
      </c>
      <c r="N7578" s="3" t="str">
        <f t="shared" si="1816"/>
        <v>high profit</v>
      </c>
      <c r="O7578" s="2" t="s">
        <v>21</v>
      </c>
      <c r="P7578" s="2" t="s">
        <v>16</v>
      </c>
      <c r="Q7578" s="2">
        <v>605.17999999999995</v>
      </c>
      <c r="R7578" s="2" t="s">
        <v>39</v>
      </c>
    </row>
    <row r="7579" spans="1:18" ht="14.25" hidden="1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1814"/>
        <v>discount given</v>
      </c>
      <c r="F7579" s="2">
        <v>0.45</v>
      </c>
      <c r="G7579" s="2">
        <f t="shared" si="1815"/>
        <v>1575.4275</v>
      </c>
      <c r="H7579" s="2">
        <f>D7579-G7579</f>
        <v>1925.5224999999998</v>
      </c>
      <c r="I7579" s="2"/>
      <c r="J7579" s="2"/>
      <c r="K7579" s="2">
        <v>1</v>
      </c>
      <c r="L7579" s="3">
        <v>45321</v>
      </c>
      <c r="M7579" s="3">
        <v>45324</v>
      </c>
      <c r="N7579" s="3" t="str">
        <f t="shared" si="1816"/>
        <v>high profit</v>
      </c>
      <c r="O7579" s="2" t="s">
        <v>15</v>
      </c>
      <c r="P7579" s="2" t="s">
        <v>22</v>
      </c>
      <c r="Q7579" s="2">
        <v>431.93</v>
      </c>
      <c r="R7579" s="2" t="s">
        <v>34</v>
      </c>
    </row>
    <row r="7580" spans="1:18" ht="14.25" hidden="1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1814"/>
        <v>discount given</v>
      </c>
      <c r="F7580" s="2">
        <v>0.28999999999999998</v>
      </c>
      <c r="G7580" s="2">
        <f t="shared" si="1815"/>
        <v>761.54</v>
      </c>
      <c r="H7580" s="2">
        <f>D7580-G7580</f>
        <v>1864.46</v>
      </c>
      <c r="I7580" s="2"/>
      <c r="J7580" s="2"/>
      <c r="K7580" s="2">
        <v>8</v>
      </c>
      <c r="L7580" s="3">
        <v>45137</v>
      </c>
      <c r="M7580" s="3">
        <v>45141</v>
      </c>
      <c r="N7580" s="3" t="str">
        <f t="shared" si="1816"/>
        <v>high profit</v>
      </c>
      <c r="O7580" s="2" t="s">
        <v>15</v>
      </c>
      <c r="P7580" s="2" t="s">
        <v>16</v>
      </c>
      <c r="Q7580" s="2">
        <v>731.39</v>
      </c>
      <c r="R7580" s="2" t="s">
        <v>23</v>
      </c>
    </row>
    <row r="7581" spans="1:18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1814"/>
        <v>discount given</v>
      </c>
      <c r="F7581" s="2">
        <v>0.23</v>
      </c>
      <c r="G7581" s="2">
        <f t="shared" si="1815"/>
        <v>1034.3652</v>
      </c>
      <c r="H7581" s="2">
        <f>D7581-G7581</f>
        <v>3462.8747999999996</v>
      </c>
      <c r="I7581" s="2">
        <f t="shared" ref="I7581:I7582" si="1821">Q7581/H7581*100</f>
        <v>25.883407624208647</v>
      </c>
      <c r="J7581" s="18">
        <f t="shared" ref="J7581:J7582" si="1822">Q7581/H7581</f>
        <v>0.25883407624208649</v>
      </c>
      <c r="K7581" s="2">
        <v>7</v>
      </c>
      <c r="L7581" s="3">
        <v>45581</v>
      </c>
      <c r="M7581" s="3">
        <v>45584</v>
      </c>
      <c r="N7581" s="3" t="str">
        <f t="shared" si="1816"/>
        <v>high profit</v>
      </c>
      <c r="O7581" s="2" t="s">
        <v>21</v>
      </c>
      <c r="P7581" s="2" t="s">
        <v>22</v>
      </c>
      <c r="Q7581" s="2">
        <v>896.31</v>
      </c>
      <c r="R7581" s="2" t="s">
        <v>34</v>
      </c>
    </row>
    <row r="7582" spans="1:18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1814"/>
        <v>discount given</v>
      </c>
      <c r="F7582" s="2">
        <v>0.28000000000000003</v>
      </c>
      <c r="G7582" s="2">
        <f t="shared" si="1815"/>
        <v>1114.2152000000001</v>
      </c>
      <c r="H7582" s="2">
        <f>D7582-G7582</f>
        <v>2865.1248000000001</v>
      </c>
      <c r="I7582" s="2">
        <f t="shared" si="1821"/>
        <v>28.75511740361188</v>
      </c>
      <c r="J7582" s="18">
        <f t="shared" si="1822"/>
        <v>0.2875511740361188</v>
      </c>
      <c r="K7582" s="2">
        <v>6</v>
      </c>
      <c r="L7582" s="3">
        <v>45363</v>
      </c>
      <c r="M7582" s="3">
        <v>45366</v>
      </c>
      <c r="N7582" s="3" t="str">
        <f t="shared" si="1816"/>
        <v>high profit</v>
      </c>
      <c r="O7582" s="2" t="s">
        <v>21</v>
      </c>
      <c r="P7582" s="2" t="s">
        <v>22</v>
      </c>
      <c r="Q7582" s="2">
        <v>823.87</v>
      </c>
      <c r="R7582" s="2" t="s">
        <v>17</v>
      </c>
    </row>
    <row r="7583" spans="1:18" ht="14.25" hidden="1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1814"/>
        <v>discount given</v>
      </c>
      <c r="F7583" s="2">
        <v>0.45</v>
      </c>
      <c r="G7583" s="2">
        <f t="shared" si="1815"/>
        <v>1844.3025</v>
      </c>
      <c r="H7583" s="2">
        <f>D7583-G7583</f>
        <v>2254.1475</v>
      </c>
      <c r="I7583" s="2"/>
      <c r="J7583" s="2"/>
      <c r="K7583" s="2">
        <v>1</v>
      </c>
      <c r="L7583" s="3">
        <v>45559</v>
      </c>
      <c r="M7583" s="3">
        <v>45564</v>
      </c>
      <c r="N7583" s="3" t="str">
        <f t="shared" si="1816"/>
        <v>high profit</v>
      </c>
      <c r="O7583" s="2" t="s">
        <v>15</v>
      </c>
      <c r="P7583" s="2" t="s">
        <v>16</v>
      </c>
      <c r="Q7583" s="2">
        <v>920.95</v>
      </c>
      <c r="R7583" s="2" t="s">
        <v>17</v>
      </c>
    </row>
    <row r="7584" spans="1:18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1814"/>
        <v>discount given</v>
      </c>
      <c r="F7584" s="2">
        <v>0.1</v>
      </c>
      <c r="G7584" s="2">
        <f t="shared" si="1815"/>
        <v>161.68</v>
      </c>
      <c r="H7584" s="2">
        <f>D7584-G7584</f>
        <v>1455.12</v>
      </c>
      <c r="I7584" s="2">
        <f>Q7584/H7584*100</f>
        <v>32.579443619770196</v>
      </c>
      <c r="J7584" s="18">
        <f>Q7584/H7584</f>
        <v>0.32579443619770193</v>
      </c>
      <c r="K7584" s="2">
        <v>9</v>
      </c>
      <c r="L7584" s="3">
        <v>45471</v>
      </c>
      <c r="M7584" s="3">
        <v>45472</v>
      </c>
      <c r="N7584" s="3" t="str">
        <f t="shared" si="1816"/>
        <v>high profit</v>
      </c>
      <c r="O7584" s="2" t="s">
        <v>21</v>
      </c>
      <c r="P7584" s="2" t="s">
        <v>22</v>
      </c>
      <c r="Q7584" s="2">
        <v>474.07</v>
      </c>
      <c r="R7584" s="2" t="s">
        <v>23</v>
      </c>
    </row>
    <row r="7585" spans="1:18" ht="14.25" hidden="1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1814"/>
        <v>discount given</v>
      </c>
      <c r="F7585" s="2">
        <v>0.48</v>
      </c>
      <c r="G7585" s="2">
        <f t="shared" si="1815"/>
        <v>1043.9759999999999</v>
      </c>
      <c r="H7585" s="2">
        <f>D7585-G7585</f>
        <v>1130.9739999999999</v>
      </c>
      <c r="I7585" s="2"/>
      <c r="J7585" s="2"/>
      <c r="K7585" s="2">
        <v>2</v>
      </c>
      <c r="L7585" s="3">
        <v>45125</v>
      </c>
      <c r="M7585" s="3">
        <v>45131</v>
      </c>
      <c r="N7585" s="3" t="str">
        <f t="shared" si="1816"/>
        <v>high profit</v>
      </c>
      <c r="O7585" s="2" t="s">
        <v>21</v>
      </c>
      <c r="P7585" s="2" t="s">
        <v>16</v>
      </c>
      <c r="Q7585" s="2">
        <v>443.35</v>
      </c>
      <c r="R7585" s="2" t="s">
        <v>48</v>
      </c>
    </row>
    <row r="7586" spans="1:18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1814"/>
        <v>discount given</v>
      </c>
      <c r="F7586" s="2">
        <v>0.33</v>
      </c>
      <c r="G7586" s="2">
        <f t="shared" si="1815"/>
        <v>1175.8989000000001</v>
      </c>
      <c r="H7586" s="2">
        <f>D7586-G7586</f>
        <v>2387.4310999999998</v>
      </c>
      <c r="I7586" s="2">
        <f t="shared" ref="I7586:I7587" si="1823">Q7586/H7586*100</f>
        <v>8.067667376872155</v>
      </c>
      <c r="J7586" s="18">
        <f t="shared" ref="J7586:J7587" si="1824">Q7586/H7586</f>
        <v>8.0676673768721549E-2</v>
      </c>
      <c r="K7586" s="2">
        <v>5</v>
      </c>
      <c r="L7586" s="3">
        <v>45653</v>
      </c>
      <c r="M7586" s="3">
        <v>45656</v>
      </c>
      <c r="N7586" s="3" t="str">
        <f t="shared" si="1816"/>
        <v>low profit</v>
      </c>
      <c r="O7586" s="2" t="s">
        <v>15</v>
      </c>
      <c r="P7586" s="2" t="s">
        <v>27</v>
      </c>
      <c r="Q7586" s="2">
        <v>192.61</v>
      </c>
      <c r="R7586" s="2" t="s">
        <v>23</v>
      </c>
    </row>
    <row r="7587" spans="1:18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1814"/>
        <v>discount given</v>
      </c>
      <c r="F7587" s="2">
        <v>0.43</v>
      </c>
      <c r="G7587" s="2">
        <f t="shared" si="1815"/>
        <v>824.83029999999997</v>
      </c>
      <c r="H7587" s="2">
        <f>D7587-G7587</f>
        <v>1093.3797</v>
      </c>
      <c r="I7587" s="2">
        <f t="shared" si="1823"/>
        <v>51.155147658219747</v>
      </c>
      <c r="J7587" s="18">
        <f t="shared" si="1824"/>
        <v>0.51155147658219746</v>
      </c>
      <c r="K7587" s="2">
        <v>9</v>
      </c>
      <c r="L7587" s="3">
        <v>45282</v>
      </c>
      <c r="M7587" s="3">
        <v>45286</v>
      </c>
      <c r="N7587" s="3" t="str">
        <f t="shared" si="1816"/>
        <v>high profit</v>
      </c>
      <c r="O7587" s="2" t="s">
        <v>31</v>
      </c>
      <c r="P7587" s="2" t="s">
        <v>27</v>
      </c>
      <c r="Q7587" s="2">
        <v>559.32000000000005</v>
      </c>
      <c r="R7587" s="2" t="s">
        <v>34</v>
      </c>
    </row>
    <row r="7588" spans="1:18" ht="14.25" hidden="1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1814"/>
        <v>discount given</v>
      </c>
      <c r="F7588" s="2">
        <v>0.26</v>
      </c>
      <c r="G7588" s="2">
        <f t="shared" si="1815"/>
        <v>655.32479999999998</v>
      </c>
      <c r="H7588" s="2">
        <f>D7588-G7588</f>
        <v>1865.1552000000001</v>
      </c>
      <c r="I7588" s="2"/>
      <c r="J7588" s="2"/>
      <c r="K7588" s="2">
        <v>8</v>
      </c>
      <c r="L7588" s="3">
        <v>44948</v>
      </c>
      <c r="M7588" s="3">
        <v>44950</v>
      </c>
      <c r="N7588" s="3" t="str">
        <f t="shared" si="1816"/>
        <v>high profit</v>
      </c>
      <c r="O7588" s="2" t="s">
        <v>31</v>
      </c>
      <c r="P7588" s="2" t="s">
        <v>22</v>
      </c>
      <c r="Q7588" s="2">
        <v>269.20999999999998</v>
      </c>
      <c r="R7588" s="2" t="s">
        <v>17</v>
      </c>
    </row>
    <row r="7589" spans="1:18" ht="14.25" hidden="1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1814"/>
        <v>discount given</v>
      </c>
      <c r="F7589" s="2">
        <v>0.12</v>
      </c>
      <c r="G7589" s="2">
        <f t="shared" si="1815"/>
        <v>392.14919999999995</v>
      </c>
      <c r="H7589" s="2">
        <f>D7589-G7589</f>
        <v>2875.7608</v>
      </c>
      <c r="I7589" s="2"/>
      <c r="J7589" s="2"/>
      <c r="K7589" s="2">
        <v>4</v>
      </c>
      <c r="L7589" s="3">
        <v>45496</v>
      </c>
      <c r="M7589" s="3">
        <v>45502</v>
      </c>
      <c r="N7589" s="3" t="str">
        <f t="shared" si="1816"/>
        <v>high profit</v>
      </c>
      <c r="O7589" s="2" t="s">
        <v>31</v>
      </c>
      <c r="P7589" s="2" t="s">
        <v>16</v>
      </c>
      <c r="Q7589" s="2">
        <v>948.83</v>
      </c>
      <c r="R7589" s="2" t="s">
        <v>23</v>
      </c>
    </row>
    <row r="7590" spans="1:18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1814"/>
        <v>discount given</v>
      </c>
      <c r="F7590" s="2">
        <v>0.28000000000000003</v>
      </c>
      <c r="G7590" s="2">
        <f t="shared" si="1815"/>
        <v>628.60560000000009</v>
      </c>
      <c r="H7590" s="2">
        <f>D7590-G7590</f>
        <v>1616.4143999999999</v>
      </c>
      <c r="I7590" s="2">
        <f>Q7590/H7590*100</f>
        <v>20.72426476774768</v>
      </c>
      <c r="J7590" s="18">
        <f>Q7590/H7590</f>
        <v>0.2072426476774768</v>
      </c>
      <c r="K7590" s="2">
        <v>8</v>
      </c>
      <c r="L7590" s="3">
        <v>45385</v>
      </c>
      <c r="M7590" s="3">
        <v>45391</v>
      </c>
      <c r="N7590" s="3" t="str">
        <f t="shared" si="1816"/>
        <v>high profit</v>
      </c>
      <c r="O7590" s="2" t="s">
        <v>15</v>
      </c>
      <c r="P7590" s="2" t="s">
        <v>16</v>
      </c>
      <c r="Q7590" s="2">
        <v>334.99</v>
      </c>
      <c r="R7590" s="2" t="s">
        <v>28</v>
      </c>
    </row>
    <row r="7591" spans="1:18" ht="14.25" hidden="1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1814"/>
        <v>discount given</v>
      </c>
      <c r="F7591" s="2">
        <v>0.03</v>
      </c>
      <c r="G7591" s="2">
        <f t="shared" si="1815"/>
        <v>119.57669999999999</v>
      </c>
      <c r="H7591" s="2">
        <f>D7591-G7591</f>
        <v>3866.3132999999998</v>
      </c>
      <c r="I7591" s="2"/>
      <c r="J7591" s="2"/>
      <c r="K7591" s="2">
        <v>9</v>
      </c>
      <c r="L7591" s="3">
        <v>45578</v>
      </c>
      <c r="M7591" s="3">
        <v>45583</v>
      </c>
      <c r="N7591" s="3" t="str">
        <f t="shared" si="1816"/>
        <v>high profit</v>
      </c>
      <c r="O7591" s="2" t="s">
        <v>31</v>
      </c>
      <c r="P7591" s="2" t="s">
        <v>27</v>
      </c>
      <c r="Q7591" s="2">
        <v>1055.47</v>
      </c>
      <c r="R7591" s="2" t="s">
        <v>34</v>
      </c>
    </row>
    <row r="7592" spans="1:18" ht="14.25" hidden="1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1814"/>
        <v>discount given</v>
      </c>
      <c r="F7592" s="2">
        <v>0.43</v>
      </c>
      <c r="G7592" s="2">
        <f t="shared" si="1815"/>
        <v>288.00110000000001</v>
      </c>
      <c r="H7592" s="2">
        <f>D7592-G7592</f>
        <v>381.76889999999997</v>
      </c>
      <c r="I7592" s="2"/>
      <c r="J7592" s="2"/>
      <c r="K7592" s="2">
        <v>5</v>
      </c>
      <c r="L7592" s="3">
        <v>45370</v>
      </c>
      <c r="M7592" s="3">
        <v>45375</v>
      </c>
      <c r="N7592" s="3" t="str">
        <f t="shared" si="1816"/>
        <v>low profit</v>
      </c>
      <c r="O7592" s="2" t="s">
        <v>31</v>
      </c>
      <c r="P7592" s="2" t="s">
        <v>27</v>
      </c>
      <c r="Q7592" s="2">
        <v>100.64</v>
      </c>
      <c r="R7592" s="2" t="s">
        <v>48</v>
      </c>
    </row>
    <row r="7593" spans="1:18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1814"/>
        <v>discount given</v>
      </c>
      <c r="F7593" s="2">
        <v>0.32</v>
      </c>
      <c r="G7593" s="2">
        <f t="shared" si="1815"/>
        <v>1157.9136000000001</v>
      </c>
      <c r="H7593" s="2">
        <f>D7593-G7593</f>
        <v>2460.5663999999997</v>
      </c>
      <c r="I7593" s="2">
        <f t="shared" ref="I7593:I7595" si="1825">Q7593/H7593*100</f>
        <v>30.51695739647587</v>
      </c>
      <c r="J7593" s="18">
        <f t="shared" ref="J7593:J7595" si="1826">Q7593/H7593</f>
        <v>0.30516957396475869</v>
      </c>
      <c r="K7593" s="2">
        <v>1</v>
      </c>
      <c r="L7593" s="3">
        <v>45395</v>
      </c>
      <c r="M7593" s="3">
        <v>45398</v>
      </c>
      <c r="N7593" s="3" t="str">
        <f t="shared" si="1816"/>
        <v>high profit</v>
      </c>
      <c r="O7593" s="2" t="s">
        <v>15</v>
      </c>
      <c r="P7593" s="2" t="s">
        <v>27</v>
      </c>
      <c r="Q7593" s="2">
        <v>750.89</v>
      </c>
      <c r="R7593" s="2" t="s">
        <v>23</v>
      </c>
    </row>
    <row r="7594" spans="1:18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1814"/>
        <v>discount given</v>
      </c>
      <c r="F7594" s="2">
        <v>0.14000000000000001</v>
      </c>
      <c r="G7594" s="2">
        <f t="shared" si="1815"/>
        <v>113.61420000000001</v>
      </c>
      <c r="H7594" s="2">
        <f>D7594-G7594</f>
        <v>697.91579999999999</v>
      </c>
      <c r="I7594" s="2">
        <f t="shared" si="1825"/>
        <v>17.493514260602783</v>
      </c>
      <c r="J7594" s="18">
        <f t="shared" si="1826"/>
        <v>0.17493514260602783</v>
      </c>
      <c r="K7594" s="2">
        <v>6</v>
      </c>
      <c r="L7594" s="3">
        <v>45254</v>
      </c>
      <c r="M7594" s="3">
        <v>45260</v>
      </c>
      <c r="N7594" s="3" t="str">
        <f t="shared" si="1816"/>
        <v>low profit</v>
      </c>
      <c r="O7594" s="2" t="s">
        <v>21</v>
      </c>
      <c r="P7594" s="2" t="s">
        <v>27</v>
      </c>
      <c r="Q7594" s="2">
        <v>122.09</v>
      </c>
      <c r="R7594" s="2" t="s">
        <v>17</v>
      </c>
    </row>
    <row r="7595" spans="1:18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1814"/>
        <v>discount given</v>
      </c>
      <c r="F7595" s="2">
        <v>0.14000000000000001</v>
      </c>
      <c r="G7595" s="2">
        <f t="shared" si="1815"/>
        <v>657.3574000000001</v>
      </c>
      <c r="H7595" s="2">
        <f>D7595-G7595</f>
        <v>4038.0526</v>
      </c>
      <c r="I7595" s="2">
        <f t="shared" si="1825"/>
        <v>27.293106583108894</v>
      </c>
      <c r="J7595" s="18">
        <f t="shared" si="1826"/>
        <v>0.27293106583108895</v>
      </c>
      <c r="K7595" s="2">
        <v>4</v>
      </c>
      <c r="L7595" s="3">
        <v>45387</v>
      </c>
      <c r="M7595" s="3">
        <v>45393</v>
      </c>
      <c r="N7595" s="3" t="str">
        <f t="shared" si="1816"/>
        <v>high profit</v>
      </c>
      <c r="O7595" s="2" t="s">
        <v>15</v>
      </c>
      <c r="P7595" s="2" t="s">
        <v>27</v>
      </c>
      <c r="Q7595" s="2">
        <v>1102.1099999999999</v>
      </c>
      <c r="R7595" s="2" t="s">
        <v>48</v>
      </c>
    </row>
    <row r="7596" spans="1:18" ht="14.25" hidden="1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1814"/>
        <v>discount given</v>
      </c>
      <c r="F7596" s="2">
        <v>0.45</v>
      </c>
      <c r="G7596" s="2">
        <f t="shared" si="1815"/>
        <v>737.45100000000002</v>
      </c>
      <c r="H7596" s="2">
        <f>D7596-G7596</f>
        <v>901.32899999999995</v>
      </c>
      <c r="I7596" s="2"/>
      <c r="J7596" s="2"/>
      <c r="K7596" s="2">
        <v>6</v>
      </c>
      <c r="L7596" s="3">
        <v>45155</v>
      </c>
      <c r="M7596" s="3">
        <v>45156</v>
      </c>
      <c r="N7596" s="3" t="str">
        <f t="shared" si="1816"/>
        <v>high profit</v>
      </c>
      <c r="O7596" s="2" t="s">
        <v>21</v>
      </c>
      <c r="P7596" s="2" t="s">
        <v>16</v>
      </c>
      <c r="Q7596" s="2">
        <v>411.95</v>
      </c>
      <c r="R7596" s="2" t="s">
        <v>28</v>
      </c>
    </row>
    <row r="7597" spans="1:18" ht="14.25" hidden="1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1814"/>
        <v>discount given</v>
      </c>
      <c r="F7597" s="2">
        <v>0.42</v>
      </c>
      <c r="G7597" s="2">
        <f t="shared" si="1815"/>
        <v>1679.0003999999999</v>
      </c>
      <c r="H7597" s="2">
        <f>D7597-G7597</f>
        <v>2318.6196</v>
      </c>
      <c r="I7597" s="2"/>
      <c r="J7597" s="2"/>
      <c r="K7597" s="2">
        <v>1</v>
      </c>
      <c r="L7597" s="3">
        <v>45471</v>
      </c>
      <c r="M7597" s="3">
        <v>45474</v>
      </c>
      <c r="N7597" s="3" t="str">
        <f t="shared" si="1816"/>
        <v>high profit</v>
      </c>
      <c r="O7597" s="2" t="s">
        <v>21</v>
      </c>
      <c r="P7597" s="2" t="s">
        <v>27</v>
      </c>
      <c r="Q7597" s="2">
        <v>1048.06</v>
      </c>
      <c r="R7597" s="2" t="s">
        <v>39</v>
      </c>
    </row>
    <row r="7598" spans="1:18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1814"/>
        <v>discount given</v>
      </c>
      <c r="F7598" s="2">
        <v>0.38</v>
      </c>
      <c r="G7598" s="2">
        <f t="shared" si="1815"/>
        <v>1008.8772</v>
      </c>
      <c r="H7598" s="2">
        <f>D7598-G7598</f>
        <v>1646.0628000000002</v>
      </c>
      <c r="I7598" s="2">
        <f>Q7598/H7598*100</f>
        <v>17.052204812598887</v>
      </c>
      <c r="J7598" s="18">
        <f>Q7598/H7598</f>
        <v>0.17052204812598887</v>
      </c>
      <c r="K7598" s="2">
        <v>4</v>
      </c>
      <c r="L7598" s="3">
        <v>45552</v>
      </c>
      <c r="M7598" s="3">
        <v>45554</v>
      </c>
      <c r="N7598" s="3" t="str">
        <f t="shared" si="1816"/>
        <v>high profit</v>
      </c>
      <c r="O7598" s="2" t="s">
        <v>21</v>
      </c>
      <c r="P7598" s="2" t="s">
        <v>27</v>
      </c>
      <c r="Q7598" s="2">
        <v>280.69</v>
      </c>
      <c r="R7598" s="2" t="s">
        <v>28</v>
      </c>
    </row>
    <row r="7599" spans="1:18" ht="14.25" hidden="1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1814"/>
        <v>discount given</v>
      </c>
      <c r="F7599" s="2">
        <v>0.21</v>
      </c>
      <c r="G7599" s="2">
        <f t="shared" si="1815"/>
        <v>114.72930000000001</v>
      </c>
      <c r="H7599" s="2">
        <f>D7599-G7599</f>
        <v>431.60070000000002</v>
      </c>
      <c r="I7599" s="2"/>
      <c r="J7599" s="2"/>
      <c r="K7599" s="2">
        <v>5</v>
      </c>
      <c r="L7599" s="3">
        <v>45120</v>
      </c>
      <c r="M7599" s="3">
        <v>45127</v>
      </c>
      <c r="N7599" s="3" t="str">
        <f t="shared" si="1816"/>
        <v>low profit</v>
      </c>
      <c r="O7599" s="2" t="s">
        <v>31</v>
      </c>
      <c r="P7599" s="2" t="s">
        <v>27</v>
      </c>
      <c r="Q7599" s="2">
        <v>140.76</v>
      </c>
      <c r="R7599" s="2" t="s">
        <v>34</v>
      </c>
    </row>
    <row r="7600" spans="1:18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1814"/>
        <v>discount given</v>
      </c>
      <c r="F7600" s="2">
        <v>0.44</v>
      </c>
      <c r="G7600" s="2">
        <f t="shared" si="1815"/>
        <v>1300.0591999999999</v>
      </c>
      <c r="H7600" s="2">
        <f>D7600-G7600</f>
        <v>1654.6207999999999</v>
      </c>
      <c r="I7600" s="2">
        <f t="shared" ref="I7600:I7601" si="1827">Q7600/H7600*100</f>
        <v>26.963277628324267</v>
      </c>
      <c r="J7600" s="18">
        <f t="shared" ref="J7600:J7601" si="1828">Q7600/H7600</f>
        <v>0.26963277628324267</v>
      </c>
      <c r="K7600" s="2">
        <v>6</v>
      </c>
      <c r="L7600" s="3">
        <v>45319</v>
      </c>
      <c r="M7600" s="3">
        <v>45322</v>
      </c>
      <c r="N7600" s="3" t="str">
        <f t="shared" si="1816"/>
        <v>high profit</v>
      </c>
      <c r="O7600" s="2" t="s">
        <v>15</v>
      </c>
      <c r="P7600" s="2" t="s">
        <v>22</v>
      </c>
      <c r="Q7600" s="2">
        <v>446.14</v>
      </c>
      <c r="R7600" s="2" t="s">
        <v>39</v>
      </c>
    </row>
    <row r="7601" spans="1:18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1814"/>
        <v>discount given</v>
      </c>
      <c r="F7601" s="2">
        <v>0.12</v>
      </c>
      <c r="G7601" s="2">
        <f t="shared" si="1815"/>
        <v>548.36040000000003</v>
      </c>
      <c r="H7601" s="2">
        <f>D7601-G7601</f>
        <v>4021.3096</v>
      </c>
      <c r="I7601" s="2">
        <f t="shared" si="1827"/>
        <v>22.92337799606377</v>
      </c>
      <c r="J7601" s="18">
        <f t="shared" si="1828"/>
        <v>0.22923377996063771</v>
      </c>
      <c r="K7601" s="2">
        <v>5</v>
      </c>
      <c r="L7601" s="3">
        <v>45387</v>
      </c>
      <c r="M7601" s="3">
        <v>45393</v>
      </c>
      <c r="N7601" s="3" t="str">
        <f t="shared" si="1816"/>
        <v>high profit</v>
      </c>
      <c r="O7601" s="2" t="s">
        <v>21</v>
      </c>
      <c r="P7601" s="2" t="s">
        <v>16</v>
      </c>
      <c r="Q7601" s="2">
        <v>921.82</v>
      </c>
      <c r="R7601" s="2" t="s">
        <v>34</v>
      </c>
    </row>
    <row r="7602" spans="1:18" ht="14.25" hidden="1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1814"/>
        <v>discount given</v>
      </c>
      <c r="F7602" s="2">
        <v>0.01</v>
      </c>
      <c r="G7602" s="2">
        <f t="shared" si="1815"/>
        <v>8.7045000000000012</v>
      </c>
      <c r="H7602" s="2">
        <f>D7602-G7602</f>
        <v>861.74549999999999</v>
      </c>
      <c r="I7602" s="2"/>
      <c r="J7602" s="2"/>
      <c r="K7602" s="2">
        <v>2</v>
      </c>
      <c r="L7602" s="3">
        <v>45208</v>
      </c>
      <c r="M7602" s="3">
        <v>45209</v>
      </c>
      <c r="N7602" s="3" t="str">
        <f t="shared" si="1816"/>
        <v>low profit</v>
      </c>
      <c r="O7602" s="2" t="s">
        <v>15</v>
      </c>
      <c r="P7602" s="2" t="s">
        <v>16</v>
      </c>
      <c r="Q7602" s="2">
        <v>57.1</v>
      </c>
      <c r="R7602" s="2" t="s">
        <v>17</v>
      </c>
    </row>
    <row r="7603" spans="1:18" ht="14.25" hidden="1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1814"/>
        <v>discount given</v>
      </c>
      <c r="F7603" s="2">
        <v>0.22</v>
      </c>
      <c r="G7603" s="2">
        <f t="shared" si="1815"/>
        <v>368.36799999999999</v>
      </c>
      <c r="H7603" s="2">
        <f>D7603-G7603</f>
        <v>1306.0320000000002</v>
      </c>
      <c r="I7603" s="2"/>
      <c r="J7603" s="2"/>
      <c r="K7603" s="2">
        <v>3</v>
      </c>
      <c r="L7603" s="3">
        <v>45611</v>
      </c>
      <c r="M7603" s="3">
        <v>45616</v>
      </c>
      <c r="N7603" s="3" t="str">
        <f t="shared" si="1816"/>
        <v>high profit</v>
      </c>
      <c r="O7603" s="2" t="s">
        <v>15</v>
      </c>
      <c r="P7603" s="2" t="s">
        <v>16</v>
      </c>
      <c r="Q7603" s="2">
        <v>334.73</v>
      </c>
      <c r="R7603" s="2" t="s">
        <v>17</v>
      </c>
    </row>
    <row r="7604" spans="1:18" ht="14.25" hidden="1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1814"/>
        <v>discount given</v>
      </c>
      <c r="F7604" s="2">
        <v>0.46</v>
      </c>
      <c r="G7604" s="2">
        <f t="shared" si="1815"/>
        <v>1035.8648000000001</v>
      </c>
      <c r="H7604" s="2">
        <f>D7604-G7604</f>
        <v>1216.0152</v>
      </c>
      <c r="I7604" s="2"/>
      <c r="J7604" s="2"/>
      <c r="K7604" s="2">
        <v>5</v>
      </c>
      <c r="L7604" s="3">
        <v>45493</v>
      </c>
      <c r="M7604" s="3">
        <v>45497</v>
      </c>
      <c r="N7604" s="3" t="str">
        <f t="shared" si="1816"/>
        <v>high profit</v>
      </c>
      <c r="O7604" s="2" t="s">
        <v>15</v>
      </c>
      <c r="P7604" s="2" t="s">
        <v>22</v>
      </c>
      <c r="Q7604" s="2">
        <v>576.82000000000005</v>
      </c>
      <c r="R7604" s="2" t="s">
        <v>48</v>
      </c>
    </row>
    <row r="7605" spans="1:18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1814"/>
        <v>discount given</v>
      </c>
      <c r="F7605" s="2">
        <v>0.28999999999999998</v>
      </c>
      <c r="G7605" s="2">
        <f t="shared" si="1815"/>
        <v>419.85039999999998</v>
      </c>
      <c r="H7605" s="2">
        <f>D7605-G7605</f>
        <v>1027.9096</v>
      </c>
      <c r="I7605" s="2">
        <f>Q7605/H7605*100</f>
        <v>17.005386465891554</v>
      </c>
      <c r="J7605" s="18">
        <f>Q7605/H7605</f>
        <v>0.17005386465891556</v>
      </c>
      <c r="K7605" s="2">
        <v>7</v>
      </c>
      <c r="L7605" s="3">
        <v>45293</v>
      </c>
      <c r="M7605" s="3">
        <v>45298</v>
      </c>
      <c r="N7605" s="3" t="str">
        <f t="shared" si="1816"/>
        <v>low profit</v>
      </c>
      <c r="O7605" s="2" t="s">
        <v>21</v>
      </c>
      <c r="P7605" s="2" t="s">
        <v>27</v>
      </c>
      <c r="Q7605" s="2">
        <v>174.8</v>
      </c>
      <c r="R7605" s="2" t="s">
        <v>34</v>
      </c>
    </row>
    <row r="7606" spans="1:18" ht="14.25" hidden="1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1814"/>
        <v>discount given</v>
      </c>
      <c r="F7606" s="2">
        <v>0.11</v>
      </c>
      <c r="G7606" s="2">
        <f t="shared" si="1815"/>
        <v>519.69720000000007</v>
      </c>
      <c r="H7606" s="2">
        <f>D7606-G7606</f>
        <v>4204.8227999999999</v>
      </c>
      <c r="I7606" s="2"/>
      <c r="J7606" s="2"/>
      <c r="K7606" s="2">
        <v>4</v>
      </c>
      <c r="L7606" s="3">
        <v>45106</v>
      </c>
      <c r="M7606" s="3">
        <v>45113</v>
      </c>
      <c r="N7606" s="3" t="str">
        <f t="shared" si="1816"/>
        <v>high profit</v>
      </c>
      <c r="O7606" s="2" t="s">
        <v>31</v>
      </c>
      <c r="P7606" s="2" t="s">
        <v>27</v>
      </c>
      <c r="Q7606" s="2">
        <v>781.4</v>
      </c>
      <c r="R7606" s="2" t="s">
        <v>39</v>
      </c>
    </row>
    <row r="7607" spans="1:18" ht="14.25" hidden="1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1814"/>
        <v>discount given</v>
      </c>
      <c r="F7607" s="2">
        <v>0.33</v>
      </c>
      <c r="G7607" s="2">
        <f t="shared" si="1815"/>
        <v>643.41750000000002</v>
      </c>
      <c r="H7607" s="2">
        <f>D7607-G7607</f>
        <v>1306.3325</v>
      </c>
      <c r="I7607" s="2"/>
      <c r="J7607" s="2"/>
      <c r="K7607" s="2">
        <v>6</v>
      </c>
      <c r="L7607" s="3">
        <v>45319</v>
      </c>
      <c r="M7607" s="3">
        <v>45320</v>
      </c>
      <c r="N7607" s="3" t="str">
        <f t="shared" si="1816"/>
        <v>high profit</v>
      </c>
      <c r="O7607" s="2" t="s">
        <v>21</v>
      </c>
      <c r="P7607" s="2" t="s">
        <v>16</v>
      </c>
      <c r="Q7607" s="2">
        <v>497.92</v>
      </c>
      <c r="R7607" s="2" t="s">
        <v>23</v>
      </c>
    </row>
    <row r="7608" spans="1:18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1814"/>
        <v>discount given</v>
      </c>
      <c r="F7608" s="2">
        <v>0.37</v>
      </c>
      <c r="G7608" s="2">
        <f t="shared" si="1815"/>
        <v>1230.0650000000001</v>
      </c>
      <c r="H7608" s="2">
        <f>D7608-G7608</f>
        <v>2094.4349999999999</v>
      </c>
      <c r="I7608" s="2">
        <f>Q7608/H7608*100</f>
        <v>19.852609414949619</v>
      </c>
      <c r="J7608" s="18">
        <f>Q7608/H7608</f>
        <v>0.19852609414949618</v>
      </c>
      <c r="K7608" s="2">
        <v>9</v>
      </c>
      <c r="L7608" s="3">
        <v>45179</v>
      </c>
      <c r="M7608" s="3">
        <v>45184</v>
      </c>
      <c r="N7608" s="3" t="str">
        <f t="shared" si="1816"/>
        <v>high profit</v>
      </c>
      <c r="O7608" s="2" t="s">
        <v>15</v>
      </c>
      <c r="P7608" s="2" t="s">
        <v>27</v>
      </c>
      <c r="Q7608" s="2">
        <v>415.8</v>
      </c>
      <c r="R7608" s="2" t="s">
        <v>39</v>
      </c>
    </row>
    <row r="7609" spans="1:18" ht="14.25" hidden="1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1814"/>
        <v>discount given</v>
      </c>
      <c r="F7609" s="2">
        <v>0.28000000000000003</v>
      </c>
      <c r="G7609" s="2">
        <f t="shared" si="1815"/>
        <v>335.21320000000003</v>
      </c>
      <c r="H7609" s="2">
        <f>D7609-G7609</f>
        <v>861.97680000000003</v>
      </c>
      <c r="I7609" s="2"/>
      <c r="J7609" s="2"/>
      <c r="K7609" s="2">
        <v>7</v>
      </c>
      <c r="L7609" s="3">
        <v>45175</v>
      </c>
      <c r="M7609" s="3">
        <v>45181</v>
      </c>
      <c r="N7609" s="3" t="str">
        <f t="shared" si="1816"/>
        <v>high profit</v>
      </c>
      <c r="O7609" s="2" t="s">
        <v>31</v>
      </c>
      <c r="P7609" s="2" t="s">
        <v>27</v>
      </c>
      <c r="Q7609" s="2">
        <v>334.99</v>
      </c>
      <c r="R7609" s="2" t="s">
        <v>39</v>
      </c>
    </row>
    <row r="7610" spans="1:18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1814"/>
        <v>discount given</v>
      </c>
      <c r="F7610" s="2">
        <v>0.42</v>
      </c>
      <c r="G7610" s="2">
        <f t="shared" si="1815"/>
        <v>494.15519999999998</v>
      </c>
      <c r="H7610" s="2">
        <f>D7610-G7610</f>
        <v>682.40480000000002</v>
      </c>
      <c r="I7610" s="2">
        <f t="shared" ref="I7610:I7611" si="1829">Q7610/H7610*100</f>
        <v>15.278321606178622</v>
      </c>
      <c r="J7610" s="18">
        <f t="shared" ref="J7610:J7611" si="1830">Q7610/H7610</f>
        <v>0.15278321606178621</v>
      </c>
      <c r="K7610" s="2">
        <v>3</v>
      </c>
      <c r="L7610" s="3">
        <v>45061</v>
      </c>
      <c r="M7610" s="3">
        <v>45064</v>
      </c>
      <c r="N7610" s="3" t="str">
        <f t="shared" si="1816"/>
        <v>low profit</v>
      </c>
      <c r="O7610" s="2" t="s">
        <v>31</v>
      </c>
      <c r="P7610" s="2" t="s">
        <v>22</v>
      </c>
      <c r="Q7610" s="2">
        <v>104.26</v>
      </c>
      <c r="R7610" s="2" t="s">
        <v>17</v>
      </c>
    </row>
    <row r="7611" spans="1:18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1814"/>
        <v>discount given</v>
      </c>
      <c r="F7611" s="2">
        <v>0.3</v>
      </c>
      <c r="G7611" s="2">
        <f t="shared" si="1815"/>
        <v>288.49799999999999</v>
      </c>
      <c r="H7611" s="2">
        <f>D7611-G7611</f>
        <v>673.16200000000003</v>
      </c>
      <c r="I7611" s="2">
        <f t="shared" si="1829"/>
        <v>24.127921659273692</v>
      </c>
      <c r="J7611" s="18">
        <f t="shared" si="1830"/>
        <v>0.24127921659273693</v>
      </c>
      <c r="K7611" s="2">
        <v>5</v>
      </c>
      <c r="L7611" s="3">
        <v>45239</v>
      </c>
      <c r="M7611" s="3">
        <v>45242</v>
      </c>
      <c r="N7611" s="3" t="str">
        <f t="shared" si="1816"/>
        <v>low profit</v>
      </c>
      <c r="O7611" s="2" t="s">
        <v>31</v>
      </c>
      <c r="P7611" s="2" t="s">
        <v>16</v>
      </c>
      <c r="Q7611" s="2">
        <v>162.41999999999999</v>
      </c>
      <c r="R7611" s="2" t="s">
        <v>28</v>
      </c>
    </row>
    <row r="7612" spans="1:18" ht="14.25" hidden="1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1814"/>
        <v>discount given</v>
      </c>
      <c r="F7612" s="2">
        <v>0.05</v>
      </c>
      <c r="G7612" s="2">
        <f t="shared" si="1815"/>
        <v>111.529</v>
      </c>
      <c r="H7612" s="2">
        <f>D7612-G7612</f>
        <v>2119.0509999999999</v>
      </c>
      <c r="I7612" s="2"/>
      <c r="J7612" s="2"/>
      <c r="K7612" s="2">
        <v>9</v>
      </c>
      <c r="L7612" s="3">
        <v>45111</v>
      </c>
      <c r="M7612" s="3">
        <v>45114</v>
      </c>
      <c r="N7612" s="3" t="str">
        <f t="shared" si="1816"/>
        <v>high profit</v>
      </c>
      <c r="O7612" s="2" t="s">
        <v>15</v>
      </c>
      <c r="P7612" s="2" t="s">
        <v>16</v>
      </c>
      <c r="Q7612" s="2">
        <v>465.03</v>
      </c>
      <c r="R7612" s="2" t="s">
        <v>17</v>
      </c>
    </row>
    <row r="7613" spans="1:18" ht="14.25" hidden="1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1814"/>
        <v>discount given</v>
      </c>
      <c r="F7613" s="2">
        <v>0.4</v>
      </c>
      <c r="G7613" s="2">
        <f t="shared" si="1815"/>
        <v>1084.4040000000002</v>
      </c>
      <c r="H7613" s="2">
        <f>D7613-G7613</f>
        <v>1626.606</v>
      </c>
      <c r="I7613" s="2"/>
      <c r="J7613" s="2"/>
      <c r="K7613" s="2">
        <v>5</v>
      </c>
      <c r="L7613" s="3">
        <v>45045</v>
      </c>
      <c r="M7613" s="3">
        <v>45052</v>
      </c>
      <c r="N7613" s="3" t="str">
        <f t="shared" si="1816"/>
        <v>high profit</v>
      </c>
      <c r="O7613" s="2" t="s">
        <v>21</v>
      </c>
      <c r="P7613" s="2" t="s">
        <v>27</v>
      </c>
      <c r="Q7613" s="2">
        <v>455.03</v>
      </c>
      <c r="R7613" s="2" t="s">
        <v>23</v>
      </c>
    </row>
    <row r="7614" spans="1:18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1814"/>
        <v>discount given</v>
      </c>
      <c r="F7614" s="2">
        <v>7.0000000000000007E-2</v>
      </c>
      <c r="G7614" s="2">
        <f t="shared" si="1815"/>
        <v>10.6869</v>
      </c>
      <c r="H7614" s="2">
        <f>D7614-G7614</f>
        <v>141.98309999999998</v>
      </c>
      <c r="I7614" s="2">
        <f>Q7614/H7614*100</f>
        <v>16.466748507392783</v>
      </c>
      <c r="J7614" s="18">
        <f>Q7614/H7614</f>
        <v>0.16466748507392784</v>
      </c>
      <c r="K7614" s="2">
        <v>3</v>
      </c>
      <c r="L7614" s="3">
        <v>45255</v>
      </c>
      <c r="M7614" s="3">
        <v>45258</v>
      </c>
      <c r="N7614" s="3" t="str">
        <f t="shared" si="1816"/>
        <v>low profit</v>
      </c>
      <c r="O7614" s="2" t="s">
        <v>15</v>
      </c>
      <c r="P7614" s="2" t="s">
        <v>27</v>
      </c>
      <c r="Q7614" s="2">
        <v>23.38</v>
      </c>
      <c r="R7614" s="2" t="s">
        <v>39</v>
      </c>
    </row>
    <row r="7615" spans="1:18" ht="14.25" hidden="1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1814"/>
        <v>discount given</v>
      </c>
      <c r="F7615" s="2">
        <v>0.44</v>
      </c>
      <c r="G7615" s="2">
        <f t="shared" si="1815"/>
        <v>1839.7807999999998</v>
      </c>
      <c r="H7615" s="2">
        <f>D7615-G7615</f>
        <v>2341.5392000000002</v>
      </c>
      <c r="I7615" s="2"/>
      <c r="J7615" s="2"/>
      <c r="K7615" s="2">
        <v>8</v>
      </c>
      <c r="L7615" s="3">
        <v>45489</v>
      </c>
      <c r="M7615" s="3">
        <v>45490</v>
      </c>
      <c r="N7615" s="3" t="str">
        <f t="shared" si="1816"/>
        <v>high profit</v>
      </c>
      <c r="O7615" s="2" t="s">
        <v>15</v>
      </c>
      <c r="P7615" s="2" t="s">
        <v>27</v>
      </c>
      <c r="Q7615" s="2">
        <v>874.67</v>
      </c>
      <c r="R7615" s="2" t="s">
        <v>48</v>
      </c>
    </row>
    <row r="7616" spans="1:18" ht="14.25" hidden="1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1814"/>
        <v>discount given</v>
      </c>
      <c r="F7616" s="2">
        <v>0.26</v>
      </c>
      <c r="G7616" s="2">
        <f t="shared" si="1815"/>
        <v>679.24739999999997</v>
      </c>
      <c r="H7616" s="2">
        <f>D7616-G7616</f>
        <v>1933.2425999999998</v>
      </c>
      <c r="I7616" s="2"/>
      <c r="J7616" s="2"/>
      <c r="K7616" s="2">
        <v>7</v>
      </c>
      <c r="L7616" s="3">
        <v>45229</v>
      </c>
      <c r="M7616" s="3">
        <v>45231</v>
      </c>
      <c r="N7616" s="3" t="str">
        <f t="shared" si="1816"/>
        <v>high profit</v>
      </c>
      <c r="O7616" s="2" t="s">
        <v>21</v>
      </c>
      <c r="P7616" s="2" t="s">
        <v>16</v>
      </c>
      <c r="Q7616" s="2">
        <v>710.69</v>
      </c>
      <c r="R7616" s="2" t="s">
        <v>39</v>
      </c>
    </row>
    <row r="7617" spans="1:18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1814"/>
        <v>discount given</v>
      </c>
      <c r="F7617" s="2">
        <v>0.37</v>
      </c>
      <c r="G7617" s="2">
        <f t="shared" si="1815"/>
        <v>322.02210000000002</v>
      </c>
      <c r="H7617" s="2">
        <f>D7617-G7617</f>
        <v>548.30790000000002</v>
      </c>
      <c r="I7617" s="2">
        <f>Q7617/H7617*100</f>
        <v>34.232590849046673</v>
      </c>
      <c r="J7617" s="18">
        <f>Q7617/H7617</f>
        <v>0.34232590849046673</v>
      </c>
      <c r="K7617" s="2">
        <v>5</v>
      </c>
      <c r="L7617" s="3">
        <v>45010</v>
      </c>
      <c r="M7617" s="3">
        <v>45013</v>
      </c>
      <c r="N7617" s="3" t="str">
        <f t="shared" si="1816"/>
        <v>low profit</v>
      </c>
      <c r="O7617" s="2" t="s">
        <v>15</v>
      </c>
      <c r="P7617" s="2" t="s">
        <v>22</v>
      </c>
      <c r="Q7617" s="2">
        <v>187.7</v>
      </c>
      <c r="R7617" s="2" t="s">
        <v>39</v>
      </c>
    </row>
    <row r="7618" spans="1:18" ht="14.25" hidden="1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1814"/>
        <v>discount given</v>
      </c>
      <c r="F7618" s="2">
        <v>0.49</v>
      </c>
      <c r="G7618" s="2">
        <f t="shared" si="1815"/>
        <v>210.57259999999999</v>
      </c>
      <c r="H7618" s="2">
        <f>D7618-G7618</f>
        <v>219.16740000000001</v>
      </c>
      <c r="I7618" s="2"/>
      <c r="J7618" s="2"/>
      <c r="K7618" s="2">
        <v>5</v>
      </c>
      <c r="L7618" s="3">
        <v>45364</v>
      </c>
      <c r="M7618" s="3">
        <v>45369</v>
      </c>
      <c r="N7618" s="3" t="str">
        <f t="shared" si="1816"/>
        <v>low profit</v>
      </c>
      <c r="O7618" s="2" t="s">
        <v>15</v>
      </c>
      <c r="P7618" s="2" t="s">
        <v>27</v>
      </c>
      <c r="Q7618" s="2">
        <v>88.54</v>
      </c>
      <c r="R7618" s="2" t="s">
        <v>28</v>
      </c>
    </row>
    <row r="7619" spans="1:18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1831">IF(F7619=0,"zero discount","discount given")</f>
        <v>discount given</v>
      </c>
      <c r="F7619" s="2">
        <v>0.22</v>
      </c>
      <c r="G7619" s="2">
        <f t="shared" ref="G7619:G7682" si="1832">D7619*F7619</f>
        <v>90.129599999999996</v>
      </c>
      <c r="H7619" s="2">
        <f>D7619-G7619</f>
        <v>319.55040000000002</v>
      </c>
      <c r="I7619" s="2">
        <f>Q7619/H7619*100</f>
        <v>30.29256104827282</v>
      </c>
      <c r="J7619" s="18">
        <f>Q7619/H7619</f>
        <v>0.3029256104827282</v>
      </c>
      <c r="K7619" s="2">
        <v>1</v>
      </c>
      <c r="L7619" s="3">
        <v>45589</v>
      </c>
      <c r="M7619" s="3">
        <v>45590</v>
      </c>
      <c r="N7619" s="3" t="str">
        <f t="shared" ref="N7619:N7682" si="1833">IF(Q7619&gt;=200,"high profit","low profit")</f>
        <v>low profit</v>
      </c>
      <c r="O7619" s="2" t="s">
        <v>15</v>
      </c>
      <c r="P7619" s="2" t="s">
        <v>27</v>
      </c>
      <c r="Q7619" s="2">
        <v>96.8</v>
      </c>
      <c r="R7619" s="2" t="s">
        <v>48</v>
      </c>
    </row>
    <row r="7620" spans="1:18" ht="14.25" hidden="1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1831"/>
        <v>discount given</v>
      </c>
      <c r="F7620" s="2">
        <v>0.23</v>
      </c>
      <c r="G7620" s="2">
        <f t="shared" si="1832"/>
        <v>313.36350000000004</v>
      </c>
      <c r="H7620" s="2">
        <f>D7620-G7620</f>
        <v>1049.0864999999999</v>
      </c>
      <c r="I7620" s="2"/>
      <c r="J7620" s="2"/>
      <c r="K7620" s="2">
        <v>8</v>
      </c>
      <c r="L7620" s="3">
        <v>45389</v>
      </c>
      <c r="M7620" s="3">
        <v>45395</v>
      </c>
      <c r="N7620" s="3" t="str">
        <f t="shared" si="1833"/>
        <v>high profit</v>
      </c>
      <c r="O7620" s="2" t="s">
        <v>21</v>
      </c>
      <c r="P7620" s="2" t="s">
        <v>27</v>
      </c>
      <c r="Q7620" s="2">
        <v>205.73</v>
      </c>
      <c r="R7620" s="2" t="s">
        <v>48</v>
      </c>
    </row>
    <row r="7621" spans="1:18" ht="14.25" hidden="1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1831"/>
        <v>discount given</v>
      </c>
      <c r="F7621" s="2">
        <v>0.41</v>
      </c>
      <c r="G7621" s="2">
        <f t="shared" si="1832"/>
        <v>1044.0772999999999</v>
      </c>
      <c r="H7621" s="2">
        <f>D7621-G7621</f>
        <v>1502.4527000000003</v>
      </c>
      <c r="I7621" s="2"/>
      <c r="J7621" s="2"/>
      <c r="K7621" s="2">
        <v>6</v>
      </c>
      <c r="L7621" s="3">
        <v>45624</v>
      </c>
      <c r="M7621" s="3">
        <v>45625</v>
      </c>
      <c r="N7621" s="3" t="str">
        <f t="shared" si="1833"/>
        <v>low profit</v>
      </c>
      <c r="O7621" s="2" t="s">
        <v>21</v>
      </c>
      <c r="P7621" s="2" t="s">
        <v>16</v>
      </c>
      <c r="Q7621" s="2">
        <v>138.38</v>
      </c>
      <c r="R7621" s="2" t="s">
        <v>28</v>
      </c>
    </row>
    <row r="7622" spans="1:18" ht="14.25" hidden="1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1831"/>
        <v>discount given</v>
      </c>
      <c r="F7622" s="2">
        <v>0.06</v>
      </c>
      <c r="G7622" s="2">
        <f t="shared" si="1832"/>
        <v>258.91019999999997</v>
      </c>
      <c r="H7622" s="2">
        <f>D7622-G7622</f>
        <v>4056.2598000000003</v>
      </c>
      <c r="I7622" s="2"/>
      <c r="J7622" s="2"/>
      <c r="K7622" s="2">
        <v>5</v>
      </c>
      <c r="L7622" s="3">
        <v>45238</v>
      </c>
      <c r="M7622" s="3">
        <v>45242</v>
      </c>
      <c r="N7622" s="3" t="str">
        <f t="shared" si="1833"/>
        <v>high profit</v>
      </c>
      <c r="O7622" s="2" t="s">
        <v>31</v>
      </c>
      <c r="P7622" s="2" t="s">
        <v>22</v>
      </c>
      <c r="Q7622" s="2">
        <v>1228.6600000000001</v>
      </c>
      <c r="R7622" s="2" t="s">
        <v>34</v>
      </c>
    </row>
    <row r="7623" spans="1:18" ht="14.25" hidden="1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1831"/>
        <v>discount given</v>
      </c>
      <c r="F7623" s="2">
        <v>0.01</v>
      </c>
      <c r="G7623" s="2">
        <f t="shared" si="1832"/>
        <v>45.2453</v>
      </c>
      <c r="H7623" s="2">
        <f>D7623-G7623</f>
        <v>4479.2847000000002</v>
      </c>
      <c r="I7623" s="2"/>
      <c r="J7623" s="2"/>
      <c r="K7623" s="2">
        <v>7</v>
      </c>
      <c r="L7623" s="3">
        <v>45469</v>
      </c>
      <c r="M7623" s="3">
        <v>45472</v>
      </c>
      <c r="N7623" s="3" t="str">
        <f t="shared" si="1833"/>
        <v>high profit</v>
      </c>
      <c r="O7623" s="2" t="s">
        <v>21</v>
      </c>
      <c r="P7623" s="2" t="s">
        <v>27</v>
      </c>
      <c r="Q7623" s="2">
        <v>572.66</v>
      </c>
      <c r="R7623" s="2" t="s">
        <v>28</v>
      </c>
    </row>
    <row r="7624" spans="1:18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1831"/>
        <v>discount given</v>
      </c>
      <c r="F7624" s="2">
        <v>0.3</v>
      </c>
      <c r="G7624" s="2">
        <f t="shared" si="1832"/>
        <v>1253.5229999999999</v>
      </c>
      <c r="H7624" s="2">
        <f>D7624-G7624</f>
        <v>2924.8869999999997</v>
      </c>
      <c r="I7624" s="2">
        <f>Q7624/H7624*100</f>
        <v>34.577746080446872</v>
      </c>
      <c r="J7624" s="18">
        <f>Q7624/H7624</f>
        <v>0.34577746080446875</v>
      </c>
      <c r="K7624" s="2">
        <v>2</v>
      </c>
      <c r="L7624" s="3">
        <v>45250</v>
      </c>
      <c r="M7624" s="3">
        <v>45255</v>
      </c>
      <c r="N7624" s="3" t="str">
        <f t="shared" si="1833"/>
        <v>high profit</v>
      </c>
      <c r="O7624" s="2" t="s">
        <v>21</v>
      </c>
      <c r="P7624" s="2" t="s">
        <v>27</v>
      </c>
      <c r="Q7624" s="2">
        <v>1011.36</v>
      </c>
      <c r="R7624" s="2" t="s">
        <v>39</v>
      </c>
    </row>
    <row r="7625" spans="1:18" ht="14.25" hidden="1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1831"/>
        <v>discount given</v>
      </c>
      <c r="F7625" s="2">
        <v>0.08</v>
      </c>
      <c r="G7625" s="2">
        <f t="shared" si="1832"/>
        <v>136.79680000000002</v>
      </c>
      <c r="H7625" s="2">
        <f>D7625-G7625</f>
        <v>1573.1632</v>
      </c>
      <c r="I7625" s="2"/>
      <c r="J7625" s="2"/>
      <c r="K7625" s="2">
        <v>3</v>
      </c>
      <c r="L7625" s="3">
        <v>45116</v>
      </c>
      <c r="M7625" s="3">
        <v>45123</v>
      </c>
      <c r="N7625" s="3" t="str">
        <f t="shared" si="1833"/>
        <v>high profit</v>
      </c>
      <c r="O7625" s="2" t="s">
        <v>31</v>
      </c>
      <c r="P7625" s="2" t="s">
        <v>27</v>
      </c>
      <c r="Q7625" s="2">
        <v>337.43</v>
      </c>
      <c r="R7625" s="2" t="s">
        <v>17</v>
      </c>
    </row>
    <row r="7626" spans="1:18" ht="14.25" hidden="1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1831"/>
        <v>discount given</v>
      </c>
      <c r="F7626" s="2">
        <v>0.13</v>
      </c>
      <c r="G7626" s="2">
        <f t="shared" si="1832"/>
        <v>208.27690000000001</v>
      </c>
      <c r="H7626" s="2">
        <f>D7626-G7626</f>
        <v>1393.8531</v>
      </c>
      <c r="I7626" s="2"/>
      <c r="J7626" s="2"/>
      <c r="K7626" s="2">
        <v>9</v>
      </c>
      <c r="L7626" s="3">
        <v>45553</v>
      </c>
      <c r="M7626" s="3">
        <v>45555</v>
      </c>
      <c r="N7626" s="3" t="str">
        <f t="shared" si="1833"/>
        <v>high profit</v>
      </c>
      <c r="O7626" s="2" t="s">
        <v>31</v>
      </c>
      <c r="P7626" s="2" t="s">
        <v>16</v>
      </c>
      <c r="Q7626" s="2">
        <v>358.16</v>
      </c>
      <c r="R7626" s="2" t="s">
        <v>39</v>
      </c>
    </row>
    <row r="7627" spans="1:18" ht="14.25" hidden="1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1831"/>
        <v>discount given</v>
      </c>
      <c r="F7627" s="2">
        <v>0.49</v>
      </c>
      <c r="G7627" s="2">
        <f t="shared" si="1832"/>
        <v>2419.8895000000002</v>
      </c>
      <c r="H7627" s="2">
        <f>D7627-G7627</f>
        <v>2518.6605</v>
      </c>
      <c r="I7627" s="2"/>
      <c r="J7627" s="2"/>
      <c r="K7627" s="2">
        <v>5</v>
      </c>
      <c r="L7627" s="3">
        <v>45498</v>
      </c>
      <c r="M7627" s="3">
        <v>45500</v>
      </c>
      <c r="N7627" s="3" t="str">
        <f t="shared" si="1833"/>
        <v>high profit</v>
      </c>
      <c r="O7627" s="2" t="s">
        <v>15</v>
      </c>
      <c r="P7627" s="2" t="s">
        <v>22</v>
      </c>
      <c r="Q7627" s="2">
        <v>1256.6099999999999</v>
      </c>
      <c r="R7627" s="2" t="s">
        <v>48</v>
      </c>
    </row>
    <row r="7628" spans="1:18" ht="14.25" hidden="1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1831"/>
        <v>discount given</v>
      </c>
      <c r="F7628" s="2">
        <v>0.33</v>
      </c>
      <c r="G7628" s="2">
        <f t="shared" si="1832"/>
        <v>1134.6324000000002</v>
      </c>
      <c r="H7628" s="2">
        <f>D7628-G7628</f>
        <v>2303.6476000000002</v>
      </c>
      <c r="I7628" s="2"/>
      <c r="J7628" s="2"/>
      <c r="K7628" s="2">
        <v>6</v>
      </c>
      <c r="L7628" s="3">
        <v>45347</v>
      </c>
      <c r="M7628" s="3">
        <v>45353</v>
      </c>
      <c r="N7628" s="3" t="str">
        <f t="shared" si="1833"/>
        <v>high profit</v>
      </c>
      <c r="O7628" s="2" t="s">
        <v>31</v>
      </c>
      <c r="P7628" s="2" t="s">
        <v>27</v>
      </c>
      <c r="Q7628" s="2">
        <v>595.32000000000005</v>
      </c>
      <c r="R7628" s="2" t="s">
        <v>28</v>
      </c>
    </row>
    <row r="7629" spans="1:18" ht="14.25" hidden="1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1831"/>
        <v>discount given</v>
      </c>
      <c r="F7629" s="2">
        <v>0.43</v>
      </c>
      <c r="G7629" s="2">
        <f t="shared" si="1832"/>
        <v>685.53179999999998</v>
      </c>
      <c r="H7629" s="2">
        <f>D7629-G7629</f>
        <v>908.72820000000002</v>
      </c>
      <c r="I7629" s="2"/>
      <c r="J7629" s="2"/>
      <c r="K7629" s="2">
        <v>8</v>
      </c>
      <c r="L7629" s="3">
        <v>45183</v>
      </c>
      <c r="M7629" s="3">
        <v>45188</v>
      </c>
      <c r="N7629" s="3" t="str">
        <f t="shared" si="1833"/>
        <v>low profit</v>
      </c>
      <c r="O7629" s="2" t="s">
        <v>21</v>
      </c>
      <c r="P7629" s="2" t="s">
        <v>27</v>
      </c>
      <c r="Q7629" s="2">
        <v>93.29</v>
      </c>
      <c r="R7629" s="2" t="s">
        <v>48</v>
      </c>
    </row>
    <row r="7630" spans="1:18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1831"/>
        <v>discount given</v>
      </c>
      <c r="F7630" s="2">
        <v>0.45</v>
      </c>
      <c r="G7630" s="2">
        <f t="shared" si="1832"/>
        <v>770.62049999999999</v>
      </c>
      <c r="H7630" s="2">
        <f>D7630-G7630</f>
        <v>941.86950000000002</v>
      </c>
      <c r="I7630" s="2">
        <f>Q7630/H7630*100</f>
        <v>52.87569031590894</v>
      </c>
      <c r="J7630" s="18">
        <f>Q7630/H7630</f>
        <v>0.52875690315908941</v>
      </c>
      <c r="K7630" s="2">
        <v>3</v>
      </c>
      <c r="L7630" s="3">
        <v>45223</v>
      </c>
      <c r="M7630" s="3">
        <v>45224</v>
      </c>
      <c r="N7630" s="3" t="str">
        <f t="shared" si="1833"/>
        <v>high profit</v>
      </c>
      <c r="O7630" s="2" t="s">
        <v>31</v>
      </c>
      <c r="P7630" s="2" t="s">
        <v>16</v>
      </c>
      <c r="Q7630" s="2">
        <v>498.02</v>
      </c>
      <c r="R7630" s="2" t="s">
        <v>48</v>
      </c>
    </row>
    <row r="7631" spans="1:18" ht="14.25" hidden="1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1831"/>
        <v>discount given</v>
      </c>
      <c r="F7631" s="2">
        <v>0.06</v>
      </c>
      <c r="G7631" s="2">
        <f t="shared" si="1832"/>
        <v>133.78560000000002</v>
      </c>
      <c r="H7631" s="2">
        <f>D7631-G7631</f>
        <v>2095.9744000000001</v>
      </c>
      <c r="I7631" s="2"/>
      <c r="J7631" s="2"/>
      <c r="K7631" s="2">
        <v>1</v>
      </c>
      <c r="L7631" s="3">
        <v>45542</v>
      </c>
      <c r="M7631" s="3">
        <v>45547</v>
      </c>
      <c r="N7631" s="3" t="str">
        <f t="shared" si="1833"/>
        <v>high profit</v>
      </c>
      <c r="O7631" s="2" t="s">
        <v>21</v>
      </c>
      <c r="P7631" s="2" t="s">
        <v>27</v>
      </c>
      <c r="Q7631" s="2">
        <v>559.04999999999995</v>
      </c>
      <c r="R7631" s="2" t="s">
        <v>39</v>
      </c>
    </row>
    <row r="7632" spans="1:18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1831"/>
        <v>discount given</v>
      </c>
      <c r="F7632" s="2">
        <v>0.46</v>
      </c>
      <c r="G7632" s="2">
        <f t="shared" si="1832"/>
        <v>1447.5509999999999</v>
      </c>
      <c r="H7632" s="2">
        <f>D7632-G7632</f>
        <v>1699.299</v>
      </c>
      <c r="I7632" s="2">
        <f t="shared" ref="I7632:I7636" si="1834">Q7632/H7632*100</f>
        <v>38.997845582207724</v>
      </c>
      <c r="J7632" s="18">
        <f t="shared" ref="J7632:J7636" si="1835">Q7632/H7632</f>
        <v>0.38997845582207724</v>
      </c>
      <c r="K7632" s="2">
        <v>4</v>
      </c>
      <c r="L7632" s="3">
        <v>45354</v>
      </c>
      <c r="M7632" s="3">
        <v>45358</v>
      </c>
      <c r="N7632" s="3" t="str">
        <f t="shared" si="1833"/>
        <v>high profit</v>
      </c>
      <c r="O7632" s="2" t="s">
        <v>15</v>
      </c>
      <c r="P7632" s="2" t="s">
        <v>16</v>
      </c>
      <c r="Q7632" s="2">
        <v>662.69</v>
      </c>
      <c r="R7632" s="2" t="s">
        <v>48</v>
      </c>
    </row>
    <row r="7633" spans="1:18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1831"/>
        <v>discount given</v>
      </c>
      <c r="F7633" s="2">
        <v>0.43</v>
      </c>
      <c r="G7633" s="2">
        <f t="shared" si="1832"/>
        <v>1935.0430000000001</v>
      </c>
      <c r="H7633" s="2">
        <f>D7633-G7633</f>
        <v>2565.0570000000002</v>
      </c>
      <c r="I7633" s="2">
        <f t="shared" si="1834"/>
        <v>47.750205940842633</v>
      </c>
      <c r="J7633" s="18">
        <f t="shared" si="1835"/>
        <v>0.47750205940842633</v>
      </c>
      <c r="K7633" s="2">
        <v>2</v>
      </c>
      <c r="L7633" s="3">
        <v>45081</v>
      </c>
      <c r="M7633" s="3">
        <v>45082</v>
      </c>
      <c r="N7633" s="3" t="str">
        <f t="shared" si="1833"/>
        <v>high profit</v>
      </c>
      <c r="O7633" s="2" t="s">
        <v>15</v>
      </c>
      <c r="P7633" s="2" t="s">
        <v>22</v>
      </c>
      <c r="Q7633" s="2">
        <v>1224.82</v>
      </c>
      <c r="R7633" s="2" t="s">
        <v>34</v>
      </c>
    </row>
    <row r="7634" spans="1:18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1831"/>
        <v>discount given</v>
      </c>
      <c r="F7634" s="2">
        <v>0.02</v>
      </c>
      <c r="G7634" s="2">
        <f t="shared" si="1832"/>
        <v>21.434000000000001</v>
      </c>
      <c r="H7634" s="2">
        <f>D7634-G7634</f>
        <v>1050.2660000000001</v>
      </c>
      <c r="I7634" s="2">
        <f t="shared" si="1834"/>
        <v>28.668927681177912</v>
      </c>
      <c r="J7634" s="18">
        <f t="shared" si="1835"/>
        <v>0.28668927681177914</v>
      </c>
      <c r="K7634" s="2">
        <v>9</v>
      </c>
      <c r="L7634" s="3">
        <v>45587</v>
      </c>
      <c r="M7634" s="3">
        <v>45593</v>
      </c>
      <c r="N7634" s="3" t="str">
        <f t="shared" si="1833"/>
        <v>high profit</v>
      </c>
      <c r="O7634" s="2" t="s">
        <v>31</v>
      </c>
      <c r="P7634" s="2" t="s">
        <v>16</v>
      </c>
      <c r="Q7634" s="2">
        <v>301.10000000000002</v>
      </c>
      <c r="R7634" s="2" t="s">
        <v>39</v>
      </c>
    </row>
    <row r="7635" spans="1:18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1831"/>
        <v>discount given</v>
      </c>
      <c r="F7635" s="2">
        <v>0.49</v>
      </c>
      <c r="G7635" s="2">
        <f t="shared" si="1832"/>
        <v>251.6542</v>
      </c>
      <c r="H7635" s="2">
        <f>D7635-G7635</f>
        <v>261.92580000000004</v>
      </c>
      <c r="I7635" s="2">
        <f t="shared" si="1834"/>
        <v>52.808848918281427</v>
      </c>
      <c r="J7635" s="18">
        <f t="shared" si="1835"/>
        <v>0.52808848918281426</v>
      </c>
      <c r="K7635" s="2">
        <v>4</v>
      </c>
      <c r="L7635" s="3">
        <v>45126</v>
      </c>
      <c r="M7635" s="3">
        <v>45130</v>
      </c>
      <c r="N7635" s="3" t="str">
        <f t="shared" si="1833"/>
        <v>low profit</v>
      </c>
      <c r="O7635" s="2" t="s">
        <v>15</v>
      </c>
      <c r="P7635" s="2" t="s">
        <v>22</v>
      </c>
      <c r="Q7635" s="2">
        <v>138.32</v>
      </c>
      <c r="R7635" s="2" t="s">
        <v>23</v>
      </c>
    </row>
    <row r="7636" spans="1:18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1831"/>
        <v>discount given</v>
      </c>
      <c r="F7636" s="2">
        <v>0.23</v>
      </c>
      <c r="G7636" s="2">
        <f t="shared" si="1832"/>
        <v>480.28370000000001</v>
      </c>
      <c r="H7636" s="2">
        <f>D7636-G7636</f>
        <v>1607.9063000000001</v>
      </c>
      <c r="I7636" s="2">
        <f t="shared" si="1834"/>
        <v>11.117563256018089</v>
      </c>
      <c r="J7636" s="18">
        <f t="shared" si="1835"/>
        <v>0.11117563256018088</v>
      </c>
      <c r="K7636" s="2">
        <v>9</v>
      </c>
      <c r="L7636" s="3">
        <v>45264</v>
      </c>
      <c r="M7636" s="3">
        <v>45266</v>
      </c>
      <c r="N7636" s="3" t="str">
        <f t="shared" si="1833"/>
        <v>low profit</v>
      </c>
      <c r="O7636" s="2" t="s">
        <v>31</v>
      </c>
      <c r="P7636" s="2" t="s">
        <v>27</v>
      </c>
      <c r="Q7636" s="2">
        <v>178.76</v>
      </c>
      <c r="R7636" s="2" t="s">
        <v>17</v>
      </c>
    </row>
    <row r="7637" spans="1:18" ht="14.25" hidden="1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1831"/>
        <v>discount given</v>
      </c>
      <c r="F7637" s="2">
        <v>0.49</v>
      </c>
      <c r="G7637" s="2">
        <f t="shared" si="1832"/>
        <v>638.33770000000004</v>
      </c>
      <c r="H7637" s="2">
        <f>D7637-G7637</f>
        <v>664.39229999999998</v>
      </c>
      <c r="I7637" s="2"/>
      <c r="J7637" s="2"/>
      <c r="K7637" s="2">
        <v>7</v>
      </c>
      <c r="L7637" s="3">
        <v>45205</v>
      </c>
      <c r="M7637" s="3">
        <v>45211</v>
      </c>
      <c r="N7637" s="3" t="str">
        <f t="shared" si="1833"/>
        <v>high profit</v>
      </c>
      <c r="O7637" s="2" t="s">
        <v>31</v>
      </c>
      <c r="P7637" s="2" t="s">
        <v>22</v>
      </c>
      <c r="Q7637" s="2">
        <v>302.5</v>
      </c>
      <c r="R7637" s="2" t="s">
        <v>39</v>
      </c>
    </row>
    <row r="7638" spans="1:18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1831"/>
        <v>discount given</v>
      </c>
      <c r="F7638" s="2">
        <v>0.41</v>
      </c>
      <c r="G7638" s="2">
        <f t="shared" si="1832"/>
        <v>1198.2495999999999</v>
      </c>
      <c r="H7638" s="2">
        <f>D7638-G7638</f>
        <v>1724.3104000000001</v>
      </c>
      <c r="I7638" s="2">
        <f>Q7638/H7638*100</f>
        <v>21.989660330297838</v>
      </c>
      <c r="J7638" s="18">
        <f>Q7638/H7638</f>
        <v>0.21989660330297839</v>
      </c>
      <c r="K7638" s="2">
        <v>7</v>
      </c>
      <c r="L7638" s="3">
        <v>45479</v>
      </c>
      <c r="M7638" s="3">
        <v>45486</v>
      </c>
      <c r="N7638" s="3" t="str">
        <f t="shared" si="1833"/>
        <v>high profit</v>
      </c>
      <c r="O7638" s="2" t="s">
        <v>15</v>
      </c>
      <c r="P7638" s="2" t="s">
        <v>27</v>
      </c>
      <c r="Q7638" s="2">
        <v>379.17</v>
      </c>
      <c r="R7638" s="2" t="s">
        <v>48</v>
      </c>
    </row>
    <row r="7639" spans="1:18" ht="14.25" hidden="1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1831"/>
        <v>discount given</v>
      </c>
      <c r="F7639" s="2">
        <v>0.22</v>
      </c>
      <c r="G7639" s="2">
        <f t="shared" si="1832"/>
        <v>775.75300000000004</v>
      </c>
      <c r="H7639" s="2">
        <f>D7639-G7639</f>
        <v>2750.3969999999999</v>
      </c>
      <c r="I7639" s="2"/>
      <c r="J7639" s="2"/>
      <c r="K7639" s="2">
        <v>1</v>
      </c>
      <c r="L7639" s="3">
        <v>45181</v>
      </c>
      <c r="M7639" s="3">
        <v>45188</v>
      </c>
      <c r="N7639" s="3" t="str">
        <f t="shared" si="1833"/>
        <v>high profit</v>
      </c>
      <c r="O7639" s="2" t="s">
        <v>15</v>
      </c>
      <c r="P7639" s="2" t="s">
        <v>16</v>
      </c>
      <c r="Q7639" s="2">
        <v>213.65</v>
      </c>
      <c r="R7639" s="2" t="s">
        <v>17</v>
      </c>
    </row>
    <row r="7640" spans="1:18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1831"/>
        <v>discount given</v>
      </c>
      <c r="F7640" s="2">
        <v>0.26</v>
      </c>
      <c r="G7640" s="2">
        <f t="shared" si="1832"/>
        <v>421.87860000000001</v>
      </c>
      <c r="H7640" s="2">
        <f>D7640-G7640</f>
        <v>1200.7313999999999</v>
      </c>
      <c r="I7640" s="2">
        <f>Q7640/H7640*100</f>
        <v>16.178472554311483</v>
      </c>
      <c r="J7640" s="18">
        <f>Q7640/H7640</f>
        <v>0.16178472554311482</v>
      </c>
      <c r="K7640" s="2">
        <v>2</v>
      </c>
      <c r="L7640" s="3">
        <v>45403</v>
      </c>
      <c r="M7640" s="3">
        <v>45406</v>
      </c>
      <c r="N7640" s="3" t="str">
        <f t="shared" si="1833"/>
        <v>low profit</v>
      </c>
      <c r="O7640" s="2" t="s">
        <v>21</v>
      </c>
      <c r="P7640" s="2" t="s">
        <v>22</v>
      </c>
      <c r="Q7640" s="2">
        <v>194.26</v>
      </c>
      <c r="R7640" s="2" t="s">
        <v>39</v>
      </c>
    </row>
    <row r="7641" spans="1:18" ht="14.25" hidden="1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1831"/>
        <v>discount given</v>
      </c>
      <c r="F7641" s="2">
        <v>0.14000000000000001</v>
      </c>
      <c r="G7641" s="2">
        <f t="shared" si="1832"/>
        <v>484.21940000000006</v>
      </c>
      <c r="H7641" s="2">
        <f>D7641-G7641</f>
        <v>2974.4906000000001</v>
      </c>
      <c r="I7641" s="2"/>
      <c r="J7641" s="2"/>
      <c r="K7641" s="2">
        <v>7</v>
      </c>
      <c r="L7641" s="3">
        <v>45390</v>
      </c>
      <c r="M7641" s="3">
        <v>45394</v>
      </c>
      <c r="N7641" s="3" t="str">
        <f t="shared" si="1833"/>
        <v>high profit</v>
      </c>
      <c r="O7641" s="2" t="s">
        <v>31</v>
      </c>
      <c r="P7641" s="2" t="s">
        <v>27</v>
      </c>
      <c r="Q7641" s="2">
        <v>738.98</v>
      </c>
      <c r="R7641" s="2" t="s">
        <v>48</v>
      </c>
    </row>
    <row r="7642" spans="1:18" ht="14.25" hidden="1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1831"/>
        <v>discount given</v>
      </c>
      <c r="F7642" s="2">
        <v>0.24</v>
      </c>
      <c r="G7642" s="2">
        <f t="shared" si="1832"/>
        <v>427.54079999999999</v>
      </c>
      <c r="H7642" s="2">
        <f>D7642-G7642</f>
        <v>1353.8792000000001</v>
      </c>
      <c r="I7642" s="2"/>
      <c r="J7642" s="2"/>
      <c r="K7642" s="2">
        <v>5</v>
      </c>
      <c r="L7642" s="3">
        <v>45360</v>
      </c>
      <c r="M7642" s="3">
        <v>45365</v>
      </c>
      <c r="N7642" s="3" t="str">
        <f t="shared" si="1833"/>
        <v>high profit</v>
      </c>
      <c r="O7642" s="2" t="s">
        <v>15</v>
      </c>
      <c r="P7642" s="2" t="s">
        <v>16</v>
      </c>
      <c r="Q7642" s="2">
        <v>495.59</v>
      </c>
      <c r="R7642" s="2" t="s">
        <v>34</v>
      </c>
    </row>
    <row r="7643" spans="1:18" ht="14.25" hidden="1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1831"/>
        <v>discount given</v>
      </c>
      <c r="F7643" s="2">
        <v>0.05</v>
      </c>
      <c r="G7643" s="2">
        <f t="shared" si="1832"/>
        <v>160.56700000000001</v>
      </c>
      <c r="H7643" s="2">
        <f>D7643-G7643</f>
        <v>3050.7730000000001</v>
      </c>
      <c r="I7643" s="2"/>
      <c r="J7643" s="2"/>
      <c r="K7643" s="2">
        <v>7</v>
      </c>
      <c r="L7643" s="3">
        <v>45431</v>
      </c>
      <c r="M7643" s="3">
        <v>45434</v>
      </c>
      <c r="N7643" s="3" t="str">
        <f t="shared" si="1833"/>
        <v>high profit</v>
      </c>
      <c r="O7643" s="2" t="s">
        <v>15</v>
      </c>
      <c r="P7643" s="2" t="s">
        <v>16</v>
      </c>
      <c r="Q7643" s="2">
        <v>715.14</v>
      </c>
      <c r="R7643" s="2" t="s">
        <v>48</v>
      </c>
    </row>
    <row r="7644" spans="1:18" ht="14.25" hidden="1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1831"/>
        <v>discount given</v>
      </c>
      <c r="F7644" s="2">
        <v>0.45</v>
      </c>
      <c r="G7644" s="2">
        <f t="shared" si="1832"/>
        <v>1440.9</v>
      </c>
      <c r="H7644" s="2">
        <f>D7644-G7644</f>
        <v>1761.1</v>
      </c>
      <c r="I7644" s="2"/>
      <c r="J7644" s="2"/>
      <c r="K7644" s="2">
        <v>3</v>
      </c>
      <c r="L7644" s="3">
        <v>45128</v>
      </c>
      <c r="M7644" s="3">
        <v>45130</v>
      </c>
      <c r="N7644" s="3" t="str">
        <f t="shared" si="1833"/>
        <v>high profit</v>
      </c>
      <c r="O7644" s="2" t="s">
        <v>15</v>
      </c>
      <c r="P7644" s="2" t="s">
        <v>27</v>
      </c>
      <c r="Q7644" s="2">
        <v>625.74</v>
      </c>
      <c r="R7644" s="2" t="s">
        <v>34</v>
      </c>
    </row>
    <row r="7645" spans="1:18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1831"/>
        <v>discount given</v>
      </c>
      <c r="F7645" s="2">
        <v>0.36</v>
      </c>
      <c r="G7645" s="2">
        <f t="shared" si="1832"/>
        <v>526.67279999999994</v>
      </c>
      <c r="H7645" s="2">
        <f>D7645-G7645</f>
        <v>936.30720000000008</v>
      </c>
      <c r="I7645" s="2">
        <f t="shared" ref="I7645:I7646" si="1836">Q7645/H7645*100</f>
        <v>20.847858480635413</v>
      </c>
      <c r="J7645" s="18">
        <f t="shared" ref="J7645:J7646" si="1837">Q7645/H7645</f>
        <v>0.20847858480635412</v>
      </c>
      <c r="K7645" s="2">
        <v>8</v>
      </c>
      <c r="L7645" s="3">
        <v>45391</v>
      </c>
      <c r="M7645" s="3">
        <v>45396</v>
      </c>
      <c r="N7645" s="3" t="str">
        <f t="shared" si="1833"/>
        <v>low profit</v>
      </c>
      <c r="O7645" s="2" t="s">
        <v>21</v>
      </c>
      <c r="P7645" s="2" t="s">
        <v>16</v>
      </c>
      <c r="Q7645" s="2">
        <v>195.2</v>
      </c>
      <c r="R7645" s="2" t="s">
        <v>23</v>
      </c>
    </row>
    <row r="7646" spans="1:18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1831"/>
        <v>discount given</v>
      </c>
      <c r="F7646" s="2">
        <v>0.4</v>
      </c>
      <c r="G7646" s="2">
        <f t="shared" si="1832"/>
        <v>1286.0160000000001</v>
      </c>
      <c r="H7646" s="2">
        <f>D7646-G7646</f>
        <v>1929.0239999999999</v>
      </c>
      <c r="I7646" s="2">
        <f t="shared" si="1836"/>
        <v>17.562767492783919</v>
      </c>
      <c r="J7646" s="18">
        <f t="shared" si="1837"/>
        <v>0.17562767492783918</v>
      </c>
      <c r="K7646" s="2">
        <v>4</v>
      </c>
      <c r="L7646" s="3">
        <v>45460</v>
      </c>
      <c r="M7646" s="3">
        <v>45464</v>
      </c>
      <c r="N7646" s="3" t="str">
        <f t="shared" si="1833"/>
        <v>high profit</v>
      </c>
      <c r="O7646" s="2" t="s">
        <v>21</v>
      </c>
      <c r="P7646" s="2" t="s">
        <v>27</v>
      </c>
      <c r="Q7646" s="2">
        <v>338.79</v>
      </c>
      <c r="R7646" s="2" t="s">
        <v>28</v>
      </c>
    </row>
    <row r="7647" spans="1:18" ht="14.25" hidden="1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1831"/>
        <v>discount given</v>
      </c>
      <c r="F7647" s="2">
        <v>0.27</v>
      </c>
      <c r="G7647" s="2">
        <f t="shared" si="1832"/>
        <v>531.00360000000001</v>
      </c>
      <c r="H7647" s="2">
        <f>D7647-G7647</f>
        <v>1435.6764000000001</v>
      </c>
      <c r="I7647" s="2"/>
      <c r="J7647" s="2"/>
      <c r="K7647" s="2">
        <v>8</v>
      </c>
      <c r="L7647" s="3">
        <v>44966</v>
      </c>
      <c r="M7647" s="3">
        <v>44971</v>
      </c>
      <c r="N7647" s="3" t="str">
        <f t="shared" si="1833"/>
        <v>high profit</v>
      </c>
      <c r="O7647" s="2" t="s">
        <v>15</v>
      </c>
      <c r="P7647" s="2" t="s">
        <v>16</v>
      </c>
      <c r="Q7647" s="2">
        <v>369.52</v>
      </c>
      <c r="R7647" s="2" t="s">
        <v>48</v>
      </c>
    </row>
    <row r="7648" spans="1:18" ht="14.25" hidden="1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1831"/>
        <v>discount given</v>
      </c>
      <c r="F7648" s="2">
        <v>0.06</v>
      </c>
      <c r="G7648" s="2">
        <f t="shared" si="1832"/>
        <v>104.9178</v>
      </c>
      <c r="H7648" s="2">
        <f>D7648-G7648</f>
        <v>1643.7122000000002</v>
      </c>
      <c r="I7648" s="2"/>
      <c r="J7648" s="2"/>
      <c r="K7648" s="2">
        <v>6</v>
      </c>
      <c r="L7648" s="3">
        <v>45056</v>
      </c>
      <c r="M7648" s="3">
        <v>45059</v>
      </c>
      <c r="N7648" s="3" t="str">
        <f t="shared" si="1833"/>
        <v>high profit</v>
      </c>
      <c r="O7648" s="2" t="s">
        <v>15</v>
      </c>
      <c r="P7648" s="2" t="s">
        <v>16</v>
      </c>
      <c r="Q7648" s="2">
        <v>298.93</v>
      </c>
      <c r="R7648" s="2" t="s">
        <v>48</v>
      </c>
    </row>
    <row r="7649" spans="1:18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1831"/>
        <v>discount given</v>
      </c>
      <c r="F7649" s="2">
        <v>0.27</v>
      </c>
      <c r="G7649" s="2">
        <f t="shared" si="1832"/>
        <v>409.72770000000003</v>
      </c>
      <c r="H7649" s="2">
        <f>D7649-G7649</f>
        <v>1107.7822999999999</v>
      </c>
      <c r="I7649" s="2">
        <f>Q7649/H7649*100</f>
        <v>30.313717776498152</v>
      </c>
      <c r="J7649" s="18">
        <f>Q7649/H7649</f>
        <v>0.3031371777649815</v>
      </c>
      <c r="K7649" s="2">
        <v>9</v>
      </c>
      <c r="L7649" s="3">
        <v>45340</v>
      </c>
      <c r="M7649" s="3">
        <v>45345</v>
      </c>
      <c r="N7649" s="3" t="str">
        <f t="shared" si="1833"/>
        <v>high profit</v>
      </c>
      <c r="O7649" s="2" t="s">
        <v>15</v>
      </c>
      <c r="P7649" s="2" t="s">
        <v>22</v>
      </c>
      <c r="Q7649" s="2">
        <v>335.81</v>
      </c>
      <c r="R7649" s="2" t="s">
        <v>23</v>
      </c>
    </row>
    <row r="7650" spans="1:18" ht="14.25" hidden="1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1831"/>
        <v>discount given</v>
      </c>
      <c r="F7650" s="2">
        <v>0.16</v>
      </c>
      <c r="G7650" s="2">
        <f t="shared" si="1832"/>
        <v>286.98560000000003</v>
      </c>
      <c r="H7650" s="2">
        <f>D7650-G7650</f>
        <v>1506.6744000000001</v>
      </c>
      <c r="I7650" s="2"/>
      <c r="J7650" s="2"/>
      <c r="K7650" s="2">
        <v>6</v>
      </c>
      <c r="L7650" s="3">
        <v>45098</v>
      </c>
      <c r="M7650" s="3">
        <v>45102</v>
      </c>
      <c r="N7650" s="3" t="str">
        <f t="shared" si="1833"/>
        <v>high profit</v>
      </c>
      <c r="O7650" s="2" t="s">
        <v>15</v>
      </c>
      <c r="P7650" s="2" t="s">
        <v>16</v>
      </c>
      <c r="Q7650" s="2">
        <v>330.78</v>
      </c>
      <c r="R7650" s="2" t="s">
        <v>34</v>
      </c>
    </row>
    <row r="7651" spans="1:18" ht="14.25" hidden="1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1831"/>
        <v>discount given</v>
      </c>
      <c r="F7651" s="2">
        <v>0.01</v>
      </c>
      <c r="G7651" s="2">
        <f t="shared" si="1832"/>
        <v>39.5505</v>
      </c>
      <c r="H7651" s="2">
        <f>D7651-G7651</f>
        <v>3915.4995000000004</v>
      </c>
      <c r="I7651" s="2"/>
      <c r="J7651" s="2"/>
      <c r="K7651" s="2">
        <v>4</v>
      </c>
      <c r="L7651" s="3">
        <v>45157</v>
      </c>
      <c r="M7651" s="3">
        <v>45158</v>
      </c>
      <c r="N7651" s="3" t="str">
        <f t="shared" si="1833"/>
        <v>high profit</v>
      </c>
      <c r="O7651" s="2" t="s">
        <v>31</v>
      </c>
      <c r="P7651" s="2" t="s">
        <v>22</v>
      </c>
      <c r="Q7651" s="2">
        <v>608.95000000000005</v>
      </c>
      <c r="R7651" s="2" t="s">
        <v>34</v>
      </c>
    </row>
    <row r="7652" spans="1:18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1831"/>
        <v>discount given</v>
      </c>
      <c r="F7652" s="2">
        <v>0.31</v>
      </c>
      <c r="G7652" s="2">
        <f t="shared" si="1832"/>
        <v>403.42780000000005</v>
      </c>
      <c r="H7652" s="2">
        <f>D7652-G7652</f>
        <v>897.95220000000006</v>
      </c>
      <c r="I7652" s="2">
        <f>Q7652/H7652*100</f>
        <v>37.947454218609849</v>
      </c>
      <c r="J7652" s="18">
        <f>Q7652/H7652</f>
        <v>0.3794745421860985</v>
      </c>
      <c r="K7652" s="2">
        <v>3</v>
      </c>
      <c r="L7652" s="3">
        <v>45163</v>
      </c>
      <c r="M7652" s="3">
        <v>45170</v>
      </c>
      <c r="N7652" s="3" t="str">
        <f t="shared" si="1833"/>
        <v>high profit</v>
      </c>
      <c r="O7652" s="2" t="s">
        <v>21</v>
      </c>
      <c r="P7652" s="2" t="s">
        <v>27</v>
      </c>
      <c r="Q7652" s="2">
        <v>340.75</v>
      </c>
      <c r="R7652" s="2" t="s">
        <v>39</v>
      </c>
    </row>
    <row r="7653" spans="1:18" ht="14.25" hidden="1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1831"/>
        <v>discount given</v>
      </c>
      <c r="F7653" s="2">
        <v>0.43</v>
      </c>
      <c r="G7653" s="2">
        <f t="shared" si="1832"/>
        <v>1479.9481999999998</v>
      </c>
      <c r="H7653" s="2">
        <f>D7653-G7653</f>
        <v>1961.7918</v>
      </c>
      <c r="I7653" s="2"/>
      <c r="J7653" s="2"/>
      <c r="K7653" s="2">
        <v>4</v>
      </c>
      <c r="L7653" s="3">
        <v>45521</v>
      </c>
      <c r="M7653" s="3">
        <v>45527</v>
      </c>
      <c r="N7653" s="3" t="str">
        <f t="shared" si="1833"/>
        <v>high profit</v>
      </c>
      <c r="O7653" s="2" t="s">
        <v>21</v>
      </c>
      <c r="P7653" s="2" t="s">
        <v>27</v>
      </c>
      <c r="Q7653" s="2">
        <v>856.23</v>
      </c>
      <c r="R7653" s="2" t="s">
        <v>34</v>
      </c>
    </row>
    <row r="7654" spans="1:18" ht="14.25" hidden="1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1831"/>
        <v>discount given</v>
      </c>
      <c r="F7654" s="2">
        <v>0.36</v>
      </c>
      <c r="G7654" s="2">
        <f t="shared" si="1832"/>
        <v>1624.6943999999999</v>
      </c>
      <c r="H7654" s="2">
        <f>D7654-G7654</f>
        <v>2888.3456000000001</v>
      </c>
      <c r="I7654" s="2"/>
      <c r="J7654" s="2"/>
      <c r="K7654" s="2">
        <v>7</v>
      </c>
      <c r="L7654" s="3">
        <v>44936</v>
      </c>
      <c r="M7654" s="3">
        <v>44938</v>
      </c>
      <c r="N7654" s="3" t="str">
        <f t="shared" si="1833"/>
        <v>high profit</v>
      </c>
      <c r="O7654" s="2" t="s">
        <v>21</v>
      </c>
      <c r="P7654" s="2" t="s">
        <v>27</v>
      </c>
      <c r="Q7654" s="2">
        <v>1143.47</v>
      </c>
      <c r="R7654" s="2" t="s">
        <v>17</v>
      </c>
    </row>
    <row r="7655" spans="1:18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1831"/>
        <v>discount given</v>
      </c>
      <c r="F7655" s="2">
        <v>0.11</v>
      </c>
      <c r="G7655" s="2">
        <f t="shared" si="1832"/>
        <v>199.881</v>
      </c>
      <c r="H7655" s="2">
        <f>D7655-G7655</f>
        <v>1617.2189999999998</v>
      </c>
      <c r="I7655" s="2">
        <f t="shared" ref="I7655:I7656" si="1838">Q7655/H7655*100</f>
        <v>8.1770001465478721</v>
      </c>
      <c r="J7655" s="18">
        <f t="shared" ref="J7655:J7656" si="1839">Q7655/H7655</f>
        <v>8.177000146547872E-2</v>
      </c>
      <c r="K7655" s="2">
        <v>8</v>
      </c>
      <c r="L7655" s="3">
        <v>45010</v>
      </c>
      <c r="M7655" s="3">
        <v>45012</v>
      </c>
      <c r="N7655" s="3" t="str">
        <f t="shared" si="1833"/>
        <v>low profit</v>
      </c>
      <c r="O7655" s="2" t="s">
        <v>31</v>
      </c>
      <c r="P7655" s="2" t="s">
        <v>27</v>
      </c>
      <c r="Q7655" s="2">
        <v>132.24</v>
      </c>
      <c r="R7655" s="2" t="s">
        <v>48</v>
      </c>
    </row>
    <row r="7656" spans="1:18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1831"/>
        <v>discount given</v>
      </c>
      <c r="F7656" s="2">
        <v>0.41</v>
      </c>
      <c r="G7656" s="2">
        <f t="shared" si="1832"/>
        <v>100.2901</v>
      </c>
      <c r="H7656" s="2">
        <f>D7656-G7656</f>
        <v>144.31990000000002</v>
      </c>
      <c r="I7656" s="2">
        <f t="shared" si="1838"/>
        <v>14.793524662918973</v>
      </c>
      <c r="J7656" s="18">
        <f t="shared" si="1839"/>
        <v>0.14793524662918972</v>
      </c>
      <c r="K7656" s="2">
        <v>2</v>
      </c>
      <c r="L7656" s="3">
        <v>45373</v>
      </c>
      <c r="M7656" s="3">
        <v>45376</v>
      </c>
      <c r="N7656" s="3" t="str">
        <f t="shared" si="1833"/>
        <v>low profit</v>
      </c>
      <c r="O7656" s="2" t="s">
        <v>21</v>
      </c>
      <c r="P7656" s="2" t="s">
        <v>16</v>
      </c>
      <c r="Q7656" s="2">
        <v>21.35</v>
      </c>
      <c r="R7656" s="2" t="s">
        <v>17</v>
      </c>
    </row>
    <row r="7657" spans="1:18" ht="14.25" hidden="1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1831"/>
        <v>discount given</v>
      </c>
      <c r="F7657" s="2">
        <v>0.15</v>
      </c>
      <c r="G7657" s="2">
        <f t="shared" si="1832"/>
        <v>33.085499999999996</v>
      </c>
      <c r="H7657" s="2">
        <f>D7657-G7657</f>
        <v>187.4845</v>
      </c>
      <c r="I7657" s="2"/>
      <c r="J7657" s="2"/>
      <c r="K7657" s="2">
        <v>9</v>
      </c>
      <c r="L7657" s="3">
        <v>45305</v>
      </c>
      <c r="M7657" s="3">
        <v>45310</v>
      </c>
      <c r="N7657" s="3" t="str">
        <f t="shared" si="1833"/>
        <v>low profit</v>
      </c>
      <c r="O7657" s="2" t="s">
        <v>21</v>
      </c>
      <c r="P7657" s="2" t="s">
        <v>27</v>
      </c>
      <c r="Q7657" s="2">
        <v>22.08</v>
      </c>
      <c r="R7657" s="2" t="s">
        <v>28</v>
      </c>
    </row>
    <row r="7658" spans="1:18" ht="14.25" hidden="1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1831"/>
        <v>discount given</v>
      </c>
      <c r="F7658" s="2">
        <v>0.11</v>
      </c>
      <c r="G7658" s="2">
        <f t="shared" si="1832"/>
        <v>86.191599999999994</v>
      </c>
      <c r="H7658" s="2">
        <f>D7658-G7658</f>
        <v>697.36839999999995</v>
      </c>
      <c r="I7658" s="2"/>
      <c r="J7658" s="2"/>
      <c r="K7658" s="2">
        <v>7</v>
      </c>
      <c r="L7658" s="3">
        <v>44971</v>
      </c>
      <c r="M7658" s="3">
        <v>44978</v>
      </c>
      <c r="N7658" s="3" t="str">
        <f t="shared" si="1833"/>
        <v>high profit</v>
      </c>
      <c r="O7658" s="2" t="s">
        <v>31</v>
      </c>
      <c r="P7658" s="2" t="s">
        <v>16</v>
      </c>
      <c r="Q7658" s="2">
        <v>217.42</v>
      </c>
      <c r="R7658" s="2" t="s">
        <v>28</v>
      </c>
    </row>
    <row r="7659" spans="1:18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1831"/>
        <v>discount given</v>
      </c>
      <c r="F7659" s="2">
        <v>0.48</v>
      </c>
      <c r="G7659" s="2">
        <f t="shared" si="1832"/>
        <v>306.82560000000001</v>
      </c>
      <c r="H7659" s="2">
        <f>D7659-G7659</f>
        <v>332.39440000000002</v>
      </c>
      <c r="I7659" s="2">
        <f t="shared" ref="I7659:I7660" si="1840">Q7659/H7659*100</f>
        <v>27.007073524704385</v>
      </c>
      <c r="J7659" s="18">
        <f t="shared" ref="J7659:J7660" si="1841">Q7659/H7659</f>
        <v>0.27007073524704384</v>
      </c>
      <c r="K7659" s="2">
        <v>7</v>
      </c>
      <c r="L7659" s="3">
        <v>45563</v>
      </c>
      <c r="M7659" s="3">
        <v>45568</v>
      </c>
      <c r="N7659" s="3" t="str">
        <f t="shared" si="1833"/>
        <v>low profit</v>
      </c>
      <c r="O7659" s="2" t="s">
        <v>21</v>
      </c>
      <c r="P7659" s="2" t="s">
        <v>16</v>
      </c>
      <c r="Q7659" s="2">
        <v>89.77</v>
      </c>
      <c r="R7659" s="2" t="s">
        <v>17</v>
      </c>
    </row>
    <row r="7660" spans="1:18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1831"/>
        <v>discount given</v>
      </c>
      <c r="F7660" s="2">
        <v>0.01</v>
      </c>
      <c r="G7660" s="2">
        <f t="shared" si="1832"/>
        <v>37.656199999999998</v>
      </c>
      <c r="H7660" s="2">
        <f>D7660-G7660</f>
        <v>3727.9638</v>
      </c>
      <c r="I7660" s="2">
        <f t="shared" si="1840"/>
        <v>21.592484347621614</v>
      </c>
      <c r="J7660" s="18">
        <f t="shared" si="1841"/>
        <v>0.21592484347621616</v>
      </c>
      <c r="K7660" s="2">
        <v>4</v>
      </c>
      <c r="L7660" s="3">
        <v>45584</v>
      </c>
      <c r="M7660" s="3">
        <v>45588</v>
      </c>
      <c r="N7660" s="3" t="str">
        <f t="shared" si="1833"/>
        <v>high profit</v>
      </c>
      <c r="O7660" s="2" t="s">
        <v>15</v>
      </c>
      <c r="P7660" s="2" t="s">
        <v>27</v>
      </c>
      <c r="Q7660" s="2">
        <v>804.96</v>
      </c>
      <c r="R7660" s="2" t="s">
        <v>28</v>
      </c>
    </row>
    <row r="7661" spans="1:18" ht="14.25" hidden="1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1831"/>
        <v>discount given</v>
      </c>
      <c r="F7661" s="2">
        <v>0.08</v>
      </c>
      <c r="G7661" s="2">
        <f t="shared" si="1832"/>
        <v>123.58159999999999</v>
      </c>
      <c r="H7661" s="2">
        <f>D7661-G7661</f>
        <v>1421.1884</v>
      </c>
      <c r="I7661" s="2"/>
      <c r="J7661" s="2"/>
      <c r="K7661" s="2">
        <v>7</v>
      </c>
      <c r="L7661" s="3">
        <v>45582</v>
      </c>
      <c r="M7661" s="3">
        <v>45584</v>
      </c>
      <c r="N7661" s="3" t="str">
        <f t="shared" si="1833"/>
        <v>low profit</v>
      </c>
      <c r="O7661" s="2" t="s">
        <v>15</v>
      </c>
      <c r="P7661" s="2" t="s">
        <v>27</v>
      </c>
      <c r="Q7661" s="2">
        <v>93.6</v>
      </c>
      <c r="R7661" s="2" t="s">
        <v>23</v>
      </c>
    </row>
    <row r="7662" spans="1:18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1831"/>
        <v>discount given</v>
      </c>
      <c r="F7662" s="2">
        <v>0.23</v>
      </c>
      <c r="G7662" s="2">
        <f t="shared" si="1832"/>
        <v>758.37900000000002</v>
      </c>
      <c r="H7662" s="2">
        <f>D7662-G7662</f>
        <v>2538.9210000000003</v>
      </c>
      <c r="I7662" s="2">
        <f>Q7662/H7662*100</f>
        <v>30.298303885784549</v>
      </c>
      <c r="J7662" s="18">
        <f>Q7662/H7662</f>
        <v>0.3029830388578455</v>
      </c>
      <c r="K7662" s="2">
        <v>2</v>
      </c>
      <c r="L7662" s="3">
        <v>45428</v>
      </c>
      <c r="M7662" s="3">
        <v>45430</v>
      </c>
      <c r="N7662" s="3" t="str">
        <f t="shared" si="1833"/>
        <v>high profit</v>
      </c>
      <c r="O7662" s="2" t="s">
        <v>15</v>
      </c>
      <c r="P7662" s="2" t="s">
        <v>27</v>
      </c>
      <c r="Q7662" s="2">
        <v>769.25</v>
      </c>
      <c r="R7662" s="2" t="s">
        <v>48</v>
      </c>
    </row>
    <row r="7663" spans="1:18" ht="14.25" hidden="1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1831"/>
        <v>discount given</v>
      </c>
      <c r="F7663" s="2">
        <v>0.08</v>
      </c>
      <c r="G7663" s="2">
        <f t="shared" si="1832"/>
        <v>24.642399999999999</v>
      </c>
      <c r="H7663" s="2">
        <f>D7663-G7663</f>
        <v>283.38759999999996</v>
      </c>
      <c r="I7663" s="2"/>
      <c r="J7663" s="2"/>
      <c r="K7663" s="2">
        <v>3</v>
      </c>
      <c r="L7663" s="3">
        <v>45542</v>
      </c>
      <c r="M7663" s="3">
        <v>45545</v>
      </c>
      <c r="N7663" s="3" t="str">
        <f t="shared" si="1833"/>
        <v>low profit</v>
      </c>
      <c r="O7663" s="2" t="s">
        <v>31</v>
      </c>
      <c r="P7663" s="2" t="s">
        <v>16</v>
      </c>
      <c r="Q7663" s="2">
        <v>74.16</v>
      </c>
      <c r="R7663" s="2" t="s">
        <v>48</v>
      </c>
    </row>
    <row r="7664" spans="1:18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1831"/>
        <v>discount given</v>
      </c>
      <c r="F7664" s="2">
        <v>0.08</v>
      </c>
      <c r="G7664" s="2">
        <f t="shared" si="1832"/>
        <v>123.93040000000001</v>
      </c>
      <c r="H7664" s="2">
        <f>D7664-G7664</f>
        <v>1425.1996000000001</v>
      </c>
      <c r="I7664" s="2">
        <f>Q7664/H7664*100</f>
        <v>25.695348216488412</v>
      </c>
      <c r="J7664" s="18">
        <f>Q7664/H7664</f>
        <v>0.25695348216488412</v>
      </c>
      <c r="K7664" s="2">
        <v>2</v>
      </c>
      <c r="L7664" s="3">
        <v>44966</v>
      </c>
      <c r="M7664" s="3">
        <v>44968</v>
      </c>
      <c r="N7664" s="3" t="str">
        <f t="shared" si="1833"/>
        <v>high profit</v>
      </c>
      <c r="O7664" s="2" t="s">
        <v>31</v>
      </c>
      <c r="P7664" s="2" t="s">
        <v>16</v>
      </c>
      <c r="Q7664" s="2">
        <v>366.21</v>
      </c>
      <c r="R7664" s="2" t="s">
        <v>23</v>
      </c>
    </row>
    <row r="7665" spans="1:18" ht="14.25" hidden="1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1831"/>
        <v>discount given</v>
      </c>
      <c r="F7665" s="2">
        <v>0.32</v>
      </c>
      <c r="G7665" s="2">
        <f t="shared" si="1832"/>
        <v>399.14240000000001</v>
      </c>
      <c r="H7665" s="2">
        <f>D7665-G7665</f>
        <v>848.17759999999998</v>
      </c>
      <c r="I7665" s="2"/>
      <c r="J7665" s="2"/>
      <c r="K7665" s="2">
        <v>5</v>
      </c>
      <c r="L7665" s="3">
        <v>45326</v>
      </c>
      <c r="M7665" s="3">
        <v>45330</v>
      </c>
      <c r="N7665" s="3" t="str">
        <f t="shared" si="1833"/>
        <v>low profit</v>
      </c>
      <c r="O7665" s="2" t="s">
        <v>21</v>
      </c>
      <c r="P7665" s="2" t="s">
        <v>27</v>
      </c>
      <c r="Q7665" s="2">
        <v>75.92</v>
      </c>
      <c r="R7665" s="2" t="s">
        <v>39</v>
      </c>
    </row>
    <row r="7666" spans="1:18" ht="14.25" hidden="1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1831"/>
        <v>discount given</v>
      </c>
      <c r="F7666" s="2">
        <v>0.41</v>
      </c>
      <c r="G7666" s="2">
        <f t="shared" si="1832"/>
        <v>597.25109999999995</v>
      </c>
      <c r="H7666" s="2">
        <f>D7666-G7666</f>
        <v>859.45890000000009</v>
      </c>
      <c r="I7666" s="2"/>
      <c r="J7666" s="2"/>
      <c r="K7666" s="2">
        <v>1</v>
      </c>
      <c r="L7666" s="3">
        <v>45542</v>
      </c>
      <c r="M7666" s="3">
        <v>45546</v>
      </c>
      <c r="N7666" s="3" t="str">
        <f t="shared" si="1833"/>
        <v>low profit</v>
      </c>
      <c r="O7666" s="2" t="s">
        <v>21</v>
      </c>
      <c r="P7666" s="2" t="s">
        <v>22</v>
      </c>
      <c r="Q7666" s="2">
        <v>108.63</v>
      </c>
      <c r="R7666" s="2" t="s">
        <v>39</v>
      </c>
    </row>
    <row r="7667" spans="1:18" ht="14.25" hidden="1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1831"/>
        <v>discount given</v>
      </c>
      <c r="F7667" s="2">
        <v>0.33</v>
      </c>
      <c r="G7667" s="2">
        <f t="shared" si="1832"/>
        <v>341.39159999999998</v>
      </c>
      <c r="H7667" s="2">
        <f>D7667-G7667</f>
        <v>693.12840000000006</v>
      </c>
      <c r="I7667" s="2"/>
      <c r="J7667" s="2"/>
      <c r="K7667" s="2">
        <v>2</v>
      </c>
      <c r="L7667" s="3">
        <v>45286</v>
      </c>
      <c r="M7667" s="3">
        <v>45293</v>
      </c>
      <c r="N7667" s="3" t="str">
        <f t="shared" si="1833"/>
        <v>high profit</v>
      </c>
      <c r="O7667" s="2" t="s">
        <v>15</v>
      </c>
      <c r="P7667" s="2" t="s">
        <v>22</v>
      </c>
      <c r="Q7667" s="2">
        <v>243.78</v>
      </c>
      <c r="R7667" s="2" t="s">
        <v>34</v>
      </c>
    </row>
    <row r="7668" spans="1:18" ht="14.25" hidden="1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1831"/>
        <v>discount given</v>
      </c>
      <c r="F7668" s="2">
        <v>0.05</v>
      </c>
      <c r="G7668" s="2">
        <f t="shared" si="1832"/>
        <v>156.3895</v>
      </c>
      <c r="H7668" s="2">
        <f>D7668-G7668</f>
        <v>2971.4004999999997</v>
      </c>
      <c r="I7668" s="2"/>
      <c r="J7668" s="2"/>
      <c r="K7668" s="2">
        <v>6</v>
      </c>
      <c r="L7668" s="3">
        <v>45636</v>
      </c>
      <c r="M7668" s="3">
        <v>45642</v>
      </c>
      <c r="N7668" s="3" t="str">
        <f t="shared" si="1833"/>
        <v>high profit</v>
      </c>
      <c r="O7668" s="2" t="s">
        <v>31</v>
      </c>
      <c r="P7668" s="2" t="s">
        <v>27</v>
      </c>
      <c r="Q7668" s="2">
        <v>646.54999999999995</v>
      </c>
      <c r="R7668" s="2" t="s">
        <v>34</v>
      </c>
    </row>
    <row r="7669" spans="1:18" ht="14.25" hidden="1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1831"/>
        <v>discount given</v>
      </c>
      <c r="F7669" s="2">
        <v>0.45</v>
      </c>
      <c r="G7669" s="2">
        <f t="shared" si="1832"/>
        <v>1506.1949999999999</v>
      </c>
      <c r="H7669" s="2">
        <f>D7669-G7669</f>
        <v>1840.905</v>
      </c>
      <c r="I7669" s="2"/>
      <c r="J7669" s="2"/>
      <c r="K7669" s="2">
        <v>6</v>
      </c>
      <c r="L7669" s="3">
        <v>45166</v>
      </c>
      <c r="M7669" s="3">
        <v>45172</v>
      </c>
      <c r="N7669" s="3" t="str">
        <f t="shared" si="1833"/>
        <v>high profit</v>
      </c>
      <c r="O7669" s="2" t="s">
        <v>21</v>
      </c>
      <c r="P7669" s="2" t="s">
        <v>27</v>
      </c>
      <c r="Q7669" s="2">
        <v>471.98</v>
      </c>
      <c r="R7669" s="2" t="s">
        <v>28</v>
      </c>
    </row>
    <row r="7670" spans="1:18" ht="14.25" hidden="1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1831"/>
        <v>discount given</v>
      </c>
      <c r="F7670" s="2">
        <v>0.46</v>
      </c>
      <c r="G7670" s="2">
        <f t="shared" si="1832"/>
        <v>380.64080000000001</v>
      </c>
      <c r="H7670" s="2">
        <f>D7670-G7670</f>
        <v>446.83920000000001</v>
      </c>
      <c r="I7670" s="2"/>
      <c r="J7670" s="2"/>
      <c r="K7670" s="2">
        <v>8</v>
      </c>
      <c r="L7670" s="3">
        <v>45323</v>
      </c>
      <c r="M7670" s="3">
        <v>45325</v>
      </c>
      <c r="N7670" s="3" t="str">
        <f t="shared" si="1833"/>
        <v>low profit</v>
      </c>
      <c r="O7670" s="2" t="s">
        <v>15</v>
      </c>
      <c r="P7670" s="2" t="s">
        <v>16</v>
      </c>
      <c r="Q7670" s="2">
        <v>156.05000000000001</v>
      </c>
      <c r="R7670" s="2" t="s">
        <v>39</v>
      </c>
    </row>
    <row r="7671" spans="1:18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1831"/>
        <v>discount given</v>
      </c>
      <c r="F7671" s="2">
        <v>0.14000000000000001</v>
      </c>
      <c r="G7671" s="2">
        <f t="shared" si="1832"/>
        <v>522.42680000000007</v>
      </c>
      <c r="H7671" s="2">
        <f>D7671-G7671</f>
        <v>3209.1931999999997</v>
      </c>
      <c r="I7671" s="2">
        <f>Q7671/H7671*100</f>
        <v>5.9195563545379573</v>
      </c>
      <c r="J7671" s="18">
        <f>Q7671/H7671</f>
        <v>5.9195563545379574E-2</v>
      </c>
      <c r="K7671" s="2">
        <v>9</v>
      </c>
      <c r="L7671" s="3">
        <v>45406</v>
      </c>
      <c r="M7671" s="3">
        <v>45409</v>
      </c>
      <c r="N7671" s="3" t="str">
        <f t="shared" si="1833"/>
        <v>low profit</v>
      </c>
      <c r="O7671" s="2" t="s">
        <v>21</v>
      </c>
      <c r="P7671" s="2" t="s">
        <v>22</v>
      </c>
      <c r="Q7671" s="2">
        <v>189.97</v>
      </c>
      <c r="R7671" s="2" t="s">
        <v>34</v>
      </c>
    </row>
    <row r="7672" spans="1:18" ht="14.25" hidden="1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1831"/>
        <v>discount given</v>
      </c>
      <c r="F7672" s="2">
        <v>0.28000000000000003</v>
      </c>
      <c r="G7672" s="2">
        <f t="shared" si="1832"/>
        <v>371.06160000000006</v>
      </c>
      <c r="H7672" s="2">
        <f>D7672-G7672</f>
        <v>954.15840000000003</v>
      </c>
      <c r="I7672" s="2"/>
      <c r="J7672" s="2"/>
      <c r="K7672" s="2">
        <v>9</v>
      </c>
      <c r="L7672" s="3">
        <v>45488</v>
      </c>
      <c r="M7672" s="3">
        <v>45492</v>
      </c>
      <c r="N7672" s="3" t="str">
        <f t="shared" si="1833"/>
        <v>high profit</v>
      </c>
      <c r="O7672" s="2" t="s">
        <v>15</v>
      </c>
      <c r="P7672" s="2" t="s">
        <v>16</v>
      </c>
      <c r="Q7672" s="2">
        <v>209.11</v>
      </c>
      <c r="R7672" s="2" t="s">
        <v>39</v>
      </c>
    </row>
    <row r="7673" spans="1:18" ht="14.25" hidden="1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1831"/>
        <v>discount given</v>
      </c>
      <c r="F7673" s="2">
        <v>0.24</v>
      </c>
      <c r="G7673" s="2">
        <f t="shared" si="1832"/>
        <v>356.71679999999998</v>
      </c>
      <c r="H7673" s="2">
        <f>D7673-G7673</f>
        <v>1129.6032</v>
      </c>
      <c r="I7673" s="2"/>
      <c r="J7673" s="2"/>
      <c r="K7673" s="2">
        <v>7</v>
      </c>
      <c r="L7673" s="3">
        <v>45083</v>
      </c>
      <c r="M7673" s="3">
        <v>45089</v>
      </c>
      <c r="N7673" s="3" t="str">
        <f t="shared" si="1833"/>
        <v>low profit</v>
      </c>
      <c r="O7673" s="2" t="s">
        <v>15</v>
      </c>
      <c r="P7673" s="2" t="s">
        <v>27</v>
      </c>
      <c r="Q7673" s="2">
        <v>136.38</v>
      </c>
      <c r="R7673" s="2" t="s">
        <v>28</v>
      </c>
    </row>
    <row r="7674" spans="1:18" ht="14.25" hidden="1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1831"/>
        <v>discount given</v>
      </c>
      <c r="F7674" s="2">
        <v>0.33</v>
      </c>
      <c r="G7674" s="2">
        <f t="shared" si="1832"/>
        <v>1373.1828</v>
      </c>
      <c r="H7674" s="2">
        <f>D7674-G7674</f>
        <v>2787.9771999999998</v>
      </c>
      <c r="I7674" s="2"/>
      <c r="J7674" s="2"/>
      <c r="K7674" s="2">
        <v>1</v>
      </c>
      <c r="L7674" s="3">
        <v>45573</v>
      </c>
      <c r="M7674" s="3">
        <v>45580</v>
      </c>
      <c r="N7674" s="3" t="str">
        <f t="shared" si="1833"/>
        <v>high profit</v>
      </c>
      <c r="O7674" s="2" t="s">
        <v>21</v>
      </c>
      <c r="P7674" s="2" t="s">
        <v>16</v>
      </c>
      <c r="Q7674" s="2">
        <v>1212.96</v>
      </c>
      <c r="R7674" s="2" t="s">
        <v>28</v>
      </c>
    </row>
    <row r="7675" spans="1:18" ht="14.25" hidden="1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1831"/>
        <v>discount given</v>
      </c>
      <c r="F7675" s="2">
        <v>0.49</v>
      </c>
      <c r="G7675" s="2">
        <f t="shared" si="1832"/>
        <v>2212.6979000000001</v>
      </c>
      <c r="H7675" s="2">
        <f>D7675-G7675</f>
        <v>2303.0120999999999</v>
      </c>
      <c r="I7675" s="2"/>
      <c r="J7675" s="2"/>
      <c r="K7675" s="2">
        <v>4</v>
      </c>
      <c r="L7675" s="3">
        <v>45151</v>
      </c>
      <c r="M7675" s="3">
        <v>45154</v>
      </c>
      <c r="N7675" s="3" t="str">
        <f t="shared" si="1833"/>
        <v>high profit</v>
      </c>
      <c r="O7675" s="2" t="s">
        <v>15</v>
      </c>
      <c r="P7675" s="2" t="s">
        <v>27</v>
      </c>
      <c r="Q7675" s="2">
        <v>583.58000000000004</v>
      </c>
      <c r="R7675" s="2" t="s">
        <v>23</v>
      </c>
    </row>
    <row r="7676" spans="1:18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1831"/>
        <v>discount given</v>
      </c>
      <c r="F7676" s="2">
        <v>0.49</v>
      </c>
      <c r="G7676" s="2">
        <f t="shared" si="1832"/>
        <v>2029.2419000000002</v>
      </c>
      <c r="H7676" s="2">
        <f>D7676-G7676</f>
        <v>2112.0681000000004</v>
      </c>
      <c r="I7676" s="2">
        <f t="shared" ref="I7676:I7677" si="1842">Q7676/H7676*100</f>
        <v>48.874844518507707</v>
      </c>
      <c r="J7676" s="18">
        <f t="shared" ref="J7676:J7677" si="1843">Q7676/H7676</f>
        <v>0.48874844518507704</v>
      </c>
      <c r="K7676" s="2">
        <v>7</v>
      </c>
      <c r="L7676" s="3">
        <v>45094</v>
      </c>
      <c r="M7676" s="3">
        <v>45099</v>
      </c>
      <c r="N7676" s="3" t="str">
        <f t="shared" si="1833"/>
        <v>high profit</v>
      </c>
      <c r="O7676" s="2" t="s">
        <v>21</v>
      </c>
      <c r="P7676" s="2" t="s">
        <v>27</v>
      </c>
      <c r="Q7676" s="2">
        <v>1032.27</v>
      </c>
      <c r="R7676" s="2" t="s">
        <v>28</v>
      </c>
    </row>
    <row r="7677" spans="1:18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1831"/>
        <v>discount given</v>
      </c>
      <c r="F7677" s="2">
        <v>0.25</v>
      </c>
      <c r="G7677" s="2">
        <f t="shared" si="1832"/>
        <v>206.01</v>
      </c>
      <c r="H7677" s="2">
        <f>D7677-G7677</f>
        <v>618.03</v>
      </c>
      <c r="I7677" s="2">
        <f t="shared" si="1842"/>
        <v>10.905619468310601</v>
      </c>
      <c r="J7677" s="18">
        <f t="shared" si="1843"/>
        <v>0.10905619468310601</v>
      </c>
      <c r="K7677" s="2">
        <v>2</v>
      </c>
      <c r="L7677" s="3">
        <v>45442</v>
      </c>
      <c r="M7677" s="3">
        <v>45444</v>
      </c>
      <c r="N7677" s="3" t="str">
        <f t="shared" si="1833"/>
        <v>low profit</v>
      </c>
      <c r="O7677" s="2" t="s">
        <v>21</v>
      </c>
      <c r="P7677" s="2" t="s">
        <v>27</v>
      </c>
      <c r="Q7677" s="2">
        <v>67.400000000000006</v>
      </c>
      <c r="R7677" s="2" t="s">
        <v>23</v>
      </c>
    </row>
    <row r="7678" spans="1:18" ht="14.25" hidden="1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1831"/>
        <v>discount given</v>
      </c>
      <c r="F7678" s="2">
        <v>0.05</v>
      </c>
      <c r="G7678" s="2">
        <f t="shared" si="1832"/>
        <v>249.82050000000001</v>
      </c>
      <c r="H7678" s="2">
        <f>D7678-G7678</f>
        <v>4746.5895</v>
      </c>
      <c r="I7678" s="2"/>
      <c r="J7678" s="2"/>
      <c r="K7678" s="2">
        <v>9</v>
      </c>
      <c r="L7678" s="3">
        <v>45445</v>
      </c>
      <c r="M7678" s="3">
        <v>45450</v>
      </c>
      <c r="N7678" s="3" t="str">
        <f t="shared" si="1833"/>
        <v>high profit</v>
      </c>
      <c r="O7678" s="2" t="s">
        <v>21</v>
      </c>
      <c r="P7678" s="2" t="s">
        <v>27</v>
      </c>
      <c r="Q7678" s="2">
        <v>474.78</v>
      </c>
      <c r="R7678" s="2" t="s">
        <v>39</v>
      </c>
    </row>
    <row r="7679" spans="1:18" ht="14.25" hidden="1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1831"/>
        <v>discount given</v>
      </c>
      <c r="F7679" s="2">
        <v>0.17</v>
      </c>
      <c r="G7679" s="2">
        <f t="shared" si="1832"/>
        <v>576.90520000000004</v>
      </c>
      <c r="H7679" s="2">
        <f>D7679-G7679</f>
        <v>2816.6547999999998</v>
      </c>
      <c r="I7679" s="2"/>
      <c r="J7679" s="2"/>
      <c r="K7679" s="2">
        <v>1</v>
      </c>
      <c r="L7679" s="3">
        <v>45475</v>
      </c>
      <c r="M7679" s="3">
        <v>45480</v>
      </c>
      <c r="N7679" s="3" t="str">
        <f t="shared" si="1833"/>
        <v>high profit</v>
      </c>
      <c r="O7679" s="2" t="s">
        <v>15</v>
      </c>
      <c r="P7679" s="2" t="s">
        <v>16</v>
      </c>
      <c r="Q7679" s="2">
        <v>761.9</v>
      </c>
      <c r="R7679" s="2" t="s">
        <v>34</v>
      </c>
    </row>
    <row r="7680" spans="1:18" ht="14.25" hidden="1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1831"/>
        <v>discount given</v>
      </c>
      <c r="F7680" s="2">
        <v>0.21</v>
      </c>
      <c r="G7680" s="2">
        <f t="shared" si="1832"/>
        <v>546.47879999999998</v>
      </c>
      <c r="H7680" s="2">
        <f>D7680-G7680</f>
        <v>2055.8012000000003</v>
      </c>
      <c r="I7680" s="2"/>
      <c r="J7680" s="2"/>
      <c r="K7680" s="2">
        <v>9</v>
      </c>
      <c r="L7680" s="3">
        <v>45551</v>
      </c>
      <c r="M7680" s="3">
        <v>45558</v>
      </c>
      <c r="N7680" s="3" t="str">
        <f t="shared" si="1833"/>
        <v>high profit</v>
      </c>
      <c r="O7680" s="2" t="s">
        <v>31</v>
      </c>
      <c r="P7680" s="2" t="s">
        <v>16</v>
      </c>
      <c r="Q7680" s="2">
        <v>632.99</v>
      </c>
      <c r="R7680" s="2" t="s">
        <v>28</v>
      </c>
    </row>
    <row r="7681" spans="1:18" ht="14.25" hidden="1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1831"/>
        <v>discount given</v>
      </c>
      <c r="F7681" s="2">
        <v>0.27</v>
      </c>
      <c r="G7681" s="2">
        <f t="shared" si="1832"/>
        <v>1290.2544000000003</v>
      </c>
      <c r="H7681" s="2">
        <f>D7681-G7681</f>
        <v>3488.4656</v>
      </c>
      <c r="I7681" s="2"/>
      <c r="J7681" s="2"/>
      <c r="K7681" s="2">
        <v>7</v>
      </c>
      <c r="L7681" s="3">
        <v>45513</v>
      </c>
      <c r="M7681" s="3">
        <v>45515</v>
      </c>
      <c r="N7681" s="3" t="str">
        <f t="shared" si="1833"/>
        <v>high profit</v>
      </c>
      <c r="O7681" s="2" t="s">
        <v>31</v>
      </c>
      <c r="P7681" s="2" t="s">
        <v>16</v>
      </c>
      <c r="Q7681" s="2">
        <v>1312.65</v>
      </c>
      <c r="R7681" s="2" t="s">
        <v>34</v>
      </c>
    </row>
    <row r="7682" spans="1:18" ht="14.25" hidden="1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1831"/>
        <v>discount given</v>
      </c>
      <c r="F7682" s="2">
        <v>0.48</v>
      </c>
      <c r="G7682" s="2">
        <f t="shared" si="1832"/>
        <v>1970.4767999999999</v>
      </c>
      <c r="H7682" s="2">
        <f>D7682-G7682</f>
        <v>2134.6831999999999</v>
      </c>
      <c r="I7682" s="2"/>
      <c r="J7682" s="2"/>
      <c r="K7682" s="2">
        <v>6</v>
      </c>
      <c r="L7682" s="3">
        <v>45113</v>
      </c>
      <c r="M7682" s="3">
        <v>45118</v>
      </c>
      <c r="N7682" s="3" t="str">
        <f t="shared" si="1833"/>
        <v>high profit</v>
      </c>
      <c r="O7682" s="2" t="s">
        <v>21</v>
      </c>
      <c r="P7682" s="2" t="s">
        <v>16</v>
      </c>
      <c r="Q7682" s="2">
        <v>917.92</v>
      </c>
      <c r="R7682" s="2" t="s">
        <v>23</v>
      </c>
    </row>
    <row r="7683" spans="1:18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1844">IF(F7683=0,"zero discount","discount given")</f>
        <v>discount given</v>
      </c>
      <c r="F7683" s="2">
        <v>0.13</v>
      </c>
      <c r="G7683" s="2">
        <f t="shared" ref="G7683:G7746" si="1845">D7683*F7683</f>
        <v>453.64019999999999</v>
      </c>
      <c r="H7683" s="2">
        <f>D7683-G7683</f>
        <v>3035.8998000000001</v>
      </c>
      <c r="I7683" s="2">
        <f>Q7683/H7683*100</f>
        <v>26.079912123581945</v>
      </c>
      <c r="J7683" s="18">
        <f>Q7683/H7683</f>
        <v>0.26079912123581944</v>
      </c>
      <c r="K7683" s="2">
        <v>7</v>
      </c>
      <c r="L7683" s="3">
        <v>45488</v>
      </c>
      <c r="M7683" s="3">
        <v>45490</v>
      </c>
      <c r="N7683" s="3" t="str">
        <f t="shared" ref="N7683:N7746" si="1846">IF(Q7683&gt;=200,"high profit","low profit")</f>
        <v>high profit</v>
      </c>
      <c r="O7683" s="2" t="s">
        <v>15</v>
      </c>
      <c r="P7683" s="2" t="s">
        <v>22</v>
      </c>
      <c r="Q7683" s="2">
        <v>791.76</v>
      </c>
      <c r="R7683" s="2" t="s">
        <v>23</v>
      </c>
    </row>
    <row r="7684" spans="1:18" ht="14.25" hidden="1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1844"/>
        <v>discount given</v>
      </c>
      <c r="F7684" s="2">
        <v>0.27</v>
      </c>
      <c r="G7684" s="2">
        <f t="shared" si="1845"/>
        <v>1136.2004999999999</v>
      </c>
      <c r="H7684" s="2">
        <f>D7684-G7684</f>
        <v>3071.9494999999997</v>
      </c>
      <c r="I7684" s="2"/>
      <c r="J7684" s="2"/>
      <c r="K7684" s="2">
        <v>2</v>
      </c>
      <c r="L7684" s="3">
        <v>45083</v>
      </c>
      <c r="M7684" s="3">
        <v>45089</v>
      </c>
      <c r="N7684" s="3" t="str">
        <f t="shared" si="1846"/>
        <v>high profit</v>
      </c>
      <c r="O7684" s="2" t="s">
        <v>31</v>
      </c>
      <c r="P7684" s="2" t="s">
        <v>22</v>
      </c>
      <c r="Q7684" s="2">
        <v>455.11</v>
      </c>
      <c r="R7684" s="2" t="s">
        <v>23</v>
      </c>
    </row>
    <row r="7685" spans="1:18" ht="14.25" hidden="1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1844"/>
        <v>discount given</v>
      </c>
      <c r="F7685" s="2">
        <v>0.15</v>
      </c>
      <c r="G7685" s="2">
        <f t="shared" si="1845"/>
        <v>298.31849999999997</v>
      </c>
      <c r="H7685" s="2">
        <f>D7685-G7685</f>
        <v>1690.4715000000001</v>
      </c>
      <c r="I7685" s="2"/>
      <c r="J7685" s="2"/>
      <c r="K7685" s="2">
        <v>2</v>
      </c>
      <c r="L7685" s="3">
        <v>45365</v>
      </c>
      <c r="M7685" s="3">
        <v>45372</v>
      </c>
      <c r="N7685" s="3" t="str">
        <f t="shared" si="1846"/>
        <v>high profit</v>
      </c>
      <c r="O7685" s="2" t="s">
        <v>31</v>
      </c>
      <c r="P7685" s="2" t="s">
        <v>16</v>
      </c>
      <c r="Q7685" s="2">
        <v>569.75</v>
      </c>
      <c r="R7685" s="2" t="s">
        <v>39</v>
      </c>
    </row>
    <row r="7686" spans="1:18" ht="14.25" hidden="1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1844"/>
        <v>discount given</v>
      </c>
      <c r="F7686" s="2">
        <v>0.46</v>
      </c>
      <c r="G7686" s="2">
        <f t="shared" si="1845"/>
        <v>1588.7250000000001</v>
      </c>
      <c r="H7686" s="2">
        <f>D7686-G7686</f>
        <v>1865.0249999999999</v>
      </c>
      <c r="I7686" s="2"/>
      <c r="J7686" s="2"/>
      <c r="K7686" s="2">
        <v>3</v>
      </c>
      <c r="L7686" s="3">
        <v>45527</v>
      </c>
      <c r="M7686" s="3">
        <v>45530</v>
      </c>
      <c r="N7686" s="3" t="str">
        <f t="shared" si="1846"/>
        <v>high profit</v>
      </c>
      <c r="O7686" s="2" t="s">
        <v>31</v>
      </c>
      <c r="P7686" s="2" t="s">
        <v>16</v>
      </c>
      <c r="Q7686" s="2">
        <v>788.11</v>
      </c>
      <c r="R7686" s="2" t="s">
        <v>17</v>
      </c>
    </row>
    <row r="7687" spans="1:18" ht="14.25" hidden="1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1844"/>
        <v>discount given</v>
      </c>
      <c r="F7687" s="2">
        <v>0.49</v>
      </c>
      <c r="G7687" s="2">
        <f t="shared" si="1845"/>
        <v>506.58159999999992</v>
      </c>
      <c r="H7687" s="2">
        <f>D7687-G7687</f>
        <v>527.25839999999994</v>
      </c>
      <c r="I7687" s="2"/>
      <c r="J7687" s="2"/>
      <c r="K7687" s="2">
        <v>6</v>
      </c>
      <c r="L7687" s="3">
        <v>45121</v>
      </c>
      <c r="M7687" s="3">
        <v>45126</v>
      </c>
      <c r="N7687" s="3" t="str">
        <f t="shared" si="1846"/>
        <v>low profit</v>
      </c>
      <c r="O7687" s="2" t="s">
        <v>15</v>
      </c>
      <c r="P7687" s="2" t="s">
        <v>27</v>
      </c>
      <c r="Q7687" s="2">
        <v>97.55</v>
      </c>
      <c r="R7687" s="2" t="s">
        <v>34</v>
      </c>
    </row>
    <row r="7688" spans="1:18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1844"/>
        <v>discount given</v>
      </c>
      <c r="F7688" s="2">
        <v>0.44</v>
      </c>
      <c r="G7688" s="2">
        <f t="shared" si="1845"/>
        <v>2174.1280000000002</v>
      </c>
      <c r="H7688" s="2">
        <f>D7688-G7688</f>
        <v>2767.0719999999997</v>
      </c>
      <c r="I7688" s="2">
        <f>Q7688/H7688*100</f>
        <v>37.899989591886303</v>
      </c>
      <c r="J7688" s="18">
        <f>Q7688/H7688</f>
        <v>0.37899989591886302</v>
      </c>
      <c r="K7688" s="2">
        <v>1</v>
      </c>
      <c r="L7688" s="3">
        <v>45406</v>
      </c>
      <c r="M7688" s="3">
        <v>45411</v>
      </c>
      <c r="N7688" s="3" t="str">
        <f t="shared" si="1846"/>
        <v>high profit</v>
      </c>
      <c r="O7688" s="2" t="s">
        <v>21</v>
      </c>
      <c r="P7688" s="2" t="s">
        <v>22</v>
      </c>
      <c r="Q7688" s="2">
        <v>1048.72</v>
      </c>
      <c r="R7688" s="2" t="s">
        <v>17</v>
      </c>
    </row>
    <row r="7689" spans="1:18" ht="14.25" hidden="1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1844"/>
        <v>discount given</v>
      </c>
      <c r="F7689" s="2">
        <v>0.17</v>
      </c>
      <c r="G7689" s="2">
        <f t="shared" si="1845"/>
        <v>507.62170000000009</v>
      </c>
      <c r="H7689" s="2">
        <f>D7689-G7689</f>
        <v>2478.3883000000001</v>
      </c>
      <c r="I7689" s="2"/>
      <c r="J7689" s="2"/>
      <c r="K7689" s="2">
        <v>4</v>
      </c>
      <c r="L7689" s="3">
        <v>44956</v>
      </c>
      <c r="M7689" s="3">
        <v>44963</v>
      </c>
      <c r="N7689" s="3" t="str">
        <f t="shared" si="1846"/>
        <v>high profit</v>
      </c>
      <c r="O7689" s="2" t="s">
        <v>15</v>
      </c>
      <c r="P7689" s="2" t="s">
        <v>22</v>
      </c>
      <c r="Q7689" s="2">
        <v>753.68</v>
      </c>
      <c r="R7689" s="2" t="s">
        <v>17</v>
      </c>
    </row>
    <row r="7690" spans="1:18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1844"/>
        <v>discount given</v>
      </c>
      <c r="F7690" s="2">
        <v>0.14000000000000001</v>
      </c>
      <c r="G7690" s="2">
        <f t="shared" si="1845"/>
        <v>572.56640000000004</v>
      </c>
      <c r="H7690" s="2">
        <f>D7690-G7690</f>
        <v>3517.1936000000001</v>
      </c>
      <c r="I7690" s="2">
        <f>Q7690/H7690*100</f>
        <v>19.28185016599598</v>
      </c>
      <c r="J7690" s="18">
        <f>Q7690/H7690</f>
        <v>0.19281850165995978</v>
      </c>
      <c r="K7690" s="2">
        <v>8</v>
      </c>
      <c r="L7690" s="3">
        <v>45330</v>
      </c>
      <c r="M7690" s="3">
        <v>45334</v>
      </c>
      <c r="N7690" s="3" t="str">
        <f t="shared" si="1846"/>
        <v>high profit</v>
      </c>
      <c r="O7690" s="2" t="s">
        <v>15</v>
      </c>
      <c r="P7690" s="2" t="s">
        <v>16</v>
      </c>
      <c r="Q7690" s="2">
        <v>678.18</v>
      </c>
      <c r="R7690" s="2" t="s">
        <v>28</v>
      </c>
    </row>
    <row r="7691" spans="1:18" ht="14.25" hidden="1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1844"/>
        <v>discount given</v>
      </c>
      <c r="F7691" s="2">
        <v>0.22</v>
      </c>
      <c r="G7691" s="2">
        <f t="shared" si="1845"/>
        <v>461.11339999999996</v>
      </c>
      <c r="H7691" s="2">
        <f>D7691-G7691</f>
        <v>1634.8565999999998</v>
      </c>
      <c r="I7691" s="2"/>
      <c r="J7691" s="2"/>
      <c r="K7691" s="2">
        <v>8</v>
      </c>
      <c r="L7691" s="3">
        <v>44993</v>
      </c>
      <c r="M7691" s="3">
        <v>44998</v>
      </c>
      <c r="N7691" s="3" t="str">
        <f t="shared" si="1846"/>
        <v>high profit</v>
      </c>
      <c r="O7691" s="2" t="s">
        <v>15</v>
      </c>
      <c r="P7691" s="2" t="s">
        <v>16</v>
      </c>
      <c r="Q7691" s="2">
        <v>281.7</v>
      </c>
      <c r="R7691" s="2" t="s">
        <v>34</v>
      </c>
    </row>
    <row r="7692" spans="1:18" ht="14.25" hidden="1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1844"/>
        <v>discount given</v>
      </c>
      <c r="F7692" s="2">
        <v>0.37</v>
      </c>
      <c r="G7692" s="2">
        <f t="shared" si="1845"/>
        <v>1412.3233</v>
      </c>
      <c r="H7692" s="2">
        <f>D7692-G7692</f>
        <v>2404.7667000000001</v>
      </c>
      <c r="I7692" s="2"/>
      <c r="J7692" s="2"/>
      <c r="K7692" s="2">
        <v>5</v>
      </c>
      <c r="L7692" s="3">
        <v>45499</v>
      </c>
      <c r="M7692" s="3">
        <v>45500</v>
      </c>
      <c r="N7692" s="3" t="str">
        <f t="shared" si="1846"/>
        <v>high profit</v>
      </c>
      <c r="O7692" s="2" t="s">
        <v>15</v>
      </c>
      <c r="P7692" s="2" t="s">
        <v>16</v>
      </c>
      <c r="Q7692" s="2">
        <v>1011.24</v>
      </c>
      <c r="R7692" s="2" t="s">
        <v>34</v>
      </c>
    </row>
    <row r="7693" spans="1:18" ht="14.25" hidden="1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1844"/>
        <v>zero discount</v>
      </c>
      <c r="F7693" s="2">
        <v>0</v>
      </c>
      <c r="G7693" s="2">
        <f t="shared" si="1845"/>
        <v>0</v>
      </c>
      <c r="H7693" s="2">
        <f>D7693-G7693</f>
        <v>1998.19</v>
      </c>
      <c r="I7693" s="2"/>
      <c r="J7693" s="2"/>
      <c r="K7693" s="2">
        <v>7</v>
      </c>
      <c r="L7693" s="3">
        <v>45226</v>
      </c>
      <c r="M7693" s="3">
        <v>45232</v>
      </c>
      <c r="N7693" s="3" t="str">
        <f t="shared" si="1846"/>
        <v>high profit</v>
      </c>
      <c r="O7693" s="2" t="s">
        <v>15</v>
      </c>
      <c r="P7693" s="2" t="s">
        <v>27</v>
      </c>
      <c r="Q7693" s="2">
        <v>526.91</v>
      </c>
      <c r="R7693" s="2" t="s">
        <v>28</v>
      </c>
    </row>
    <row r="7694" spans="1:18" ht="14.25" hidden="1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1844"/>
        <v>discount given</v>
      </c>
      <c r="F7694" s="2">
        <v>0.5</v>
      </c>
      <c r="G7694" s="2">
        <f t="shared" si="1845"/>
        <v>1495.51</v>
      </c>
      <c r="H7694" s="2">
        <f>D7694-G7694</f>
        <v>1495.51</v>
      </c>
      <c r="I7694" s="2"/>
      <c r="J7694" s="2"/>
      <c r="K7694" s="2">
        <v>5</v>
      </c>
      <c r="L7694" s="3">
        <v>45494</v>
      </c>
      <c r="M7694" s="3">
        <v>45499</v>
      </c>
      <c r="N7694" s="3" t="str">
        <f t="shared" si="1846"/>
        <v>high profit</v>
      </c>
      <c r="O7694" s="2" t="s">
        <v>15</v>
      </c>
      <c r="P7694" s="2" t="s">
        <v>27</v>
      </c>
      <c r="Q7694" s="2">
        <v>736.74</v>
      </c>
      <c r="R7694" s="2" t="s">
        <v>39</v>
      </c>
    </row>
    <row r="7695" spans="1:18" ht="14.25" hidden="1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1844"/>
        <v>discount given</v>
      </c>
      <c r="F7695" s="2">
        <v>0.44</v>
      </c>
      <c r="G7695" s="2">
        <f t="shared" si="1845"/>
        <v>1721.6584</v>
      </c>
      <c r="H7695" s="2">
        <f>D7695-G7695</f>
        <v>2191.2016000000003</v>
      </c>
      <c r="I7695" s="2"/>
      <c r="J7695" s="2"/>
      <c r="K7695" s="2">
        <v>4</v>
      </c>
      <c r="L7695" s="3">
        <v>45005</v>
      </c>
      <c r="M7695" s="3">
        <v>45010</v>
      </c>
      <c r="N7695" s="3" t="str">
        <f t="shared" si="1846"/>
        <v>high profit</v>
      </c>
      <c r="O7695" s="2" t="s">
        <v>31</v>
      </c>
      <c r="P7695" s="2" t="s">
        <v>22</v>
      </c>
      <c r="Q7695" s="2">
        <v>396.08</v>
      </c>
      <c r="R7695" s="2" t="s">
        <v>23</v>
      </c>
    </row>
    <row r="7696" spans="1:18" ht="14.25" hidden="1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1844"/>
        <v>discount given</v>
      </c>
      <c r="F7696" s="2">
        <v>0.01</v>
      </c>
      <c r="G7696" s="2">
        <f t="shared" si="1845"/>
        <v>6.7072000000000003</v>
      </c>
      <c r="H7696" s="2">
        <f>D7696-G7696</f>
        <v>664.01279999999997</v>
      </c>
      <c r="I7696" s="2"/>
      <c r="J7696" s="2"/>
      <c r="K7696" s="2">
        <v>6</v>
      </c>
      <c r="L7696" s="3">
        <v>45095</v>
      </c>
      <c r="M7696" s="3">
        <v>45099</v>
      </c>
      <c r="N7696" s="3" t="str">
        <f t="shared" si="1846"/>
        <v>low profit</v>
      </c>
      <c r="O7696" s="2" t="s">
        <v>15</v>
      </c>
      <c r="P7696" s="2" t="s">
        <v>22</v>
      </c>
      <c r="Q7696" s="2">
        <v>127.43</v>
      </c>
      <c r="R7696" s="2" t="s">
        <v>34</v>
      </c>
    </row>
    <row r="7697" spans="1:18" ht="14.25" hidden="1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1844"/>
        <v>discount given</v>
      </c>
      <c r="F7697" s="2">
        <v>0.19</v>
      </c>
      <c r="G7697" s="2">
        <f t="shared" si="1845"/>
        <v>351.16750000000002</v>
      </c>
      <c r="H7697" s="2">
        <f>D7697-G7697</f>
        <v>1497.0825</v>
      </c>
      <c r="I7697" s="2"/>
      <c r="J7697" s="2"/>
      <c r="K7697" s="2">
        <v>8</v>
      </c>
      <c r="L7697" s="3">
        <v>45064</v>
      </c>
      <c r="M7697" s="3">
        <v>45065</v>
      </c>
      <c r="N7697" s="3" t="str">
        <f t="shared" si="1846"/>
        <v>high profit</v>
      </c>
      <c r="O7697" s="2" t="s">
        <v>21</v>
      </c>
      <c r="P7697" s="2" t="s">
        <v>27</v>
      </c>
      <c r="Q7697" s="2">
        <v>295.76</v>
      </c>
      <c r="R7697" s="2" t="s">
        <v>17</v>
      </c>
    </row>
    <row r="7698" spans="1:18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1844"/>
        <v>discount given</v>
      </c>
      <c r="F7698" s="2">
        <v>0.34</v>
      </c>
      <c r="G7698" s="2">
        <f t="shared" si="1845"/>
        <v>941.86460000000011</v>
      </c>
      <c r="H7698" s="2">
        <f>D7698-G7698</f>
        <v>1828.3253999999999</v>
      </c>
      <c r="I7698" s="2">
        <f>Q7698/H7698*100</f>
        <v>33.999418265479441</v>
      </c>
      <c r="J7698" s="18">
        <f>Q7698/H7698</f>
        <v>0.33999418265479442</v>
      </c>
      <c r="K7698" s="2">
        <v>1</v>
      </c>
      <c r="L7698" s="3">
        <v>44941</v>
      </c>
      <c r="M7698" s="3">
        <v>44944</v>
      </c>
      <c r="N7698" s="3" t="str">
        <f t="shared" si="1846"/>
        <v>high profit</v>
      </c>
      <c r="O7698" s="2" t="s">
        <v>21</v>
      </c>
      <c r="P7698" s="2" t="s">
        <v>27</v>
      </c>
      <c r="Q7698" s="2">
        <v>621.62</v>
      </c>
      <c r="R7698" s="2" t="s">
        <v>48</v>
      </c>
    </row>
    <row r="7699" spans="1:18" ht="14.25" hidden="1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1844"/>
        <v>discount given</v>
      </c>
      <c r="F7699" s="2">
        <v>0.12</v>
      </c>
      <c r="G7699" s="2">
        <f t="shared" si="1845"/>
        <v>208.39079999999998</v>
      </c>
      <c r="H7699" s="2">
        <f>D7699-G7699</f>
        <v>1528.1992</v>
      </c>
      <c r="I7699" s="2"/>
      <c r="J7699" s="2"/>
      <c r="K7699" s="2">
        <v>3</v>
      </c>
      <c r="L7699" s="3">
        <v>45531</v>
      </c>
      <c r="M7699" s="3">
        <v>45533</v>
      </c>
      <c r="N7699" s="3" t="str">
        <f t="shared" si="1846"/>
        <v>high profit</v>
      </c>
      <c r="O7699" s="2" t="s">
        <v>31</v>
      </c>
      <c r="P7699" s="2" t="s">
        <v>16</v>
      </c>
      <c r="Q7699" s="2">
        <v>475.46</v>
      </c>
      <c r="R7699" s="2" t="s">
        <v>48</v>
      </c>
    </row>
    <row r="7700" spans="1:18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1844"/>
        <v>discount given</v>
      </c>
      <c r="F7700" s="2">
        <v>7.0000000000000007E-2</v>
      </c>
      <c r="G7700" s="2">
        <f t="shared" si="1845"/>
        <v>113.04440000000001</v>
      </c>
      <c r="H7700" s="2">
        <f>D7700-G7700</f>
        <v>1501.8756000000001</v>
      </c>
      <c r="I7700" s="2">
        <f t="shared" ref="I7700:I7702" si="1847">Q7700/H7700*100</f>
        <v>12.012978971094542</v>
      </c>
      <c r="J7700" s="18">
        <f t="shared" ref="J7700:J7702" si="1848">Q7700/H7700</f>
        <v>0.12012978971094541</v>
      </c>
      <c r="K7700" s="2">
        <v>4</v>
      </c>
      <c r="L7700" s="3">
        <v>45619</v>
      </c>
      <c r="M7700" s="3">
        <v>45624</v>
      </c>
      <c r="N7700" s="3" t="str">
        <f t="shared" si="1846"/>
        <v>low profit</v>
      </c>
      <c r="O7700" s="2" t="s">
        <v>21</v>
      </c>
      <c r="P7700" s="2" t="s">
        <v>27</v>
      </c>
      <c r="Q7700" s="2">
        <v>180.42</v>
      </c>
      <c r="R7700" s="2" t="s">
        <v>17</v>
      </c>
    </row>
    <row r="7701" spans="1:18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1844"/>
        <v>discount given</v>
      </c>
      <c r="F7701" s="2">
        <v>0.31</v>
      </c>
      <c r="G7701" s="2">
        <f t="shared" si="1845"/>
        <v>458.84650000000005</v>
      </c>
      <c r="H7701" s="2">
        <f>D7701-G7701</f>
        <v>1021.3035</v>
      </c>
      <c r="I7701" s="2">
        <f t="shared" si="1847"/>
        <v>18.479325685263976</v>
      </c>
      <c r="J7701" s="18">
        <f t="shared" si="1848"/>
        <v>0.18479325685263978</v>
      </c>
      <c r="K7701" s="2">
        <v>5</v>
      </c>
      <c r="L7701" s="3">
        <v>45408</v>
      </c>
      <c r="M7701" s="3">
        <v>45411</v>
      </c>
      <c r="N7701" s="3" t="str">
        <f t="shared" si="1846"/>
        <v>low profit</v>
      </c>
      <c r="O7701" s="2" t="s">
        <v>15</v>
      </c>
      <c r="P7701" s="2" t="s">
        <v>27</v>
      </c>
      <c r="Q7701" s="2">
        <v>188.73</v>
      </c>
      <c r="R7701" s="2" t="s">
        <v>17</v>
      </c>
    </row>
    <row r="7702" spans="1:18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1844"/>
        <v>discount given</v>
      </c>
      <c r="F7702" s="2">
        <v>0.45</v>
      </c>
      <c r="G7702" s="2">
        <f t="shared" si="1845"/>
        <v>547.28100000000006</v>
      </c>
      <c r="H7702" s="2">
        <f>D7702-G7702</f>
        <v>668.899</v>
      </c>
      <c r="I7702" s="2">
        <f t="shared" si="1847"/>
        <v>19.841560534550059</v>
      </c>
      <c r="J7702" s="18">
        <f t="shared" si="1848"/>
        <v>0.1984156053455006</v>
      </c>
      <c r="K7702" s="2">
        <v>1</v>
      </c>
      <c r="L7702" s="3">
        <v>44977</v>
      </c>
      <c r="M7702" s="3">
        <v>44983</v>
      </c>
      <c r="N7702" s="3" t="str">
        <f t="shared" si="1846"/>
        <v>low profit</v>
      </c>
      <c r="O7702" s="2" t="s">
        <v>21</v>
      </c>
      <c r="P7702" s="2" t="s">
        <v>16</v>
      </c>
      <c r="Q7702" s="2">
        <v>132.72</v>
      </c>
      <c r="R7702" s="2" t="s">
        <v>34</v>
      </c>
    </row>
    <row r="7703" spans="1:18" ht="14.25" hidden="1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1844"/>
        <v>discount given</v>
      </c>
      <c r="F7703" s="2">
        <v>0.48</v>
      </c>
      <c r="G7703" s="2">
        <f t="shared" si="1845"/>
        <v>2044.6224</v>
      </c>
      <c r="H7703" s="2">
        <f>D7703-G7703</f>
        <v>2215.0075999999999</v>
      </c>
      <c r="I7703" s="2"/>
      <c r="J7703" s="2"/>
      <c r="K7703" s="2">
        <v>9</v>
      </c>
      <c r="L7703" s="3">
        <v>45647</v>
      </c>
      <c r="M7703" s="3">
        <v>45654</v>
      </c>
      <c r="N7703" s="3" t="str">
        <f t="shared" si="1846"/>
        <v>high profit</v>
      </c>
      <c r="O7703" s="2" t="s">
        <v>31</v>
      </c>
      <c r="P7703" s="2" t="s">
        <v>27</v>
      </c>
      <c r="Q7703" s="2">
        <v>1018.81</v>
      </c>
      <c r="R7703" s="2" t="s">
        <v>39</v>
      </c>
    </row>
    <row r="7704" spans="1:18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1844"/>
        <v>discount given</v>
      </c>
      <c r="F7704" s="2">
        <v>0.01</v>
      </c>
      <c r="G7704" s="2">
        <f t="shared" si="1845"/>
        <v>46.260800000000003</v>
      </c>
      <c r="H7704" s="2">
        <f>D7704-G7704</f>
        <v>4579.8191999999999</v>
      </c>
      <c r="I7704" s="2">
        <f>Q7704/H7704*100</f>
        <v>17.600258106258867</v>
      </c>
      <c r="J7704" s="18">
        <f>Q7704/H7704</f>
        <v>0.17600258106258868</v>
      </c>
      <c r="K7704" s="2">
        <v>8</v>
      </c>
      <c r="L7704" s="3">
        <v>45047</v>
      </c>
      <c r="M7704" s="3">
        <v>45050</v>
      </c>
      <c r="N7704" s="3" t="str">
        <f t="shared" si="1846"/>
        <v>high profit</v>
      </c>
      <c r="O7704" s="2" t="s">
        <v>31</v>
      </c>
      <c r="P7704" s="2" t="s">
        <v>16</v>
      </c>
      <c r="Q7704" s="2">
        <v>806.06</v>
      </c>
      <c r="R7704" s="2" t="s">
        <v>39</v>
      </c>
    </row>
    <row r="7705" spans="1:18" ht="14.25" hidden="1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1844"/>
        <v>discount given</v>
      </c>
      <c r="F7705" s="2">
        <v>0.44</v>
      </c>
      <c r="G7705" s="2">
        <f t="shared" si="1845"/>
        <v>1553.5652</v>
      </c>
      <c r="H7705" s="2">
        <f>D7705-G7705</f>
        <v>1977.2647999999999</v>
      </c>
      <c r="I7705" s="2"/>
      <c r="J7705" s="2"/>
      <c r="K7705" s="2">
        <v>2</v>
      </c>
      <c r="L7705" s="3">
        <v>44992</v>
      </c>
      <c r="M7705" s="3">
        <v>44994</v>
      </c>
      <c r="N7705" s="3" t="str">
        <f t="shared" si="1846"/>
        <v>high profit</v>
      </c>
      <c r="O7705" s="2" t="s">
        <v>21</v>
      </c>
      <c r="P7705" s="2" t="s">
        <v>27</v>
      </c>
      <c r="Q7705" s="2">
        <v>596.99</v>
      </c>
      <c r="R7705" s="2" t="s">
        <v>34</v>
      </c>
    </row>
    <row r="7706" spans="1:18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1844"/>
        <v>discount given</v>
      </c>
      <c r="F7706" s="2">
        <v>0.28000000000000003</v>
      </c>
      <c r="G7706" s="2">
        <f t="shared" si="1845"/>
        <v>69.160000000000011</v>
      </c>
      <c r="H7706" s="2">
        <f>D7706-G7706</f>
        <v>177.83999999999997</v>
      </c>
      <c r="I7706" s="2">
        <f>Q7706/H7706*100</f>
        <v>24.15092217723797</v>
      </c>
      <c r="J7706" s="18">
        <f>Q7706/H7706</f>
        <v>0.24150922177237971</v>
      </c>
      <c r="K7706" s="2">
        <v>5</v>
      </c>
      <c r="L7706" s="3">
        <v>44952</v>
      </c>
      <c r="M7706" s="3">
        <v>44954</v>
      </c>
      <c r="N7706" s="3" t="str">
        <f t="shared" si="1846"/>
        <v>low profit</v>
      </c>
      <c r="O7706" s="2" t="s">
        <v>15</v>
      </c>
      <c r="P7706" s="2" t="s">
        <v>16</v>
      </c>
      <c r="Q7706" s="2">
        <v>42.95</v>
      </c>
      <c r="R7706" s="2" t="s">
        <v>28</v>
      </c>
    </row>
    <row r="7707" spans="1:18" ht="14.25" hidden="1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1844"/>
        <v>discount given</v>
      </c>
      <c r="F7707" s="2">
        <v>0.12</v>
      </c>
      <c r="G7707" s="2">
        <f t="shared" si="1845"/>
        <v>474.3048</v>
      </c>
      <c r="H7707" s="2">
        <f>D7707-G7707</f>
        <v>3478.2352000000001</v>
      </c>
      <c r="I7707" s="2"/>
      <c r="J7707" s="2"/>
      <c r="K7707" s="2">
        <v>9</v>
      </c>
      <c r="L7707" s="3">
        <v>45212</v>
      </c>
      <c r="M7707" s="3">
        <v>45215</v>
      </c>
      <c r="N7707" s="3" t="str">
        <f t="shared" si="1846"/>
        <v>high profit</v>
      </c>
      <c r="O7707" s="2" t="s">
        <v>21</v>
      </c>
      <c r="P7707" s="2" t="s">
        <v>22</v>
      </c>
      <c r="Q7707" s="2">
        <v>502.02</v>
      </c>
      <c r="R7707" s="2" t="s">
        <v>23</v>
      </c>
    </row>
    <row r="7708" spans="1:18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1844"/>
        <v>discount given</v>
      </c>
      <c r="F7708" s="2">
        <v>0.31</v>
      </c>
      <c r="G7708" s="2">
        <f t="shared" si="1845"/>
        <v>839.01810000000012</v>
      </c>
      <c r="H7708" s="2">
        <f>D7708-G7708</f>
        <v>1867.4919</v>
      </c>
      <c r="I7708" s="2">
        <f>Q7708/H7708*100</f>
        <v>15.537416788795714</v>
      </c>
      <c r="J7708" s="18">
        <f>Q7708/H7708</f>
        <v>0.15537416788795713</v>
      </c>
      <c r="K7708" s="2">
        <v>3</v>
      </c>
      <c r="L7708" s="3">
        <v>44981</v>
      </c>
      <c r="M7708" s="3">
        <v>44988</v>
      </c>
      <c r="N7708" s="3" t="str">
        <f t="shared" si="1846"/>
        <v>high profit</v>
      </c>
      <c r="O7708" s="2" t="s">
        <v>31</v>
      </c>
      <c r="P7708" s="2" t="s">
        <v>16</v>
      </c>
      <c r="Q7708" s="2">
        <v>290.16000000000003</v>
      </c>
      <c r="R7708" s="2" t="s">
        <v>48</v>
      </c>
    </row>
    <row r="7709" spans="1:18" ht="14.25" hidden="1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1844"/>
        <v>discount given</v>
      </c>
      <c r="F7709" s="2">
        <v>0.5</v>
      </c>
      <c r="G7709" s="2">
        <f t="shared" si="1845"/>
        <v>1907.37</v>
      </c>
      <c r="H7709" s="2">
        <f>D7709-G7709</f>
        <v>1907.37</v>
      </c>
      <c r="I7709" s="2"/>
      <c r="J7709" s="2"/>
      <c r="K7709" s="2">
        <v>5</v>
      </c>
      <c r="L7709" s="3">
        <v>45575</v>
      </c>
      <c r="M7709" s="3">
        <v>45576</v>
      </c>
      <c r="N7709" s="3" t="str">
        <f t="shared" si="1846"/>
        <v>high profit</v>
      </c>
      <c r="O7709" s="2" t="s">
        <v>15</v>
      </c>
      <c r="P7709" s="2" t="s">
        <v>16</v>
      </c>
      <c r="Q7709" s="2">
        <v>957.03</v>
      </c>
      <c r="R7709" s="2" t="s">
        <v>17</v>
      </c>
    </row>
    <row r="7710" spans="1:18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1844"/>
        <v>discount given</v>
      </c>
      <c r="F7710" s="2">
        <v>0.14000000000000001</v>
      </c>
      <c r="G7710" s="2">
        <f t="shared" si="1845"/>
        <v>314.01440000000002</v>
      </c>
      <c r="H7710" s="2">
        <f>D7710-G7710</f>
        <v>1928.9456</v>
      </c>
      <c r="I7710" s="2">
        <f t="shared" ref="I7710:I7711" si="1849">Q7710/H7710*100</f>
        <v>24.118357718330678</v>
      </c>
      <c r="J7710" s="18">
        <f t="shared" ref="J7710:J7711" si="1850">Q7710/H7710</f>
        <v>0.2411835771833068</v>
      </c>
      <c r="K7710" s="2">
        <v>9</v>
      </c>
      <c r="L7710" s="3">
        <v>44950</v>
      </c>
      <c r="M7710" s="3">
        <v>44954</v>
      </c>
      <c r="N7710" s="3" t="str">
        <f t="shared" si="1846"/>
        <v>high profit</v>
      </c>
      <c r="O7710" s="2" t="s">
        <v>31</v>
      </c>
      <c r="P7710" s="2" t="s">
        <v>16</v>
      </c>
      <c r="Q7710" s="2">
        <v>465.23</v>
      </c>
      <c r="R7710" s="2" t="s">
        <v>39</v>
      </c>
    </row>
    <row r="7711" spans="1:18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1844"/>
        <v>discount given</v>
      </c>
      <c r="F7711" s="2">
        <v>0.14000000000000001</v>
      </c>
      <c r="G7711" s="2">
        <f t="shared" si="1845"/>
        <v>42.319200000000002</v>
      </c>
      <c r="H7711" s="2">
        <f>D7711-G7711</f>
        <v>259.96079999999995</v>
      </c>
      <c r="I7711" s="2">
        <f t="shared" si="1849"/>
        <v>26.761727152709181</v>
      </c>
      <c r="J7711" s="18">
        <f t="shared" si="1850"/>
        <v>0.2676172715270918</v>
      </c>
      <c r="K7711" s="2">
        <v>6</v>
      </c>
      <c r="L7711" s="3">
        <v>45140</v>
      </c>
      <c r="M7711" s="3">
        <v>45143</v>
      </c>
      <c r="N7711" s="3" t="str">
        <f t="shared" si="1846"/>
        <v>low profit</v>
      </c>
      <c r="O7711" s="2" t="s">
        <v>15</v>
      </c>
      <c r="P7711" s="2" t="s">
        <v>16</v>
      </c>
      <c r="Q7711" s="2">
        <v>69.569999999999993</v>
      </c>
      <c r="R7711" s="2" t="s">
        <v>28</v>
      </c>
    </row>
    <row r="7712" spans="1:18" ht="14.25" hidden="1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1844"/>
        <v>discount given</v>
      </c>
      <c r="F7712" s="2">
        <v>0.35</v>
      </c>
      <c r="G7712" s="2">
        <f t="shared" si="1845"/>
        <v>1204.1924999999999</v>
      </c>
      <c r="H7712" s="2">
        <f>D7712-G7712</f>
        <v>2236.3575000000001</v>
      </c>
      <c r="I7712" s="2"/>
      <c r="J7712" s="2"/>
      <c r="K7712" s="2">
        <v>5</v>
      </c>
      <c r="L7712" s="3">
        <v>44988</v>
      </c>
      <c r="M7712" s="3">
        <v>44994</v>
      </c>
      <c r="N7712" s="3" t="str">
        <f t="shared" si="1846"/>
        <v>high profit</v>
      </c>
      <c r="O7712" s="2" t="s">
        <v>31</v>
      </c>
      <c r="P7712" s="2" t="s">
        <v>22</v>
      </c>
      <c r="Q7712" s="2">
        <v>429.33</v>
      </c>
      <c r="R7712" s="2" t="s">
        <v>48</v>
      </c>
    </row>
    <row r="7713" spans="1:18" ht="14.25" hidden="1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1844"/>
        <v>discount given</v>
      </c>
      <c r="F7713" s="2">
        <v>0.02</v>
      </c>
      <c r="G7713" s="2">
        <f t="shared" si="1845"/>
        <v>45.5246</v>
      </c>
      <c r="H7713" s="2">
        <f>D7713-G7713</f>
        <v>2230.7053999999998</v>
      </c>
      <c r="I7713" s="2"/>
      <c r="J7713" s="2"/>
      <c r="K7713" s="2">
        <v>8</v>
      </c>
      <c r="L7713" s="3">
        <v>44978</v>
      </c>
      <c r="M7713" s="3">
        <v>44984</v>
      </c>
      <c r="N7713" s="3" t="str">
        <f t="shared" si="1846"/>
        <v>high profit</v>
      </c>
      <c r="O7713" s="2" t="s">
        <v>21</v>
      </c>
      <c r="P7713" s="2" t="s">
        <v>27</v>
      </c>
      <c r="Q7713" s="2">
        <v>211.96</v>
      </c>
      <c r="R7713" s="2" t="s">
        <v>17</v>
      </c>
    </row>
    <row r="7714" spans="1:18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1844"/>
        <v>discount given</v>
      </c>
      <c r="F7714" s="2">
        <v>0.41</v>
      </c>
      <c r="G7714" s="2">
        <f t="shared" si="1845"/>
        <v>1796.9521</v>
      </c>
      <c r="H7714" s="2">
        <f>D7714-G7714</f>
        <v>2585.8579000000004</v>
      </c>
      <c r="I7714" s="2">
        <f t="shared" ref="I7714:I7716" si="1851">Q7714/H7714*100</f>
        <v>19.952759198407612</v>
      </c>
      <c r="J7714" s="18">
        <f t="shared" ref="J7714:J7716" si="1852">Q7714/H7714</f>
        <v>0.19952759198407613</v>
      </c>
      <c r="K7714" s="2">
        <v>5</v>
      </c>
      <c r="L7714" s="3">
        <v>45564</v>
      </c>
      <c r="M7714" s="3">
        <v>45566</v>
      </c>
      <c r="N7714" s="3" t="str">
        <f t="shared" si="1846"/>
        <v>high profit</v>
      </c>
      <c r="O7714" s="2" t="s">
        <v>15</v>
      </c>
      <c r="P7714" s="2" t="s">
        <v>27</v>
      </c>
      <c r="Q7714" s="2">
        <v>515.95000000000005</v>
      </c>
      <c r="R7714" s="2" t="s">
        <v>34</v>
      </c>
    </row>
    <row r="7715" spans="1:18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1844"/>
        <v>discount given</v>
      </c>
      <c r="F7715" s="2">
        <v>0.33</v>
      </c>
      <c r="G7715" s="2">
        <f t="shared" si="1845"/>
        <v>1226.5704000000001</v>
      </c>
      <c r="H7715" s="2">
        <f>D7715-G7715</f>
        <v>2490.3096</v>
      </c>
      <c r="I7715" s="2">
        <f t="shared" si="1851"/>
        <v>40.776054511455122</v>
      </c>
      <c r="J7715" s="18">
        <f t="shared" si="1852"/>
        <v>0.40776054511455123</v>
      </c>
      <c r="K7715" s="2">
        <v>9</v>
      </c>
      <c r="L7715" s="3">
        <v>45260</v>
      </c>
      <c r="M7715" s="3">
        <v>45264</v>
      </c>
      <c r="N7715" s="3" t="str">
        <f t="shared" si="1846"/>
        <v>high profit</v>
      </c>
      <c r="O7715" s="2" t="s">
        <v>31</v>
      </c>
      <c r="P7715" s="2" t="s">
        <v>16</v>
      </c>
      <c r="Q7715" s="2">
        <v>1015.45</v>
      </c>
      <c r="R7715" s="2" t="s">
        <v>28</v>
      </c>
    </row>
    <row r="7716" spans="1:18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1844"/>
        <v>discount given</v>
      </c>
      <c r="F7716" s="2">
        <v>0.42</v>
      </c>
      <c r="G7716" s="2">
        <f t="shared" si="1845"/>
        <v>781.97699999999998</v>
      </c>
      <c r="H7716" s="2">
        <f>D7716-G7716</f>
        <v>1079.873</v>
      </c>
      <c r="I7716" s="2">
        <f t="shared" si="1851"/>
        <v>23.13883206636336</v>
      </c>
      <c r="J7716" s="18">
        <f t="shared" si="1852"/>
        <v>0.2313883206636336</v>
      </c>
      <c r="K7716" s="2">
        <v>3</v>
      </c>
      <c r="L7716" s="3">
        <v>44978</v>
      </c>
      <c r="M7716" s="3">
        <v>44980</v>
      </c>
      <c r="N7716" s="3" t="str">
        <f t="shared" si="1846"/>
        <v>high profit</v>
      </c>
      <c r="O7716" s="2" t="s">
        <v>31</v>
      </c>
      <c r="P7716" s="2" t="s">
        <v>16</v>
      </c>
      <c r="Q7716" s="2">
        <v>249.87</v>
      </c>
      <c r="R7716" s="2" t="s">
        <v>17</v>
      </c>
    </row>
    <row r="7717" spans="1:18" ht="14.25" hidden="1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1844"/>
        <v>discount given</v>
      </c>
      <c r="F7717" s="2">
        <v>0.12</v>
      </c>
      <c r="G7717" s="2">
        <f t="shared" si="1845"/>
        <v>437.76</v>
      </c>
      <c r="H7717" s="2">
        <f>D7717-G7717</f>
        <v>3210.24</v>
      </c>
      <c r="I7717" s="2"/>
      <c r="J7717" s="2"/>
      <c r="K7717" s="2">
        <v>1</v>
      </c>
      <c r="L7717" s="3">
        <v>45225</v>
      </c>
      <c r="M7717" s="3">
        <v>45232</v>
      </c>
      <c r="N7717" s="3" t="str">
        <f t="shared" si="1846"/>
        <v>high profit</v>
      </c>
      <c r="O7717" s="2" t="s">
        <v>31</v>
      </c>
      <c r="P7717" s="2" t="s">
        <v>27</v>
      </c>
      <c r="Q7717" s="2">
        <v>240.74</v>
      </c>
      <c r="R7717" s="2" t="s">
        <v>34</v>
      </c>
    </row>
    <row r="7718" spans="1:18" ht="14.25" hidden="1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1844"/>
        <v>discount given</v>
      </c>
      <c r="F7718" s="2">
        <v>0.42</v>
      </c>
      <c r="G7718" s="2">
        <f t="shared" si="1845"/>
        <v>1061.1384</v>
      </c>
      <c r="H7718" s="2">
        <f>D7718-G7718</f>
        <v>1465.3815999999999</v>
      </c>
      <c r="I7718" s="2"/>
      <c r="J7718" s="2"/>
      <c r="K7718" s="2">
        <v>4</v>
      </c>
      <c r="L7718" s="3">
        <v>45534</v>
      </c>
      <c r="M7718" s="3">
        <v>45537</v>
      </c>
      <c r="N7718" s="3" t="str">
        <f t="shared" si="1846"/>
        <v>high profit</v>
      </c>
      <c r="O7718" s="2" t="s">
        <v>21</v>
      </c>
      <c r="P7718" s="2" t="s">
        <v>22</v>
      </c>
      <c r="Q7718" s="2">
        <v>435.74</v>
      </c>
      <c r="R7718" s="2" t="s">
        <v>17</v>
      </c>
    </row>
    <row r="7719" spans="1:18" ht="14.25" hidden="1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1844"/>
        <v>discount given</v>
      </c>
      <c r="F7719" s="2">
        <v>0.22</v>
      </c>
      <c r="G7719" s="2">
        <f t="shared" si="1845"/>
        <v>237.0016</v>
      </c>
      <c r="H7719" s="2">
        <f>D7719-G7719</f>
        <v>840.27839999999992</v>
      </c>
      <c r="I7719" s="2"/>
      <c r="J7719" s="2"/>
      <c r="K7719" s="2">
        <v>7</v>
      </c>
      <c r="L7719" s="3">
        <v>45576</v>
      </c>
      <c r="M7719" s="3">
        <v>45580</v>
      </c>
      <c r="N7719" s="3" t="str">
        <f t="shared" si="1846"/>
        <v>low profit</v>
      </c>
      <c r="O7719" s="2" t="s">
        <v>21</v>
      </c>
      <c r="P7719" s="2" t="s">
        <v>16</v>
      </c>
      <c r="Q7719" s="2">
        <v>142.49</v>
      </c>
      <c r="R7719" s="2" t="s">
        <v>34</v>
      </c>
    </row>
    <row r="7720" spans="1:18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1844"/>
        <v>discount given</v>
      </c>
      <c r="F7720" s="2">
        <v>7.0000000000000007E-2</v>
      </c>
      <c r="G7720" s="2">
        <f t="shared" si="1845"/>
        <v>151.02080000000001</v>
      </c>
      <c r="H7720" s="2">
        <f>D7720-G7720</f>
        <v>2006.4192</v>
      </c>
      <c r="I7720" s="2">
        <f>Q7720/H7720*100</f>
        <v>18.262883449281187</v>
      </c>
      <c r="J7720" s="18">
        <f>Q7720/H7720</f>
        <v>0.18262883449281186</v>
      </c>
      <c r="K7720" s="2">
        <v>3</v>
      </c>
      <c r="L7720" s="3">
        <v>45248</v>
      </c>
      <c r="M7720" s="3">
        <v>45250</v>
      </c>
      <c r="N7720" s="3" t="str">
        <f t="shared" si="1846"/>
        <v>high profit</v>
      </c>
      <c r="O7720" s="2" t="s">
        <v>31</v>
      </c>
      <c r="P7720" s="2" t="s">
        <v>16</v>
      </c>
      <c r="Q7720" s="2">
        <v>366.43</v>
      </c>
      <c r="R7720" s="2" t="s">
        <v>23</v>
      </c>
    </row>
    <row r="7721" spans="1:18" ht="14.25" hidden="1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1844"/>
        <v>discount given</v>
      </c>
      <c r="F7721" s="2">
        <v>0.45</v>
      </c>
      <c r="G7721" s="2">
        <f t="shared" si="1845"/>
        <v>535.75199999999995</v>
      </c>
      <c r="H7721" s="2">
        <f>D7721-G7721</f>
        <v>654.80799999999999</v>
      </c>
      <c r="I7721" s="2"/>
      <c r="J7721" s="2"/>
      <c r="K7721" s="2">
        <v>8</v>
      </c>
      <c r="L7721" s="3">
        <v>45253</v>
      </c>
      <c r="M7721" s="3">
        <v>45255</v>
      </c>
      <c r="N7721" s="3" t="str">
        <f t="shared" si="1846"/>
        <v>high profit</v>
      </c>
      <c r="O7721" s="2" t="s">
        <v>31</v>
      </c>
      <c r="P7721" s="2" t="s">
        <v>22</v>
      </c>
      <c r="Q7721" s="2">
        <v>264.7</v>
      </c>
      <c r="R7721" s="2" t="s">
        <v>34</v>
      </c>
    </row>
    <row r="7722" spans="1:18" ht="14.25" hidden="1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1844"/>
        <v>discount given</v>
      </c>
      <c r="F7722" s="2">
        <v>0.35</v>
      </c>
      <c r="G7722" s="2">
        <f t="shared" si="1845"/>
        <v>43.532999999999994</v>
      </c>
      <c r="H7722" s="2">
        <f>D7722-G7722</f>
        <v>80.847000000000008</v>
      </c>
      <c r="I7722" s="2"/>
      <c r="J7722" s="2"/>
      <c r="K7722" s="2">
        <v>2</v>
      </c>
      <c r="L7722" s="3">
        <v>45539</v>
      </c>
      <c r="M7722" s="3">
        <v>45545</v>
      </c>
      <c r="N7722" s="3" t="str">
        <f t="shared" si="1846"/>
        <v>low profit</v>
      </c>
      <c r="O7722" s="2" t="s">
        <v>21</v>
      </c>
      <c r="P7722" s="2" t="s">
        <v>16</v>
      </c>
      <c r="Q7722" s="2">
        <v>35.92</v>
      </c>
      <c r="R7722" s="2" t="s">
        <v>48</v>
      </c>
    </row>
    <row r="7723" spans="1:18" ht="14.25" hidden="1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1844"/>
        <v>discount given</v>
      </c>
      <c r="F7723" s="2">
        <v>0.08</v>
      </c>
      <c r="G7723" s="2">
        <f t="shared" si="1845"/>
        <v>104.744</v>
      </c>
      <c r="H7723" s="2">
        <f>D7723-G7723</f>
        <v>1204.556</v>
      </c>
      <c r="I7723" s="2"/>
      <c r="J7723" s="2"/>
      <c r="K7723" s="2">
        <v>9</v>
      </c>
      <c r="L7723" s="3">
        <v>44941</v>
      </c>
      <c r="M7723" s="3">
        <v>44942</v>
      </c>
      <c r="N7723" s="3" t="str">
        <f t="shared" si="1846"/>
        <v>high profit</v>
      </c>
      <c r="O7723" s="2" t="s">
        <v>21</v>
      </c>
      <c r="P7723" s="2" t="s">
        <v>22</v>
      </c>
      <c r="Q7723" s="2">
        <v>320.45</v>
      </c>
      <c r="R7723" s="2" t="s">
        <v>23</v>
      </c>
    </row>
    <row r="7724" spans="1:18" ht="14.25" hidden="1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1844"/>
        <v>discount given</v>
      </c>
      <c r="F7724" s="2">
        <v>0.12</v>
      </c>
      <c r="G7724" s="2">
        <f t="shared" si="1845"/>
        <v>135.19800000000001</v>
      </c>
      <c r="H7724" s="2">
        <f>D7724-G7724</f>
        <v>991.45200000000011</v>
      </c>
      <c r="I7724" s="2"/>
      <c r="J7724" s="2"/>
      <c r="K7724" s="2">
        <v>3</v>
      </c>
      <c r="L7724" s="3">
        <v>45257</v>
      </c>
      <c r="M7724" s="3">
        <v>45264</v>
      </c>
      <c r="N7724" s="3" t="str">
        <f t="shared" si="1846"/>
        <v>low profit</v>
      </c>
      <c r="O7724" s="2" t="s">
        <v>15</v>
      </c>
      <c r="P7724" s="2" t="s">
        <v>22</v>
      </c>
      <c r="Q7724" s="2">
        <v>195.66</v>
      </c>
      <c r="R7724" s="2" t="s">
        <v>28</v>
      </c>
    </row>
    <row r="7725" spans="1:18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1844"/>
        <v>discount given</v>
      </c>
      <c r="F7725" s="2">
        <v>0.13</v>
      </c>
      <c r="G7725" s="2">
        <f t="shared" si="1845"/>
        <v>15.762500000000001</v>
      </c>
      <c r="H7725" s="2">
        <f>D7725-G7725</f>
        <v>105.4875</v>
      </c>
      <c r="I7725" s="2">
        <f>Q7725/H7725*100</f>
        <v>27.965398743927004</v>
      </c>
      <c r="J7725" s="18">
        <f>Q7725/H7725</f>
        <v>0.27965398743927006</v>
      </c>
      <c r="K7725" s="2">
        <v>6</v>
      </c>
      <c r="L7725" s="3">
        <v>45522</v>
      </c>
      <c r="M7725" s="3">
        <v>45524</v>
      </c>
      <c r="N7725" s="3" t="str">
        <f t="shared" si="1846"/>
        <v>low profit</v>
      </c>
      <c r="O7725" s="2" t="s">
        <v>31</v>
      </c>
      <c r="P7725" s="2" t="s">
        <v>27</v>
      </c>
      <c r="Q7725" s="2">
        <v>29.5</v>
      </c>
      <c r="R7725" s="2" t="s">
        <v>39</v>
      </c>
    </row>
    <row r="7726" spans="1:18" ht="14.25" hidden="1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1844"/>
        <v>discount given</v>
      </c>
      <c r="F7726" s="2">
        <v>0.48</v>
      </c>
      <c r="G7726" s="2">
        <f t="shared" si="1845"/>
        <v>1891.7903999999999</v>
      </c>
      <c r="H7726" s="2">
        <f>D7726-G7726</f>
        <v>2049.4396000000002</v>
      </c>
      <c r="I7726" s="2"/>
      <c r="J7726" s="2"/>
      <c r="K7726" s="2">
        <v>7</v>
      </c>
      <c r="L7726" s="3">
        <v>45232</v>
      </c>
      <c r="M7726" s="3">
        <v>45239</v>
      </c>
      <c r="N7726" s="3" t="str">
        <f t="shared" si="1846"/>
        <v>high profit</v>
      </c>
      <c r="O7726" s="2" t="s">
        <v>21</v>
      </c>
      <c r="P7726" s="2" t="s">
        <v>22</v>
      </c>
      <c r="Q7726" s="2">
        <v>433.01</v>
      </c>
      <c r="R7726" s="2" t="s">
        <v>48</v>
      </c>
    </row>
    <row r="7727" spans="1:18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1844"/>
        <v>discount given</v>
      </c>
      <c r="F7727" s="2">
        <v>0.44</v>
      </c>
      <c r="G7727" s="2">
        <f t="shared" si="1845"/>
        <v>209.9812</v>
      </c>
      <c r="H7727" s="2">
        <f>D7727-G7727</f>
        <v>267.24880000000002</v>
      </c>
      <c r="I7727" s="2">
        <f t="shared" ref="I7727:I7728" si="1853">Q7727/H7727*100</f>
        <v>45.856146033209498</v>
      </c>
      <c r="J7727" s="18">
        <f t="shared" ref="J7727:J7728" si="1854">Q7727/H7727</f>
        <v>0.45856146033209499</v>
      </c>
      <c r="K7727" s="2">
        <v>5</v>
      </c>
      <c r="L7727" s="3">
        <v>44967</v>
      </c>
      <c r="M7727" s="3">
        <v>44972</v>
      </c>
      <c r="N7727" s="3" t="str">
        <f t="shared" si="1846"/>
        <v>low profit</v>
      </c>
      <c r="O7727" s="2" t="s">
        <v>31</v>
      </c>
      <c r="P7727" s="2" t="s">
        <v>22</v>
      </c>
      <c r="Q7727" s="2">
        <v>122.55</v>
      </c>
      <c r="R7727" s="2" t="s">
        <v>39</v>
      </c>
    </row>
    <row r="7728" spans="1:18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1844"/>
        <v>discount given</v>
      </c>
      <c r="F7728" s="2">
        <v>0.17</v>
      </c>
      <c r="G7728" s="2">
        <f t="shared" si="1845"/>
        <v>391.06630000000001</v>
      </c>
      <c r="H7728" s="2">
        <f>D7728-G7728</f>
        <v>1909.3236999999999</v>
      </c>
      <c r="I7728" s="2">
        <f t="shared" si="1853"/>
        <v>22.641001104212975</v>
      </c>
      <c r="J7728" s="18">
        <f t="shared" si="1854"/>
        <v>0.22641001104212977</v>
      </c>
      <c r="K7728" s="2">
        <v>5</v>
      </c>
      <c r="L7728" s="3">
        <v>44986</v>
      </c>
      <c r="M7728" s="3">
        <v>44989</v>
      </c>
      <c r="N7728" s="3" t="str">
        <f t="shared" si="1846"/>
        <v>high profit</v>
      </c>
      <c r="O7728" s="2" t="s">
        <v>15</v>
      </c>
      <c r="P7728" s="2" t="s">
        <v>22</v>
      </c>
      <c r="Q7728" s="2">
        <v>432.29</v>
      </c>
      <c r="R7728" s="2" t="s">
        <v>48</v>
      </c>
    </row>
    <row r="7729" spans="1:18" ht="14.25" hidden="1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1844"/>
        <v>discount given</v>
      </c>
      <c r="F7729" s="2">
        <v>0.23</v>
      </c>
      <c r="G7729" s="2">
        <f t="shared" si="1845"/>
        <v>493.95490000000007</v>
      </c>
      <c r="H7729" s="2">
        <f>D7729-G7729</f>
        <v>1653.6750999999999</v>
      </c>
      <c r="I7729" s="2"/>
      <c r="J7729" s="2"/>
      <c r="K7729" s="2">
        <v>1</v>
      </c>
      <c r="L7729" s="3">
        <v>45215</v>
      </c>
      <c r="M7729" s="3">
        <v>45220</v>
      </c>
      <c r="N7729" s="3" t="str">
        <f t="shared" si="1846"/>
        <v>high profit</v>
      </c>
      <c r="O7729" s="2" t="s">
        <v>15</v>
      </c>
      <c r="P7729" s="2" t="s">
        <v>16</v>
      </c>
      <c r="Q7729" s="2">
        <v>543.51</v>
      </c>
      <c r="R7729" s="2" t="s">
        <v>34</v>
      </c>
    </row>
    <row r="7730" spans="1:18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1844"/>
        <v>discount given</v>
      </c>
      <c r="F7730" s="2">
        <v>0.14000000000000001</v>
      </c>
      <c r="G7730" s="2">
        <f t="shared" si="1845"/>
        <v>138.446</v>
      </c>
      <c r="H7730" s="2">
        <f>D7730-G7730</f>
        <v>850.45399999999995</v>
      </c>
      <c r="I7730" s="2">
        <f>Q7730/H7730*100</f>
        <v>22.475054500302193</v>
      </c>
      <c r="J7730" s="18">
        <f>Q7730/H7730</f>
        <v>0.22475054500302191</v>
      </c>
      <c r="K7730" s="2">
        <v>4</v>
      </c>
      <c r="L7730" s="3">
        <v>45604</v>
      </c>
      <c r="M7730" s="3">
        <v>45607</v>
      </c>
      <c r="N7730" s="3" t="str">
        <f t="shared" si="1846"/>
        <v>low profit</v>
      </c>
      <c r="O7730" s="2" t="s">
        <v>31</v>
      </c>
      <c r="P7730" s="2" t="s">
        <v>27</v>
      </c>
      <c r="Q7730" s="2">
        <v>191.14</v>
      </c>
      <c r="R7730" s="2" t="s">
        <v>48</v>
      </c>
    </row>
    <row r="7731" spans="1:18" ht="14.25" hidden="1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1844"/>
        <v>discount given</v>
      </c>
      <c r="F7731" s="2">
        <v>0.37</v>
      </c>
      <c r="G7731" s="2">
        <f t="shared" si="1845"/>
        <v>1789.9341999999999</v>
      </c>
      <c r="H7731" s="2">
        <f>D7731-G7731</f>
        <v>3047.7258000000002</v>
      </c>
      <c r="I7731" s="2"/>
      <c r="J7731" s="2"/>
      <c r="K7731" s="2">
        <v>1</v>
      </c>
      <c r="L7731" s="3">
        <v>45394</v>
      </c>
      <c r="M7731" s="3">
        <v>45395</v>
      </c>
      <c r="N7731" s="3" t="str">
        <f t="shared" si="1846"/>
        <v>high profit</v>
      </c>
      <c r="O7731" s="2" t="s">
        <v>21</v>
      </c>
      <c r="P7731" s="2" t="s">
        <v>16</v>
      </c>
      <c r="Q7731" s="2">
        <v>642.91</v>
      </c>
      <c r="R7731" s="2" t="s">
        <v>34</v>
      </c>
    </row>
    <row r="7732" spans="1:18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1844"/>
        <v>discount given</v>
      </c>
      <c r="F7732" s="2">
        <v>0.08</v>
      </c>
      <c r="G7732" s="2">
        <f t="shared" si="1845"/>
        <v>244.66319999999999</v>
      </c>
      <c r="H7732" s="2">
        <f>D7732-G7732</f>
        <v>2813.6268</v>
      </c>
      <c r="I7732" s="2">
        <f>Q7732/H7732*100</f>
        <v>8.3977022112527493</v>
      </c>
      <c r="J7732" s="18">
        <f>Q7732/H7732</f>
        <v>8.39770221125275E-2</v>
      </c>
      <c r="K7732" s="2">
        <v>9</v>
      </c>
      <c r="L7732" s="3">
        <v>45304</v>
      </c>
      <c r="M7732" s="3">
        <v>45307</v>
      </c>
      <c r="N7732" s="3" t="str">
        <f t="shared" si="1846"/>
        <v>high profit</v>
      </c>
      <c r="O7732" s="2" t="s">
        <v>15</v>
      </c>
      <c r="P7732" s="2" t="s">
        <v>16</v>
      </c>
      <c r="Q7732" s="2">
        <v>236.28</v>
      </c>
      <c r="R7732" s="2" t="s">
        <v>28</v>
      </c>
    </row>
    <row r="7733" spans="1:18" ht="14.25" hidden="1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1844"/>
        <v>discount given</v>
      </c>
      <c r="F7733" s="2">
        <v>0.17</v>
      </c>
      <c r="G7733" s="2">
        <f t="shared" si="1845"/>
        <v>694.65570000000002</v>
      </c>
      <c r="H7733" s="2">
        <f>D7733-G7733</f>
        <v>3391.5542999999998</v>
      </c>
      <c r="I7733" s="2"/>
      <c r="J7733" s="2"/>
      <c r="K7733" s="2">
        <v>9</v>
      </c>
      <c r="L7733" s="3">
        <v>45118</v>
      </c>
      <c r="M7733" s="3">
        <v>45119</v>
      </c>
      <c r="N7733" s="3" t="str">
        <f t="shared" si="1846"/>
        <v>high profit</v>
      </c>
      <c r="O7733" s="2" t="s">
        <v>31</v>
      </c>
      <c r="P7733" s="2" t="s">
        <v>27</v>
      </c>
      <c r="Q7733" s="2">
        <v>679.64</v>
      </c>
      <c r="R7733" s="2" t="s">
        <v>17</v>
      </c>
    </row>
    <row r="7734" spans="1:18" ht="14.25" hidden="1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1844"/>
        <v>discount given</v>
      </c>
      <c r="F7734" s="2">
        <v>0.3</v>
      </c>
      <c r="G7734" s="2">
        <f t="shared" si="1845"/>
        <v>759.327</v>
      </c>
      <c r="H7734" s="2">
        <f>D7734-G7734</f>
        <v>1771.7630000000001</v>
      </c>
      <c r="I7734" s="2"/>
      <c r="J7734" s="2"/>
      <c r="K7734" s="2">
        <v>5</v>
      </c>
      <c r="L7734" s="3">
        <v>45320</v>
      </c>
      <c r="M7734" s="3">
        <v>45326</v>
      </c>
      <c r="N7734" s="3" t="str">
        <f t="shared" si="1846"/>
        <v>high profit</v>
      </c>
      <c r="O7734" s="2" t="s">
        <v>21</v>
      </c>
      <c r="P7734" s="2" t="s">
        <v>27</v>
      </c>
      <c r="Q7734" s="2">
        <v>592.97</v>
      </c>
      <c r="R7734" s="2" t="s">
        <v>34</v>
      </c>
    </row>
    <row r="7735" spans="1:18" ht="14.25" hidden="1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1844"/>
        <v>discount given</v>
      </c>
      <c r="F7735" s="2">
        <v>0.44</v>
      </c>
      <c r="G7735" s="2">
        <f t="shared" si="1845"/>
        <v>1602.3832</v>
      </c>
      <c r="H7735" s="2">
        <f>D7735-G7735</f>
        <v>2039.3968000000002</v>
      </c>
      <c r="I7735" s="2"/>
      <c r="J7735" s="2"/>
      <c r="K7735" s="2">
        <v>5</v>
      </c>
      <c r="L7735" s="3">
        <v>45278</v>
      </c>
      <c r="M7735" s="3">
        <v>45284</v>
      </c>
      <c r="N7735" s="3" t="str">
        <f t="shared" si="1846"/>
        <v>high profit</v>
      </c>
      <c r="O7735" s="2" t="s">
        <v>31</v>
      </c>
      <c r="P7735" s="2" t="s">
        <v>22</v>
      </c>
      <c r="Q7735" s="2">
        <v>452.03</v>
      </c>
      <c r="R7735" s="2" t="s">
        <v>39</v>
      </c>
    </row>
    <row r="7736" spans="1:18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1844"/>
        <v>discount given</v>
      </c>
      <c r="F7736" s="2">
        <v>0.32</v>
      </c>
      <c r="G7736" s="2">
        <f t="shared" si="1845"/>
        <v>1552.6144000000002</v>
      </c>
      <c r="H7736" s="2">
        <f>D7736-G7736</f>
        <v>3299.3055999999997</v>
      </c>
      <c r="I7736" s="2">
        <f>Q7736/H7736*100</f>
        <v>18.241717287419512</v>
      </c>
      <c r="J7736" s="18">
        <f>Q7736/H7736</f>
        <v>0.18241717287419512</v>
      </c>
      <c r="K7736" s="2">
        <v>5</v>
      </c>
      <c r="L7736" s="3">
        <v>45538</v>
      </c>
      <c r="M7736" s="3">
        <v>45542</v>
      </c>
      <c r="N7736" s="3" t="str">
        <f t="shared" si="1846"/>
        <v>high profit</v>
      </c>
      <c r="O7736" s="2" t="s">
        <v>31</v>
      </c>
      <c r="P7736" s="2" t="s">
        <v>27</v>
      </c>
      <c r="Q7736" s="2">
        <v>601.85</v>
      </c>
      <c r="R7736" s="2" t="s">
        <v>34</v>
      </c>
    </row>
    <row r="7737" spans="1:18" ht="14.25" hidden="1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1844"/>
        <v>discount given</v>
      </c>
      <c r="F7737" s="2">
        <v>0.47</v>
      </c>
      <c r="G7737" s="2">
        <f t="shared" si="1845"/>
        <v>849.37929999999994</v>
      </c>
      <c r="H7737" s="2">
        <f>D7737-G7737</f>
        <v>957.81070000000011</v>
      </c>
      <c r="I7737" s="2"/>
      <c r="J7737" s="2"/>
      <c r="K7737" s="2">
        <v>7</v>
      </c>
      <c r="L7737" s="3">
        <v>45241</v>
      </c>
      <c r="M7737" s="3">
        <v>45248</v>
      </c>
      <c r="N7737" s="3" t="str">
        <f t="shared" si="1846"/>
        <v>high profit</v>
      </c>
      <c r="O7737" s="2" t="s">
        <v>21</v>
      </c>
      <c r="P7737" s="2" t="s">
        <v>16</v>
      </c>
      <c r="Q7737" s="2">
        <v>437.65</v>
      </c>
      <c r="R7737" s="2" t="s">
        <v>34</v>
      </c>
    </row>
    <row r="7738" spans="1:18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1844"/>
        <v>discount given</v>
      </c>
      <c r="F7738" s="2">
        <v>0.47</v>
      </c>
      <c r="G7738" s="2">
        <f t="shared" si="1845"/>
        <v>1208.3182999999999</v>
      </c>
      <c r="H7738" s="2">
        <f>D7738-G7738</f>
        <v>1362.5717</v>
      </c>
      <c r="I7738" s="2">
        <f>Q7738/H7738*100</f>
        <v>18.241241910425707</v>
      </c>
      <c r="J7738" s="18">
        <f>Q7738/H7738</f>
        <v>0.18241241910425707</v>
      </c>
      <c r="K7738" s="2">
        <v>6</v>
      </c>
      <c r="L7738" s="3">
        <v>45066</v>
      </c>
      <c r="M7738" s="3">
        <v>45071</v>
      </c>
      <c r="N7738" s="3" t="str">
        <f t="shared" si="1846"/>
        <v>high profit</v>
      </c>
      <c r="O7738" s="2" t="s">
        <v>31</v>
      </c>
      <c r="P7738" s="2" t="s">
        <v>22</v>
      </c>
      <c r="Q7738" s="2">
        <v>248.55</v>
      </c>
      <c r="R7738" s="2" t="s">
        <v>39</v>
      </c>
    </row>
    <row r="7739" spans="1:18" ht="14.25" hidden="1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1844"/>
        <v>discount given</v>
      </c>
      <c r="F7739" s="2">
        <v>0.36</v>
      </c>
      <c r="G7739" s="2">
        <f t="shared" si="1845"/>
        <v>943.64279999999997</v>
      </c>
      <c r="H7739" s="2">
        <f>D7739-G7739</f>
        <v>1677.5871999999999</v>
      </c>
      <c r="I7739" s="2"/>
      <c r="J7739" s="2"/>
      <c r="K7739" s="2">
        <v>2</v>
      </c>
      <c r="L7739" s="3">
        <v>45496</v>
      </c>
      <c r="M7739" s="3">
        <v>45502</v>
      </c>
      <c r="N7739" s="3" t="str">
        <f t="shared" si="1846"/>
        <v>high profit</v>
      </c>
      <c r="O7739" s="2" t="s">
        <v>31</v>
      </c>
      <c r="P7739" s="2" t="s">
        <v>22</v>
      </c>
      <c r="Q7739" s="2">
        <v>397.71</v>
      </c>
      <c r="R7739" s="2" t="s">
        <v>34</v>
      </c>
    </row>
    <row r="7740" spans="1:18" ht="14.25" hidden="1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1844"/>
        <v>discount given</v>
      </c>
      <c r="F7740" s="2">
        <v>0.14000000000000001</v>
      </c>
      <c r="G7740" s="2">
        <f t="shared" si="1845"/>
        <v>694.50780000000009</v>
      </c>
      <c r="H7740" s="2">
        <f>D7740-G7740</f>
        <v>4266.2622000000001</v>
      </c>
      <c r="I7740" s="2"/>
      <c r="J7740" s="2"/>
      <c r="K7740" s="2">
        <v>3</v>
      </c>
      <c r="L7740" s="3">
        <v>45143</v>
      </c>
      <c r="M7740" s="3">
        <v>45150</v>
      </c>
      <c r="N7740" s="3" t="str">
        <f t="shared" si="1846"/>
        <v>high profit</v>
      </c>
      <c r="O7740" s="2" t="s">
        <v>21</v>
      </c>
      <c r="P7740" s="2" t="s">
        <v>27</v>
      </c>
      <c r="Q7740" s="2">
        <v>1014.89</v>
      </c>
      <c r="R7740" s="2" t="s">
        <v>34</v>
      </c>
    </row>
    <row r="7741" spans="1:18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1844"/>
        <v>discount given</v>
      </c>
      <c r="F7741" s="2">
        <v>0.34</v>
      </c>
      <c r="G7741" s="2">
        <f t="shared" si="1845"/>
        <v>422.34460000000007</v>
      </c>
      <c r="H7741" s="2">
        <f>D7741-G7741</f>
        <v>819.84539999999993</v>
      </c>
      <c r="I7741" s="2">
        <f>Q7741/H7741*100</f>
        <v>21.582117799282646</v>
      </c>
      <c r="J7741" s="18">
        <f>Q7741/H7741</f>
        <v>0.21582117799282646</v>
      </c>
      <c r="K7741" s="2">
        <v>5</v>
      </c>
      <c r="L7741" s="3">
        <v>44935</v>
      </c>
      <c r="M7741" s="3">
        <v>44940</v>
      </c>
      <c r="N7741" s="3" t="str">
        <f t="shared" si="1846"/>
        <v>low profit</v>
      </c>
      <c r="O7741" s="2" t="s">
        <v>31</v>
      </c>
      <c r="P7741" s="2" t="s">
        <v>16</v>
      </c>
      <c r="Q7741" s="2">
        <v>176.94</v>
      </c>
      <c r="R7741" s="2" t="s">
        <v>39</v>
      </c>
    </row>
    <row r="7742" spans="1:18" ht="14.25" hidden="1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1844"/>
        <v>discount given</v>
      </c>
      <c r="F7742" s="2">
        <v>0.1</v>
      </c>
      <c r="G7742" s="2">
        <f t="shared" si="1845"/>
        <v>340.90100000000007</v>
      </c>
      <c r="H7742" s="2">
        <f>D7742-G7742</f>
        <v>3068.1090000000004</v>
      </c>
      <c r="I7742" s="2"/>
      <c r="J7742" s="2"/>
      <c r="K7742" s="2">
        <v>7</v>
      </c>
      <c r="L7742" s="3">
        <v>45371</v>
      </c>
      <c r="M7742" s="3">
        <v>45372</v>
      </c>
      <c r="N7742" s="3" t="str">
        <f t="shared" si="1846"/>
        <v>high profit</v>
      </c>
      <c r="O7742" s="2" t="s">
        <v>21</v>
      </c>
      <c r="P7742" s="2" t="s">
        <v>22</v>
      </c>
      <c r="Q7742" s="2">
        <v>992.33</v>
      </c>
      <c r="R7742" s="2" t="s">
        <v>17</v>
      </c>
    </row>
    <row r="7743" spans="1:18" ht="14.25" hidden="1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1844"/>
        <v>discount given</v>
      </c>
      <c r="F7743" s="2">
        <v>0.17</v>
      </c>
      <c r="G7743" s="2">
        <f t="shared" si="1845"/>
        <v>132.14610000000002</v>
      </c>
      <c r="H7743" s="2">
        <f>D7743-G7743</f>
        <v>645.18389999999999</v>
      </c>
      <c r="I7743" s="2"/>
      <c r="J7743" s="2"/>
      <c r="K7743" s="2">
        <v>2</v>
      </c>
      <c r="L7743" s="3">
        <v>45007</v>
      </c>
      <c r="M7743" s="3">
        <v>45012</v>
      </c>
      <c r="N7743" s="3" t="str">
        <f t="shared" si="1846"/>
        <v>high profit</v>
      </c>
      <c r="O7743" s="2" t="s">
        <v>21</v>
      </c>
      <c r="P7743" s="2" t="s">
        <v>27</v>
      </c>
      <c r="Q7743" s="2">
        <v>217.56</v>
      </c>
      <c r="R7743" s="2" t="s">
        <v>28</v>
      </c>
    </row>
    <row r="7744" spans="1:18" ht="14.25" hidden="1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1844"/>
        <v>discount given</v>
      </c>
      <c r="F7744" s="2">
        <v>0.38</v>
      </c>
      <c r="G7744" s="2">
        <f t="shared" si="1845"/>
        <v>1764.2108000000001</v>
      </c>
      <c r="H7744" s="2">
        <f>D7744-G7744</f>
        <v>2878.4492</v>
      </c>
      <c r="I7744" s="2"/>
      <c r="J7744" s="2"/>
      <c r="K7744" s="2">
        <v>4</v>
      </c>
      <c r="L7744" s="3">
        <v>45644</v>
      </c>
      <c r="M7744" s="3">
        <v>45649</v>
      </c>
      <c r="N7744" s="3" t="str">
        <f t="shared" si="1846"/>
        <v>high profit</v>
      </c>
      <c r="O7744" s="2" t="s">
        <v>15</v>
      </c>
      <c r="P7744" s="2" t="s">
        <v>22</v>
      </c>
      <c r="Q7744" s="2">
        <v>1333.58</v>
      </c>
      <c r="R7744" s="2" t="s">
        <v>34</v>
      </c>
    </row>
    <row r="7745" spans="1:18" ht="14.25" hidden="1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1844"/>
        <v>discount given</v>
      </c>
      <c r="F7745" s="2">
        <v>0.43</v>
      </c>
      <c r="G7745" s="2">
        <f t="shared" si="1845"/>
        <v>1286.9340999999999</v>
      </c>
      <c r="H7745" s="2">
        <f>D7745-G7745</f>
        <v>1705.9358999999999</v>
      </c>
      <c r="I7745" s="2"/>
      <c r="J7745" s="2"/>
      <c r="K7745" s="2">
        <v>1</v>
      </c>
      <c r="L7745" s="3">
        <v>45398</v>
      </c>
      <c r="M7745" s="3">
        <v>45405</v>
      </c>
      <c r="N7745" s="3" t="str">
        <f t="shared" si="1846"/>
        <v>high profit</v>
      </c>
      <c r="O7745" s="2" t="s">
        <v>15</v>
      </c>
      <c r="P7745" s="2" t="s">
        <v>27</v>
      </c>
      <c r="Q7745" s="2">
        <v>884.6</v>
      </c>
      <c r="R7745" s="2" t="s">
        <v>34</v>
      </c>
    </row>
    <row r="7746" spans="1:18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1844"/>
        <v>discount given</v>
      </c>
      <c r="F7746" s="2">
        <v>0.21</v>
      </c>
      <c r="G7746" s="2">
        <f t="shared" si="1845"/>
        <v>905.33519999999999</v>
      </c>
      <c r="H7746" s="2">
        <f>D7746-G7746</f>
        <v>3405.7847999999999</v>
      </c>
      <c r="I7746" s="2">
        <f t="shared" ref="I7746:I7748" si="1855">Q7746/H7746*100</f>
        <v>37.134759659506379</v>
      </c>
      <c r="J7746" s="18">
        <f t="shared" ref="J7746:J7748" si="1856">Q7746/H7746</f>
        <v>0.37134759659506378</v>
      </c>
      <c r="K7746" s="2">
        <v>7</v>
      </c>
      <c r="L7746" s="3">
        <v>45543</v>
      </c>
      <c r="M7746" s="3">
        <v>45544</v>
      </c>
      <c r="N7746" s="3" t="str">
        <f t="shared" si="1846"/>
        <v>high profit</v>
      </c>
      <c r="O7746" s="2" t="s">
        <v>31</v>
      </c>
      <c r="P7746" s="2" t="s">
        <v>16</v>
      </c>
      <c r="Q7746" s="2">
        <v>1264.73</v>
      </c>
      <c r="R7746" s="2" t="s">
        <v>17</v>
      </c>
    </row>
    <row r="7747" spans="1:18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1857">IF(F7747=0,"zero discount","discount given")</f>
        <v>discount given</v>
      </c>
      <c r="F7747" s="2">
        <v>0.26</v>
      </c>
      <c r="G7747" s="2">
        <f t="shared" ref="G7747:G7810" si="1858">D7747*F7747</f>
        <v>1166.5368000000001</v>
      </c>
      <c r="H7747" s="2">
        <f>D7747-G7747</f>
        <v>3320.1432000000004</v>
      </c>
      <c r="I7747" s="2">
        <f t="shared" si="1855"/>
        <v>17.437199696687781</v>
      </c>
      <c r="J7747" s="18">
        <f t="shared" si="1856"/>
        <v>0.1743719969668778</v>
      </c>
      <c r="K7747" s="2">
        <v>2</v>
      </c>
      <c r="L7747" s="3">
        <v>45489</v>
      </c>
      <c r="M7747" s="3">
        <v>45490</v>
      </c>
      <c r="N7747" s="3" t="str">
        <f t="shared" ref="N7747:N7810" si="1859">IF(Q7747&gt;=200,"high profit","low profit")</f>
        <v>high profit</v>
      </c>
      <c r="O7747" s="2" t="s">
        <v>31</v>
      </c>
      <c r="P7747" s="2" t="s">
        <v>27</v>
      </c>
      <c r="Q7747" s="2">
        <v>578.94000000000005</v>
      </c>
      <c r="R7747" s="2" t="s">
        <v>17</v>
      </c>
    </row>
    <row r="7748" spans="1:18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1857"/>
        <v>discount given</v>
      </c>
      <c r="F7748" s="2">
        <v>0.19</v>
      </c>
      <c r="G7748" s="2">
        <f t="shared" si="1858"/>
        <v>537.66960000000006</v>
      </c>
      <c r="H7748" s="2">
        <f>D7748-G7748</f>
        <v>2292.1704</v>
      </c>
      <c r="I7748" s="2">
        <f t="shared" si="1855"/>
        <v>22.456445646449321</v>
      </c>
      <c r="J7748" s="18">
        <f t="shared" si="1856"/>
        <v>0.22456445646449322</v>
      </c>
      <c r="K7748" s="2">
        <v>8</v>
      </c>
      <c r="L7748" s="3">
        <v>45355</v>
      </c>
      <c r="M7748" s="3">
        <v>45357</v>
      </c>
      <c r="N7748" s="3" t="str">
        <f t="shared" si="1859"/>
        <v>high profit</v>
      </c>
      <c r="O7748" s="2" t="s">
        <v>31</v>
      </c>
      <c r="P7748" s="2" t="s">
        <v>27</v>
      </c>
      <c r="Q7748" s="2">
        <v>514.74</v>
      </c>
      <c r="R7748" s="2" t="s">
        <v>28</v>
      </c>
    </row>
    <row r="7749" spans="1:18" ht="14.25" hidden="1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1857"/>
        <v>discount given</v>
      </c>
      <c r="F7749" s="2">
        <v>0.24</v>
      </c>
      <c r="G7749" s="2">
        <f t="shared" si="1858"/>
        <v>826.04160000000002</v>
      </c>
      <c r="H7749" s="2">
        <f>D7749-G7749</f>
        <v>2615.7984000000001</v>
      </c>
      <c r="I7749" s="2"/>
      <c r="J7749" s="2"/>
      <c r="K7749" s="2">
        <v>1</v>
      </c>
      <c r="L7749" s="3">
        <v>44993</v>
      </c>
      <c r="M7749" s="3">
        <v>44998</v>
      </c>
      <c r="N7749" s="3" t="str">
        <f t="shared" si="1859"/>
        <v>high profit</v>
      </c>
      <c r="O7749" s="2" t="s">
        <v>21</v>
      </c>
      <c r="P7749" s="2" t="s">
        <v>16</v>
      </c>
      <c r="Q7749" s="2">
        <v>846.49</v>
      </c>
      <c r="R7749" s="2" t="s">
        <v>34</v>
      </c>
    </row>
    <row r="7750" spans="1:18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1857"/>
        <v>discount given</v>
      </c>
      <c r="F7750" s="2">
        <v>0.26</v>
      </c>
      <c r="G7750" s="2">
        <f t="shared" si="1858"/>
        <v>916.16980000000001</v>
      </c>
      <c r="H7750" s="2">
        <f>D7750-G7750</f>
        <v>2607.5601999999999</v>
      </c>
      <c r="I7750" s="2">
        <f>Q7750/H7750*100</f>
        <v>31.068122607485726</v>
      </c>
      <c r="J7750" s="18">
        <f>Q7750/H7750</f>
        <v>0.31068122607485726</v>
      </c>
      <c r="K7750" s="2">
        <v>2</v>
      </c>
      <c r="L7750" s="3">
        <v>45296</v>
      </c>
      <c r="M7750" s="3">
        <v>45301</v>
      </c>
      <c r="N7750" s="3" t="str">
        <f t="shared" si="1859"/>
        <v>high profit</v>
      </c>
      <c r="O7750" s="2" t="s">
        <v>21</v>
      </c>
      <c r="P7750" s="2" t="s">
        <v>16</v>
      </c>
      <c r="Q7750" s="2">
        <v>810.12</v>
      </c>
      <c r="R7750" s="2" t="s">
        <v>28</v>
      </c>
    </row>
    <row r="7751" spans="1:18" ht="14.25" hidden="1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1857"/>
        <v>discount given</v>
      </c>
      <c r="F7751" s="2">
        <v>0.35</v>
      </c>
      <c r="G7751" s="2">
        <f t="shared" si="1858"/>
        <v>824.726</v>
      </c>
      <c r="H7751" s="2">
        <f>D7751-G7751</f>
        <v>1531.634</v>
      </c>
      <c r="I7751" s="2"/>
      <c r="J7751" s="2"/>
      <c r="K7751" s="2">
        <v>8</v>
      </c>
      <c r="L7751" s="3">
        <v>45287</v>
      </c>
      <c r="M7751" s="3">
        <v>45291</v>
      </c>
      <c r="N7751" s="3" t="str">
        <f t="shared" si="1859"/>
        <v>high profit</v>
      </c>
      <c r="O7751" s="2" t="s">
        <v>15</v>
      </c>
      <c r="P7751" s="2" t="s">
        <v>27</v>
      </c>
      <c r="Q7751" s="2">
        <v>272.33999999999997</v>
      </c>
      <c r="R7751" s="2" t="s">
        <v>17</v>
      </c>
    </row>
    <row r="7752" spans="1:18" ht="14.25" hidden="1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1857"/>
        <v>discount given</v>
      </c>
      <c r="F7752" s="2">
        <v>0.38</v>
      </c>
      <c r="G7752" s="2">
        <f t="shared" si="1858"/>
        <v>847.66980000000001</v>
      </c>
      <c r="H7752" s="2">
        <f>D7752-G7752</f>
        <v>1383.0401999999999</v>
      </c>
      <c r="I7752" s="2"/>
      <c r="J7752" s="2"/>
      <c r="K7752" s="2">
        <v>5</v>
      </c>
      <c r="L7752" s="3">
        <v>45006</v>
      </c>
      <c r="M7752" s="3">
        <v>45011</v>
      </c>
      <c r="N7752" s="3" t="str">
        <f t="shared" si="1859"/>
        <v>high profit</v>
      </c>
      <c r="O7752" s="2" t="s">
        <v>15</v>
      </c>
      <c r="P7752" s="2" t="s">
        <v>27</v>
      </c>
      <c r="Q7752" s="2">
        <v>314.14999999999998</v>
      </c>
      <c r="R7752" s="2" t="s">
        <v>17</v>
      </c>
    </row>
    <row r="7753" spans="1:18" ht="14.25" hidden="1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1857"/>
        <v>discount given</v>
      </c>
      <c r="F7753" s="2">
        <v>0.49</v>
      </c>
      <c r="G7753" s="2">
        <f t="shared" si="1858"/>
        <v>496.03680000000003</v>
      </c>
      <c r="H7753" s="2">
        <f>D7753-G7753</f>
        <v>516.28320000000008</v>
      </c>
      <c r="I7753" s="2"/>
      <c r="J7753" s="2"/>
      <c r="K7753" s="2">
        <v>5</v>
      </c>
      <c r="L7753" s="3">
        <v>45456</v>
      </c>
      <c r="M7753" s="3">
        <v>45457</v>
      </c>
      <c r="N7753" s="3" t="str">
        <f t="shared" si="1859"/>
        <v>high profit</v>
      </c>
      <c r="O7753" s="2" t="s">
        <v>31</v>
      </c>
      <c r="P7753" s="2" t="s">
        <v>16</v>
      </c>
      <c r="Q7753" s="2">
        <v>287.99</v>
      </c>
      <c r="R7753" s="2" t="s">
        <v>34</v>
      </c>
    </row>
    <row r="7754" spans="1:18" ht="14.25" hidden="1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1857"/>
        <v>discount given</v>
      </c>
      <c r="F7754" s="2">
        <v>0.22</v>
      </c>
      <c r="G7754" s="2">
        <f t="shared" si="1858"/>
        <v>435.8596</v>
      </c>
      <c r="H7754" s="2">
        <f>D7754-G7754</f>
        <v>1545.3204000000001</v>
      </c>
      <c r="I7754" s="2"/>
      <c r="J7754" s="2"/>
      <c r="K7754" s="2">
        <v>7</v>
      </c>
      <c r="L7754" s="3">
        <v>45104</v>
      </c>
      <c r="M7754" s="3">
        <v>45107</v>
      </c>
      <c r="N7754" s="3" t="str">
        <f t="shared" si="1859"/>
        <v>high profit</v>
      </c>
      <c r="O7754" s="2" t="s">
        <v>21</v>
      </c>
      <c r="P7754" s="2" t="s">
        <v>22</v>
      </c>
      <c r="Q7754" s="2">
        <v>561.4</v>
      </c>
      <c r="R7754" s="2" t="s">
        <v>23</v>
      </c>
    </row>
    <row r="7755" spans="1:18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1857"/>
        <v>discount given</v>
      </c>
      <c r="F7755" s="2">
        <v>0.04</v>
      </c>
      <c r="G7755" s="2">
        <f t="shared" si="1858"/>
        <v>198.1884</v>
      </c>
      <c r="H7755" s="2">
        <f>D7755-G7755</f>
        <v>4756.5216</v>
      </c>
      <c r="I7755" s="2">
        <f t="shared" ref="I7755:I7759" si="1860">Q7755/H7755*100</f>
        <v>24.112998877162674</v>
      </c>
      <c r="J7755" s="18">
        <f t="shared" ref="J7755:J7759" si="1861">Q7755/H7755</f>
        <v>0.24112998877162672</v>
      </c>
      <c r="K7755" s="2">
        <v>4</v>
      </c>
      <c r="L7755" s="3">
        <v>45580</v>
      </c>
      <c r="M7755" s="3">
        <v>45587</v>
      </c>
      <c r="N7755" s="3" t="str">
        <f t="shared" si="1859"/>
        <v>high profit</v>
      </c>
      <c r="O7755" s="2" t="s">
        <v>21</v>
      </c>
      <c r="P7755" s="2" t="s">
        <v>22</v>
      </c>
      <c r="Q7755" s="2">
        <v>1146.94</v>
      </c>
      <c r="R7755" s="2" t="s">
        <v>39</v>
      </c>
    </row>
    <row r="7756" spans="1:18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1857"/>
        <v>discount given</v>
      </c>
      <c r="F7756" s="2">
        <v>0.34</v>
      </c>
      <c r="G7756" s="2">
        <f t="shared" si="1858"/>
        <v>483.58879999999999</v>
      </c>
      <c r="H7756" s="2">
        <f>D7756-G7756</f>
        <v>938.73119999999994</v>
      </c>
      <c r="I7756" s="2">
        <f t="shared" si="1860"/>
        <v>7.8222605150441371</v>
      </c>
      <c r="J7756" s="18">
        <f t="shared" si="1861"/>
        <v>7.8222605150441368E-2</v>
      </c>
      <c r="K7756" s="2">
        <v>9</v>
      </c>
      <c r="L7756" s="3">
        <v>45576</v>
      </c>
      <c r="M7756" s="3">
        <v>45583</v>
      </c>
      <c r="N7756" s="3" t="str">
        <f t="shared" si="1859"/>
        <v>low profit</v>
      </c>
      <c r="O7756" s="2" t="s">
        <v>21</v>
      </c>
      <c r="P7756" s="2" t="s">
        <v>27</v>
      </c>
      <c r="Q7756" s="2">
        <v>73.430000000000007</v>
      </c>
      <c r="R7756" s="2" t="s">
        <v>48</v>
      </c>
    </row>
    <row r="7757" spans="1:18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1857"/>
        <v>discount given</v>
      </c>
      <c r="F7757" s="2">
        <v>0.25</v>
      </c>
      <c r="G7757" s="2">
        <f t="shared" si="1858"/>
        <v>958.99</v>
      </c>
      <c r="H7757" s="2">
        <f>D7757-G7757</f>
        <v>2876.9700000000003</v>
      </c>
      <c r="I7757" s="2">
        <f t="shared" si="1860"/>
        <v>23.873380674807173</v>
      </c>
      <c r="J7757" s="18">
        <f t="shared" si="1861"/>
        <v>0.23873380674807174</v>
      </c>
      <c r="K7757" s="2">
        <v>3</v>
      </c>
      <c r="L7757" s="3">
        <v>45316</v>
      </c>
      <c r="M7757" s="3">
        <v>45318</v>
      </c>
      <c r="N7757" s="3" t="str">
        <f t="shared" si="1859"/>
        <v>high profit</v>
      </c>
      <c r="O7757" s="2" t="s">
        <v>15</v>
      </c>
      <c r="P7757" s="2" t="s">
        <v>16</v>
      </c>
      <c r="Q7757" s="2">
        <v>686.83</v>
      </c>
      <c r="R7757" s="2" t="s">
        <v>17</v>
      </c>
    </row>
    <row r="7758" spans="1:18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1857"/>
        <v>discount given</v>
      </c>
      <c r="F7758" s="2">
        <v>0.42</v>
      </c>
      <c r="G7758" s="2">
        <f t="shared" si="1858"/>
        <v>164.136</v>
      </c>
      <c r="H7758" s="2">
        <f>D7758-G7758</f>
        <v>226.66400000000002</v>
      </c>
      <c r="I7758" s="2">
        <f t="shared" si="1860"/>
        <v>17.660501888257507</v>
      </c>
      <c r="J7758" s="18">
        <f t="shared" si="1861"/>
        <v>0.17660501888257507</v>
      </c>
      <c r="K7758" s="2">
        <v>8</v>
      </c>
      <c r="L7758" s="3">
        <v>45551</v>
      </c>
      <c r="M7758" s="3">
        <v>45552</v>
      </c>
      <c r="N7758" s="3" t="str">
        <f t="shared" si="1859"/>
        <v>low profit</v>
      </c>
      <c r="O7758" s="2" t="s">
        <v>15</v>
      </c>
      <c r="P7758" s="2" t="s">
        <v>22</v>
      </c>
      <c r="Q7758" s="2">
        <v>40.03</v>
      </c>
      <c r="R7758" s="2" t="s">
        <v>34</v>
      </c>
    </row>
    <row r="7759" spans="1:18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1857"/>
        <v>discount given</v>
      </c>
      <c r="F7759" s="2">
        <v>7.0000000000000007E-2</v>
      </c>
      <c r="G7759" s="2">
        <f t="shared" si="1858"/>
        <v>167.34200000000001</v>
      </c>
      <c r="H7759" s="2">
        <f>D7759-G7759</f>
        <v>2223.2579999999998</v>
      </c>
      <c r="I7759" s="2">
        <f t="shared" si="1860"/>
        <v>26.20433615891633</v>
      </c>
      <c r="J7759" s="18">
        <f t="shared" si="1861"/>
        <v>0.2620433615891633</v>
      </c>
      <c r="K7759" s="2">
        <v>3</v>
      </c>
      <c r="L7759" s="3">
        <v>45524</v>
      </c>
      <c r="M7759" s="3">
        <v>45527</v>
      </c>
      <c r="N7759" s="3" t="str">
        <f t="shared" si="1859"/>
        <v>high profit</v>
      </c>
      <c r="O7759" s="2" t="s">
        <v>21</v>
      </c>
      <c r="P7759" s="2" t="s">
        <v>16</v>
      </c>
      <c r="Q7759" s="2">
        <v>582.59</v>
      </c>
      <c r="R7759" s="2" t="s">
        <v>39</v>
      </c>
    </row>
    <row r="7760" spans="1:18" ht="14.25" hidden="1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1857"/>
        <v>discount given</v>
      </c>
      <c r="F7760" s="2">
        <v>0.32</v>
      </c>
      <c r="G7760" s="2">
        <f t="shared" si="1858"/>
        <v>123.5872</v>
      </c>
      <c r="H7760" s="2">
        <f>D7760-G7760</f>
        <v>262.62279999999998</v>
      </c>
      <c r="I7760" s="2"/>
      <c r="J7760" s="2"/>
      <c r="K7760" s="2">
        <v>8</v>
      </c>
      <c r="L7760" s="3">
        <v>45312</v>
      </c>
      <c r="M7760" s="3">
        <v>45319</v>
      </c>
      <c r="N7760" s="3" t="str">
        <f t="shared" si="1859"/>
        <v>low profit</v>
      </c>
      <c r="O7760" s="2" t="s">
        <v>21</v>
      </c>
      <c r="P7760" s="2" t="s">
        <v>22</v>
      </c>
      <c r="Q7760" s="2">
        <v>27.15</v>
      </c>
      <c r="R7760" s="2" t="s">
        <v>23</v>
      </c>
    </row>
    <row r="7761" spans="1:18" ht="14.25" hidden="1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1857"/>
        <v>discount given</v>
      </c>
      <c r="F7761" s="2">
        <v>0.23</v>
      </c>
      <c r="G7761" s="2">
        <f t="shared" si="1858"/>
        <v>559.22660000000008</v>
      </c>
      <c r="H7761" s="2">
        <f>D7761-G7761</f>
        <v>1872.1934000000001</v>
      </c>
      <c r="I7761" s="2"/>
      <c r="J7761" s="2"/>
      <c r="K7761" s="2">
        <v>1</v>
      </c>
      <c r="L7761" s="3">
        <v>45027</v>
      </c>
      <c r="M7761" s="3">
        <v>45033</v>
      </c>
      <c r="N7761" s="3" t="str">
        <f t="shared" si="1859"/>
        <v>high profit</v>
      </c>
      <c r="O7761" s="2" t="s">
        <v>21</v>
      </c>
      <c r="P7761" s="2" t="s">
        <v>27</v>
      </c>
      <c r="Q7761" s="2">
        <v>612.6</v>
      </c>
      <c r="R7761" s="2" t="s">
        <v>28</v>
      </c>
    </row>
    <row r="7762" spans="1:18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1857"/>
        <v>discount given</v>
      </c>
      <c r="F7762" s="2">
        <v>0.21</v>
      </c>
      <c r="G7762" s="2">
        <f t="shared" si="1858"/>
        <v>49.352099999999993</v>
      </c>
      <c r="H7762" s="2">
        <f>D7762-G7762</f>
        <v>185.65789999999998</v>
      </c>
      <c r="I7762" s="2">
        <f>Q7762/H7762*100</f>
        <v>16.013323429813653</v>
      </c>
      <c r="J7762" s="18">
        <f>Q7762/H7762</f>
        <v>0.16013323429813653</v>
      </c>
      <c r="K7762" s="2">
        <v>7</v>
      </c>
      <c r="L7762" s="3">
        <v>45067</v>
      </c>
      <c r="M7762" s="3">
        <v>45073</v>
      </c>
      <c r="N7762" s="3" t="str">
        <f t="shared" si="1859"/>
        <v>low profit</v>
      </c>
      <c r="O7762" s="2" t="s">
        <v>31</v>
      </c>
      <c r="P7762" s="2" t="s">
        <v>22</v>
      </c>
      <c r="Q7762" s="2">
        <v>29.73</v>
      </c>
      <c r="R7762" s="2" t="s">
        <v>28</v>
      </c>
    </row>
    <row r="7763" spans="1:18" ht="14.25" hidden="1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1857"/>
        <v>discount given</v>
      </c>
      <c r="F7763" s="2">
        <v>0.28000000000000003</v>
      </c>
      <c r="G7763" s="2">
        <f t="shared" si="1858"/>
        <v>869.43920000000003</v>
      </c>
      <c r="H7763" s="2">
        <f>D7763-G7763</f>
        <v>2235.7007999999996</v>
      </c>
      <c r="I7763" s="2"/>
      <c r="J7763" s="2"/>
      <c r="K7763" s="2">
        <v>1</v>
      </c>
      <c r="L7763" s="3">
        <v>45470</v>
      </c>
      <c r="M7763" s="3">
        <v>45475</v>
      </c>
      <c r="N7763" s="3" t="str">
        <f t="shared" si="1859"/>
        <v>high profit</v>
      </c>
      <c r="O7763" s="2" t="s">
        <v>21</v>
      </c>
      <c r="P7763" s="2" t="s">
        <v>16</v>
      </c>
      <c r="Q7763" s="2">
        <v>443.69</v>
      </c>
      <c r="R7763" s="2" t="s">
        <v>28</v>
      </c>
    </row>
    <row r="7764" spans="1:18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1857"/>
        <v>discount given</v>
      </c>
      <c r="F7764" s="2">
        <v>0.34</v>
      </c>
      <c r="G7764" s="2">
        <f t="shared" si="1858"/>
        <v>1011.1226</v>
      </c>
      <c r="H7764" s="2">
        <f>D7764-G7764</f>
        <v>1962.7673999999997</v>
      </c>
      <c r="I7764" s="2">
        <f t="shared" ref="I7764:I7765" si="1862">Q7764/H7764*100</f>
        <v>33.866977819175112</v>
      </c>
      <c r="J7764" s="18">
        <f t="shared" ref="J7764:J7765" si="1863">Q7764/H7764</f>
        <v>0.33866977819175115</v>
      </c>
      <c r="K7764" s="2">
        <v>2</v>
      </c>
      <c r="L7764" s="3">
        <v>45425</v>
      </c>
      <c r="M7764" s="3">
        <v>45426</v>
      </c>
      <c r="N7764" s="3" t="str">
        <f t="shared" si="1859"/>
        <v>high profit</v>
      </c>
      <c r="O7764" s="2" t="s">
        <v>21</v>
      </c>
      <c r="P7764" s="2" t="s">
        <v>22</v>
      </c>
      <c r="Q7764" s="2">
        <v>664.73</v>
      </c>
      <c r="R7764" s="2" t="s">
        <v>39</v>
      </c>
    </row>
    <row r="7765" spans="1:18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1857"/>
        <v>discount given</v>
      </c>
      <c r="F7765" s="2">
        <v>0.43</v>
      </c>
      <c r="G7765" s="2">
        <f t="shared" si="1858"/>
        <v>1724.0548999999999</v>
      </c>
      <c r="H7765" s="2">
        <f>D7765-G7765</f>
        <v>2285.3751000000002</v>
      </c>
      <c r="I7765" s="2">
        <f t="shared" si="1862"/>
        <v>18.827543889841099</v>
      </c>
      <c r="J7765" s="18">
        <f t="shared" si="1863"/>
        <v>0.188275438898411</v>
      </c>
      <c r="K7765" s="2">
        <v>1</v>
      </c>
      <c r="L7765" s="3">
        <v>45348</v>
      </c>
      <c r="M7765" s="3">
        <v>45353</v>
      </c>
      <c r="N7765" s="3" t="str">
        <f t="shared" si="1859"/>
        <v>high profit</v>
      </c>
      <c r="O7765" s="2" t="s">
        <v>15</v>
      </c>
      <c r="P7765" s="2" t="s">
        <v>16</v>
      </c>
      <c r="Q7765" s="2">
        <v>430.28</v>
      </c>
      <c r="R7765" s="2" t="s">
        <v>48</v>
      </c>
    </row>
    <row r="7766" spans="1:18" ht="14.25" hidden="1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1857"/>
        <v>discount given</v>
      </c>
      <c r="F7766" s="2">
        <v>0.12</v>
      </c>
      <c r="G7766" s="2">
        <f t="shared" si="1858"/>
        <v>354.97199999999998</v>
      </c>
      <c r="H7766" s="2">
        <f>D7766-G7766</f>
        <v>2603.1279999999997</v>
      </c>
      <c r="I7766" s="2"/>
      <c r="J7766" s="2"/>
      <c r="K7766" s="2">
        <v>3</v>
      </c>
      <c r="L7766" s="3">
        <v>45315</v>
      </c>
      <c r="M7766" s="3">
        <v>45322</v>
      </c>
      <c r="N7766" s="3" t="str">
        <f t="shared" si="1859"/>
        <v>high profit</v>
      </c>
      <c r="O7766" s="2" t="s">
        <v>21</v>
      </c>
      <c r="P7766" s="2" t="s">
        <v>27</v>
      </c>
      <c r="Q7766" s="2">
        <v>770.75</v>
      </c>
      <c r="R7766" s="2" t="s">
        <v>39</v>
      </c>
    </row>
    <row r="7767" spans="1:18" ht="14.25" hidden="1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1857"/>
        <v>discount given</v>
      </c>
      <c r="F7767" s="2">
        <v>0.15</v>
      </c>
      <c r="G7767" s="2">
        <f t="shared" si="1858"/>
        <v>695.6099999999999</v>
      </c>
      <c r="H7767" s="2">
        <f>D7767-G7767</f>
        <v>3941.79</v>
      </c>
      <c r="I7767" s="2"/>
      <c r="J7767" s="2"/>
      <c r="K7767" s="2">
        <v>9</v>
      </c>
      <c r="L7767" s="3">
        <v>45064</v>
      </c>
      <c r="M7767" s="3">
        <v>45068</v>
      </c>
      <c r="N7767" s="3" t="str">
        <f t="shared" si="1859"/>
        <v>high profit</v>
      </c>
      <c r="O7767" s="2" t="s">
        <v>15</v>
      </c>
      <c r="P7767" s="2" t="s">
        <v>27</v>
      </c>
      <c r="Q7767" s="2">
        <v>1310.1600000000001</v>
      </c>
      <c r="R7767" s="2" t="s">
        <v>39</v>
      </c>
    </row>
    <row r="7768" spans="1:18" ht="14.25" hidden="1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1857"/>
        <v>discount given</v>
      </c>
      <c r="F7768" s="2">
        <v>0.27</v>
      </c>
      <c r="G7768" s="2">
        <f t="shared" si="1858"/>
        <v>1063.0467000000001</v>
      </c>
      <c r="H7768" s="2">
        <f>D7768-G7768</f>
        <v>2874.1633000000002</v>
      </c>
      <c r="I7768" s="2"/>
      <c r="J7768" s="2"/>
      <c r="K7768" s="2">
        <v>1</v>
      </c>
      <c r="L7768" s="3">
        <v>45107</v>
      </c>
      <c r="M7768" s="3">
        <v>45111</v>
      </c>
      <c r="N7768" s="3" t="str">
        <f t="shared" si="1859"/>
        <v>high profit</v>
      </c>
      <c r="O7768" s="2" t="s">
        <v>15</v>
      </c>
      <c r="P7768" s="2" t="s">
        <v>27</v>
      </c>
      <c r="Q7768" s="2">
        <v>1169.52</v>
      </c>
      <c r="R7768" s="2" t="s">
        <v>17</v>
      </c>
    </row>
    <row r="7769" spans="1:18" ht="14.25" hidden="1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1857"/>
        <v>discount given</v>
      </c>
      <c r="F7769" s="2">
        <v>0.17</v>
      </c>
      <c r="G7769" s="2">
        <f t="shared" si="1858"/>
        <v>127.5034</v>
      </c>
      <c r="H7769" s="2">
        <f>D7769-G7769</f>
        <v>622.51659999999993</v>
      </c>
      <c r="I7769" s="2"/>
      <c r="J7769" s="2"/>
      <c r="K7769" s="2">
        <v>3</v>
      </c>
      <c r="L7769" s="3">
        <v>45649</v>
      </c>
      <c r="M7769" s="3">
        <v>45651</v>
      </c>
      <c r="N7769" s="3" t="str">
        <f t="shared" si="1859"/>
        <v>low profit</v>
      </c>
      <c r="O7769" s="2" t="s">
        <v>15</v>
      </c>
      <c r="P7769" s="2" t="s">
        <v>16</v>
      </c>
      <c r="Q7769" s="2">
        <v>167.4</v>
      </c>
      <c r="R7769" s="2" t="s">
        <v>23</v>
      </c>
    </row>
    <row r="7770" spans="1:18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1857"/>
        <v>discount given</v>
      </c>
      <c r="F7770" s="2">
        <v>0.28000000000000003</v>
      </c>
      <c r="G7770" s="2">
        <f t="shared" si="1858"/>
        <v>392.2296</v>
      </c>
      <c r="H7770" s="2">
        <f>D7770-G7770</f>
        <v>1008.5903999999999</v>
      </c>
      <c r="I7770" s="2">
        <f>Q7770/H7770*100</f>
        <v>26.42004127741054</v>
      </c>
      <c r="J7770" s="18">
        <f>Q7770/H7770</f>
        <v>0.26420041277410539</v>
      </c>
      <c r="K7770" s="2">
        <v>2</v>
      </c>
      <c r="L7770" s="3">
        <v>45344</v>
      </c>
      <c r="M7770" s="3">
        <v>45347</v>
      </c>
      <c r="N7770" s="3" t="str">
        <f t="shared" si="1859"/>
        <v>high profit</v>
      </c>
      <c r="O7770" s="2" t="s">
        <v>21</v>
      </c>
      <c r="P7770" s="2" t="s">
        <v>16</v>
      </c>
      <c r="Q7770" s="2">
        <v>266.47000000000003</v>
      </c>
      <c r="R7770" s="2" t="s">
        <v>34</v>
      </c>
    </row>
    <row r="7771" spans="1:18" ht="14.25" hidden="1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1857"/>
        <v>discount given</v>
      </c>
      <c r="F7771" s="2">
        <v>0.1</v>
      </c>
      <c r="G7771" s="2">
        <f t="shared" si="1858"/>
        <v>22.853000000000002</v>
      </c>
      <c r="H7771" s="2">
        <f>D7771-G7771</f>
        <v>205.67699999999999</v>
      </c>
      <c r="I7771" s="2"/>
      <c r="J7771" s="2"/>
      <c r="K7771" s="2">
        <v>5</v>
      </c>
      <c r="L7771" s="3">
        <v>45468</v>
      </c>
      <c r="M7771" s="3">
        <v>45469</v>
      </c>
      <c r="N7771" s="3" t="str">
        <f t="shared" si="1859"/>
        <v>low profit</v>
      </c>
      <c r="O7771" s="2" t="s">
        <v>31</v>
      </c>
      <c r="P7771" s="2" t="s">
        <v>22</v>
      </c>
      <c r="Q7771" s="2">
        <v>62.34</v>
      </c>
      <c r="R7771" s="2" t="s">
        <v>39</v>
      </c>
    </row>
    <row r="7772" spans="1:18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1857"/>
        <v>discount given</v>
      </c>
      <c r="F7772" s="2">
        <v>0.15</v>
      </c>
      <c r="G7772" s="2">
        <f t="shared" si="1858"/>
        <v>298.80899999999997</v>
      </c>
      <c r="H7772" s="2">
        <f>D7772-G7772</f>
        <v>1693.251</v>
      </c>
      <c r="I7772" s="2">
        <f>Q7772/H7772*100</f>
        <v>14.220573323151736</v>
      </c>
      <c r="J7772" s="18">
        <f>Q7772/H7772</f>
        <v>0.14220573323151736</v>
      </c>
      <c r="K7772" s="2">
        <v>7</v>
      </c>
      <c r="L7772" s="3">
        <v>45577</v>
      </c>
      <c r="M7772" s="3">
        <v>45584</v>
      </c>
      <c r="N7772" s="3" t="str">
        <f t="shared" si="1859"/>
        <v>high profit</v>
      </c>
      <c r="O7772" s="2" t="s">
        <v>31</v>
      </c>
      <c r="P7772" s="2" t="s">
        <v>16</v>
      </c>
      <c r="Q7772" s="2">
        <v>240.79</v>
      </c>
      <c r="R7772" s="2" t="s">
        <v>28</v>
      </c>
    </row>
    <row r="7773" spans="1:18" ht="14.25" hidden="1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1857"/>
        <v>discount given</v>
      </c>
      <c r="F7773" s="2">
        <v>0.16</v>
      </c>
      <c r="G7773" s="2">
        <f t="shared" si="1858"/>
        <v>415.47680000000003</v>
      </c>
      <c r="H7773" s="2">
        <f>D7773-G7773</f>
        <v>2181.2532000000001</v>
      </c>
      <c r="I7773" s="2"/>
      <c r="J7773" s="2"/>
      <c r="K7773" s="2">
        <v>6</v>
      </c>
      <c r="L7773" s="3">
        <v>45524</v>
      </c>
      <c r="M7773" s="3">
        <v>45526</v>
      </c>
      <c r="N7773" s="3" t="str">
        <f t="shared" si="1859"/>
        <v>high profit</v>
      </c>
      <c r="O7773" s="2" t="s">
        <v>21</v>
      </c>
      <c r="P7773" s="2" t="s">
        <v>22</v>
      </c>
      <c r="Q7773" s="2">
        <v>475.73</v>
      </c>
      <c r="R7773" s="2" t="s">
        <v>17</v>
      </c>
    </row>
    <row r="7774" spans="1:18" ht="14.25" hidden="1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1857"/>
        <v>discount given</v>
      </c>
      <c r="F7774" s="2">
        <v>0.5</v>
      </c>
      <c r="G7774" s="2">
        <f t="shared" si="1858"/>
        <v>2367.5700000000002</v>
      </c>
      <c r="H7774" s="2">
        <f>D7774-G7774</f>
        <v>2367.5700000000002</v>
      </c>
      <c r="I7774" s="2"/>
      <c r="J7774" s="2"/>
      <c r="K7774" s="2">
        <v>5</v>
      </c>
      <c r="L7774" s="3">
        <v>45084</v>
      </c>
      <c r="M7774" s="3">
        <v>45091</v>
      </c>
      <c r="N7774" s="3" t="str">
        <f t="shared" si="1859"/>
        <v>high profit</v>
      </c>
      <c r="O7774" s="2" t="s">
        <v>15</v>
      </c>
      <c r="P7774" s="2" t="s">
        <v>22</v>
      </c>
      <c r="Q7774" s="2">
        <v>493.82</v>
      </c>
      <c r="R7774" s="2" t="s">
        <v>28</v>
      </c>
    </row>
    <row r="7775" spans="1:18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1857"/>
        <v>discount given</v>
      </c>
      <c r="F7775" s="2">
        <v>0.43</v>
      </c>
      <c r="G7775" s="2">
        <f t="shared" si="1858"/>
        <v>1143.4173000000001</v>
      </c>
      <c r="H7775" s="2">
        <f>D7775-G7775</f>
        <v>1515.6927000000001</v>
      </c>
      <c r="I7775" s="2">
        <f>Q7775/H7775*100</f>
        <v>23.064041939372011</v>
      </c>
      <c r="J7775" s="18">
        <f>Q7775/H7775</f>
        <v>0.2306404193937201</v>
      </c>
      <c r="K7775" s="2">
        <v>3</v>
      </c>
      <c r="L7775" s="3">
        <v>45439</v>
      </c>
      <c r="M7775" s="3">
        <v>45444</v>
      </c>
      <c r="N7775" s="3" t="str">
        <f t="shared" si="1859"/>
        <v>high profit</v>
      </c>
      <c r="O7775" s="2" t="s">
        <v>15</v>
      </c>
      <c r="P7775" s="2" t="s">
        <v>22</v>
      </c>
      <c r="Q7775" s="2">
        <v>349.58</v>
      </c>
      <c r="R7775" s="2" t="s">
        <v>34</v>
      </c>
    </row>
    <row r="7776" spans="1:18" ht="14.25" hidden="1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1857"/>
        <v>discount given</v>
      </c>
      <c r="F7776" s="2">
        <v>0.42</v>
      </c>
      <c r="G7776" s="2">
        <f t="shared" si="1858"/>
        <v>1649.3568</v>
      </c>
      <c r="H7776" s="2">
        <f>D7776-G7776</f>
        <v>2277.6831999999999</v>
      </c>
      <c r="I7776" s="2"/>
      <c r="J7776" s="2"/>
      <c r="K7776" s="2">
        <v>7</v>
      </c>
      <c r="L7776" s="3">
        <v>44932</v>
      </c>
      <c r="M7776" s="3">
        <v>44933</v>
      </c>
      <c r="N7776" s="3" t="str">
        <f t="shared" si="1859"/>
        <v>high profit</v>
      </c>
      <c r="O7776" s="2" t="s">
        <v>31</v>
      </c>
      <c r="P7776" s="2" t="s">
        <v>27</v>
      </c>
      <c r="Q7776" s="2">
        <v>885.88</v>
      </c>
      <c r="R7776" s="2" t="s">
        <v>17</v>
      </c>
    </row>
    <row r="7777" spans="1:18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1857"/>
        <v>discount given</v>
      </c>
      <c r="F7777" s="2">
        <v>0.26</v>
      </c>
      <c r="G7777" s="2">
        <f t="shared" si="1858"/>
        <v>367.46319999999997</v>
      </c>
      <c r="H7777" s="2">
        <f>D7777-G7777</f>
        <v>1045.8568</v>
      </c>
      <c r="I7777" s="2">
        <f>Q7777/H7777*100</f>
        <v>10.047264596835818</v>
      </c>
      <c r="J7777" s="18">
        <f>Q7777/H7777</f>
        <v>0.10047264596835818</v>
      </c>
      <c r="K7777" s="2">
        <v>9</v>
      </c>
      <c r="L7777" s="3">
        <v>45516</v>
      </c>
      <c r="M7777" s="3">
        <v>45517</v>
      </c>
      <c r="N7777" s="3" t="str">
        <f t="shared" si="1859"/>
        <v>low profit</v>
      </c>
      <c r="O7777" s="2" t="s">
        <v>21</v>
      </c>
      <c r="P7777" s="2" t="s">
        <v>27</v>
      </c>
      <c r="Q7777" s="2">
        <v>105.08</v>
      </c>
      <c r="R7777" s="2" t="s">
        <v>34</v>
      </c>
    </row>
    <row r="7778" spans="1:18" ht="14.25" hidden="1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1857"/>
        <v>discount given</v>
      </c>
      <c r="F7778" s="2">
        <v>0.23</v>
      </c>
      <c r="G7778" s="2">
        <f t="shared" si="1858"/>
        <v>195.6104</v>
      </c>
      <c r="H7778" s="2">
        <f>D7778-G7778</f>
        <v>654.86959999999999</v>
      </c>
      <c r="I7778" s="2"/>
      <c r="J7778" s="2"/>
      <c r="K7778" s="2">
        <v>2</v>
      </c>
      <c r="L7778" s="3">
        <v>45622</v>
      </c>
      <c r="M7778" s="3">
        <v>45627</v>
      </c>
      <c r="N7778" s="3" t="str">
        <f t="shared" si="1859"/>
        <v>low profit</v>
      </c>
      <c r="O7778" s="2" t="s">
        <v>15</v>
      </c>
      <c r="P7778" s="2" t="s">
        <v>22</v>
      </c>
      <c r="Q7778" s="2">
        <v>145.84</v>
      </c>
      <c r="R7778" s="2" t="s">
        <v>39</v>
      </c>
    </row>
    <row r="7779" spans="1:18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1857"/>
        <v>discount given</v>
      </c>
      <c r="F7779" s="2">
        <v>0.04</v>
      </c>
      <c r="G7779" s="2">
        <f t="shared" si="1858"/>
        <v>162.92400000000001</v>
      </c>
      <c r="H7779" s="2">
        <f>D7779-G7779</f>
        <v>3910.1759999999999</v>
      </c>
      <c r="I7779" s="2">
        <f>Q7779/H7779*100</f>
        <v>27.120006874370873</v>
      </c>
      <c r="J7779" s="18">
        <f>Q7779/H7779</f>
        <v>0.27120006874370872</v>
      </c>
      <c r="K7779" s="2">
        <v>6</v>
      </c>
      <c r="L7779" s="3">
        <v>45121</v>
      </c>
      <c r="M7779" s="3">
        <v>45123</v>
      </c>
      <c r="N7779" s="3" t="str">
        <f t="shared" si="1859"/>
        <v>high profit</v>
      </c>
      <c r="O7779" s="2" t="s">
        <v>21</v>
      </c>
      <c r="P7779" s="2" t="s">
        <v>16</v>
      </c>
      <c r="Q7779" s="2">
        <v>1060.44</v>
      </c>
      <c r="R7779" s="2" t="s">
        <v>17</v>
      </c>
    </row>
    <row r="7780" spans="1:18" ht="14.25" hidden="1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1857"/>
        <v>discount given</v>
      </c>
      <c r="F7780" s="2">
        <v>0.1</v>
      </c>
      <c r="G7780" s="2">
        <f t="shared" si="1858"/>
        <v>131.23800000000003</v>
      </c>
      <c r="H7780" s="2">
        <f>D7780-G7780</f>
        <v>1181.1420000000001</v>
      </c>
      <c r="I7780" s="2"/>
      <c r="J7780" s="2"/>
      <c r="K7780" s="2">
        <v>5</v>
      </c>
      <c r="L7780" s="3">
        <v>44984</v>
      </c>
      <c r="M7780" s="3">
        <v>44986</v>
      </c>
      <c r="N7780" s="3" t="str">
        <f t="shared" si="1859"/>
        <v>high profit</v>
      </c>
      <c r="O7780" s="2" t="s">
        <v>21</v>
      </c>
      <c r="P7780" s="2" t="s">
        <v>16</v>
      </c>
      <c r="Q7780" s="2">
        <v>228.32</v>
      </c>
      <c r="R7780" s="2" t="s">
        <v>34</v>
      </c>
    </row>
    <row r="7781" spans="1:18" ht="14.25" hidden="1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1857"/>
        <v>discount given</v>
      </c>
      <c r="F7781" s="2">
        <v>0.45</v>
      </c>
      <c r="G7781" s="2">
        <f t="shared" si="1858"/>
        <v>1966.2930000000001</v>
      </c>
      <c r="H7781" s="2">
        <f>D7781-G7781</f>
        <v>2403.2469999999998</v>
      </c>
      <c r="I7781" s="2"/>
      <c r="J7781" s="2"/>
      <c r="K7781" s="2">
        <v>9</v>
      </c>
      <c r="L7781" s="3">
        <v>45133</v>
      </c>
      <c r="M7781" s="3">
        <v>45137</v>
      </c>
      <c r="N7781" s="3" t="str">
        <f t="shared" si="1859"/>
        <v>high profit</v>
      </c>
      <c r="O7781" s="2" t="s">
        <v>31</v>
      </c>
      <c r="P7781" s="2" t="s">
        <v>16</v>
      </c>
      <c r="Q7781" s="2">
        <v>481.68</v>
      </c>
      <c r="R7781" s="2" t="s">
        <v>23</v>
      </c>
    </row>
    <row r="7782" spans="1:18" ht="14.25" hidden="1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1857"/>
        <v>discount given</v>
      </c>
      <c r="F7782" s="2">
        <v>0.26</v>
      </c>
      <c r="G7782" s="2">
        <f t="shared" si="1858"/>
        <v>242.38759999999999</v>
      </c>
      <c r="H7782" s="2">
        <f>D7782-G7782</f>
        <v>689.87239999999997</v>
      </c>
      <c r="I7782" s="2"/>
      <c r="J7782" s="2"/>
      <c r="K7782" s="2">
        <v>8</v>
      </c>
      <c r="L7782" s="3">
        <v>45533</v>
      </c>
      <c r="M7782" s="3">
        <v>45534</v>
      </c>
      <c r="N7782" s="3" t="str">
        <f t="shared" si="1859"/>
        <v>low profit</v>
      </c>
      <c r="O7782" s="2" t="s">
        <v>15</v>
      </c>
      <c r="P7782" s="2" t="s">
        <v>22</v>
      </c>
      <c r="Q7782" s="2">
        <v>129.46</v>
      </c>
      <c r="R7782" s="2" t="s">
        <v>28</v>
      </c>
    </row>
    <row r="7783" spans="1:18" ht="14.25" hidden="1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1857"/>
        <v>discount given</v>
      </c>
      <c r="F7783" s="2">
        <v>0.49</v>
      </c>
      <c r="G7783" s="2">
        <f t="shared" si="1858"/>
        <v>2093.6573000000003</v>
      </c>
      <c r="H7783" s="2">
        <f>D7783-G7783</f>
        <v>2179.1127000000001</v>
      </c>
      <c r="I7783" s="2"/>
      <c r="J7783" s="2"/>
      <c r="K7783" s="2">
        <v>9</v>
      </c>
      <c r="L7783" s="3">
        <v>45182</v>
      </c>
      <c r="M7783" s="3">
        <v>45184</v>
      </c>
      <c r="N7783" s="3" t="str">
        <f t="shared" si="1859"/>
        <v>high profit</v>
      </c>
      <c r="O7783" s="2" t="s">
        <v>21</v>
      </c>
      <c r="P7783" s="2" t="s">
        <v>22</v>
      </c>
      <c r="Q7783" s="2">
        <v>832.14</v>
      </c>
      <c r="R7783" s="2" t="s">
        <v>39</v>
      </c>
    </row>
    <row r="7784" spans="1:18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1857"/>
        <v>discount given</v>
      </c>
      <c r="F7784" s="2">
        <v>0.3</v>
      </c>
      <c r="G7784" s="2">
        <f t="shared" si="1858"/>
        <v>1166.0849999999998</v>
      </c>
      <c r="H7784" s="2">
        <f>D7784-G7784</f>
        <v>2720.8649999999998</v>
      </c>
      <c r="I7784" s="2">
        <f>Q7784/H7784*100</f>
        <v>29.377789783763625</v>
      </c>
      <c r="J7784" s="18">
        <f>Q7784/H7784</f>
        <v>0.29377789783763625</v>
      </c>
      <c r="K7784" s="2">
        <v>7</v>
      </c>
      <c r="L7784" s="3">
        <v>45436</v>
      </c>
      <c r="M7784" s="3">
        <v>45437</v>
      </c>
      <c r="N7784" s="3" t="str">
        <f t="shared" si="1859"/>
        <v>high profit</v>
      </c>
      <c r="O7784" s="2" t="s">
        <v>31</v>
      </c>
      <c r="P7784" s="2" t="s">
        <v>22</v>
      </c>
      <c r="Q7784" s="2">
        <v>799.33</v>
      </c>
      <c r="R7784" s="2" t="s">
        <v>23</v>
      </c>
    </row>
    <row r="7785" spans="1:18" ht="14.25" hidden="1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1857"/>
        <v>discount given</v>
      </c>
      <c r="F7785" s="2">
        <v>0.19</v>
      </c>
      <c r="G7785" s="2">
        <f t="shared" si="1858"/>
        <v>588.0462</v>
      </c>
      <c r="H7785" s="2">
        <f>D7785-G7785</f>
        <v>2506.9337999999998</v>
      </c>
      <c r="I7785" s="2"/>
      <c r="J7785" s="2"/>
      <c r="K7785" s="2">
        <v>5</v>
      </c>
      <c r="L7785" s="3">
        <v>45073</v>
      </c>
      <c r="M7785" s="3">
        <v>45077</v>
      </c>
      <c r="N7785" s="3" t="str">
        <f t="shared" si="1859"/>
        <v>low profit</v>
      </c>
      <c r="O7785" s="2" t="s">
        <v>15</v>
      </c>
      <c r="P7785" s="2" t="s">
        <v>16</v>
      </c>
      <c r="Q7785" s="2">
        <v>161.04</v>
      </c>
      <c r="R7785" s="2" t="s">
        <v>17</v>
      </c>
    </row>
    <row r="7786" spans="1:18" ht="14.25" hidden="1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1857"/>
        <v>discount given</v>
      </c>
      <c r="F7786" s="2">
        <v>0.14000000000000001</v>
      </c>
      <c r="G7786" s="2">
        <f t="shared" si="1858"/>
        <v>597.25120000000004</v>
      </c>
      <c r="H7786" s="2">
        <f>D7786-G7786</f>
        <v>3668.8287999999998</v>
      </c>
      <c r="I7786" s="2"/>
      <c r="J7786" s="2"/>
      <c r="K7786" s="2">
        <v>4</v>
      </c>
      <c r="L7786" s="3">
        <v>45145</v>
      </c>
      <c r="M7786" s="3">
        <v>45148</v>
      </c>
      <c r="N7786" s="3" t="str">
        <f t="shared" si="1859"/>
        <v>high profit</v>
      </c>
      <c r="O7786" s="2" t="s">
        <v>15</v>
      </c>
      <c r="P7786" s="2" t="s">
        <v>27</v>
      </c>
      <c r="Q7786" s="2">
        <v>404.27</v>
      </c>
      <c r="R7786" s="2" t="s">
        <v>23</v>
      </c>
    </row>
    <row r="7787" spans="1:18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1857"/>
        <v>discount given</v>
      </c>
      <c r="F7787" s="2">
        <v>0.46</v>
      </c>
      <c r="G7787" s="2">
        <f t="shared" si="1858"/>
        <v>791.4208000000001</v>
      </c>
      <c r="H7787" s="2">
        <f>D7787-G7787</f>
        <v>929.05919999999992</v>
      </c>
      <c r="I7787" s="2">
        <f t="shared" ref="I7787:I7788" si="1864">Q7787/H7787*100</f>
        <v>41.284774963748276</v>
      </c>
      <c r="J7787" s="18">
        <f t="shared" ref="J7787:J7788" si="1865">Q7787/H7787</f>
        <v>0.41284774963748277</v>
      </c>
      <c r="K7787" s="2">
        <v>8</v>
      </c>
      <c r="L7787" s="3">
        <v>45097</v>
      </c>
      <c r="M7787" s="3">
        <v>45100</v>
      </c>
      <c r="N7787" s="3" t="str">
        <f t="shared" si="1859"/>
        <v>high profit</v>
      </c>
      <c r="O7787" s="2" t="s">
        <v>31</v>
      </c>
      <c r="P7787" s="2" t="s">
        <v>16</v>
      </c>
      <c r="Q7787" s="2">
        <v>383.56</v>
      </c>
      <c r="R7787" s="2" t="s">
        <v>39</v>
      </c>
    </row>
    <row r="7788" spans="1:18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1857"/>
        <v>discount given</v>
      </c>
      <c r="F7788" s="2">
        <v>0.19</v>
      </c>
      <c r="G7788" s="2">
        <f t="shared" si="1858"/>
        <v>173.57830000000001</v>
      </c>
      <c r="H7788" s="2">
        <f>D7788-G7788</f>
        <v>739.99170000000004</v>
      </c>
      <c r="I7788" s="2">
        <f t="shared" si="1864"/>
        <v>8.7392872109241218</v>
      </c>
      <c r="J7788" s="18">
        <f t="shared" si="1865"/>
        <v>8.7392872109241224E-2</v>
      </c>
      <c r="K7788" s="2">
        <v>2</v>
      </c>
      <c r="L7788" s="3">
        <v>45443</v>
      </c>
      <c r="M7788" s="3">
        <v>45450</v>
      </c>
      <c r="N7788" s="3" t="str">
        <f t="shared" si="1859"/>
        <v>low profit</v>
      </c>
      <c r="O7788" s="2" t="s">
        <v>31</v>
      </c>
      <c r="P7788" s="2" t="s">
        <v>22</v>
      </c>
      <c r="Q7788" s="2">
        <v>64.67</v>
      </c>
      <c r="R7788" s="2" t="s">
        <v>23</v>
      </c>
    </row>
    <row r="7789" spans="1:18" ht="14.25" hidden="1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1857"/>
        <v>discount given</v>
      </c>
      <c r="F7789" s="2">
        <v>7.0000000000000007E-2</v>
      </c>
      <c r="G7789" s="2">
        <f t="shared" si="1858"/>
        <v>60.865000000000009</v>
      </c>
      <c r="H7789" s="2">
        <f>D7789-G7789</f>
        <v>808.63499999999999</v>
      </c>
      <c r="I7789" s="2"/>
      <c r="J7789" s="2"/>
      <c r="K7789" s="2">
        <v>1</v>
      </c>
      <c r="L7789" s="3">
        <v>45054</v>
      </c>
      <c r="M7789" s="3">
        <v>45058</v>
      </c>
      <c r="N7789" s="3" t="str">
        <f t="shared" si="1859"/>
        <v>high profit</v>
      </c>
      <c r="O7789" s="2" t="s">
        <v>15</v>
      </c>
      <c r="P7789" s="2" t="s">
        <v>27</v>
      </c>
      <c r="Q7789" s="2">
        <v>228.46</v>
      </c>
      <c r="R7789" s="2" t="s">
        <v>17</v>
      </c>
    </row>
    <row r="7790" spans="1:18" ht="14.25" hidden="1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1857"/>
        <v>discount given</v>
      </c>
      <c r="F7790" s="2">
        <v>0.14000000000000001</v>
      </c>
      <c r="G7790" s="2">
        <f t="shared" si="1858"/>
        <v>199.46640000000002</v>
      </c>
      <c r="H7790" s="2">
        <f>D7790-G7790</f>
        <v>1225.2936</v>
      </c>
      <c r="I7790" s="2"/>
      <c r="J7790" s="2"/>
      <c r="K7790" s="2">
        <v>3</v>
      </c>
      <c r="L7790" s="3">
        <v>44972</v>
      </c>
      <c r="M7790" s="3">
        <v>44978</v>
      </c>
      <c r="N7790" s="3" t="str">
        <f t="shared" si="1859"/>
        <v>low profit</v>
      </c>
      <c r="O7790" s="2" t="s">
        <v>31</v>
      </c>
      <c r="P7790" s="2" t="s">
        <v>16</v>
      </c>
      <c r="Q7790" s="2">
        <v>180.03</v>
      </c>
      <c r="R7790" s="2" t="s">
        <v>17</v>
      </c>
    </row>
    <row r="7791" spans="1:18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1857"/>
        <v>discount given</v>
      </c>
      <c r="F7791" s="2">
        <v>0.32</v>
      </c>
      <c r="G7791" s="2">
        <f t="shared" si="1858"/>
        <v>731.68320000000006</v>
      </c>
      <c r="H7791" s="2">
        <f>D7791-G7791</f>
        <v>1554.8268000000003</v>
      </c>
      <c r="I7791" s="2">
        <f>Q7791/H7791*100</f>
        <v>36.313369437676272</v>
      </c>
      <c r="J7791" s="18">
        <f>Q7791/H7791</f>
        <v>0.36313369437676268</v>
      </c>
      <c r="K7791" s="2">
        <v>7</v>
      </c>
      <c r="L7791" s="3">
        <v>45282</v>
      </c>
      <c r="M7791" s="3">
        <v>45283</v>
      </c>
      <c r="N7791" s="3" t="str">
        <f t="shared" si="1859"/>
        <v>high profit</v>
      </c>
      <c r="O7791" s="2" t="s">
        <v>21</v>
      </c>
      <c r="P7791" s="2" t="s">
        <v>16</v>
      </c>
      <c r="Q7791" s="2">
        <v>564.61</v>
      </c>
      <c r="R7791" s="2" t="s">
        <v>48</v>
      </c>
    </row>
    <row r="7792" spans="1:18" ht="14.25" hidden="1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1857"/>
        <v>discount given</v>
      </c>
      <c r="F7792" s="2">
        <v>7.0000000000000007E-2</v>
      </c>
      <c r="G7792" s="2">
        <f t="shared" si="1858"/>
        <v>307.47570000000002</v>
      </c>
      <c r="H7792" s="2">
        <f>D7792-G7792</f>
        <v>4085.0343000000003</v>
      </c>
      <c r="I7792" s="2"/>
      <c r="J7792" s="2"/>
      <c r="K7792" s="2">
        <v>1</v>
      </c>
      <c r="L7792" s="3">
        <v>45027</v>
      </c>
      <c r="M7792" s="3">
        <v>45034</v>
      </c>
      <c r="N7792" s="3" t="str">
        <f t="shared" si="1859"/>
        <v>high profit</v>
      </c>
      <c r="O7792" s="2" t="s">
        <v>31</v>
      </c>
      <c r="P7792" s="2" t="s">
        <v>16</v>
      </c>
      <c r="Q7792" s="2">
        <v>1143.8699999999999</v>
      </c>
      <c r="R7792" s="2" t="s">
        <v>17</v>
      </c>
    </row>
    <row r="7793" spans="1:18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1857"/>
        <v>discount given</v>
      </c>
      <c r="F7793" s="2">
        <v>0.05</v>
      </c>
      <c r="G7793" s="2">
        <f t="shared" si="1858"/>
        <v>26.936000000000003</v>
      </c>
      <c r="H7793" s="2">
        <f>D7793-G7793</f>
        <v>511.78400000000005</v>
      </c>
      <c r="I7793" s="2">
        <f t="shared" ref="I7793:I7794" si="1866">Q7793/H7793*100</f>
        <v>29.957951010582583</v>
      </c>
      <c r="J7793" s="18">
        <f t="shared" ref="J7793:J7794" si="1867">Q7793/H7793</f>
        <v>0.29957951010582584</v>
      </c>
      <c r="K7793" s="2">
        <v>5</v>
      </c>
      <c r="L7793" s="3">
        <v>45562</v>
      </c>
      <c r="M7793" s="3">
        <v>45564</v>
      </c>
      <c r="N7793" s="3" t="str">
        <f t="shared" si="1859"/>
        <v>low profit</v>
      </c>
      <c r="O7793" s="2" t="s">
        <v>21</v>
      </c>
      <c r="P7793" s="2" t="s">
        <v>22</v>
      </c>
      <c r="Q7793" s="2">
        <v>153.32</v>
      </c>
      <c r="R7793" s="2" t="s">
        <v>34</v>
      </c>
    </row>
    <row r="7794" spans="1:18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1857"/>
        <v>discount given</v>
      </c>
      <c r="F7794" s="2">
        <v>0.23</v>
      </c>
      <c r="G7794" s="2">
        <f t="shared" si="1858"/>
        <v>1054.4786999999999</v>
      </c>
      <c r="H7794" s="2">
        <f>D7794-G7794</f>
        <v>3530.2112999999999</v>
      </c>
      <c r="I7794" s="2">
        <f t="shared" si="1866"/>
        <v>29.506165820725805</v>
      </c>
      <c r="J7794" s="18">
        <f t="shared" si="1867"/>
        <v>0.29506165820725805</v>
      </c>
      <c r="K7794" s="2">
        <v>5</v>
      </c>
      <c r="L7794" s="3">
        <v>45653</v>
      </c>
      <c r="M7794" s="3">
        <v>45655</v>
      </c>
      <c r="N7794" s="3" t="str">
        <f t="shared" si="1859"/>
        <v>high profit</v>
      </c>
      <c r="O7794" s="2" t="s">
        <v>21</v>
      </c>
      <c r="P7794" s="2" t="s">
        <v>22</v>
      </c>
      <c r="Q7794" s="2">
        <v>1041.6300000000001</v>
      </c>
      <c r="R7794" s="2" t="s">
        <v>34</v>
      </c>
    </row>
    <row r="7795" spans="1:18" ht="14.25" hidden="1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1857"/>
        <v>discount given</v>
      </c>
      <c r="F7795" s="2">
        <v>0.04</v>
      </c>
      <c r="G7795" s="2">
        <f t="shared" si="1858"/>
        <v>185.39680000000001</v>
      </c>
      <c r="H7795" s="2">
        <f>D7795-G7795</f>
        <v>4449.5231999999996</v>
      </c>
      <c r="I7795" s="2"/>
      <c r="J7795" s="2"/>
      <c r="K7795" s="2">
        <v>3</v>
      </c>
      <c r="L7795" s="3">
        <v>45371</v>
      </c>
      <c r="M7795" s="3">
        <v>45377</v>
      </c>
      <c r="N7795" s="3" t="str">
        <f t="shared" si="1859"/>
        <v>high profit</v>
      </c>
      <c r="O7795" s="2" t="s">
        <v>31</v>
      </c>
      <c r="P7795" s="2" t="s">
        <v>22</v>
      </c>
      <c r="Q7795" s="2">
        <v>1230.32</v>
      </c>
      <c r="R7795" s="2" t="s">
        <v>34</v>
      </c>
    </row>
    <row r="7796" spans="1:18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1857"/>
        <v>discount given</v>
      </c>
      <c r="F7796" s="2">
        <v>0.2</v>
      </c>
      <c r="G7796" s="2">
        <f t="shared" si="1858"/>
        <v>732.69200000000001</v>
      </c>
      <c r="H7796" s="2">
        <f>D7796-G7796</f>
        <v>2930.768</v>
      </c>
      <c r="I7796" s="2">
        <f>Q7796/H7796*100</f>
        <v>14.773602004662258</v>
      </c>
      <c r="J7796" s="18">
        <f>Q7796/H7796</f>
        <v>0.14773602004662259</v>
      </c>
      <c r="K7796" s="2">
        <v>1</v>
      </c>
      <c r="L7796" s="3">
        <v>45184</v>
      </c>
      <c r="M7796" s="3">
        <v>45190</v>
      </c>
      <c r="N7796" s="3" t="str">
        <f t="shared" si="1859"/>
        <v>high profit</v>
      </c>
      <c r="O7796" s="2" t="s">
        <v>21</v>
      </c>
      <c r="P7796" s="2" t="s">
        <v>27</v>
      </c>
      <c r="Q7796" s="2">
        <v>432.98</v>
      </c>
      <c r="R7796" s="2" t="s">
        <v>39</v>
      </c>
    </row>
    <row r="7797" spans="1:18" ht="14.25" hidden="1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1857"/>
        <v>discount given</v>
      </c>
      <c r="F7797" s="2">
        <v>0.16</v>
      </c>
      <c r="G7797" s="2">
        <f t="shared" si="1858"/>
        <v>721.82240000000002</v>
      </c>
      <c r="H7797" s="2">
        <f>D7797-G7797</f>
        <v>3789.5676000000003</v>
      </c>
      <c r="I7797" s="2"/>
      <c r="J7797" s="2"/>
      <c r="K7797" s="2">
        <v>5</v>
      </c>
      <c r="L7797" s="3">
        <v>45027</v>
      </c>
      <c r="M7797" s="3">
        <v>45032</v>
      </c>
      <c r="N7797" s="3" t="str">
        <f t="shared" si="1859"/>
        <v>high profit</v>
      </c>
      <c r="O7797" s="2" t="s">
        <v>31</v>
      </c>
      <c r="P7797" s="2" t="s">
        <v>16</v>
      </c>
      <c r="Q7797" s="2">
        <v>243.21</v>
      </c>
      <c r="R7797" s="2" t="s">
        <v>48</v>
      </c>
    </row>
    <row r="7798" spans="1:18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1857"/>
        <v>discount given</v>
      </c>
      <c r="F7798" s="2">
        <v>0.2</v>
      </c>
      <c r="G7798" s="2">
        <f t="shared" si="1858"/>
        <v>774.58600000000001</v>
      </c>
      <c r="H7798" s="2">
        <f>D7798-G7798</f>
        <v>3098.3440000000001</v>
      </c>
      <c r="I7798" s="2">
        <f t="shared" ref="I7798:I7799" si="1868">Q7798/H7798*100</f>
        <v>27.483713880705302</v>
      </c>
      <c r="J7798" s="18">
        <f t="shared" ref="J7798:J7799" si="1869">Q7798/H7798</f>
        <v>0.27483713880705302</v>
      </c>
      <c r="K7798" s="2">
        <v>8</v>
      </c>
      <c r="L7798" s="3">
        <v>45089</v>
      </c>
      <c r="M7798" s="3">
        <v>45095</v>
      </c>
      <c r="N7798" s="3" t="str">
        <f t="shared" si="1859"/>
        <v>high profit</v>
      </c>
      <c r="O7798" s="2" t="s">
        <v>21</v>
      </c>
      <c r="P7798" s="2" t="s">
        <v>16</v>
      </c>
      <c r="Q7798" s="2">
        <v>851.54</v>
      </c>
      <c r="R7798" s="2" t="s">
        <v>34</v>
      </c>
    </row>
    <row r="7799" spans="1:18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1857"/>
        <v>discount given</v>
      </c>
      <c r="F7799" s="2">
        <v>0.24</v>
      </c>
      <c r="G7799" s="2">
        <f t="shared" si="1858"/>
        <v>645.2808</v>
      </c>
      <c r="H7799" s="2">
        <f>D7799-G7799</f>
        <v>2043.3892000000001</v>
      </c>
      <c r="I7799" s="2">
        <f t="shared" si="1868"/>
        <v>15.002036812174596</v>
      </c>
      <c r="J7799" s="18">
        <f t="shared" si="1869"/>
        <v>0.15002036812174596</v>
      </c>
      <c r="K7799" s="2">
        <v>9</v>
      </c>
      <c r="L7799" s="3">
        <v>45484</v>
      </c>
      <c r="M7799" s="3">
        <v>45486</v>
      </c>
      <c r="N7799" s="3" t="str">
        <f t="shared" si="1859"/>
        <v>high profit</v>
      </c>
      <c r="O7799" s="2" t="s">
        <v>15</v>
      </c>
      <c r="P7799" s="2" t="s">
        <v>16</v>
      </c>
      <c r="Q7799" s="2">
        <v>306.55</v>
      </c>
      <c r="R7799" s="2" t="s">
        <v>28</v>
      </c>
    </row>
    <row r="7800" spans="1:18" ht="14.25" hidden="1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1857"/>
        <v>discount given</v>
      </c>
      <c r="F7800" s="2">
        <v>0.09</v>
      </c>
      <c r="G7800" s="2">
        <f t="shared" si="1858"/>
        <v>273.93119999999999</v>
      </c>
      <c r="H7800" s="2">
        <f>D7800-G7800</f>
        <v>2769.7487999999998</v>
      </c>
      <c r="I7800" s="2"/>
      <c r="J7800" s="2"/>
      <c r="K7800" s="2">
        <v>6</v>
      </c>
      <c r="L7800" s="3">
        <v>44930</v>
      </c>
      <c r="M7800" s="3">
        <v>44931</v>
      </c>
      <c r="N7800" s="3" t="str">
        <f t="shared" si="1859"/>
        <v>high profit</v>
      </c>
      <c r="O7800" s="2" t="s">
        <v>31</v>
      </c>
      <c r="P7800" s="2" t="s">
        <v>22</v>
      </c>
      <c r="Q7800" s="2">
        <v>722.68</v>
      </c>
      <c r="R7800" s="2" t="s">
        <v>39</v>
      </c>
    </row>
    <row r="7801" spans="1:18" ht="14.25" hidden="1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1857"/>
        <v>discount given</v>
      </c>
      <c r="F7801" s="2">
        <v>0.22</v>
      </c>
      <c r="G7801" s="2">
        <f t="shared" si="1858"/>
        <v>699.226</v>
      </c>
      <c r="H7801" s="2">
        <f>D7801-G7801</f>
        <v>2479.0740000000001</v>
      </c>
      <c r="I7801" s="2"/>
      <c r="J7801" s="2"/>
      <c r="K7801" s="2">
        <v>1</v>
      </c>
      <c r="L7801" s="3">
        <v>45310</v>
      </c>
      <c r="M7801" s="3">
        <v>45311</v>
      </c>
      <c r="N7801" s="3" t="str">
        <f t="shared" si="1859"/>
        <v>high profit</v>
      </c>
      <c r="O7801" s="2" t="s">
        <v>31</v>
      </c>
      <c r="P7801" s="2" t="s">
        <v>16</v>
      </c>
      <c r="Q7801" s="2">
        <v>457.07</v>
      </c>
      <c r="R7801" s="2" t="s">
        <v>48</v>
      </c>
    </row>
    <row r="7802" spans="1:18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1857"/>
        <v>discount given</v>
      </c>
      <c r="F7802" s="2">
        <v>0.18</v>
      </c>
      <c r="G7802" s="2">
        <f t="shared" si="1858"/>
        <v>129.9204</v>
      </c>
      <c r="H7802" s="2">
        <f>D7802-G7802</f>
        <v>591.8596</v>
      </c>
      <c r="I7802" s="2">
        <f t="shared" ref="I7802:I7803" si="1870">Q7802/H7802*100</f>
        <v>29.515445892911092</v>
      </c>
      <c r="J7802" s="18">
        <f t="shared" ref="J7802:J7803" si="1871">Q7802/H7802</f>
        <v>0.29515445892911091</v>
      </c>
      <c r="K7802" s="2">
        <v>5</v>
      </c>
      <c r="L7802" s="3">
        <v>45370</v>
      </c>
      <c r="M7802" s="3">
        <v>45377</v>
      </c>
      <c r="N7802" s="3" t="str">
        <f t="shared" si="1859"/>
        <v>low profit</v>
      </c>
      <c r="O7802" s="2" t="s">
        <v>15</v>
      </c>
      <c r="P7802" s="2" t="s">
        <v>27</v>
      </c>
      <c r="Q7802" s="2">
        <v>174.69</v>
      </c>
      <c r="R7802" s="2" t="s">
        <v>39</v>
      </c>
    </row>
    <row r="7803" spans="1:18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1857"/>
        <v>discount given</v>
      </c>
      <c r="F7803" s="2">
        <v>0.4</v>
      </c>
      <c r="G7803" s="2">
        <f t="shared" si="1858"/>
        <v>418.38800000000003</v>
      </c>
      <c r="H7803" s="2">
        <f>D7803-G7803</f>
        <v>627.58199999999999</v>
      </c>
      <c r="I7803" s="2">
        <f t="shared" si="1870"/>
        <v>40.074444455067223</v>
      </c>
      <c r="J7803" s="18">
        <f t="shared" si="1871"/>
        <v>0.40074444455067226</v>
      </c>
      <c r="K7803" s="2">
        <v>2</v>
      </c>
      <c r="L7803" s="3">
        <v>45486</v>
      </c>
      <c r="M7803" s="3">
        <v>45490</v>
      </c>
      <c r="N7803" s="3" t="str">
        <f t="shared" si="1859"/>
        <v>high profit</v>
      </c>
      <c r="O7803" s="2" t="s">
        <v>15</v>
      </c>
      <c r="P7803" s="2" t="s">
        <v>27</v>
      </c>
      <c r="Q7803" s="2">
        <v>251.5</v>
      </c>
      <c r="R7803" s="2" t="s">
        <v>48</v>
      </c>
    </row>
    <row r="7804" spans="1:18" ht="14.25" hidden="1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1857"/>
        <v>discount given</v>
      </c>
      <c r="F7804" s="2">
        <v>0.35</v>
      </c>
      <c r="G7804" s="2">
        <f t="shared" si="1858"/>
        <v>932.57849999999996</v>
      </c>
      <c r="H7804" s="2">
        <f>D7804-G7804</f>
        <v>1731.9315000000001</v>
      </c>
      <c r="I7804" s="2"/>
      <c r="J7804" s="2"/>
      <c r="K7804" s="2">
        <v>1</v>
      </c>
      <c r="L7804" s="3">
        <v>45302</v>
      </c>
      <c r="M7804" s="3">
        <v>45307</v>
      </c>
      <c r="N7804" s="3" t="str">
        <f t="shared" si="1859"/>
        <v>high profit</v>
      </c>
      <c r="O7804" s="2" t="s">
        <v>15</v>
      </c>
      <c r="P7804" s="2" t="s">
        <v>27</v>
      </c>
      <c r="Q7804" s="2">
        <v>427.39</v>
      </c>
      <c r="R7804" s="2" t="s">
        <v>39</v>
      </c>
    </row>
    <row r="7805" spans="1:18" ht="14.25" hidden="1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1857"/>
        <v>discount given</v>
      </c>
      <c r="F7805" s="2">
        <v>0.44</v>
      </c>
      <c r="G7805" s="2">
        <f t="shared" si="1858"/>
        <v>292.43279999999999</v>
      </c>
      <c r="H7805" s="2">
        <f>D7805-G7805</f>
        <v>372.18720000000002</v>
      </c>
      <c r="I7805" s="2"/>
      <c r="J7805" s="2"/>
      <c r="K7805" s="2">
        <v>3</v>
      </c>
      <c r="L7805" s="3">
        <v>45442</v>
      </c>
      <c r="M7805" s="3">
        <v>45444</v>
      </c>
      <c r="N7805" s="3" t="str">
        <f t="shared" si="1859"/>
        <v>low profit</v>
      </c>
      <c r="O7805" s="2" t="s">
        <v>15</v>
      </c>
      <c r="P7805" s="2" t="s">
        <v>16</v>
      </c>
      <c r="Q7805" s="2">
        <v>176.04</v>
      </c>
      <c r="R7805" s="2" t="s">
        <v>23</v>
      </c>
    </row>
    <row r="7806" spans="1:18" ht="14.25" hidden="1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1857"/>
        <v>discount given</v>
      </c>
      <c r="F7806" s="2">
        <v>0.33</v>
      </c>
      <c r="G7806" s="2">
        <f t="shared" si="1858"/>
        <v>1593.3719999999998</v>
      </c>
      <c r="H7806" s="2">
        <f>D7806-G7806</f>
        <v>3235.0279999999998</v>
      </c>
      <c r="I7806" s="2"/>
      <c r="J7806" s="2"/>
      <c r="K7806" s="2">
        <v>5</v>
      </c>
      <c r="L7806" s="3">
        <v>45636</v>
      </c>
      <c r="M7806" s="3">
        <v>45643</v>
      </c>
      <c r="N7806" s="3" t="str">
        <f t="shared" si="1859"/>
        <v>high profit</v>
      </c>
      <c r="O7806" s="2" t="s">
        <v>31</v>
      </c>
      <c r="P7806" s="2" t="s">
        <v>27</v>
      </c>
      <c r="Q7806" s="2">
        <v>807.83</v>
      </c>
      <c r="R7806" s="2" t="s">
        <v>39</v>
      </c>
    </row>
    <row r="7807" spans="1:18" ht="14.25" hidden="1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1857"/>
        <v>discount given</v>
      </c>
      <c r="F7807" s="2">
        <v>0.06</v>
      </c>
      <c r="G7807" s="2">
        <f t="shared" si="1858"/>
        <v>155.09520000000001</v>
      </c>
      <c r="H7807" s="2">
        <f>D7807-G7807</f>
        <v>2429.8247999999999</v>
      </c>
      <c r="I7807" s="2"/>
      <c r="J7807" s="2"/>
      <c r="K7807" s="2">
        <v>9</v>
      </c>
      <c r="L7807" s="3">
        <v>45489</v>
      </c>
      <c r="M7807" s="3">
        <v>45490</v>
      </c>
      <c r="N7807" s="3" t="str">
        <f t="shared" si="1859"/>
        <v>high profit</v>
      </c>
      <c r="O7807" s="2" t="s">
        <v>21</v>
      </c>
      <c r="P7807" s="2" t="s">
        <v>16</v>
      </c>
      <c r="Q7807" s="2">
        <v>748.95</v>
      </c>
      <c r="R7807" s="2" t="s">
        <v>34</v>
      </c>
    </row>
    <row r="7808" spans="1:18" ht="14.25" hidden="1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1857"/>
        <v>discount given</v>
      </c>
      <c r="F7808" s="2">
        <v>0.25</v>
      </c>
      <c r="G7808" s="2">
        <f t="shared" si="1858"/>
        <v>490.60500000000002</v>
      </c>
      <c r="H7808" s="2">
        <f>D7808-G7808</f>
        <v>1471.8150000000001</v>
      </c>
      <c r="I7808" s="2"/>
      <c r="J7808" s="2"/>
      <c r="K7808" s="2">
        <v>7</v>
      </c>
      <c r="L7808" s="3">
        <v>44943</v>
      </c>
      <c r="M7808" s="3">
        <v>44944</v>
      </c>
      <c r="N7808" s="3" t="str">
        <f t="shared" si="1859"/>
        <v>low profit</v>
      </c>
      <c r="O7808" s="2" t="s">
        <v>15</v>
      </c>
      <c r="P7808" s="2" t="s">
        <v>27</v>
      </c>
      <c r="Q7808" s="2">
        <v>117.69</v>
      </c>
      <c r="R7808" s="2" t="s">
        <v>34</v>
      </c>
    </row>
    <row r="7809" spans="1:18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1857"/>
        <v>discount given</v>
      </c>
      <c r="F7809" s="2">
        <v>0.37</v>
      </c>
      <c r="G7809" s="2">
        <f t="shared" si="1858"/>
        <v>322.62150000000003</v>
      </c>
      <c r="H7809" s="2">
        <f>D7809-G7809</f>
        <v>549.32850000000008</v>
      </c>
      <c r="I7809" s="2">
        <f>Q7809/H7809*100</f>
        <v>29.445040626874441</v>
      </c>
      <c r="J7809" s="18">
        <f>Q7809/H7809</f>
        <v>0.29445040626874441</v>
      </c>
      <c r="K7809" s="2">
        <v>6</v>
      </c>
      <c r="L7809" s="3">
        <v>45186</v>
      </c>
      <c r="M7809" s="3">
        <v>45189</v>
      </c>
      <c r="N7809" s="3" t="str">
        <f t="shared" si="1859"/>
        <v>low profit</v>
      </c>
      <c r="O7809" s="2" t="s">
        <v>15</v>
      </c>
      <c r="P7809" s="2" t="s">
        <v>16</v>
      </c>
      <c r="Q7809" s="2">
        <v>161.75</v>
      </c>
      <c r="R7809" s="2" t="s">
        <v>34</v>
      </c>
    </row>
    <row r="7810" spans="1:18" ht="14.25" hidden="1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1857"/>
        <v>discount given</v>
      </c>
      <c r="F7810" s="2">
        <v>0.42</v>
      </c>
      <c r="G7810" s="2">
        <f t="shared" si="1858"/>
        <v>899.22839999999997</v>
      </c>
      <c r="H7810" s="2">
        <f>D7810-G7810</f>
        <v>1241.7916</v>
      </c>
      <c r="I7810" s="2"/>
      <c r="J7810" s="2"/>
      <c r="K7810" s="2">
        <v>9</v>
      </c>
      <c r="L7810" s="3">
        <v>45268</v>
      </c>
      <c r="M7810" s="3">
        <v>45269</v>
      </c>
      <c r="N7810" s="3" t="str">
        <f t="shared" si="1859"/>
        <v>low profit</v>
      </c>
      <c r="O7810" s="2" t="s">
        <v>31</v>
      </c>
      <c r="P7810" s="2" t="s">
        <v>27</v>
      </c>
      <c r="Q7810" s="2">
        <v>117</v>
      </c>
      <c r="R7810" s="2" t="s">
        <v>28</v>
      </c>
    </row>
    <row r="7811" spans="1:18" ht="14.25" hidden="1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1872">IF(F7811=0,"zero discount","discount given")</f>
        <v>discount given</v>
      </c>
      <c r="F7811" s="2">
        <v>0.09</v>
      </c>
      <c r="G7811" s="2">
        <f t="shared" ref="G7811:G7874" si="1873">D7811*F7811</f>
        <v>142.37010000000001</v>
      </c>
      <c r="H7811" s="2">
        <f>D7811-G7811</f>
        <v>1439.5199</v>
      </c>
      <c r="I7811" s="2"/>
      <c r="J7811" s="2"/>
      <c r="K7811" s="2">
        <v>6</v>
      </c>
      <c r="L7811" s="3">
        <v>45623</v>
      </c>
      <c r="M7811" s="3">
        <v>45630</v>
      </c>
      <c r="N7811" s="3" t="str">
        <f t="shared" ref="N7811:N7874" si="1874">IF(Q7811&gt;=200,"high profit","low profit")</f>
        <v>high profit</v>
      </c>
      <c r="O7811" s="2" t="s">
        <v>21</v>
      </c>
      <c r="P7811" s="2" t="s">
        <v>27</v>
      </c>
      <c r="Q7811" s="2">
        <v>203.8</v>
      </c>
      <c r="R7811" s="2" t="s">
        <v>23</v>
      </c>
    </row>
    <row r="7812" spans="1:18" ht="14.25" hidden="1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1872"/>
        <v>discount given</v>
      </c>
      <c r="F7812" s="2">
        <v>0.11</v>
      </c>
      <c r="G7812" s="2">
        <f t="shared" si="1873"/>
        <v>58.392400000000002</v>
      </c>
      <c r="H7812" s="2">
        <f>D7812-G7812</f>
        <v>472.44760000000002</v>
      </c>
      <c r="I7812" s="2"/>
      <c r="J7812" s="2"/>
      <c r="K7812" s="2">
        <v>4</v>
      </c>
      <c r="L7812" s="3">
        <v>45573</v>
      </c>
      <c r="M7812" s="3">
        <v>45579</v>
      </c>
      <c r="N7812" s="3" t="str">
        <f t="shared" si="1874"/>
        <v>low profit</v>
      </c>
      <c r="O7812" s="2" t="s">
        <v>21</v>
      </c>
      <c r="P7812" s="2" t="s">
        <v>27</v>
      </c>
      <c r="Q7812" s="2">
        <v>87.85</v>
      </c>
      <c r="R7812" s="2" t="s">
        <v>17</v>
      </c>
    </row>
    <row r="7813" spans="1:18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1872"/>
        <v>discount given</v>
      </c>
      <c r="F7813" s="2">
        <v>0.43</v>
      </c>
      <c r="G7813" s="2">
        <f t="shared" si="1873"/>
        <v>2080.4818999999998</v>
      </c>
      <c r="H7813" s="2">
        <f>D7813-G7813</f>
        <v>2757.8481000000002</v>
      </c>
      <c r="I7813" s="2">
        <f>Q7813/H7813*100</f>
        <v>16.262316985478641</v>
      </c>
      <c r="J7813" s="18">
        <f>Q7813/H7813</f>
        <v>0.16262316985478642</v>
      </c>
      <c r="K7813" s="2">
        <v>7</v>
      </c>
      <c r="L7813" s="3">
        <v>45164</v>
      </c>
      <c r="M7813" s="3">
        <v>45169</v>
      </c>
      <c r="N7813" s="3" t="str">
        <f t="shared" si="1874"/>
        <v>high profit</v>
      </c>
      <c r="O7813" s="2" t="s">
        <v>31</v>
      </c>
      <c r="P7813" s="2" t="s">
        <v>16</v>
      </c>
      <c r="Q7813" s="2">
        <v>448.49</v>
      </c>
      <c r="R7813" s="2" t="s">
        <v>17</v>
      </c>
    </row>
    <row r="7814" spans="1:18" ht="14.25" hidden="1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1872"/>
        <v>discount given</v>
      </c>
      <c r="F7814" s="2">
        <v>0.24</v>
      </c>
      <c r="G7814" s="2">
        <f t="shared" si="1873"/>
        <v>335.61360000000002</v>
      </c>
      <c r="H7814" s="2">
        <f>D7814-G7814</f>
        <v>1062.7764000000002</v>
      </c>
      <c r="I7814" s="2"/>
      <c r="J7814" s="2"/>
      <c r="K7814" s="2">
        <v>2</v>
      </c>
      <c r="L7814" s="3">
        <v>45417</v>
      </c>
      <c r="M7814" s="3">
        <v>45419</v>
      </c>
      <c r="N7814" s="3" t="str">
        <f t="shared" si="1874"/>
        <v>high profit</v>
      </c>
      <c r="O7814" s="2" t="s">
        <v>31</v>
      </c>
      <c r="P7814" s="2" t="s">
        <v>27</v>
      </c>
      <c r="Q7814" s="2">
        <v>354.53</v>
      </c>
      <c r="R7814" s="2" t="s">
        <v>48</v>
      </c>
    </row>
    <row r="7815" spans="1:18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1872"/>
        <v>discount given</v>
      </c>
      <c r="F7815" s="2">
        <v>0.23</v>
      </c>
      <c r="G7815" s="2">
        <f t="shared" si="1873"/>
        <v>801.15900000000011</v>
      </c>
      <c r="H7815" s="2">
        <f>D7815-G7815</f>
        <v>2682.1410000000001</v>
      </c>
      <c r="I7815" s="2">
        <f t="shared" ref="I7815:I7816" si="1875">Q7815/H7815*100</f>
        <v>20.106698342853711</v>
      </c>
      <c r="J7815" s="18">
        <f t="shared" ref="J7815:J7816" si="1876">Q7815/H7815</f>
        <v>0.2010669834285371</v>
      </c>
      <c r="K7815" s="2">
        <v>2</v>
      </c>
      <c r="L7815" s="3">
        <v>45087</v>
      </c>
      <c r="M7815" s="3">
        <v>45090</v>
      </c>
      <c r="N7815" s="3" t="str">
        <f t="shared" si="1874"/>
        <v>high profit</v>
      </c>
      <c r="O7815" s="2" t="s">
        <v>21</v>
      </c>
      <c r="P7815" s="2" t="s">
        <v>22</v>
      </c>
      <c r="Q7815" s="2">
        <v>539.29</v>
      </c>
      <c r="R7815" s="2" t="s">
        <v>28</v>
      </c>
    </row>
    <row r="7816" spans="1:18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1872"/>
        <v>discount given</v>
      </c>
      <c r="F7816" s="2">
        <v>0.25</v>
      </c>
      <c r="G7816" s="2">
        <f t="shared" si="1873"/>
        <v>136.87</v>
      </c>
      <c r="H7816" s="2">
        <f>D7816-G7816</f>
        <v>410.61</v>
      </c>
      <c r="I7816" s="2">
        <f t="shared" si="1875"/>
        <v>11.480480261074986</v>
      </c>
      <c r="J7816" s="18">
        <f t="shared" si="1876"/>
        <v>0.11480480261074985</v>
      </c>
      <c r="K7816" s="2">
        <v>6</v>
      </c>
      <c r="L7816" s="3">
        <v>45414</v>
      </c>
      <c r="M7816" s="3">
        <v>45415</v>
      </c>
      <c r="N7816" s="3" t="str">
        <f t="shared" si="1874"/>
        <v>low profit</v>
      </c>
      <c r="O7816" s="2" t="s">
        <v>21</v>
      </c>
      <c r="P7816" s="2" t="s">
        <v>27</v>
      </c>
      <c r="Q7816" s="2">
        <v>47.14</v>
      </c>
      <c r="R7816" s="2" t="s">
        <v>48</v>
      </c>
    </row>
    <row r="7817" spans="1:18" ht="14.25" hidden="1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1872"/>
        <v>discount given</v>
      </c>
      <c r="F7817" s="2">
        <v>0.09</v>
      </c>
      <c r="G7817" s="2">
        <f t="shared" si="1873"/>
        <v>411.70769999999999</v>
      </c>
      <c r="H7817" s="2">
        <f>D7817-G7817</f>
        <v>4162.8222999999998</v>
      </c>
      <c r="I7817" s="2"/>
      <c r="J7817" s="2"/>
      <c r="K7817" s="2">
        <v>5</v>
      </c>
      <c r="L7817" s="3">
        <v>45122</v>
      </c>
      <c r="M7817" s="3">
        <v>45127</v>
      </c>
      <c r="N7817" s="3" t="str">
        <f t="shared" si="1874"/>
        <v>high profit</v>
      </c>
      <c r="O7817" s="2" t="s">
        <v>31</v>
      </c>
      <c r="P7817" s="2" t="s">
        <v>27</v>
      </c>
      <c r="Q7817" s="2">
        <v>562.39</v>
      </c>
      <c r="R7817" s="2" t="s">
        <v>48</v>
      </c>
    </row>
    <row r="7818" spans="1:18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1872"/>
        <v>discount given</v>
      </c>
      <c r="F7818" s="2">
        <v>0.31</v>
      </c>
      <c r="G7818" s="2">
        <f t="shared" si="1873"/>
        <v>928.35079999999994</v>
      </c>
      <c r="H7818" s="2">
        <f>D7818-G7818</f>
        <v>2066.3292000000001</v>
      </c>
      <c r="I7818" s="2">
        <f t="shared" ref="I7818:I7820" si="1877">Q7818/H7818*100</f>
        <v>12.095362152361783</v>
      </c>
      <c r="J7818" s="18">
        <f t="shared" ref="J7818:J7820" si="1878">Q7818/H7818</f>
        <v>0.12095362152361783</v>
      </c>
      <c r="K7818" s="2">
        <v>6</v>
      </c>
      <c r="L7818" s="3">
        <v>45054</v>
      </c>
      <c r="M7818" s="3">
        <v>45058</v>
      </c>
      <c r="N7818" s="3" t="str">
        <f t="shared" si="1874"/>
        <v>high profit</v>
      </c>
      <c r="O7818" s="2" t="s">
        <v>15</v>
      </c>
      <c r="P7818" s="2" t="s">
        <v>27</v>
      </c>
      <c r="Q7818" s="2">
        <v>249.93</v>
      </c>
      <c r="R7818" s="2" t="s">
        <v>28</v>
      </c>
    </row>
    <row r="7819" spans="1:18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1872"/>
        <v>discount given</v>
      </c>
      <c r="F7819" s="2">
        <v>0.4</v>
      </c>
      <c r="G7819" s="2">
        <f t="shared" si="1873"/>
        <v>1327.4680000000001</v>
      </c>
      <c r="H7819" s="2">
        <f>D7819-G7819</f>
        <v>1991.202</v>
      </c>
      <c r="I7819" s="2">
        <f t="shared" si="1877"/>
        <v>30.971242495738753</v>
      </c>
      <c r="J7819" s="18">
        <f t="shared" si="1878"/>
        <v>0.30971242495738754</v>
      </c>
      <c r="K7819" s="2">
        <v>2</v>
      </c>
      <c r="L7819" s="3">
        <v>45366</v>
      </c>
      <c r="M7819" s="3">
        <v>45368</v>
      </c>
      <c r="N7819" s="3" t="str">
        <f t="shared" si="1874"/>
        <v>high profit</v>
      </c>
      <c r="O7819" s="2" t="s">
        <v>15</v>
      </c>
      <c r="P7819" s="2" t="s">
        <v>27</v>
      </c>
      <c r="Q7819" s="2">
        <v>616.70000000000005</v>
      </c>
      <c r="R7819" s="2" t="s">
        <v>28</v>
      </c>
    </row>
    <row r="7820" spans="1:18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1872"/>
        <v>discount given</v>
      </c>
      <c r="F7820" s="2">
        <v>0.42</v>
      </c>
      <c r="G7820" s="2">
        <f t="shared" si="1873"/>
        <v>1650.9107999999999</v>
      </c>
      <c r="H7820" s="2">
        <f>D7820-G7820</f>
        <v>2279.8292000000001</v>
      </c>
      <c r="I7820" s="2">
        <f t="shared" si="1877"/>
        <v>28.773208098220692</v>
      </c>
      <c r="J7820" s="18">
        <f t="shared" si="1878"/>
        <v>0.28773208098220693</v>
      </c>
      <c r="K7820" s="2">
        <v>2</v>
      </c>
      <c r="L7820" s="3">
        <v>45207</v>
      </c>
      <c r="M7820" s="3">
        <v>45214</v>
      </c>
      <c r="N7820" s="3" t="str">
        <f t="shared" si="1874"/>
        <v>high profit</v>
      </c>
      <c r="O7820" s="2" t="s">
        <v>21</v>
      </c>
      <c r="P7820" s="2" t="s">
        <v>27</v>
      </c>
      <c r="Q7820" s="2">
        <v>655.98</v>
      </c>
      <c r="R7820" s="2" t="s">
        <v>28</v>
      </c>
    </row>
    <row r="7821" spans="1:18" ht="14.25" hidden="1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1872"/>
        <v>discount given</v>
      </c>
      <c r="F7821" s="2">
        <v>0.02</v>
      </c>
      <c r="G7821" s="2">
        <f t="shared" si="1873"/>
        <v>61.379799999999996</v>
      </c>
      <c r="H7821" s="2">
        <f>D7821-G7821</f>
        <v>3007.6101999999996</v>
      </c>
      <c r="I7821" s="2"/>
      <c r="J7821" s="2"/>
      <c r="K7821" s="2">
        <v>1</v>
      </c>
      <c r="L7821" s="3">
        <v>45010</v>
      </c>
      <c r="M7821" s="3">
        <v>45014</v>
      </c>
      <c r="N7821" s="3" t="str">
        <f t="shared" si="1874"/>
        <v>high profit</v>
      </c>
      <c r="O7821" s="2" t="s">
        <v>31</v>
      </c>
      <c r="P7821" s="2" t="s">
        <v>27</v>
      </c>
      <c r="Q7821" s="2">
        <v>315.44</v>
      </c>
      <c r="R7821" s="2" t="s">
        <v>17</v>
      </c>
    </row>
    <row r="7822" spans="1:18" ht="14.25" hidden="1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1872"/>
        <v>discount given</v>
      </c>
      <c r="F7822" s="2">
        <v>0.36</v>
      </c>
      <c r="G7822" s="2">
        <f t="shared" si="1873"/>
        <v>161.08199999999999</v>
      </c>
      <c r="H7822" s="2">
        <f>D7822-G7822</f>
        <v>286.36799999999999</v>
      </c>
      <c r="I7822" s="2"/>
      <c r="J7822" s="2"/>
      <c r="K7822" s="2">
        <v>2</v>
      </c>
      <c r="L7822" s="3">
        <v>45284</v>
      </c>
      <c r="M7822" s="3">
        <v>45289</v>
      </c>
      <c r="N7822" s="3" t="str">
        <f t="shared" si="1874"/>
        <v>low profit</v>
      </c>
      <c r="O7822" s="2" t="s">
        <v>15</v>
      </c>
      <c r="P7822" s="2" t="s">
        <v>16</v>
      </c>
      <c r="Q7822" s="2">
        <v>131.05000000000001</v>
      </c>
      <c r="R7822" s="2" t="s">
        <v>23</v>
      </c>
    </row>
    <row r="7823" spans="1:18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1872"/>
        <v>discount given</v>
      </c>
      <c r="F7823" s="2">
        <v>0.05</v>
      </c>
      <c r="G7823" s="2">
        <f t="shared" si="1873"/>
        <v>110.2475</v>
      </c>
      <c r="H7823" s="2">
        <f>D7823-G7823</f>
        <v>2094.7024999999999</v>
      </c>
      <c r="I7823" s="2">
        <f>Q7823/H7823*100</f>
        <v>22.620873369846077</v>
      </c>
      <c r="J7823" s="18">
        <f>Q7823/H7823</f>
        <v>0.22620873369846076</v>
      </c>
      <c r="K7823" s="2">
        <v>7</v>
      </c>
      <c r="L7823" s="3">
        <v>45089</v>
      </c>
      <c r="M7823" s="3">
        <v>45093</v>
      </c>
      <c r="N7823" s="3" t="str">
        <f t="shared" si="1874"/>
        <v>high profit</v>
      </c>
      <c r="O7823" s="2" t="s">
        <v>31</v>
      </c>
      <c r="P7823" s="2" t="s">
        <v>16</v>
      </c>
      <c r="Q7823" s="2">
        <v>473.84</v>
      </c>
      <c r="R7823" s="2" t="s">
        <v>48</v>
      </c>
    </row>
    <row r="7824" spans="1:18" ht="14.25" hidden="1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1872"/>
        <v>discount given</v>
      </c>
      <c r="F7824" s="2">
        <v>0.48</v>
      </c>
      <c r="G7824" s="2">
        <f t="shared" si="1873"/>
        <v>664.29600000000005</v>
      </c>
      <c r="H7824" s="2">
        <f>D7824-G7824</f>
        <v>719.654</v>
      </c>
      <c r="I7824" s="2"/>
      <c r="J7824" s="2"/>
      <c r="K7824" s="2">
        <v>2</v>
      </c>
      <c r="L7824" s="3">
        <v>45255</v>
      </c>
      <c r="M7824" s="3">
        <v>45261</v>
      </c>
      <c r="N7824" s="3" t="str">
        <f t="shared" si="1874"/>
        <v>low profit</v>
      </c>
      <c r="O7824" s="2" t="s">
        <v>31</v>
      </c>
      <c r="P7824" s="2" t="s">
        <v>22</v>
      </c>
      <c r="Q7824" s="2">
        <v>179.85</v>
      </c>
      <c r="R7824" s="2" t="s">
        <v>17</v>
      </c>
    </row>
    <row r="7825" spans="1:18" ht="14.25" hidden="1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1872"/>
        <v>discount given</v>
      </c>
      <c r="F7825" s="2">
        <v>0.24</v>
      </c>
      <c r="G7825" s="2">
        <f t="shared" si="1873"/>
        <v>596.37839999999994</v>
      </c>
      <c r="H7825" s="2">
        <f>D7825-G7825</f>
        <v>1888.5315999999998</v>
      </c>
      <c r="I7825" s="2"/>
      <c r="J7825" s="2"/>
      <c r="K7825" s="2">
        <v>3</v>
      </c>
      <c r="L7825" s="3">
        <v>45532</v>
      </c>
      <c r="M7825" s="3">
        <v>45534</v>
      </c>
      <c r="N7825" s="3" t="str">
        <f t="shared" si="1874"/>
        <v>high profit</v>
      </c>
      <c r="O7825" s="2" t="s">
        <v>21</v>
      </c>
      <c r="P7825" s="2" t="s">
        <v>22</v>
      </c>
      <c r="Q7825" s="2">
        <v>352.99</v>
      </c>
      <c r="R7825" s="2" t="s">
        <v>28</v>
      </c>
    </row>
    <row r="7826" spans="1:18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1872"/>
        <v>discount given</v>
      </c>
      <c r="F7826" s="2">
        <v>0.39</v>
      </c>
      <c r="G7826" s="2">
        <f t="shared" si="1873"/>
        <v>811.66410000000008</v>
      </c>
      <c r="H7826" s="2">
        <f>D7826-G7826</f>
        <v>1269.5259000000001</v>
      </c>
      <c r="I7826" s="2">
        <f t="shared" ref="I7826:I7827" si="1879">Q7826/H7826*100</f>
        <v>46.821415774187827</v>
      </c>
      <c r="J7826" s="18">
        <f t="shared" ref="J7826:J7827" si="1880">Q7826/H7826</f>
        <v>0.46821415774187825</v>
      </c>
      <c r="K7826" s="2">
        <v>6</v>
      </c>
      <c r="L7826" s="3">
        <v>45349</v>
      </c>
      <c r="M7826" s="3">
        <v>45354</v>
      </c>
      <c r="N7826" s="3" t="str">
        <f t="shared" si="1874"/>
        <v>high profit</v>
      </c>
      <c r="O7826" s="2" t="s">
        <v>31</v>
      </c>
      <c r="P7826" s="2" t="s">
        <v>16</v>
      </c>
      <c r="Q7826" s="2">
        <v>594.41</v>
      </c>
      <c r="R7826" s="2" t="s">
        <v>23</v>
      </c>
    </row>
    <row r="7827" spans="1:18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1872"/>
        <v>discount given</v>
      </c>
      <c r="F7827" s="2">
        <v>0.31</v>
      </c>
      <c r="G7827" s="2">
        <f t="shared" si="1873"/>
        <v>1286.5031000000001</v>
      </c>
      <c r="H7827" s="2">
        <f>D7827-G7827</f>
        <v>2863.5069000000003</v>
      </c>
      <c r="I7827" s="2">
        <f t="shared" si="1879"/>
        <v>28.183274152403818</v>
      </c>
      <c r="J7827" s="18">
        <f t="shared" si="1880"/>
        <v>0.2818327415240382</v>
      </c>
      <c r="K7827" s="2">
        <v>6</v>
      </c>
      <c r="L7827" s="3">
        <v>44949</v>
      </c>
      <c r="M7827" s="3">
        <v>44950</v>
      </c>
      <c r="N7827" s="3" t="str">
        <f t="shared" si="1874"/>
        <v>high profit</v>
      </c>
      <c r="O7827" s="2" t="s">
        <v>31</v>
      </c>
      <c r="P7827" s="2" t="s">
        <v>22</v>
      </c>
      <c r="Q7827" s="2">
        <v>807.03</v>
      </c>
      <c r="R7827" s="2" t="s">
        <v>28</v>
      </c>
    </row>
    <row r="7828" spans="1:18" ht="14.25" hidden="1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1872"/>
        <v>discount given</v>
      </c>
      <c r="F7828" s="2">
        <v>0.48</v>
      </c>
      <c r="G7828" s="2">
        <f t="shared" si="1873"/>
        <v>629.05439999999999</v>
      </c>
      <c r="H7828" s="2">
        <f>D7828-G7828</f>
        <v>681.47559999999999</v>
      </c>
      <c r="I7828" s="2"/>
      <c r="J7828" s="2"/>
      <c r="K7828" s="2">
        <v>9</v>
      </c>
      <c r="L7828" s="3">
        <v>45321</v>
      </c>
      <c r="M7828" s="3">
        <v>45325</v>
      </c>
      <c r="N7828" s="3" t="str">
        <f t="shared" si="1874"/>
        <v>low profit</v>
      </c>
      <c r="O7828" s="2" t="s">
        <v>31</v>
      </c>
      <c r="P7828" s="2" t="s">
        <v>27</v>
      </c>
      <c r="Q7828" s="2">
        <v>102.2</v>
      </c>
      <c r="R7828" s="2" t="s">
        <v>39</v>
      </c>
    </row>
    <row r="7829" spans="1:18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1872"/>
        <v>discount given</v>
      </c>
      <c r="F7829" s="2">
        <v>0.49</v>
      </c>
      <c r="G7829" s="2">
        <f t="shared" si="1873"/>
        <v>532.32620000000009</v>
      </c>
      <c r="H7829" s="2">
        <f>D7829-G7829</f>
        <v>554.05380000000002</v>
      </c>
      <c r="I7829" s="2">
        <f>Q7829/H7829*100</f>
        <v>49.338168964818941</v>
      </c>
      <c r="J7829" s="18">
        <f>Q7829/H7829</f>
        <v>0.4933816896481894</v>
      </c>
      <c r="K7829" s="2">
        <v>2</v>
      </c>
      <c r="L7829" s="3">
        <v>45005</v>
      </c>
      <c r="M7829" s="3">
        <v>45008</v>
      </c>
      <c r="N7829" s="3" t="str">
        <f t="shared" si="1874"/>
        <v>high profit</v>
      </c>
      <c r="O7829" s="2" t="s">
        <v>21</v>
      </c>
      <c r="P7829" s="2" t="s">
        <v>16</v>
      </c>
      <c r="Q7829" s="2">
        <v>273.36</v>
      </c>
      <c r="R7829" s="2" t="s">
        <v>39</v>
      </c>
    </row>
    <row r="7830" spans="1:18" ht="14.25" hidden="1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1872"/>
        <v>discount given</v>
      </c>
      <c r="F7830" s="2">
        <v>0.14000000000000001</v>
      </c>
      <c r="G7830" s="2">
        <f t="shared" si="1873"/>
        <v>671.24680000000001</v>
      </c>
      <c r="H7830" s="2">
        <f>D7830-G7830</f>
        <v>4123.3732</v>
      </c>
      <c r="I7830" s="2"/>
      <c r="J7830" s="2"/>
      <c r="K7830" s="2">
        <v>7</v>
      </c>
      <c r="L7830" s="3">
        <v>45043</v>
      </c>
      <c r="M7830" s="3">
        <v>45047</v>
      </c>
      <c r="N7830" s="3" t="str">
        <f t="shared" si="1874"/>
        <v>high profit</v>
      </c>
      <c r="O7830" s="2" t="s">
        <v>21</v>
      </c>
      <c r="P7830" s="2" t="s">
        <v>27</v>
      </c>
      <c r="Q7830" s="2">
        <v>1292.8</v>
      </c>
      <c r="R7830" s="2" t="s">
        <v>17</v>
      </c>
    </row>
    <row r="7831" spans="1:18" ht="14.25" hidden="1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1872"/>
        <v>discount given</v>
      </c>
      <c r="F7831" s="2">
        <v>0.24</v>
      </c>
      <c r="G7831" s="2">
        <f t="shared" si="1873"/>
        <v>1140.6312</v>
      </c>
      <c r="H7831" s="2">
        <f>D7831-G7831</f>
        <v>3611.9988000000003</v>
      </c>
      <c r="I7831" s="2"/>
      <c r="J7831" s="2"/>
      <c r="K7831" s="2">
        <v>1</v>
      </c>
      <c r="L7831" s="3">
        <v>45263</v>
      </c>
      <c r="M7831" s="3">
        <v>45268</v>
      </c>
      <c r="N7831" s="3" t="str">
        <f t="shared" si="1874"/>
        <v>high profit</v>
      </c>
      <c r="O7831" s="2" t="s">
        <v>21</v>
      </c>
      <c r="P7831" s="2" t="s">
        <v>22</v>
      </c>
      <c r="Q7831" s="2">
        <v>1010.25</v>
      </c>
      <c r="R7831" s="2" t="s">
        <v>39</v>
      </c>
    </row>
    <row r="7832" spans="1:18" ht="14.25" hidden="1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1872"/>
        <v>discount given</v>
      </c>
      <c r="F7832" s="2">
        <v>0.25</v>
      </c>
      <c r="G7832" s="2">
        <f t="shared" si="1873"/>
        <v>1241.9949999999999</v>
      </c>
      <c r="H7832" s="2">
        <f>D7832-G7832</f>
        <v>3725.9849999999997</v>
      </c>
      <c r="I7832" s="2"/>
      <c r="J7832" s="2"/>
      <c r="K7832" s="2">
        <v>6</v>
      </c>
      <c r="L7832" s="3">
        <v>45194</v>
      </c>
      <c r="M7832" s="3">
        <v>45197</v>
      </c>
      <c r="N7832" s="3" t="str">
        <f t="shared" si="1874"/>
        <v>high profit</v>
      </c>
      <c r="O7832" s="2" t="s">
        <v>21</v>
      </c>
      <c r="P7832" s="2" t="s">
        <v>27</v>
      </c>
      <c r="Q7832" s="2">
        <v>307.18</v>
      </c>
      <c r="R7832" s="2" t="s">
        <v>39</v>
      </c>
    </row>
    <row r="7833" spans="1:18" ht="14.25" hidden="1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1872"/>
        <v>discount given</v>
      </c>
      <c r="F7833" s="2">
        <v>0.09</v>
      </c>
      <c r="G7833" s="2">
        <f t="shared" si="1873"/>
        <v>259.65539999999999</v>
      </c>
      <c r="H7833" s="2">
        <f>D7833-G7833</f>
        <v>2625.4045999999998</v>
      </c>
      <c r="I7833" s="2"/>
      <c r="J7833" s="2"/>
      <c r="K7833" s="2">
        <v>9</v>
      </c>
      <c r="L7833" s="3">
        <v>45169</v>
      </c>
      <c r="M7833" s="3">
        <v>45176</v>
      </c>
      <c r="N7833" s="3" t="str">
        <f t="shared" si="1874"/>
        <v>high profit</v>
      </c>
      <c r="O7833" s="2" t="s">
        <v>21</v>
      </c>
      <c r="P7833" s="2" t="s">
        <v>22</v>
      </c>
      <c r="Q7833" s="2">
        <v>357.24</v>
      </c>
      <c r="R7833" s="2" t="s">
        <v>39</v>
      </c>
    </row>
    <row r="7834" spans="1:18" ht="14.25" hidden="1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1872"/>
        <v>discount given</v>
      </c>
      <c r="F7834" s="2">
        <v>0.45</v>
      </c>
      <c r="G7834" s="2">
        <f t="shared" si="1873"/>
        <v>294.48449999999997</v>
      </c>
      <c r="H7834" s="2">
        <f>D7834-G7834</f>
        <v>359.9255</v>
      </c>
      <c r="I7834" s="2"/>
      <c r="J7834" s="2"/>
      <c r="K7834" s="2">
        <v>8</v>
      </c>
      <c r="L7834" s="3">
        <v>45345</v>
      </c>
      <c r="M7834" s="3">
        <v>45352</v>
      </c>
      <c r="N7834" s="3" t="str">
        <f t="shared" si="1874"/>
        <v>low profit</v>
      </c>
      <c r="O7834" s="2" t="s">
        <v>31</v>
      </c>
      <c r="P7834" s="2" t="s">
        <v>16</v>
      </c>
      <c r="Q7834" s="2">
        <v>152.52000000000001</v>
      </c>
      <c r="R7834" s="2" t="s">
        <v>34</v>
      </c>
    </row>
    <row r="7835" spans="1:18" ht="14.25" hidden="1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1872"/>
        <v>discount given</v>
      </c>
      <c r="F7835" s="2">
        <v>0.17</v>
      </c>
      <c r="G7835" s="2">
        <f t="shared" si="1873"/>
        <v>750.17939999999999</v>
      </c>
      <c r="H7835" s="2">
        <f>D7835-G7835</f>
        <v>3662.6405999999997</v>
      </c>
      <c r="I7835" s="2"/>
      <c r="J7835" s="2"/>
      <c r="K7835" s="2">
        <v>6</v>
      </c>
      <c r="L7835" s="3">
        <v>45216</v>
      </c>
      <c r="M7835" s="3">
        <v>45223</v>
      </c>
      <c r="N7835" s="3" t="str">
        <f t="shared" si="1874"/>
        <v>high profit</v>
      </c>
      <c r="O7835" s="2" t="s">
        <v>21</v>
      </c>
      <c r="P7835" s="2" t="s">
        <v>27</v>
      </c>
      <c r="Q7835" s="2">
        <v>499.7</v>
      </c>
      <c r="R7835" s="2" t="s">
        <v>48</v>
      </c>
    </row>
    <row r="7836" spans="1:18" ht="14.25" hidden="1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1872"/>
        <v>discount given</v>
      </c>
      <c r="F7836" s="2">
        <v>0.04</v>
      </c>
      <c r="G7836" s="2">
        <f t="shared" si="1873"/>
        <v>32.442399999999999</v>
      </c>
      <c r="H7836" s="2">
        <f>D7836-G7836</f>
        <v>778.61759999999992</v>
      </c>
      <c r="I7836" s="2"/>
      <c r="J7836" s="2"/>
      <c r="K7836" s="2">
        <v>6</v>
      </c>
      <c r="L7836" s="3">
        <v>45055</v>
      </c>
      <c r="M7836" s="3">
        <v>45060</v>
      </c>
      <c r="N7836" s="3" t="str">
        <f t="shared" si="1874"/>
        <v>low profit</v>
      </c>
      <c r="O7836" s="2" t="s">
        <v>15</v>
      </c>
      <c r="P7836" s="2" t="s">
        <v>16</v>
      </c>
      <c r="Q7836" s="2">
        <v>129.56</v>
      </c>
      <c r="R7836" s="2" t="s">
        <v>48</v>
      </c>
    </row>
    <row r="7837" spans="1:18" ht="14.25" hidden="1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1872"/>
        <v>discount given</v>
      </c>
      <c r="F7837" s="2">
        <v>0.08</v>
      </c>
      <c r="G7837" s="2">
        <f t="shared" si="1873"/>
        <v>68.992800000000003</v>
      </c>
      <c r="H7837" s="2">
        <f>D7837-G7837</f>
        <v>793.41719999999998</v>
      </c>
      <c r="I7837" s="2"/>
      <c r="J7837" s="2"/>
      <c r="K7837" s="2">
        <v>6</v>
      </c>
      <c r="L7837" s="3">
        <v>45175</v>
      </c>
      <c r="M7837" s="3">
        <v>45180</v>
      </c>
      <c r="N7837" s="3" t="str">
        <f t="shared" si="1874"/>
        <v>low profit</v>
      </c>
      <c r="O7837" s="2" t="s">
        <v>15</v>
      </c>
      <c r="P7837" s="2" t="s">
        <v>22</v>
      </c>
      <c r="Q7837" s="2">
        <v>104.09</v>
      </c>
      <c r="R7837" s="2" t="s">
        <v>48</v>
      </c>
    </row>
    <row r="7838" spans="1:18" ht="14.25" hidden="1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1872"/>
        <v>discount given</v>
      </c>
      <c r="F7838" s="2">
        <v>0.26</v>
      </c>
      <c r="G7838" s="2">
        <f t="shared" si="1873"/>
        <v>272.38900000000001</v>
      </c>
      <c r="H7838" s="2">
        <f>D7838-G7838</f>
        <v>775.26100000000008</v>
      </c>
      <c r="I7838" s="2"/>
      <c r="J7838" s="2"/>
      <c r="K7838" s="2">
        <v>8</v>
      </c>
      <c r="L7838" s="3">
        <v>45086</v>
      </c>
      <c r="M7838" s="3">
        <v>45089</v>
      </c>
      <c r="N7838" s="3" t="str">
        <f t="shared" si="1874"/>
        <v>low profit</v>
      </c>
      <c r="O7838" s="2" t="s">
        <v>21</v>
      </c>
      <c r="P7838" s="2" t="s">
        <v>27</v>
      </c>
      <c r="Q7838" s="2">
        <v>79.040000000000006</v>
      </c>
      <c r="R7838" s="2" t="s">
        <v>48</v>
      </c>
    </row>
    <row r="7839" spans="1:18" ht="14.25" hidden="1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1872"/>
        <v>discount given</v>
      </c>
      <c r="F7839" s="2">
        <v>0.44</v>
      </c>
      <c r="G7839" s="2">
        <f t="shared" si="1873"/>
        <v>1452.77</v>
      </c>
      <c r="H7839" s="2">
        <f>D7839-G7839</f>
        <v>1848.98</v>
      </c>
      <c r="I7839" s="2"/>
      <c r="J7839" s="2"/>
      <c r="K7839" s="2">
        <v>2</v>
      </c>
      <c r="L7839" s="3">
        <v>45334</v>
      </c>
      <c r="M7839" s="3">
        <v>45341</v>
      </c>
      <c r="N7839" s="3" t="str">
        <f t="shared" si="1874"/>
        <v>high profit</v>
      </c>
      <c r="O7839" s="2" t="s">
        <v>31</v>
      </c>
      <c r="P7839" s="2" t="s">
        <v>22</v>
      </c>
      <c r="Q7839" s="2">
        <v>539.63</v>
      </c>
      <c r="R7839" s="2" t="s">
        <v>28</v>
      </c>
    </row>
    <row r="7840" spans="1:18" ht="14.25" hidden="1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1872"/>
        <v>discount given</v>
      </c>
      <c r="F7840" s="2">
        <v>0.31</v>
      </c>
      <c r="G7840" s="2">
        <f t="shared" si="1873"/>
        <v>193.83679999999998</v>
      </c>
      <c r="H7840" s="2">
        <f>D7840-G7840</f>
        <v>431.44319999999999</v>
      </c>
      <c r="I7840" s="2"/>
      <c r="J7840" s="2"/>
      <c r="K7840" s="2">
        <v>9</v>
      </c>
      <c r="L7840" s="3">
        <v>45381</v>
      </c>
      <c r="M7840" s="3">
        <v>45386</v>
      </c>
      <c r="N7840" s="3" t="str">
        <f t="shared" si="1874"/>
        <v>low profit</v>
      </c>
      <c r="O7840" s="2" t="s">
        <v>15</v>
      </c>
      <c r="P7840" s="2" t="s">
        <v>27</v>
      </c>
      <c r="Q7840" s="2">
        <v>129.35</v>
      </c>
      <c r="R7840" s="2" t="s">
        <v>39</v>
      </c>
    </row>
    <row r="7841" spans="1:18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1872"/>
        <v>discount given</v>
      </c>
      <c r="F7841" s="2">
        <v>0.11</v>
      </c>
      <c r="G7841" s="2">
        <f t="shared" si="1873"/>
        <v>430.49380000000002</v>
      </c>
      <c r="H7841" s="2">
        <f>D7841-G7841</f>
        <v>3483.0861999999997</v>
      </c>
      <c r="I7841" s="2">
        <f t="shared" ref="I7841:I7844" si="1881">Q7841/H7841*100</f>
        <v>13.744994309931233</v>
      </c>
      <c r="J7841" s="18">
        <f t="shared" ref="J7841:J7844" si="1882">Q7841/H7841</f>
        <v>0.13744994309931233</v>
      </c>
      <c r="K7841" s="2">
        <v>8</v>
      </c>
      <c r="L7841" s="3">
        <v>45435</v>
      </c>
      <c r="M7841" s="3">
        <v>45438</v>
      </c>
      <c r="N7841" s="3" t="str">
        <f t="shared" si="1874"/>
        <v>high profit</v>
      </c>
      <c r="O7841" s="2" t="s">
        <v>21</v>
      </c>
      <c r="P7841" s="2" t="s">
        <v>27</v>
      </c>
      <c r="Q7841" s="2">
        <v>478.75</v>
      </c>
      <c r="R7841" s="2" t="s">
        <v>28</v>
      </c>
    </row>
    <row r="7842" spans="1:18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1872"/>
        <v>discount given</v>
      </c>
      <c r="F7842" s="2">
        <v>0.15</v>
      </c>
      <c r="G7842" s="2">
        <f t="shared" si="1873"/>
        <v>57.814499999999995</v>
      </c>
      <c r="H7842" s="2">
        <f>D7842-G7842</f>
        <v>327.6155</v>
      </c>
      <c r="I7842" s="2">
        <f t="shared" si="1881"/>
        <v>12.548246343655903</v>
      </c>
      <c r="J7842" s="18">
        <f t="shared" si="1882"/>
        <v>0.12548246343655903</v>
      </c>
      <c r="K7842" s="2">
        <v>2</v>
      </c>
      <c r="L7842" s="3">
        <v>45258</v>
      </c>
      <c r="M7842" s="3">
        <v>45259</v>
      </c>
      <c r="N7842" s="3" t="str">
        <f t="shared" si="1874"/>
        <v>low profit</v>
      </c>
      <c r="O7842" s="2" t="s">
        <v>21</v>
      </c>
      <c r="P7842" s="2" t="s">
        <v>22</v>
      </c>
      <c r="Q7842" s="2">
        <v>41.11</v>
      </c>
      <c r="R7842" s="2" t="s">
        <v>48</v>
      </c>
    </row>
    <row r="7843" spans="1:18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1872"/>
        <v>discount given</v>
      </c>
      <c r="F7843" s="2">
        <v>0.49</v>
      </c>
      <c r="G7843" s="2">
        <f t="shared" si="1873"/>
        <v>314.18310000000002</v>
      </c>
      <c r="H7843" s="2">
        <f>D7843-G7843</f>
        <v>327.00690000000003</v>
      </c>
      <c r="I7843" s="2">
        <f t="shared" si="1881"/>
        <v>15.914037287898205</v>
      </c>
      <c r="J7843" s="18">
        <f t="shared" si="1882"/>
        <v>0.15914037287898206</v>
      </c>
      <c r="K7843" s="2">
        <v>8</v>
      </c>
      <c r="L7843" s="3">
        <v>45167</v>
      </c>
      <c r="M7843" s="3">
        <v>45172</v>
      </c>
      <c r="N7843" s="3" t="str">
        <f t="shared" si="1874"/>
        <v>low profit</v>
      </c>
      <c r="O7843" s="2" t="s">
        <v>31</v>
      </c>
      <c r="P7843" s="2" t="s">
        <v>16</v>
      </c>
      <c r="Q7843" s="2">
        <v>52.04</v>
      </c>
      <c r="R7843" s="2" t="s">
        <v>48</v>
      </c>
    </row>
    <row r="7844" spans="1:18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1872"/>
        <v>discount given</v>
      </c>
      <c r="F7844" s="2">
        <v>0.03</v>
      </c>
      <c r="G7844" s="2">
        <f t="shared" si="1873"/>
        <v>66.869699999999995</v>
      </c>
      <c r="H7844" s="2">
        <f>D7844-G7844</f>
        <v>2162.1202999999996</v>
      </c>
      <c r="I7844" s="2">
        <f t="shared" si="1881"/>
        <v>22.723064946941211</v>
      </c>
      <c r="J7844" s="18">
        <f t="shared" si="1882"/>
        <v>0.2272306494694121</v>
      </c>
      <c r="K7844" s="2">
        <v>1</v>
      </c>
      <c r="L7844" s="3">
        <v>45395</v>
      </c>
      <c r="M7844" s="3">
        <v>45396</v>
      </c>
      <c r="N7844" s="3" t="str">
        <f t="shared" si="1874"/>
        <v>high profit</v>
      </c>
      <c r="O7844" s="2" t="s">
        <v>31</v>
      </c>
      <c r="P7844" s="2" t="s">
        <v>27</v>
      </c>
      <c r="Q7844" s="2">
        <v>491.3</v>
      </c>
      <c r="R7844" s="2" t="s">
        <v>17</v>
      </c>
    </row>
    <row r="7845" spans="1:18" ht="14.25" hidden="1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1872"/>
        <v>discount given</v>
      </c>
      <c r="F7845" s="2">
        <v>0.5</v>
      </c>
      <c r="G7845" s="2">
        <f t="shared" si="1873"/>
        <v>978.97</v>
      </c>
      <c r="H7845" s="2">
        <f>D7845-G7845</f>
        <v>978.97</v>
      </c>
      <c r="I7845" s="2"/>
      <c r="J7845" s="2"/>
      <c r="K7845" s="2">
        <v>6</v>
      </c>
      <c r="L7845" s="3">
        <v>45339</v>
      </c>
      <c r="M7845" s="3">
        <v>45341</v>
      </c>
      <c r="N7845" s="3" t="str">
        <f t="shared" si="1874"/>
        <v>high profit</v>
      </c>
      <c r="O7845" s="2" t="s">
        <v>21</v>
      </c>
      <c r="P7845" s="2" t="s">
        <v>16</v>
      </c>
      <c r="Q7845" s="2">
        <v>209.28</v>
      </c>
      <c r="R7845" s="2" t="s">
        <v>23</v>
      </c>
    </row>
    <row r="7846" spans="1:18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1872"/>
        <v>discount given</v>
      </c>
      <c r="F7846" s="2">
        <v>0.45</v>
      </c>
      <c r="G7846" s="2">
        <f t="shared" si="1873"/>
        <v>2227.3065000000001</v>
      </c>
      <c r="H7846" s="2">
        <f>D7846-G7846</f>
        <v>2722.2634999999996</v>
      </c>
      <c r="I7846" s="2">
        <f>Q7846/H7846*100</f>
        <v>28.684585456183804</v>
      </c>
      <c r="J7846" s="18">
        <f>Q7846/H7846</f>
        <v>0.28684585456183803</v>
      </c>
      <c r="K7846" s="2">
        <v>6</v>
      </c>
      <c r="L7846" s="3">
        <v>45039</v>
      </c>
      <c r="M7846" s="3">
        <v>45043</v>
      </c>
      <c r="N7846" s="3" t="str">
        <f t="shared" si="1874"/>
        <v>high profit</v>
      </c>
      <c r="O7846" s="2" t="s">
        <v>15</v>
      </c>
      <c r="P7846" s="2" t="s">
        <v>16</v>
      </c>
      <c r="Q7846" s="2">
        <v>780.87</v>
      </c>
      <c r="R7846" s="2" t="s">
        <v>17</v>
      </c>
    </row>
    <row r="7847" spans="1:18" ht="14.25" hidden="1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1872"/>
        <v>discount given</v>
      </c>
      <c r="F7847" s="2">
        <v>0.34</v>
      </c>
      <c r="G7847" s="2">
        <f t="shared" si="1873"/>
        <v>1644.7942</v>
      </c>
      <c r="H7847" s="2">
        <f>D7847-G7847</f>
        <v>3192.8357999999998</v>
      </c>
      <c r="I7847" s="2"/>
      <c r="J7847" s="2"/>
      <c r="K7847" s="2">
        <v>9</v>
      </c>
      <c r="L7847" s="3">
        <v>45082</v>
      </c>
      <c r="M7847" s="3">
        <v>45083</v>
      </c>
      <c r="N7847" s="3" t="str">
        <f t="shared" si="1874"/>
        <v>high profit</v>
      </c>
      <c r="O7847" s="2" t="s">
        <v>31</v>
      </c>
      <c r="P7847" s="2" t="s">
        <v>16</v>
      </c>
      <c r="Q7847" s="2">
        <v>445.49</v>
      </c>
      <c r="R7847" s="2" t="s">
        <v>17</v>
      </c>
    </row>
    <row r="7848" spans="1:18" ht="14.25" hidden="1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1872"/>
        <v>discount given</v>
      </c>
      <c r="F7848" s="2">
        <v>0.47</v>
      </c>
      <c r="G7848" s="2">
        <f t="shared" si="1873"/>
        <v>483.83679999999998</v>
      </c>
      <c r="H7848" s="2">
        <f>D7848-G7848</f>
        <v>545.60320000000002</v>
      </c>
      <c r="I7848" s="2"/>
      <c r="J7848" s="2"/>
      <c r="K7848" s="2">
        <v>9</v>
      </c>
      <c r="L7848" s="3">
        <v>45229</v>
      </c>
      <c r="M7848" s="3">
        <v>45233</v>
      </c>
      <c r="N7848" s="3" t="str">
        <f t="shared" si="1874"/>
        <v>high profit</v>
      </c>
      <c r="O7848" s="2" t="s">
        <v>21</v>
      </c>
      <c r="P7848" s="2" t="s">
        <v>16</v>
      </c>
      <c r="Q7848" s="2">
        <v>209.98</v>
      </c>
      <c r="R7848" s="2" t="s">
        <v>28</v>
      </c>
    </row>
    <row r="7849" spans="1:18" ht="14.25" hidden="1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1872"/>
        <v>discount given</v>
      </c>
      <c r="F7849" s="2">
        <v>0.08</v>
      </c>
      <c r="G7849" s="2">
        <f t="shared" si="1873"/>
        <v>379.09280000000001</v>
      </c>
      <c r="H7849" s="2">
        <f>D7849-G7849</f>
        <v>4359.5671999999995</v>
      </c>
      <c r="I7849" s="2"/>
      <c r="J7849" s="2"/>
      <c r="K7849" s="2">
        <v>5</v>
      </c>
      <c r="L7849" s="3">
        <v>45351</v>
      </c>
      <c r="M7849" s="3">
        <v>45354</v>
      </c>
      <c r="N7849" s="3" t="str">
        <f t="shared" si="1874"/>
        <v>high profit</v>
      </c>
      <c r="O7849" s="2" t="s">
        <v>21</v>
      </c>
      <c r="P7849" s="2" t="s">
        <v>27</v>
      </c>
      <c r="Q7849" s="2">
        <v>976.58</v>
      </c>
      <c r="R7849" s="2" t="s">
        <v>39</v>
      </c>
    </row>
    <row r="7850" spans="1:18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1872"/>
        <v>discount given</v>
      </c>
      <c r="F7850" s="2">
        <v>0.47</v>
      </c>
      <c r="G7850" s="2">
        <f t="shared" si="1873"/>
        <v>1641.2775999999999</v>
      </c>
      <c r="H7850" s="2">
        <f>D7850-G7850</f>
        <v>1850.8024</v>
      </c>
      <c r="I7850" s="2">
        <f t="shared" ref="I7850:I7852" si="1883">Q7850/H7850*100</f>
        <v>49.833520855602956</v>
      </c>
      <c r="J7850" s="18">
        <f t="shared" ref="J7850:J7852" si="1884">Q7850/H7850</f>
        <v>0.49833520855602953</v>
      </c>
      <c r="K7850" s="2">
        <v>1</v>
      </c>
      <c r="L7850" s="3">
        <v>44943</v>
      </c>
      <c r="M7850" s="3">
        <v>44945</v>
      </c>
      <c r="N7850" s="3" t="str">
        <f t="shared" si="1874"/>
        <v>high profit</v>
      </c>
      <c r="O7850" s="2" t="s">
        <v>21</v>
      </c>
      <c r="P7850" s="2" t="s">
        <v>16</v>
      </c>
      <c r="Q7850" s="2">
        <v>922.32</v>
      </c>
      <c r="R7850" s="2" t="s">
        <v>39</v>
      </c>
    </row>
    <row r="7851" spans="1:18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1872"/>
        <v>discount given</v>
      </c>
      <c r="F7851" s="2">
        <v>0.11</v>
      </c>
      <c r="G7851" s="2">
        <f t="shared" si="1873"/>
        <v>231.3663</v>
      </c>
      <c r="H7851" s="2">
        <f>D7851-G7851</f>
        <v>1871.9637</v>
      </c>
      <c r="I7851" s="2">
        <f t="shared" si="1883"/>
        <v>33.295517429103995</v>
      </c>
      <c r="J7851" s="18">
        <f t="shared" si="1884"/>
        <v>0.33295517429103993</v>
      </c>
      <c r="K7851" s="2">
        <v>1</v>
      </c>
      <c r="L7851" s="3">
        <v>45442</v>
      </c>
      <c r="M7851" s="3">
        <v>45445</v>
      </c>
      <c r="N7851" s="3" t="str">
        <f t="shared" si="1874"/>
        <v>high profit</v>
      </c>
      <c r="O7851" s="2" t="s">
        <v>21</v>
      </c>
      <c r="P7851" s="2" t="s">
        <v>27</v>
      </c>
      <c r="Q7851" s="2">
        <v>623.28</v>
      </c>
      <c r="R7851" s="2" t="s">
        <v>17</v>
      </c>
    </row>
    <row r="7852" spans="1:18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1872"/>
        <v>discount given</v>
      </c>
      <c r="F7852" s="2">
        <v>0.27</v>
      </c>
      <c r="G7852" s="2">
        <f t="shared" si="1873"/>
        <v>1005.5313000000001</v>
      </c>
      <c r="H7852" s="2">
        <f>D7852-G7852</f>
        <v>2718.6587</v>
      </c>
      <c r="I7852" s="2">
        <f t="shared" si="1883"/>
        <v>37.71859998461742</v>
      </c>
      <c r="J7852" s="18">
        <f t="shared" si="1884"/>
        <v>0.37718599984617418</v>
      </c>
      <c r="K7852" s="2">
        <v>7</v>
      </c>
      <c r="L7852" s="3">
        <v>45430</v>
      </c>
      <c r="M7852" s="3">
        <v>45435</v>
      </c>
      <c r="N7852" s="3" t="str">
        <f t="shared" si="1874"/>
        <v>high profit</v>
      </c>
      <c r="O7852" s="2" t="s">
        <v>21</v>
      </c>
      <c r="P7852" s="2" t="s">
        <v>16</v>
      </c>
      <c r="Q7852" s="2">
        <v>1025.44</v>
      </c>
      <c r="R7852" s="2" t="s">
        <v>48</v>
      </c>
    </row>
    <row r="7853" spans="1:18" ht="14.25" hidden="1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1872"/>
        <v>discount given</v>
      </c>
      <c r="F7853" s="2">
        <v>0.24</v>
      </c>
      <c r="G7853" s="2">
        <f t="shared" si="1873"/>
        <v>1082.5655999999999</v>
      </c>
      <c r="H7853" s="2">
        <f>D7853-G7853</f>
        <v>3428.1243999999997</v>
      </c>
      <c r="I7853" s="2"/>
      <c r="J7853" s="2"/>
      <c r="K7853" s="2">
        <v>4</v>
      </c>
      <c r="L7853" s="3">
        <v>44967</v>
      </c>
      <c r="M7853" s="3">
        <v>44973</v>
      </c>
      <c r="N7853" s="3" t="str">
        <f t="shared" si="1874"/>
        <v>high profit</v>
      </c>
      <c r="O7853" s="2" t="s">
        <v>31</v>
      </c>
      <c r="P7853" s="2" t="s">
        <v>16</v>
      </c>
      <c r="Q7853" s="2">
        <v>1153.4100000000001</v>
      </c>
      <c r="R7853" s="2" t="s">
        <v>48</v>
      </c>
    </row>
    <row r="7854" spans="1:18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1872"/>
        <v>discount given</v>
      </c>
      <c r="F7854" s="2">
        <v>0.26</v>
      </c>
      <c r="G7854" s="2">
        <f t="shared" si="1873"/>
        <v>255.49940000000004</v>
      </c>
      <c r="H7854" s="2">
        <f>D7854-G7854</f>
        <v>727.19060000000002</v>
      </c>
      <c r="I7854" s="2">
        <f>Q7854/H7854*100</f>
        <v>36.599758027675271</v>
      </c>
      <c r="J7854" s="18">
        <f>Q7854/H7854</f>
        <v>0.36599758027675272</v>
      </c>
      <c r="K7854" s="2">
        <v>9</v>
      </c>
      <c r="L7854" s="3">
        <v>45572</v>
      </c>
      <c r="M7854" s="3">
        <v>45576</v>
      </c>
      <c r="N7854" s="3" t="str">
        <f t="shared" si="1874"/>
        <v>high profit</v>
      </c>
      <c r="O7854" s="2" t="s">
        <v>15</v>
      </c>
      <c r="P7854" s="2" t="s">
        <v>22</v>
      </c>
      <c r="Q7854" s="2">
        <v>266.14999999999998</v>
      </c>
      <c r="R7854" s="2" t="s">
        <v>48</v>
      </c>
    </row>
    <row r="7855" spans="1:18" ht="14.25" hidden="1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1872"/>
        <v>discount given</v>
      </c>
      <c r="F7855" s="2">
        <v>0.13</v>
      </c>
      <c r="G7855" s="2">
        <f t="shared" si="1873"/>
        <v>137.8416</v>
      </c>
      <c r="H7855" s="2">
        <f>D7855-G7855</f>
        <v>922.47839999999997</v>
      </c>
      <c r="I7855" s="2"/>
      <c r="J7855" s="2"/>
      <c r="K7855" s="2">
        <v>3</v>
      </c>
      <c r="L7855" s="3">
        <v>45078</v>
      </c>
      <c r="M7855" s="3">
        <v>45084</v>
      </c>
      <c r="N7855" s="3" t="str">
        <f t="shared" si="1874"/>
        <v>low profit</v>
      </c>
      <c r="O7855" s="2" t="s">
        <v>31</v>
      </c>
      <c r="P7855" s="2" t="s">
        <v>22</v>
      </c>
      <c r="Q7855" s="2">
        <v>67.28</v>
      </c>
      <c r="R7855" s="2" t="s">
        <v>23</v>
      </c>
    </row>
    <row r="7856" spans="1:18" ht="14.25" hidden="1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1872"/>
        <v>discount given</v>
      </c>
      <c r="F7856" s="2">
        <v>0.39</v>
      </c>
      <c r="G7856" s="2">
        <f t="shared" si="1873"/>
        <v>820.06470000000002</v>
      </c>
      <c r="H7856" s="2">
        <f>D7856-G7856</f>
        <v>1282.6653000000001</v>
      </c>
      <c r="I7856" s="2"/>
      <c r="J7856" s="2"/>
      <c r="K7856" s="2">
        <v>6</v>
      </c>
      <c r="L7856" s="3">
        <v>44980</v>
      </c>
      <c r="M7856" s="3">
        <v>44983</v>
      </c>
      <c r="N7856" s="3" t="str">
        <f t="shared" si="1874"/>
        <v>high profit</v>
      </c>
      <c r="O7856" s="2" t="s">
        <v>21</v>
      </c>
      <c r="P7856" s="2" t="s">
        <v>22</v>
      </c>
      <c r="Q7856" s="2">
        <v>505.48</v>
      </c>
      <c r="R7856" s="2" t="s">
        <v>34</v>
      </c>
    </row>
    <row r="7857" spans="1:18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1872"/>
        <v>discount given</v>
      </c>
      <c r="F7857" s="2">
        <v>0.37</v>
      </c>
      <c r="G7857" s="2">
        <f t="shared" si="1873"/>
        <v>343.78179999999998</v>
      </c>
      <c r="H7857" s="2">
        <f>D7857-G7857</f>
        <v>585.35820000000001</v>
      </c>
      <c r="I7857" s="2">
        <f>Q7857/H7857*100</f>
        <v>22.603253870877698</v>
      </c>
      <c r="J7857" s="18">
        <f>Q7857/H7857</f>
        <v>0.22603253870877696</v>
      </c>
      <c r="K7857" s="2">
        <v>9</v>
      </c>
      <c r="L7857" s="3">
        <v>45638</v>
      </c>
      <c r="M7857" s="3">
        <v>45645</v>
      </c>
      <c r="N7857" s="3" t="str">
        <f t="shared" si="1874"/>
        <v>low profit</v>
      </c>
      <c r="O7857" s="2" t="s">
        <v>31</v>
      </c>
      <c r="P7857" s="2" t="s">
        <v>27</v>
      </c>
      <c r="Q7857" s="2">
        <v>132.31</v>
      </c>
      <c r="R7857" s="2" t="s">
        <v>28</v>
      </c>
    </row>
    <row r="7858" spans="1:18" ht="14.25" hidden="1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1872"/>
        <v>discount given</v>
      </c>
      <c r="F7858" s="2">
        <v>0.48</v>
      </c>
      <c r="G7858" s="2">
        <f t="shared" si="1873"/>
        <v>895.65599999999995</v>
      </c>
      <c r="H7858" s="2">
        <f>D7858-G7858</f>
        <v>970.2940000000001</v>
      </c>
      <c r="I7858" s="2"/>
      <c r="J7858" s="2"/>
      <c r="K7858" s="2">
        <v>4</v>
      </c>
      <c r="L7858" s="3">
        <v>45273</v>
      </c>
      <c r="M7858" s="3">
        <v>45277</v>
      </c>
      <c r="N7858" s="3" t="str">
        <f t="shared" si="1874"/>
        <v>low profit</v>
      </c>
      <c r="O7858" s="2" t="s">
        <v>31</v>
      </c>
      <c r="P7858" s="2" t="s">
        <v>16</v>
      </c>
      <c r="Q7858" s="2">
        <v>181.17</v>
      </c>
      <c r="R7858" s="2" t="s">
        <v>34</v>
      </c>
    </row>
    <row r="7859" spans="1:18" ht="14.25" hidden="1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1872"/>
        <v>discount given</v>
      </c>
      <c r="F7859" s="2">
        <v>0.25</v>
      </c>
      <c r="G7859" s="2">
        <f t="shared" si="1873"/>
        <v>815.97249999999997</v>
      </c>
      <c r="H7859" s="2">
        <f>D7859-G7859</f>
        <v>2447.9175</v>
      </c>
      <c r="I7859" s="2"/>
      <c r="J7859" s="2"/>
      <c r="K7859" s="2">
        <v>5</v>
      </c>
      <c r="L7859" s="3">
        <v>45565</v>
      </c>
      <c r="M7859" s="3">
        <v>45570</v>
      </c>
      <c r="N7859" s="3" t="str">
        <f t="shared" si="1874"/>
        <v>high profit</v>
      </c>
      <c r="O7859" s="2" t="s">
        <v>31</v>
      </c>
      <c r="P7859" s="2" t="s">
        <v>22</v>
      </c>
      <c r="Q7859" s="2">
        <v>516</v>
      </c>
      <c r="R7859" s="2" t="s">
        <v>28</v>
      </c>
    </row>
    <row r="7860" spans="1:18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1872"/>
        <v>discount given</v>
      </c>
      <c r="F7860" s="2">
        <v>0.27</v>
      </c>
      <c r="G7860" s="2">
        <f t="shared" si="1873"/>
        <v>1102.3587</v>
      </c>
      <c r="H7860" s="2">
        <f>D7860-G7860</f>
        <v>2980.4512999999997</v>
      </c>
      <c r="I7860" s="2">
        <f t="shared" ref="I7860:I7861" si="1885">Q7860/H7860*100</f>
        <v>10.798029144109821</v>
      </c>
      <c r="J7860" s="18">
        <f t="shared" ref="J7860:J7861" si="1886">Q7860/H7860</f>
        <v>0.10798029144109821</v>
      </c>
      <c r="K7860" s="2">
        <v>5</v>
      </c>
      <c r="L7860" s="3">
        <v>45191</v>
      </c>
      <c r="M7860" s="3">
        <v>45197</v>
      </c>
      <c r="N7860" s="3" t="str">
        <f t="shared" si="1874"/>
        <v>high profit</v>
      </c>
      <c r="O7860" s="2" t="s">
        <v>15</v>
      </c>
      <c r="P7860" s="2" t="s">
        <v>16</v>
      </c>
      <c r="Q7860" s="2">
        <v>321.83</v>
      </c>
      <c r="R7860" s="2" t="s">
        <v>23</v>
      </c>
    </row>
    <row r="7861" spans="1:18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1872"/>
        <v>discount given</v>
      </c>
      <c r="F7861" s="2">
        <v>0.45</v>
      </c>
      <c r="G7861" s="2">
        <f t="shared" si="1873"/>
        <v>710.76600000000008</v>
      </c>
      <c r="H7861" s="2">
        <f>D7861-G7861</f>
        <v>868.71399999999994</v>
      </c>
      <c r="I7861" s="2">
        <f t="shared" si="1885"/>
        <v>21.279730728410044</v>
      </c>
      <c r="J7861" s="18">
        <f t="shared" si="1886"/>
        <v>0.21279730728410043</v>
      </c>
      <c r="K7861" s="2">
        <v>5</v>
      </c>
      <c r="L7861" s="3">
        <v>45648</v>
      </c>
      <c r="M7861" s="3">
        <v>45653</v>
      </c>
      <c r="N7861" s="3" t="str">
        <f t="shared" si="1874"/>
        <v>low profit</v>
      </c>
      <c r="O7861" s="2" t="s">
        <v>21</v>
      </c>
      <c r="P7861" s="2" t="s">
        <v>27</v>
      </c>
      <c r="Q7861" s="2">
        <v>184.86</v>
      </c>
      <c r="R7861" s="2" t="s">
        <v>48</v>
      </c>
    </row>
    <row r="7862" spans="1:18" ht="14.25" hidden="1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1872"/>
        <v>discount given</v>
      </c>
      <c r="F7862" s="2">
        <v>0.46</v>
      </c>
      <c r="G7862" s="2">
        <f t="shared" si="1873"/>
        <v>681.02080000000001</v>
      </c>
      <c r="H7862" s="2">
        <f>D7862-G7862</f>
        <v>799.45920000000001</v>
      </c>
      <c r="I7862" s="2"/>
      <c r="J7862" s="2"/>
      <c r="K7862" s="2">
        <v>2</v>
      </c>
      <c r="L7862" s="3">
        <v>45562</v>
      </c>
      <c r="M7862" s="3">
        <v>45568</v>
      </c>
      <c r="N7862" s="3" t="str">
        <f t="shared" si="1874"/>
        <v>high profit</v>
      </c>
      <c r="O7862" s="2" t="s">
        <v>21</v>
      </c>
      <c r="P7862" s="2" t="s">
        <v>27</v>
      </c>
      <c r="Q7862" s="2">
        <v>226.8</v>
      </c>
      <c r="R7862" s="2" t="s">
        <v>28</v>
      </c>
    </row>
    <row r="7863" spans="1:18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1872"/>
        <v>discount given</v>
      </c>
      <c r="F7863" s="2">
        <v>0.32</v>
      </c>
      <c r="G7863" s="2">
        <f t="shared" si="1873"/>
        <v>1254.6368</v>
      </c>
      <c r="H7863" s="2">
        <f>D7863-G7863</f>
        <v>2666.1031999999996</v>
      </c>
      <c r="I7863" s="2">
        <f t="shared" ref="I7863:I7865" si="1887">Q7863/H7863*100</f>
        <v>28.947866684230384</v>
      </c>
      <c r="J7863" s="18">
        <f t="shared" ref="J7863:J7865" si="1888">Q7863/H7863</f>
        <v>0.28947866684230383</v>
      </c>
      <c r="K7863" s="2">
        <v>2</v>
      </c>
      <c r="L7863" s="3">
        <v>44928</v>
      </c>
      <c r="M7863" s="3">
        <v>44932</v>
      </c>
      <c r="N7863" s="3" t="str">
        <f t="shared" si="1874"/>
        <v>high profit</v>
      </c>
      <c r="O7863" s="2" t="s">
        <v>31</v>
      </c>
      <c r="P7863" s="2" t="s">
        <v>27</v>
      </c>
      <c r="Q7863" s="2">
        <v>771.78</v>
      </c>
      <c r="R7863" s="2" t="s">
        <v>28</v>
      </c>
    </row>
    <row r="7864" spans="1:18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1872"/>
        <v>discount given</v>
      </c>
      <c r="F7864" s="2">
        <v>0.41</v>
      </c>
      <c r="G7864" s="2">
        <f t="shared" si="1873"/>
        <v>806.4822999999999</v>
      </c>
      <c r="H7864" s="2">
        <f>D7864-G7864</f>
        <v>1160.5477000000001</v>
      </c>
      <c r="I7864" s="2">
        <f t="shared" si="1887"/>
        <v>48.064375122194456</v>
      </c>
      <c r="J7864" s="18">
        <f t="shared" si="1888"/>
        <v>0.48064375122194453</v>
      </c>
      <c r="K7864" s="2">
        <v>1</v>
      </c>
      <c r="L7864" s="3">
        <v>45140</v>
      </c>
      <c r="M7864" s="3">
        <v>45142</v>
      </c>
      <c r="N7864" s="3" t="str">
        <f t="shared" si="1874"/>
        <v>high profit</v>
      </c>
      <c r="O7864" s="2" t="s">
        <v>31</v>
      </c>
      <c r="P7864" s="2" t="s">
        <v>22</v>
      </c>
      <c r="Q7864" s="2">
        <v>557.80999999999995</v>
      </c>
      <c r="R7864" s="2" t="s">
        <v>39</v>
      </c>
    </row>
    <row r="7865" spans="1:18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1872"/>
        <v>discount given</v>
      </c>
      <c r="F7865" s="2">
        <v>0.25</v>
      </c>
      <c r="G7865" s="2">
        <f t="shared" si="1873"/>
        <v>1027.6324999999999</v>
      </c>
      <c r="H7865" s="2">
        <f>D7865-G7865</f>
        <v>3082.8975</v>
      </c>
      <c r="I7865" s="2">
        <f t="shared" si="1887"/>
        <v>9.1258304890123654</v>
      </c>
      <c r="J7865" s="18">
        <f t="shared" si="1888"/>
        <v>9.1258304890123654E-2</v>
      </c>
      <c r="K7865" s="2">
        <v>1</v>
      </c>
      <c r="L7865" s="3">
        <v>45330</v>
      </c>
      <c r="M7865" s="3">
        <v>45334</v>
      </c>
      <c r="N7865" s="3" t="str">
        <f t="shared" si="1874"/>
        <v>high profit</v>
      </c>
      <c r="O7865" s="2" t="s">
        <v>31</v>
      </c>
      <c r="P7865" s="2" t="s">
        <v>27</v>
      </c>
      <c r="Q7865" s="2">
        <v>281.33999999999997</v>
      </c>
      <c r="R7865" s="2" t="s">
        <v>28</v>
      </c>
    </row>
    <row r="7866" spans="1:18" ht="14.25" hidden="1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1872"/>
        <v>discount given</v>
      </c>
      <c r="F7866" s="2">
        <v>0.19</v>
      </c>
      <c r="G7866" s="2">
        <f t="shared" si="1873"/>
        <v>943.83640000000014</v>
      </c>
      <c r="H7866" s="2">
        <f>D7866-G7866</f>
        <v>4023.7236000000003</v>
      </c>
      <c r="I7866" s="2"/>
      <c r="J7866" s="2"/>
      <c r="K7866" s="2">
        <v>4</v>
      </c>
      <c r="L7866" s="3">
        <v>45156</v>
      </c>
      <c r="M7866" s="3">
        <v>45160</v>
      </c>
      <c r="N7866" s="3" t="str">
        <f t="shared" si="1874"/>
        <v>high profit</v>
      </c>
      <c r="O7866" s="2" t="s">
        <v>31</v>
      </c>
      <c r="P7866" s="2" t="s">
        <v>22</v>
      </c>
      <c r="Q7866" s="2">
        <v>1019.5</v>
      </c>
      <c r="R7866" s="2" t="s">
        <v>39</v>
      </c>
    </row>
    <row r="7867" spans="1:18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1872"/>
        <v>discount given</v>
      </c>
      <c r="F7867" s="2">
        <v>0.43</v>
      </c>
      <c r="G7867" s="2">
        <f t="shared" si="1873"/>
        <v>2107.1633999999999</v>
      </c>
      <c r="H7867" s="2">
        <f>D7867-G7867</f>
        <v>2793.2166000000002</v>
      </c>
      <c r="I7867" s="2">
        <f t="shared" ref="I7867:I7868" si="1889">Q7867/H7867*100</f>
        <v>12.13403930078319</v>
      </c>
      <c r="J7867" s="18">
        <f t="shared" ref="J7867:J7868" si="1890">Q7867/H7867</f>
        <v>0.12134039300783189</v>
      </c>
      <c r="K7867" s="2">
        <v>3</v>
      </c>
      <c r="L7867" s="3">
        <v>45610</v>
      </c>
      <c r="M7867" s="3">
        <v>45613</v>
      </c>
      <c r="N7867" s="3" t="str">
        <f t="shared" si="1874"/>
        <v>high profit</v>
      </c>
      <c r="O7867" s="2" t="s">
        <v>31</v>
      </c>
      <c r="P7867" s="2" t="s">
        <v>16</v>
      </c>
      <c r="Q7867" s="2">
        <v>338.93</v>
      </c>
      <c r="R7867" s="2" t="s">
        <v>48</v>
      </c>
    </row>
    <row r="7868" spans="1:18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1872"/>
        <v>discount given</v>
      </c>
      <c r="F7868" s="2">
        <v>0.39</v>
      </c>
      <c r="G7868" s="2">
        <f t="shared" si="1873"/>
        <v>1305.3963000000001</v>
      </c>
      <c r="H7868" s="2">
        <f>D7868-G7868</f>
        <v>2041.7737</v>
      </c>
      <c r="I7868" s="2">
        <f t="shared" si="1889"/>
        <v>32.511928231811396</v>
      </c>
      <c r="J7868" s="18">
        <f t="shared" si="1890"/>
        <v>0.32511928231811393</v>
      </c>
      <c r="K7868" s="2">
        <v>4</v>
      </c>
      <c r="L7868" s="3">
        <v>45195</v>
      </c>
      <c r="M7868" s="3">
        <v>45199</v>
      </c>
      <c r="N7868" s="3" t="str">
        <f t="shared" si="1874"/>
        <v>high profit</v>
      </c>
      <c r="O7868" s="2" t="s">
        <v>21</v>
      </c>
      <c r="P7868" s="2" t="s">
        <v>27</v>
      </c>
      <c r="Q7868" s="2">
        <v>663.82</v>
      </c>
      <c r="R7868" s="2" t="s">
        <v>34</v>
      </c>
    </row>
    <row r="7869" spans="1:18" ht="14.25" hidden="1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1872"/>
        <v>discount given</v>
      </c>
      <c r="F7869" s="2">
        <v>0.12</v>
      </c>
      <c r="G7869" s="2">
        <f t="shared" si="1873"/>
        <v>232.62479999999999</v>
      </c>
      <c r="H7869" s="2">
        <f>D7869-G7869</f>
        <v>1705.9151999999999</v>
      </c>
      <c r="I7869" s="2"/>
      <c r="J7869" s="2"/>
      <c r="K7869" s="2">
        <v>6</v>
      </c>
      <c r="L7869" s="3">
        <v>45039</v>
      </c>
      <c r="M7869" s="3">
        <v>45046</v>
      </c>
      <c r="N7869" s="3" t="str">
        <f t="shared" si="1874"/>
        <v>high profit</v>
      </c>
      <c r="O7869" s="2" t="s">
        <v>15</v>
      </c>
      <c r="P7869" s="2" t="s">
        <v>22</v>
      </c>
      <c r="Q7869" s="2">
        <v>389.49</v>
      </c>
      <c r="R7869" s="2" t="s">
        <v>39</v>
      </c>
    </row>
    <row r="7870" spans="1:18" ht="14.25" hidden="1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1872"/>
        <v>discount given</v>
      </c>
      <c r="F7870" s="2">
        <v>0.02</v>
      </c>
      <c r="G7870" s="2">
        <f t="shared" si="1873"/>
        <v>8.4179999999999993</v>
      </c>
      <c r="H7870" s="2">
        <f>D7870-G7870</f>
        <v>412.48199999999997</v>
      </c>
      <c r="I7870" s="2"/>
      <c r="J7870" s="2"/>
      <c r="K7870" s="2">
        <v>1</v>
      </c>
      <c r="L7870" s="3">
        <v>45074</v>
      </c>
      <c r="M7870" s="3">
        <v>45076</v>
      </c>
      <c r="N7870" s="3" t="str">
        <f t="shared" si="1874"/>
        <v>low profit</v>
      </c>
      <c r="O7870" s="2" t="s">
        <v>31</v>
      </c>
      <c r="P7870" s="2" t="s">
        <v>22</v>
      </c>
      <c r="Q7870" s="2">
        <v>62.06</v>
      </c>
      <c r="R7870" s="2" t="s">
        <v>34</v>
      </c>
    </row>
    <row r="7871" spans="1:18" ht="14.25" hidden="1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1872"/>
        <v>discount given</v>
      </c>
      <c r="F7871" s="2">
        <v>0.28000000000000003</v>
      </c>
      <c r="G7871" s="2">
        <f t="shared" si="1873"/>
        <v>1040.5920000000001</v>
      </c>
      <c r="H7871" s="2">
        <f>D7871-G7871</f>
        <v>2675.808</v>
      </c>
      <c r="I7871" s="2"/>
      <c r="J7871" s="2"/>
      <c r="K7871" s="2">
        <v>8</v>
      </c>
      <c r="L7871" s="3">
        <v>45060</v>
      </c>
      <c r="M7871" s="3">
        <v>45062</v>
      </c>
      <c r="N7871" s="3" t="str">
        <f t="shared" si="1874"/>
        <v>high profit</v>
      </c>
      <c r="O7871" s="2" t="s">
        <v>15</v>
      </c>
      <c r="P7871" s="2" t="s">
        <v>22</v>
      </c>
      <c r="Q7871" s="2">
        <v>234.17</v>
      </c>
      <c r="R7871" s="2" t="s">
        <v>39</v>
      </c>
    </row>
    <row r="7872" spans="1:18" ht="14.25" hidden="1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1872"/>
        <v>discount given</v>
      </c>
      <c r="F7872" s="2">
        <v>0.42</v>
      </c>
      <c r="G7872" s="2">
        <f t="shared" si="1873"/>
        <v>2054.6567999999997</v>
      </c>
      <c r="H7872" s="2">
        <f>D7872-G7872</f>
        <v>2837.3832000000002</v>
      </c>
      <c r="I7872" s="2"/>
      <c r="J7872" s="2"/>
      <c r="K7872" s="2">
        <v>8</v>
      </c>
      <c r="L7872" s="3">
        <v>45581</v>
      </c>
      <c r="M7872" s="3">
        <v>45587</v>
      </c>
      <c r="N7872" s="3" t="str">
        <f t="shared" si="1874"/>
        <v>high profit</v>
      </c>
      <c r="O7872" s="2" t="s">
        <v>31</v>
      </c>
      <c r="P7872" s="2" t="s">
        <v>22</v>
      </c>
      <c r="Q7872" s="2">
        <v>1248.75</v>
      </c>
      <c r="R7872" s="2" t="s">
        <v>17</v>
      </c>
    </row>
    <row r="7873" spans="1:18" ht="14.25" hidden="1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1872"/>
        <v>discount given</v>
      </c>
      <c r="F7873" s="2">
        <v>0.12</v>
      </c>
      <c r="G7873" s="2">
        <f t="shared" si="1873"/>
        <v>51.974399999999996</v>
      </c>
      <c r="H7873" s="2">
        <f>D7873-G7873</f>
        <v>381.1456</v>
      </c>
      <c r="I7873" s="2"/>
      <c r="J7873" s="2"/>
      <c r="K7873" s="2">
        <v>7</v>
      </c>
      <c r="L7873" s="3">
        <v>45126</v>
      </c>
      <c r="M7873" s="3">
        <v>45130</v>
      </c>
      <c r="N7873" s="3" t="str">
        <f t="shared" si="1874"/>
        <v>low profit</v>
      </c>
      <c r="O7873" s="2" t="s">
        <v>31</v>
      </c>
      <c r="P7873" s="2" t="s">
        <v>16</v>
      </c>
      <c r="Q7873" s="2">
        <v>58.15</v>
      </c>
      <c r="R7873" s="2" t="s">
        <v>34</v>
      </c>
    </row>
    <row r="7874" spans="1:18" ht="14.25" hidden="1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1872"/>
        <v>discount given</v>
      </c>
      <c r="F7874" s="2">
        <v>0.38</v>
      </c>
      <c r="G7874" s="2">
        <f t="shared" si="1873"/>
        <v>49.483600000000003</v>
      </c>
      <c r="H7874" s="2">
        <f>D7874-G7874</f>
        <v>80.736400000000003</v>
      </c>
      <c r="I7874" s="2"/>
      <c r="J7874" s="2"/>
      <c r="K7874" s="2">
        <v>4</v>
      </c>
      <c r="L7874" s="3">
        <v>45502</v>
      </c>
      <c r="M7874" s="3">
        <v>45503</v>
      </c>
      <c r="N7874" s="3" t="str">
        <f t="shared" si="1874"/>
        <v>low profit</v>
      </c>
      <c r="O7874" s="2" t="s">
        <v>15</v>
      </c>
      <c r="P7874" s="2" t="s">
        <v>27</v>
      </c>
      <c r="Q7874" s="2">
        <v>8.4600000000000009</v>
      </c>
      <c r="R7874" s="2" t="s">
        <v>39</v>
      </c>
    </row>
    <row r="7875" spans="1:18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1891">IF(F7875=0,"zero discount","discount given")</f>
        <v>discount given</v>
      </c>
      <c r="F7875" s="2">
        <v>0.21</v>
      </c>
      <c r="G7875" s="2">
        <f t="shared" ref="G7875:G7938" si="1892">D7875*F7875</f>
        <v>876.89699999999993</v>
      </c>
      <c r="H7875" s="2">
        <f>D7875-G7875</f>
        <v>3298.8029999999999</v>
      </c>
      <c r="I7875" s="2">
        <f>Q7875/H7875*100</f>
        <v>8.0065405542555901</v>
      </c>
      <c r="J7875" s="18">
        <f>Q7875/H7875</f>
        <v>8.0065405542555895E-2</v>
      </c>
      <c r="K7875" s="2">
        <v>8</v>
      </c>
      <c r="L7875" s="3">
        <v>45436</v>
      </c>
      <c r="M7875" s="3">
        <v>45442</v>
      </c>
      <c r="N7875" s="3" t="str">
        <f t="shared" ref="N7875:N7938" si="1893">IF(Q7875&gt;=200,"high profit","low profit")</f>
        <v>high profit</v>
      </c>
      <c r="O7875" s="2" t="s">
        <v>31</v>
      </c>
      <c r="P7875" s="2" t="s">
        <v>22</v>
      </c>
      <c r="Q7875" s="2">
        <v>264.12</v>
      </c>
      <c r="R7875" s="2" t="s">
        <v>39</v>
      </c>
    </row>
    <row r="7876" spans="1:18" ht="14.25" hidden="1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1891"/>
        <v>discount given</v>
      </c>
      <c r="F7876" s="2">
        <v>0.17</v>
      </c>
      <c r="G7876" s="2">
        <f t="shared" si="1892"/>
        <v>102.18190000000001</v>
      </c>
      <c r="H7876" s="2">
        <f>D7876-G7876</f>
        <v>498.88810000000001</v>
      </c>
      <c r="I7876" s="2"/>
      <c r="J7876" s="2"/>
      <c r="K7876" s="2">
        <v>9</v>
      </c>
      <c r="L7876" s="3">
        <v>45532</v>
      </c>
      <c r="M7876" s="3">
        <v>45539</v>
      </c>
      <c r="N7876" s="3" t="str">
        <f t="shared" si="1893"/>
        <v>low profit</v>
      </c>
      <c r="O7876" s="2" t="s">
        <v>15</v>
      </c>
      <c r="P7876" s="2" t="s">
        <v>27</v>
      </c>
      <c r="Q7876" s="2">
        <v>43.21</v>
      </c>
      <c r="R7876" s="2" t="s">
        <v>17</v>
      </c>
    </row>
    <row r="7877" spans="1:18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1891"/>
        <v>discount given</v>
      </c>
      <c r="F7877" s="2">
        <v>0.09</v>
      </c>
      <c r="G7877" s="2">
        <f t="shared" si="1892"/>
        <v>44.9955</v>
      </c>
      <c r="H7877" s="2">
        <f>D7877-G7877</f>
        <v>454.9545</v>
      </c>
      <c r="I7877" s="2">
        <f t="shared" ref="I7877:I7878" si="1894">Q7877/H7877*100</f>
        <v>29.279851062029284</v>
      </c>
      <c r="J7877" s="18">
        <f t="shared" ref="J7877:J7878" si="1895">Q7877/H7877</f>
        <v>0.29279851062029283</v>
      </c>
      <c r="K7877" s="2">
        <v>5</v>
      </c>
      <c r="L7877" s="3">
        <v>45090</v>
      </c>
      <c r="M7877" s="3">
        <v>45096</v>
      </c>
      <c r="N7877" s="3" t="str">
        <f t="shared" si="1893"/>
        <v>low profit</v>
      </c>
      <c r="O7877" s="2" t="s">
        <v>21</v>
      </c>
      <c r="P7877" s="2" t="s">
        <v>22</v>
      </c>
      <c r="Q7877" s="2">
        <v>133.21</v>
      </c>
      <c r="R7877" s="2" t="s">
        <v>39</v>
      </c>
    </row>
    <row r="7878" spans="1:18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1891"/>
        <v>discount given</v>
      </c>
      <c r="F7878" s="2">
        <v>0.47</v>
      </c>
      <c r="G7878" s="2">
        <f t="shared" si="1892"/>
        <v>2143.5054999999998</v>
      </c>
      <c r="H7878" s="2">
        <f>D7878-G7878</f>
        <v>2417.1444999999999</v>
      </c>
      <c r="I7878" s="2">
        <f t="shared" si="1894"/>
        <v>31.784611966723546</v>
      </c>
      <c r="J7878" s="18">
        <f t="shared" si="1895"/>
        <v>0.31784611966723547</v>
      </c>
      <c r="K7878" s="2">
        <v>6</v>
      </c>
      <c r="L7878" s="3">
        <v>45057</v>
      </c>
      <c r="M7878" s="3">
        <v>45061</v>
      </c>
      <c r="N7878" s="3" t="str">
        <f t="shared" si="1893"/>
        <v>high profit</v>
      </c>
      <c r="O7878" s="2" t="s">
        <v>21</v>
      </c>
      <c r="P7878" s="2" t="s">
        <v>22</v>
      </c>
      <c r="Q7878" s="2">
        <v>768.28</v>
      </c>
      <c r="R7878" s="2" t="s">
        <v>39</v>
      </c>
    </row>
    <row r="7879" spans="1:18" ht="14.25" hidden="1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1891"/>
        <v>discount given</v>
      </c>
      <c r="F7879" s="2">
        <v>0.11</v>
      </c>
      <c r="G7879" s="2">
        <f t="shared" si="1892"/>
        <v>53.883500000000005</v>
      </c>
      <c r="H7879" s="2">
        <f>D7879-G7879</f>
        <v>435.9665</v>
      </c>
      <c r="I7879" s="2"/>
      <c r="J7879" s="2"/>
      <c r="K7879" s="2">
        <v>8</v>
      </c>
      <c r="L7879" s="3">
        <v>45273</v>
      </c>
      <c r="M7879" s="3">
        <v>45276</v>
      </c>
      <c r="N7879" s="3" t="str">
        <f t="shared" si="1893"/>
        <v>low profit</v>
      </c>
      <c r="O7879" s="2" t="s">
        <v>21</v>
      </c>
      <c r="P7879" s="2" t="s">
        <v>22</v>
      </c>
      <c r="Q7879" s="2">
        <v>131.38</v>
      </c>
      <c r="R7879" s="2" t="s">
        <v>48</v>
      </c>
    </row>
    <row r="7880" spans="1:18" ht="14.25" hidden="1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1891"/>
        <v>discount given</v>
      </c>
      <c r="F7880" s="2">
        <v>0.14000000000000001</v>
      </c>
      <c r="G7880" s="2">
        <f t="shared" si="1892"/>
        <v>92.216600000000014</v>
      </c>
      <c r="H7880" s="2">
        <f>D7880-G7880</f>
        <v>566.47340000000008</v>
      </c>
      <c r="I7880" s="2"/>
      <c r="J7880" s="2"/>
      <c r="K7880" s="2">
        <v>5</v>
      </c>
      <c r="L7880" s="3">
        <v>45148</v>
      </c>
      <c r="M7880" s="3">
        <v>45149</v>
      </c>
      <c r="N7880" s="3" t="str">
        <f t="shared" si="1893"/>
        <v>low profit</v>
      </c>
      <c r="O7880" s="2" t="s">
        <v>15</v>
      </c>
      <c r="P7880" s="2" t="s">
        <v>22</v>
      </c>
      <c r="Q7880" s="2">
        <v>156.24</v>
      </c>
      <c r="R7880" s="2" t="s">
        <v>39</v>
      </c>
    </row>
    <row r="7881" spans="1:18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1891"/>
        <v>discount given</v>
      </c>
      <c r="F7881" s="2">
        <v>0.17</v>
      </c>
      <c r="G7881" s="2">
        <f t="shared" si="1892"/>
        <v>491.4547</v>
      </c>
      <c r="H7881" s="2">
        <f>D7881-G7881</f>
        <v>2399.4552999999996</v>
      </c>
      <c r="I7881" s="2">
        <f t="shared" ref="I7881:I7882" si="1896">Q7881/H7881*100</f>
        <v>6.447713362278515</v>
      </c>
      <c r="J7881" s="18">
        <f t="shared" ref="J7881:J7882" si="1897">Q7881/H7881</f>
        <v>6.4477133622785149E-2</v>
      </c>
      <c r="K7881" s="2">
        <v>4</v>
      </c>
      <c r="L7881" s="3">
        <v>45049</v>
      </c>
      <c r="M7881" s="3">
        <v>45054</v>
      </c>
      <c r="N7881" s="3" t="str">
        <f t="shared" si="1893"/>
        <v>low profit</v>
      </c>
      <c r="O7881" s="2" t="s">
        <v>31</v>
      </c>
      <c r="P7881" s="2" t="s">
        <v>22</v>
      </c>
      <c r="Q7881" s="2">
        <v>154.71</v>
      </c>
      <c r="R7881" s="2" t="s">
        <v>17</v>
      </c>
    </row>
    <row r="7882" spans="1:18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1891"/>
        <v>discount given</v>
      </c>
      <c r="F7882" s="2">
        <v>0.14000000000000001</v>
      </c>
      <c r="G7882" s="2">
        <f t="shared" si="1892"/>
        <v>533.17460000000005</v>
      </c>
      <c r="H7882" s="2">
        <f>D7882-G7882</f>
        <v>3275.2154</v>
      </c>
      <c r="I7882" s="2">
        <f t="shared" si="1896"/>
        <v>14.674149370450568</v>
      </c>
      <c r="J7882" s="18">
        <f t="shared" si="1897"/>
        <v>0.14674149370450568</v>
      </c>
      <c r="K7882" s="2">
        <v>8</v>
      </c>
      <c r="L7882" s="3">
        <v>45390</v>
      </c>
      <c r="M7882" s="3">
        <v>45395</v>
      </c>
      <c r="N7882" s="3" t="str">
        <f t="shared" si="1893"/>
        <v>high profit</v>
      </c>
      <c r="O7882" s="2" t="s">
        <v>31</v>
      </c>
      <c r="P7882" s="2" t="s">
        <v>27</v>
      </c>
      <c r="Q7882" s="2">
        <v>480.61</v>
      </c>
      <c r="R7882" s="2" t="s">
        <v>34</v>
      </c>
    </row>
    <row r="7883" spans="1:18" ht="14.25" hidden="1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1891"/>
        <v>discount given</v>
      </c>
      <c r="F7883" s="2">
        <v>0.08</v>
      </c>
      <c r="G7883" s="2">
        <f t="shared" si="1892"/>
        <v>164.63200000000001</v>
      </c>
      <c r="H7883" s="2">
        <f>D7883-G7883</f>
        <v>1893.268</v>
      </c>
      <c r="I7883" s="2"/>
      <c r="J7883" s="2"/>
      <c r="K7883" s="2">
        <v>3</v>
      </c>
      <c r="L7883" s="3">
        <v>44966</v>
      </c>
      <c r="M7883" s="3">
        <v>44967</v>
      </c>
      <c r="N7883" s="3" t="str">
        <f t="shared" si="1893"/>
        <v>high profit</v>
      </c>
      <c r="O7883" s="2" t="s">
        <v>21</v>
      </c>
      <c r="P7883" s="2" t="s">
        <v>16</v>
      </c>
      <c r="Q7883" s="2">
        <v>371.63</v>
      </c>
      <c r="R7883" s="2" t="s">
        <v>23</v>
      </c>
    </row>
    <row r="7884" spans="1:18" ht="14.25" hidden="1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1891"/>
        <v>discount given</v>
      </c>
      <c r="F7884" s="2">
        <v>0.18</v>
      </c>
      <c r="G7884" s="2">
        <f t="shared" si="1892"/>
        <v>388.96019999999999</v>
      </c>
      <c r="H7884" s="2">
        <f>D7884-G7884</f>
        <v>1771.9297999999999</v>
      </c>
      <c r="I7884" s="2"/>
      <c r="J7884" s="2"/>
      <c r="K7884" s="2">
        <v>6</v>
      </c>
      <c r="L7884" s="3">
        <v>45348</v>
      </c>
      <c r="M7884" s="3">
        <v>45354</v>
      </c>
      <c r="N7884" s="3" t="str">
        <f t="shared" si="1893"/>
        <v>low profit</v>
      </c>
      <c r="O7884" s="2" t="s">
        <v>15</v>
      </c>
      <c r="P7884" s="2" t="s">
        <v>27</v>
      </c>
      <c r="Q7884" s="2">
        <v>124.15</v>
      </c>
      <c r="R7884" s="2" t="s">
        <v>48</v>
      </c>
    </row>
    <row r="7885" spans="1:18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1891"/>
        <v>discount given</v>
      </c>
      <c r="F7885" s="2">
        <v>0.24</v>
      </c>
      <c r="G7885" s="2">
        <f t="shared" si="1892"/>
        <v>767.96879999999999</v>
      </c>
      <c r="H7885" s="2">
        <f>D7885-G7885</f>
        <v>2431.9011999999998</v>
      </c>
      <c r="I7885" s="2">
        <f>Q7885/H7885*100</f>
        <v>38.102288037030455</v>
      </c>
      <c r="J7885" s="18">
        <f>Q7885/H7885</f>
        <v>0.38102288037030457</v>
      </c>
      <c r="K7885" s="2">
        <v>9</v>
      </c>
      <c r="L7885" s="3">
        <v>44971</v>
      </c>
      <c r="M7885" s="3">
        <v>44978</v>
      </c>
      <c r="N7885" s="3" t="str">
        <f t="shared" si="1893"/>
        <v>high profit</v>
      </c>
      <c r="O7885" s="2" t="s">
        <v>21</v>
      </c>
      <c r="P7885" s="2" t="s">
        <v>27</v>
      </c>
      <c r="Q7885" s="2">
        <v>926.61</v>
      </c>
      <c r="R7885" s="2" t="s">
        <v>28</v>
      </c>
    </row>
    <row r="7886" spans="1:18" ht="14.25" hidden="1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1891"/>
        <v>discount given</v>
      </c>
      <c r="F7886" s="2">
        <v>0.28000000000000003</v>
      </c>
      <c r="G7886" s="2">
        <f t="shared" si="1892"/>
        <v>721.44240000000002</v>
      </c>
      <c r="H7886" s="2">
        <f>D7886-G7886</f>
        <v>1855.1376</v>
      </c>
      <c r="I7886" s="2"/>
      <c r="J7886" s="2"/>
      <c r="K7886" s="2">
        <v>6</v>
      </c>
      <c r="L7886" s="3">
        <v>45116</v>
      </c>
      <c r="M7886" s="3">
        <v>45120</v>
      </c>
      <c r="N7886" s="3" t="str">
        <f t="shared" si="1893"/>
        <v>high profit</v>
      </c>
      <c r="O7886" s="2" t="s">
        <v>15</v>
      </c>
      <c r="P7886" s="2" t="s">
        <v>27</v>
      </c>
      <c r="Q7886" s="2">
        <v>714.62</v>
      </c>
      <c r="R7886" s="2" t="s">
        <v>23</v>
      </c>
    </row>
    <row r="7887" spans="1:18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1891"/>
        <v>discount given</v>
      </c>
      <c r="F7887" s="2">
        <v>0.08</v>
      </c>
      <c r="G7887" s="2">
        <f t="shared" si="1892"/>
        <v>15.3024</v>
      </c>
      <c r="H7887" s="2">
        <f>D7887-G7887</f>
        <v>175.9776</v>
      </c>
      <c r="I7887" s="2">
        <f t="shared" ref="I7887:I7891" si="1898">Q7887/H7887*100</f>
        <v>11.842416307530049</v>
      </c>
      <c r="J7887" s="18">
        <f t="shared" ref="J7887:J7891" si="1899">Q7887/H7887</f>
        <v>0.1184241630753005</v>
      </c>
      <c r="K7887" s="2">
        <v>9</v>
      </c>
      <c r="L7887" s="3">
        <v>45651</v>
      </c>
      <c r="M7887" s="3">
        <v>45658</v>
      </c>
      <c r="N7887" s="3" t="str">
        <f t="shared" si="1893"/>
        <v>low profit</v>
      </c>
      <c r="O7887" s="2" t="s">
        <v>31</v>
      </c>
      <c r="P7887" s="2" t="s">
        <v>22</v>
      </c>
      <c r="Q7887" s="2">
        <v>20.84</v>
      </c>
      <c r="R7887" s="2" t="s">
        <v>34</v>
      </c>
    </row>
    <row r="7888" spans="1:18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1891"/>
        <v>discount given</v>
      </c>
      <c r="F7888" s="2">
        <v>0.39</v>
      </c>
      <c r="G7888" s="2">
        <f t="shared" si="1892"/>
        <v>256.05840000000001</v>
      </c>
      <c r="H7888" s="2">
        <f>D7888-G7888</f>
        <v>400.50159999999994</v>
      </c>
      <c r="I7888" s="2">
        <f t="shared" si="1898"/>
        <v>23.190918588090536</v>
      </c>
      <c r="J7888" s="18">
        <f t="shared" si="1899"/>
        <v>0.23190918588090537</v>
      </c>
      <c r="K7888" s="2">
        <v>8</v>
      </c>
      <c r="L7888" s="3">
        <v>45136</v>
      </c>
      <c r="M7888" s="3">
        <v>45141</v>
      </c>
      <c r="N7888" s="3" t="str">
        <f t="shared" si="1893"/>
        <v>low profit</v>
      </c>
      <c r="O7888" s="2" t="s">
        <v>31</v>
      </c>
      <c r="P7888" s="2" t="s">
        <v>27</v>
      </c>
      <c r="Q7888" s="2">
        <v>92.88</v>
      </c>
      <c r="R7888" s="2" t="s">
        <v>39</v>
      </c>
    </row>
    <row r="7889" spans="1:18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1891"/>
        <v>discount given</v>
      </c>
      <c r="F7889" s="2">
        <v>0.16</v>
      </c>
      <c r="G7889" s="2">
        <f t="shared" si="1892"/>
        <v>471.97440000000006</v>
      </c>
      <c r="H7889" s="2">
        <f>D7889-G7889</f>
        <v>2477.8656000000001</v>
      </c>
      <c r="I7889" s="2">
        <f t="shared" si="1898"/>
        <v>27.583013380548159</v>
      </c>
      <c r="J7889" s="18">
        <f t="shared" si="1899"/>
        <v>0.2758301338054816</v>
      </c>
      <c r="K7889" s="2">
        <v>9</v>
      </c>
      <c r="L7889" s="3">
        <v>45543</v>
      </c>
      <c r="M7889" s="3">
        <v>45546</v>
      </c>
      <c r="N7889" s="3" t="str">
        <f t="shared" si="1893"/>
        <v>high profit</v>
      </c>
      <c r="O7889" s="2" t="s">
        <v>31</v>
      </c>
      <c r="P7889" s="2" t="s">
        <v>16</v>
      </c>
      <c r="Q7889" s="2">
        <v>683.47</v>
      </c>
      <c r="R7889" s="2" t="s">
        <v>28</v>
      </c>
    </row>
    <row r="7890" spans="1:18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1891"/>
        <v>discount given</v>
      </c>
      <c r="F7890" s="2">
        <v>0.46</v>
      </c>
      <c r="G7890" s="2">
        <f t="shared" si="1892"/>
        <v>1834.9169999999999</v>
      </c>
      <c r="H7890" s="2">
        <f>D7890-G7890</f>
        <v>2154.0329999999999</v>
      </c>
      <c r="I7890" s="2">
        <f t="shared" si="1898"/>
        <v>10.055556251923717</v>
      </c>
      <c r="J7890" s="18">
        <f t="shared" si="1899"/>
        <v>0.10055556251923717</v>
      </c>
      <c r="K7890" s="2">
        <v>9</v>
      </c>
      <c r="L7890" s="3">
        <v>45533</v>
      </c>
      <c r="M7890" s="3">
        <v>45538</v>
      </c>
      <c r="N7890" s="3" t="str">
        <f t="shared" si="1893"/>
        <v>high profit</v>
      </c>
      <c r="O7890" s="2" t="s">
        <v>21</v>
      </c>
      <c r="P7890" s="2" t="s">
        <v>22</v>
      </c>
      <c r="Q7890" s="2">
        <v>216.6</v>
      </c>
      <c r="R7890" s="2" t="s">
        <v>17</v>
      </c>
    </row>
    <row r="7891" spans="1:18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1891"/>
        <v>discount given</v>
      </c>
      <c r="F7891" s="2">
        <v>0.16</v>
      </c>
      <c r="G7891" s="2">
        <f t="shared" si="1892"/>
        <v>614.27359999999999</v>
      </c>
      <c r="H7891" s="2">
        <f>D7891-G7891</f>
        <v>3224.9364</v>
      </c>
      <c r="I7891" s="2">
        <f t="shared" si="1898"/>
        <v>12.646140866529956</v>
      </c>
      <c r="J7891" s="18">
        <f t="shared" si="1899"/>
        <v>0.12646140866529956</v>
      </c>
      <c r="K7891" s="2">
        <v>8</v>
      </c>
      <c r="L7891" s="3">
        <v>45504</v>
      </c>
      <c r="M7891" s="3">
        <v>45507</v>
      </c>
      <c r="N7891" s="3" t="str">
        <f t="shared" si="1893"/>
        <v>high profit</v>
      </c>
      <c r="O7891" s="2" t="s">
        <v>31</v>
      </c>
      <c r="P7891" s="2" t="s">
        <v>27</v>
      </c>
      <c r="Q7891" s="2">
        <v>407.83</v>
      </c>
      <c r="R7891" s="2" t="s">
        <v>28</v>
      </c>
    </row>
    <row r="7892" spans="1:18" ht="14.25" hidden="1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1891"/>
        <v>discount given</v>
      </c>
      <c r="F7892" s="2">
        <v>0.43</v>
      </c>
      <c r="G7892" s="2">
        <f t="shared" si="1892"/>
        <v>1602.3004000000001</v>
      </c>
      <c r="H7892" s="2">
        <f>D7892-G7892</f>
        <v>2123.9796000000001</v>
      </c>
      <c r="I7892" s="2"/>
      <c r="J7892" s="2"/>
      <c r="K7892" s="2">
        <v>9</v>
      </c>
      <c r="L7892" s="3">
        <v>44950</v>
      </c>
      <c r="M7892" s="3">
        <v>44951</v>
      </c>
      <c r="N7892" s="3" t="str">
        <f t="shared" si="1893"/>
        <v>high profit</v>
      </c>
      <c r="O7892" s="2" t="s">
        <v>15</v>
      </c>
      <c r="P7892" s="2" t="s">
        <v>16</v>
      </c>
      <c r="Q7892" s="2">
        <v>664.08</v>
      </c>
      <c r="R7892" s="2" t="s">
        <v>17</v>
      </c>
    </row>
    <row r="7893" spans="1:18" ht="14.25" hidden="1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1891"/>
        <v>discount given</v>
      </c>
      <c r="F7893" s="2">
        <v>0.18</v>
      </c>
      <c r="G7893" s="2">
        <f t="shared" si="1892"/>
        <v>698.26319999999998</v>
      </c>
      <c r="H7893" s="2">
        <f>D7893-G7893</f>
        <v>3180.9767999999999</v>
      </c>
      <c r="I7893" s="2"/>
      <c r="J7893" s="2"/>
      <c r="K7893" s="2">
        <v>7</v>
      </c>
      <c r="L7893" s="3">
        <v>45308</v>
      </c>
      <c r="M7893" s="3">
        <v>45311</v>
      </c>
      <c r="N7893" s="3" t="str">
        <f t="shared" si="1893"/>
        <v>high profit</v>
      </c>
      <c r="O7893" s="2" t="s">
        <v>15</v>
      </c>
      <c r="P7893" s="2" t="s">
        <v>16</v>
      </c>
      <c r="Q7893" s="2">
        <v>545.98</v>
      </c>
      <c r="R7893" s="2" t="s">
        <v>34</v>
      </c>
    </row>
    <row r="7894" spans="1:18" ht="14.25" hidden="1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1891"/>
        <v>discount given</v>
      </c>
      <c r="F7894" s="2">
        <v>0.25</v>
      </c>
      <c r="G7894" s="2">
        <f t="shared" si="1892"/>
        <v>79.442499999999995</v>
      </c>
      <c r="H7894" s="2">
        <f>D7894-G7894</f>
        <v>238.32749999999999</v>
      </c>
      <c r="I7894" s="2"/>
      <c r="J7894" s="2"/>
      <c r="K7894" s="2">
        <v>7</v>
      </c>
      <c r="L7894" s="3">
        <v>45420</v>
      </c>
      <c r="M7894" s="3">
        <v>45422</v>
      </c>
      <c r="N7894" s="3" t="str">
        <f t="shared" si="1893"/>
        <v>low profit</v>
      </c>
      <c r="O7894" s="2" t="s">
        <v>21</v>
      </c>
      <c r="P7894" s="2" t="s">
        <v>27</v>
      </c>
      <c r="Q7894" s="2">
        <v>24.66</v>
      </c>
      <c r="R7894" s="2" t="s">
        <v>34</v>
      </c>
    </row>
    <row r="7895" spans="1:18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1891"/>
        <v>discount given</v>
      </c>
      <c r="F7895" s="2">
        <v>0.19</v>
      </c>
      <c r="G7895" s="2">
        <f t="shared" si="1892"/>
        <v>852.34</v>
      </c>
      <c r="H7895" s="2">
        <f>D7895-G7895</f>
        <v>3633.66</v>
      </c>
      <c r="I7895" s="2">
        <f t="shared" ref="I7895:I7896" si="1900">Q7895/H7895*100</f>
        <v>23.299373083887872</v>
      </c>
      <c r="J7895" s="18">
        <f t="shared" ref="J7895:J7896" si="1901">Q7895/H7895</f>
        <v>0.23299373083887873</v>
      </c>
      <c r="K7895" s="2">
        <v>4</v>
      </c>
      <c r="L7895" s="3">
        <v>45263</v>
      </c>
      <c r="M7895" s="3">
        <v>45265</v>
      </c>
      <c r="N7895" s="3" t="str">
        <f t="shared" si="1893"/>
        <v>high profit</v>
      </c>
      <c r="O7895" s="2" t="s">
        <v>21</v>
      </c>
      <c r="P7895" s="2" t="s">
        <v>27</v>
      </c>
      <c r="Q7895" s="2">
        <v>846.62</v>
      </c>
      <c r="R7895" s="2" t="s">
        <v>48</v>
      </c>
    </row>
    <row r="7896" spans="1:18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1891"/>
        <v>discount given</v>
      </c>
      <c r="F7896" s="2">
        <v>0.19</v>
      </c>
      <c r="G7896" s="2">
        <f t="shared" si="1892"/>
        <v>846.92309999999998</v>
      </c>
      <c r="H7896" s="2">
        <f>D7896-G7896</f>
        <v>3610.5668999999998</v>
      </c>
      <c r="I7896" s="2">
        <f t="shared" si="1900"/>
        <v>31.552385859406179</v>
      </c>
      <c r="J7896" s="18">
        <f t="shared" si="1901"/>
        <v>0.31552385859406179</v>
      </c>
      <c r="K7896" s="2">
        <v>1</v>
      </c>
      <c r="L7896" s="3">
        <v>45426</v>
      </c>
      <c r="M7896" s="3">
        <v>45428</v>
      </c>
      <c r="N7896" s="3" t="str">
        <f t="shared" si="1893"/>
        <v>high profit</v>
      </c>
      <c r="O7896" s="2" t="s">
        <v>21</v>
      </c>
      <c r="P7896" s="2" t="s">
        <v>22</v>
      </c>
      <c r="Q7896" s="2">
        <v>1139.22</v>
      </c>
      <c r="R7896" s="2" t="s">
        <v>48</v>
      </c>
    </row>
    <row r="7897" spans="1:18" ht="14.25" hidden="1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1891"/>
        <v>discount given</v>
      </c>
      <c r="F7897" s="2">
        <v>0.31</v>
      </c>
      <c r="G7897" s="2">
        <f t="shared" si="1892"/>
        <v>838.99329999999998</v>
      </c>
      <c r="H7897" s="2">
        <f>D7897-G7897</f>
        <v>1867.4366999999997</v>
      </c>
      <c r="I7897" s="2"/>
      <c r="J7897" s="2"/>
      <c r="K7897" s="2">
        <v>7</v>
      </c>
      <c r="L7897" s="3">
        <v>45411</v>
      </c>
      <c r="M7897" s="3">
        <v>45413</v>
      </c>
      <c r="N7897" s="3" t="str">
        <f t="shared" si="1893"/>
        <v>high profit</v>
      </c>
      <c r="O7897" s="2" t="s">
        <v>15</v>
      </c>
      <c r="P7897" s="2" t="s">
        <v>27</v>
      </c>
      <c r="Q7897" s="2">
        <v>291.73</v>
      </c>
      <c r="R7897" s="2" t="s">
        <v>39</v>
      </c>
    </row>
    <row r="7898" spans="1:18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1891"/>
        <v>discount given</v>
      </c>
      <c r="F7898" s="2">
        <v>0.35</v>
      </c>
      <c r="G7898" s="2">
        <f t="shared" si="1892"/>
        <v>461.33849999999995</v>
      </c>
      <c r="H7898" s="2">
        <f>D7898-G7898</f>
        <v>856.77149999999995</v>
      </c>
      <c r="I7898" s="2">
        <f t="shared" ref="I7898:I7900" si="1902">Q7898/H7898*100</f>
        <v>16.254042063724107</v>
      </c>
      <c r="J7898" s="18">
        <f t="shared" ref="J7898:J7900" si="1903">Q7898/H7898</f>
        <v>0.16254042063724108</v>
      </c>
      <c r="K7898" s="2">
        <v>8</v>
      </c>
      <c r="L7898" s="3">
        <v>45568</v>
      </c>
      <c r="M7898" s="3">
        <v>45569</v>
      </c>
      <c r="N7898" s="3" t="str">
        <f t="shared" si="1893"/>
        <v>low profit</v>
      </c>
      <c r="O7898" s="2" t="s">
        <v>31</v>
      </c>
      <c r="P7898" s="2" t="s">
        <v>22</v>
      </c>
      <c r="Q7898" s="2">
        <v>139.26</v>
      </c>
      <c r="R7898" s="2" t="s">
        <v>39</v>
      </c>
    </row>
    <row r="7899" spans="1:18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1891"/>
        <v>discount given</v>
      </c>
      <c r="F7899" s="2">
        <v>0.44</v>
      </c>
      <c r="G7899" s="2">
        <f t="shared" si="1892"/>
        <v>1320.7348</v>
      </c>
      <c r="H7899" s="2">
        <f>D7899-G7899</f>
        <v>1680.9352000000001</v>
      </c>
      <c r="I7899" s="2">
        <f t="shared" si="1902"/>
        <v>12.085534290673429</v>
      </c>
      <c r="J7899" s="18">
        <f t="shared" si="1903"/>
        <v>0.12085534290673429</v>
      </c>
      <c r="K7899" s="2">
        <v>9</v>
      </c>
      <c r="L7899" s="3">
        <v>45464</v>
      </c>
      <c r="M7899" s="3">
        <v>45471</v>
      </c>
      <c r="N7899" s="3" t="str">
        <f t="shared" si="1893"/>
        <v>high profit</v>
      </c>
      <c r="O7899" s="2" t="s">
        <v>15</v>
      </c>
      <c r="P7899" s="2" t="s">
        <v>22</v>
      </c>
      <c r="Q7899" s="2">
        <v>203.15</v>
      </c>
      <c r="R7899" s="2" t="s">
        <v>39</v>
      </c>
    </row>
    <row r="7900" spans="1:18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1891"/>
        <v>discount given</v>
      </c>
      <c r="F7900" s="2">
        <v>0.28000000000000003</v>
      </c>
      <c r="G7900" s="2">
        <f t="shared" si="1892"/>
        <v>793.41920000000005</v>
      </c>
      <c r="H7900" s="2">
        <f>D7900-G7900</f>
        <v>2040.2207999999998</v>
      </c>
      <c r="I7900" s="2">
        <f t="shared" si="1902"/>
        <v>26.19030253980354</v>
      </c>
      <c r="J7900" s="18">
        <f t="shared" si="1903"/>
        <v>0.26190302539803539</v>
      </c>
      <c r="K7900" s="2">
        <v>1</v>
      </c>
      <c r="L7900" s="3">
        <v>44970</v>
      </c>
      <c r="M7900" s="3">
        <v>44973</v>
      </c>
      <c r="N7900" s="3" t="str">
        <f t="shared" si="1893"/>
        <v>high profit</v>
      </c>
      <c r="O7900" s="2" t="s">
        <v>21</v>
      </c>
      <c r="P7900" s="2" t="s">
        <v>27</v>
      </c>
      <c r="Q7900" s="2">
        <v>534.34</v>
      </c>
      <c r="R7900" s="2" t="s">
        <v>28</v>
      </c>
    </row>
    <row r="7901" spans="1:18" ht="14.25" hidden="1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1891"/>
        <v>discount given</v>
      </c>
      <c r="F7901" s="2">
        <v>0.11</v>
      </c>
      <c r="G7901" s="2">
        <f t="shared" si="1892"/>
        <v>131.1739</v>
      </c>
      <c r="H7901" s="2">
        <f>D7901-G7901</f>
        <v>1061.3161</v>
      </c>
      <c r="I7901" s="2"/>
      <c r="J7901" s="2"/>
      <c r="K7901" s="2">
        <v>9</v>
      </c>
      <c r="L7901" s="3">
        <v>45439</v>
      </c>
      <c r="M7901" s="3">
        <v>45445</v>
      </c>
      <c r="N7901" s="3" t="str">
        <f t="shared" si="1893"/>
        <v>low profit</v>
      </c>
      <c r="O7901" s="2" t="s">
        <v>15</v>
      </c>
      <c r="P7901" s="2" t="s">
        <v>16</v>
      </c>
      <c r="Q7901" s="2">
        <v>180.27</v>
      </c>
      <c r="R7901" s="2" t="s">
        <v>48</v>
      </c>
    </row>
    <row r="7902" spans="1:18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1891"/>
        <v>discount given</v>
      </c>
      <c r="F7902" s="2">
        <v>0.49</v>
      </c>
      <c r="G7902" s="2">
        <f t="shared" si="1892"/>
        <v>1497.1166000000001</v>
      </c>
      <c r="H7902" s="2">
        <f>D7902-G7902</f>
        <v>1558.2234000000001</v>
      </c>
      <c r="I7902" s="2">
        <f t="shared" ref="I7902:I7903" si="1904">Q7902/H7902*100</f>
        <v>40.782984006016079</v>
      </c>
      <c r="J7902" s="18">
        <f t="shared" ref="J7902:J7903" si="1905">Q7902/H7902</f>
        <v>0.40782984006016082</v>
      </c>
      <c r="K7902" s="2">
        <v>7</v>
      </c>
      <c r="L7902" s="3">
        <v>45568</v>
      </c>
      <c r="M7902" s="3">
        <v>45572</v>
      </c>
      <c r="N7902" s="3" t="str">
        <f t="shared" si="1893"/>
        <v>high profit</v>
      </c>
      <c r="O7902" s="2" t="s">
        <v>31</v>
      </c>
      <c r="P7902" s="2" t="s">
        <v>16</v>
      </c>
      <c r="Q7902" s="2">
        <v>635.49</v>
      </c>
      <c r="R7902" s="2" t="s">
        <v>23</v>
      </c>
    </row>
    <row r="7903" spans="1:18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1891"/>
        <v>discount given</v>
      </c>
      <c r="F7903" s="2">
        <v>0.34</v>
      </c>
      <c r="G7903" s="2">
        <f t="shared" si="1892"/>
        <v>1362.2916</v>
      </c>
      <c r="H7903" s="2">
        <f>D7903-G7903</f>
        <v>2644.4483999999998</v>
      </c>
      <c r="I7903" s="2">
        <f t="shared" si="1904"/>
        <v>8.8907009870186933</v>
      </c>
      <c r="J7903" s="18">
        <f t="shared" si="1905"/>
        <v>8.8907009870186932E-2</v>
      </c>
      <c r="K7903" s="2">
        <v>7</v>
      </c>
      <c r="L7903" s="3">
        <v>45151</v>
      </c>
      <c r="M7903" s="3">
        <v>45153</v>
      </c>
      <c r="N7903" s="3" t="str">
        <f t="shared" si="1893"/>
        <v>high profit</v>
      </c>
      <c r="O7903" s="2" t="s">
        <v>31</v>
      </c>
      <c r="P7903" s="2" t="s">
        <v>16</v>
      </c>
      <c r="Q7903" s="2">
        <v>235.11</v>
      </c>
      <c r="R7903" s="2" t="s">
        <v>34</v>
      </c>
    </row>
    <row r="7904" spans="1:18" ht="14.25" hidden="1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1891"/>
        <v>discount given</v>
      </c>
      <c r="F7904" s="2">
        <v>0.19</v>
      </c>
      <c r="G7904" s="2">
        <f t="shared" si="1892"/>
        <v>769.48480000000006</v>
      </c>
      <c r="H7904" s="2">
        <f>D7904-G7904</f>
        <v>3280.4351999999999</v>
      </c>
      <c r="I7904" s="2"/>
      <c r="J7904" s="2"/>
      <c r="K7904" s="2">
        <v>3</v>
      </c>
      <c r="L7904" s="3">
        <v>45340</v>
      </c>
      <c r="M7904" s="3">
        <v>45342</v>
      </c>
      <c r="N7904" s="3" t="str">
        <f t="shared" si="1893"/>
        <v>high profit</v>
      </c>
      <c r="O7904" s="2" t="s">
        <v>21</v>
      </c>
      <c r="P7904" s="2" t="s">
        <v>27</v>
      </c>
      <c r="Q7904" s="2">
        <v>850.55</v>
      </c>
      <c r="R7904" s="2" t="s">
        <v>48</v>
      </c>
    </row>
    <row r="7905" spans="1:18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1891"/>
        <v>discount given</v>
      </c>
      <c r="F7905" s="2">
        <v>0.48</v>
      </c>
      <c r="G7905" s="2">
        <f t="shared" si="1892"/>
        <v>188.40959999999998</v>
      </c>
      <c r="H7905" s="2">
        <f>D7905-G7905</f>
        <v>204.1104</v>
      </c>
      <c r="I7905" s="2">
        <f>Q7905/H7905*100</f>
        <v>54.411730122521931</v>
      </c>
      <c r="J7905" s="18">
        <f>Q7905/H7905</f>
        <v>0.54411730122521929</v>
      </c>
      <c r="K7905" s="2">
        <v>1</v>
      </c>
      <c r="L7905" s="3">
        <v>45472</v>
      </c>
      <c r="M7905" s="3">
        <v>45479</v>
      </c>
      <c r="N7905" s="3" t="str">
        <f t="shared" si="1893"/>
        <v>low profit</v>
      </c>
      <c r="O7905" s="2" t="s">
        <v>15</v>
      </c>
      <c r="P7905" s="2" t="s">
        <v>22</v>
      </c>
      <c r="Q7905" s="2">
        <v>111.06</v>
      </c>
      <c r="R7905" s="2" t="s">
        <v>48</v>
      </c>
    </row>
    <row r="7906" spans="1:18" ht="14.25" hidden="1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1891"/>
        <v>discount given</v>
      </c>
      <c r="F7906" s="2">
        <v>0.48</v>
      </c>
      <c r="G7906" s="2">
        <f t="shared" si="1892"/>
        <v>511.72799999999995</v>
      </c>
      <c r="H7906" s="2">
        <f>D7906-G7906</f>
        <v>554.37199999999996</v>
      </c>
      <c r="I7906" s="2"/>
      <c r="J7906" s="2"/>
      <c r="K7906" s="2">
        <v>7</v>
      </c>
      <c r="L7906" s="3">
        <v>45273</v>
      </c>
      <c r="M7906" s="3">
        <v>45278</v>
      </c>
      <c r="N7906" s="3" t="str">
        <f t="shared" si="1893"/>
        <v>high profit</v>
      </c>
      <c r="O7906" s="2" t="s">
        <v>21</v>
      </c>
      <c r="P7906" s="2" t="s">
        <v>16</v>
      </c>
      <c r="Q7906" s="2">
        <v>272.33999999999997</v>
      </c>
      <c r="R7906" s="2" t="s">
        <v>23</v>
      </c>
    </row>
    <row r="7907" spans="1:18" ht="14.25" hidden="1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1891"/>
        <v>discount given</v>
      </c>
      <c r="F7907" s="2">
        <v>0.04</v>
      </c>
      <c r="G7907" s="2">
        <f t="shared" si="1892"/>
        <v>134.9716</v>
      </c>
      <c r="H7907" s="2">
        <f>D7907-G7907</f>
        <v>3239.3184000000001</v>
      </c>
      <c r="I7907" s="2"/>
      <c r="J7907" s="2"/>
      <c r="K7907" s="2">
        <v>8</v>
      </c>
      <c r="L7907" s="3">
        <v>45033</v>
      </c>
      <c r="M7907" s="3">
        <v>45035</v>
      </c>
      <c r="N7907" s="3" t="str">
        <f t="shared" si="1893"/>
        <v>high profit</v>
      </c>
      <c r="O7907" s="2" t="s">
        <v>21</v>
      </c>
      <c r="P7907" s="2" t="s">
        <v>27</v>
      </c>
      <c r="Q7907" s="2">
        <v>460.01</v>
      </c>
      <c r="R7907" s="2" t="s">
        <v>48</v>
      </c>
    </row>
    <row r="7908" spans="1:18" ht="14.25" hidden="1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1891"/>
        <v>discount given</v>
      </c>
      <c r="F7908" s="2">
        <v>0.01</v>
      </c>
      <c r="G7908" s="2">
        <f t="shared" si="1892"/>
        <v>43.131800000000005</v>
      </c>
      <c r="H7908" s="2">
        <f>D7908-G7908</f>
        <v>4270.0482000000002</v>
      </c>
      <c r="I7908" s="2"/>
      <c r="J7908" s="2"/>
      <c r="K7908" s="2">
        <v>6</v>
      </c>
      <c r="L7908" s="3">
        <v>45125</v>
      </c>
      <c r="M7908" s="3">
        <v>45129</v>
      </c>
      <c r="N7908" s="3" t="str">
        <f t="shared" si="1893"/>
        <v>high profit</v>
      </c>
      <c r="O7908" s="2" t="s">
        <v>21</v>
      </c>
      <c r="P7908" s="2" t="s">
        <v>16</v>
      </c>
      <c r="Q7908" s="2">
        <v>334.87</v>
      </c>
      <c r="R7908" s="2" t="s">
        <v>34</v>
      </c>
    </row>
    <row r="7909" spans="1:18" ht="14.25" hidden="1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1891"/>
        <v>discount given</v>
      </c>
      <c r="F7909" s="2">
        <v>0.02</v>
      </c>
      <c r="G7909" s="2">
        <f t="shared" si="1892"/>
        <v>53.0792</v>
      </c>
      <c r="H7909" s="2">
        <f>D7909-G7909</f>
        <v>2600.8807999999999</v>
      </c>
      <c r="I7909" s="2"/>
      <c r="J7909" s="2"/>
      <c r="K7909" s="2">
        <v>7</v>
      </c>
      <c r="L7909" s="3">
        <v>45285</v>
      </c>
      <c r="M7909" s="3">
        <v>45289</v>
      </c>
      <c r="N7909" s="3" t="str">
        <f t="shared" si="1893"/>
        <v>high profit</v>
      </c>
      <c r="O7909" s="2" t="s">
        <v>21</v>
      </c>
      <c r="P7909" s="2" t="s">
        <v>16</v>
      </c>
      <c r="Q7909" s="2">
        <v>489.96</v>
      </c>
      <c r="R7909" s="2" t="s">
        <v>34</v>
      </c>
    </row>
    <row r="7910" spans="1:18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1891"/>
        <v>discount given</v>
      </c>
      <c r="F7910" s="2">
        <v>0.34</v>
      </c>
      <c r="G7910" s="2">
        <f t="shared" si="1892"/>
        <v>1212.7392000000002</v>
      </c>
      <c r="H7910" s="2">
        <f>D7910-G7910</f>
        <v>2354.1408000000001</v>
      </c>
      <c r="I7910" s="2">
        <f>Q7910/H7910*100</f>
        <v>18.325581885331584</v>
      </c>
      <c r="J7910" s="18">
        <f>Q7910/H7910</f>
        <v>0.18325581885331582</v>
      </c>
      <c r="K7910" s="2">
        <v>9</v>
      </c>
      <c r="L7910" s="3">
        <v>45184</v>
      </c>
      <c r="M7910" s="3">
        <v>45190</v>
      </c>
      <c r="N7910" s="3" t="str">
        <f t="shared" si="1893"/>
        <v>high profit</v>
      </c>
      <c r="O7910" s="2" t="s">
        <v>15</v>
      </c>
      <c r="P7910" s="2" t="s">
        <v>16</v>
      </c>
      <c r="Q7910" s="2">
        <v>431.41</v>
      </c>
      <c r="R7910" s="2" t="s">
        <v>34</v>
      </c>
    </row>
    <row r="7911" spans="1:18" ht="14.25" hidden="1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1891"/>
        <v>discount given</v>
      </c>
      <c r="F7911" s="2">
        <v>0.36</v>
      </c>
      <c r="G7911" s="2">
        <f t="shared" si="1892"/>
        <v>73.17</v>
      </c>
      <c r="H7911" s="2">
        <f>D7911-G7911</f>
        <v>130.07999999999998</v>
      </c>
      <c r="I7911" s="2"/>
      <c r="J7911" s="2"/>
      <c r="K7911" s="2">
        <v>8</v>
      </c>
      <c r="L7911" s="3">
        <v>44990</v>
      </c>
      <c r="M7911" s="3">
        <v>44997</v>
      </c>
      <c r="N7911" s="3" t="str">
        <f t="shared" si="1893"/>
        <v>low profit</v>
      </c>
      <c r="O7911" s="2" t="s">
        <v>21</v>
      </c>
      <c r="P7911" s="2" t="s">
        <v>27</v>
      </c>
      <c r="Q7911" s="2">
        <v>10.71</v>
      </c>
      <c r="R7911" s="2" t="s">
        <v>34</v>
      </c>
    </row>
    <row r="7912" spans="1:18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1891"/>
        <v>discount given</v>
      </c>
      <c r="F7912" s="2">
        <v>0.36</v>
      </c>
      <c r="G7912" s="2">
        <f t="shared" si="1892"/>
        <v>1109.2536</v>
      </c>
      <c r="H7912" s="2">
        <f>D7912-G7912</f>
        <v>1972.0064000000002</v>
      </c>
      <c r="I7912" s="2">
        <f>Q7912/H7912*100</f>
        <v>23.775784906174746</v>
      </c>
      <c r="J7912" s="18">
        <f>Q7912/H7912</f>
        <v>0.23775784906174746</v>
      </c>
      <c r="K7912" s="2">
        <v>5</v>
      </c>
      <c r="L7912" s="3">
        <v>45532</v>
      </c>
      <c r="M7912" s="3">
        <v>45537</v>
      </c>
      <c r="N7912" s="3" t="str">
        <f t="shared" si="1893"/>
        <v>high profit</v>
      </c>
      <c r="O7912" s="2" t="s">
        <v>31</v>
      </c>
      <c r="P7912" s="2" t="s">
        <v>22</v>
      </c>
      <c r="Q7912" s="2">
        <v>468.86</v>
      </c>
      <c r="R7912" s="2" t="s">
        <v>39</v>
      </c>
    </row>
    <row r="7913" spans="1:18" ht="14.25" hidden="1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1891"/>
        <v>discount given</v>
      </c>
      <c r="F7913" s="2">
        <v>0.32</v>
      </c>
      <c r="G7913" s="2">
        <f t="shared" si="1892"/>
        <v>1540.2720000000002</v>
      </c>
      <c r="H7913" s="2">
        <f>D7913-G7913</f>
        <v>3273.0780000000004</v>
      </c>
      <c r="I7913" s="2"/>
      <c r="J7913" s="2"/>
      <c r="K7913" s="2">
        <v>4</v>
      </c>
      <c r="L7913" s="3">
        <v>45313</v>
      </c>
      <c r="M7913" s="3">
        <v>45319</v>
      </c>
      <c r="N7913" s="3" t="str">
        <f t="shared" si="1893"/>
        <v>high profit</v>
      </c>
      <c r="O7913" s="2" t="s">
        <v>21</v>
      </c>
      <c r="P7913" s="2" t="s">
        <v>16</v>
      </c>
      <c r="Q7913" s="2">
        <v>890.42</v>
      </c>
      <c r="R7913" s="2" t="s">
        <v>39</v>
      </c>
    </row>
    <row r="7914" spans="1:18" ht="14.25" hidden="1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1891"/>
        <v>discount given</v>
      </c>
      <c r="F7914" s="2">
        <v>0.14000000000000001</v>
      </c>
      <c r="G7914" s="2">
        <f t="shared" si="1892"/>
        <v>467.45580000000001</v>
      </c>
      <c r="H7914" s="2">
        <f>D7914-G7914</f>
        <v>2871.5141999999996</v>
      </c>
      <c r="I7914" s="2"/>
      <c r="J7914" s="2"/>
      <c r="K7914" s="2">
        <v>4</v>
      </c>
      <c r="L7914" s="3">
        <v>45309</v>
      </c>
      <c r="M7914" s="3">
        <v>45310</v>
      </c>
      <c r="N7914" s="3" t="str">
        <f t="shared" si="1893"/>
        <v>high profit</v>
      </c>
      <c r="O7914" s="2" t="s">
        <v>31</v>
      </c>
      <c r="P7914" s="2" t="s">
        <v>27</v>
      </c>
      <c r="Q7914" s="2">
        <v>814.27</v>
      </c>
      <c r="R7914" s="2" t="s">
        <v>17</v>
      </c>
    </row>
    <row r="7915" spans="1:18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1891"/>
        <v>discount given</v>
      </c>
      <c r="F7915" s="2">
        <v>0.08</v>
      </c>
      <c r="G7915" s="2">
        <f t="shared" si="1892"/>
        <v>369.53199999999998</v>
      </c>
      <c r="H7915" s="2">
        <f>D7915-G7915</f>
        <v>4249.6179999999995</v>
      </c>
      <c r="I7915" s="2">
        <f t="shared" ref="I7915:I7916" si="1906">Q7915/H7915*100</f>
        <v>32.057940266631022</v>
      </c>
      <c r="J7915" s="18">
        <f t="shared" ref="J7915:J7916" si="1907">Q7915/H7915</f>
        <v>0.32057940266631024</v>
      </c>
      <c r="K7915" s="2">
        <v>4</v>
      </c>
      <c r="L7915" s="3">
        <v>45376</v>
      </c>
      <c r="M7915" s="3">
        <v>45382</v>
      </c>
      <c r="N7915" s="3" t="str">
        <f t="shared" si="1893"/>
        <v>high profit</v>
      </c>
      <c r="O7915" s="2" t="s">
        <v>15</v>
      </c>
      <c r="P7915" s="2" t="s">
        <v>16</v>
      </c>
      <c r="Q7915" s="2">
        <v>1362.34</v>
      </c>
      <c r="R7915" s="2" t="s">
        <v>39</v>
      </c>
    </row>
    <row r="7916" spans="1:18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1891"/>
        <v>discount given</v>
      </c>
      <c r="F7916" s="2">
        <v>0.46</v>
      </c>
      <c r="G7916" s="2">
        <f t="shared" si="1892"/>
        <v>1321.787</v>
      </c>
      <c r="H7916" s="2">
        <f>D7916-G7916</f>
        <v>1551.6629999999998</v>
      </c>
      <c r="I7916" s="2">
        <f t="shared" si="1906"/>
        <v>49.380567816594208</v>
      </c>
      <c r="J7916" s="18">
        <f t="shared" si="1907"/>
        <v>0.49380567816594206</v>
      </c>
      <c r="K7916" s="2">
        <v>2</v>
      </c>
      <c r="L7916" s="3">
        <v>45084</v>
      </c>
      <c r="M7916" s="3">
        <v>45091</v>
      </c>
      <c r="N7916" s="3" t="str">
        <f t="shared" si="1893"/>
        <v>high profit</v>
      </c>
      <c r="O7916" s="2" t="s">
        <v>21</v>
      </c>
      <c r="P7916" s="2" t="s">
        <v>22</v>
      </c>
      <c r="Q7916" s="2">
        <v>766.22</v>
      </c>
      <c r="R7916" s="2" t="s">
        <v>23</v>
      </c>
    </row>
    <row r="7917" spans="1:18" ht="14.25" hidden="1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1891"/>
        <v>discount given</v>
      </c>
      <c r="F7917" s="2">
        <v>0.46</v>
      </c>
      <c r="G7917" s="2">
        <f t="shared" si="1892"/>
        <v>1946.9776000000002</v>
      </c>
      <c r="H7917" s="2">
        <f>D7917-G7917</f>
        <v>2285.5824000000002</v>
      </c>
      <c r="I7917" s="2"/>
      <c r="J7917" s="2"/>
      <c r="K7917" s="2">
        <v>7</v>
      </c>
      <c r="L7917" s="3">
        <v>45027</v>
      </c>
      <c r="M7917" s="3">
        <v>45028</v>
      </c>
      <c r="N7917" s="3" t="str">
        <f t="shared" si="1893"/>
        <v>high profit</v>
      </c>
      <c r="O7917" s="2" t="s">
        <v>15</v>
      </c>
      <c r="P7917" s="2" t="s">
        <v>22</v>
      </c>
      <c r="Q7917" s="2">
        <v>784.64</v>
      </c>
      <c r="R7917" s="2" t="s">
        <v>34</v>
      </c>
    </row>
    <row r="7918" spans="1:18" ht="14.25" hidden="1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1891"/>
        <v>discount given</v>
      </c>
      <c r="F7918" s="2">
        <v>0.12</v>
      </c>
      <c r="G7918" s="2">
        <f t="shared" si="1892"/>
        <v>85.007999999999996</v>
      </c>
      <c r="H7918" s="2">
        <f>D7918-G7918</f>
        <v>623.39199999999994</v>
      </c>
      <c r="I7918" s="2"/>
      <c r="J7918" s="2"/>
      <c r="K7918" s="2">
        <v>8</v>
      </c>
      <c r="L7918" s="3">
        <v>45403</v>
      </c>
      <c r="M7918" s="3">
        <v>45406</v>
      </c>
      <c r="N7918" s="3" t="str">
        <f t="shared" si="1893"/>
        <v>low profit</v>
      </c>
      <c r="O7918" s="2" t="s">
        <v>31</v>
      </c>
      <c r="P7918" s="2" t="s">
        <v>27</v>
      </c>
      <c r="Q7918" s="2">
        <v>178.29</v>
      </c>
      <c r="R7918" s="2" t="s">
        <v>23</v>
      </c>
    </row>
    <row r="7919" spans="1:18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1891"/>
        <v>discount given</v>
      </c>
      <c r="F7919" s="2">
        <v>0.08</v>
      </c>
      <c r="G7919" s="2">
        <f t="shared" si="1892"/>
        <v>56.416800000000002</v>
      </c>
      <c r="H7919" s="2">
        <f>D7919-G7919</f>
        <v>648.79320000000007</v>
      </c>
      <c r="I7919" s="2">
        <f t="shared" ref="I7919:I7923" si="1908">Q7919/H7919*100</f>
        <v>27.967309151822178</v>
      </c>
      <c r="J7919" s="18">
        <f t="shared" ref="J7919:J7923" si="1909">Q7919/H7919</f>
        <v>0.27967309151822178</v>
      </c>
      <c r="K7919" s="2">
        <v>7</v>
      </c>
      <c r="L7919" s="3">
        <v>45601</v>
      </c>
      <c r="M7919" s="3">
        <v>45607</v>
      </c>
      <c r="N7919" s="3" t="str">
        <f t="shared" si="1893"/>
        <v>low profit</v>
      </c>
      <c r="O7919" s="2" t="s">
        <v>31</v>
      </c>
      <c r="P7919" s="2" t="s">
        <v>27</v>
      </c>
      <c r="Q7919" s="2">
        <v>181.45</v>
      </c>
      <c r="R7919" s="2" t="s">
        <v>17</v>
      </c>
    </row>
    <row r="7920" spans="1:18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1891"/>
        <v>discount given</v>
      </c>
      <c r="F7920" s="2">
        <v>0.19</v>
      </c>
      <c r="G7920" s="2">
        <f t="shared" si="1892"/>
        <v>130.88720000000001</v>
      </c>
      <c r="H7920" s="2">
        <f>D7920-G7920</f>
        <v>557.99279999999999</v>
      </c>
      <c r="I7920" s="2">
        <f t="shared" si="1908"/>
        <v>36.009425211221362</v>
      </c>
      <c r="J7920" s="18">
        <f t="shared" si="1909"/>
        <v>0.36009425211221363</v>
      </c>
      <c r="K7920" s="2">
        <v>8</v>
      </c>
      <c r="L7920" s="3">
        <v>45560</v>
      </c>
      <c r="M7920" s="3">
        <v>45567</v>
      </c>
      <c r="N7920" s="3" t="str">
        <f t="shared" si="1893"/>
        <v>high profit</v>
      </c>
      <c r="O7920" s="2" t="s">
        <v>15</v>
      </c>
      <c r="P7920" s="2" t="s">
        <v>16</v>
      </c>
      <c r="Q7920" s="2">
        <v>200.93</v>
      </c>
      <c r="R7920" s="2" t="s">
        <v>17</v>
      </c>
    </row>
    <row r="7921" spans="1:18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1891"/>
        <v>discount given</v>
      </c>
      <c r="F7921" s="2">
        <v>0.02</v>
      </c>
      <c r="G7921" s="2">
        <f t="shared" si="1892"/>
        <v>49.907200000000003</v>
      </c>
      <c r="H7921" s="2">
        <f>D7921-G7921</f>
        <v>2445.4528</v>
      </c>
      <c r="I7921" s="2">
        <f t="shared" si="1908"/>
        <v>11.401978398438112</v>
      </c>
      <c r="J7921" s="18">
        <f t="shared" si="1909"/>
        <v>0.11401978398438113</v>
      </c>
      <c r="K7921" s="2">
        <v>9</v>
      </c>
      <c r="L7921" s="3">
        <v>45156</v>
      </c>
      <c r="M7921" s="3">
        <v>45162</v>
      </c>
      <c r="N7921" s="3" t="str">
        <f t="shared" si="1893"/>
        <v>high profit</v>
      </c>
      <c r="O7921" s="2" t="s">
        <v>21</v>
      </c>
      <c r="P7921" s="2" t="s">
        <v>16</v>
      </c>
      <c r="Q7921" s="2">
        <v>278.83</v>
      </c>
      <c r="R7921" s="2" t="s">
        <v>48</v>
      </c>
    </row>
    <row r="7922" spans="1:18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1891"/>
        <v>discount given</v>
      </c>
      <c r="F7922" s="2">
        <v>0.08</v>
      </c>
      <c r="G7922" s="2">
        <f t="shared" si="1892"/>
        <v>137.4632</v>
      </c>
      <c r="H7922" s="2">
        <f>D7922-G7922</f>
        <v>1580.8268</v>
      </c>
      <c r="I7922" s="2">
        <f t="shared" si="1908"/>
        <v>12.278384956530342</v>
      </c>
      <c r="J7922" s="18">
        <f t="shared" si="1909"/>
        <v>0.12278384956530342</v>
      </c>
      <c r="K7922" s="2">
        <v>8</v>
      </c>
      <c r="L7922" s="3">
        <v>45588</v>
      </c>
      <c r="M7922" s="3">
        <v>45592</v>
      </c>
      <c r="N7922" s="3" t="str">
        <f t="shared" si="1893"/>
        <v>low profit</v>
      </c>
      <c r="O7922" s="2" t="s">
        <v>15</v>
      </c>
      <c r="P7922" s="2" t="s">
        <v>27</v>
      </c>
      <c r="Q7922" s="2">
        <v>194.1</v>
      </c>
      <c r="R7922" s="2" t="s">
        <v>28</v>
      </c>
    </row>
    <row r="7923" spans="1:18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1891"/>
        <v>discount given</v>
      </c>
      <c r="F7923" s="2">
        <v>0.19</v>
      </c>
      <c r="G7923" s="2">
        <f t="shared" si="1892"/>
        <v>688.56190000000004</v>
      </c>
      <c r="H7923" s="2">
        <f>D7923-G7923</f>
        <v>2935.4481000000001</v>
      </c>
      <c r="I7923" s="2">
        <f t="shared" si="1908"/>
        <v>12.918300275859075</v>
      </c>
      <c r="J7923" s="18">
        <f t="shared" si="1909"/>
        <v>0.12918300275859074</v>
      </c>
      <c r="K7923" s="2">
        <v>5</v>
      </c>
      <c r="L7923" s="3">
        <v>45177</v>
      </c>
      <c r="M7923" s="3">
        <v>45181</v>
      </c>
      <c r="N7923" s="3" t="str">
        <f t="shared" si="1893"/>
        <v>high profit</v>
      </c>
      <c r="O7923" s="2" t="s">
        <v>21</v>
      </c>
      <c r="P7923" s="2" t="s">
        <v>16</v>
      </c>
      <c r="Q7923" s="2">
        <v>379.21</v>
      </c>
      <c r="R7923" s="2" t="s">
        <v>48</v>
      </c>
    </row>
    <row r="7924" spans="1:18" ht="14.25" hidden="1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1891"/>
        <v>discount given</v>
      </c>
      <c r="F7924" s="2">
        <v>0.12</v>
      </c>
      <c r="G7924" s="2">
        <f t="shared" si="1892"/>
        <v>542.74200000000008</v>
      </c>
      <c r="H7924" s="2">
        <f>D7924-G7924</f>
        <v>3980.1080000000002</v>
      </c>
      <c r="I7924" s="2"/>
      <c r="J7924" s="2"/>
      <c r="K7924" s="2">
        <v>4</v>
      </c>
      <c r="L7924" s="3">
        <v>45155</v>
      </c>
      <c r="M7924" s="3">
        <v>45161</v>
      </c>
      <c r="N7924" s="3" t="str">
        <f t="shared" si="1893"/>
        <v>high profit</v>
      </c>
      <c r="O7924" s="2" t="s">
        <v>31</v>
      </c>
      <c r="P7924" s="2" t="s">
        <v>27</v>
      </c>
      <c r="Q7924" s="2">
        <v>1245.1300000000001</v>
      </c>
      <c r="R7924" s="2" t="s">
        <v>17</v>
      </c>
    </row>
    <row r="7925" spans="1:18" ht="14.25" hidden="1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1891"/>
        <v>discount given</v>
      </c>
      <c r="F7925" s="2">
        <v>0.37</v>
      </c>
      <c r="G7925" s="2">
        <f t="shared" si="1892"/>
        <v>1159.9277999999999</v>
      </c>
      <c r="H7925" s="2">
        <f>D7925-G7925</f>
        <v>1975.0122000000001</v>
      </c>
      <c r="I7925" s="2"/>
      <c r="J7925" s="2"/>
      <c r="K7925" s="2">
        <v>5</v>
      </c>
      <c r="L7925" s="3">
        <v>45520</v>
      </c>
      <c r="M7925" s="3">
        <v>45522</v>
      </c>
      <c r="N7925" s="3" t="str">
        <f t="shared" si="1893"/>
        <v>high profit</v>
      </c>
      <c r="O7925" s="2" t="s">
        <v>21</v>
      </c>
      <c r="P7925" s="2" t="s">
        <v>27</v>
      </c>
      <c r="Q7925" s="2">
        <v>692.87</v>
      </c>
      <c r="R7925" s="2" t="s">
        <v>39</v>
      </c>
    </row>
    <row r="7926" spans="1:18" ht="14.25" hidden="1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1891"/>
        <v>discount given</v>
      </c>
      <c r="F7926" s="2">
        <v>0.45</v>
      </c>
      <c r="G7926" s="2">
        <f t="shared" si="1892"/>
        <v>515.12850000000003</v>
      </c>
      <c r="H7926" s="2">
        <f>D7926-G7926</f>
        <v>629.60149999999999</v>
      </c>
      <c r="I7926" s="2"/>
      <c r="J7926" s="2"/>
      <c r="K7926" s="2">
        <v>1</v>
      </c>
      <c r="L7926" s="3">
        <v>45414</v>
      </c>
      <c r="M7926" s="3">
        <v>45416</v>
      </c>
      <c r="N7926" s="3" t="str">
        <f t="shared" si="1893"/>
        <v>low profit</v>
      </c>
      <c r="O7926" s="2" t="s">
        <v>31</v>
      </c>
      <c r="P7926" s="2" t="s">
        <v>22</v>
      </c>
      <c r="Q7926" s="2">
        <v>97.27</v>
      </c>
      <c r="R7926" s="2" t="s">
        <v>28</v>
      </c>
    </row>
    <row r="7927" spans="1:18" ht="14.25" hidden="1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1891"/>
        <v>discount given</v>
      </c>
      <c r="F7927" s="2">
        <v>0.45</v>
      </c>
      <c r="G7927" s="2">
        <f t="shared" si="1892"/>
        <v>2097.585</v>
      </c>
      <c r="H7927" s="2">
        <f>D7927-G7927</f>
        <v>2563.7150000000001</v>
      </c>
      <c r="I7927" s="2"/>
      <c r="J7927" s="2"/>
      <c r="K7927" s="2">
        <v>5</v>
      </c>
      <c r="L7927" s="3">
        <v>45547</v>
      </c>
      <c r="M7927" s="3">
        <v>45554</v>
      </c>
      <c r="N7927" s="3" t="str">
        <f t="shared" si="1893"/>
        <v>high profit</v>
      </c>
      <c r="O7927" s="2" t="s">
        <v>31</v>
      </c>
      <c r="P7927" s="2" t="s">
        <v>27</v>
      </c>
      <c r="Q7927" s="2">
        <v>1353.34</v>
      </c>
      <c r="R7927" s="2" t="s">
        <v>17</v>
      </c>
    </row>
    <row r="7928" spans="1:18" ht="14.25" hidden="1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1891"/>
        <v>discount given</v>
      </c>
      <c r="F7928" s="2">
        <v>0.3</v>
      </c>
      <c r="G7928" s="2">
        <f t="shared" si="1892"/>
        <v>805.94999999999993</v>
      </c>
      <c r="H7928" s="2">
        <f>D7928-G7928</f>
        <v>1880.5500000000002</v>
      </c>
      <c r="I7928" s="2"/>
      <c r="J7928" s="2"/>
      <c r="K7928" s="2">
        <v>6</v>
      </c>
      <c r="L7928" s="3">
        <v>45492</v>
      </c>
      <c r="M7928" s="3">
        <v>45494</v>
      </c>
      <c r="N7928" s="3" t="str">
        <f t="shared" si="1893"/>
        <v>high profit</v>
      </c>
      <c r="O7928" s="2" t="s">
        <v>15</v>
      </c>
      <c r="P7928" s="2" t="s">
        <v>22</v>
      </c>
      <c r="Q7928" s="2">
        <v>540.96</v>
      </c>
      <c r="R7928" s="2" t="s">
        <v>28</v>
      </c>
    </row>
    <row r="7929" spans="1:18" ht="14.25" hidden="1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1891"/>
        <v>discount given</v>
      </c>
      <c r="F7929" s="2">
        <v>0.35</v>
      </c>
      <c r="G7929" s="2">
        <f t="shared" si="1892"/>
        <v>1269.7055</v>
      </c>
      <c r="H7929" s="2">
        <f>D7929-G7929</f>
        <v>2358.0245</v>
      </c>
      <c r="I7929" s="2"/>
      <c r="J7929" s="2"/>
      <c r="K7929" s="2">
        <v>9</v>
      </c>
      <c r="L7929" s="3">
        <v>45408</v>
      </c>
      <c r="M7929" s="3">
        <v>45414</v>
      </c>
      <c r="N7929" s="3" t="str">
        <f t="shared" si="1893"/>
        <v>low profit</v>
      </c>
      <c r="O7929" s="2" t="s">
        <v>21</v>
      </c>
      <c r="P7929" s="2" t="s">
        <v>16</v>
      </c>
      <c r="Q7929" s="2">
        <v>183.3</v>
      </c>
      <c r="R7929" s="2" t="s">
        <v>17</v>
      </c>
    </row>
    <row r="7930" spans="1:18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1891"/>
        <v>discount given</v>
      </c>
      <c r="F7930" s="2">
        <v>0.25</v>
      </c>
      <c r="G7930" s="2">
        <f t="shared" si="1892"/>
        <v>1115.8699999999999</v>
      </c>
      <c r="H7930" s="2">
        <f>D7930-G7930</f>
        <v>3347.6099999999997</v>
      </c>
      <c r="I7930" s="2">
        <f>Q7930/H7930*100</f>
        <v>21.221109985930262</v>
      </c>
      <c r="J7930" s="18">
        <f>Q7930/H7930</f>
        <v>0.21221109985930262</v>
      </c>
      <c r="K7930" s="2">
        <v>9</v>
      </c>
      <c r="L7930" s="3">
        <v>45626</v>
      </c>
      <c r="M7930" s="3">
        <v>45632</v>
      </c>
      <c r="N7930" s="3" t="str">
        <f t="shared" si="1893"/>
        <v>high profit</v>
      </c>
      <c r="O7930" s="2" t="s">
        <v>15</v>
      </c>
      <c r="P7930" s="2" t="s">
        <v>16</v>
      </c>
      <c r="Q7930" s="2">
        <v>710.4</v>
      </c>
      <c r="R7930" s="2" t="s">
        <v>48</v>
      </c>
    </row>
    <row r="7931" spans="1:18" ht="14.25" hidden="1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1891"/>
        <v>discount given</v>
      </c>
      <c r="F7931" s="2">
        <v>7.0000000000000007E-2</v>
      </c>
      <c r="G7931" s="2">
        <f t="shared" si="1892"/>
        <v>346.51260000000008</v>
      </c>
      <c r="H7931" s="2">
        <f>D7931-G7931</f>
        <v>4603.6674000000003</v>
      </c>
      <c r="I7931" s="2"/>
      <c r="J7931" s="2"/>
      <c r="K7931" s="2">
        <v>3</v>
      </c>
      <c r="L7931" s="3">
        <v>45419</v>
      </c>
      <c r="M7931" s="3">
        <v>45426</v>
      </c>
      <c r="N7931" s="3" t="str">
        <f t="shared" si="1893"/>
        <v>high profit</v>
      </c>
      <c r="O7931" s="2" t="s">
        <v>15</v>
      </c>
      <c r="P7931" s="2" t="s">
        <v>16</v>
      </c>
      <c r="Q7931" s="2">
        <v>1203.8900000000001</v>
      </c>
      <c r="R7931" s="2" t="s">
        <v>23</v>
      </c>
    </row>
    <row r="7932" spans="1:18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1891"/>
        <v>discount given</v>
      </c>
      <c r="F7932" s="2">
        <v>0.32</v>
      </c>
      <c r="G7932" s="2">
        <f t="shared" si="1892"/>
        <v>825.50720000000001</v>
      </c>
      <c r="H7932" s="2">
        <f>D7932-G7932</f>
        <v>1754.2028</v>
      </c>
      <c r="I7932" s="2">
        <f t="shared" ref="I7932:I7933" si="1910">Q7932/H7932*100</f>
        <v>18.760658687809642</v>
      </c>
      <c r="J7932" s="18">
        <f t="shared" ref="J7932:J7933" si="1911">Q7932/H7932</f>
        <v>0.18760658687809642</v>
      </c>
      <c r="K7932" s="2">
        <v>8</v>
      </c>
      <c r="L7932" s="3">
        <v>45039</v>
      </c>
      <c r="M7932" s="3">
        <v>45042</v>
      </c>
      <c r="N7932" s="3" t="str">
        <f t="shared" si="1893"/>
        <v>high profit</v>
      </c>
      <c r="O7932" s="2" t="s">
        <v>21</v>
      </c>
      <c r="P7932" s="2" t="s">
        <v>22</v>
      </c>
      <c r="Q7932" s="2">
        <v>329.1</v>
      </c>
      <c r="R7932" s="2" t="s">
        <v>28</v>
      </c>
    </row>
    <row r="7933" spans="1:18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1891"/>
        <v>discount given</v>
      </c>
      <c r="F7933" s="2">
        <v>0.17</v>
      </c>
      <c r="G7933" s="2">
        <f t="shared" si="1892"/>
        <v>690.11670000000004</v>
      </c>
      <c r="H7933" s="2">
        <f>D7933-G7933</f>
        <v>3369.3933000000002</v>
      </c>
      <c r="I7933" s="2">
        <f t="shared" si="1910"/>
        <v>26.238254821721167</v>
      </c>
      <c r="J7933" s="18">
        <f t="shared" si="1911"/>
        <v>0.26238254821721169</v>
      </c>
      <c r="K7933" s="2">
        <v>8</v>
      </c>
      <c r="L7933" s="3">
        <v>45476</v>
      </c>
      <c r="M7933" s="3">
        <v>45480</v>
      </c>
      <c r="N7933" s="3" t="str">
        <f t="shared" si="1893"/>
        <v>high profit</v>
      </c>
      <c r="O7933" s="2" t="s">
        <v>31</v>
      </c>
      <c r="P7933" s="2" t="s">
        <v>27</v>
      </c>
      <c r="Q7933" s="2">
        <v>884.07</v>
      </c>
      <c r="R7933" s="2" t="s">
        <v>17</v>
      </c>
    </row>
    <row r="7934" spans="1:18" ht="14.25" hidden="1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1891"/>
        <v>zero discount</v>
      </c>
      <c r="F7934" s="2">
        <v>0</v>
      </c>
      <c r="G7934" s="2">
        <f t="shared" si="1892"/>
        <v>0</v>
      </c>
      <c r="H7934" s="2">
        <f>D7934-G7934</f>
        <v>2877.65</v>
      </c>
      <c r="I7934" s="2"/>
      <c r="J7934" s="2"/>
      <c r="K7934" s="2">
        <v>9</v>
      </c>
      <c r="L7934" s="3">
        <v>45212</v>
      </c>
      <c r="M7934" s="3">
        <v>45214</v>
      </c>
      <c r="N7934" s="3" t="str">
        <f t="shared" si="1893"/>
        <v>high profit</v>
      </c>
      <c r="O7934" s="2" t="s">
        <v>21</v>
      </c>
      <c r="P7934" s="2" t="s">
        <v>27</v>
      </c>
      <c r="Q7934" s="2">
        <v>660.44</v>
      </c>
      <c r="R7934" s="2" t="s">
        <v>28</v>
      </c>
    </row>
    <row r="7935" spans="1:18" ht="14.25" hidden="1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1891"/>
        <v>discount given</v>
      </c>
      <c r="F7935" s="2">
        <v>0.28999999999999998</v>
      </c>
      <c r="G7935" s="2">
        <f t="shared" si="1892"/>
        <v>720.24979999999994</v>
      </c>
      <c r="H7935" s="2">
        <f>D7935-G7935</f>
        <v>1763.3701999999998</v>
      </c>
      <c r="I7935" s="2"/>
      <c r="J7935" s="2"/>
      <c r="K7935" s="2">
        <v>1</v>
      </c>
      <c r="L7935" s="3">
        <v>45312</v>
      </c>
      <c r="M7935" s="3">
        <v>45318</v>
      </c>
      <c r="N7935" s="3" t="str">
        <f t="shared" si="1893"/>
        <v>high profit</v>
      </c>
      <c r="O7935" s="2" t="s">
        <v>21</v>
      </c>
      <c r="P7935" s="2" t="s">
        <v>16</v>
      </c>
      <c r="Q7935" s="2">
        <v>638.65</v>
      </c>
      <c r="R7935" s="2" t="s">
        <v>17</v>
      </c>
    </row>
    <row r="7936" spans="1:18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1891"/>
        <v>discount given</v>
      </c>
      <c r="F7936" s="2">
        <v>0.1</v>
      </c>
      <c r="G7936" s="2">
        <f t="shared" si="1892"/>
        <v>273.47899999999998</v>
      </c>
      <c r="H7936" s="2">
        <f>D7936-G7936</f>
        <v>2461.3110000000001</v>
      </c>
      <c r="I7936" s="2">
        <f>Q7936/H7936*100</f>
        <v>21.679097034060305</v>
      </c>
      <c r="J7936" s="18">
        <f>Q7936/H7936</f>
        <v>0.21679097034060305</v>
      </c>
      <c r="K7936" s="2">
        <v>5</v>
      </c>
      <c r="L7936" s="3">
        <v>44946</v>
      </c>
      <c r="M7936" s="3">
        <v>44948</v>
      </c>
      <c r="N7936" s="3" t="str">
        <f t="shared" si="1893"/>
        <v>high profit</v>
      </c>
      <c r="O7936" s="2" t="s">
        <v>31</v>
      </c>
      <c r="P7936" s="2" t="s">
        <v>27</v>
      </c>
      <c r="Q7936" s="2">
        <v>533.59</v>
      </c>
      <c r="R7936" s="2" t="s">
        <v>17</v>
      </c>
    </row>
    <row r="7937" spans="1:18" ht="14.25" hidden="1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1891"/>
        <v>discount given</v>
      </c>
      <c r="F7937" s="2">
        <v>0.44</v>
      </c>
      <c r="G7937" s="2">
        <f t="shared" si="1892"/>
        <v>1088.098</v>
      </c>
      <c r="H7937" s="2">
        <f>D7937-G7937</f>
        <v>1384.8519999999999</v>
      </c>
      <c r="I7937" s="2"/>
      <c r="J7937" s="2"/>
      <c r="K7937" s="2">
        <v>5</v>
      </c>
      <c r="L7937" s="3">
        <v>45390</v>
      </c>
      <c r="M7937" s="3">
        <v>45394</v>
      </c>
      <c r="N7937" s="3" t="str">
        <f t="shared" si="1893"/>
        <v>high profit</v>
      </c>
      <c r="O7937" s="2" t="s">
        <v>31</v>
      </c>
      <c r="P7937" s="2" t="s">
        <v>22</v>
      </c>
      <c r="Q7937" s="2">
        <v>242.07</v>
      </c>
      <c r="R7937" s="2" t="s">
        <v>28</v>
      </c>
    </row>
    <row r="7938" spans="1:18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1891"/>
        <v>discount given</v>
      </c>
      <c r="F7938" s="2">
        <v>0.47</v>
      </c>
      <c r="G7938" s="2">
        <f t="shared" si="1892"/>
        <v>1016.6288</v>
      </c>
      <c r="H7938" s="2">
        <f>D7938-G7938</f>
        <v>1146.4112</v>
      </c>
      <c r="I7938" s="2">
        <f t="shared" ref="I7938:I7939" si="1912">Q7938/H7938*100</f>
        <v>49.162115652743097</v>
      </c>
      <c r="J7938" s="18">
        <f t="shared" ref="J7938:J7939" si="1913">Q7938/H7938</f>
        <v>0.49162115652743099</v>
      </c>
      <c r="K7938" s="2">
        <v>7</v>
      </c>
      <c r="L7938" s="3">
        <v>45506</v>
      </c>
      <c r="M7938" s="3">
        <v>45508</v>
      </c>
      <c r="N7938" s="3" t="str">
        <f t="shared" si="1893"/>
        <v>high profit</v>
      </c>
      <c r="O7938" s="2" t="s">
        <v>31</v>
      </c>
      <c r="P7938" s="2" t="s">
        <v>16</v>
      </c>
      <c r="Q7938" s="2">
        <v>563.6</v>
      </c>
      <c r="R7938" s="2" t="s">
        <v>39</v>
      </c>
    </row>
    <row r="7939" spans="1:18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1914">IF(F7939=0,"zero discount","discount given")</f>
        <v>discount given</v>
      </c>
      <c r="F7939" s="2">
        <v>0.08</v>
      </c>
      <c r="G7939" s="2">
        <f t="shared" ref="G7939:G8002" si="1915">D7939*F7939</f>
        <v>291.69839999999999</v>
      </c>
      <c r="H7939" s="2">
        <f>D7939-G7939</f>
        <v>3354.5316000000003</v>
      </c>
      <c r="I7939" s="2">
        <f t="shared" si="1912"/>
        <v>10.415761175122034</v>
      </c>
      <c r="J7939" s="18">
        <f t="shared" si="1913"/>
        <v>0.10415761175122033</v>
      </c>
      <c r="K7939" s="2">
        <v>8</v>
      </c>
      <c r="L7939" s="3">
        <v>45643</v>
      </c>
      <c r="M7939" s="3">
        <v>45650</v>
      </c>
      <c r="N7939" s="3" t="str">
        <f t="shared" ref="N7939:N8002" si="1916">IF(Q7939&gt;=200,"high profit","low profit")</f>
        <v>high profit</v>
      </c>
      <c r="O7939" s="2" t="s">
        <v>21</v>
      </c>
      <c r="P7939" s="2" t="s">
        <v>22</v>
      </c>
      <c r="Q7939" s="2">
        <v>349.4</v>
      </c>
      <c r="R7939" s="2" t="s">
        <v>17</v>
      </c>
    </row>
    <row r="7940" spans="1:18" ht="14.25" hidden="1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1914"/>
        <v>discount given</v>
      </c>
      <c r="F7940" s="2">
        <v>0.01</v>
      </c>
      <c r="G7940" s="2">
        <f t="shared" si="1915"/>
        <v>13.234100000000002</v>
      </c>
      <c r="H7940" s="2">
        <f>D7940-G7940</f>
        <v>1310.1759000000002</v>
      </c>
      <c r="I7940" s="2"/>
      <c r="J7940" s="2"/>
      <c r="K7940" s="2">
        <v>7</v>
      </c>
      <c r="L7940" s="3">
        <v>45132</v>
      </c>
      <c r="M7940" s="3">
        <v>45137</v>
      </c>
      <c r="N7940" s="3" t="str">
        <f t="shared" si="1916"/>
        <v>high profit</v>
      </c>
      <c r="O7940" s="2" t="s">
        <v>31</v>
      </c>
      <c r="P7940" s="2" t="s">
        <v>27</v>
      </c>
      <c r="Q7940" s="2">
        <v>217.87</v>
      </c>
      <c r="R7940" s="2" t="s">
        <v>39</v>
      </c>
    </row>
    <row r="7941" spans="1:18" ht="14.25" hidden="1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1914"/>
        <v>zero discount</v>
      </c>
      <c r="F7941" s="2">
        <v>0</v>
      </c>
      <c r="G7941" s="2">
        <f t="shared" si="1915"/>
        <v>0</v>
      </c>
      <c r="H7941" s="2">
        <f>D7941-G7941</f>
        <v>3120.27</v>
      </c>
      <c r="I7941" s="2"/>
      <c r="J7941" s="2"/>
      <c r="K7941" s="2">
        <v>6</v>
      </c>
      <c r="L7941" s="3">
        <v>45447</v>
      </c>
      <c r="M7941" s="3">
        <v>45452</v>
      </c>
      <c r="N7941" s="3" t="str">
        <f t="shared" si="1916"/>
        <v>high profit</v>
      </c>
      <c r="O7941" s="2" t="s">
        <v>21</v>
      </c>
      <c r="P7941" s="2" t="s">
        <v>22</v>
      </c>
      <c r="Q7941" s="2">
        <v>226.19</v>
      </c>
      <c r="R7941" s="2" t="s">
        <v>23</v>
      </c>
    </row>
    <row r="7942" spans="1:18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1914"/>
        <v>discount given</v>
      </c>
      <c r="F7942" s="2">
        <v>0.46</v>
      </c>
      <c r="G7942" s="2">
        <f t="shared" si="1915"/>
        <v>1653.01</v>
      </c>
      <c r="H7942" s="2">
        <f>D7942-G7942</f>
        <v>1940.49</v>
      </c>
      <c r="I7942" s="2">
        <f>Q7942/H7942*100</f>
        <v>16.63033563687522</v>
      </c>
      <c r="J7942" s="18">
        <f>Q7942/H7942</f>
        <v>0.16630335636875221</v>
      </c>
      <c r="K7942" s="2">
        <v>4</v>
      </c>
      <c r="L7942" s="3">
        <v>45324</v>
      </c>
      <c r="M7942" s="3">
        <v>45331</v>
      </c>
      <c r="N7942" s="3" t="str">
        <f t="shared" si="1916"/>
        <v>high profit</v>
      </c>
      <c r="O7942" s="2" t="s">
        <v>31</v>
      </c>
      <c r="P7942" s="2" t="s">
        <v>27</v>
      </c>
      <c r="Q7942" s="2">
        <v>322.70999999999998</v>
      </c>
      <c r="R7942" s="2" t="s">
        <v>17</v>
      </c>
    </row>
    <row r="7943" spans="1:18" ht="14.25" hidden="1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1914"/>
        <v>discount given</v>
      </c>
      <c r="F7943" s="2">
        <v>0.08</v>
      </c>
      <c r="G7943" s="2">
        <f t="shared" si="1915"/>
        <v>357.7</v>
      </c>
      <c r="H7943" s="2">
        <f>D7943-G7943</f>
        <v>4113.55</v>
      </c>
      <c r="I7943" s="2"/>
      <c r="J7943" s="2"/>
      <c r="K7943" s="2">
        <v>9</v>
      </c>
      <c r="L7943" s="3">
        <v>45432</v>
      </c>
      <c r="M7943" s="3">
        <v>45433</v>
      </c>
      <c r="N7943" s="3" t="str">
        <f t="shared" si="1916"/>
        <v>high profit</v>
      </c>
      <c r="O7943" s="2" t="s">
        <v>31</v>
      </c>
      <c r="P7943" s="2" t="s">
        <v>22</v>
      </c>
      <c r="Q7943" s="2">
        <v>437.99</v>
      </c>
      <c r="R7943" s="2" t="s">
        <v>23</v>
      </c>
    </row>
    <row r="7944" spans="1:18" ht="14.25" hidden="1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1914"/>
        <v>discount given</v>
      </c>
      <c r="F7944" s="2">
        <v>0.22</v>
      </c>
      <c r="G7944" s="2">
        <f t="shared" si="1915"/>
        <v>379.76400000000001</v>
      </c>
      <c r="H7944" s="2">
        <f>D7944-G7944</f>
        <v>1346.4360000000001</v>
      </c>
      <c r="I7944" s="2"/>
      <c r="J7944" s="2"/>
      <c r="K7944" s="2">
        <v>2</v>
      </c>
      <c r="L7944" s="3">
        <v>45192</v>
      </c>
      <c r="M7944" s="3">
        <v>45199</v>
      </c>
      <c r="N7944" s="3" t="str">
        <f t="shared" si="1916"/>
        <v>high profit</v>
      </c>
      <c r="O7944" s="2" t="s">
        <v>31</v>
      </c>
      <c r="P7944" s="2" t="s">
        <v>22</v>
      </c>
      <c r="Q7944" s="2">
        <v>396.81</v>
      </c>
      <c r="R7944" s="2" t="s">
        <v>17</v>
      </c>
    </row>
    <row r="7945" spans="1:18" ht="14.25" hidden="1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1914"/>
        <v>discount given</v>
      </c>
      <c r="F7945" s="2">
        <v>0.03</v>
      </c>
      <c r="G7945" s="2">
        <f t="shared" si="1915"/>
        <v>129.50819999999999</v>
      </c>
      <c r="H7945" s="2">
        <f>D7945-G7945</f>
        <v>4187.4317999999994</v>
      </c>
      <c r="I7945" s="2"/>
      <c r="J7945" s="2"/>
      <c r="K7945" s="2">
        <v>6</v>
      </c>
      <c r="L7945" s="3">
        <v>45125</v>
      </c>
      <c r="M7945" s="3">
        <v>45129</v>
      </c>
      <c r="N7945" s="3" t="str">
        <f t="shared" si="1916"/>
        <v>high profit</v>
      </c>
      <c r="O7945" s="2" t="s">
        <v>21</v>
      </c>
      <c r="P7945" s="2" t="s">
        <v>16</v>
      </c>
      <c r="Q7945" s="2">
        <v>453.08</v>
      </c>
      <c r="R7945" s="2" t="s">
        <v>17</v>
      </c>
    </row>
    <row r="7946" spans="1:18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1914"/>
        <v>discount given</v>
      </c>
      <c r="F7946" s="2">
        <v>0.19</v>
      </c>
      <c r="G7946" s="2">
        <f t="shared" si="1915"/>
        <v>899.06670000000008</v>
      </c>
      <c r="H7946" s="2">
        <f>D7946-G7946</f>
        <v>3832.8633</v>
      </c>
      <c r="I7946" s="2">
        <f>Q7946/H7946*100</f>
        <v>21.98017341239381</v>
      </c>
      <c r="J7946" s="18">
        <f>Q7946/H7946</f>
        <v>0.21980173412393811</v>
      </c>
      <c r="K7946" s="2">
        <v>6</v>
      </c>
      <c r="L7946" s="3">
        <v>45239</v>
      </c>
      <c r="M7946" s="3">
        <v>45244</v>
      </c>
      <c r="N7946" s="3" t="str">
        <f t="shared" si="1916"/>
        <v>high profit</v>
      </c>
      <c r="O7946" s="2" t="s">
        <v>15</v>
      </c>
      <c r="P7946" s="2" t="s">
        <v>27</v>
      </c>
      <c r="Q7946" s="2">
        <v>842.47</v>
      </c>
      <c r="R7946" s="2" t="s">
        <v>39</v>
      </c>
    </row>
    <row r="7947" spans="1:18" ht="14.25" hidden="1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1914"/>
        <v>discount given</v>
      </c>
      <c r="F7947" s="2">
        <v>0.39</v>
      </c>
      <c r="G7947" s="2">
        <f t="shared" si="1915"/>
        <v>1278.6267</v>
      </c>
      <c r="H7947" s="2">
        <f>D7947-G7947</f>
        <v>1999.9033000000002</v>
      </c>
      <c r="I7947" s="2"/>
      <c r="J7947" s="2"/>
      <c r="K7947" s="2">
        <v>4</v>
      </c>
      <c r="L7947" s="3">
        <v>44932</v>
      </c>
      <c r="M7947" s="3">
        <v>44936</v>
      </c>
      <c r="N7947" s="3" t="str">
        <f t="shared" si="1916"/>
        <v>high profit</v>
      </c>
      <c r="O7947" s="2" t="s">
        <v>21</v>
      </c>
      <c r="P7947" s="2" t="s">
        <v>16</v>
      </c>
      <c r="Q7947" s="2">
        <v>719.2</v>
      </c>
      <c r="R7947" s="2" t="s">
        <v>17</v>
      </c>
    </row>
    <row r="7948" spans="1:18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1914"/>
        <v>discount given</v>
      </c>
      <c r="F7948" s="2">
        <v>0.2</v>
      </c>
      <c r="G7948" s="2">
        <f t="shared" si="1915"/>
        <v>776.00400000000002</v>
      </c>
      <c r="H7948" s="2">
        <f>D7948-G7948</f>
        <v>3104.0160000000001</v>
      </c>
      <c r="I7948" s="2">
        <f>Q7948/H7948*100</f>
        <v>23.437379188767068</v>
      </c>
      <c r="J7948" s="18">
        <f>Q7948/H7948</f>
        <v>0.23437379188767068</v>
      </c>
      <c r="K7948" s="2">
        <v>3</v>
      </c>
      <c r="L7948" s="3">
        <v>45195</v>
      </c>
      <c r="M7948" s="3">
        <v>45198</v>
      </c>
      <c r="N7948" s="3" t="str">
        <f t="shared" si="1916"/>
        <v>high profit</v>
      </c>
      <c r="O7948" s="2" t="s">
        <v>21</v>
      </c>
      <c r="P7948" s="2" t="s">
        <v>16</v>
      </c>
      <c r="Q7948" s="2">
        <v>727.5</v>
      </c>
      <c r="R7948" s="2" t="s">
        <v>39</v>
      </c>
    </row>
    <row r="7949" spans="1:18" ht="14.25" hidden="1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1914"/>
        <v>discount given</v>
      </c>
      <c r="F7949" s="2">
        <v>0.39</v>
      </c>
      <c r="G7949" s="2">
        <f t="shared" si="1915"/>
        <v>814.30439999999999</v>
      </c>
      <c r="H7949" s="2">
        <f>D7949-G7949</f>
        <v>1273.6556</v>
      </c>
      <c r="I7949" s="2"/>
      <c r="J7949" s="2"/>
      <c r="K7949" s="2">
        <v>3</v>
      </c>
      <c r="L7949" s="3">
        <v>45497</v>
      </c>
      <c r="M7949" s="3">
        <v>45501</v>
      </c>
      <c r="N7949" s="3" t="str">
        <f t="shared" si="1916"/>
        <v>high profit</v>
      </c>
      <c r="O7949" s="2" t="s">
        <v>15</v>
      </c>
      <c r="P7949" s="2" t="s">
        <v>16</v>
      </c>
      <c r="Q7949" s="2">
        <v>449.19</v>
      </c>
      <c r="R7949" s="2" t="s">
        <v>48</v>
      </c>
    </row>
    <row r="7950" spans="1:18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1914"/>
        <v>discount given</v>
      </c>
      <c r="F7950" s="2">
        <v>0.34</v>
      </c>
      <c r="G7950" s="2">
        <f t="shared" si="1915"/>
        <v>1620.2564000000002</v>
      </c>
      <c r="H7950" s="2">
        <f>D7950-G7950</f>
        <v>3145.2035999999998</v>
      </c>
      <c r="I7950" s="2">
        <f t="shared" ref="I7950:I7951" si="1917">Q7950/H7950*100</f>
        <v>41.646588475226217</v>
      </c>
      <c r="J7950" s="18">
        <f t="shared" ref="J7950:J7951" si="1918">Q7950/H7950</f>
        <v>0.41646588475226215</v>
      </c>
      <c r="K7950" s="2">
        <v>2</v>
      </c>
      <c r="L7950" s="3">
        <v>45306</v>
      </c>
      <c r="M7950" s="3">
        <v>45307</v>
      </c>
      <c r="N7950" s="3" t="str">
        <f t="shared" si="1916"/>
        <v>high profit</v>
      </c>
      <c r="O7950" s="2" t="s">
        <v>15</v>
      </c>
      <c r="P7950" s="2" t="s">
        <v>16</v>
      </c>
      <c r="Q7950" s="2">
        <v>1309.8699999999999</v>
      </c>
      <c r="R7950" s="2" t="s">
        <v>28</v>
      </c>
    </row>
    <row r="7951" spans="1:18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1914"/>
        <v>discount given</v>
      </c>
      <c r="F7951" s="2">
        <v>0.26</v>
      </c>
      <c r="G7951" s="2">
        <f t="shared" si="1915"/>
        <v>880.67719999999997</v>
      </c>
      <c r="H7951" s="2">
        <f>D7951-G7951</f>
        <v>2506.5427999999997</v>
      </c>
      <c r="I7951" s="2">
        <f t="shared" si="1917"/>
        <v>39.388914484125308</v>
      </c>
      <c r="J7951" s="18">
        <f t="shared" si="1918"/>
        <v>0.39388914484125309</v>
      </c>
      <c r="K7951" s="2">
        <v>3</v>
      </c>
      <c r="L7951" s="3">
        <v>45046</v>
      </c>
      <c r="M7951" s="3">
        <v>45047</v>
      </c>
      <c r="N7951" s="3" t="str">
        <f t="shared" si="1916"/>
        <v>high profit</v>
      </c>
      <c r="O7951" s="2" t="s">
        <v>15</v>
      </c>
      <c r="P7951" s="2" t="s">
        <v>22</v>
      </c>
      <c r="Q7951" s="2">
        <v>987.3</v>
      </c>
      <c r="R7951" s="2" t="s">
        <v>39</v>
      </c>
    </row>
    <row r="7952" spans="1:18" ht="14.25" hidden="1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1914"/>
        <v>discount given</v>
      </c>
      <c r="F7952" s="2">
        <v>0.37</v>
      </c>
      <c r="G7952" s="2">
        <f t="shared" si="1915"/>
        <v>599.31489999999997</v>
      </c>
      <c r="H7952" s="2">
        <f>D7952-G7952</f>
        <v>1020.4551</v>
      </c>
      <c r="I7952" s="2"/>
      <c r="J7952" s="2"/>
      <c r="K7952" s="2">
        <v>4</v>
      </c>
      <c r="L7952" s="3">
        <v>45464</v>
      </c>
      <c r="M7952" s="3">
        <v>45467</v>
      </c>
      <c r="N7952" s="3" t="str">
        <f t="shared" si="1916"/>
        <v>high profit</v>
      </c>
      <c r="O7952" s="2" t="s">
        <v>21</v>
      </c>
      <c r="P7952" s="2" t="s">
        <v>27</v>
      </c>
      <c r="Q7952" s="2">
        <v>357.99</v>
      </c>
      <c r="R7952" s="2" t="s">
        <v>34</v>
      </c>
    </row>
    <row r="7953" spans="1:18" ht="14.25" hidden="1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1914"/>
        <v>discount given</v>
      </c>
      <c r="F7953" s="2">
        <v>0.44</v>
      </c>
      <c r="G7953" s="2">
        <f t="shared" si="1915"/>
        <v>915.58720000000005</v>
      </c>
      <c r="H7953" s="2">
        <f>D7953-G7953</f>
        <v>1165.2928000000002</v>
      </c>
      <c r="I7953" s="2"/>
      <c r="J7953" s="2"/>
      <c r="K7953" s="2">
        <v>4</v>
      </c>
      <c r="L7953" s="3">
        <v>45470</v>
      </c>
      <c r="M7953" s="3">
        <v>45474</v>
      </c>
      <c r="N7953" s="3" t="str">
        <f t="shared" si="1916"/>
        <v>high profit</v>
      </c>
      <c r="O7953" s="2" t="s">
        <v>31</v>
      </c>
      <c r="P7953" s="2" t="s">
        <v>16</v>
      </c>
      <c r="Q7953" s="2">
        <v>201.2</v>
      </c>
      <c r="R7953" s="2" t="s">
        <v>17</v>
      </c>
    </row>
    <row r="7954" spans="1:18" ht="14.25" hidden="1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1914"/>
        <v>discount given</v>
      </c>
      <c r="F7954" s="2">
        <v>0.4</v>
      </c>
      <c r="G7954" s="2">
        <f t="shared" si="1915"/>
        <v>1250.8000000000002</v>
      </c>
      <c r="H7954" s="2">
        <f>D7954-G7954</f>
        <v>1876.1999999999998</v>
      </c>
      <c r="I7954" s="2"/>
      <c r="J7954" s="2"/>
      <c r="K7954" s="2">
        <v>7</v>
      </c>
      <c r="L7954" s="3">
        <v>45377</v>
      </c>
      <c r="M7954" s="3">
        <v>45383</v>
      </c>
      <c r="N7954" s="3" t="str">
        <f t="shared" si="1916"/>
        <v>high profit</v>
      </c>
      <c r="O7954" s="2" t="s">
        <v>15</v>
      </c>
      <c r="P7954" s="2" t="s">
        <v>22</v>
      </c>
      <c r="Q7954" s="2">
        <v>921.87</v>
      </c>
      <c r="R7954" s="2" t="s">
        <v>28</v>
      </c>
    </row>
    <row r="7955" spans="1:18" ht="14.25" hidden="1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1914"/>
        <v>discount given</v>
      </c>
      <c r="F7955" s="2">
        <v>0.35</v>
      </c>
      <c r="G7955" s="2">
        <f t="shared" si="1915"/>
        <v>436.541</v>
      </c>
      <c r="H7955" s="2">
        <f>D7955-G7955</f>
        <v>810.71900000000005</v>
      </c>
      <c r="I7955" s="2"/>
      <c r="J7955" s="2"/>
      <c r="K7955" s="2">
        <v>4</v>
      </c>
      <c r="L7955" s="3">
        <v>45321</v>
      </c>
      <c r="M7955" s="3">
        <v>45325</v>
      </c>
      <c r="N7955" s="3" t="str">
        <f t="shared" si="1916"/>
        <v>low profit</v>
      </c>
      <c r="O7955" s="2" t="s">
        <v>31</v>
      </c>
      <c r="P7955" s="2" t="s">
        <v>22</v>
      </c>
      <c r="Q7955" s="2">
        <v>84.26</v>
      </c>
      <c r="R7955" s="2" t="s">
        <v>28</v>
      </c>
    </row>
    <row r="7956" spans="1:18" ht="14.25" hidden="1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1914"/>
        <v>discount given</v>
      </c>
      <c r="F7956" s="2">
        <v>0.35</v>
      </c>
      <c r="G7956" s="2">
        <f t="shared" si="1915"/>
        <v>1327.963</v>
      </c>
      <c r="H7956" s="2">
        <f>D7956-G7956</f>
        <v>2466.2169999999996</v>
      </c>
      <c r="I7956" s="2"/>
      <c r="J7956" s="2"/>
      <c r="K7956" s="2">
        <v>9</v>
      </c>
      <c r="L7956" s="3">
        <v>45368</v>
      </c>
      <c r="M7956" s="3">
        <v>45373</v>
      </c>
      <c r="N7956" s="3" t="str">
        <f t="shared" si="1916"/>
        <v>high profit</v>
      </c>
      <c r="O7956" s="2" t="s">
        <v>21</v>
      </c>
      <c r="P7956" s="2" t="s">
        <v>22</v>
      </c>
      <c r="Q7956" s="2">
        <v>1069.71</v>
      </c>
      <c r="R7956" s="2" t="s">
        <v>48</v>
      </c>
    </row>
    <row r="7957" spans="1:18" ht="14.25" hidden="1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1914"/>
        <v>discount given</v>
      </c>
      <c r="F7957" s="2">
        <v>0.08</v>
      </c>
      <c r="G7957" s="2">
        <f t="shared" si="1915"/>
        <v>96.0792</v>
      </c>
      <c r="H7957" s="2">
        <f>D7957-G7957</f>
        <v>1104.9108000000001</v>
      </c>
      <c r="I7957" s="2"/>
      <c r="J7957" s="2"/>
      <c r="K7957" s="2">
        <v>8</v>
      </c>
      <c r="L7957" s="3">
        <v>45083</v>
      </c>
      <c r="M7957" s="3">
        <v>45088</v>
      </c>
      <c r="N7957" s="3" t="str">
        <f t="shared" si="1916"/>
        <v>low profit</v>
      </c>
      <c r="O7957" s="2" t="s">
        <v>15</v>
      </c>
      <c r="P7957" s="2" t="s">
        <v>16</v>
      </c>
      <c r="Q7957" s="2">
        <v>195.68</v>
      </c>
      <c r="R7957" s="2" t="s">
        <v>28</v>
      </c>
    </row>
    <row r="7958" spans="1:18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1914"/>
        <v>discount given</v>
      </c>
      <c r="F7958" s="2">
        <v>0.48</v>
      </c>
      <c r="G7958" s="2">
        <f t="shared" si="1915"/>
        <v>1439.8896</v>
      </c>
      <c r="H7958" s="2">
        <f>D7958-G7958</f>
        <v>1559.8804</v>
      </c>
      <c r="I7958" s="2">
        <f t="shared" ref="I7958:I7959" si="1919">Q7958/H7958*100</f>
        <v>50.119227089461468</v>
      </c>
      <c r="J7958" s="18">
        <f t="shared" ref="J7958:J7959" si="1920">Q7958/H7958</f>
        <v>0.50119227089461471</v>
      </c>
      <c r="K7958" s="2">
        <v>1</v>
      </c>
      <c r="L7958" s="3">
        <v>45056</v>
      </c>
      <c r="M7958" s="3">
        <v>45057</v>
      </c>
      <c r="N7958" s="3" t="str">
        <f t="shared" si="1916"/>
        <v>high profit</v>
      </c>
      <c r="O7958" s="2" t="s">
        <v>31</v>
      </c>
      <c r="P7958" s="2" t="s">
        <v>27</v>
      </c>
      <c r="Q7958" s="2">
        <v>781.8</v>
      </c>
      <c r="R7958" s="2" t="s">
        <v>28</v>
      </c>
    </row>
    <row r="7959" spans="1:18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1914"/>
        <v>discount given</v>
      </c>
      <c r="F7959" s="2">
        <v>0.1</v>
      </c>
      <c r="G7959" s="2">
        <f t="shared" si="1915"/>
        <v>351.53300000000002</v>
      </c>
      <c r="H7959" s="2">
        <f>D7959-G7959</f>
        <v>3163.797</v>
      </c>
      <c r="I7959" s="2">
        <f t="shared" si="1919"/>
        <v>15.004755361990672</v>
      </c>
      <c r="J7959" s="18">
        <f t="shared" si="1920"/>
        <v>0.15004755361990671</v>
      </c>
      <c r="K7959" s="2">
        <v>1</v>
      </c>
      <c r="L7959" s="3">
        <v>45161</v>
      </c>
      <c r="M7959" s="3">
        <v>45165</v>
      </c>
      <c r="N7959" s="3" t="str">
        <f t="shared" si="1916"/>
        <v>high profit</v>
      </c>
      <c r="O7959" s="2" t="s">
        <v>31</v>
      </c>
      <c r="P7959" s="2" t="s">
        <v>22</v>
      </c>
      <c r="Q7959" s="2">
        <v>474.72</v>
      </c>
      <c r="R7959" s="2" t="s">
        <v>34</v>
      </c>
    </row>
    <row r="7960" spans="1:18" ht="14.25" hidden="1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1914"/>
        <v>discount given</v>
      </c>
      <c r="F7960" s="2">
        <v>0.17</v>
      </c>
      <c r="G7960" s="2">
        <f t="shared" si="1915"/>
        <v>733.16920000000005</v>
      </c>
      <c r="H7960" s="2">
        <f>D7960-G7960</f>
        <v>3579.5907999999999</v>
      </c>
      <c r="I7960" s="2"/>
      <c r="J7960" s="2"/>
      <c r="K7960" s="2">
        <v>6</v>
      </c>
      <c r="L7960" s="3">
        <v>45378</v>
      </c>
      <c r="M7960" s="3">
        <v>45380</v>
      </c>
      <c r="N7960" s="3" t="str">
        <f t="shared" si="1916"/>
        <v>high profit</v>
      </c>
      <c r="O7960" s="2" t="s">
        <v>15</v>
      </c>
      <c r="P7960" s="2" t="s">
        <v>27</v>
      </c>
      <c r="Q7960" s="2">
        <v>821.04</v>
      </c>
      <c r="R7960" s="2" t="s">
        <v>34</v>
      </c>
    </row>
    <row r="7961" spans="1:18" ht="14.25" hidden="1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1914"/>
        <v>discount given</v>
      </c>
      <c r="F7961" s="2">
        <v>0.26</v>
      </c>
      <c r="G7961" s="2">
        <f t="shared" si="1915"/>
        <v>960.98860000000002</v>
      </c>
      <c r="H7961" s="2">
        <f>D7961-G7961</f>
        <v>2735.1214</v>
      </c>
      <c r="I7961" s="2"/>
      <c r="J7961" s="2"/>
      <c r="K7961" s="2">
        <v>4</v>
      </c>
      <c r="L7961" s="3">
        <v>44975</v>
      </c>
      <c r="M7961" s="3">
        <v>44980</v>
      </c>
      <c r="N7961" s="3" t="str">
        <f t="shared" si="1916"/>
        <v>high profit</v>
      </c>
      <c r="O7961" s="2" t="s">
        <v>21</v>
      </c>
      <c r="P7961" s="2" t="s">
        <v>27</v>
      </c>
      <c r="Q7961" s="2">
        <v>315.70999999999998</v>
      </c>
      <c r="R7961" s="2" t="s">
        <v>34</v>
      </c>
    </row>
    <row r="7962" spans="1:18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1914"/>
        <v>discount given</v>
      </c>
      <c r="F7962" s="2">
        <v>0.06</v>
      </c>
      <c r="G7962" s="2">
        <f t="shared" si="1915"/>
        <v>240.85439999999997</v>
      </c>
      <c r="H7962" s="2">
        <f>D7962-G7962</f>
        <v>3773.3855999999996</v>
      </c>
      <c r="I7962" s="2">
        <f t="shared" ref="I7962:I7963" si="1921">Q7962/H7962*100</f>
        <v>29.391112320988348</v>
      </c>
      <c r="J7962" s="18">
        <f t="shared" ref="J7962:J7963" si="1922">Q7962/H7962</f>
        <v>0.2939111232098835</v>
      </c>
      <c r="K7962" s="2">
        <v>6</v>
      </c>
      <c r="L7962" s="3">
        <v>45295</v>
      </c>
      <c r="M7962" s="3">
        <v>45299</v>
      </c>
      <c r="N7962" s="3" t="str">
        <f t="shared" si="1916"/>
        <v>high profit</v>
      </c>
      <c r="O7962" s="2" t="s">
        <v>15</v>
      </c>
      <c r="P7962" s="2" t="s">
        <v>22</v>
      </c>
      <c r="Q7962" s="2">
        <v>1109.04</v>
      </c>
      <c r="R7962" s="2" t="s">
        <v>23</v>
      </c>
    </row>
    <row r="7963" spans="1:18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1914"/>
        <v>discount given</v>
      </c>
      <c r="F7963" s="2">
        <v>0.3</v>
      </c>
      <c r="G7963" s="2">
        <f t="shared" si="1915"/>
        <v>1372.011</v>
      </c>
      <c r="H7963" s="2">
        <f>D7963-G7963</f>
        <v>3201.3589999999999</v>
      </c>
      <c r="I7963" s="2">
        <f t="shared" si="1921"/>
        <v>17.850231729712291</v>
      </c>
      <c r="J7963" s="18">
        <f t="shared" si="1922"/>
        <v>0.1785023172971229</v>
      </c>
      <c r="K7963" s="2">
        <v>9</v>
      </c>
      <c r="L7963" s="3">
        <v>45331</v>
      </c>
      <c r="M7963" s="3">
        <v>45334</v>
      </c>
      <c r="N7963" s="3" t="str">
        <f t="shared" si="1916"/>
        <v>high profit</v>
      </c>
      <c r="O7963" s="2" t="s">
        <v>31</v>
      </c>
      <c r="P7963" s="2" t="s">
        <v>16</v>
      </c>
      <c r="Q7963" s="2">
        <v>571.45000000000005</v>
      </c>
      <c r="R7963" s="2" t="s">
        <v>34</v>
      </c>
    </row>
    <row r="7964" spans="1:18" ht="14.25" hidden="1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1914"/>
        <v>discount given</v>
      </c>
      <c r="F7964" s="2">
        <v>0.09</v>
      </c>
      <c r="G7964" s="2">
        <f t="shared" si="1915"/>
        <v>272.61719999999997</v>
      </c>
      <c r="H7964" s="2">
        <f>D7964-G7964</f>
        <v>2756.4627999999998</v>
      </c>
      <c r="I7964" s="2"/>
      <c r="J7964" s="2"/>
      <c r="K7964" s="2">
        <v>5</v>
      </c>
      <c r="L7964" s="3">
        <v>45455</v>
      </c>
      <c r="M7964" s="3">
        <v>45460</v>
      </c>
      <c r="N7964" s="3" t="str">
        <f t="shared" si="1916"/>
        <v>high profit</v>
      </c>
      <c r="O7964" s="2" t="s">
        <v>31</v>
      </c>
      <c r="P7964" s="2" t="s">
        <v>16</v>
      </c>
      <c r="Q7964" s="2">
        <v>350.09</v>
      </c>
      <c r="R7964" s="2" t="s">
        <v>39</v>
      </c>
    </row>
    <row r="7965" spans="1:18" ht="14.25" hidden="1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1914"/>
        <v>discount given</v>
      </c>
      <c r="F7965" s="2">
        <v>0.46</v>
      </c>
      <c r="G7965" s="2">
        <f t="shared" si="1915"/>
        <v>1953.5142000000003</v>
      </c>
      <c r="H7965" s="2">
        <f>D7965-G7965</f>
        <v>2293.2557999999999</v>
      </c>
      <c r="I7965" s="2"/>
      <c r="J7965" s="2"/>
      <c r="K7965" s="2">
        <v>8</v>
      </c>
      <c r="L7965" s="3">
        <v>45035</v>
      </c>
      <c r="M7965" s="3">
        <v>45036</v>
      </c>
      <c r="N7965" s="3" t="str">
        <f t="shared" si="1916"/>
        <v>high profit</v>
      </c>
      <c r="O7965" s="2" t="s">
        <v>31</v>
      </c>
      <c r="P7965" s="2" t="s">
        <v>16</v>
      </c>
      <c r="Q7965" s="2">
        <v>685.51</v>
      </c>
      <c r="R7965" s="2" t="s">
        <v>34</v>
      </c>
    </row>
    <row r="7966" spans="1:18" ht="14.25" hidden="1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1914"/>
        <v>discount given</v>
      </c>
      <c r="F7966" s="2">
        <v>0.44</v>
      </c>
      <c r="G7966" s="2">
        <f t="shared" si="1915"/>
        <v>543.91480000000001</v>
      </c>
      <c r="H7966" s="2">
        <f>D7966-G7966</f>
        <v>692.25520000000006</v>
      </c>
      <c r="I7966" s="2"/>
      <c r="J7966" s="2"/>
      <c r="K7966" s="2">
        <v>2</v>
      </c>
      <c r="L7966" s="3">
        <v>45643</v>
      </c>
      <c r="M7966" s="3">
        <v>45644</v>
      </c>
      <c r="N7966" s="3" t="str">
        <f t="shared" si="1916"/>
        <v>low profit</v>
      </c>
      <c r="O7966" s="2" t="s">
        <v>21</v>
      </c>
      <c r="P7966" s="2" t="s">
        <v>22</v>
      </c>
      <c r="Q7966" s="2">
        <v>174.77</v>
      </c>
      <c r="R7966" s="2" t="s">
        <v>28</v>
      </c>
    </row>
    <row r="7967" spans="1:18" ht="14.25" hidden="1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1914"/>
        <v>discount given</v>
      </c>
      <c r="F7967" s="2">
        <v>0.27</v>
      </c>
      <c r="G7967" s="2">
        <f t="shared" si="1915"/>
        <v>1104.8913</v>
      </c>
      <c r="H7967" s="2">
        <f>D7967-G7967</f>
        <v>2987.2987000000003</v>
      </c>
      <c r="I7967" s="2"/>
      <c r="J7967" s="2"/>
      <c r="K7967" s="2">
        <v>8</v>
      </c>
      <c r="L7967" s="3">
        <v>45022</v>
      </c>
      <c r="M7967" s="3">
        <v>45023</v>
      </c>
      <c r="N7967" s="3" t="str">
        <f t="shared" si="1916"/>
        <v>high profit</v>
      </c>
      <c r="O7967" s="2" t="s">
        <v>31</v>
      </c>
      <c r="P7967" s="2" t="s">
        <v>27</v>
      </c>
      <c r="Q7967" s="2">
        <v>345.7</v>
      </c>
      <c r="R7967" s="2" t="s">
        <v>34</v>
      </c>
    </row>
    <row r="7968" spans="1:18" ht="14.25" hidden="1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1914"/>
        <v>discount given</v>
      </c>
      <c r="F7968" s="2">
        <v>0.22</v>
      </c>
      <c r="G7968" s="2">
        <f t="shared" si="1915"/>
        <v>260.9794</v>
      </c>
      <c r="H7968" s="2">
        <f>D7968-G7968</f>
        <v>925.29060000000004</v>
      </c>
      <c r="I7968" s="2"/>
      <c r="J7968" s="2"/>
      <c r="K7968" s="2">
        <v>8</v>
      </c>
      <c r="L7968" s="3">
        <v>45425</v>
      </c>
      <c r="M7968" s="3">
        <v>45426</v>
      </c>
      <c r="N7968" s="3" t="str">
        <f t="shared" si="1916"/>
        <v>low profit</v>
      </c>
      <c r="O7968" s="2" t="s">
        <v>15</v>
      </c>
      <c r="P7968" s="2" t="s">
        <v>16</v>
      </c>
      <c r="Q7968" s="2">
        <v>66.62</v>
      </c>
      <c r="R7968" s="2" t="s">
        <v>17</v>
      </c>
    </row>
    <row r="7969" spans="1:18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1914"/>
        <v>discount given</v>
      </c>
      <c r="F7969" s="2">
        <v>0.05</v>
      </c>
      <c r="G7969" s="2">
        <f t="shared" si="1915"/>
        <v>233.98400000000004</v>
      </c>
      <c r="H7969" s="2">
        <f>D7969-G7969</f>
        <v>4445.6959999999999</v>
      </c>
      <c r="I7969" s="2">
        <f t="shared" ref="I7969:I7970" si="1923">Q7969/H7969*100</f>
        <v>13.711688788437176</v>
      </c>
      <c r="J7969" s="18">
        <f t="shared" ref="J7969:J7970" si="1924">Q7969/H7969</f>
        <v>0.13711688788437176</v>
      </c>
      <c r="K7969" s="2">
        <v>2</v>
      </c>
      <c r="L7969" s="3">
        <v>45480</v>
      </c>
      <c r="M7969" s="3">
        <v>45484</v>
      </c>
      <c r="N7969" s="3" t="str">
        <f t="shared" si="1916"/>
        <v>high profit</v>
      </c>
      <c r="O7969" s="2" t="s">
        <v>21</v>
      </c>
      <c r="P7969" s="2" t="s">
        <v>27</v>
      </c>
      <c r="Q7969" s="2">
        <v>609.58000000000004</v>
      </c>
      <c r="R7969" s="2" t="s">
        <v>28</v>
      </c>
    </row>
    <row r="7970" spans="1:18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1914"/>
        <v>discount given</v>
      </c>
      <c r="F7970" s="2">
        <v>0.41</v>
      </c>
      <c r="G7970" s="2">
        <f t="shared" si="1915"/>
        <v>703.91669999999988</v>
      </c>
      <c r="H7970" s="2">
        <f>D7970-G7970</f>
        <v>1012.9533</v>
      </c>
      <c r="I7970" s="2">
        <f t="shared" si="1923"/>
        <v>38.976130488937642</v>
      </c>
      <c r="J7970" s="18">
        <f t="shared" si="1924"/>
        <v>0.38976130488937644</v>
      </c>
      <c r="K7970" s="2">
        <v>7</v>
      </c>
      <c r="L7970" s="3">
        <v>45614</v>
      </c>
      <c r="M7970" s="3">
        <v>45620</v>
      </c>
      <c r="N7970" s="3" t="str">
        <f t="shared" si="1916"/>
        <v>high profit</v>
      </c>
      <c r="O7970" s="2" t="s">
        <v>31</v>
      </c>
      <c r="P7970" s="2" t="s">
        <v>22</v>
      </c>
      <c r="Q7970" s="2">
        <v>394.81</v>
      </c>
      <c r="R7970" s="2" t="s">
        <v>39</v>
      </c>
    </row>
    <row r="7971" spans="1:18" ht="14.25" hidden="1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1914"/>
        <v>discount given</v>
      </c>
      <c r="F7971" s="2">
        <v>0.19</v>
      </c>
      <c r="G7971" s="2">
        <f t="shared" si="1915"/>
        <v>178.9819</v>
      </c>
      <c r="H7971" s="2">
        <f>D7971-G7971</f>
        <v>763.02809999999999</v>
      </c>
      <c r="I7971" s="2"/>
      <c r="J7971" s="2"/>
      <c r="K7971" s="2">
        <v>8</v>
      </c>
      <c r="L7971" s="3">
        <v>45042</v>
      </c>
      <c r="M7971" s="3">
        <v>45046</v>
      </c>
      <c r="N7971" s="3" t="str">
        <f t="shared" si="1916"/>
        <v>low profit</v>
      </c>
      <c r="O7971" s="2" t="s">
        <v>21</v>
      </c>
      <c r="P7971" s="2" t="s">
        <v>27</v>
      </c>
      <c r="Q7971" s="2">
        <v>91.62</v>
      </c>
      <c r="R7971" s="2" t="s">
        <v>34</v>
      </c>
    </row>
    <row r="7972" spans="1:18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1914"/>
        <v>discount given</v>
      </c>
      <c r="F7972" s="2">
        <v>0.12</v>
      </c>
      <c r="G7972" s="2">
        <f t="shared" si="1915"/>
        <v>99.123599999999996</v>
      </c>
      <c r="H7972" s="2">
        <f>D7972-G7972</f>
        <v>726.90639999999996</v>
      </c>
      <c r="I7972" s="2">
        <f>Q7972/H7972*100</f>
        <v>10.581830067805154</v>
      </c>
      <c r="J7972" s="18">
        <f>Q7972/H7972</f>
        <v>0.10581830067805154</v>
      </c>
      <c r="K7972" s="2">
        <v>7</v>
      </c>
      <c r="L7972" s="3">
        <v>45277</v>
      </c>
      <c r="M7972" s="3">
        <v>45282</v>
      </c>
      <c r="N7972" s="3" t="str">
        <f t="shared" si="1916"/>
        <v>low profit</v>
      </c>
      <c r="O7972" s="2" t="s">
        <v>21</v>
      </c>
      <c r="P7972" s="2" t="s">
        <v>22</v>
      </c>
      <c r="Q7972" s="2">
        <v>76.92</v>
      </c>
      <c r="R7972" s="2" t="s">
        <v>28</v>
      </c>
    </row>
    <row r="7973" spans="1:18" ht="14.25" hidden="1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1914"/>
        <v>discount given</v>
      </c>
      <c r="F7973" s="2">
        <v>0.5</v>
      </c>
      <c r="G7973" s="2">
        <f t="shared" si="1915"/>
        <v>508.815</v>
      </c>
      <c r="H7973" s="2">
        <f>D7973-G7973</f>
        <v>508.815</v>
      </c>
      <c r="I7973" s="2"/>
      <c r="J7973" s="2"/>
      <c r="K7973" s="2">
        <v>6</v>
      </c>
      <c r="L7973" s="3">
        <v>45597</v>
      </c>
      <c r="M7973" s="3">
        <v>45599</v>
      </c>
      <c r="N7973" s="3" t="str">
        <f t="shared" si="1916"/>
        <v>low profit</v>
      </c>
      <c r="O7973" s="2" t="s">
        <v>15</v>
      </c>
      <c r="P7973" s="2" t="s">
        <v>27</v>
      </c>
      <c r="Q7973" s="2">
        <v>186.3</v>
      </c>
      <c r="R7973" s="2" t="s">
        <v>23</v>
      </c>
    </row>
    <row r="7974" spans="1:18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1914"/>
        <v>discount given</v>
      </c>
      <c r="F7974" s="2">
        <v>0.33</v>
      </c>
      <c r="G7974" s="2">
        <f t="shared" si="1915"/>
        <v>756.67349999999999</v>
      </c>
      <c r="H7974" s="2">
        <f>D7974-G7974</f>
        <v>1536.2764999999999</v>
      </c>
      <c r="I7974" s="2">
        <f>Q7974/H7974*100</f>
        <v>32.524744080899502</v>
      </c>
      <c r="J7974" s="18">
        <f>Q7974/H7974</f>
        <v>0.32524744080899504</v>
      </c>
      <c r="K7974" s="2">
        <v>3</v>
      </c>
      <c r="L7974" s="3">
        <v>45564</v>
      </c>
      <c r="M7974" s="3">
        <v>45565</v>
      </c>
      <c r="N7974" s="3" t="str">
        <f t="shared" si="1916"/>
        <v>high profit</v>
      </c>
      <c r="O7974" s="2" t="s">
        <v>15</v>
      </c>
      <c r="P7974" s="2" t="s">
        <v>22</v>
      </c>
      <c r="Q7974" s="2">
        <v>499.67</v>
      </c>
      <c r="R7974" s="2" t="s">
        <v>34</v>
      </c>
    </row>
    <row r="7975" spans="1:18" ht="14.25" hidden="1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1914"/>
        <v>discount given</v>
      </c>
      <c r="F7975" s="2">
        <v>0.04</v>
      </c>
      <c r="G7975" s="2">
        <f t="shared" si="1915"/>
        <v>106.34120000000001</v>
      </c>
      <c r="H7975" s="2">
        <f>D7975-G7975</f>
        <v>2552.1888000000004</v>
      </c>
      <c r="I7975" s="2"/>
      <c r="J7975" s="2"/>
      <c r="K7975" s="2">
        <v>3</v>
      </c>
      <c r="L7975" s="3">
        <v>45311</v>
      </c>
      <c r="M7975" s="3">
        <v>45313</v>
      </c>
      <c r="N7975" s="3" t="str">
        <f t="shared" si="1916"/>
        <v>high profit</v>
      </c>
      <c r="O7975" s="2" t="s">
        <v>15</v>
      </c>
      <c r="P7975" s="2" t="s">
        <v>27</v>
      </c>
      <c r="Q7975" s="2">
        <v>788.81</v>
      </c>
      <c r="R7975" s="2" t="s">
        <v>23</v>
      </c>
    </row>
    <row r="7976" spans="1:18" ht="14.25" hidden="1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1914"/>
        <v>discount given</v>
      </c>
      <c r="F7976" s="2">
        <v>0.4</v>
      </c>
      <c r="G7976" s="2">
        <f t="shared" si="1915"/>
        <v>1831.0200000000002</v>
      </c>
      <c r="H7976" s="2">
        <f>D7976-G7976</f>
        <v>2746.5299999999997</v>
      </c>
      <c r="I7976" s="2"/>
      <c r="J7976" s="2"/>
      <c r="K7976" s="2">
        <v>8</v>
      </c>
      <c r="L7976" s="3">
        <v>45274</v>
      </c>
      <c r="M7976" s="3">
        <v>45275</v>
      </c>
      <c r="N7976" s="3" t="str">
        <f t="shared" si="1916"/>
        <v>high profit</v>
      </c>
      <c r="O7976" s="2" t="s">
        <v>21</v>
      </c>
      <c r="P7976" s="2" t="s">
        <v>22</v>
      </c>
      <c r="Q7976" s="2">
        <v>324.32</v>
      </c>
      <c r="R7976" s="2" t="s">
        <v>17</v>
      </c>
    </row>
    <row r="7977" spans="1:18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1914"/>
        <v>discount given</v>
      </c>
      <c r="F7977" s="2">
        <v>0.38</v>
      </c>
      <c r="G7977" s="2">
        <f t="shared" si="1915"/>
        <v>747.44860000000006</v>
      </c>
      <c r="H7977" s="2">
        <f>D7977-G7977</f>
        <v>1219.5214000000001</v>
      </c>
      <c r="I7977" s="2">
        <f>Q7977/H7977*100</f>
        <v>26.753938061275512</v>
      </c>
      <c r="J7977" s="18">
        <f>Q7977/H7977</f>
        <v>0.26753938061275512</v>
      </c>
      <c r="K7977" s="2">
        <v>4</v>
      </c>
      <c r="L7977" s="3">
        <v>45525</v>
      </c>
      <c r="M7977" s="3">
        <v>45530</v>
      </c>
      <c r="N7977" s="3" t="str">
        <f t="shared" si="1916"/>
        <v>high profit</v>
      </c>
      <c r="O7977" s="2" t="s">
        <v>31</v>
      </c>
      <c r="P7977" s="2" t="s">
        <v>27</v>
      </c>
      <c r="Q7977" s="2">
        <v>326.27</v>
      </c>
      <c r="R7977" s="2" t="s">
        <v>23</v>
      </c>
    </row>
    <row r="7978" spans="1:18" ht="14.25" hidden="1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1914"/>
        <v>discount given</v>
      </c>
      <c r="F7978" s="2">
        <v>0.2</v>
      </c>
      <c r="G7978" s="2">
        <f t="shared" si="1915"/>
        <v>233.13200000000003</v>
      </c>
      <c r="H7978" s="2">
        <f>D7978-G7978</f>
        <v>932.52800000000002</v>
      </c>
      <c r="I7978" s="2"/>
      <c r="J7978" s="2"/>
      <c r="K7978" s="2">
        <v>8</v>
      </c>
      <c r="L7978" s="3">
        <v>45554</v>
      </c>
      <c r="M7978" s="3">
        <v>45557</v>
      </c>
      <c r="N7978" s="3" t="str">
        <f t="shared" si="1916"/>
        <v>high profit</v>
      </c>
      <c r="O7978" s="2" t="s">
        <v>21</v>
      </c>
      <c r="P7978" s="2" t="s">
        <v>16</v>
      </c>
      <c r="Q7978" s="2">
        <v>340.59</v>
      </c>
      <c r="R7978" s="2" t="s">
        <v>23</v>
      </c>
    </row>
    <row r="7979" spans="1:18" ht="14.25" hidden="1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1914"/>
        <v>discount given</v>
      </c>
      <c r="F7979" s="2">
        <v>0.06</v>
      </c>
      <c r="G7979" s="2">
        <f t="shared" si="1915"/>
        <v>224.68319999999997</v>
      </c>
      <c r="H7979" s="2">
        <f>D7979-G7979</f>
        <v>3520.0367999999999</v>
      </c>
      <c r="I7979" s="2"/>
      <c r="J7979" s="2"/>
      <c r="K7979" s="2">
        <v>6</v>
      </c>
      <c r="L7979" s="3">
        <v>45429</v>
      </c>
      <c r="M7979" s="3">
        <v>45430</v>
      </c>
      <c r="N7979" s="3" t="str">
        <f t="shared" si="1916"/>
        <v>high profit</v>
      </c>
      <c r="O7979" s="2" t="s">
        <v>15</v>
      </c>
      <c r="P7979" s="2" t="s">
        <v>22</v>
      </c>
      <c r="Q7979" s="2">
        <v>789.4</v>
      </c>
      <c r="R7979" s="2" t="s">
        <v>34</v>
      </c>
    </row>
    <row r="7980" spans="1:18" ht="14.25" hidden="1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1914"/>
        <v>discount given</v>
      </c>
      <c r="F7980" s="2">
        <v>0.25</v>
      </c>
      <c r="G7980" s="2">
        <f t="shared" si="1915"/>
        <v>189.95249999999999</v>
      </c>
      <c r="H7980" s="2">
        <f>D7980-G7980</f>
        <v>569.85749999999996</v>
      </c>
      <c r="I7980" s="2"/>
      <c r="J7980" s="2"/>
      <c r="K7980" s="2">
        <v>3</v>
      </c>
      <c r="L7980" s="3">
        <v>45507</v>
      </c>
      <c r="M7980" s="3">
        <v>45510</v>
      </c>
      <c r="N7980" s="3" t="str">
        <f t="shared" si="1916"/>
        <v>low profit</v>
      </c>
      <c r="O7980" s="2" t="s">
        <v>21</v>
      </c>
      <c r="P7980" s="2" t="s">
        <v>16</v>
      </c>
      <c r="Q7980" s="2">
        <v>161.57</v>
      </c>
      <c r="R7980" s="2" t="s">
        <v>17</v>
      </c>
    </row>
    <row r="7981" spans="1:18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1914"/>
        <v>discount given</v>
      </c>
      <c r="F7981" s="2">
        <v>0.38</v>
      </c>
      <c r="G7981" s="2">
        <f t="shared" si="1915"/>
        <v>1699.4322</v>
      </c>
      <c r="H7981" s="2">
        <f>D7981-G7981</f>
        <v>2772.7577999999994</v>
      </c>
      <c r="I7981" s="2">
        <f>Q7981/H7981*100</f>
        <v>44.314003913360203</v>
      </c>
      <c r="J7981" s="18">
        <f>Q7981/H7981</f>
        <v>0.44314003913360206</v>
      </c>
      <c r="K7981" s="2">
        <v>2</v>
      </c>
      <c r="L7981" s="3">
        <v>45439</v>
      </c>
      <c r="M7981" s="3">
        <v>45445</v>
      </c>
      <c r="N7981" s="3" t="str">
        <f t="shared" si="1916"/>
        <v>high profit</v>
      </c>
      <c r="O7981" s="2" t="s">
        <v>31</v>
      </c>
      <c r="P7981" s="2" t="s">
        <v>22</v>
      </c>
      <c r="Q7981" s="2">
        <v>1228.72</v>
      </c>
      <c r="R7981" s="2" t="s">
        <v>23</v>
      </c>
    </row>
    <row r="7982" spans="1:18" ht="14.25" hidden="1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1914"/>
        <v>discount given</v>
      </c>
      <c r="F7982" s="2">
        <v>0.04</v>
      </c>
      <c r="G7982" s="2">
        <f t="shared" si="1915"/>
        <v>84.242400000000004</v>
      </c>
      <c r="H7982" s="2">
        <f>D7982-G7982</f>
        <v>2021.8175999999999</v>
      </c>
      <c r="I7982" s="2"/>
      <c r="J7982" s="2"/>
      <c r="K7982" s="2">
        <v>1</v>
      </c>
      <c r="L7982" s="3">
        <v>45129</v>
      </c>
      <c r="M7982" s="3">
        <v>45130</v>
      </c>
      <c r="N7982" s="3" t="str">
        <f t="shared" si="1916"/>
        <v>high profit</v>
      </c>
      <c r="O7982" s="2" t="s">
        <v>21</v>
      </c>
      <c r="P7982" s="2" t="s">
        <v>22</v>
      </c>
      <c r="Q7982" s="2">
        <v>284.25</v>
      </c>
      <c r="R7982" s="2" t="s">
        <v>28</v>
      </c>
    </row>
    <row r="7983" spans="1:18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1914"/>
        <v>discount given</v>
      </c>
      <c r="F7983" s="2">
        <v>0.08</v>
      </c>
      <c r="G7983" s="2">
        <f t="shared" si="1915"/>
        <v>248.62560000000002</v>
      </c>
      <c r="H7983" s="2">
        <f>D7983-G7983</f>
        <v>2859.1944000000003</v>
      </c>
      <c r="I7983" s="2">
        <f>Q7983/H7983*100</f>
        <v>20.329152855083933</v>
      </c>
      <c r="J7983" s="18">
        <f>Q7983/H7983</f>
        <v>0.20329152855083935</v>
      </c>
      <c r="K7983" s="2">
        <v>4</v>
      </c>
      <c r="L7983" s="3">
        <v>44962</v>
      </c>
      <c r="M7983" s="3">
        <v>44969</v>
      </c>
      <c r="N7983" s="3" t="str">
        <f t="shared" si="1916"/>
        <v>high profit</v>
      </c>
      <c r="O7983" s="2" t="s">
        <v>21</v>
      </c>
      <c r="P7983" s="2" t="s">
        <v>16</v>
      </c>
      <c r="Q7983" s="2">
        <v>581.25</v>
      </c>
      <c r="R7983" s="2" t="s">
        <v>17</v>
      </c>
    </row>
    <row r="7984" spans="1:18" ht="14.25" hidden="1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1914"/>
        <v>discount given</v>
      </c>
      <c r="F7984" s="2">
        <v>0.31</v>
      </c>
      <c r="G7984" s="2">
        <f t="shared" si="1915"/>
        <v>313.81299999999999</v>
      </c>
      <c r="H7984" s="2">
        <f>D7984-G7984</f>
        <v>698.48699999999997</v>
      </c>
      <c r="I7984" s="2"/>
      <c r="J7984" s="2"/>
      <c r="K7984" s="2">
        <v>8</v>
      </c>
      <c r="L7984" s="3">
        <v>45539</v>
      </c>
      <c r="M7984" s="3">
        <v>45541</v>
      </c>
      <c r="N7984" s="3" t="str">
        <f t="shared" si="1916"/>
        <v>low profit</v>
      </c>
      <c r="O7984" s="2" t="s">
        <v>31</v>
      </c>
      <c r="P7984" s="2" t="s">
        <v>27</v>
      </c>
      <c r="Q7984" s="2">
        <v>169.12</v>
      </c>
      <c r="R7984" s="2" t="s">
        <v>23</v>
      </c>
    </row>
    <row r="7985" spans="1:18" ht="14.25" hidden="1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1914"/>
        <v>discount given</v>
      </c>
      <c r="F7985" s="2">
        <v>0.28000000000000003</v>
      </c>
      <c r="G7985" s="2">
        <f t="shared" si="1915"/>
        <v>227.66520000000003</v>
      </c>
      <c r="H7985" s="2">
        <f>D7985-G7985</f>
        <v>585.4248</v>
      </c>
      <c r="I7985" s="2"/>
      <c r="J7985" s="2"/>
      <c r="K7985" s="2">
        <v>4</v>
      </c>
      <c r="L7985" s="3">
        <v>45625</v>
      </c>
      <c r="M7985" s="3">
        <v>45631</v>
      </c>
      <c r="N7985" s="3" t="str">
        <f t="shared" si="1916"/>
        <v>low profit</v>
      </c>
      <c r="O7985" s="2" t="s">
        <v>31</v>
      </c>
      <c r="P7985" s="2" t="s">
        <v>27</v>
      </c>
      <c r="Q7985" s="2">
        <v>110.17</v>
      </c>
      <c r="R7985" s="2" t="s">
        <v>17</v>
      </c>
    </row>
    <row r="7986" spans="1:18" ht="14.25" hidden="1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1914"/>
        <v>discount given</v>
      </c>
      <c r="F7986" s="2">
        <v>0.45</v>
      </c>
      <c r="G7986" s="2">
        <f t="shared" si="1915"/>
        <v>1806.4395</v>
      </c>
      <c r="H7986" s="2">
        <f>D7986-G7986</f>
        <v>2207.8705</v>
      </c>
      <c r="I7986" s="2"/>
      <c r="J7986" s="2"/>
      <c r="K7986" s="2">
        <v>8</v>
      </c>
      <c r="L7986" s="3">
        <v>45499</v>
      </c>
      <c r="M7986" s="3">
        <v>45506</v>
      </c>
      <c r="N7986" s="3" t="str">
        <f t="shared" si="1916"/>
        <v>high profit</v>
      </c>
      <c r="O7986" s="2" t="s">
        <v>21</v>
      </c>
      <c r="P7986" s="2" t="s">
        <v>27</v>
      </c>
      <c r="Q7986" s="2">
        <v>1086.83</v>
      </c>
      <c r="R7986" s="2" t="s">
        <v>48</v>
      </c>
    </row>
    <row r="7987" spans="1:18" ht="14.25" hidden="1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1914"/>
        <v>discount given</v>
      </c>
      <c r="F7987" s="2">
        <v>0.41</v>
      </c>
      <c r="G7987" s="2">
        <f t="shared" si="1915"/>
        <v>904.27139999999997</v>
      </c>
      <c r="H7987" s="2">
        <f>D7987-G7987</f>
        <v>1301.2685999999999</v>
      </c>
      <c r="I7987" s="2"/>
      <c r="J7987" s="2"/>
      <c r="K7987" s="2">
        <v>8</v>
      </c>
      <c r="L7987" s="3">
        <v>45258</v>
      </c>
      <c r="M7987" s="3">
        <v>45259</v>
      </c>
      <c r="N7987" s="3" t="str">
        <f t="shared" si="1916"/>
        <v>high profit</v>
      </c>
      <c r="O7987" s="2" t="s">
        <v>21</v>
      </c>
      <c r="P7987" s="2" t="s">
        <v>27</v>
      </c>
      <c r="Q7987" s="2">
        <v>341.1</v>
      </c>
      <c r="R7987" s="2" t="s">
        <v>28</v>
      </c>
    </row>
    <row r="7988" spans="1:18" ht="14.25" hidden="1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1914"/>
        <v>discount given</v>
      </c>
      <c r="F7988" s="2">
        <v>0.46</v>
      </c>
      <c r="G7988" s="2">
        <f t="shared" si="1915"/>
        <v>2270.1184000000003</v>
      </c>
      <c r="H7988" s="2">
        <f>D7988-G7988</f>
        <v>2664.9215999999997</v>
      </c>
      <c r="I7988" s="2"/>
      <c r="J7988" s="2"/>
      <c r="K7988" s="2">
        <v>1</v>
      </c>
      <c r="L7988" s="3">
        <v>45186</v>
      </c>
      <c r="M7988" s="3">
        <v>45193</v>
      </c>
      <c r="N7988" s="3" t="str">
        <f t="shared" si="1916"/>
        <v>high profit</v>
      </c>
      <c r="O7988" s="2" t="s">
        <v>31</v>
      </c>
      <c r="P7988" s="2" t="s">
        <v>27</v>
      </c>
      <c r="Q7988" s="2">
        <v>421</v>
      </c>
      <c r="R7988" s="2" t="s">
        <v>39</v>
      </c>
    </row>
    <row r="7989" spans="1:18" ht="14.25" hidden="1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1914"/>
        <v>discount given</v>
      </c>
      <c r="F7989" s="2">
        <v>0.23</v>
      </c>
      <c r="G7989" s="2">
        <f t="shared" si="1915"/>
        <v>613.88380000000006</v>
      </c>
      <c r="H7989" s="2">
        <f>D7989-G7989</f>
        <v>2055.1761999999999</v>
      </c>
      <c r="I7989" s="2"/>
      <c r="J7989" s="2"/>
      <c r="K7989" s="2">
        <v>6</v>
      </c>
      <c r="L7989" s="3">
        <v>45045</v>
      </c>
      <c r="M7989" s="3">
        <v>45052</v>
      </c>
      <c r="N7989" s="3" t="str">
        <f t="shared" si="1916"/>
        <v>high profit</v>
      </c>
      <c r="O7989" s="2" t="s">
        <v>21</v>
      </c>
      <c r="P7989" s="2" t="s">
        <v>27</v>
      </c>
      <c r="Q7989" s="2">
        <v>237.01</v>
      </c>
      <c r="R7989" s="2" t="s">
        <v>17</v>
      </c>
    </row>
    <row r="7990" spans="1:18" ht="14.25" hidden="1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1914"/>
        <v>discount given</v>
      </c>
      <c r="F7990" s="2">
        <v>0.39</v>
      </c>
      <c r="G7990" s="2">
        <f t="shared" si="1915"/>
        <v>1655.0429999999999</v>
      </c>
      <c r="H7990" s="2">
        <f>D7990-G7990</f>
        <v>2588.6570000000002</v>
      </c>
      <c r="I7990" s="2"/>
      <c r="J7990" s="2"/>
      <c r="K7990" s="2">
        <v>8</v>
      </c>
      <c r="L7990" s="3">
        <v>45231</v>
      </c>
      <c r="M7990" s="3">
        <v>45233</v>
      </c>
      <c r="N7990" s="3" t="str">
        <f t="shared" si="1916"/>
        <v>high profit</v>
      </c>
      <c r="O7990" s="2" t="s">
        <v>15</v>
      </c>
      <c r="P7990" s="2" t="s">
        <v>16</v>
      </c>
      <c r="Q7990" s="2">
        <v>333.77</v>
      </c>
      <c r="R7990" s="2" t="s">
        <v>28</v>
      </c>
    </row>
    <row r="7991" spans="1:18" ht="14.25" hidden="1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1914"/>
        <v>discount given</v>
      </c>
      <c r="F7991" s="2">
        <v>0.02</v>
      </c>
      <c r="G7991" s="2">
        <f t="shared" si="1915"/>
        <v>98.0364</v>
      </c>
      <c r="H7991" s="2">
        <f>D7991-G7991</f>
        <v>4803.7835999999998</v>
      </c>
      <c r="I7991" s="2"/>
      <c r="J7991" s="2"/>
      <c r="K7991" s="2">
        <v>8</v>
      </c>
      <c r="L7991" s="3">
        <v>45114</v>
      </c>
      <c r="M7991" s="3">
        <v>45117</v>
      </c>
      <c r="N7991" s="3" t="str">
        <f t="shared" si="1916"/>
        <v>high profit</v>
      </c>
      <c r="O7991" s="2" t="s">
        <v>15</v>
      </c>
      <c r="P7991" s="2" t="s">
        <v>22</v>
      </c>
      <c r="Q7991" s="2">
        <v>1158.3</v>
      </c>
      <c r="R7991" s="2" t="s">
        <v>17</v>
      </c>
    </row>
    <row r="7992" spans="1:18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1914"/>
        <v>discount given</v>
      </c>
      <c r="F7992" s="2">
        <v>0.15</v>
      </c>
      <c r="G7992" s="2">
        <f t="shared" si="1915"/>
        <v>221.64600000000002</v>
      </c>
      <c r="H7992" s="2">
        <f>D7992-G7992</f>
        <v>1255.9940000000001</v>
      </c>
      <c r="I7992" s="2">
        <f>Q7992/H7992*100</f>
        <v>34.147456118420941</v>
      </c>
      <c r="J7992" s="18">
        <f>Q7992/H7992</f>
        <v>0.34147456118420944</v>
      </c>
      <c r="K7992" s="2">
        <v>1</v>
      </c>
      <c r="L7992" s="3">
        <v>45126</v>
      </c>
      <c r="M7992" s="3">
        <v>45130</v>
      </c>
      <c r="N7992" s="3" t="str">
        <f t="shared" si="1916"/>
        <v>high profit</v>
      </c>
      <c r="O7992" s="2" t="s">
        <v>15</v>
      </c>
      <c r="P7992" s="2" t="s">
        <v>22</v>
      </c>
      <c r="Q7992" s="2">
        <v>428.89</v>
      </c>
      <c r="R7992" s="2" t="s">
        <v>23</v>
      </c>
    </row>
    <row r="7993" spans="1:18" ht="14.25" hidden="1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1914"/>
        <v>discount given</v>
      </c>
      <c r="F7993" s="2">
        <v>0.32</v>
      </c>
      <c r="G7993" s="2">
        <f t="shared" si="1915"/>
        <v>1287.7824000000001</v>
      </c>
      <c r="H7993" s="2">
        <f>D7993-G7993</f>
        <v>2736.5376000000001</v>
      </c>
      <c r="I7993" s="2"/>
      <c r="J7993" s="2"/>
      <c r="K7993" s="2">
        <v>8</v>
      </c>
      <c r="L7993" s="3">
        <v>45126</v>
      </c>
      <c r="M7993" s="3">
        <v>45132</v>
      </c>
      <c r="N7993" s="3" t="str">
        <f t="shared" si="1916"/>
        <v>high profit</v>
      </c>
      <c r="O7993" s="2" t="s">
        <v>15</v>
      </c>
      <c r="P7993" s="2" t="s">
        <v>16</v>
      </c>
      <c r="Q7993" s="2">
        <v>444.45</v>
      </c>
      <c r="R7993" s="2" t="s">
        <v>48</v>
      </c>
    </row>
    <row r="7994" spans="1:18" ht="14.25" hidden="1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1914"/>
        <v>discount given</v>
      </c>
      <c r="F7994" s="2">
        <v>0.38</v>
      </c>
      <c r="G7994" s="2">
        <f t="shared" si="1915"/>
        <v>78.975400000000008</v>
      </c>
      <c r="H7994" s="2">
        <f>D7994-G7994</f>
        <v>128.8546</v>
      </c>
      <c r="I7994" s="2"/>
      <c r="J7994" s="2"/>
      <c r="K7994" s="2">
        <v>9</v>
      </c>
      <c r="L7994" s="3">
        <v>44966</v>
      </c>
      <c r="M7994" s="3">
        <v>44973</v>
      </c>
      <c r="N7994" s="3" t="str">
        <f t="shared" si="1916"/>
        <v>low profit</v>
      </c>
      <c r="O7994" s="2" t="s">
        <v>15</v>
      </c>
      <c r="P7994" s="2" t="s">
        <v>27</v>
      </c>
      <c r="Q7994" s="2">
        <v>12.97</v>
      </c>
      <c r="R7994" s="2" t="s">
        <v>39</v>
      </c>
    </row>
    <row r="7995" spans="1:18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1914"/>
        <v>discount given</v>
      </c>
      <c r="F7995" s="2">
        <v>0.28999999999999998</v>
      </c>
      <c r="G7995" s="2">
        <f t="shared" si="1915"/>
        <v>994.93200000000002</v>
      </c>
      <c r="H7995" s="2">
        <f>D7995-G7995</f>
        <v>2435.8680000000004</v>
      </c>
      <c r="I7995" s="2">
        <f>Q7995/H7995*100</f>
        <v>11.500212655201347</v>
      </c>
      <c r="J7995" s="18">
        <f>Q7995/H7995</f>
        <v>0.11500212655201347</v>
      </c>
      <c r="K7995" s="2">
        <v>6</v>
      </c>
      <c r="L7995" s="3">
        <v>45516</v>
      </c>
      <c r="M7995" s="3">
        <v>45519</v>
      </c>
      <c r="N7995" s="3" t="str">
        <f t="shared" si="1916"/>
        <v>high profit</v>
      </c>
      <c r="O7995" s="2" t="s">
        <v>31</v>
      </c>
      <c r="P7995" s="2" t="s">
        <v>27</v>
      </c>
      <c r="Q7995" s="2">
        <v>280.13</v>
      </c>
      <c r="R7995" s="2" t="s">
        <v>39</v>
      </c>
    </row>
    <row r="7996" spans="1:18" ht="14.25" hidden="1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1914"/>
        <v>discount given</v>
      </c>
      <c r="F7996" s="2">
        <v>0.24</v>
      </c>
      <c r="G7996" s="2">
        <f t="shared" si="1915"/>
        <v>900.35759999999993</v>
      </c>
      <c r="H7996" s="2">
        <f>D7996-G7996</f>
        <v>2851.1324</v>
      </c>
      <c r="I7996" s="2"/>
      <c r="J7996" s="2"/>
      <c r="K7996" s="2">
        <v>7</v>
      </c>
      <c r="L7996" s="3">
        <v>45540</v>
      </c>
      <c r="M7996" s="3">
        <v>45544</v>
      </c>
      <c r="N7996" s="3" t="str">
        <f t="shared" si="1916"/>
        <v>high profit</v>
      </c>
      <c r="O7996" s="2" t="s">
        <v>21</v>
      </c>
      <c r="P7996" s="2" t="s">
        <v>16</v>
      </c>
      <c r="Q7996" s="2">
        <v>879.92</v>
      </c>
      <c r="R7996" s="2" t="s">
        <v>23</v>
      </c>
    </row>
    <row r="7997" spans="1:18" ht="14.25" hidden="1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1914"/>
        <v>discount given</v>
      </c>
      <c r="F7997" s="2">
        <v>0.12</v>
      </c>
      <c r="G7997" s="2">
        <f t="shared" si="1915"/>
        <v>292.68959999999998</v>
      </c>
      <c r="H7997" s="2">
        <f>D7997-G7997</f>
        <v>2146.3903999999998</v>
      </c>
      <c r="I7997" s="2"/>
      <c r="J7997" s="2"/>
      <c r="K7997" s="2">
        <v>6</v>
      </c>
      <c r="L7997" s="3">
        <v>45384</v>
      </c>
      <c r="M7997" s="3">
        <v>45389</v>
      </c>
      <c r="N7997" s="3" t="str">
        <f t="shared" si="1916"/>
        <v>high profit</v>
      </c>
      <c r="O7997" s="2" t="s">
        <v>15</v>
      </c>
      <c r="P7997" s="2" t="s">
        <v>22</v>
      </c>
      <c r="Q7997" s="2">
        <v>608.1</v>
      </c>
      <c r="R7997" s="2" t="s">
        <v>23</v>
      </c>
    </row>
    <row r="7998" spans="1:18" ht="14.25" hidden="1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1914"/>
        <v>discount given</v>
      </c>
      <c r="F7998" s="2">
        <v>0.09</v>
      </c>
      <c r="G7998" s="2">
        <f t="shared" si="1915"/>
        <v>80.488799999999998</v>
      </c>
      <c r="H7998" s="2">
        <f>D7998-G7998</f>
        <v>813.83120000000008</v>
      </c>
      <c r="I7998" s="2"/>
      <c r="J7998" s="2"/>
      <c r="K7998" s="2">
        <v>5</v>
      </c>
      <c r="L7998" s="3">
        <v>45657</v>
      </c>
      <c r="M7998" s="3">
        <v>45662</v>
      </c>
      <c r="N7998" s="3" t="str">
        <f t="shared" si="1916"/>
        <v>low profit</v>
      </c>
      <c r="O7998" s="2" t="s">
        <v>21</v>
      </c>
      <c r="P7998" s="2" t="s">
        <v>16</v>
      </c>
      <c r="Q7998" s="2">
        <v>122.62</v>
      </c>
      <c r="R7998" s="2" t="s">
        <v>17</v>
      </c>
    </row>
    <row r="7999" spans="1:18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1914"/>
        <v>discount given</v>
      </c>
      <c r="F7999" s="2">
        <v>0.44</v>
      </c>
      <c r="G7999" s="2">
        <f t="shared" si="1915"/>
        <v>1373.6491999999998</v>
      </c>
      <c r="H7999" s="2">
        <f>D7999-G7999</f>
        <v>1748.2808</v>
      </c>
      <c r="I7999" s="2">
        <f t="shared" ref="I7999:I8000" si="1925">Q7999/H7999*100</f>
        <v>9.3051413708827546</v>
      </c>
      <c r="J7999" s="18">
        <f t="shared" ref="J7999:J8000" si="1926">Q7999/H7999</f>
        <v>9.3051413708827552E-2</v>
      </c>
      <c r="K7999" s="2">
        <v>1</v>
      </c>
      <c r="L7999" s="3">
        <v>45094</v>
      </c>
      <c r="M7999" s="3">
        <v>45099</v>
      </c>
      <c r="N7999" s="3" t="str">
        <f t="shared" si="1916"/>
        <v>low profit</v>
      </c>
      <c r="O7999" s="2" t="s">
        <v>31</v>
      </c>
      <c r="P7999" s="2" t="s">
        <v>27</v>
      </c>
      <c r="Q7999" s="2">
        <v>162.68</v>
      </c>
      <c r="R7999" s="2" t="s">
        <v>23</v>
      </c>
    </row>
    <row r="8000" spans="1:18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1914"/>
        <v>discount given</v>
      </c>
      <c r="F8000" s="2">
        <v>7.0000000000000007E-2</v>
      </c>
      <c r="G8000" s="2">
        <f t="shared" si="1915"/>
        <v>314.85230000000007</v>
      </c>
      <c r="H8000" s="2">
        <f>D8000-G8000</f>
        <v>4183.0376999999999</v>
      </c>
      <c r="I8000" s="2">
        <f t="shared" si="1925"/>
        <v>28.690872186019266</v>
      </c>
      <c r="J8000" s="18">
        <f t="shared" si="1926"/>
        <v>0.28690872186019267</v>
      </c>
      <c r="K8000" s="2">
        <v>2</v>
      </c>
      <c r="L8000" s="3">
        <v>45171</v>
      </c>
      <c r="M8000" s="3">
        <v>45177</v>
      </c>
      <c r="N8000" s="3" t="str">
        <f t="shared" si="1916"/>
        <v>high profit</v>
      </c>
      <c r="O8000" s="2" t="s">
        <v>31</v>
      </c>
      <c r="P8000" s="2" t="s">
        <v>22</v>
      </c>
      <c r="Q8000" s="2">
        <v>1200.1500000000001</v>
      </c>
      <c r="R8000" s="2" t="s">
        <v>28</v>
      </c>
    </row>
    <row r="8001" spans="1:18" ht="14.25" hidden="1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1914"/>
        <v>discount given</v>
      </c>
      <c r="F8001" s="2">
        <v>0.22</v>
      </c>
      <c r="G8001" s="2">
        <f t="shared" si="1915"/>
        <v>1025.9612</v>
      </c>
      <c r="H8001" s="2">
        <f>D8001-G8001</f>
        <v>3637.4988000000003</v>
      </c>
      <c r="I8001" s="2"/>
      <c r="J8001" s="2"/>
      <c r="K8001" s="2">
        <v>2</v>
      </c>
      <c r="L8001" s="3">
        <v>45096</v>
      </c>
      <c r="M8001" s="3">
        <v>45101</v>
      </c>
      <c r="N8001" s="3" t="str">
        <f t="shared" si="1916"/>
        <v>high profit</v>
      </c>
      <c r="O8001" s="2" t="s">
        <v>15</v>
      </c>
      <c r="P8001" s="2" t="s">
        <v>16</v>
      </c>
      <c r="Q8001" s="2">
        <v>339.14</v>
      </c>
      <c r="R8001" s="2" t="s">
        <v>34</v>
      </c>
    </row>
    <row r="8002" spans="1:18" ht="14.25" hidden="1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1914"/>
        <v>discount given</v>
      </c>
      <c r="F8002" s="2">
        <v>0.44</v>
      </c>
      <c r="G8002" s="2">
        <f t="shared" si="1915"/>
        <v>1652.596</v>
      </c>
      <c r="H8002" s="2">
        <f>D8002-G8002</f>
        <v>2103.3040000000001</v>
      </c>
      <c r="I8002" s="2"/>
      <c r="J8002" s="2"/>
      <c r="K8002" s="2">
        <v>9</v>
      </c>
      <c r="L8002" s="3">
        <v>45176</v>
      </c>
      <c r="M8002" s="3">
        <v>45177</v>
      </c>
      <c r="N8002" s="3" t="str">
        <f t="shared" si="1916"/>
        <v>high profit</v>
      </c>
      <c r="O8002" s="2" t="s">
        <v>21</v>
      </c>
      <c r="P8002" s="2" t="s">
        <v>27</v>
      </c>
      <c r="Q8002" s="2">
        <v>331.63</v>
      </c>
      <c r="R8002" s="2" t="s">
        <v>34</v>
      </c>
    </row>
    <row r="8003" spans="1:18" ht="14.25" hidden="1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1927">IF(F8003=0,"zero discount","discount given")</f>
        <v>discount given</v>
      </c>
      <c r="F8003" s="2">
        <v>7.0000000000000007E-2</v>
      </c>
      <c r="G8003" s="2">
        <f t="shared" ref="G8003:G8066" si="1928">D8003*F8003</f>
        <v>97.453300000000013</v>
      </c>
      <c r="H8003" s="2">
        <f>D8003-G8003</f>
        <v>1294.7366999999999</v>
      </c>
      <c r="I8003" s="2"/>
      <c r="J8003" s="2"/>
      <c r="K8003" s="2">
        <v>6</v>
      </c>
      <c r="L8003" s="3">
        <v>45409</v>
      </c>
      <c r="M8003" s="3">
        <v>45415</v>
      </c>
      <c r="N8003" s="3" t="str">
        <f t="shared" ref="N8003:N8066" si="1929">IF(Q8003&gt;=200,"high profit","low profit")</f>
        <v>low profit</v>
      </c>
      <c r="O8003" s="2" t="s">
        <v>31</v>
      </c>
      <c r="P8003" s="2" t="s">
        <v>16</v>
      </c>
      <c r="Q8003" s="2">
        <v>155.5</v>
      </c>
      <c r="R8003" s="2" t="s">
        <v>28</v>
      </c>
    </row>
    <row r="8004" spans="1:18" ht="14.25" hidden="1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1927"/>
        <v>discount given</v>
      </c>
      <c r="F8004" s="2">
        <v>0.06</v>
      </c>
      <c r="G8004" s="2">
        <f t="shared" si="1928"/>
        <v>261.87600000000003</v>
      </c>
      <c r="H8004" s="2">
        <f>D8004-G8004</f>
        <v>4102.7240000000002</v>
      </c>
      <c r="I8004" s="2"/>
      <c r="J8004" s="2"/>
      <c r="K8004" s="2">
        <v>3</v>
      </c>
      <c r="L8004" s="3">
        <v>45346</v>
      </c>
      <c r="M8004" s="3">
        <v>45349</v>
      </c>
      <c r="N8004" s="3" t="str">
        <f t="shared" si="1929"/>
        <v>high profit</v>
      </c>
      <c r="O8004" s="2" t="s">
        <v>31</v>
      </c>
      <c r="P8004" s="2" t="s">
        <v>16</v>
      </c>
      <c r="Q8004" s="2">
        <v>911.8</v>
      </c>
      <c r="R8004" s="2" t="s">
        <v>28</v>
      </c>
    </row>
    <row r="8005" spans="1:18" ht="14.25" hidden="1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1927"/>
        <v>discount given</v>
      </c>
      <c r="F8005" s="2">
        <v>0.35</v>
      </c>
      <c r="G8005" s="2">
        <f t="shared" si="1928"/>
        <v>1559.3304999999998</v>
      </c>
      <c r="H8005" s="2">
        <f>D8005-G8005</f>
        <v>2895.8994999999995</v>
      </c>
      <c r="I8005" s="2"/>
      <c r="J8005" s="2"/>
      <c r="K8005" s="2">
        <v>3</v>
      </c>
      <c r="L8005" s="3">
        <v>45577</v>
      </c>
      <c r="M8005" s="3">
        <v>45579</v>
      </c>
      <c r="N8005" s="3" t="str">
        <f t="shared" si="1929"/>
        <v>high profit</v>
      </c>
      <c r="O8005" s="2" t="s">
        <v>31</v>
      </c>
      <c r="P8005" s="2" t="s">
        <v>16</v>
      </c>
      <c r="Q8005" s="2">
        <v>612.02</v>
      </c>
      <c r="R8005" s="2" t="s">
        <v>28</v>
      </c>
    </row>
    <row r="8006" spans="1:18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1927"/>
        <v>discount given</v>
      </c>
      <c r="F8006" s="2">
        <v>0.17</v>
      </c>
      <c r="G8006" s="2">
        <f t="shared" si="1928"/>
        <v>322.91330000000005</v>
      </c>
      <c r="H8006" s="2">
        <f>D8006-G8006</f>
        <v>1576.5767000000001</v>
      </c>
      <c r="I8006" s="2">
        <f t="shared" ref="I8006:I8008" si="1930">Q8006/H8006*100</f>
        <v>7.3945022782589644</v>
      </c>
      <c r="J8006" s="18">
        <f t="shared" ref="J8006:J8008" si="1931">Q8006/H8006</f>
        <v>7.3945022782589645E-2</v>
      </c>
      <c r="K8006" s="2">
        <v>2</v>
      </c>
      <c r="L8006" s="3">
        <v>45003</v>
      </c>
      <c r="M8006" s="3">
        <v>45004</v>
      </c>
      <c r="N8006" s="3" t="str">
        <f t="shared" si="1929"/>
        <v>low profit</v>
      </c>
      <c r="O8006" s="2" t="s">
        <v>15</v>
      </c>
      <c r="P8006" s="2" t="s">
        <v>16</v>
      </c>
      <c r="Q8006" s="2">
        <v>116.58</v>
      </c>
      <c r="R8006" s="2" t="s">
        <v>17</v>
      </c>
    </row>
    <row r="8007" spans="1:18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1927"/>
        <v>discount given</v>
      </c>
      <c r="F8007" s="2">
        <v>0.22</v>
      </c>
      <c r="G8007" s="2">
        <f t="shared" si="1928"/>
        <v>219.2542</v>
      </c>
      <c r="H8007" s="2">
        <f>D8007-G8007</f>
        <v>777.35580000000004</v>
      </c>
      <c r="I8007" s="2">
        <f t="shared" si="1930"/>
        <v>30.765834640971352</v>
      </c>
      <c r="J8007" s="18">
        <f t="shared" si="1931"/>
        <v>0.30765834640971351</v>
      </c>
      <c r="K8007" s="2">
        <v>7</v>
      </c>
      <c r="L8007" s="3">
        <v>44961</v>
      </c>
      <c r="M8007" s="3">
        <v>44967</v>
      </c>
      <c r="N8007" s="3" t="str">
        <f t="shared" si="1929"/>
        <v>high profit</v>
      </c>
      <c r="O8007" s="2" t="s">
        <v>15</v>
      </c>
      <c r="P8007" s="2" t="s">
        <v>16</v>
      </c>
      <c r="Q8007" s="2">
        <v>239.16</v>
      </c>
      <c r="R8007" s="2" t="s">
        <v>23</v>
      </c>
    </row>
    <row r="8008" spans="1:18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1927"/>
        <v>discount given</v>
      </c>
      <c r="F8008" s="2">
        <v>0.31</v>
      </c>
      <c r="G8008" s="2">
        <f t="shared" si="1928"/>
        <v>1359.6072999999999</v>
      </c>
      <c r="H8008" s="2">
        <f>D8008-G8008</f>
        <v>3026.2227000000003</v>
      </c>
      <c r="I8008" s="2">
        <f t="shared" si="1930"/>
        <v>27.30797042795297</v>
      </c>
      <c r="J8008" s="18">
        <f t="shared" si="1931"/>
        <v>0.27307970427952971</v>
      </c>
      <c r="K8008" s="2">
        <v>1</v>
      </c>
      <c r="L8008" s="3">
        <v>45427</v>
      </c>
      <c r="M8008" s="3">
        <v>45433</v>
      </c>
      <c r="N8008" s="3" t="str">
        <f t="shared" si="1929"/>
        <v>high profit</v>
      </c>
      <c r="O8008" s="2" t="s">
        <v>31</v>
      </c>
      <c r="P8008" s="2" t="s">
        <v>22</v>
      </c>
      <c r="Q8008" s="2">
        <v>826.4</v>
      </c>
      <c r="R8008" s="2" t="s">
        <v>28</v>
      </c>
    </row>
    <row r="8009" spans="1:18" ht="14.25" hidden="1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1927"/>
        <v>discount given</v>
      </c>
      <c r="F8009" s="2">
        <v>0.19</v>
      </c>
      <c r="G8009" s="2">
        <f t="shared" si="1928"/>
        <v>843.0261999999999</v>
      </c>
      <c r="H8009" s="2">
        <f>D8009-G8009</f>
        <v>3593.9537999999998</v>
      </c>
      <c r="I8009" s="2"/>
      <c r="J8009" s="2"/>
      <c r="K8009" s="2">
        <v>1</v>
      </c>
      <c r="L8009" s="3">
        <v>45219</v>
      </c>
      <c r="M8009" s="3">
        <v>45220</v>
      </c>
      <c r="N8009" s="3" t="str">
        <f t="shared" si="1929"/>
        <v>high profit</v>
      </c>
      <c r="O8009" s="2" t="s">
        <v>21</v>
      </c>
      <c r="P8009" s="2" t="s">
        <v>22</v>
      </c>
      <c r="Q8009" s="2">
        <v>1142.76</v>
      </c>
      <c r="R8009" s="2" t="s">
        <v>34</v>
      </c>
    </row>
    <row r="8010" spans="1:18" ht="14.25" hidden="1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1927"/>
        <v>discount given</v>
      </c>
      <c r="F8010" s="2">
        <v>0.4</v>
      </c>
      <c r="G8010" s="2">
        <f t="shared" si="1928"/>
        <v>237.77600000000004</v>
      </c>
      <c r="H8010" s="2">
        <f>D8010-G8010</f>
        <v>356.66399999999999</v>
      </c>
      <c r="I8010" s="2"/>
      <c r="J8010" s="2"/>
      <c r="K8010" s="2">
        <v>3</v>
      </c>
      <c r="L8010" s="3">
        <v>45418</v>
      </c>
      <c r="M8010" s="3">
        <v>45425</v>
      </c>
      <c r="N8010" s="3" t="str">
        <f t="shared" si="1929"/>
        <v>low profit</v>
      </c>
      <c r="O8010" s="2" t="s">
        <v>15</v>
      </c>
      <c r="P8010" s="2" t="s">
        <v>16</v>
      </c>
      <c r="Q8010" s="2">
        <v>39.5</v>
      </c>
      <c r="R8010" s="2" t="s">
        <v>39</v>
      </c>
    </row>
    <row r="8011" spans="1:18" ht="14.25" hidden="1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1927"/>
        <v>discount given</v>
      </c>
      <c r="F8011" s="2">
        <v>0.48</v>
      </c>
      <c r="G8011" s="2">
        <f t="shared" si="1928"/>
        <v>2322.3456000000001</v>
      </c>
      <c r="H8011" s="2">
        <f>D8011-G8011</f>
        <v>2515.8744000000002</v>
      </c>
      <c r="I8011" s="2"/>
      <c r="J8011" s="2"/>
      <c r="K8011" s="2">
        <v>1</v>
      </c>
      <c r="L8011" s="3">
        <v>45066</v>
      </c>
      <c r="M8011" s="3">
        <v>45071</v>
      </c>
      <c r="N8011" s="3" t="str">
        <f t="shared" si="1929"/>
        <v>high profit</v>
      </c>
      <c r="O8011" s="2" t="s">
        <v>15</v>
      </c>
      <c r="P8011" s="2" t="s">
        <v>22</v>
      </c>
      <c r="Q8011" s="2">
        <v>1392.68</v>
      </c>
      <c r="R8011" s="2" t="s">
        <v>39</v>
      </c>
    </row>
    <row r="8012" spans="1:18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1927"/>
        <v>discount given</v>
      </c>
      <c r="F8012" s="2">
        <v>0.47</v>
      </c>
      <c r="G8012" s="2">
        <f t="shared" si="1928"/>
        <v>1274.6822999999999</v>
      </c>
      <c r="H8012" s="2">
        <f>D8012-G8012</f>
        <v>1437.4077000000002</v>
      </c>
      <c r="I8012" s="2">
        <f t="shared" ref="I8012:I8016" si="1932">Q8012/H8012*100</f>
        <v>14.286830382222107</v>
      </c>
      <c r="J8012" s="18">
        <f t="shared" ref="J8012:J8016" si="1933">Q8012/H8012</f>
        <v>0.14286830382222107</v>
      </c>
      <c r="K8012" s="2">
        <v>3</v>
      </c>
      <c r="L8012" s="3">
        <v>45360</v>
      </c>
      <c r="M8012" s="3">
        <v>45366</v>
      </c>
      <c r="N8012" s="3" t="str">
        <f t="shared" si="1929"/>
        <v>high profit</v>
      </c>
      <c r="O8012" s="2" t="s">
        <v>31</v>
      </c>
      <c r="P8012" s="2" t="s">
        <v>27</v>
      </c>
      <c r="Q8012" s="2">
        <v>205.36</v>
      </c>
      <c r="R8012" s="2" t="s">
        <v>28</v>
      </c>
    </row>
    <row r="8013" spans="1:18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1927"/>
        <v>discount given</v>
      </c>
      <c r="F8013" s="2">
        <v>0.27</v>
      </c>
      <c r="G8013" s="2">
        <f t="shared" si="1928"/>
        <v>1341.7056</v>
      </c>
      <c r="H8013" s="2">
        <f>D8013-G8013</f>
        <v>3627.5743999999995</v>
      </c>
      <c r="I8013" s="2">
        <f t="shared" si="1932"/>
        <v>25.957565474053407</v>
      </c>
      <c r="J8013" s="18">
        <f t="shared" si="1933"/>
        <v>0.25957565474053407</v>
      </c>
      <c r="K8013" s="2">
        <v>9</v>
      </c>
      <c r="L8013" s="3">
        <v>45301</v>
      </c>
      <c r="M8013" s="3">
        <v>45302</v>
      </c>
      <c r="N8013" s="3" t="str">
        <f t="shared" si="1929"/>
        <v>high profit</v>
      </c>
      <c r="O8013" s="2" t="s">
        <v>31</v>
      </c>
      <c r="P8013" s="2" t="s">
        <v>16</v>
      </c>
      <c r="Q8013" s="2">
        <v>941.63</v>
      </c>
      <c r="R8013" s="2" t="s">
        <v>34</v>
      </c>
    </row>
    <row r="8014" spans="1:18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1927"/>
        <v>discount given</v>
      </c>
      <c r="F8014" s="2">
        <v>0.18</v>
      </c>
      <c r="G8014" s="2">
        <f t="shared" si="1928"/>
        <v>410.49719999999996</v>
      </c>
      <c r="H8014" s="2">
        <f>D8014-G8014</f>
        <v>1870.0427999999999</v>
      </c>
      <c r="I8014" s="2">
        <f t="shared" si="1932"/>
        <v>21.954577724103427</v>
      </c>
      <c r="J8014" s="18">
        <f t="shared" si="1933"/>
        <v>0.21954577724103427</v>
      </c>
      <c r="K8014" s="2">
        <v>7</v>
      </c>
      <c r="L8014" s="3">
        <v>45546</v>
      </c>
      <c r="M8014" s="3">
        <v>45553</v>
      </c>
      <c r="N8014" s="3" t="str">
        <f t="shared" si="1929"/>
        <v>high profit</v>
      </c>
      <c r="O8014" s="2" t="s">
        <v>15</v>
      </c>
      <c r="P8014" s="2" t="s">
        <v>22</v>
      </c>
      <c r="Q8014" s="2">
        <v>410.56</v>
      </c>
      <c r="R8014" s="2" t="s">
        <v>28</v>
      </c>
    </row>
    <row r="8015" spans="1:18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1927"/>
        <v>discount given</v>
      </c>
      <c r="F8015" s="2">
        <v>0.22</v>
      </c>
      <c r="G8015" s="2">
        <f t="shared" si="1928"/>
        <v>596.87980000000005</v>
      </c>
      <c r="H8015" s="2">
        <f>D8015-G8015</f>
        <v>2116.2102</v>
      </c>
      <c r="I8015" s="2">
        <f t="shared" si="1932"/>
        <v>35.004556730706618</v>
      </c>
      <c r="J8015" s="18">
        <f t="shared" si="1933"/>
        <v>0.35004556730706621</v>
      </c>
      <c r="K8015" s="2">
        <v>9</v>
      </c>
      <c r="L8015" s="3">
        <v>45430</v>
      </c>
      <c r="M8015" s="3">
        <v>45432</v>
      </c>
      <c r="N8015" s="3" t="str">
        <f t="shared" si="1929"/>
        <v>high profit</v>
      </c>
      <c r="O8015" s="2" t="s">
        <v>31</v>
      </c>
      <c r="P8015" s="2" t="s">
        <v>16</v>
      </c>
      <c r="Q8015" s="2">
        <v>740.77</v>
      </c>
      <c r="R8015" s="2" t="s">
        <v>28</v>
      </c>
    </row>
    <row r="8016" spans="1:18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1927"/>
        <v>discount given</v>
      </c>
      <c r="F8016" s="2">
        <v>0.17</v>
      </c>
      <c r="G8016" s="2">
        <f t="shared" si="1928"/>
        <v>238.64770000000001</v>
      </c>
      <c r="H8016" s="2">
        <f>D8016-G8016</f>
        <v>1165.1623</v>
      </c>
      <c r="I8016" s="2">
        <f t="shared" si="1932"/>
        <v>22.949592515995409</v>
      </c>
      <c r="J8016" s="18">
        <f t="shared" si="1933"/>
        <v>0.2294959251599541</v>
      </c>
      <c r="K8016" s="2">
        <v>7</v>
      </c>
      <c r="L8016" s="3">
        <v>45392</v>
      </c>
      <c r="M8016" s="3">
        <v>45395</v>
      </c>
      <c r="N8016" s="3" t="str">
        <f t="shared" si="1929"/>
        <v>high profit</v>
      </c>
      <c r="O8016" s="2" t="s">
        <v>21</v>
      </c>
      <c r="P8016" s="2" t="s">
        <v>16</v>
      </c>
      <c r="Q8016" s="2">
        <v>267.39999999999998</v>
      </c>
      <c r="R8016" s="2" t="s">
        <v>28</v>
      </c>
    </row>
    <row r="8017" spans="1:18" ht="14.25" hidden="1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1927"/>
        <v>discount given</v>
      </c>
      <c r="F8017" s="2">
        <v>0.22</v>
      </c>
      <c r="G8017" s="2">
        <f t="shared" si="1928"/>
        <v>991.06479999999999</v>
      </c>
      <c r="H8017" s="2">
        <f>D8017-G8017</f>
        <v>3513.7752</v>
      </c>
      <c r="I8017" s="2"/>
      <c r="J8017" s="2"/>
      <c r="K8017" s="2">
        <v>9</v>
      </c>
      <c r="L8017" s="3">
        <v>45192</v>
      </c>
      <c r="M8017" s="3">
        <v>45197</v>
      </c>
      <c r="N8017" s="3" t="str">
        <f t="shared" si="1929"/>
        <v>high profit</v>
      </c>
      <c r="O8017" s="2" t="s">
        <v>21</v>
      </c>
      <c r="P8017" s="2" t="s">
        <v>27</v>
      </c>
      <c r="Q8017" s="2">
        <v>539.07000000000005</v>
      </c>
      <c r="R8017" s="2" t="s">
        <v>28</v>
      </c>
    </row>
    <row r="8018" spans="1:18" ht="14.25" hidden="1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1927"/>
        <v>discount given</v>
      </c>
      <c r="F8018" s="2">
        <v>0.01</v>
      </c>
      <c r="G8018" s="2">
        <f t="shared" si="1928"/>
        <v>22.741900000000001</v>
      </c>
      <c r="H8018" s="2">
        <f>D8018-G8018</f>
        <v>2251.4481000000001</v>
      </c>
      <c r="I8018" s="2"/>
      <c r="J8018" s="2"/>
      <c r="K8018" s="2">
        <v>3</v>
      </c>
      <c r="L8018" s="3">
        <v>45029</v>
      </c>
      <c r="M8018" s="3">
        <v>45034</v>
      </c>
      <c r="N8018" s="3" t="str">
        <f t="shared" si="1929"/>
        <v>high profit</v>
      </c>
      <c r="O8018" s="2" t="s">
        <v>31</v>
      </c>
      <c r="P8018" s="2" t="s">
        <v>22</v>
      </c>
      <c r="Q8018" s="2">
        <v>211.43</v>
      </c>
      <c r="R8018" s="2" t="s">
        <v>23</v>
      </c>
    </row>
    <row r="8019" spans="1:18" ht="14.25" hidden="1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1927"/>
        <v>discount given</v>
      </c>
      <c r="F8019" s="2">
        <v>0.03</v>
      </c>
      <c r="G8019" s="2">
        <f t="shared" si="1928"/>
        <v>122.7483</v>
      </c>
      <c r="H8019" s="2">
        <f>D8019-G8019</f>
        <v>3968.8616999999999</v>
      </c>
      <c r="I8019" s="2"/>
      <c r="J8019" s="2"/>
      <c r="K8019" s="2">
        <v>7</v>
      </c>
      <c r="L8019" s="3">
        <v>45441</v>
      </c>
      <c r="M8019" s="3">
        <v>45443</v>
      </c>
      <c r="N8019" s="3" t="str">
        <f t="shared" si="1929"/>
        <v>high profit</v>
      </c>
      <c r="O8019" s="2" t="s">
        <v>15</v>
      </c>
      <c r="P8019" s="2" t="s">
        <v>22</v>
      </c>
      <c r="Q8019" s="2">
        <v>470.19</v>
      </c>
      <c r="R8019" s="2" t="s">
        <v>48</v>
      </c>
    </row>
    <row r="8020" spans="1:18" ht="14.25" hidden="1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1927"/>
        <v>discount given</v>
      </c>
      <c r="F8020" s="2">
        <v>0.39</v>
      </c>
      <c r="G8020" s="2">
        <f t="shared" si="1928"/>
        <v>191.37299999999999</v>
      </c>
      <c r="H8020" s="2">
        <f>D8020-G8020</f>
        <v>299.327</v>
      </c>
      <c r="I8020" s="2"/>
      <c r="J8020" s="2"/>
      <c r="K8020" s="2">
        <v>6</v>
      </c>
      <c r="L8020" s="3">
        <v>45635</v>
      </c>
      <c r="M8020" s="3">
        <v>45636</v>
      </c>
      <c r="N8020" s="3" t="str">
        <f t="shared" si="1929"/>
        <v>low profit</v>
      </c>
      <c r="O8020" s="2" t="s">
        <v>21</v>
      </c>
      <c r="P8020" s="2" t="s">
        <v>16</v>
      </c>
      <c r="Q8020" s="2">
        <v>57.7</v>
      </c>
      <c r="R8020" s="2" t="s">
        <v>17</v>
      </c>
    </row>
    <row r="8021" spans="1:18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1927"/>
        <v>discount given</v>
      </c>
      <c r="F8021" s="2">
        <v>0.17</v>
      </c>
      <c r="G8021" s="2">
        <f t="shared" si="1928"/>
        <v>673.60969999999998</v>
      </c>
      <c r="H8021" s="2">
        <f>D8021-G8021</f>
        <v>3288.8002999999999</v>
      </c>
      <c r="I8021" s="2">
        <f t="shared" ref="I8021:I8022" si="1934">Q8021/H8021*100</f>
        <v>12.396921758976974</v>
      </c>
      <c r="J8021" s="18">
        <f t="shared" ref="J8021:J8022" si="1935">Q8021/H8021</f>
        <v>0.12396921758976974</v>
      </c>
      <c r="K8021" s="2">
        <v>2</v>
      </c>
      <c r="L8021" s="3">
        <v>45227</v>
      </c>
      <c r="M8021" s="3">
        <v>45234</v>
      </c>
      <c r="N8021" s="3" t="str">
        <f t="shared" si="1929"/>
        <v>high profit</v>
      </c>
      <c r="O8021" s="2" t="s">
        <v>15</v>
      </c>
      <c r="P8021" s="2" t="s">
        <v>27</v>
      </c>
      <c r="Q8021" s="2">
        <v>407.71</v>
      </c>
      <c r="R8021" s="2" t="s">
        <v>34</v>
      </c>
    </row>
    <row r="8022" spans="1:18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1927"/>
        <v>discount given</v>
      </c>
      <c r="F8022" s="2">
        <v>0.4</v>
      </c>
      <c r="G8022" s="2">
        <f t="shared" si="1928"/>
        <v>1000.8760000000001</v>
      </c>
      <c r="H8022" s="2">
        <f>D8022-G8022</f>
        <v>1501.3139999999999</v>
      </c>
      <c r="I8022" s="2">
        <f t="shared" si="1934"/>
        <v>18.081493944637831</v>
      </c>
      <c r="J8022" s="18">
        <f t="shared" si="1935"/>
        <v>0.1808149394463783</v>
      </c>
      <c r="K8022" s="2">
        <v>6</v>
      </c>
      <c r="L8022" s="3">
        <v>45607</v>
      </c>
      <c r="M8022" s="3">
        <v>45609</v>
      </c>
      <c r="N8022" s="3" t="str">
        <f t="shared" si="1929"/>
        <v>high profit</v>
      </c>
      <c r="O8022" s="2" t="s">
        <v>21</v>
      </c>
      <c r="P8022" s="2" t="s">
        <v>27</v>
      </c>
      <c r="Q8022" s="2">
        <v>271.45999999999998</v>
      </c>
      <c r="R8022" s="2" t="s">
        <v>28</v>
      </c>
    </row>
    <row r="8023" spans="1:18" ht="14.25" hidden="1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1927"/>
        <v>discount given</v>
      </c>
      <c r="F8023" s="2">
        <v>0.24</v>
      </c>
      <c r="G8023" s="2">
        <f t="shared" si="1928"/>
        <v>30.36</v>
      </c>
      <c r="H8023" s="2">
        <f>D8023-G8023</f>
        <v>96.14</v>
      </c>
      <c r="I8023" s="2"/>
      <c r="J8023" s="2"/>
      <c r="K8023" s="2">
        <v>3</v>
      </c>
      <c r="L8023" s="3">
        <v>45278</v>
      </c>
      <c r="M8023" s="3">
        <v>45282</v>
      </c>
      <c r="N8023" s="3" t="str">
        <f t="shared" si="1929"/>
        <v>low profit</v>
      </c>
      <c r="O8023" s="2" t="s">
        <v>15</v>
      </c>
      <c r="P8023" s="2" t="s">
        <v>27</v>
      </c>
      <c r="Q8023" s="2">
        <v>33.43</v>
      </c>
      <c r="R8023" s="2" t="s">
        <v>17</v>
      </c>
    </row>
    <row r="8024" spans="1:18" ht="14.25" hidden="1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1927"/>
        <v>discount given</v>
      </c>
      <c r="F8024" s="2">
        <v>0.4</v>
      </c>
      <c r="G8024" s="2">
        <f t="shared" si="1928"/>
        <v>483.47600000000006</v>
      </c>
      <c r="H8024" s="2">
        <f>D8024-G8024</f>
        <v>725.21399999999994</v>
      </c>
      <c r="I8024" s="2"/>
      <c r="J8024" s="2"/>
      <c r="K8024" s="2">
        <v>2</v>
      </c>
      <c r="L8024" s="3">
        <v>45608</v>
      </c>
      <c r="M8024" s="3">
        <v>45611</v>
      </c>
      <c r="N8024" s="3" t="str">
        <f t="shared" si="1929"/>
        <v>high profit</v>
      </c>
      <c r="O8024" s="2" t="s">
        <v>21</v>
      </c>
      <c r="P8024" s="2" t="s">
        <v>16</v>
      </c>
      <c r="Q8024" s="2">
        <v>323.51</v>
      </c>
      <c r="R8024" s="2" t="s">
        <v>23</v>
      </c>
    </row>
    <row r="8025" spans="1:18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1927"/>
        <v>discount given</v>
      </c>
      <c r="F8025" s="2">
        <v>0.33</v>
      </c>
      <c r="G8025" s="2">
        <f t="shared" si="1928"/>
        <v>346.26240000000001</v>
      </c>
      <c r="H8025" s="2">
        <f>D8025-G8025</f>
        <v>703.0175999999999</v>
      </c>
      <c r="I8025" s="2">
        <f>Q8025/H8025*100</f>
        <v>27.275277318803969</v>
      </c>
      <c r="J8025" s="18">
        <f>Q8025/H8025</f>
        <v>0.2727527731880397</v>
      </c>
      <c r="K8025" s="2">
        <v>5</v>
      </c>
      <c r="L8025" s="3">
        <v>45471</v>
      </c>
      <c r="M8025" s="3">
        <v>45474</v>
      </c>
      <c r="N8025" s="3" t="str">
        <f t="shared" si="1929"/>
        <v>low profit</v>
      </c>
      <c r="O8025" s="2" t="s">
        <v>31</v>
      </c>
      <c r="P8025" s="2" t="s">
        <v>27</v>
      </c>
      <c r="Q8025" s="2">
        <v>191.75</v>
      </c>
      <c r="R8025" s="2" t="s">
        <v>48</v>
      </c>
    </row>
    <row r="8026" spans="1:18" ht="14.25" hidden="1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1927"/>
        <v>discount given</v>
      </c>
      <c r="F8026" s="2">
        <v>0.1</v>
      </c>
      <c r="G8026" s="2">
        <f t="shared" si="1928"/>
        <v>378.36500000000001</v>
      </c>
      <c r="H8026" s="2">
        <f>D8026-G8026</f>
        <v>3405.2849999999999</v>
      </c>
      <c r="I8026" s="2"/>
      <c r="J8026" s="2"/>
      <c r="K8026" s="2">
        <v>5</v>
      </c>
      <c r="L8026" s="3">
        <v>45404</v>
      </c>
      <c r="M8026" s="3">
        <v>45406</v>
      </c>
      <c r="N8026" s="3" t="str">
        <f t="shared" si="1929"/>
        <v>high profit</v>
      </c>
      <c r="O8026" s="2" t="s">
        <v>15</v>
      </c>
      <c r="P8026" s="2" t="s">
        <v>22</v>
      </c>
      <c r="Q8026" s="2">
        <v>1054.5999999999999</v>
      </c>
      <c r="R8026" s="2" t="s">
        <v>17</v>
      </c>
    </row>
    <row r="8027" spans="1:18" ht="14.25" hidden="1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1927"/>
        <v>discount given</v>
      </c>
      <c r="F8027" s="2">
        <v>0.22</v>
      </c>
      <c r="G8027" s="2">
        <f t="shared" si="1928"/>
        <v>536.42380000000003</v>
      </c>
      <c r="H8027" s="2">
        <f>D8027-G8027</f>
        <v>1901.8661999999999</v>
      </c>
      <c r="I8027" s="2"/>
      <c r="J8027" s="2"/>
      <c r="K8027" s="2">
        <v>2</v>
      </c>
      <c r="L8027" s="3">
        <v>45444</v>
      </c>
      <c r="M8027" s="3">
        <v>45451</v>
      </c>
      <c r="N8027" s="3" t="str">
        <f t="shared" si="1929"/>
        <v>high profit</v>
      </c>
      <c r="O8027" s="2" t="s">
        <v>31</v>
      </c>
      <c r="P8027" s="2" t="s">
        <v>27</v>
      </c>
      <c r="Q8027" s="2">
        <v>429.61</v>
      </c>
      <c r="R8027" s="2" t="s">
        <v>48</v>
      </c>
    </row>
    <row r="8028" spans="1:18" ht="14.25" hidden="1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1927"/>
        <v>discount given</v>
      </c>
      <c r="F8028" s="2">
        <v>0.35</v>
      </c>
      <c r="G8028" s="2">
        <f t="shared" si="1928"/>
        <v>308.91699999999997</v>
      </c>
      <c r="H8028" s="2">
        <f>D8028-G8028</f>
        <v>573.70299999999997</v>
      </c>
      <c r="I8028" s="2"/>
      <c r="J8028" s="2"/>
      <c r="K8028" s="2">
        <v>3</v>
      </c>
      <c r="L8028" s="3">
        <v>45405</v>
      </c>
      <c r="M8028" s="3">
        <v>45411</v>
      </c>
      <c r="N8028" s="3" t="str">
        <f t="shared" si="1929"/>
        <v>low profit</v>
      </c>
      <c r="O8028" s="2" t="s">
        <v>15</v>
      </c>
      <c r="P8028" s="2" t="s">
        <v>27</v>
      </c>
      <c r="Q8028" s="2">
        <v>176.49</v>
      </c>
      <c r="R8028" s="2" t="s">
        <v>28</v>
      </c>
    </row>
    <row r="8029" spans="1:18" ht="14.25" hidden="1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1927"/>
        <v>discount given</v>
      </c>
      <c r="F8029" s="2">
        <v>0.17</v>
      </c>
      <c r="G8029" s="2">
        <f t="shared" si="1928"/>
        <v>230.9161</v>
      </c>
      <c r="H8029" s="2">
        <f>D8029-G8029</f>
        <v>1127.4139</v>
      </c>
      <c r="I8029" s="2"/>
      <c r="J8029" s="2"/>
      <c r="K8029" s="2">
        <v>8</v>
      </c>
      <c r="L8029" s="3">
        <v>45080</v>
      </c>
      <c r="M8029" s="3">
        <v>45086</v>
      </c>
      <c r="N8029" s="3" t="str">
        <f t="shared" si="1929"/>
        <v>high profit</v>
      </c>
      <c r="O8029" s="2" t="s">
        <v>21</v>
      </c>
      <c r="P8029" s="2" t="s">
        <v>22</v>
      </c>
      <c r="Q8029" s="2">
        <v>405.46</v>
      </c>
      <c r="R8029" s="2" t="s">
        <v>48</v>
      </c>
    </row>
    <row r="8030" spans="1:18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1927"/>
        <v>discount given</v>
      </c>
      <c r="F8030" s="2">
        <v>0.1</v>
      </c>
      <c r="G8030" s="2">
        <f t="shared" si="1928"/>
        <v>256.99799999999999</v>
      </c>
      <c r="H8030" s="2">
        <f>D8030-G8030</f>
        <v>2312.982</v>
      </c>
      <c r="I8030" s="2">
        <f t="shared" ref="I8030:I8031" si="1936">Q8030/H8030*100</f>
        <v>15.923167581935354</v>
      </c>
      <c r="J8030" s="18">
        <f t="shared" ref="J8030:J8031" si="1937">Q8030/H8030</f>
        <v>0.15923167581935355</v>
      </c>
      <c r="K8030" s="2">
        <v>5</v>
      </c>
      <c r="L8030" s="3">
        <v>44974</v>
      </c>
      <c r="M8030" s="3">
        <v>44977</v>
      </c>
      <c r="N8030" s="3" t="str">
        <f t="shared" si="1929"/>
        <v>high profit</v>
      </c>
      <c r="O8030" s="2" t="s">
        <v>15</v>
      </c>
      <c r="P8030" s="2" t="s">
        <v>22</v>
      </c>
      <c r="Q8030" s="2">
        <v>368.3</v>
      </c>
      <c r="R8030" s="2" t="s">
        <v>39</v>
      </c>
    </row>
    <row r="8031" spans="1:18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1927"/>
        <v>discount given</v>
      </c>
      <c r="F8031" s="2">
        <v>0.27</v>
      </c>
      <c r="G8031" s="2">
        <f t="shared" si="1928"/>
        <v>52.982100000000003</v>
      </c>
      <c r="H8031" s="2">
        <f>D8031-G8031</f>
        <v>143.24789999999999</v>
      </c>
      <c r="I8031" s="2">
        <f t="shared" si="1936"/>
        <v>28.342474828601333</v>
      </c>
      <c r="J8031" s="18">
        <f t="shared" si="1937"/>
        <v>0.28342474828601333</v>
      </c>
      <c r="K8031" s="2">
        <v>8</v>
      </c>
      <c r="L8031" s="3">
        <v>44995</v>
      </c>
      <c r="M8031" s="3">
        <v>44998</v>
      </c>
      <c r="N8031" s="3" t="str">
        <f t="shared" si="1929"/>
        <v>low profit</v>
      </c>
      <c r="O8031" s="2" t="s">
        <v>15</v>
      </c>
      <c r="P8031" s="2" t="s">
        <v>22</v>
      </c>
      <c r="Q8031" s="2">
        <v>40.6</v>
      </c>
      <c r="R8031" s="2" t="s">
        <v>28</v>
      </c>
    </row>
    <row r="8032" spans="1:18" ht="14.25" hidden="1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1927"/>
        <v>discount given</v>
      </c>
      <c r="F8032" s="2">
        <v>0.14000000000000001</v>
      </c>
      <c r="G8032" s="2">
        <f t="shared" si="1928"/>
        <v>304.95080000000002</v>
      </c>
      <c r="H8032" s="2">
        <f>D8032-G8032</f>
        <v>1873.2691999999997</v>
      </c>
      <c r="I8032" s="2"/>
      <c r="J8032" s="2"/>
      <c r="K8032" s="2">
        <v>4</v>
      </c>
      <c r="L8032" s="3">
        <v>45100</v>
      </c>
      <c r="M8032" s="3">
        <v>45106</v>
      </c>
      <c r="N8032" s="3" t="str">
        <f t="shared" si="1929"/>
        <v>high profit</v>
      </c>
      <c r="O8032" s="2" t="s">
        <v>15</v>
      </c>
      <c r="P8032" s="2" t="s">
        <v>22</v>
      </c>
      <c r="Q8032" s="2">
        <v>481.41</v>
      </c>
      <c r="R8032" s="2" t="s">
        <v>48</v>
      </c>
    </row>
    <row r="8033" spans="1:18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1927"/>
        <v>discount given</v>
      </c>
      <c r="F8033" s="2">
        <v>0.3</v>
      </c>
      <c r="G8033" s="2">
        <f t="shared" si="1928"/>
        <v>1026.75</v>
      </c>
      <c r="H8033" s="2">
        <f>D8033-G8033</f>
        <v>2395.75</v>
      </c>
      <c r="I8033" s="2">
        <f>Q8033/H8033*100</f>
        <v>28.411144735469058</v>
      </c>
      <c r="J8033" s="18">
        <f>Q8033/H8033</f>
        <v>0.28411144735469057</v>
      </c>
      <c r="K8033" s="2">
        <v>4</v>
      </c>
      <c r="L8033" s="3">
        <v>45358</v>
      </c>
      <c r="M8033" s="3">
        <v>45359</v>
      </c>
      <c r="N8033" s="3" t="str">
        <f t="shared" si="1929"/>
        <v>high profit</v>
      </c>
      <c r="O8033" s="2" t="s">
        <v>15</v>
      </c>
      <c r="P8033" s="2" t="s">
        <v>27</v>
      </c>
      <c r="Q8033" s="2">
        <v>680.66</v>
      </c>
      <c r="R8033" s="2" t="s">
        <v>28</v>
      </c>
    </row>
    <row r="8034" spans="1:18" ht="14.25" hidden="1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1927"/>
        <v>discount given</v>
      </c>
      <c r="F8034" s="2">
        <v>0.14000000000000001</v>
      </c>
      <c r="G8034" s="2">
        <f t="shared" si="1928"/>
        <v>369.18</v>
      </c>
      <c r="H8034" s="2">
        <f>D8034-G8034</f>
        <v>2267.8200000000002</v>
      </c>
      <c r="I8034" s="2"/>
      <c r="J8034" s="2"/>
      <c r="K8034" s="2">
        <v>6</v>
      </c>
      <c r="L8034" s="3">
        <v>45479</v>
      </c>
      <c r="M8034" s="3">
        <v>45484</v>
      </c>
      <c r="N8034" s="3" t="str">
        <f t="shared" si="1929"/>
        <v>high profit</v>
      </c>
      <c r="O8034" s="2" t="s">
        <v>15</v>
      </c>
      <c r="P8034" s="2" t="s">
        <v>27</v>
      </c>
      <c r="Q8034" s="2">
        <v>339.67</v>
      </c>
      <c r="R8034" s="2" t="s">
        <v>48</v>
      </c>
    </row>
    <row r="8035" spans="1:18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1927"/>
        <v>discount given</v>
      </c>
      <c r="F8035" s="2">
        <v>0.45</v>
      </c>
      <c r="G8035" s="2">
        <f t="shared" si="1928"/>
        <v>1363.8105</v>
      </c>
      <c r="H8035" s="2">
        <f>D8035-G8035</f>
        <v>1666.8795</v>
      </c>
      <c r="I8035" s="2">
        <f t="shared" ref="I8035:I8036" si="1938">Q8035/H8035*100</f>
        <v>50.982689510549505</v>
      </c>
      <c r="J8035" s="18">
        <f t="shared" ref="J8035:J8036" si="1939">Q8035/H8035</f>
        <v>0.50982689510549506</v>
      </c>
      <c r="K8035" s="2">
        <v>5</v>
      </c>
      <c r="L8035" s="3">
        <v>45033</v>
      </c>
      <c r="M8035" s="3">
        <v>45040</v>
      </c>
      <c r="N8035" s="3" t="str">
        <f t="shared" si="1929"/>
        <v>high profit</v>
      </c>
      <c r="O8035" s="2" t="s">
        <v>21</v>
      </c>
      <c r="P8035" s="2" t="s">
        <v>22</v>
      </c>
      <c r="Q8035" s="2">
        <v>849.82</v>
      </c>
      <c r="R8035" s="2" t="s">
        <v>17</v>
      </c>
    </row>
    <row r="8036" spans="1:18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1927"/>
        <v>discount given</v>
      </c>
      <c r="F8036" s="2">
        <v>0.17</v>
      </c>
      <c r="G8036" s="2">
        <f t="shared" si="1928"/>
        <v>289.07310000000001</v>
      </c>
      <c r="H8036" s="2">
        <f>D8036-G8036</f>
        <v>1411.3569</v>
      </c>
      <c r="I8036" s="2">
        <f t="shared" si="1938"/>
        <v>33.015036806069389</v>
      </c>
      <c r="J8036" s="18">
        <f t="shared" si="1939"/>
        <v>0.33015036806069392</v>
      </c>
      <c r="K8036" s="2">
        <v>5</v>
      </c>
      <c r="L8036" s="3">
        <v>45454</v>
      </c>
      <c r="M8036" s="3">
        <v>45459</v>
      </c>
      <c r="N8036" s="3" t="str">
        <f t="shared" si="1929"/>
        <v>high profit</v>
      </c>
      <c r="O8036" s="2" t="s">
        <v>31</v>
      </c>
      <c r="P8036" s="2" t="s">
        <v>22</v>
      </c>
      <c r="Q8036" s="2">
        <v>465.96</v>
      </c>
      <c r="R8036" s="2" t="s">
        <v>23</v>
      </c>
    </row>
    <row r="8037" spans="1:18" ht="14.25" hidden="1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1927"/>
        <v>discount given</v>
      </c>
      <c r="F8037" s="2">
        <v>0.45</v>
      </c>
      <c r="G8037" s="2">
        <f t="shared" si="1928"/>
        <v>448.68150000000003</v>
      </c>
      <c r="H8037" s="2">
        <f>D8037-G8037</f>
        <v>548.38850000000002</v>
      </c>
      <c r="I8037" s="2"/>
      <c r="J8037" s="2"/>
      <c r="K8037" s="2">
        <v>9</v>
      </c>
      <c r="L8037" s="3">
        <v>45106</v>
      </c>
      <c r="M8037" s="3">
        <v>45111</v>
      </c>
      <c r="N8037" s="3" t="str">
        <f t="shared" si="1929"/>
        <v>high profit</v>
      </c>
      <c r="O8037" s="2" t="s">
        <v>15</v>
      </c>
      <c r="P8037" s="2" t="s">
        <v>27</v>
      </c>
      <c r="Q8037" s="2">
        <v>287.05</v>
      </c>
      <c r="R8037" s="2" t="s">
        <v>23</v>
      </c>
    </row>
    <row r="8038" spans="1:18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1927"/>
        <v>discount given</v>
      </c>
      <c r="F8038" s="2">
        <v>0.14000000000000001</v>
      </c>
      <c r="G8038" s="2">
        <f t="shared" si="1928"/>
        <v>569.48220000000003</v>
      </c>
      <c r="H8038" s="2">
        <f>D8038-G8038</f>
        <v>3498.2478000000001</v>
      </c>
      <c r="I8038" s="2">
        <f t="shared" ref="I8038:I8039" si="1940">Q8038/H8038*100</f>
        <v>16.862727677553316</v>
      </c>
      <c r="J8038" s="18">
        <f t="shared" ref="J8038:J8039" si="1941">Q8038/H8038</f>
        <v>0.16862727677553316</v>
      </c>
      <c r="K8038" s="2">
        <v>6</v>
      </c>
      <c r="L8038" s="3">
        <v>45197</v>
      </c>
      <c r="M8038" s="3">
        <v>45199</v>
      </c>
      <c r="N8038" s="3" t="str">
        <f t="shared" si="1929"/>
        <v>high profit</v>
      </c>
      <c r="O8038" s="2" t="s">
        <v>21</v>
      </c>
      <c r="P8038" s="2" t="s">
        <v>27</v>
      </c>
      <c r="Q8038" s="2">
        <v>589.9</v>
      </c>
      <c r="R8038" s="2" t="s">
        <v>34</v>
      </c>
    </row>
    <row r="8039" spans="1:18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1927"/>
        <v>discount given</v>
      </c>
      <c r="F8039" s="2">
        <v>0.3</v>
      </c>
      <c r="G8039" s="2">
        <f t="shared" si="1928"/>
        <v>1361.2829999999999</v>
      </c>
      <c r="H8039" s="2">
        <f>D8039-G8039</f>
        <v>3176.3269999999998</v>
      </c>
      <c r="I8039" s="2">
        <f t="shared" si="1940"/>
        <v>38.863441956700306</v>
      </c>
      <c r="J8039" s="18">
        <f t="shared" si="1941"/>
        <v>0.38863441956700306</v>
      </c>
      <c r="K8039" s="2">
        <v>3</v>
      </c>
      <c r="L8039" s="3">
        <v>45139</v>
      </c>
      <c r="M8039" s="3">
        <v>45141</v>
      </c>
      <c r="N8039" s="3" t="str">
        <f t="shared" si="1929"/>
        <v>high profit</v>
      </c>
      <c r="O8039" s="2" t="s">
        <v>15</v>
      </c>
      <c r="P8039" s="2" t="s">
        <v>16</v>
      </c>
      <c r="Q8039" s="2">
        <v>1234.43</v>
      </c>
      <c r="R8039" s="2" t="s">
        <v>39</v>
      </c>
    </row>
    <row r="8040" spans="1:18" ht="14.25" hidden="1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1927"/>
        <v>discount given</v>
      </c>
      <c r="F8040" s="2">
        <v>7.0000000000000007E-2</v>
      </c>
      <c r="G8040" s="2">
        <f t="shared" si="1928"/>
        <v>182.18410000000003</v>
      </c>
      <c r="H8040" s="2">
        <f>D8040-G8040</f>
        <v>2420.4459000000002</v>
      </c>
      <c r="I8040" s="2"/>
      <c r="J8040" s="2"/>
      <c r="K8040" s="2">
        <v>4</v>
      </c>
      <c r="L8040" s="3">
        <v>45283</v>
      </c>
      <c r="M8040" s="3">
        <v>45288</v>
      </c>
      <c r="N8040" s="3" t="str">
        <f t="shared" si="1929"/>
        <v>high profit</v>
      </c>
      <c r="O8040" s="2" t="s">
        <v>31</v>
      </c>
      <c r="P8040" s="2" t="s">
        <v>22</v>
      </c>
      <c r="Q8040" s="2">
        <v>541.29999999999995</v>
      </c>
      <c r="R8040" s="2" t="s">
        <v>28</v>
      </c>
    </row>
    <row r="8041" spans="1:18" ht="14.25" hidden="1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1927"/>
        <v>discount given</v>
      </c>
      <c r="F8041" s="2">
        <v>0.39</v>
      </c>
      <c r="G8041" s="2">
        <f t="shared" si="1928"/>
        <v>621.93299999999999</v>
      </c>
      <c r="H8041" s="2">
        <f>D8041-G8041</f>
        <v>972.76700000000005</v>
      </c>
      <c r="I8041" s="2"/>
      <c r="J8041" s="2"/>
      <c r="K8041" s="2">
        <v>9</v>
      </c>
      <c r="L8041" s="3">
        <v>45459</v>
      </c>
      <c r="M8041" s="3">
        <v>45466</v>
      </c>
      <c r="N8041" s="3" t="str">
        <f t="shared" si="1929"/>
        <v>high profit</v>
      </c>
      <c r="O8041" s="2" t="s">
        <v>21</v>
      </c>
      <c r="P8041" s="2" t="s">
        <v>27</v>
      </c>
      <c r="Q8041" s="2">
        <v>476.87</v>
      </c>
      <c r="R8041" s="2" t="s">
        <v>17</v>
      </c>
    </row>
    <row r="8042" spans="1:18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1927"/>
        <v>discount given</v>
      </c>
      <c r="F8042" s="2">
        <v>0.1</v>
      </c>
      <c r="G8042" s="2">
        <f t="shared" si="1928"/>
        <v>260.49</v>
      </c>
      <c r="H8042" s="2">
        <f>D8042-G8042</f>
        <v>2344.41</v>
      </c>
      <c r="I8042" s="2">
        <f t="shared" ref="I8042:I8043" si="1942">Q8042/H8042*100</f>
        <v>16.919822044778858</v>
      </c>
      <c r="J8042" s="18">
        <f t="shared" ref="J8042:J8043" si="1943">Q8042/H8042</f>
        <v>0.16919822044778859</v>
      </c>
      <c r="K8042" s="2">
        <v>6</v>
      </c>
      <c r="L8042" s="3">
        <v>45647</v>
      </c>
      <c r="M8042" s="3">
        <v>45651</v>
      </c>
      <c r="N8042" s="3" t="str">
        <f t="shared" si="1929"/>
        <v>high profit</v>
      </c>
      <c r="O8042" s="2" t="s">
        <v>15</v>
      </c>
      <c r="P8042" s="2" t="s">
        <v>27</v>
      </c>
      <c r="Q8042" s="2">
        <v>396.67</v>
      </c>
      <c r="R8042" s="2" t="s">
        <v>48</v>
      </c>
    </row>
    <row r="8043" spans="1:18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1927"/>
        <v>discount given</v>
      </c>
      <c r="F8043" s="2">
        <v>0.43</v>
      </c>
      <c r="G8043" s="2">
        <f t="shared" si="1928"/>
        <v>1895.0228999999999</v>
      </c>
      <c r="H8043" s="2">
        <f>D8043-G8043</f>
        <v>2512.0070999999998</v>
      </c>
      <c r="I8043" s="2">
        <f t="shared" si="1942"/>
        <v>8.9975860338929792</v>
      </c>
      <c r="J8043" s="18">
        <f t="shared" si="1943"/>
        <v>8.9975860338929792E-2</v>
      </c>
      <c r="K8043" s="2">
        <v>8</v>
      </c>
      <c r="L8043" s="3">
        <v>45082</v>
      </c>
      <c r="M8043" s="3">
        <v>45086</v>
      </c>
      <c r="N8043" s="3" t="str">
        <f t="shared" si="1929"/>
        <v>high profit</v>
      </c>
      <c r="O8043" s="2" t="s">
        <v>15</v>
      </c>
      <c r="P8043" s="2" t="s">
        <v>22</v>
      </c>
      <c r="Q8043" s="2">
        <v>226.02</v>
      </c>
      <c r="R8043" s="2" t="s">
        <v>39</v>
      </c>
    </row>
    <row r="8044" spans="1:18" ht="14.25" hidden="1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1927"/>
        <v>discount given</v>
      </c>
      <c r="F8044" s="2">
        <v>0.23</v>
      </c>
      <c r="G8044" s="2">
        <f t="shared" si="1928"/>
        <v>802.21469999999999</v>
      </c>
      <c r="H8044" s="2">
        <f>D8044-G8044</f>
        <v>2685.6752999999999</v>
      </c>
      <c r="I8044" s="2"/>
      <c r="J8044" s="2"/>
      <c r="K8044" s="2">
        <v>7</v>
      </c>
      <c r="L8044" s="3">
        <v>45016</v>
      </c>
      <c r="M8044" s="3">
        <v>45017</v>
      </c>
      <c r="N8044" s="3" t="str">
        <f t="shared" si="1929"/>
        <v>high profit</v>
      </c>
      <c r="O8044" s="2" t="s">
        <v>31</v>
      </c>
      <c r="P8044" s="2" t="s">
        <v>22</v>
      </c>
      <c r="Q8044" s="2">
        <v>614.28</v>
      </c>
      <c r="R8044" s="2" t="s">
        <v>34</v>
      </c>
    </row>
    <row r="8045" spans="1:18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1927"/>
        <v>discount given</v>
      </c>
      <c r="F8045" s="2">
        <v>0.05</v>
      </c>
      <c r="G8045" s="2">
        <f t="shared" si="1928"/>
        <v>215.36100000000002</v>
      </c>
      <c r="H8045" s="2">
        <f>D8045-G8045</f>
        <v>4091.8590000000004</v>
      </c>
      <c r="I8045" s="2">
        <f>Q8045/H8045*100</f>
        <v>19.442996447336039</v>
      </c>
      <c r="J8045" s="18">
        <f>Q8045/H8045</f>
        <v>0.19442996447336039</v>
      </c>
      <c r="K8045" s="2">
        <v>1</v>
      </c>
      <c r="L8045" s="3">
        <v>44989</v>
      </c>
      <c r="M8045" s="3">
        <v>44991</v>
      </c>
      <c r="N8045" s="3" t="str">
        <f t="shared" si="1929"/>
        <v>high profit</v>
      </c>
      <c r="O8045" s="2" t="s">
        <v>15</v>
      </c>
      <c r="P8045" s="2" t="s">
        <v>22</v>
      </c>
      <c r="Q8045" s="2">
        <v>795.58</v>
      </c>
      <c r="R8045" s="2" t="s">
        <v>28</v>
      </c>
    </row>
    <row r="8046" spans="1:18" ht="14.25" hidden="1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1927"/>
        <v>discount given</v>
      </c>
      <c r="F8046" s="2">
        <v>0.18</v>
      </c>
      <c r="G8046" s="2">
        <f t="shared" si="1928"/>
        <v>307.63079999999997</v>
      </c>
      <c r="H8046" s="2">
        <f>D8046-G8046</f>
        <v>1401.4292</v>
      </c>
      <c r="I8046" s="2"/>
      <c r="J8046" s="2"/>
      <c r="K8046" s="2">
        <v>1</v>
      </c>
      <c r="L8046" s="3">
        <v>45345</v>
      </c>
      <c r="M8046" s="3">
        <v>45350</v>
      </c>
      <c r="N8046" s="3" t="str">
        <f t="shared" si="1929"/>
        <v>high profit</v>
      </c>
      <c r="O8046" s="2" t="s">
        <v>21</v>
      </c>
      <c r="P8046" s="2" t="s">
        <v>16</v>
      </c>
      <c r="Q8046" s="2">
        <v>283.54000000000002</v>
      </c>
      <c r="R8046" s="2" t="s">
        <v>48</v>
      </c>
    </row>
    <row r="8047" spans="1:18" ht="14.25" hidden="1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1927"/>
        <v>discount given</v>
      </c>
      <c r="F8047" s="2">
        <v>0.39</v>
      </c>
      <c r="G8047" s="2">
        <f t="shared" si="1928"/>
        <v>1399.5930000000001</v>
      </c>
      <c r="H8047" s="2">
        <f>D8047-G8047</f>
        <v>2189.107</v>
      </c>
      <c r="I8047" s="2"/>
      <c r="J8047" s="2"/>
      <c r="K8047" s="2">
        <v>7</v>
      </c>
      <c r="L8047" s="3">
        <v>45358</v>
      </c>
      <c r="M8047" s="3">
        <v>45362</v>
      </c>
      <c r="N8047" s="3" t="str">
        <f t="shared" si="1929"/>
        <v>high profit</v>
      </c>
      <c r="O8047" s="2" t="s">
        <v>21</v>
      </c>
      <c r="P8047" s="2" t="s">
        <v>16</v>
      </c>
      <c r="Q8047" s="2">
        <v>543.57000000000005</v>
      </c>
      <c r="R8047" s="2" t="s">
        <v>39</v>
      </c>
    </row>
    <row r="8048" spans="1:18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1927"/>
        <v>discount given</v>
      </c>
      <c r="F8048" s="2">
        <v>0.04</v>
      </c>
      <c r="G8048" s="2">
        <f t="shared" si="1928"/>
        <v>131.99760000000001</v>
      </c>
      <c r="H8048" s="2">
        <f>D8048-G8048</f>
        <v>3167.9423999999999</v>
      </c>
      <c r="I8048" s="2">
        <f>Q8048/H8048*100</f>
        <v>10.935173568812363</v>
      </c>
      <c r="J8048" s="18">
        <f>Q8048/H8048</f>
        <v>0.10935173568812363</v>
      </c>
      <c r="K8048" s="2">
        <v>2</v>
      </c>
      <c r="L8048" s="3">
        <v>45417</v>
      </c>
      <c r="M8048" s="3">
        <v>45422</v>
      </c>
      <c r="N8048" s="3" t="str">
        <f t="shared" si="1929"/>
        <v>high profit</v>
      </c>
      <c r="O8048" s="2" t="s">
        <v>31</v>
      </c>
      <c r="P8048" s="2" t="s">
        <v>16</v>
      </c>
      <c r="Q8048" s="2">
        <v>346.42</v>
      </c>
      <c r="R8048" s="2" t="s">
        <v>39</v>
      </c>
    </row>
    <row r="8049" spans="1:18" ht="14.25" hidden="1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1927"/>
        <v>discount given</v>
      </c>
      <c r="F8049" s="2">
        <v>0.31</v>
      </c>
      <c r="G8049" s="2">
        <f t="shared" si="1928"/>
        <v>899.28520000000003</v>
      </c>
      <c r="H8049" s="2">
        <f>D8049-G8049</f>
        <v>2001.6348</v>
      </c>
      <c r="I8049" s="2"/>
      <c r="J8049" s="2"/>
      <c r="K8049" s="2">
        <v>9</v>
      </c>
      <c r="L8049" s="3">
        <v>44965</v>
      </c>
      <c r="M8049" s="3">
        <v>44968</v>
      </c>
      <c r="N8049" s="3" t="str">
        <f t="shared" si="1929"/>
        <v>high profit</v>
      </c>
      <c r="O8049" s="2" t="s">
        <v>21</v>
      </c>
      <c r="P8049" s="2" t="s">
        <v>16</v>
      </c>
      <c r="Q8049" s="2">
        <v>674.92</v>
      </c>
      <c r="R8049" s="2" t="s">
        <v>34</v>
      </c>
    </row>
    <row r="8050" spans="1:18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1927"/>
        <v>discount given</v>
      </c>
      <c r="F8050" s="2">
        <v>0.25</v>
      </c>
      <c r="G8050" s="2">
        <f t="shared" si="1928"/>
        <v>672.07500000000005</v>
      </c>
      <c r="H8050" s="2">
        <f>D8050-G8050</f>
        <v>2016.2250000000001</v>
      </c>
      <c r="I8050" s="2">
        <f t="shared" ref="I8050:I8053" si="1944">Q8050/H8050*100</f>
        <v>24.403030415752209</v>
      </c>
      <c r="J8050" s="18">
        <f t="shared" ref="J8050:J8053" si="1945">Q8050/H8050</f>
        <v>0.24403030415752208</v>
      </c>
      <c r="K8050" s="2">
        <v>9</v>
      </c>
      <c r="L8050" s="3">
        <v>45074</v>
      </c>
      <c r="M8050" s="3">
        <v>45078</v>
      </c>
      <c r="N8050" s="3" t="str">
        <f t="shared" si="1929"/>
        <v>high profit</v>
      </c>
      <c r="O8050" s="2" t="s">
        <v>31</v>
      </c>
      <c r="P8050" s="2" t="s">
        <v>22</v>
      </c>
      <c r="Q8050" s="2">
        <v>492.02</v>
      </c>
      <c r="R8050" s="2" t="s">
        <v>48</v>
      </c>
    </row>
    <row r="8051" spans="1:18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1927"/>
        <v>discount given</v>
      </c>
      <c r="F8051" s="2">
        <v>0.15</v>
      </c>
      <c r="G8051" s="2">
        <f t="shared" si="1928"/>
        <v>419.96850000000001</v>
      </c>
      <c r="H8051" s="2">
        <f>D8051-G8051</f>
        <v>2379.8215</v>
      </c>
      <c r="I8051" s="2">
        <f t="shared" si="1944"/>
        <v>8.9510914999297224</v>
      </c>
      <c r="J8051" s="18">
        <f t="shared" si="1945"/>
        <v>8.9510914999297225E-2</v>
      </c>
      <c r="K8051" s="2">
        <v>2</v>
      </c>
      <c r="L8051" s="3">
        <v>45405</v>
      </c>
      <c r="M8051" s="3">
        <v>45410</v>
      </c>
      <c r="N8051" s="3" t="str">
        <f t="shared" si="1929"/>
        <v>high profit</v>
      </c>
      <c r="O8051" s="2" t="s">
        <v>21</v>
      </c>
      <c r="P8051" s="2" t="s">
        <v>16</v>
      </c>
      <c r="Q8051" s="2">
        <v>213.02</v>
      </c>
      <c r="R8051" s="2" t="s">
        <v>48</v>
      </c>
    </row>
    <row r="8052" spans="1:18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1927"/>
        <v>discount given</v>
      </c>
      <c r="F8052" s="2">
        <v>0.38</v>
      </c>
      <c r="G8052" s="2">
        <f t="shared" si="1928"/>
        <v>1620.0882000000001</v>
      </c>
      <c r="H8052" s="2">
        <f>D8052-G8052</f>
        <v>2643.3018000000002</v>
      </c>
      <c r="I8052" s="2">
        <f t="shared" si="1944"/>
        <v>12.120068922890303</v>
      </c>
      <c r="J8052" s="18">
        <f t="shared" si="1945"/>
        <v>0.12120068922890302</v>
      </c>
      <c r="K8052" s="2">
        <v>9</v>
      </c>
      <c r="L8052" s="3">
        <v>45092</v>
      </c>
      <c r="M8052" s="3">
        <v>45094</v>
      </c>
      <c r="N8052" s="3" t="str">
        <f t="shared" si="1929"/>
        <v>high profit</v>
      </c>
      <c r="O8052" s="2" t="s">
        <v>15</v>
      </c>
      <c r="P8052" s="2" t="s">
        <v>22</v>
      </c>
      <c r="Q8052" s="2">
        <v>320.37</v>
      </c>
      <c r="R8052" s="2" t="s">
        <v>17</v>
      </c>
    </row>
    <row r="8053" spans="1:18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1927"/>
        <v>discount given</v>
      </c>
      <c r="F8053" s="2">
        <v>0.03</v>
      </c>
      <c r="G8053" s="2">
        <f t="shared" si="1928"/>
        <v>137.65109999999999</v>
      </c>
      <c r="H8053" s="2">
        <f>D8053-G8053</f>
        <v>4450.7188999999998</v>
      </c>
      <c r="I8053" s="2">
        <f t="shared" si="1944"/>
        <v>25.186268222870694</v>
      </c>
      <c r="J8053" s="18">
        <f t="shared" si="1945"/>
        <v>0.25186268222870695</v>
      </c>
      <c r="K8053" s="2">
        <v>9</v>
      </c>
      <c r="L8053" s="3">
        <v>44949</v>
      </c>
      <c r="M8053" s="3">
        <v>44951</v>
      </c>
      <c r="N8053" s="3" t="str">
        <f t="shared" si="1929"/>
        <v>high profit</v>
      </c>
      <c r="O8053" s="2" t="s">
        <v>15</v>
      </c>
      <c r="P8053" s="2" t="s">
        <v>22</v>
      </c>
      <c r="Q8053" s="2">
        <v>1120.97</v>
      </c>
      <c r="R8053" s="2" t="s">
        <v>48</v>
      </c>
    </row>
    <row r="8054" spans="1:18" ht="14.25" hidden="1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1927"/>
        <v>discount given</v>
      </c>
      <c r="F8054" s="2">
        <v>0.25</v>
      </c>
      <c r="G8054" s="2">
        <f t="shared" si="1928"/>
        <v>163.255</v>
      </c>
      <c r="H8054" s="2">
        <f>D8054-G8054</f>
        <v>489.76499999999999</v>
      </c>
      <c r="I8054" s="2"/>
      <c r="J8054" s="2"/>
      <c r="K8054" s="2">
        <v>6</v>
      </c>
      <c r="L8054" s="3">
        <v>45188</v>
      </c>
      <c r="M8054" s="3">
        <v>45191</v>
      </c>
      <c r="N8054" s="3" t="str">
        <f t="shared" si="1929"/>
        <v>low profit</v>
      </c>
      <c r="O8054" s="2" t="s">
        <v>15</v>
      </c>
      <c r="P8054" s="2" t="s">
        <v>27</v>
      </c>
      <c r="Q8054" s="2">
        <v>128.28</v>
      </c>
      <c r="R8054" s="2" t="s">
        <v>34</v>
      </c>
    </row>
    <row r="8055" spans="1:18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1927"/>
        <v>discount given</v>
      </c>
      <c r="F8055" s="2">
        <v>0.25</v>
      </c>
      <c r="G8055" s="2">
        <f t="shared" si="1928"/>
        <v>721.745</v>
      </c>
      <c r="H8055" s="2">
        <f>D8055-G8055</f>
        <v>2165.2350000000001</v>
      </c>
      <c r="I8055" s="2">
        <f>Q8055/H8055*100</f>
        <v>23.505993575755056</v>
      </c>
      <c r="J8055" s="18">
        <f>Q8055/H8055</f>
        <v>0.23505993575755055</v>
      </c>
      <c r="K8055" s="2">
        <v>5</v>
      </c>
      <c r="L8055" s="3">
        <v>45654</v>
      </c>
      <c r="M8055" s="3">
        <v>45657</v>
      </c>
      <c r="N8055" s="3" t="str">
        <f t="shared" si="1929"/>
        <v>high profit</v>
      </c>
      <c r="O8055" s="2" t="s">
        <v>21</v>
      </c>
      <c r="P8055" s="2" t="s">
        <v>27</v>
      </c>
      <c r="Q8055" s="2">
        <v>508.96</v>
      </c>
      <c r="R8055" s="2" t="s">
        <v>23</v>
      </c>
    </row>
    <row r="8056" spans="1:18" ht="14.25" hidden="1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1927"/>
        <v>discount given</v>
      </c>
      <c r="F8056" s="2">
        <v>0.04</v>
      </c>
      <c r="G8056" s="2">
        <f t="shared" si="1928"/>
        <v>184.00800000000001</v>
      </c>
      <c r="H8056" s="2">
        <f>D8056-G8056</f>
        <v>4416.192</v>
      </c>
      <c r="I8056" s="2"/>
      <c r="J8056" s="2"/>
      <c r="K8056" s="2">
        <v>2</v>
      </c>
      <c r="L8056" s="3">
        <v>45024</v>
      </c>
      <c r="M8056" s="3">
        <v>45025</v>
      </c>
      <c r="N8056" s="3" t="str">
        <f t="shared" si="1929"/>
        <v>high profit</v>
      </c>
      <c r="O8056" s="2" t="s">
        <v>21</v>
      </c>
      <c r="P8056" s="2" t="s">
        <v>22</v>
      </c>
      <c r="Q8056" s="2">
        <v>484.33</v>
      </c>
      <c r="R8056" s="2" t="s">
        <v>23</v>
      </c>
    </row>
    <row r="8057" spans="1:18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1927"/>
        <v>discount given</v>
      </c>
      <c r="F8057" s="2">
        <v>7.0000000000000007E-2</v>
      </c>
      <c r="G8057" s="2">
        <f t="shared" si="1928"/>
        <v>53.216100000000004</v>
      </c>
      <c r="H8057" s="2">
        <f>D8057-G8057</f>
        <v>707.01390000000004</v>
      </c>
      <c r="I8057" s="2">
        <f t="shared" ref="I8057:I8058" si="1946">Q8057/H8057*100</f>
        <v>13.797465650958204</v>
      </c>
      <c r="J8057" s="18">
        <f t="shared" ref="J8057:J8058" si="1947">Q8057/H8057</f>
        <v>0.13797465650958204</v>
      </c>
      <c r="K8057" s="2">
        <v>6</v>
      </c>
      <c r="L8057" s="3">
        <v>45407</v>
      </c>
      <c r="M8057" s="3">
        <v>45412</v>
      </c>
      <c r="N8057" s="3" t="str">
        <f t="shared" si="1929"/>
        <v>low profit</v>
      </c>
      <c r="O8057" s="2" t="s">
        <v>21</v>
      </c>
      <c r="P8057" s="2" t="s">
        <v>16</v>
      </c>
      <c r="Q8057" s="2">
        <v>97.55</v>
      </c>
      <c r="R8057" s="2" t="s">
        <v>17</v>
      </c>
    </row>
    <row r="8058" spans="1:18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1927"/>
        <v>discount given</v>
      </c>
      <c r="F8058" s="2">
        <v>0.2</v>
      </c>
      <c r="G8058" s="2">
        <f t="shared" si="1928"/>
        <v>424.60200000000009</v>
      </c>
      <c r="H8058" s="2">
        <f>D8058-G8058</f>
        <v>1698.4080000000001</v>
      </c>
      <c r="I8058" s="2">
        <f t="shared" si="1946"/>
        <v>31.7308915172326</v>
      </c>
      <c r="J8058" s="18">
        <f t="shared" si="1947"/>
        <v>0.31730891517232601</v>
      </c>
      <c r="K8058" s="2">
        <v>9</v>
      </c>
      <c r="L8058" s="3">
        <v>45445</v>
      </c>
      <c r="M8058" s="3">
        <v>45452</v>
      </c>
      <c r="N8058" s="3" t="str">
        <f t="shared" si="1929"/>
        <v>high profit</v>
      </c>
      <c r="O8058" s="2" t="s">
        <v>31</v>
      </c>
      <c r="P8058" s="2" t="s">
        <v>16</v>
      </c>
      <c r="Q8058" s="2">
        <v>538.91999999999996</v>
      </c>
      <c r="R8058" s="2" t="s">
        <v>23</v>
      </c>
    </row>
    <row r="8059" spans="1:18" ht="14.25" hidden="1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1927"/>
        <v>discount given</v>
      </c>
      <c r="F8059" s="2">
        <v>0.27</v>
      </c>
      <c r="G8059" s="2">
        <f t="shared" si="1928"/>
        <v>144.85230000000001</v>
      </c>
      <c r="H8059" s="2">
        <f>D8059-G8059</f>
        <v>391.6377</v>
      </c>
      <c r="I8059" s="2"/>
      <c r="J8059" s="2"/>
      <c r="K8059" s="2">
        <v>3</v>
      </c>
      <c r="L8059" s="3">
        <v>45196</v>
      </c>
      <c r="M8059" s="3">
        <v>45200</v>
      </c>
      <c r="N8059" s="3" t="str">
        <f t="shared" si="1929"/>
        <v>low profit</v>
      </c>
      <c r="O8059" s="2" t="s">
        <v>15</v>
      </c>
      <c r="P8059" s="2" t="s">
        <v>22</v>
      </c>
      <c r="Q8059" s="2">
        <v>64.25</v>
      </c>
      <c r="R8059" s="2" t="s">
        <v>23</v>
      </c>
    </row>
    <row r="8060" spans="1:18" ht="14.25" hidden="1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1927"/>
        <v>discount given</v>
      </c>
      <c r="F8060" s="2">
        <v>0.03</v>
      </c>
      <c r="G8060" s="2">
        <f t="shared" si="1928"/>
        <v>19.680899999999998</v>
      </c>
      <c r="H8060" s="2">
        <f>D8060-G8060</f>
        <v>636.34910000000002</v>
      </c>
      <c r="I8060" s="2"/>
      <c r="J8060" s="2"/>
      <c r="K8060" s="2">
        <v>3</v>
      </c>
      <c r="L8060" s="3">
        <v>44942</v>
      </c>
      <c r="M8060" s="3">
        <v>44946</v>
      </c>
      <c r="N8060" s="3" t="str">
        <f t="shared" si="1929"/>
        <v>low profit</v>
      </c>
      <c r="O8060" s="2" t="s">
        <v>31</v>
      </c>
      <c r="P8060" s="2" t="s">
        <v>16</v>
      </c>
      <c r="Q8060" s="2">
        <v>61.74</v>
      </c>
      <c r="R8060" s="2" t="s">
        <v>23</v>
      </c>
    </row>
    <row r="8061" spans="1:18" ht="14.25" hidden="1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1927"/>
        <v>discount given</v>
      </c>
      <c r="F8061" s="2">
        <v>0.01</v>
      </c>
      <c r="G8061" s="2">
        <f t="shared" si="1928"/>
        <v>45.301400000000001</v>
      </c>
      <c r="H8061" s="2">
        <f>D8061-G8061</f>
        <v>4484.8386</v>
      </c>
      <c r="I8061" s="2"/>
      <c r="J8061" s="2"/>
      <c r="K8061" s="2">
        <v>4</v>
      </c>
      <c r="L8061" s="3">
        <v>45589</v>
      </c>
      <c r="M8061" s="3">
        <v>45596</v>
      </c>
      <c r="N8061" s="3" t="str">
        <f t="shared" si="1929"/>
        <v>high profit</v>
      </c>
      <c r="O8061" s="2" t="s">
        <v>31</v>
      </c>
      <c r="P8061" s="2" t="s">
        <v>16</v>
      </c>
      <c r="Q8061" s="2">
        <v>972.9</v>
      </c>
      <c r="R8061" s="2" t="s">
        <v>48</v>
      </c>
    </row>
    <row r="8062" spans="1:18" ht="14.25" hidden="1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1927"/>
        <v>discount given</v>
      </c>
      <c r="F8062" s="2">
        <v>0.1</v>
      </c>
      <c r="G8062" s="2">
        <f t="shared" si="1928"/>
        <v>228.62800000000004</v>
      </c>
      <c r="H8062" s="2">
        <f>D8062-G8062</f>
        <v>2057.652</v>
      </c>
      <c r="I8062" s="2"/>
      <c r="J8062" s="2"/>
      <c r="K8062" s="2">
        <v>4</v>
      </c>
      <c r="L8062" s="3">
        <v>45200</v>
      </c>
      <c r="M8062" s="3">
        <v>45206</v>
      </c>
      <c r="N8062" s="3" t="str">
        <f t="shared" si="1929"/>
        <v>high profit</v>
      </c>
      <c r="O8062" s="2" t="s">
        <v>21</v>
      </c>
      <c r="P8062" s="2" t="s">
        <v>16</v>
      </c>
      <c r="Q8062" s="2">
        <v>554.38</v>
      </c>
      <c r="R8062" s="2" t="s">
        <v>39</v>
      </c>
    </row>
    <row r="8063" spans="1:18" ht="14.25" hidden="1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1927"/>
        <v>discount given</v>
      </c>
      <c r="F8063" s="2">
        <v>0.24</v>
      </c>
      <c r="G8063" s="2">
        <f t="shared" si="1928"/>
        <v>833.95680000000004</v>
      </c>
      <c r="H8063" s="2">
        <f>D8063-G8063</f>
        <v>2640.8632000000002</v>
      </c>
      <c r="I8063" s="2"/>
      <c r="J8063" s="2"/>
      <c r="K8063" s="2">
        <v>1</v>
      </c>
      <c r="L8063" s="3">
        <v>45147</v>
      </c>
      <c r="M8063" s="3">
        <v>45153</v>
      </c>
      <c r="N8063" s="3" t="str">
        <f t="shared" si="1929"/>
        <v>high profit</v>
      </c>
      <c r="O8063" s="2" t="s">
        <v>21</v>
      </c>
      <c r="P8063" s="2" t="s">
        <v>16</v>
      </c>
      <c r="Q8063" s="2">
        <v>325.64999999999998</v>
      </c>
      <c r="R8063" s="2" t="s">
        <v>34</v>
      </c>
    </row>
    <row r="8064" spans="1:18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1927"/>
        <v>discount given</v>
      </c>
      <c r="F8064" s="2">
        <v>0.02</v>
      </c>
      <c r="G8064" s="2">
        <f t="shared" si="1928"/>
        <v>15.6136</v>
      </c>
      <c r="H8064" s="2">
        <f>D8064-G8064</f>
        <v>765.06639999999993</v>
      </c>
      <c r="I8064" s="2">
        <f>Q8064/H8064*100</f>
        <v>11.541481889676504</v>
      </c>
      <c r="J8064" s="18">
        <f>Q8064/H8064</f>
        <v>0.11541481889676504</v>
      </c>
      <c r="K8064" s="2">
        <v>2</v>
      </c>
      <c r="L8064" s="3">
        <v>45506</v>
      </c>
      <c r="M8064" s="3">
        <v>45510</v>
      </c>
      <c r="N8064" s="3" t="str">
        <f t="shared" si="1929"/>
        <v>low profit</v>
      </c>
      <c r="O8064" s="2" t="s">
        <v>21</v>
      </c>
      <c r="P8064" s="2" t="s">
        <v>16</v>
      </c>
      <c r="Q8064" s="2">
        <v>88.3</v>
      </c>
      <c r="R8064" s="2" t="s">
        <v>28</v>
      </c>
    </row>
    <row r="8065" spans="1:18" ht="14.25" hidden="1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1927"/>
        <v>discount given</v>
      </c>
      <c r="F8065" s="2">
        <v>0.37</v>
      </c>
      <c r="G8065" s="2">
        <f t="shared" si="1928"/>
        <v>76.7898</v>
      </c>
      <c r="H8065" s="2">
        <f>D8065-G8065</f>
        <v>130.75020000000001</v>
      </c>
      <c r="I8065" s="2"/>
      <c r="J8065" s="2"/>
      <c r="K8065" s="2">
        <v>6</v>
      </c>
      <c r="L8065" s="3">
        <v>45207</v>
      </c>
      <c r="M8065" s="3">
        <v>45208</v>
      </c>
      <c r="N8065" s="3" t="str">
        <f t="shared" si="1929"/>
        <v>low profit</v>
      </c>
      <c r="O8065" s="2" t="s">
        <v>15</v>
      </c>
      <c r="P8065" s="2" t="s">
        <v>27</v>
      </c>
      <c r="Q8065" s="2">
        <v>12.04</v>
      </c>
      <c r="R8065" s="2" t="s">
        <v>28</v>
      </c>
    </row>
    <row r="8066" spans="1:18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1927"/>
        <v>discount given</v>
      </c>
      <c r="F8066" s="2">
        <v>0.08</v>
      </c>
      <c r="G8066" s="2">
        <f t="shared" si="1928"/>
        <v>357.06959999999998</v>
      </c>
      <c r="H8066" s="2">
        <f>D8066-G8066</f>
        <v>4106.3004000000001</v>
      </c>
      <c r="I8066" s="2">
        <f>Q8066/H8066*100</f>
        <v>6.2333481495898351</v>
      </c>
      <c r="J8066" s="18">
        <f>Q8066/H8066</f>
        <v>6.2333481495898353E-2</v>
      </c>
      <c r="K8066" s="2">
        <v>5</v>
      </c>
      <c r="L8066" s="3">
        <v>45471</v>
      </c>
      <c r="M8066" s="3">
        <v>45476</v>
      </c>
      <c r="N8066" s="3" t="str">
        <f t="shared" si="1929"/>
        <v>high profit</v>
      </c>
      <c r="O8066" s="2" t="s">
        <v>31</v>
      </c>
      <c r="P8066" s="2" t="s">
        <v>22</v>
      </c>
      <c r="Q8066" s="2">
        <v>255.96</v>
      </c>
      <c r="R8066" s="2" t="s">
        <v>34</v>
      </c>
    </row>
    <row r="8067" spans="1:18" ht="14.25" hidden="1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1948">IF(F8067=0,"zero discount","discount given")</f>
        <v>discount given</v>
      </c>
      <c r="F8067" s="2">
        <v>0.39</v>
      </c>
      <c r="G8067" s="2">
        <f t="shared" ref="G8067:G8130" si="1949">D8067*F8067</f>
        <v>1136.9553000000001</v>
      </c>
      <c r="H8067" s="2">
        <f>D8067-G8067</f>
        <v>1778.3146999999999</v>
      </c>
      <c r="I8067" s="2"/>
      <c r="J8067" s="2"/>
      <c r="K8067" s="2">
        <v>4</v>
      </c>
      <c r="L8067" s="3">
        <v>45489</v>
      </c>
      <c r="M8067" s="3">
        <v>45492</v>
      </c>
      <c r="N8067" s="3" t="str">
        <f t="shared" ref="N8067:N8130" si="1950">IF(Q8067&gt;=200,"high profit","low profit")</f>
        <v>low profit</v>
      </c>
      <c r="O8067" s="2" t="s">
        <v>21</v>
      </c>
      <c r="P8067" s="2" t="s">
        <v>27</v>
      </c>
      <c r="Q8067" s="2">
        <v>185.72</v>
      </c>
      <c r="R8067" s="2" t="s">
        <v>34</v>
      </c>
    </row>
    <row r="8068" spans="1:18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1948"/>
        <v>discount given</v>
      </c>
      <c r="F8068" s="2">
        <v>0.1</v>
      </c>
      <c r="G8068" s="2">
        <f t="shared" si="1949"/>
        <v>19.794</v>
      </c>
      <c r="H8068" s="2">
        <f>D8068-G8068</f>
        <v>178.14599999999999</v>
      </c>
      <c r="I8068" s="2">
        <f>Q8068/H8068*100</f>
        <v>7.151437584902272</v>
      </c>
      <c r="J8068" s="18">
        <f>Q8068/H8068</f>
        <v>7.1514375849022718E-2</v>
      </c>
      <c r="K8068" s="2">
        <v>9</v>
      </c>
      <c r="L8068" s="3">
        <v>45587</v>
      </c>
      <c r="M8068" s="3">
        <v>45588</v>
      </c>
      <c r="N8068" s="3" t="str">
        <f t="shared" si="1950"/>
        <v>low profit</v>
      </c>
      <c r="O8068" s="2" t="s">
        <v>15</v>
      </c>
      <c r="P8068" s="2" t="s">
        <v>16</v>
      </c>
      <c r="Q8068" s="2">
        <v>12.74</v>
      </c>
      <c r="R8068" s="2" t="s">
        <v>28</v>
      </c>
    </row>
    <row r="8069" spans="1:18" ht="14.25" hidden="1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1948"/>
        <v>discount given</v>
      </c>
      <c r="F8069" s="2">
        <v>0.17</v>
      </c>
      <c r="G8069" s="2">
        <f t="shared" si="1949"/>
        <v>843.61820000000012</v>
      </c>
      <c r="H8069" s="2">
        <f>D8069-G8069</f>
        <v>4118.8418000000001</v>
      </c>
      <c r="I8069" s="2"/>
      <c r="J8069" s="2"/>
      <c r="K8069" s="2">
        <v>2</v>
      </c>
      <c r="L8069" s="3">
        <v>45501</v>
      </c>
      <c r="M8069" s="3">
        <v>45504</v>
      </c>
      <c r="N8069" s="3" t="str">
        <f t="shared" si="1950"/>
        <v>high profit</v>
      </c>
      <c r="O8069" s="2" t="s">
        <v>31</v>
      </c>
      <c r="P8069" s="2" t="s">
        <v>16</v>
      </c>
      <c r="Q8069" s="2">
        <v>1213.42</v>
      </c>
      <c r="R8069" s="2" t="s">
        <v>28</v>
      </c>
    </row>
    <row r="8070" spans="1:18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1948"/>
        <v>discount given</v>
      </c>
      <c r="F8070" s="2">
        <v>0.24</v>
      </c>
      <c r="G8070" s="2">
        <f t="shared" si="1949"/>
        <v>602.81759999999997</v>
      </c>
      <c r="H8070" s="2">
        <f>D8070-G8070</f>
        <v>1908.9223999999999</v>
      </c>
      <c r="I8070" s="2">
        <f>Q8070/H8070*100</f>
        <v>25.917240009337206</v>
      </c>
      <c r="J8070" s="18">
        <f>Q8070/H8070</f>
        <v>0.25917240009337206</v>
      </c>
      <c r="K8070" s="2">
        <v>8</v>
      </c>
      <c r="L8070" s="3">
        <v>45048</v>
      </c>
      <c r="M8070" s="3">
        <v>45055</v>
      </c>
      <c r="N8070" s="3" t="str">
        <f t="shared" si="1950"/>
        <v>high profit</v>
      </c>
      <c r="O8070" s="2" t="s">
        <v>15</v>
      </c>
      <c r="P8070" s="2" t="s">
        <v>22</v>
      </c>
      <c r="Q8070" s="2">
        <v>494.74</v>
      </c>
      <c r="R8070" s="2" t="s">
        <v>28</v>
      </c>
    </row>
    <row r="8071" spans="1:18" ht="14.25" hidden="1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1948"/>
        <v>discount given</v>
      </c>
      <c r="F8071" s="2">
        <v>0.17</v>
      </c>
      <c r="G8071" s="2">
        <f t="shared" si="1949"/>
        <v>413.40430000000003</v>
      </c>
      <c r="H8071" s="2">
        <f>D8071-G8071</f>
        <v>2018.3856999999998</v>
      </c>
      <c r="I8071" s="2"/>
      <c r="J8071" s="2"/>
      <c r="K8071" s="2">
        <v>4</v>
      </c>
      <c r="L8071" s="3">
        <v>45294</v>
      </c>
      <c r="M8071" s="3">
        <v>45295</v>
      </c>
      <c r="N8071" s="3" t="str">
        <f t="shared" si="1950"/>
        <v>high profit</v>
      </c>
      <c r="O8071" s="2" t="s">
        <v>15</v>
      </c>
      <c r="P8071" s="2" t="s">
        <v>27</v>
      </c>
      <c r="Q8071" s="2">
        <v>285.76</v>
      </c>
      <c r="R8071" s="2" t="s">
        <v>17</v>
      </c>
    </row>
    <row r="8072" spans="1:18" ht="14.25" hidden="1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1948"/>
        <v>discount given</v>
      </c>
      <c r="F8072" s="2">
        <v>0.01</v>
      </c>
      <c r="G8072" s="2">
        <f t="shared" si="1949"/>
        <v>31.424800000000001</v>
      </c>
      <c r="H8072" s="2">
        <f>D8072-G8072</f>
        <v>3111.0552000000002</v>
      </c>
      <c r="I8072" s="2"/>
      <c r="J8072" s="2"/>
      <c r="K8072" s="2">
        <v>9</v>
      </c>
      <c r="L8072" s="3">
        <v>45465</v>
      </c>
      <c r="M8072" s="3">
        <v>45466</v>
      </c>
      <c r="N8072" s="3" t="str">
        <f t="shared" si="1950"/>
        <v>high profit</v>
      </c>
      <c r="O8072" s="2" t="s">
        <v>15</v>
      </c>
      <c r="P8072" s="2" t="s">
        <v>22</v>
      </c>
      <c r="Q8072" s="2">
        <v>246.74</v>
      </c>
      <c r="R8072" s="2" t="s">
        <v>34</v>
      </c>
    </row>
    <row r="8073" spans="1:18" ht="14.25" hidden="1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1948"/>
        <v>discount given</v>
      </c>
      <c r="F8073" s="2">
        <v>0.45</v>
      </c>
      <c r="G8073" s="2">
        <f t="shared" si="1949"/>
        <v>62.4285</v>
      </c>
      <c r="H8073" s="2">
        <f>D8073-G8073</f>
        <v>76.30149999999999</v>
      </c>
      <c r="I8073" s="2"/>
      <c r="J8073" s="2"/>
      <c r="K8073" s="2">
        <v>4</v>
      </c>
      <c r="L8073" s="3">
        <v>45135</v>
      </c>
      <c r="M8073" s="3">
        <v>45139</v>
      </c>
      <c r="N8073" s="3" t="str">
        <f t="shared" si="1950"/>
        <v>low profit</v>
      </c>
      <c r="O8073" s="2" t="s">
        <v>31</v>
      </c>
      <c r="P8073" s="2" t="s">
        <v>27</v>
      </c>
      <c r="Q8073" s="2">
        <v>39.96</v>
      </c>
      <c r="R8073" s="2" t="s">
        <v>23</v>
      </c>
    </row>
    <row r="8074" spans="1:18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1948"/>
        <v>discount given</v>
      </c>
      <c r="F8074" s="2">
        <v>0.14000000000000001</v>
      </c>
      <c r="G8074" s="2">
        <f t="shared" si="1949"/>
        <v>404.42920000000009</v>
      </c>
      <c r="H8074" s="2">
        <f>D8074-G8074</f>
        <v>2484.3508000000002</v>
      </c>
      <c r="I8074" s="2">
        <f t="shared" ref="I8074:I8075" si="1951">Q8074/H8074*100</f>
        <v>16.644187286272132</v>
      </c>
      <c r="J8074" s="18">
        <f t="shared" ref="J8074:J8075" si="1952">Q8074/H8074</f>
        <v>0.1664418728627213</v>
      </c>
      <c r="K8074" s="2">
        <v>2</v>
      </c>
      <c r="L8074" s="3">
        <v>45080</v>
      </c>
      <c r="M8074" s="3">
        <v>45081</v>
      </c>
      <c r="N8074" s="3" t="str">
        <f t="shared" si="1950"/>
        <v>high profit</v>
      </c>
      <c r="O8074" s="2" t="s">
        <v>15</v>
      </c>
      <c r="P8074" s="2" t="s">
        <v>27</v>
      </c>
      <c r="Q8074" s="2">
        <v>413.5</v>
      </c>
      <c r="R8074" s="2" t="s">
        <v>17</v>
      </c>
    </row>
    <row r="8075" spans="1:18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1948"/>
        <v>discount given</v>
      </c>
      <c r="F8075" s="2">
        <v>7.0000000000000007E-2</v>
      </c>
      <c r="G8075" s="2">
        <f t="shared" si="1949"/>
        <v>222.91290000000001</v>
      </c>
      <c r="H8075" s="2">
        <f>D8075-G8075</f>
        <v>2961.5571</v>
      </c>
      <c r="I8075" s="2">
        <f t="shared" si="1951"/>
        <v>5.7456261775266801</v>
      </c>
      <c r="J8075" s="18">
        <f t="shared" si="1952"/>
        <v>5.7456261775266804E-2</v>
      </c>
      <c r="K8075" s="2">
        <v>6</v>
      </c>
      <c r="L8075" s="3">
        <v>45201</v>
      </c>
      <c r="M8075" s="3">
        <v>45205</v>
      </c>
      <c r="N8075" s="3" t="str">
        <f t="shared" si="1950"/>
        <v>low profit</v>
      </c>
      <c r="O8075" s="2" t="s">
        <v>31</v>
      </c>
      <c r="P8075" s="2" t="s">
        <v>16</v>
      </c>
      <c r="Q8075" s="2">
        <v>170.16</v>
      </c>
      <c r="R8075" s="2" t="s">
        <v>48</v>
      </c>
    </row>
    <row r="8076" spans="1:18" ht="14.25" hidden="1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1948"/>
        <v>discount given</v>
      </c>
      <c r="F8076" s="2">
        <v>7.0000000000000007E-2</v>
      </c>
      <c r="G8076" s="2">
        <f t="shared" si="1949"/>
        <v>108.8549</v>
      </c>
      <c r="H8076" s="2">
        <f>D8076-G8076</f>
        <v>1446.2150999999999</v>
      </c>
      <c r="I8076" s="2"/>
      <c r="J8076" s="2"/>
      <c r="K8076" s="2">
        <v>9</v>
      </c>
      <c r="L8076" s="3">
        <v>45151</v>
      </c>
      <c r="M8076" s="3">
        <v>45157</v>
      </c>
      <c r="N8076" s="3" t="str">
        <f t="shared" si="1950"/>
        <v>low profit</v>
      </c>
      <c r="O8076" s="2" t="s">
        <v>15</v>
      </c>
      <c r="P8076" s="2" t="s">
        <v>16</v>
      </c>
      <c r="Q8076" s="2">
        <v>83.98</v>
      </c>
      <c r="R8076" s="2" t="s">
        <v>17</v>
      </c>
    </row>
    <row r="8077" spans="1:18" ht="14.25" hidden="1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1948"/>
        <v>discount given</v>
      </c>
      <c r="F8077" s="2">
        <v>0.49</v>
      </c>
      <c r="G8077" s="2">
        <f t="shared" si="1949"/>
        <v>1794.1741999999999</v>
      </c>
      <c r="H8077" s="2">
        <f>D8077-G8077</f>
        <v>1867.4058</v>
      </c>
      <c r="I8077" s="2"/>
      <c r="J8077" s="2"/>
      <c r="K8077" s="2">
        <v>7</v>
      </c>
      <c r="L8077" s="3">
        <v>44984</v>
      </c>
      <c r="M8077" s="3">
        <v>44988</v>
      </c>
      <c r="N8077" s="3" t="str">
        <f t="shared" si="1950"/>
        <v>high profit</v>
      </c>
      <c r="O8077" s="2" t="s">
        <v>21</v>
      </c>
      <c r="P8077" s="2" t="s">
        <v>16</v>
      </c>
      <c r="Q8077" s="2">
        <v>377.92</v>
      </c>
      <c r="R8077" s="2" t="s">
        <v>39</v>
      </c>
    </row>
    <row r="8078" spans="1:18" ht="14.25" hidden="1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1948"/>
        <v>discount given</v>
      </c>
      <c r="F8078" s="2">
        <v>0.06</v>
      </c>
      <c r="G8078" s="2">
        <f t="shared" si="1949"/>
        <v>116.9652</v>
      </c>
      <c r="H8078" s="2">
        <f>D8078-G8078</f>
        <v>1832.4548</v>
      </c>
      <c r="I8078" s="2"/>
      <c r="J8078" s="2"/>
      <c r="K8078" s="2">
        <v>1</v>
      </c>
      <c r="L8078" s="3">
        <v>45166</v>
      </c>
      <c r="M8078" s="3">
        <v>45170</v>
      </c>
      <c r="N8078" s="3" t="str">
        <f t="shared" si="1950"/>
        <v>high profit</v>
      </c>
      <c r="O8078" s="2" t="s">
        <v>15</v>
      </c>
      <c r="P8078" s="2" t="s">
        <v>27</v>
      </c>
      <c r="Q8078" s="2">
        <v>490.2</v>
      </c>
      <c r="R8078" s="2" t="s">
        <v>34</v>
      </c>
    </row>
    <row r="8079" spans="1:18" ht="14.25" hidden="1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1948"/>
        <v>discount given</v>
      </c>
      <c r="F8079" s="2">
        <v>0.17</v>
      </c>
      <c r="G8079" s="2">
        <f t="shared" si="1949"/>
        <v>614.90530000000012</v>
      </c>
      <c r="H8079" s="2">
        <f>D8079-G8079</f>
        <v>3002.1846999999998</v>
      </c>
      <c r="I8079" s="2"/>
      <c r="J8079" s="2"/>
      <c r="K8079" s="2">
        <v>9</v>
      </c>
      <c r="L8079" s="3">
        <v>45426</v>
      </c>
      <c r="M8079" s="3">
        <v>45428</v>
      </c>
      <c r="N8079" s="3" t="str">
        <f t="shared" si="1950"/>
        <v>high profit</v>
      </c>
      <c r="O8079" s="2" t="s">
        <v>21</v>
      </c>
      <c r="P8079" s="2" t="s">
        <v>22</v>
      </c>
      <c r="Q8079" s="2">
        <v>896.3</v>
      </c>
      <c r="R8079" s="2" t="s">
        <v>48</v>
      </c>
    </row>
    <row r="8080" spans="1:18" ht="14.25" hidden="1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1948"/>
        <v>discount given</v>
      </c>
      <c r="F8080" s="2">
        <v>0.03</v>
      </c>
      <c r="G8080" s="2">
        <f t="shared" si="1949"/>
        <v>24.142199999999999</v>
      </c>
      <c r="H8080" s="2">
        <f>D8080-G8080</f>
        <v>780.59780000000001</v>
      </c>
      <c r="I8080" s="2"/>
      <c r="J8080" s="2"/>
      <c r="K8080" s="2">
        <v>6</v>
      </c>
      <c r="L8080" s="3">
        <v>45189</v>
      </c>
      <c r="M8080" s="3">
        <v>45195</v>
      </c>
      <c r="N8080" s="3" t="str">
        <f t="shared" si="1950"/>
        <v>low profit</v>
      </c>
      <c r="O8080" s="2" t="s">
        <v>21</v>
      </c>
      <c r="P8080" s="2" t="s">
        <v>27</v>
      </c>
      <c r="Q8080" s="2">
        <v>44.99</v>
      </c>
      <c r="R8080" s="2" t="s">
        <v>28</v>
      </c>
    </row>
    <row r="8081" spans="1:18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1948"/>
        <v>discount given</v>
      </c>
      <c r="F8081" s="2">
        <v>0.37</v>
      </c>
      <c r="G8081" s="2">
        <f t="shared" si="1949"/>
        <v>1693.5344</v>
      </c>
      <c r="H8081" s="2">
        <f>D8081-G8081</f>
        <v>2883.5855999999999</v>
      </c>
      <c r="I8081" s="2">
        <f>Q8081/H8081*100</f>
        <v>15.912133837816365</v>
      </c>
      <c r="J8081" s="18">
        <f>Q8081/H8081</f>
        <v>0.15912133837816364</v>
      </c>
      <c r="K8081" s="2">
        <v>9</v>
      </c>
      <c r="L8081" s="3">
        <v>45157</v>
      </c>
      <c r="M8081" s="3">
        <v>45164</v>
      </c>
      <c r="N8081" s="3" t="str">
        <f t="shared" si="1950"/>
        <v>high profit</v>
      </c>
      <c r="O8081" s="2" t="s">
        <v>21</v>
      </c>
      <c r="P8081" s="2" t="s">
        <v>27</v>
      </c>
      <c r="Q8081" s="2">
        <v>458.84</v>
      </c>
      <c r="R8081" s="2" t="s">
        <v>39</v>
      </c>
    </row>
    <row r="8082" spans="1:18" ht="14.25" hidden="1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1948"/>
        <v>discount given</v>
      </c>
      <c r="F8082" s="2">
        <v>0.3</v>
      </c>
      <c r="G8082" s="2">
        <f t="shared" si="1949"/>
        <v>1322.8019999999999</v>
      </c>
      <c r="H8082" s="2">
        <f>D8082-G8082</f>
        <v>3086.5380000000005</v>
      </c>
      <c r="I8082" s="2"/>
      <c r="J8082" s="2"/>
      <c r="K8082" s="2">
        <v>2</v>
      </c>
      <c r="L8082" s="3">
        <v>45325</v>
      </c>
      <c r="M8082" s="3">
        <v>45332</v>
      </c>
      <c r="N8082" s="3" t="str">
        <f t="shared" si="1950"/>
        <v>high profit</v>
      </c>
      <c r="O8082" s="2" t="s">
        <v>21</v>
      </c>
      <c r="P8082" s="2" t="s">
        <v>22</v>
      </c>
      <c r="Q8082" s="2">
        <v>1033.6500000000001</v>
      </c>
      <c r="R8082" s="2" t="s">
        <v>23</v>
      </c>
    </row>
    <row r="8083" spans="1:18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1948"/>
        <v>discount given</v>
      </c>
      <c r="F8083" s="2">
        <v>0.27</v>
      </c>
      <c r="G8083" s="2">
        <f t="shared" si="1949"/>
        <v>226.27890000000002</v>
      </c>
      <c r="H8083" s="2">
        <f>D8083-G8083</f>
        <v>611.79110000000003</v>
      </c>
      <c r="I8083" s="2">
        <f t="shared" ref="I8083:I8085" si="1953">Q8083/H8083*100</f>
        <v>9.3545002534361803</v>
      </c>
      <c r="J8083" s="18">
        <f t="shared" ref="J8083:J8085" si="1954">Q8083/H8083</f>
        <v>9.3545002534361807E-2</v>
      </c>
      <c r="K8083" s="2">
        <v>7</v>
      </c>
      <c r="L8083" s="3">
        <v>44992</v>
      </c>
      <c r="M8083" s="3">
        <v>44996</v>
      </c>
      <c r="N8083" s="3" t="str">
        <f t="shared" si="1950"/>
        <v>low profit</v>
      </c>
      <c r="O8083" s="2" t="s">
        <v>31</v>
      </c>
      <c r="P8083" s="2" t="s">
        <v>27</v>
      </c>
      <c r="Q8083" s="2">
        <v>57.23</v>
      </c>
      <c r="R8083" s="2" t="s">
        <v>23</v>
      </c>
    </row>
    <row r="8084" spans="1:18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1948"/>
        <v>discount given</v>
      </c>
      <c r="F8084" s="2">
        <v>0.43</v>
      </c>
      <c r="G8084" s="2">
        <f t="shared" si="1949"/>
        <v>2020.3206</v>
      </c>
      <c r="H8084" s="2">
        <f>D8084-G8084</f>
        <v>2678.0994000000001</v>
      </c>
      <c r="I8084" s="2">
        <f t="shared" si="1953"/>
        <v>27.003852060158785</v>
      </c>
      <c r="J8084" s="18">
        <f t="shared" si="1954"/>
        <v>0.27003852060158784</v>
      </c>
      <c r="K8084" s="2">
        <v>8</v>
      </c>
      <c r="L8084" s="3">
        <v>45376</v>
      </c>
      <c r="M8084" s="3">
        <v>45382</v>
      </c>
      <c r="N8084" s="3" t="str">
        <f t="shared" si="1950"/>
        <v>high profit</v>
      </c>
      <c r="O8084" s="2" t="s">
        <v>21</v>
      </c>
      <c r="P8084" s="2" t="s">
        <v>22</v>
      </c>
      <c r="Q8084" s="2">
        <v>723.19</v>
      </c>
      <c r="R8084" s="2" t="s">
        <v>48</v>
      </c>
    </row>
    <row r="8085" spans="1:18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1948"/>
        <v>discount given</v>
      </c>
      <c r="F8085" s="2">
        <v>0.28999999999999998</v>
      </c>
      <c r="G8085" s="2">
        <f t="shared" si="1949"/>
        <v>821.60479999999995</v>
      </c>
      <c r="H8085" s="2">
        <f>D8085-G8085</f>
        <v>2011.5151999999998</v>
      </c>
      <c r="I8085" s="2">
        <f t="shared" si="1953"/>
        <v>40.864220165972405</v>
      </c>
      <c r="J8085" s="18">
        <f t="shared" si="1954"/>
        <v>0.40864220165972404</v>
      </c>
      <c r="K8085" s="2">
        <v>8</v>
      </c>
      <c r="L8085" s="3">
        <v>45135</v>
      </c>
      <c r="M8085" s="3">
        <v>45140</v>
      </c>
      <c r="N8085" s="3" t="str">
        <f t="shared" si="1950"/>
        <v>high profit</v>
      </c>
      <c r="O8085" s="2" t="s">
        <v>21</v>
      </c>
      <c r="P8085" s="2" t="s">
        <v>16</v>
      </c>
      <c r="Q8085" s="2">
        <v>821.99</v>
      </c>
      <c r="R8085" s="2" t="s">
        <v>48</v>
      </c>
    </row>
    <row r="8086" spans="1:18" ht="14.25" hidden="1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1948"/>
        <v>discount given</v>
      </c>
      <c r="F8086" s="2">
        <v>0.48</v>
      </c>
      <c r="G8086" s="2">
        <f t="shared" si="1949"/>
        <v>1698.2783999999999</v>
      </c>
      <c r="H8086" s="2">
        <f>D8086-G8086</f>
        <v>1839.8016</v>
      </c>
      <c r="I8086" s="2"/>
      <c r="J8086" s="2"/>
      <c r="K8086" s="2">
        <v>5</v>
      </c>
      <c r="L8086" s="3">
        <v>45408</v>
      </c>
      <c r="M8086" s="3">
        <v>45415</v>
      </c>
      <c r="N8086" s="3" t="str">
        <f t="shared" si="1950"/>
        <v>high profit</v>
      </c>
      <c r="O8086" s="2" t="s">
        <v>31</v>
      </c>
      <c r="P8086" s="2" t="s">
        <v>22</v>
      </c>
      <c r="Q8086" s="2">
        <v>688.74</v>
      </c>
      <c r="R8086" s="2" t="s">
        <v>39</v>
      </c>
    </row>
    <row r="8087" spans="1:18" ht="14.25" hidden="1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1948"/>
        <v>discount given</v>
      </c>
      <c r="F8087" s="2">
        <v>0.31</v>
      </c>
      <c r="G8087" s="2">
        <f t="shared" si="1949"/>
        <v>1307.4063999999998</v>
      </c>
      <c r="H8087" s="2">
        <f>D8087-G8087</f>
        <v>2910.0335999999998</v>
      </c>
      <c r="I8087" s="2"/>
      <c r="J8087" s="2"/>
      <c r="K8087" s="2">
        <v>7</v>
      </c>
      <c r="L8087" s="3">
        <v>45357</v>
      </c>
      <c r="M8087" s="3">
        <v>45362</v>
      </c>
      <c r="N8087" s="3" t="str">
        <f t="shared" si="1950"/>
        <v>high profit</v>
      </c>
      <c r="O8087" s="2" t="s">
        <v>21</v>
      </c>
      <c r="P8087" s="2" t="s">
        <v>16</v>
      </c>
      <c r="Q8087" s="2">
        <v>665.13</v>
      </c>
      <c r="R8087" s="2" t="s">
        <v>34</v>
      </c>
    </row>
    <row r="8088" spans="1:18" ht="14.25" hidden="1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1948"/>
        <v>discount given</v>
      </c>
      <c r="F8088" s="2">
        <v>0.18</v>
      </c>
      <c r="G8088" s="2">
        <f t="shared" si="1949"/>
        <v>91.708200000000005</v>
      </c>
      <c r="H8088" s="2">
        <f>D8088-G8088</f>
        <v>417.78179999999998</v>
      </c>
      <c r="I8088" s="2"/>
      <c r="J8088" s="2"/>
      <c r="K8088" s="2">
        <v>7</v>
      </c>
      <c r="L8088" s="3">
        <v>44972</v>
      </c>
      <c r="M8088" s="3">
        <v>44973</v>
      </c>
      <c r="N8088" s="3" t="str">
        <f t="shared" si="1950"/>
        <v>low profit</v>
      </c>
      <c r="O8088" s="2" t="s">
        <v>21</v>
      </c>
      <c r="P8088" s="2" t="s">
        <v>27</v>
      </c>
      <c r="Q8088" s="2">
        <v>147.85</v>
      </c>
      <c r="R8088" s="2" t="s">
        <v>48</v>
      </c>
    </row>
    <row r="8089" spans="1:18" ht="14.25" hidden="1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1948"/>
        <v>discount given</v>
      </c>
      <c r="F8089" s="2">
        <v>0.02</v>
      </c>
      <c r="G8089" s="2">
        <f t="shared" si="1949"/>
        <v>18.5898</v>
      </c>
      <c r="H8089" s="2">
        <f>D8089-G8089</f>
        <v>910.90020000000004</v>
      </c>
      <c r="I8089" s="2"/>
      <c r="J8089" s="2"/>
      <c r="K8089" s="2">
        <v>3</v>
      </c>
      <c r="L8089" s="3">
        <v>45641</v>
      </c>
      <c r="M8089" s="3">
        <v>45644</v>
      </c>
      <c r="N8089" s="3" t="str">
        <f t="shared" si="1950"/>
        <v>low profit</v>
      </c>
      <c r="O8089" s="2" t="s">
        <v>31</v>
      </c>
      <c r="P8089" s="2" t="s">
        <v>27</v>
      </c>
      <c r="Q8089" s="2">
        <v>164.16</v>
      </c>
      <c r="R8089" s="2" t="s">
        <v>17</v>
      </c>
    </row>
    <row r="8090" spans="1:18" ht="14.25" hidden="1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1948"/>
        <v>discount given</v>
      </c>
      <c r="F8090" s="2">
        <v>0.36</v>
      </c>
      <c r="G8090" s="2">
        <f t="shared" si="1949"/>
        <v>548.25120000000004</v>
      </c>
      <c r="H8090" s="2">
        <f>D8090-G8090</f>
        <v>974.66880000000003</v>
      </c>
      <c r="I8090" s="2"/>
      <c r="J8090" s="2"/>
      <c r="K8090" s="2">
        <v>2</v>
      </c>
      <c r="L8090" s="3">
        <v>45482</v>
      </c>
      <c r="M8090" s="3">
        <v>45489</v>
      </c>
      <c r="N8090" s="3" t="str">
        <f t="shared" si="1950"/>
        <v>high profit</v>
      </c>
      <c r="O8090" s="2" t="s">
        <v>21</v>
      </c>
      <c r="P8090" s="2" t="s">
        <v>16</v>
      </c>
      <c r="Q8090" s="2">
        <v>305.27999999999997</v>
      </c>
      <c r="R8090" s="2" t="s">
        <v>17</v>
      </c>
    </row>
    <row r="8091" spans="1:18" ht="14.25" hidden="1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1948"/>
        <v>discount given</v>
      </c>
      <c r="F8091" s="2">
        <v>0.19</v>
      </c>
      <c r="G8091" s="2">
        <f t="shared" si="1949"/>
        <v>463.27700000000004</v>
      </c>
      <c r="H8091" s="2">
        <f>D8091-G8091</f>
        <v>1975.0230000000001</v>
      </c>
      <c r="I8091" s="2"/>
      <c r="J8091" s="2"/>
      <c r="K8091" s="2">
        <v>5</v>
      </c>
      <c r="L8091" s="3">
        <v>45575</v>
      </c>
      <c r="M8091" s="3">
        <v>45580</v>
      </c>
      <c r="N8091" s="3" t="str">
        <f t="shared" si="1950"/>
        <v>high profit</v>
      </c>
      <c r="O8091" s="2" t="s">
        <v>31</v>
      </c>
      <c r="P8091" s="2" t="s">
        <v>16</v>
      </c>
      <c r="Q8091" s="2">
        <v>434.25</v>
      </c>
      <c r="R8091" s="2" t="s">
        <v>17</v>
      </c>
    </row>
    <row r="8092" spans="1:18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1948"/>
        <v>discount given</v>
      </c>
      <c r="F8092" s="2">
        <v>0.3</v>
      </c>
      <c r="G8092" s="2">
        <f t="shared" si="1949"/>
        <v>538.70100000000002</v>
      </c>
      <c r="H8092" s="2">
        <f>D8092-G8092</f>
        <v>1256.9690000000001</v>
      </c>
      <c r="I8092" s="2">
        <f>Q8092/H8092*100</f>
        <v>33.940375617855331</v>
      </c>
      <c r="J8092" s="18">
        <f>Q8092/H8092</f>
        <v>0.33940375617855334</v>
      </c>
      <c r="K8092" s="2">
        <v>4</v>
      </c>
      <c r="L8092" s="3">
        <v>44997</v>
      </c>
      <c r="M8092" s="3">
        <v>45003</v>
      </c>
      <c r="N8092" s="3" t="str">
        <f t="shared" si="1950"/>
        <v>high profit</v>
      </c>
      <c r="O8092" s="2" t="s">
        <v>31</v>
      </c>
      <c r="P8092" s="2" t="s">
        <v>27</v>
      </c>
      <c r="Q8092" s="2">
        <v>426.62</v>
      </c>
      <c r="R8092" s="2" t="s">
        <v>34</v>
      </c>
    </row>
    <row r="8093" spans="1:18" ht="14.25" hidden="1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1948"/>
        <v>discount given</v>
      </c>
      <c r="F8093" s="2">
        <v>0.44</v>
      </c>
      <c r="G8093" s="2">
        <f t="shared" si="1949"/>
        <v>1134.606</v>
      </c>
      <c r="H8093" s="2">
        <f>D8093-G8093</f>
        <v>1444.0440000000001</v>
      </c>
      <c r="I8093" s="2"/>
      <c r="J8093" s="2"/>
      <c r="K8093" s="2">
        <v>8</v>
      </c>
      <c r="L8093" s="3">
        <v>45553</v>
      </c>
      <c r="M8093" s="3">
        <v>45560</v>
      </c>
      <c r="N8093" s="3" t="str">
        <f t="shared" si="1950"/>
        <v>high profit</v>
      </c>
      <c r="O8093" s="2" t="s">
        <v>15</v>
      </c>
      <c r="P8093" s="2" t="s">
        <v>16</v>
      </c>
      <c r="Q8093" s="2">
        <v>343.17</v>
      </c>
      <c r="R8093" s="2" t="s">
        <v>28</v>
      </c>
    </row>
    <row r="8094" spans="1:18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1948"/>
        <v>zero discount</v>
      </c>
      <c r="F8094" s="2">
        <v>0</v>
      </c>
      <c r="G8094" s="2">
        <f t="shared" si="1949"/>
        <v>0</v>
      </c>
      <c r="H8094" s="2">
        <f>D8094-G8094</f>
        <v>1010.99</v>
      </c>
      <c r="I8094" s="2">
        <f>Q8094/H8094*100</f>
        <v>8.8022631282208526</v>
      </c>
      <c r="J8094" s="18">
        <f>Q8094/H8094</f>
        <v>8.8022631282208524E-2</v>
      </c>
      <c r="K8094" s="2">
        <v>5</v>
      </c>
      <c r="L8094" s="3">
        <v>45494</v>
      </c>
      <c r="M8094" s="3">
        <v>45497</v>
      </c>
      <c r="N8094" s="3" t="str">
        <f t="shared" si="1950"/>
        <v>low profit</v>
      </c>
      <c r="O8094" s="2" t="s">
        <v>31</v>
      </c>
      <c r="P8094" s="2" t="s">
        <v>22</v>
      </c>
      <c r="Q8094" s="2">
        <v>88.99</v>
      </c>
      <c r="R8094" s="2" t="s">
        <v>48</v>
      </c>
    </row>
    <row r="8095" spans="1:18" ht="14.25" hidden="1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1948"/>
        <v>discount given</v>
      </c>
      <c r="F8095" s="2">
        <v>0.38</v>
      </c>
      <c r="G8095" s="2">
        <f t="shared" si="1949"/>
        <v>1308.1728000000001</v>
      </c>
      <c r="H8095" s="2">
        <f>D8095-G8095</f>
        <v>2134.3872000000001</v>
      </c>
      <c r="I8095" s="2"/>
      <c r="J8095" s="2"/>
      <c r="K8095" s="2">
        <v>9</v>
      </c>
      <c r="L8095" s="3">
        <v>45058</v>
      </c>
      <c r="M8095" s="3">
        <v>45062</v>
      </c>
      <c r="N8095" s="3" t="str">
        <f t="shared" si="1950"/>
        <v>high profit</v>
      </c>
      <c r="O8095" s="2" t="s">
        <v>31</v>
      </c>
      <c r="P8095" s="2" t="s">
        <v>16</v>
      </c>
      <c r="Q8095" s="2">
        <v>578.26</v>
      </c>
      <c r="R8095" s="2" t="s">
        <v>17</v>
      </c>
    </row>
    <row r="8096" spans="1:18" ht="14.25" hidden="1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1948"/>
        <v>discount given</v>
      </c>
      <c r="F8096" s="2">
        <v>0.22</v>
      </c>
      <c r="G8096" s="2">
        <f t="shared" si="1949"/>
        <v>82.082000000000008</v>
      </c>
      <c r="H8096" s="2">
        <f>D8096-G8096</f>
        <v>291.01800000000003</v>
      </c>
      <c r="I8096" s="2"/>
      <c r="J8096" s="2"/>
      <c r="K8096" s="2">
        <v>7</v>
      </c>
      <c r="L8096" s="3">
        <v>45307</v>
      </c>
      <c r="M8096" s="3">
        <v>45310</v>
      </c>
      <c r="N8096" s="3" t="str">
        <f t="shared" si="1950"/>
        <v>low profit</v>
      </c>
      <c r="O8096" s="2" t="s">
        <v>21</v>
      </c>
      <c r="P8096" s="2" t="s">
        <v>22</v>
      </c>
      <c r="Q8096" s="2">
        <v>87</v>
      </c>
      <c r="R8096" s="2" t="s">
        <v>23</v>
      </c>
    </row>
    <row r="8097" spans="1:18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1948"/>
        <v>discount given</v>
      </c>
      <c r="F8097" s="2">
        <v>0.06</v>
      </c>
      <c r="G8097" s="2">
        <f t="shared" si="1949"/>
        <v>112.26599999999999</v>
      </c>
      <c r="H8097" s="2">
        <f>D8097-G8097</f>
        <v>1758.8339999999998</v>
      </c>
      <c r="I8097" s="2">
        <f>Q8097/H8097*100</f>
        <v>17.72992789541253</v>
      </c>
      <c r="J8097" s="18">
        <f>Q8097/H8097</f>
        <v>0.17729927895412528</v>
      </c>
      <c r="K8097" s="2">
        <v>1</v>
      </c>
      <c r="L8097" s="3">
        <v>45219</v>
      </c>
      <c r="M8097" s="3">
        <v>45223</v>
      </c>
      <c r="N8097" s="3" t="str">
        <f t="shared" si="1950"/>
        <v>high profit</v>
      </c>
      <c r="O8097" s="2" t="s">
        <v>31</v>
      </c>
      <c r="P8097" s="2" t="s">
        <v>22</v>
      </c>
      <c r="Q8097" s="2">
        <v>311.83999999999997</v>
      </c>
      <c r="R8097" s="2" t="s">
        <v>34</v>
      </c>
    </row>
    <row r="8098" spans="1:18" ht="14.25" hidden="1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1948"/>
        <v>discount given</v>
      </c>
      <c r="F8098" s="2">
        <v>0.28999999999999998</v>
      </c>
      <c r="G8098" s="2">
        <f t="shared" si="1949"/>
        <v>283.40539999999999</v>
      </c>
      <c r="H8098" s="2">
        <f>D8098-G8098</f>
        <v>693.8546</v>
      </c>
      <c r="I8098" s="2"/>
      <c r="J8098" s="2"/>
      <c r="K8098" s="2">
        <v>2</v>
      </c>
      <c r="L8098" s="3">
        <v>45216</v>
      </c>
      <c r="M8098" s="3">
        <v>45218</v>
      </c>
      <c r="N8098" s="3" t="str">
        <f t="shared" si="1950"/>
        <v>low profit</v>
      </c>
      <c r="O8098" s="2" t="s">
        <v>15</v>
      </c>
      <c r="P8098" s="2" t="s">
        <v>27</v>
      </c>
      <c r="Q8098" s="2">
        <v>98.3</v>
      </c>
      <c r="R8098" s="2" t="s">
        <v>28</v>
      </c>
    </row>
    <row r="8099" spans="1:18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1948"/>
        <v>discount given</v>
      </c>
      <c r="F8099" s="2">
        <v>0.27</v>
      </c>
      <c r="G8099" s="2">
        <f t="shared" si="1949"/>
        <v>992.70090000000005</v>
      </c>
      <c r="H8099" s="2">
        <f>D8099-G8099</f>
        <v>2683.9691000000003</v>
      </c>
      <c r="I8099" s="2">
        <f>Q8099/H8099*100</f>
        <v>11.976665454158915</v>
      </c>
      <c r="J8099" s="18">
        <f>Q8099/H8099</f>
        <v>0.11976665454158915</v>
      </c>
      <c r="K8099" s="2">
        <v>8</v>
      </c>
      <c r="L8099" s="3">
        <v>45262</v>
      </c>
      <c r="M8099" s="3">
        <v>45268</v>
      </c>
      <c r="N8099" s="3" t="str">
        <f t="shared" si="1950"/>
        <v>high profit</v>
      </c>
      <c r="O8099" s="2" t="s">
        <v>21</v>
      </c>
      <c r="P8099" s="2" t="s">
        <v>27</v>
      </c>
      <c r="Q8099" s="2">
        <v>321.45</v>
      </c>
      <c r="R8099" s="2" t="s">
        <v>48</v>
      </c>
    </row>
    <row r="8100" spans="1:18" ht="14.25" hidden="1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1948"/>
        <v>discount given</v>
      </c>
      <c r="F8100" s="2">
        <v>0.42</v>
      </c>
      <c r="G8100" s="2">
        <f t="shared" si="1949"/>
        <v>1860.5579999999998</v>
      </c>
      <c r="H8100" s="2">
        <f>D8100-G8100</f>
        <v>2569.3419999999996</v>
      </c>
      <c r="I8100" s="2"/>
      <c r="J8100" s="2"/>
      <c r="K8100" s="2">
        <v>8</v>
      </c>
      <c r="L8100" s="3">
        <v>45543</v>
      </c>
      <c r="M8100" s="3">
        <v>45544</v>
      </c>
      <c r="N8100" s="3" t="str">
        <f t="shared" si="1950"/>
        <v>high profit</v>
      </c>
      <c r="O8100" s="2" t="s">
        <v>31</v>
      </c>
      <c r="P8100" s="2" t="s">
        <v>27</v>
      </c>
      <c r="Q8100" s="2">
        <v>1296.8699999999999</v>
      </c>
      <c r="R8100" s="2" t="s">
        <v>28</v>
      </c>
    </row>
    <row r="8101" spans="1:18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1948"/>
        <v>discount given</v>
      </c>
      <c r="F8101" s="2">
        <v>0.26</v>
      </c>
      <c r="G8101" s="2">
        <f t="shared" si="1949"/>
        <v>126.373</v>
      </c>
      <c r="H8101" s="2">
        <f>D8101-G8101</f>
        <v>359.67700000000002</v>
      </c>
      <c r="I8101" s="2">
        <f>Q8101/H8101*100</f>
        <v>37.89233117491527</v>
      </c>
      <c r="J8101" s="18">
        <f>Q8101/H8101</f>
        <v>0.37892331174915267</v>
      </c>
      <c r="K8101" s="2">
        <v>2</v>
      </c>
      <c r="L8101" s="3">
        <v>44973</v>
      </c>
      <c r="M8101" s="3">
        <v>44980</v>
      </c>
      <c r="N8101" s="3" t="str">
        <f t="shared" si="1950"/>
        <v>low profit</v>
      </c>
      <c r="O8101" s="2" t="s">
        <v>31</v>
      </c>
      <c r="P8101" s="2" t="s">
        <v>16</v>
      </c>
      <c r="Q8101" s="2">
        <v>136.29</v>
      </c>
      <c r="R8101" s="2" t="s">
        <v>17</v>
      </c>
    </row>
    <row r="8102" spans="1:18" ht="14.25" hidden="1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1948"/>
        <v>discount given</v>
      </c>
      <c r="F8102" s="2">
        <v>0.41</v>
      </c>
      <c r="G8102" s="2">
        <f t="shared" si="1949"/>
        <v>1618.1428999999998</v>
      </c>
      <c r="H8102" s="2">
        <f>D8102-G8102</f>
        <v>2328.5471000000002</v>
      </c>
      <c r="I8102" s="2"/>
      <c r="J8102" s="2"/>
      <c r="K8102" s="2">
        <v>7</v>
      </c>
      <c r="L8102" s="3">
        <v>44956</v>
      </c>
      <c r="M8102" s="3">
        <v>44959</v>
      </c>
      <c r="N8102" s="3" t="str">
        <f t="shared" si="1950"/>
        <v>high profit</v>
      </c>
      <c r="O8102" s="2" t="s">
        <v>31</v>
      </c>
      <c r="P8102" s="2" t="s">
        <v>27</v>
      </c>
      <c r="Q8102" s="2">
        <v>504.15</v>
      </c>
      <c r="R8102" s="2" t="s">
        <v>28</v>
      </c>
    </row>
    <row r="8103" spans="1:18" ht="14.25" hidden="1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1948"/>
        <v>discount given</v>
      </c>
      <c r="F8103" s="2">
        <v>0.27</v>
      </c>
      <c r="G8103" s="2">
        <f t="shared" si="1949"/>
        <v>1212.0408</v>
      </c>
      <c r="H8103" s="2">
        <f>D8103-G8103</f>
        <v>3276.9992000000002</v>
      </c>
      <c r="I8103" s="2"/>
      <c r="J8103" s="2"/>
      <c r="K8103" s="2">
        <v>8</v>
      </c>
      <c r="L8103" s="3">
        <v>45556</v>
      </c>
      <c r="M8103" s="3">
        <v>45559</v>
      </c>
      <c r="N8103" s="3" t="str">
        <f t="shared" si="1950"/>
        <v>high profit</v>
      </c>
      <c r="O8103" s="2" t="s">
        <v>15</v>
      </c>
      <c r="P8103" s="2" t="s">
        <v>16</v>
      </c>
      <c r="Q8103" s="2">
        <v>1305.6500000000001</v>
      </c>
      <c r="R8103" s="2" t="s">
        <v>23</v>
      </c>
    </row>
    <row r="8104" spans="1:18" ht="14.25" hidden="1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1948"/>
        <v>discount given</v>
      </c>
      <c r="F8104" s="2">
        <v>0.22</v>
      </c>
      <c r="G8104" s="2">
        <f t="shared" si="1949"/>
        <v>1071.9390000000001</v>
      </c>
      <c r="H8104" s="2">
        <f>D8104-G8104</f>
        <v>3800.5109999999995</v>
      </c>
      <c r="I8104" s="2"/>
      <c r="J8104" s="2"/>
      <c r="K8104" s="2">
        <v>4</v>
      </c>
      <c r="L8104" s="3">
        <v>44972</v>
      </c>
      <c r="M8104" s="3">
        <v>44978</v>
      </c>
      <c r="N8104" s="3" t="str">
        <f t="shared" si="1950"/>
        <v>high profit</v>
      </c>
      <c r="O8104" s="2" t="s">
        <v>21</v>
      </c>
      <c r="P8104" s="2" t="s">
        <v>22</v>
      </c>
      <c r="Q8104" s="2">
        <v>998.45</v>
      </c>
      <c r="R8104" s="2" t="s">
        <v>34</v>
      </c>
    </row>
    <row r="8105" spans="1:18" ht="14.25" hidden="1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1948"/>
        <v>discount given</v>
      </c>
      <c r="F8105" s="2">
        <v>0.19</v>
      </c>
      <c r="G8105" s="2">
        <f t="shared" si="1949"/>
        <v>558.40809999999999</v>
      </c>
      <c r="H8105" s="2">
        <f>D8105-G8105</f>
        <v>2380.5818999999997</v>
      </c>
      <c r="I8105" s="2"/>
      <c r="J8105" s="2"/>
      <c r="K8105" s="2">
        <v>3</v>
      </c>
      <c r="L8105" s="3">
        <v>45508</v>
      </c>
      <c r="M8105" s="3">
        <v>45515</v>
      </c>
      <c r="N8105" s="3" t="str">
        <f t="shared" si="1950"/>
        <v>high profit</v>
      </c>
      <c r="O8105" s="2" t="s">
        <v>21</v>
      </c>
      <c r="P8105" s="2" t="s">
        <v>16</v>
      </c>
      <c r="Q8105" s="2">
        <v>373.34</v>
      </c>
      <c r="R8105" s="2" t="s">
        <v>23</v>
      </c>
    </row>
    <row r="8106" spans="1:18" ht="14.25" hidden="1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1948"/>
        <v>discount given</v>
      </c>
      <c r="F8106" s="2">
        <v>0.09</v>
      </c>
      <c r="G8106" s="2">
        <f t="shared" si="1949"/>
        <v>153.37979999999999</v>
      </c>
      <c r="H8106" s="2">
        <f>D8106-G8106</f>
        <v>1550.8402000000001</v>
      </c>
      <c r="I8106" s="2"/>
      <c r="J8106" s="2"/>
      <c r="K8106" s="2">
        <v>9</v>
      </c>
      <c r="L8106" s="3">
        <v>45471</v>
      </c>
      <c r="M8106" s="3">
        <v>45474</v>
      </c>
      <c r="N8106" s="3" t="str">
        <f t="shared" si="1950"/>
        <v>high profit</v>
      </c>
      <c r="O8106" s="2" t="s">
        <v>21</v>
      </c>
      <c r="P8106" s="2" t="s">
        <v>22</v>
      </c>
      <c r="Q8106" s="2">
        <v>215.11</v>
      </c>
      <c r="R8106" s="2" t="s">
        <v>17</v>
      </c>
    </row>
    <row r="8107" spans="1:18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1948"/>
        <v>discount given</v>
      </c>
      <c r="F8107" s="2">
        <v>0.28999999999999998</v>
      </c>
      <c r="G8107" s="2">
        <f t="shared" si="1949"/>
        <v>486.52429999999998</v>
      </c>
      <c r="H8107" s="2">
        <f>D8107-G8107</f>
        <v>1191.1457</v>
      </c>
      <c r="I8107" s="2">
        <f t="shared" ref="I8107:I8108" si="1955">Q8107/H8107*100</f>
        <v>38.733296858646263</v>
      </c>
      <c r="J8107" s="18">
        <f t="shared" ref="J8107:J8108" si="1956">Q8107/H8107</f>
        <v>0.3873329685864626</v>
      </c>
      <c r="K8107" s="2">
        <v>2</v>
      </c>
      <c r="L8107" s="3">
        <v>44976</v>
      </c>
      <c r="M8107" s="3">
        <v>44977</v>
      </c>
      <c r="N8107" s="3" t="str">
        <f t="shared" si="1950"/>
        <v>high profit</v>
      </c>
      <c r="O8107" s="2" t="s">
        <v>31</v>
      </c>
      <c r="P8107" s="2" t="s">
        <v>22</v>
      </c>
      <c r="Q8107" s="2">
        <v>461.37</v>
      </c>
      <c r="R8107" s="2" t="s">
        <v>48</v>
      </c>
    </row>
    <row r="8108" spans="1:18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1948"/>
        <v>discount given</v>
      </c>
      <c r="F8108" s="2">
        <v>0.27</v>
      </c>
      <c r="G8108" s="2">
        <f t="shared" si="1949"/>
        <v>528.37650000000008</v>
      </c>
      <c r="H8108" s="2">
        <f>D8108-G8108</f>
        <v>1428.5735</v>
      </c>
      <c r="I8108" s="2">
        <f t="shared" si="1955"/>
        <v>19.539071668346082</v>
      </c>
      <c r="J8108" s="18">
        <f t="shared" si="1956"/>
        <v>0.19539071668346081</v>
      </c>
      <c r="K8108" s="2">
        <v>3</v>
      </c>
      <c r="L8108" s="3">
        <v>45386</v>
      </c>
      <c r="M8108" s="3">
        <v>45388</v>
      </c>
      <c r="N8108" s="3" t="str">
        <f t="shared" si="1950"/>
        <v>high profit</v>
      </c>
      <c r="O8108" s="2" t="s">
        <v>15</v>
      </c>
      <c r="P8108" s="2" t="s">
        <v>27</v>
      </c>
      <c r="Q8108" s="2">
        <v>279.13</v>
      </c>
      <c r="R8108" s="2" t="s">
        <v>23</v>
      </c>
    </row>
    <row r="8109" spans="1:18" ht="14.25" hidden="1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1948"/>
        <v>discount given</v>
      </c>
      <c r="F8109" s="2">
        <v>0.49</v>
      </c>
      <c r="G8109" s="2">
        <f t="shared" si="1949"/>
        <v>1520.0143</v>
      </c>
      <c r="H8109" s="2">
        <f>D8109-G8109</f>
        <v>1582.0557000000001</v>
      </c>
      <c r="I8109" s="2"/>
      <c r="J8109" s="2"/>
      <c r="K8109" s="2">
        <v>8</v>
      </c>
      <c r="L8109" s="3">
        <v>45014</v>
      </c>
      <c r="M8109" s="3">
        <v>45015</v>
      </c>
      <c r="N8109" s="3" t="str">
        <f t="shared" si="1950"/>
        <v>high profit</v>
      </c>
      <c r="O8109" s="2" t="s">
        <v>31</v>
      </c>
      <c r="P8109" s="2" t="s">
        <v>27</v>
      </c>
      <c r="Q8109" s="2">
        <v>215.51</v>
      </c>
      <c r="R8109" s="2" t="s">
        <v>23</v>
      </c>
    </row>
    <row r="8110" spans="1:18" ht="14.25" hidden="1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1948"/>
        <v>discount given</v>
      </c>
      <c r="F8110" s="2">
        <v>0.21</v>
      </c>
      <c r="G8110" s="2">
        <f t="shared" si="1949"/>
        <v>525.44730000000004</v>
      </c>
      <c r="H8110" s="2">
        <f>D8110-G8110</f>
        <v>1976.6827000000001</v>
      </c>
      <c r="I8110" s="2"/>
      <c r="J8110" s="2"/>
      <c r="K8110" s="2">
        <v>2</v>
      </c>
      <c r="L8110" s="3">
        <v>44966</v>
      </c>
      <c r="M8110" s="3">
        <v>44973</v>
      </c>
      <c r="N8110" s="3" t="str">
        <f t="shared" si="1950"/>
        <v>high profit</v>
      </c>
      <c r="O8110" s="2" t="s">
        <v>31</v>
      </c>
      <c r="P8110" s="2" t="s">
        <v>16</v>
      </c>
      <c r="Q8110" s="2">
        <v>587.80999999999995</v>
      </c>
      <c r="R8110" s="2" t="s">
        <v>39</v>
      </c>
    </row>
    <row r="8111" spans="1:18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1948"/>
        <v>discount given</v>
      </c>
      <c r="F8111" s="2">
        <v>0.21</v>
      </c>
      <c r="G8111" s="2">
        <f t="shared" si="1949"/>
        <v>693.59010000000001</v>
      </c>
      <c r="H8111" s="2">
        <f>D8111-G8111</f>
        <v>2609.2199000000001</v>
      </c>
      <c r="I8111" s="2">
        <f>Q8111/H8111*100</f>
        <v>10.987191995584581</v>
      </c>
      <c r="J8111" s="18">
        <f>Q8111/H8111</f>
        <v>0.1098719199558458</v>
      </c>
      <c r="K8111" s="2">
        <v>5</v>
      </c>
      <c r="L8111" s="3">
        <v>45470</v>
      </c>
      <c r="M8111" s="3">
        <v>45475</v>
      </c>
      <c r="N8111" s="3" t="str">
        <f t="shared" si="1950"/>
        <v>high profit</v>
      </c>
      <c r="O8111" s="2" t="s">
        <v>21</v>
      </c>
      <c r="P8111" s="2" t="s">
        <v>27</v>
      </c>
      <c r="Q8111" s="2">
        <v>286.68</v>
      </c>
      <c r="R8111" s="2" t="s">
        <v>48</v>
      </c>
    </row>
    <row r="8112" spans="1:18" ht="14.25" hidden="1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1948"/>
        <v>discount given</v>
      </c>
      <c r="F8112" s="2">
        <v>0.08</v>
      </c>
      <c r="G8112" s="2">
        <f t="shared" si="1949"/>
        <v>23.411200000000001</v>
      </c>
      <c r="H8112" s="2">
        <f>D8112-G8112</f>
        <v>269.22879999999998</v>
      </c>
      <c r="I8112" s="2"/>
      <c r="J8112" s="2"/>
      <c r="K8112" s="2">
        <v>8</v>
      </c>
      <c r="L8112" s="3">
        <v>45415</v>
      </c>
      <c r="M8112" s="3">
        <v>45422</v>
      </c>
      <c r="N8112" s="3" t="str">
        <f t="shared" si="1950"/>
        <v>low profit</v>
      </c>
      <c r="O8112" s="2" t="s">
        <v>15</v>
      </c>
      <c r="P8112" s="2" t="s">
        <v>22</v>
      </c>
      <c r="Q8112" s="2">
        <v>65.19</v>
      </c>
      <c r="R8112" s="2" t="s">
        <v>23</v>
      </c>
    </row>
    <row r="8113" spans="1:18" ht="14.25" hidden="1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1948"/>
        <v>discount given</v>
      </c>
      <c r="F8113" s="2">
        <v>0.3</v>
      </c>
      <c r="G8113" s="2">
        <f t="shared" si="1949"/>
        <v>185.64600000000002</v>
      </c>
      <c r="H8113" s="2">
        <f>D8113-G8113</f>
        <v>433.17400000000004</v>
      </c>
      <c r="I8113" s="2"/>
      <c r="J8113" s="2"/>
      <c r="K8113" s="2">
        <v>7</v>
      </c>
      <c r="L8113" s="3">
        <v>45023</v>
      </c>
      <c r="M8113" s="3">
        <v>45030</v>
      </c>
      <c r="N8113" s="3" t="str">
        <f t="shared" si="1950"/>
        <v>low profit</v>
      </c>
      <c r="O8113" s="2" t="s">
        <v>21</v>
      </c>
      <c r="P8113" s="2" t="s">
        <v>16</v>
      </c>
      <c r="Q8113" s="2">
        <v>138.08000000000001</v>
      </c>
      <c r="R8113" s="2" t="s">
        <v>48</v>
      </c>
    </row>
    <row r="8114" spans="1:18" ht="14.25" hidden="1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1948"/>
        <v>discount given</v>
      </c>
      <c r="F8114" s="2">
        <v>0.42</v>
      </c>
      <c r="G8114" s="2">
        <f t="shared" si="1949"/>
        <v>2051.7167999999997</v>
      </c>
      <c r="H8114" s="2">
        <f>D8114-G8114</f>
        <v>2833.3232000000003</v>
      </c>
      <c r="I8114" s="2"/>
      <c r="J8114" s="2"/>
      <c r="K8114" s="2">
        <v>4</v>
      </c>
      <c r="L8114" s="3">
        <v>45550</v>
      </c>
      <c r="M8114" s="3">
        <v>45551</v>
      </c>
      <c r="N8114" s="3" t="str">
        <f t="shared" si="1950"/>
        <v>high profit</v>
      </c>
      <c r="O8114" s="2" t="s">
        <v>15</v>
      </c>
      <c r="P8114" s="2" t="s">
        <v>16</v>
      </c>
      <c r="Q8114" s="2">
        <v>940.89</v>
      </c>
      <c r="R8114" s="2" t="s">
        <v>48</v>
      </c>
    </row>
    <row r="8115" spans="1:18" ht="14.25" hidden="1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1948"/>
        <v>discount given</v>
      </c>
      <c r="F8115" s="2">
        <v>0.12</v>
      </c>
      <c r="G8115" s="2">
        <f t="shared" si="1949"/>
        <v>597.28679999999997</v>
      </c>
      <c r="H8115" s="2">
        <f>D8115-G8115</f>
        <v>4380.1032000000005</v>
      </c>
      <c r="I8115" s="2"/>
      <c r="J8115" s="2"/>
      <c r="K8115" s="2">
        <v>9</v>
      </c>
      <c r="L8115" s="3">
        <v>45450</v>
      </c>
      <c r="M8115" s="3">
        <v>45455</v>
      </c>
      <c r="N8115" s="3" t="str">
        <f t="shared" si="1950"/>
        <v>high profit</v>
      </c>
      <c r="O8115" s="2" t="s">
        <v>31</v>
      </c>
      <c r="P8115" s="2" t="s">
        <v>22</v>
      </c>
      <c r="Q8115" s="2">
        <v>962.07</v>
      </c>
      <c r="R8115" s="2" t="s">
        <v>34</v>
      </c>
    </row>
    <row r="8116" spans="1:18" ht="14.25" hidden="1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1948"/>
        <v>zero discount</v>
      </c>
      <c r="F8116" s="2">
        <v>0</v>
      </c>
      <c r="G8116" s="2">
        <f t="shared" si="1949"/>
        <v>0</v>
      </c>
      <c r="H8116" s="2">
        <f>D8116-G8116</f>
        <v>3758.63</v>
      </c>
      <c r="I8116" s="2"/>
      <c r="J8116" s="2"/>
      <c r="K8116" s="2">
        <v>2</v>
      </c>
      <c r="L8116" s="3">
        <v>45197</v>
      </c>
      <c r="M8116" s="3">
        <v>45200</v>
      </c>
      <c r="N8116" s="3" t="str">
        <f t="shared" si="1950"/>
        <v>high profit</v>
      </c>
      <c r="O8116" s="2" t="s">
        <v>31</v>
      </c>
      <c r="P8116" s="2" t="s">
        <v>27</v>
      </c>
      <c r="Q8116" s="2">
        <v>517.04</v>
      </c>
      <c r="R8116" s="2" t="s">
        <v>23</v>
      </c>
    </row>
    <row r="8117" spans="1:18" ht="14.25" hidden="1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1948"/>
        <v>discount given</v>
      </c>
      <c r="F8117" s="2">
        <v>0.35</v>
      </c>
      <c r="G8117" s="2">
        <f t="shared" si="1949"/>
        <v>474.72249999999991</v>
      </c>
      <c r="H8117" s="2">
        <f>D8117-G8117</f>
        <v>881.62750000000005</v>
      </c>
      <c r="I8117" s="2"/>
      <c r="J8117" s="2"/>
      <c r="K8117" s="2">
        <v>7</v>
      </c>
      <c r="L8117" s="3">
        <v>45113</v>
      </c>
      <c r="M8117" s="3">
        <v>45115</v>
      </c>
      <c r="N8117" s="3" t="str">
        <f t="shared" si="1950"/>
        <v>high profit</v>
      </c>
      <c r="O8117" s="2" t="s">
        <v>21</v>
      </c>
      <c r="P8117" s="2" t="s">
        <v>16</v>
      </c>
      <c r="Q8117" s="2">
        <v>207.15</v>
      </c>
      <c r="R8117" s="2" t="s">
        <v>17</v>
      </c>
    </row>
    <row r="8118" spans="1:18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1948"/>
        <v>discount given</v>
      </c>
      <c r="F8118" s="2">
        <v>0.02</v>
      </c>
      <c r="G8118" s="2">
        <f t="shared" si="1949"/>
        <v>95.431399999999996</v>
      </c>
      <c r="H8118" s="2">
        <f>D8118-G8118</f>
        <v>4676.1385999999993</v>
      </c>
      <c r="I8118" s="2">
        <f>Q8118/H8118*100</f>
        <v>8.1890216000013361</v>
      </c>
      <c r="J8118" s="18">
        <f>Q8118/H8118</f>
        <v>8.1890216000013352E-2</v>
      </c>
      <c r="K8118" s="2">
        <v>7</v>
      </c>
      <c r="L8118" s="3">
        <v>45626</v>
      </c>
      <c r="M8118" s="3">
        <v>45630</v>
      </c>
      <c r="N8118" s="3" t="str">
        <f t="shared" si="1950"/>
        <v>high profit</v>
      </c>
      <c r="O8118" s="2" t="s">
        <v>15</v>
      </c>
      <c r="P8118" s="2" t="s">
        <v>16</v>
      </c>
      <c r="Q8118" s="2">
        <v>382.93</v>
      </c>
      <c r="R8118" s="2" t="s">
        <v>48</v>
      </c>
    </row>
    <row r="8119" spans="1:18" ht="14.25" hidden="1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1948"/>
        <v>discount given</v>
      </c>
      <c r="F8119" s="2">
        <v>0.2</v>
      </c>
      <c r="G8119" s="2">
        <f t="shared" si="1949"/>
        <v>229.42800000000003</v>
      </c>
      <c r="H8119" s="2">
        <f>D8119-G8119</f>
        <v>917.7120000000001</v>
      </c>
      <c r="I8119" s="2"/>
      <c r="J8119" s="2"/>
      <c r="K8119" s="2">
        <v>7</v>
      </c>
      <c r="L8119" s="3">
        <v>45510</v>
      </c>
      <c r="M8119" s="3">
        <v>45512</v>
      </c>
      <c r="N8119" s="3" t="str">
        <f t="shared" si="1950"/>
        <v>high profit</v>
      </c>
      <c r="O8119" s="2" t="s">
        <v>15</v>
      </c>
      <c r="P8119" s="2" t="s">
        <v>16</v>
      </c>
      <c r="Q8119" s="2">
        <v>216.41</v>
      </c>
      <c r="R8119" s="2" t="s">
        <v>34</v>
      </c>
    </row>
    <row r="8120" spans="1:18" ht="14.25" hidden="1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1948"/>
        <v>discount given</v>
      </c>
      <c r="F8120" s="2">
        <v>0.31</v>
      </c>
      <c r="G8120" s="2">
        <f t="shared" si="1949"/>
        <v>1142.0431000000001</v>
      </c>
      <c r="H8120" s="2">
        <f>D8120-G8120</f>
        <v>2541.9669000000004</v>
      </c>
      <c r="I8120" s="2"/>
      <c r="J8120" s="2"/>
      <c r="K8120" s="2">
        <v>7</v>
      </c>
      <c r="L8120" s="3">
        <v>44953</v>
      </c>
      <c r="M8120" s="3">
        <v>44958</v>
      </c>
      <c r="N8120" s="3" t="str">
        <f t="shared" si="1950"/>
        <v>high profit</v>
      </c>
      <c r="O8120" s="2" t="s">
        <v>15</v>
      </c>
      <c r="P8120" s="2" t="s">
        <v>27</v>
      </c>
      <c r="Q8120" s="2">
        <v>936.2</v>
      </c>
      <c r="R8120" s="2" t="s">
        <v>34</v>
      </c>
    </row>
    <row r="8121" spans="1:18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1948"/>
        <v>discount given</v>
      </c>
      <c r="F8121" s="2">
        <v>0.19</v>
      </c>
      <c r="G8121" s="2">
        <f t="shared" si="1949"/>
        <v>126.30629999999999</v>
      </c>
      <c r="H8121" s="2">
        <f>D8121-G8121</f>
        <v>538.46370000000002</v>
      </c>
      <c r="I8121" s="2">
        <f>Q8121/H8121*100</f>
        <v>7.1054000483226627</v>
      </c>
      <c r="J8121" s="18">
        <f>Q8121/H8121</f>
        <v>7.1054000483226631E-2</v>
      </c>
      <c r="K8121" s="2">
        <v>5</v>
      </c>
      <c r="L8121" s="3">
        <v>45027</v>
      </c>
      <c r="M8121" s="3">
        <v>45029</v>
      </c>
      <c r="N8121" s="3" t="str">
        <f t="shared" si="1950"/>
        <v>low profit</v>
      </c>
      <c r="O8121" s="2" t="s">
        <v>31</v>
      </c>
      <c r="P8121" s="2" t="s">
        <v>16</v>
      </c>
      <c r="Q8121" s="2">
        <v>38.26</v>
      </c>
      <c r="R8121" s="2" t="s">
        <v>17</v>
      </c>
    </row>
    <row r="8122" spans="1:18" ht="14.25" hidden="1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1948"/>
        <v>discount given</v>
      </c>
      <c r="F8122" s="2">
        <v>0.13</v>
      </c>
      <c r="G8122" s="2">
        <f t="shared" si="1949"/>
        <v>426.3519</v>
      </c>
      <c r="H8122" s="2">
        <f>D8122-G8122</f>
        <v>2853.2781</v>
      </c>
      <c r="I8122" s="2"/>
      <c r="J8122" s="2"/>
      <c r="K8122" s="2">
        <v>1</v>
      </c>
      <c r="L8122" s="3">
        <v>45368</v>
      </c>
      <c r="M8122" s="3">
        <v>45374</v>
      </c>
      <c r="N8122" s="3" t="str">
        <f t="shared" si="1950"/>
        <v>high profit</v>
      </c>
      <c r="O8122" s="2" t="s">
        <v>21</v>
      </c>
      <c r="P8122" s="2" t="s">
        <v>22</v>
      </c>
      <c r="Q8122" s="2">
        <v>745.18</v>
      </c>
      <c r="R8122" s="2" t="s">
        <v>34</v>
      </c>
    </row>
    <row r="8123" spans="1:18" ht="14.25" hidden="1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1948"/>
        <v>discount given</v>
      </c>
      <c r="F8123" s="2">
        <v>0.4</v>
      </c>
      <c r="G8123" s="2">
        <f t="shared" si="1949"/>
        <v>1528.6480000000001</v>
      </c>
      <c r="H8123" s="2">
        <f>D8123-G8123</f>
        <v>2292.9719999999998</v>
      </c>
      <c r="I8123" s="2"/>
      <c r="J8123" s="2"/>
      <c r="K8123" s="2">
        <v>4</v>
      </c>
      <c r="L8123" s="3">
        <v>45619</v>
      </c>
      <c r="M8123" s="3">
        <v>45622</v>
      </c>
      <c r="N8123" s="3" t="str">
        <f t="shared" si="1950"/>
        <v>high profit</v>
      </c>
      <c r="O8123" s="2" t="s">
        <v>21</v>
      </c>
      <c r="P8123" s="2" t="s">
        <v>27</v>
      </c>
      <c r="Q8123" s="2">
        <v>319.35000000000002</v>
      </c>
      <c r="R8123" s="2" t="s">
        <v>23</v>
      </c>
    </row>
    <row r="8124" spans="1:18" ht="14.25" hidden="1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1948"/>
        <v>discount given</v>
      </c>
      <c r="F8124" s="2">
        <v>0.15</v>
      </c>
      <c r="G8124" s="2">
        <f t="shared" si="1949"/>
        <v>646.8359999999999</v>
      </c>
      <c r="H8124" s="2">
        <f>D8124-G8124</f>
        <v>3665.404</v>
      </c>
      <c r="I8124" s="2"/>
      <c r="J8124" s="2"/>
      <c r="K8124" s="2">
        <v>5</v>
      </c>
      <c r="L8124" s="3">
        <v>45477</v>
      </c>
      <c r="M8124" s="3">
        <v>45478</v>
      </c>
      <c r="N8124" s="3" t="str">
        <f t="shared" si="1950"/>
        <v>high profit</v>
      </c>
      <c r="O8124" s="2" t="s">
        <v>31</v>
      </c>
      <c r="P8124" s="2" t="s">
        <v>22</v>
      </c>
      <c r="Q8124" s="2">
        <v>1076.67</v>
      </c>
      <c r="R8124" s="2" t="s">
        <v>17</v>
      </c>
    </row>
    <row r="8125" spans="1:18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1948"/>
        <v>discount given</v>
      </c>
      <c r="F8125" s="2">
        <v>0.09</v>
      </c>
      <c r="G8125" s="2">
        <f t="shared" si="1949"/>
        <v>332.82900000000001</v>
      </c>
      <c r="H8125" s="2">
        <f>D8125-G8125</f>
        <v>3365.2709999999997</v>
      </c>
      <c r="I8125" s="2">
        <f>Q8125/H8125*100</f>
        <v>5.5213978309622025</v>
      </c>
      <c r="J8125" s="18">
        <f>Q8125/H8125</f>
        <v>5.5213978309622026E-2</v>
      </c>
      <c r="K8125" s="2">
        <v>4</v>
      </c>
      <c r="L8125" s="3">
        <v>45325</v>
      </c>
      <c r="M8125" s="3">
        <v>45330</v>
      </c>
      <c r="N8125" s="3" t="str">
        <f t="shared" si="1950"/>
        <v>low profit</v>
      </c>
      <c r="O8125" s="2" t="s">
        <v>21</v>
      </c>
      <c r="P8125" s="2" t="s">
        <v>16</v>
      </c>
      <c r="Q8125" s="2">
        <v>185.81</v>
      </c>
      <c r="R8125" s="2" t="s">
        <v>23</v>
      </c>
    </row>
    <row r="8126" spans="1:18" ht="14.25" hidden="1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1948"/>
        <v>discount given</v>
      </c>
      <c r="F8126" s="2">
        <v>0.19</v>
      </c>
      <c r="G8126" s="2">
        <f t="shared" si="1949"/>
        <v>878.76520000000005</v>
      </c>
      <c r="H8126" s="2">
        <f>D8126-G8126</f>
        <v>3746.3148000000001</v>
      </c>
      <c r="I8126" s="2"/>
      <c r="J8126" s="2"/>
      <c r="K8126" s="2">
        <v>7</v>
      </c>
      <c r="L8126" s="3">
        <v>45201</v>
      </c>
      <c r="M8126" s="3">
        <v>45206</v>
      </c>
      <c r="N8126" s="3" t="str">
        <f t="shared" si="1950"/>
        <v>high profit</v>
      </c>
      <c r="O8126" s="2" t="s">
        <v>31</v>
      </c>
      <c r="P8126" s="2" t="s">
        <v>27</v>
      </c>
      <c r="Q8126" s="2">
        <v>320.05</v>
      </c>
      <c r="R8126" s="2" t="s">
        <v>34</v>
      </c>
    </row>
    <row r="8127" spans="1:18" ht="14.25" hidden="1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1948"/>
        <v>discount given</v>
      </c>
      <c r="F8127" s="2">
        <v>7.0000000000000007E-2</v>
      </c>
      <c r="G8127" s="2">
        <f t="shared" si="1949"/>
        <v>185.67640000000003</v>
      </c>
      <c r="H8127" s="2">
        <f>D8127-G8127</f>
        <v>2466.8436000000002</v>
      </c>
      <c r="I8127" s="2"/>
      <c r="J8127" s="2"/>
      <c r="K8127" s="2">
        <v>2</v>
      </c>
      <c r="L8127" s="3">
        <v>45555</v>
      </c>
      <c r="M8127" s="3">
        <v>45560</v>
      </c>
      <c r="N8127" s="3" t="str">
        <f t="shared" si="1950"/>
        <v>high profit</v>
      </c>
      <c r="O8127" s="2" t="s">
        <v>15</v>
      </c>
      <c r="P8127" s="2" t="s">
        <v>16</v>
      </c>
      <c r="Q8127" s="2">
        <v>677.69</v>
      </c>
      <c r="R8127" s="2" t="s">
        <v>23</v>
      </c>
    </row>
    <row r="8128" spans="1:18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1948"/>
        <v>discount given</v>
      </c>
      <c r="F8128" s="2">
        <v>0.35</v>
      </c>
      <c r="G8128" s="2">
        <f t="shared" si="1949"/>
        <v>1196.79</v>
      </c>
      <c r="H8128" s="2">
        <f>D8128-G8128</f>
        <v>2222.61</v>
      </c>
      <c r="I8128" s="2">
        <f>Q8128/H8128*100</f>
        <v>18.0548994200512</v>
      </c>
      <c r="J8128" s="18">
        <f>Q8128/H8128</f>
        <v>0.18054899420051201</v>
      </c>
      <c r="K8128" s="2">
        <v>2</v>
      </c>
      <c r="L8128" s="3">
        <v>44940</v>
      </c>
      <c r="M8128" s="3">
        <v>44943</v>
      </c>
      <c r="N8128" s="3" t="str">
        <f t="shared" si="1950"/>
        <v>high profit</v>
      </c>
      <c r="O8128" s="2" t="s">
        <v>15</v>
      </c>
      <c r="P8128" s="2" t="s">
        <v>22</v>
      </c>
      <c r="Q8128" s="2">
        <v>401.29</v>
      </c>
      <c r="R8128" s="2" t="s">
        <v>17</v>
      </c>
    </row>
    <row r="8129" spans="1:18" ht="14.25" hidden="1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1948"/>
        <v>discount given</v>
      </c>
      <c r="F8129" s="2">
        <v>0.36</v>
      </c>
      <c r="G8129" s="2">
        <f t="shared" si="1949"/>
        <v>687.88799999999992</v>
      </c>
      <c r="H8129" s="2">
        <f>D8129-G8129</f>
        <v>1222.912</v>
      </c>
      <c r="I8129" s="2"/>
      <c r="J8129" s="2"/>
      <c r="K8129" s="2">
        <v>2</v>
      </c>
      <c r="L8129" s="3">
        <v>45253</v>
      </c>
      <c r="M8129" s="3">
        <v>45260</v>
      </c>
      <c r="N8129" s="3" t="str">
        <f t="shared" si="1950"/>
        <v>high profit</v>
      </c>
      <c r="O8129" s="2" t="s">
        <v>31</v>
      </c>
      <c r="P8129" s="2" t="s">
        <v>16</v>
      </c>
      <c r="Q8129" s="2">
        <v>522.48</v>
      </c>
      <c r="R8129" s="2" t="s">
        <v>28</v>
      </c>
    </row>
    <row r="8130" spans="1:18" ht="14.25" hidden="1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1948"/>
        <v>discount given</v>
      </c>
      <c r="F8130" s="2">
        <v>0.01</v>
      </c>
      <c r="G8130" s="2">
        <f t="shared" si="1949"/>
        <v>1.5091000000000001</v>
      </c>
      <c r="H8130" s="2">
        <f>D8130-G8130</f>
        <v>149.40090000000001</v>
      </c>
      <c r="I8130" s="2"/>
      <c r="J8130" s="2"/>
      <c r="K8130" s="2">
        <v>3</v>
      </c>
      <c r="L8130" s="3">
        <v>45654</v>
      </c>
      <c r="M8130" s="3">
        <v>45656</v>
      </c>
      <c r="N8130" s="3" t="str">
        <f t="shared" si="1950"/>
        <v>low profit</v>
      </c>
      <c r="O8130" s="2" t="s">
        <v>15</v>
      </c>
      <c r="P8130" s="2" t="s">
        <v>27</v>
      </c>
      <c r="Q8130" s="2">
        <v>37.020000000000003</v>
      </c>
      <c r="R8130" s="2" t="s">
        <v>48</v>
      </c>
    </row>
    <row r="8131" spans="1:18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1957">IF(F8131=0,"zero discount","discount given")</f>
        <v>discount given</v>
      </c>
      <c r="F8131" s="2">
        <v>0.35</v>
      </c>
      <c r="G8131" s="2">
        <f t="shared" ref="G8131:G8194" si="1958">D8131*F8131</f>
        <v>1332.73</v>
      </c>
      <c r="H8131" s="2">
        <f>D8131-G8131</f>
        <v>2475.0700000000002</v>
      </c>
      <c r="I8131" s="2">
        <f t="shared" ref="I8131:I8134" si="1959">Q8131/H8131*100</f>
        <v>32.357872706630516</v>
      </c>
      <c r="J8131" s="18">
        <f t="shared" ref="J8131:J8134" si="1960">Q8131/H8131</f>
        <v>0.32357872706630519</v>
      </c>
      <c r="K8131" s="2">
        <v>5</v>
      </c>
      <c r="L8131" s="3">
        <v>45563</v>
      </c>
      <c r="M8131" s="3">
        <v>45568</v>
      </c>
      <c r="N8131" s="3" t="str">
        <f t="shared" ref="N8131:N8194" si="1961">IF(Q8131&gt;=200,"high profit","low profit")</f>
        <v>high profit</v>
      </c>
      <c r="O8131" s="2" t="s">
        <v>31</v>
      </c>
      <c r="P8131" s="2" t="s">
        <v>16</v>
      </c>
      <c r="Q8131" s="2">
        <v>800.88</v>
      </c>
      <c r="R8131" s="2" t="s">
        <v>17</v>
      </c>
    </row>
    <row r="8132" spans="1:18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1957"/>
        <v>discount given</v>
      </c>
      <c r="F8132" s="2">
        <v>0.15</v>
      </c>
      <c r="G8132" s="2">
        <f t="shared" si="1958"/>
        <v>654.34799999999996</v>
      </c>
      <c r="H8132" s="2">
        <f>D8132-G8132</f>
        <v>3707.9719999999998</v>
      </c>
      <c r="I8132" s="2">
        <f t="shared" si="1959"/>
        <v>14.699140122956699</v>
      </c>
      <c r="J8132" s="18">
        <f t="shared" si="1960"/>
        <v>0.146991401229567</v>
      </c>
      <c r="K8132" s="2">
        <v>9</v>
      </c>
      <c r="L8132" s="3">
        <v>45351</v>
      </c>
      <c r="M8132" s="3">
        <v>45358</v>
      </c>
      <c r="N8132" s="3" t="str">
        <f t="shared" si="1961"/>
        <v>high profit</v>
      </c>
      <c r="O8132" s="2" t="s">
        <v>15</v>
      </c>
      <c r="P8132" s="2" t="s">
        <v>22</v>
      </c>
      <c r="Q8132" s="2">
        <v>545.04</v>
      </c>
      <c r="R8132" s="2" t="s">
        <v>17</v>
      </c>
    </row>
    <row r="8133" spans="1:18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1957"/>
        <v>discount given</v>
      </c>
      <c r="F8133" s="2">
        <v>0.33</v>
      </c>
      <c r="G8133" s="2">
        <f t="shared" si="1958"/>
        <v>314.23590000000002</v>
      </c>
      <c r="H8133" s="2">
        <f>D8133-G8133</f>
        <v>637.9941</v>
      </c>
      <c r="I8133" s="2">
        <f t="shared" si="1959"/>
        <v>38.788759958751967</v>
      </c>
      <c r="J8133" s="18">
        <f t="shared" si="1960"/>
        <v>0.38788759958751967</v>
      </c>
      <c r="K8133" s="2">
        <v>3</v>
      </c>
      <c r="L8133" s="3">
        <v>45527</v>
      </c>
      <c r="M8133" s="3">
        <v>45534</v>
      </c>
      <c r="N8133" s="3" t="str">
        <f t="shared" si="1961"/>
        <v>high profit</v>
      </c>
      <c r="O8133" s="2" t="s">
        <v>21</v>
      </c>
      <c r="P8133" s="2" t="s">
        <v>27</v>
      </c>
      <c r="Q8133" s="2">
        <v>247.47</v>
      </c>
      <c r="R8133" s="2" t="s">
        <v>28</v>
      </c>
    </row>
    <row r="8134" spans="1:18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1957"/>
        <v>discount given</v>
      </c>
      <c r="F8134" s="2">
        <v>0.35</v>
      </c>
      <c r="G8134" s="2">
        <f t="shared" si="1958"/>
        <v>84.119</v>
      </c>
      <c r="H8134" s="2">
        <f>D8134-G8134</f>
        <v>156.221</v>
      </c>
      <c r="I8134" s="2">
        <f t="shared" si="1959"/>
        <v>15.145210951152531</v>
      </c>
      <c r="J8134" s="18">
        <f t="shared" si="1960"/>
        <v>0.15145210951152532</v>
      </c>
      <c r="K8134" s="2">
        <v>6</v>
      </c>
      <c r="L8134" s="3">
        <v>45037</v>
      </c>
      <c r="M8134" s="3">
        <v>45041</v>
      </c>
      <c r="N8134" s="3" t="str">
        <f t="shared" si="1961"/>
        <v>low profit</v>
      </c>
      <c r="O8134" s="2" t="s">
        <v>31</v>
      </c>
      <c r="P8134" s="2" t="s">
        <v>27</v>
      </c>
      <c r="Q8134" s="2">
        <v>23.66</v>
      </c>
      <c r="R8134" s="2" t="s">
        <v>23</v>
      </c>
    </row>
    <row r="8135" spans="1:18" ht="14.25" hidden="1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1957"/>
        <v>discount given</v>
      </c>
      <c r="F8135" s="2">
        <v>0.14000000000000001</v>
      </c>
      <c r="G8135" s="2">
        <f t="shared" si="1958"/>
        <v>126.8484</v>
      </c>
      <c r="H8135" s="2">
        <f>D8135-G8135</f>
        <v>779.21159999999998</v>
      </c>
      <c r="I8135" s="2"/>
      <c r="J8135" s="2"/>
      <c r="K8135" s="2">
        <v>6</v>
      </c>
      <c r="L8135" s="3">
        <v>45517</v>
      </c>
      <c r="M8135" s="3">
        <v>45522</v>
      </c>
      <c r="N8135" s="3" t="str">
        <f t="shared" si="1961"/>
        <v>high profit</v>
      </c>
      <c r="O8135" s="2" t="s">
        <v>21</v>
      </c>
      <c r="P8135" s="2" t="s">
        <v>27</v>
      </c>
      <c r="Q8135" s="2">
        <v>247.32</v>
      </c>
      <c r="R8135" s="2" t="s">
        <v>23</v>
      </c>
    </row>
    <row r="8136" spans="1:18" ht="14.25" hidden="1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1957"/>
        <v>discount given</v>
      </c>
      <c r="F8136" s="2">
        <v>0.09</v>
      </c>
      <c r="G8136" s="2">
        <f t="shared" si="1958"/>
        <v>403.82279999999997</v>
      </c>
      <c r="H8136" s="2">
        <f>D8136-G8136</f>
        <v>4083.0972000000002</v>
      </c>
      <c r="I8136" s="2"/>
      <c r="J8136" s="2"/>
      <c r="K8136" s="2">
        <v>6</v>
      </c>
      <c r="L8136" s="3">
        <v>45608</v>
      </c>
      <c r="M8136" s="3">
        <v>45610</v>
      </c>
      <c r="N8136" s="3" t="str">
        <f t="shared" si="1961"/>
        <v>high profit</v>
      </c>
      <c r="O8136" s="2" t="s">
        <v>31</v>
      </c>
      <c r="P8136" s="2" t="s">
        <v>16</v>
      </c>
      <c r="Q8136" s="2">
        <v>1072.8499999999999</v>
      </c>
      <c r="R8136" s="2" t="s">
        <v>48</v>
      </c>
    </row>
    <row r="8137" spans="1:18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1957"/>
        <v>discount given</v>
      </c>
      <c r="F8137" s="2">
        <v>0.41</v>
      </c>
      <c r="G8137" s="2">
        <f t="shared" si="1958"/>
        <v>634.67999999999995</v>
      </c>
      <c r="H8137" s="2">
        <f>D8137-G8137</f>
        <v>913.32</v>
      </c>
      <c r="I8137" s="2">
        <f>Q8137/H8137*100</f>
        <v>23.238295449568607</v>
      </c>
      <c r="J8137" s="18">
        <f>Q8137/H8137</f>
        <v>0.23238295449568608</v>
      </c>
      <c r="K8137" s="2">
        <v>5</v>
      </c>
      <c r="L8137" s="3">
        <v>45249</v>
      </c>
      <c r="M8137" s="3">
        <v>45251</v>
      </c>
      <c r="N8137" s="3" t="str">
        <f t="shared" si="1961"/>
        <v>high profit</v>
      </c>
      <c r="O8137" s="2" t="s">
        <v>21</v>
      </c>
      <c r="P8137" s="2" t="s">
        <v>22</v>
      </c>
      <c r="Q8137" s="2">
        <v>212.24</v>
      </c>
      <c r="R8137" s="2" t="s">
        <v>39</v>
      </c>
    </row>
    <row r="8138" spans="1:18" ht="14.25" hidden="1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1957"/>
        <v>discount given</v>
      </c>
      <c r="F8138" s="2">
        <v>0.37</v>
      </c>
      <c r="G8138" s="2">
        <f t="shared" si="1958"/>
        <v>460.70550000000003</v>
      </c>
      <c r="H8138" s="2">
        <f>D8138-G8138</f>
        <v>784.44450000000006</v>
      </c>
      <c r="I8138" s="2"/>
      <c r="J8138" s="2"/>
      <c r="K8138" s="2">
        <v>2</v>
      </c>
      <c r="L8138" s="3">
        <v>45376</v>
      </c>
      <c r="M8138" s="3">
        <v>45383</v>
      </c>
      <c r="N8138" s="3" t="str">
        <f t="shared" si="1961"/>
        <v>low profit</v>
      </c>
      <c r="O8138" s="2" t="s">
        <v>31</v>
      </c>
      <c r="P8138" s="2" t="s">
        <v>16</v>
      </c>
      <c r="Q8138" s="2">
        <v>116.52</v>
      </c>
      <c r="R8138" s="2" t="s">
        <v>23</v>
      </c>
    </row>
    <row r="8139" spans="1:18" ht="14.25" hidden="1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1957"/>
        <v>discount given</v>
      </c>
      <c r="F8139" s="2">
        <v>0.42</v>
      </c>
      <c r="G8139" s="2">
        <f t="shared" si="1958"/>
        <v>72.025800000000004</v>
      </c>
      <c r="H8139" s="2">
        <f>D8139-G8139</f>
        <v>99.464200000000005</v>
      </c>
      <c r="I8139" s="2"/>
      <c r="J8139" s="2"/>
      <c r="K8139" s="2">
        <v>1</v>
      </c>
      <c r="L8139" s="3">
        <v>45460</v>
      </c>
      <c r="M8139" s="3">
        <v>45467</v>
      </c>
      <c r="N8139" s="3" t="str">
        <f t="shared" si="1961"/>
        <v>low profit</v>
      </c>
      <c r="O8139" s="2" t="s">
        <v>21</v>
      </c>
      <c r="P8139" s="2" t="s">
        <v>27</v>
      </c>
      <c r="Q8139" s="2">
        <v>27.52</v>
      </c>
      <c r="R8139" s="2" t="s">
        <v>17</v>
      </c>
    </row>
    <row r="8140" spans="1:18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1957"/>
        <v>discount given</v>
      </c>
      <c r="F8140" s="2">
        <v>0.22</v>
      </c>
      <c r="G8140" s="2">
        <f t="shared" si="1958"/>
        <v>342.22539999999998</v>
      </c>
      <c r="H8140" s="2">
        <f>D8140-G8140</f>
        <v>1213.3445999999999</v>
      </c>
      <c r="I8140" s="2">
        <f t="shared" ref="I8140:I8141" si="1962">Q8140/H8140*100</f>
        <v>10.611165204015414</v>
      </c>
      <c r="J8140" s="18">
        <f t="shared" ref="J8140:J8141" si="1963">Q8140/H8140</f>
        <v>0.10611165204015414</v>
      </c>
      <c r="K8140" s="2">
        <v>5</v>
      </c>
      <c r="L8140" s="3">
        <v>45594</v>
      </c>
      <c r="M8140" s="3">
        <v>45598</v>
      </c>
      <c r="N8140" s="3" t="str">
        <f t="shared" si="1961"/>
        <v>low profit</v>
      </c>
      <c r="O8140" s="2" t="s">
        <v>31</v>
      </c>
      <c r="P8140" s="2" t="s">
        <v>27</v>
      </c>
      <c r="Q8140" s="2">
        <v>128.75</v>
      </c>
      <c r="R8140" s="2" t="s">
        <v>48</v>
      </c>
    </row>
    <row r="8141" spans="1:18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1957"/>
        <v>discount given</v>
      </c>
      <c r="F8141" s="2">
        <v>0.23</v>
      </c>
      <c r="G8141" s="2">
        <f t="shared" si="1958"/>
        <v>829.52490000000012</v>
      </c>
      <c r="H8141" s="2">
        <f>D8141-G8141</f>
        <v>2777.1050999999998</v>
      </c>
      <c r="I8141" s="2">
        <f t="shared" si="1962"/>
        <v>22.248707836084421</v>
      </c>
      <c r="J8141" s="18">
        <f t="shared" si="1963"/>
        <v>0.22248707836084419</v>
      </c>
      <c r="K8141" s="2">
        <v>8</v>
      </c>
      <c r="L8141" s="3">
        <v>45143</v>
      </c>
      <c r="M8141" s="3">
        <v>45144</v>
      </c>
      <c r="N8141" s="3" t="str">
        <f t="shared" si="1961"/>
        <v>high profit</v>
      </c>
      <c r="O8141" s="2" t="s">
        <v>15</v>
      </c>
      <c r="P8141" s="2" t="s">
        <v>16</v>
      </c>
      <c r="Q8141" s="2">
        <v>617.87</v>
      </c>
      <c r="R8141" s="2" t="s">
        <v>34</v>
      </c>
    </row>
    <row r="8142" spans="1:18" ht="14.25" hidden="1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1957"/>
        <v>discount given</v>
      </c>
      <c r="F8142" s="2">
        <v>0.17</v>
      </c>
      <c r="G8142" s="2">
        <f t="shared" si="1958"/>
        <v>815.92180000000008</v>
      </c>
      <c r="H8142" s="2">
        <f>D8142-G8142</f>
        <v>3983.6181999999999</v>
      </c>
      <c r="I8142" s="2"/>
      <c r="J8142" s="2"/>
      <c r="K8142" s="2">
        <v>5</v>
      </c>
      <c r="L8142" s="3">
        <v>45439</v>
      </c>
      <c r="M8142" s="3">
        <v>45444</v>
      </c>
      <c r="N8142" s="3" t="str">
        <f t="shared" si="1961"/>
        <v>high profit</v>
      </c>
      <c r="O8142" s="2" t="s">
        <v>31</v>
      </c>
      <c r="P8142" s="2" t="s">
        <v>22</v>
      </c>
      <c r="Q8142" s="2">
        <v>512.22</v>
      </c>
      <c r="R8142" s="2" t="s">
        <v>48</v>
      </c>
    </row>
    <row r="8143" spans="1:18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1957"/>
        <v>discount given</v>
      </c>
      <c r="F8143" s="2">
        <v>0.25</v>
      </c>
      <c r="G8143" s="2">
        <f t="shared" si="1958"/>
        <v>408.10750000000002</v>
      </c>
      <c r="H8143" s="2">
        <f>D8143-G8143</f>
        <v>1224.3225</v>
      </c>
      <c r="I8143" s="2">
        <f>Q8143/H8143*100</f>
        <v>6.81601457132414</v>
      </c>
      <c r="J8143" s="18">
        <f>Q8143/H8143</f>
        <v>6.8160145713241402E-2</v>
      </c>
      <c r="K8143" s="2">
        <v>3</v>
      </c>
      <c r="L8143" s="3">
        <v>45333</v>
      </c>
      <c r="M8143" s="3">
        <v>45335</v>
      </c>
      <c r="N8143" s="3" t="str">
        <f t="shared" si="1961"/>
        <v>low profit</v>
      </c>
      <c r="O8143" s="2" t="s">
        <v>31</v>
      </c>
      <c r="P8143" s="2" t="s">
        <v>22</v>
      </c>
      <c r="Q8143" s="2">
        <v>83.45</v>
      </c>
      <c r="R8143" s="2" t="s">
        <v>17</v>
      </c>
    </row>
    <row r="8144" spans="1:18" ht="14.25" hidden="1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1957"/>
        <v>discount given</v>
      </c>
      <c r="F8144" s="2">
        <v>0.32</v>
      </c>
      <c r="G8144" s="2">
        <f t="shared" si="1958"/>
        <v>409.39519999999999</v>
      </c>
      <c r="H8144" s="2">
        <f>D8144-G8144</f>
        <v>869.96479999999997</v>
      </c>
      <c r="I8144" s="2"/>
      <c r="J8144" s="2"/>
      <c r="K8144" s="2">
        <v>3</v>
      </c>
      <c r="L8144" s="3">
        <v>45550</v>
      </c>
      <c r="M8144" s="3">
        <v>45554</v>
      </c>
      <c r="N8144" s="3" t="str">
        <f t="shared" si="1961"/>
        <v>high profit</v>
      </c>
      <c r="O8144" s="2" t="s">
        <v>31</v>
      </c>
      <c r="P8144" s="2" t="s">
        <v>27</v>
      </c>
      <c r="Q8144" s="2">
        <v>233.99</v>
      </c>
      <c r="R8144" s="2" t="s">
        <v>28</v>
      </c>
    </row>
    <row r="8145" spans="1:18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1957"/>
        <v>discount given</v>
      </c>
      <c r="F8145" s="2">
        <v>0.41</v>
      </c>
      <c r="G8145" s="2">
        <f t="shared" si="1958"/>
        <v>1825.1314</v>
      </c>
      <c r="H8145" s="2">
        <f>D8145-G8145</f>
        <v>2626.4085999999998</v>
      </c>
      <c r="I8145" s="2">
        <f>Q8145/H8145*100</f>
        <v>21.182918758337909</v>
      </c>
      <c r="J8145" s="18">
        <f>Q8145/H8145</f>
        <v>0.2118291875833791</v>
      </c>
      <c r="K8145" s="2">
        <v>2</v>
      </c>
      <c r="L8145" s="3">
        <v>45537</v>
      </c>
      <c r="M8145" s="3">
        <v>45541</v>
      </c>
      <c r="N8145" s="3" t="str">
        <f t="shared" si="1961"/>
        <v>high profit</v>
      </c>
      <c r="O8145" s="2" t="s">
        <v>15</v>
      </c>
      <c r="P8145" s="2" t="s">
        <v>22</v>
      </c>
      <c r="Q8145" s="2">
        <v>556.35</v>
      </c>
      <c r="R8145" s="2" t="s">
        <v>39</v>
      </c>
    </row>
    <row r="8146" spans="1:18" ht="14.25" hidden="1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1957"/>
        <v>discount given</v>
      </c>
      <c r="F8146" s="2">
        <v>0.09</v>
      </c>
      <c r="G8146" s="2">
        <f t="shared" si="1958"/>
        <v>384.95430000000005</v>
      </c>
      <c r="H8146" s="2">
        <f>D8146-G8146</f>
        <v>3892.3157000000006</v>
      </c>
      <c r="I8146" s="2"/>
      <c r="J8146" s="2"/>
      <c r="K8146" s="2">
        <v>7</v>
      </c>
      <c r="L8146" s="3">
        <v>45001</v>
      </c>
      <c r="M8146" s="3">
        <v>45004</v>
      </c>
      <c r="N8146" s="3" t="str">
        <f t="shared" si="1961"/>
        <v>high profit</v>
      </c>
      <c r="O8146" s="2" t="s">
        <v>21</v>
      </c>
      <c r="P8146" s="2" t="s">
        <v>16</v>
      </c>
      <c r="Q8146" s="2">
        <v>867.34</v>
      </c>
      <c r="R8146" s="2" t="s">
        <v>34</v>
      </c>
    </row>
    <row r="8147" spans="1:18" ht="14.25" hidden="1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1957"/>
        <v>discount given</v>
      </c>
      <c r="F8147" s="2">
        <v>0.2</v>
      </c>
      <c r="G8147" s="2">
        <f t="shared" si="1958"/>
        <v>341.59800000000001</v>
      </c>
      <c r="H8147" s="2">
        <f>D8147-G8147</f>
        <v>1366.3920000000001</v>
      </c>
      <c r="I8147" s="2"/>
      <c r="J8147" s="2"/>
      <c r="K8147" s="2">
        <v>2</v>
      </c>
      <c r="L8147" s="3">
        <v>45581</v>
      </c>
      <c r="M8147" s="3">
        <v>45583</v>
      </c>
      <c r="N8147" s="3" t="str">
        <f t="shared" si="1961"/>
        <v>high profit</v>
      </c>
      <c r="O8147" s="2" t="s">
        <v>15</v>
      </c>
      <c r="P8147" s="2" t="s">
        <v>27</v>
      </c>
      <c r="Q8147" s="2">
        <v>218.95</v>
      </c>
      <c r="R8147" s="2" t="s">
        <v>28</v>
      </c>
    </row>
    <row r="8148" spans="1:18" ht="14.25" hidden="1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1957"/>
        <v>discount given</v>
      </c>
      <c r="F8148" s="2">
        <v>0.23</v>
      </c>
      <c r="G8148" s="2">
        <f t="shared" si="1958"/>
        <v>100.5445</v>
      </c>
      <c r="H8148" s="2">
        <f>D8148-G8148</f>
        <v>336.60550000000001</v>
      </c>
      <c r="I8148" s="2"/>
      <c r="J8148" s="2"/>
      <c r="K8148" s="2">
        <v>6</v>
      </c>
      <c r="L8148" s="3">
        <v>45379</v>
      </c>
      <c r="M8148" s="3">
        <v>45385</v>
      </c>
      <c r="N8148" s="3" t="str">
        <f t="shared" si="1961"/>
        <v>low profit</v>
      </c>
      <c r="O8148" s="2" t="s">
        <v>15</v>
      </c>
      <c r="P8148" s="2" t="s">
        <v>16</v>
      </c>
      <c r="Q8148" s="2">
        <v>96.66</v>
      </c>
      <c r="R8148" s="2" t="s">
        <v>17</v>
      </c>
    </row>
    <row r="8149" spans="1:18" ht="14.25" hidden="1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1957"/>
        <v>discount given</v>
      </c>
      <c r="F8149" s="2">
        <v>0.24</v>
      </c>
      <c r="G8149" s="2">
        <f t="shared" si="1958"/>
        <v>1190.58</v>
      </c>
      <c r="H8149" s="2">
        <f>D8149-G8149</f>
        <v>3770.17</v>
      </c>
      <c r="I8149" s="2"/>
      <c r="J8149" s="2"/>
      <c r="K8149" s="2">
        <v>8</v>
      </c>
      <c r="L8149" s="3">
        <v>45512</v>
      </c>
      <c r="M8149" s="3">
        <v>45514</v>
      </c>
      <c r="N8149" s="3" t="str">
        <f t="shared" si="1961"/>
        <v>high profit</v>
      </c>
      <c r="O8149" s="2" t="s">
        <v>21</v>
      </c>
      <c r="P8149" s="2" t="s">
        <v>27</v>
      </c>
      <c r="Q8149" s="2">
        <v>1074.97</v>
      </c>
      <c r="R8149" s="2" t="s">
        <v>28</v>
      </c>
    </row>
    <row r="8150" spans="1:18" ht="14.25" hidden="1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1957"/>
        <v>discount given</v>
      </c>
      <c r="F8150" s="2">
        <v>0.27</v>
      </c>
      <c r="G8150" s="2">
        <f t="shared" si="1958"/>
        <v>927.57150000000001</v>
      </c>
      <c r="H8150" s="2">
        <f>D8150-G8150</f>
        <v>2507.8784999999998</v>
      </c>
      <c r="I8150" s="2"/>
      <c r="J8150" s="2"/>
      <c r="K8150" s="2">
        <v>8</v>
      </c>
      <c r="L8150" s="3">
        <v>44959</v>
      </c>
      <c r="M8150" s="3">
        <v>44961</v>
      </c>
      <c r="N8150" s="3" t="str">
        <f t="shared" si="1961"/>
        <v>low profit</v>
      </c>
      <c r="O8150" s="2" t="s">
        <v>31</v>
      </c>
      <c r="P8150" s="2" t="s">
        <v>27</v>
      </c>
      <c r="Q8150" s="2">
        <v>193.25</v>
      </c>
      <c r="R8150" s="2" t="s">
        <v>23</v>
      </c>
    </row>
    <row r="8151" spans="1:18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1957"/>
        <v>discount given</v>
      </c>
      <c r="F8151" s="2">
        <v>0.4</v>
      </c>
      <c r="G8151" s="2">
        <f t="shared" si="1958"/>
        <v>1856.096</v>
      </c>
      <c r="H8151" s="2">
        <f>D8151-G8151</f>
        <v>2784.1439999999998</v>
      </c>
      <c r="I8151" s="2">
        <f>Q8151/H8151*100</f>
        <v>37.02107362262872</v>
      </c>
      <c r="J8151" s="18">
        <f>Q8151/H8151</f>
        <v>0.3702107362262872</v>
      </c>
      <c r="K8151" s="2">
        <v>2</v>
      </c>
      <c r="L8151" s="3">
        <v>45114</v>
      </c>
      <c r="M8151" s="3">
        <v>45117</v>
      </c>
      <c r="N8151" s="3" t="str">
        <f t="shared" si="1961"/>
        <v>high profit</v>
      </c>
      <c r="O8151" s="2" t="s">
        <v>31</v>
      </c>
      <c r="P8151" s="2" t="s">
        <v>16</v>
      </c>
      <c r="Q8151" s="2">
        <v>1030.72</v>
      </c>
      <c r="R8151" s="2" t="s">
        <v>34</v>
      </c>
    </row>
    <row r="8152" spans="1:18" ht="14.25" hidden="1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1957"/>
        <v>discount given</v>
      </c>
      <c r="F8152" s="2">
        <v>0.44</v>
      </c>
      <c r="G8152" s="2">
        <f t="shared" si="1958"/>
        <v>781.07920000000001</v>
      </c>
      <c r="H8152" s="2">
        <f>D8152-G8152</f>
        <v>994.10080000000005</v>
      </c>
      <c r="I8152" s="2"/>
      <c r="J8152" s="2"/>
      <c r="K8152" s="2">
        <v>6</v>
      </c>
      <c r="L8152" s="3">
        <v>45544</v>
      </c>
      <c r="M8152" s="3">
        <v>45550</v>
      </c>
      <c r="N8152" s="3" t="str">
        <f t="shared" si="1961"/>
        <v>low profit</v>
      </c>
      <c r="O8152" s="2" t="s">
        <v>21</v>
      </c>
      <c r="P8152" s="2" t="s">
        <v>27</v>
      </c>
      <c r="Q8152" s="2">
        <v>169.95</v>
      </c>
      <c r="R8152" s="2" t="s">
        <v>23</v>
      </c>
    </row>
    <row r="8153" spans="1:18" ht="14.25" hidden="1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1957"/>
        <v>discount given</v>
      </c>
      <c r="F8153" s="2">
        <v>0.08</v>
      </c>
      <c r="G8153" s="2">
        <f t="shared" si="1958"/>
        <v>261.89279999999997</v>
      </c>
      <c r="H8153" s="2">
        <f>D8153-G8153</f>
        <v>3011.7671999999998</v>
      </c>
      <c r="I8153" s="2"/>
      <c r="J8153" s="2"/>
      <c r="K8153" s="2">
        <v>3</v>
      </c>
      <c r="L8153" s="3">
        <v>45484</v>
      </c>
      <c r="M8153" s="3">
        <v>45488</v>
      </c>
      <c r="N8153" s="3" t="str">
        <f t="shared" si="1961"/>
        <v>high profit</v>
      </c>
      <c r="O8153" s="2" t="s">
        <v>15</v>
      </c>
      <c r="P8153" s="2" t="s">
        <v>22</v>
      </c>
      <c r="Q8153" s="2">
        <v>835.39</v>
      </c>
      <c r="R8153" s="2" t="s">
        <v>23</v>
      </c>
    </row>
    <row r="8154" spans="1:18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1957"/>
        <v>discount given</v>
      </c>
      <c r="F8154" s="2">
        <v>0.36</v>
      </c>
      <c r="G8154" s="2">
        <f t="shared" si="1958"/>
        <v>1225.8144</v>
      </c>
      <c r="H8154" s="2">
        <f>D8154-G8154</f>
        <v>2179.2255999999998</v>
      </c>
      <c r="I8154" s="2">
        <f>Q8154/H8154*100</f>
        <v>12.460848477550925</v>
      </c>
      <c r="J8154" s="18">
        <f>Q8154/H8154</f>
        <v>0.12460848477550926</v>
      </c>
      <c r="K8154" s="2">
        <v>9</v>
      </c>
      <c r="L8154" s="3">
        <v>44954</v>
      </c>
      <c r="M8154" s="3">
        <v>44961</v>
      </c>
      <c r="N8154" s="3" t="str">
        <f t="shared" si="1961"/>
        <v>high profit</v>
      </c>
      <c r="O8154" s="2" t="s">
        <v>21</v>
      </c>
      <c r="P8154" s="2" t="s">
        <v>27</v>
      </c>
      <c r="Q8154" s="2">
        <v>271.55</v>
      </c>
      <c r="R8154" s="2" t="s">
        <v>48</v>
      </c>
    </row>
    <row r="8155" spans="1:18" ht="14.25" hidden="1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1957"/>
        <v>discount given</v>
      </c>
      <c r="F8155" s="2">
        <v>0.24</v>
      </c>
      <c r="G8155" s="2">
        <f t="shared" si="1958"/>
        <v>1050.5375999999999</v>
      </c>
      <c r="H8155" s="2">
        <f>D8155-G8155</f>
        <v>3326.7024000000001</v>
      </c>
      <c r="I8155" s="2"/>
      <c r="J8155" s="2"/>
      <c r="K8155" s="2">
        <v>3</v>
      </c>
      <c r="L8155" s="3">
        <v>45356</v>
      </c>
      <c r="M8155" s="3">
        <v>45360</v>
      </c>
      <c r="N8155" s="3" t="str">
        <f t="shared" si="1961"/>
        <v>high profit</v>
      </c>
      <c r="O8155" s="2" t="s">
        <v>31</v>
      </c>
      <c r="P8155" s="2" t="s">
        <v>22</v>
      </c>
      <c r="Q8155" s="2">
        <v>489.67</v>
      </c>
      <c r="R8155" s="2" t="s">
        <v>28</v>
      </c>
    </row>
    <row r="8156" spans="1:18" ht="14.25" hidden="1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1957"/>
        <v>discount given</v>
      </c>
      <c r="F8156" s="2">
        <v>0.21</v>
      </c>
      <c r="G8156" s="2">
        <f t="shared" si="1958"/>
        <v>1042.8557999999998</v>
      </c>
      <c r="H8156" s="2">
        <f>D8156-G8156</f>
        <v>3923.1241999999997</v>
      </c>
      <c r="I8156" s="2"/>
      <c r="J8156" s="2"/>
      <c r="K8156" s="2">
        <v>1</v>
      </c>
      <c r="L8156" s="3">
        <v>45033</v>
      </c>
      <c r="M8156" s="3">
        <v>45040</v>
      </c>
      <c r="N8156" s="3" t="str">
        <f t="shared" si="1961"/>
        <v>high profit</v>
      </c>
      <c r="O8156" s="2" t="s">
        <v>21</v>
      </c>
      <c r="P8156" s="2" t="s">
        <v>27</v>
      </c>
      <c r="Q8156" s="2">
        <v>960.48</v>
      </c>
      <c r="R8156" s="2" t="s">
        <v>34</v>
      </c>
    </row>
    <row r="8157" spans="1:18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1957"/>
        <v>discount given</v>
      </c>
      <c r="F8157" s="2">
        <v>0.06</v>
      </c>
      <c r="G8157" s="2">
        <f t="shared" si="1958"/>
        <v>37.947600000000001</v>
      </c>
      <c r="H8157" s="2">
        <f>D8157-G8157</f>
        <v>594.51240000000007</v>
      </c>
      <c r="I8157" s="2">
        <f t="shared" ref="I8157:I8158" si="1964">Q8157/H8157*100</f>
        <v>16.479050731322005</v>
      </c>
      <c r="J8157" s="18">
        <f t="shared" ref="J8157:J8158" si="1965">Q8157/H8157</f>
        <v>0.16479050731322004</v>
      </c>
      <c r="K8157" s="2">
        <v>9</v>
      </c>
      <c r="L8157" s="3">
        <v>44960</v>
      </c>
      <c r="M8157" s="3">
        <v>44961</v>
      </c>
      <c r="N8157" s="3" t="str">
        <f t="shared" si="1961"/>
        <v>low profit</v>
      </c>
      <c r="O8157" s="2" t="s">
        <v>21</v>
      </c>
      <c r="P8157" s="2" t="s">
        <v>22</v>
      </c>
      <c r="Q8157" s="2">
        <v>97.97</v>
      </c>
      <c r="R8157" s="2" t="s">
        <v>23</v>
      </c>
    </row>
    <row r="8158" spans="1:18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1957"/>
        <v>discount given</v>
      </c>
      <c r="F8158" s="2">
        <v>0.03</v>
      </c>
      <c r="G8158" s="2">
        <f t="shared" si="1958"/>
        <v>95.77409999999999</v>
      </c>
      <c r="H8158" s="2">
        <f>D8158-G8158</f>
        <v>3096.6958999999997</v>
      </c>
      <c r="I8158" s="2">
        <f t="shared" si="1964"/>
        <v>30.706922174695944</v>
      </c>
      <c r="J8158" s="18">
        <f t="shared" si="1965"/>
        <v>0.30706922174695944</v>
      </c>
      <c r="K8158" s="2">
        <v>8</v>
      </c>
      <c r="L8158" s="3">
        <v>45339</v>
      </c>
      <c r="M8158" s="3">
        <v>45343</v>
      </c>
      <c r="N8158" s="3" t="str">
        <f t="shared" si="1961"/>
        <v>high profit</v>
      </c>
      <c r="O8158" s="2" t="s">
        <v>31</v>
      </c>
      <c r="P8158" s="2" t="s">
        <v>22</v>
      </c>
      <c r="Q8158" s="2">
        <v>950.9</v>
      </c>
      <c r="R8158" s="2" t="s">
        <v>28</v>
      </c>
    </row>
    <row r="8159" spans="1:18" ht="14.25" hidden="1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1957"/>
        <v>discount given</v>
      </c>
      <c r="F8159" s="2">
        <v>0.49</v>
      </c>
      <c r="G8159" s="2">
        <f t="shared" si="1958"/>
        <v>856.7944</v>
      </c>
      <c r="H8159" s="2">
        <f>D8159-G8159</f>
        <v>891.76559999999995</v>
      </c>
      <c r="I8159" s="2"/>
      <c r="J8159" s="2"/>
      <c r="K8159" s="2">
        <v>2</v>
      </c>
      <c r="L8159" s="3">
        <v>45534</v>
      </c>
      <c r="M8159" s="3">
        <v>45540</v>
      </c>
      <c r="N8159" s="3" t="str">
        <f t="shared" si="1961"/>
        <v>high profit</v>
      </c>
      <c r="O8159" s="2" t="s">
        <v>15</v>
      </c>
      <c r="P8159" s="2" t="s">
        <v>16</v>
      </c>
      <c r="Q8159" s="2">
        <v>402</v>
      </c>
      <c r="R8159" s="2" t="s">
        <v>23</v>
      </c>
    </row>
    <row r="8160" spans="1:18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1957"/>
        <v>discount given</v>
      </c>
      <c r="F8160" s="2">
        <v>0.32</v>
      </c>
      <c r="G8160" s="2">
        <f t="shared" si="1958"/>
        <v>1304.6816000000001</v>
      </c>
      <c r="H8160" s="2">
        <f>D8160-G8160</f>
        <v>2772.4484000000002</v>
      </c>
      <c r="I8160" s="2">
        <f>Q8160/H8160*100</f>
        <v>15.451685232446524</v>
      </c>
      <c r="J8160" s="18">
        <f>Q8160/H8160</f>
        <v>0.15451685232446524</v>
      </c>
      <c r="K8160" s="2">
        <v>3</v>
      </c>
      <c r="L8160" s="3">
        <v>45053</v>
      </c>
      <c r="M8160" s="3">
        <v>45055</v>
      </c>
      <c r="N8160" s="3" t="str">
        <f t="shared" si="1961"/>
        <v>high profit</v>
      </c>
      <c r="O8160" s="2" t="s">
        <v>21</v>
      </c>
      <c r="P8160" s="2" t="s">
        <v>22</v>
      </c>
      <c r="Q8160" s="2">
        <v>428.39</v>
      </c>
      <c r="R8160" s="2" t="s">
        <v>17</v>
      </c>
    </row>
    <row r="8161" spans="1:18" ht="14.25" hidden="1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1957"/>
        <v>discount given</v>
      </c>
      <c r="F8161" s="2">
        <v>0.23</v>
      </c>
      <c r="G8161" s="2">
        <f t="shared" si="1958"/>
        <v>872.92590000000007</v>
      </c>
      <c r="H8161" s="2">
        <f>D8161-G8161</f>
        <v>2922.4040999999997</v>
      </c>
      <c r="I8161" s="2"/>
      <c r="J8161" s="2"/>
      <c r="K8161" s="2">
        <v>7</v>
      </c>
      <c r="L8161" s="3">
        <v>45495</v>
      </c>
      <c r="M8161" s="3">
        <v>45498</v>
      </c>
      <c r="N8161" s="3" t="str">
        <f t="shared" si="1961"/>
        <v>high profit</v>
      </c>
      <c r="O8161" s="2" t="s">
        <v>31</v>
      </c>
      <c r="P8161" s="2" t="s">
        <v>27</v>
      </c>
      <c r="Q8161" s="2">
        <v>885.58</v>
      </c>
      <c r="R8161" s="2" t="s">
        <v>39</v>
      </c>
    </row>
    <row r="8162" spans="1:18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1957"/>
        <v>discount given</v>
      </c>
      <c r="F8162" s="2">
        <v>0.38</v>
      </c>
      <c r="G8162" s="2">
        <f t="shared" si="1958"/>
        <v>1699.8692000000001</v>
      </c>
      <c r="H8162" s="2">
        <f>D8162-G8162</f>
        <v>2773.4708000000001</v>
      </c>
      <c r="I8162" s="2">
        <f t="shared" ref="I8162:I8163" si="1966">Q8162/H8162*100</f>
        <v>22.430739130190229</v>
      </c>
      <c r="J8162" s="18">
        <f t="shared" ref="J8162:J8163" si="1967">Q8162/H8162</f>
        <v>0.2243073913019023</v>
      </c>
      <c r="K8162" s="2">
        <v>6</v>
      </c>
      <c r="L8162" s="3">
        <v>45562</v>
      </c>
      <c r="M8162" s="3">
        <v>45568</v>
      </c>
      <c r="N8162" s="3" t="str">
        <f t="shared" si="1961"/>
        <v>high profit</v>
      </c>
      <c r="O8162" s="2" t="s">
        <v>31</v>
      </c>
      <c r="P8162" s="2" t="s">
        <v>16</v>
      </c>
      <c r="Q8162" s="2">
        <v>622.11</v>
      </c>
      <c r="R8162" s="2" t="s">
        <v>39</v>
      </c>
    </row>
    <row r="8163" spans="1:18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1957"/>
        <v>discount given</v>
      </c>
      <c r="F8163" s="2">
        <v>0.05</v>
      </c>
      <c r="G8163" s="2">
        <f t="shared" si="1958"/>
        <v>89.207000000000008</v>
      </c>
      <c r="H8163" s="2">
        <f>D8163-G8163</f>
        <v>1694.933</v>
      </c>
      <c r="I8163" s="2">
        <f t="shared" si="1966"/>
        <v>5.858638660053229</v>
      </c>
      <c r="J8163" s="18">
        <f t="shared" si="1967"/>
        <v>5.8586386600532288E-2</v>
      </c>
      <c r="K8163" s="2">
        <v>8</v>
      </c>
      <c r="L8163" s="3">
        <v>45076</v>
      </c>
      <c r="M8163" s="3">
        <v>45082</v>
      </c>
      <c r="N8163" s="3" t="str">
        <f t="shared" si="1961"/>
        <v>low profit</v>
      </c>
      <c r="O8163" s="2" t="s">
        <v>15</v>
      </c>
      <c r="P8163" s="2" t="s">
        <v>27</v>
      </c>
      <c r="Q8163" s="2">
        <v>99.3</v>
      </c>
      <c r="R8163" s="2" t="s">
        <v>39</v>
      </c>
    </row>
    <row r="8164" spans="1:18" ht="14.25" hidden="1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1957"/>
        <v>discount given</v>
      </c>
      <c r="F8164" s="2">
        <v>0.3</v>
      </c>
      <c r="G8164" s="2">
        <f t="shared" si="1958"/>
        <v>301.26</v>
      </c>
      <c r="H8164" s="2">
        <f>D8164-G8164</f>
        <v>702.94</v>
      </c>
      <c r="I8164" s="2"/>
      <c r="J8164" s="2"/>
      <c r="K8164" s="2">
        <v>5</v>
      </c>
      <c r="L8164" s="3">
        <v>45465</v>
      </c>
      <c r="M8164" s="3">
        <v>45471</v>
      </c>
      <c r="N8164" s="3" t="str">
        <f t="shared" si="1961"/>
        <v>low profit</v>
      </c>
      <c r="O8164" s="2" t="s">
        <v>31</v>
      </c>
      <c r="P8164" s="2" t="s">
        <v>27</v>
      </c>
      <c r="Q8164" s="2">
        <v>120.92</v>
      </c>
      <c r="R8164" s="2" t="s">
        <v>34</v>
      </c>
    </row>
    <row r="8165" spans="1:18" ht="14.25" hidden="1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1957"/>
        <v>discount given</v>
      </c>
      <c r="F8165" s="2">
        <v>0.33</v>
      </c>
      <c r="G8165" s="2">
        <f t="shared" si="1958"/>
        <v>68.253900000000002</v>
      </c>
      <c r="H8165" s="2">
        <f>D8165-G8165</f>
        <v>138.5761</v>
      </c>
      <c r="I8165" s="2"/>
      <c r="J8165" s="2"/>
      <c r="K8165" s="2">
        <v>5</v>
      </c>
      <c r="L8165" s="3">
        <v>45640</v>
      </c>
      <c r="M8165" s="3">
        <v>45641</v>
      </c>
      <c r="N8165" s="3" t="str">
        <f t="shared" si="1961"/>
        <v>low profit</v>
      </c>
      <c r="O8165" s="2" t="s">
        <v>15</v>
      </c>
      <c r="P8165" s="2" t="s">
        <v>16</v>
      </c>
      <c r="Q8165" s="2">
        <v>59</v>
      </c>
      <c r="R8165" s="2" t="s">
        <v>39</v>
      </c>
    </row>
    <row r="8166" spans="1:18" ht="14.25" hidden="1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1957"/>
        <v>discount given</v>
      </c>
      <c r="F8166" s="2">
        <v>0.23</v>
      </c>
      <c r="G8166" s="2">
        <f t="shared" si="1958"/>
        <v>310.9554</v>
      </c>
      <c r="H8166" s="2">
        <f>D8166-G8166</f>
        <v>1041.0246</v>
      </c>
      <c r="I8166" s="2"/>
      <c r="J8166" s="2"/>
      <c r="K8166" s="2">
        <v>2</v>
      </c>
      <c r="L8166" s="3">
        <v>45049</v>
      </c>
      <c r="M8166" s="3">
        <v>45053</v>
      </c>
      <c r="N8166" s="3" t="str">
        <f t="shared" si="1961"/>
        <v>low profit</v>
      </c>
      <c r="O8166" s="2" t="s">
        <v>31</v>
      </c>
      <c r="P8166" s="2" t="s">
        <v>16</v>
      </c>
      <c r="Q8166" s="2">
        <v>110.9</v>
      </c>
      <c r="R8166" s="2" t="s">
        <v>34</v>
      </c>
    </row>
    <row r="8167" spans="1:18" ht="14.25" hidden="1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1957"/>
        <v>discount given</v>
      </c>
      <c r="F8167" s="2">
        <v>0.13</v>
      </c>
      <c r="G8167" s="2">
        <f t="shared" si="1958"/>
        <v>246.88820000000001</v>
      </c>
      <c r="H8167" s="2">
        <f>D8167-G8167</f>
        <v>1652.2518</v>
      </c>
      <c r="I8167" s="2"/>
      <c r="J8167" s="2"/>
      <c r="K8167" s="2">
        <v>6</v>
      </c>
      <c r="L8167" s="3">
        <v>45015</v>
      </c>
      <c r="M8167" s="3">
        <v>45022</v>
      </c>
      <c r="N8167" s="3" t="str">
        <f t="shared" si="1961"/>
        <v>high profit</v>
      </c>
      <c r="O8167" s="2" t="s">
        <v>21</v>
      </c>
      <c r="P8167" s="2" t="s">
        <v>27</v>
      </c>
      <c r="Q8167" s="2">
        <v>366.7</v>
      </c>
      <c r="R8167" s="2" t="s">
        <v>17</v>
      </c>
    </row>
    <row r="8168" spans="1:18" ht="14.25" hidden="1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1957"/>
        <v>discount given</v>
      </c>
      <c r="F8168" s="2">
        <v>0.48</v>
      </c>
      <c r="G8168" s="2">
        <f t="shared" si="1958"/>
        <v>2273.1503999999995</v>
      </c>
      <c r="H8168" s="2">
        <f>D8168-G8168</f>
        <v>2462.5796</v>
      </c>
      <c r="I8168" s="2"/>
      <c r="J8168" s="2"/>
      <c r="K8168" s="2">
        <v>5</v>
      </c>
      <c r="L8168" s="3">
        <v>45498</v>
      </c>
      <c r="M8168" s="3">
        <v>45501</v>
      </c>
      <c r="N8168" s="3" t="str">
        <f t="shared" si="1961"/>
        <v>high profit</v>
      </c>
      <c r="O8168" s="2" t="s">
        <v>21</v>
      </c>
      <c r="P8168" s="2" t="s">
        <v>27</v>
      </c>
      <c r="Q8168" s="2">
        <v>1394.15</v>
      </c>
      <c r="R8168" s="2" t="s">
        <v>34</v>
      </c>
    </row>
    <row r="8169" spans="1:18" ht="14.25" hidden="1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1957"/>
        <v>discount given</v>
      </c>
      <c r="F8169" s="2">
        <v>0.15</v>
      </c>
      <c r="G8169" s="2">
        <f t="shared" si="1958"/>
        <v>376.15949999999998</v>
      </c>
      <c r="H8169" s="2">
        <f>D8169-G8169</f>
        <v>2131.5704999999998</v>
      </c>
      <c r="I8169" s="2"/>
      <c r="J8169" s="2"/>
      <c r="K8169" s="2">
        <v>9</v>
      </c>
      <c r="L8169" s="3">
        <v>45257</v>
      </c>
      <c r="M8169" s="3">
        <v>45262</v>
      </c>
      <c r="N8169" s="3" t="str">
        <f t="shared" si="1961"/>
        <v>high profit</v>
      </c>
      <c r="O8169" s="2" t="s">
        <v>21</v>
      </c>
      <c r="P8169" s="2" t="s">
        <v>22</v>
      </c>
      <c r="Q8169" s="2">
        <v>451.9</v>
      </c>
      <c r="R8169" s="2" t="s">
        <v>39</v>
      </c>
    </row>
    <row r="8170" spans="1:18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1957"/>
        <v>discount given</v>
      </c>
      <c r="F8170" s="2">
        <v>0.06</v>
      </c>
      <c r="G8170" s="2">
        <f t="shared" si="1958"/>
        <v>169.59300000000002</v>
      </c>
      <c r="H8170" s="2">
        <f>D8170-G8170</f>
        <v>2656.9570000000003</v>
      </c>
      <c r="I8170" s="2">
        <f t="shared" ref="I8170:I8171" si="1968">Q8170/H8170*100</f>
        <v>14.099964734092421</v>
      </c>
      <c r="J8170" s="18">
        <f t="shared" ref="J8170:J8171" si="1969">Q8170/H8170</f>
        <v>0.14099964734092421</v>
      </c>
      <c r="K8170" s="2">
        <v>3</v>
      </c>
      <c r="L8170" s="3">
        <v>44998</v>
      </c>
      <c r="M8170" s="3">
        <v>45002</v>
      </c>
      <c r="N8170" s="3" t="str">
        <f t="shared" si="1961"/>
        <v>high profit</v>
      </c>
      <c r="O8170" s="2" t="s">
        <v>31</v>
      </c>
      <c r="P8170" s="2" t="s">
        <v>22</v>
      </c>
      <c r="Q8170" s="2">
        <v>374.63</v>
      </c>
      <c r="R8170" s="2" t="s">
        <v>23</v>
      </c>
    </row>
    <row r="8171" spans="1:18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1957"/>
        <v>discount given</v>
      </c>
      <c r="F8171" s="2">
        <v>0.32</v>
      </c>
      <c r="G8171" s="2">
        <f t="shared" si="1958"/>
        <v>1412.0416</v>
      </c>
      <c r="H8171" s="2">
        <f>D8171-G8171</f>
        <v>3000.5884000000001</v>
      </c>
      <c r="I8171" s="2">
        <f t="shared" si="1968"/>
        <v>29.358575138129574</v>
      </c>
      <c r="J8171" s="18">
        <f t="shared" si="1969"/>
        <v>0.29358575138129572</v>
      </c>
      <c r="K8171" s="2">
        <v>5</v>
      </c>
      <c r="L8171" s="3">
        <v>45382</v>
      </c>
      <c r="M8171" s="3">
        <v>45385</v>
      </c>
      <c r="N8171" s="3" t="str">
        <f t="shared" si="1961"/>
        <v>high profit</v>
      </c>
      <c r="O8171" s="2" t="s">
        <v>21</v>
      </c>
      <c r="P8171" s="2" t="s">
        <v>16</v>
      </c>
      <c r="Q8171" s="2">
        <v>880.93</v>
      </c>
      <c r="R8171" s="2" t="s">
        <v>39</v>
      </c>
    </row>
    <row r="8172" spans="1:18" ht="14.25" hidden="1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1957"/>
        <v>discount given</v>
      </c>
      <c r="F8172" s="2">
        <v>0.28999999999999998</v>
      </c>
      <c r="G8172" s="2">
        <f t="shared" si="1958"/>
        <v>1286.6835999999998</v>
      </c>
      <c r="H8172" s="2">
        <f>D8172-G8172</f>
        <v>3150.1564000000003</v>
      </c>
      <c r="I8172" s="2"/>
      <c r="J8172" s="2"/>
      <c r="K8172" s="2">
        <v>3</v>
      </c>
      <c r="L8172" s="3">
        <v>45219</v>
      </c>
      <c r="M8172" s="3">
        <v>45221</v>
      </c>
      <c r="N8172" s="3" t="str">
        <f t="shared" si="1961"/>
        <v>high profit</v>
      </c>
      <c r="O8172" s="2" t="s">
        <v>15</v>
      </c>
      <c r="P8172" s="2" t="s">
        <v>22</v>
      </c>
      <c r="Q8172" s="2">
        <v>506.45</v>
      </c>
      <c r="R8172" s="2" t="s">
        <v>23</v>
      </c>
    </row>
    <row r="8173" spans="1:18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1957"/>
        <v>discount given</v>
      </c>
      <c r="F8173" s="2">
        <v>0.38</v>
      </c>
      <c r="G8173" s="2">
        <f t="shared" si="1958"/>
        <v>1020.9802</v>
      </c>
      <c r="H8173" s="2">
        <f>D8173-G8173</f>
        <v>1665.8098</v>
      </c>
      <c r="I8173" s="2">
        <f>Q8173/H8173*100</f>
        <v>39.338824876645582</v>
      </c>
      <c r="J8173" s="18">
        <f>Q8173/H8173</f>
        <v>0.39338824876645578</v>
      </c>
      <c r="K8173" s="2">
        <v>9</v>
      </c>
      <c r="L8173" s="3">
        <v>45548</v>
      </c>
      <c r="M8173" s="3">
        <v>45554</v>
      </c>
      <c r="N8173" s="3" t="str">
        <f t="shared" si="1961"/>
        <v>high profit</v>
      </c>
      <c r="O8173" s="2" t="s">
        <v>21</v>
      </c>
      <c r="P8173" s="2" t="s">
        <v>27</v>
      </c>
      <c r="Q8173" s="2">
        <v>655.30999999999995</v>
      </c>
      <c r="R8173" s="2" t="s">
        <v>39</v>
      </c>
    </row>
    <row r="8174" spans="1:18" ht="14.25" hidden="1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1957"/>
        <v>discount given</v>
      </c>
      <c r="F8174" s="2">
        <v>0.38</v>
      </c>
      <c r="G8174" s="2">
        <f t="shared" si="1958"/>
        <v>249.71699999999998</v>
      </c>
      <c r="H8174" s="2">
        <f>D8174-G8174</f>
        <v>407.43299999999999</v>
      </c>
      <c r="I8174" s="2"/>
      <c r="J8174" s="2"/>
      <c r="K8174" s="2">
        <v>9</v>
      </c>
      <c r="L8174" s="3">
        <v>45052</v>
      </c>
      <c r="M8174" s="3">
        <v>45058</v>
      </c>
      <c r="N8174" s="3" t="str">
        <f t="shared" si="1961"/>
        <v>low profit</v>
      </c>
      <c r="O8174" s="2" t="s">
        <v>21</v>
      </c>
      <c r="P8174" s="2" t="s">
        <v>22</v>
      </c>
      <c r="Q8174" s="2">
        <v>174.58</v>
      </c>
      <c r="R8174" s="2" t="s">
        <v>28</v>
      </c>
    </row>
    <row r="8175" spans="1:18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1957"/>
        <v>discount given</v>
      </c>
      <c r="F8175" s="2">
        <v>0.31</v>
      </c>
      <c r="G8175" s="2">
        <f t="shared" si="1958"/>
        <v>441.91429999999997</v>
      </c>
      <c r="H8175" s="2">
        <f>D8175-G8175</f>
        <v>983.61570000000006</v>
      </c>
      <c r="I8175" s="2">
        <f>Q8175/H8175*100</f>
        <v>20.009847341802288</v>
      </c>
      <c r="J8175" s="18">
        <f>Q8175/H8175</f>
        <v>0.20009847341802289</v>
      </c>
      <c r="K8175" s="2">
        <v>7</v>
      </c>
      <c r="L8175" s="3">
        <v>45486</v>
      </c>
      <c r="M8175" s="3">
        <v>45491</v>
      </c>
      <c r="N8175" s="3" t="str">
        <f t="shared" si="1961"/>
        <v>low profit</v>
      </c>
      <c r="O8175" s="2" t="s">
        <v>31</v>
      </c>
      <c r="P8175" s="2" t="s">
        <v>27</v>
      </c>
      <c r="Q8175" s="2">
        <v>196.82</v>
      </c>
      <c r="R8175" s="2" t="s">
        <v>39</v>
      </c>
    </row>
    <row r="8176" spans="1:18" ht="14.25" hidden="1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1957"/>
        <v>discount given</v>
      </c>
      <c r="F8176" s="2">
        <v>0.1</v>
      </c>
      <c r="G8176" s="2">
        <f t="shared" si="1958"/>
        <v>233.875</v>
      </c>
      <c r="H8176" s="2">
        <f>D8176-G8176</f>
        <v>2104.875</v>
      </c>
      <c r="I8176" s="2"/>
      <c r="J8176" s="2"/>
      <c r="K8176" s="2">
        <v>1</v>
      </c>
      <c r="L8176" s="3">
        <v>45178</v>
      </c>
      <c r="M8176" s="3">
        <v>45179</v>
      </c>
      <c r="N8176" s="3" t="str">
        <f t="shared" si="1961"/>
        <v>high profit</v>
      </c>
      <c r="O8176" s="2" t="s">
        <v>15</v>
      </c>
      <c r="P8176" s="2" t="s">
        <v>22</v>
      </c>
      <c r="Q8176" s="2">
        <v>568.85</v>
      </c>
      <c r="R8176" s="2" t="s">
        <v>39</v>
      </c>
    </row>
    <row r="8177" spans="1:18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1957"/>
        <v>discount given</v>
      </c>
      <c r="F8177" s="2">
        <v>0.44</v>
      </c>
      <c r="G8177" s="2">
        <f t="shared" si="1958"/>
        <v>1663.5211999999999</v>
      </c>
      <c r="H8177" s="2">
        <f>D8177-G8177</f>
        <v>2117.2088000000003</v>
      </c>
      <c r="I8177" s="2">
        <f>Q8177/H8177*100</f>
        <v>46.217926167697762</v>
      </c>
      <c r="J8177" s="18">
        <f>Q8177/H8177</f>
        <v>0.46217926167697765</v>
      </c>
      <c r="K8177" s="2">
        <v>9</v>
      </c>
      <c r="L8177" s="3">
        <v>45398</v>
      </c>
      <c r="M8177" s="3">
        <v>45399</v>
      </c>
      <c r="N8177" s="3" t="str">
        <f t="shared" si="1961"/>
        <v>high profit</v>
      </c>
      <c r="O8177" s="2" t="s">
        <v>15</v>
      </c>
      <c r="P8177" s="2" t="s">
        <v>27</v>
      </c>
      <c r="Q8177" s="2">
        <v>978.53</v>
      </c>
      <c r="R8177" s="2" t="s">
        <v>34</v>
      </c>
    </row>
    <row r="8178" spans="1:18" ht="14.25" hidden="1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1957"/>
        <v>discount given</v>
      </c>
      <c r="F8178" s="2">
        <v>0.12</v>
      </c>
      <c r="G8178" s="2">
        <f t="shared" si="1958"/>
        <v>430.46879999999993</v>
      </c>
      <c r="H8178" s="2">
        <f>D8178-G8178</f>
        <v>3156.7711999999997</v>
      </c>
      <c r="I8178" s="2"/>
      <c r="J8178" s="2"/>
      <c r="K8178" s="2">
        <v>9</v>
      </c>
      <c r="L8178" s="3">
        <v>45195</v>
      </c>
      <c r="M8178" s="3">
        <v>45197</v>
      </c>
      <c r="N8178" s="3" t="str">
        <f t="shared" si="1961"/>
        <v>high profit</v>
      </c>
      <c r="O8178" s="2" t="s">
        <v>21</v>
      </c>
      <c r="P8178" s="2" t="s">
        <v>16</v>
      </c>
      <c r="Q8178" s="2">
        <v>545.24</v>
      </c>
      <c r="R8178" s="2" t="s">
        <v>48</v>
      </c>
    </row>
    <row r="8179" spans="1:18" ht="14.25" hidden="1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1957"/>
        <v>discount given</v>
      </c>
      <c r="F8179" s="2">
        <v>0.05</v>
      </c>
      <c r="G8179" s="2">
        <f t="shared" si="1958"/>
        <v>162.46350000000001</v>
      </c>
      <c r="H8179" s="2">
        <f>D8179-G8179</f>
        <v>3086.8065000000001</v>
      </c>
      <c r="I8179" s="2"/>
      <c r="J8179" s="2"/>
      <c r="K8179" s="2">
        <v>5</v>
      </c>
      <c r="L8179" s="3">
        <v>45157</v>
      </c>
      <c r="M8179" s="3">
        <v>45160</v>
      </c>
      <c r="N8179" s="3" t="str">
        <f t="shared" si="1961"/>
        <v>high profit</v>
      </c>
      <c r="O8179" s="2" t="s">
        <v>15</v>
      </c>
      <c r="P8179" s="2" t="s">
        <v>27</v>
      </c>
      <c r="Q8179" s="2">
        <v>933.97</v>
      </c>
      <c r="R8179" s="2" t="s">
        <v>28</v>
      </c>
    </row>
    <row r="8180" spans="1:18" ht="14.25" hidden="1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1957"/>
        <v>discount given</v>
      </c>
      <c r="F8180" s="2">
        <v>0.15</v>
      </c>
      <c r="G8180" s="2">
        <f t="shared" si="1958"/>
        <v>661.9799999999999</v>
      </c>
      <c r="H8180" s="2">
        <f>D8180-G8180</f>
        <v>3751.22</v>
      </c>
      <c r="I8180" s="2"/>
      <c r="J8180" s="2"/>
      <c r="K8180" s="2">
        <v>2</v>
      </c>
      <c r="L8180" s="3">
        <v>45241</v>
      </c>
      <c r="M8180" s="3">
        <v>45246</v>
      </c>
      <c r="N8180" s="3" t="str">
        <f t="shared" si="1961"/>
        <v>high profit</v>
      </c>
      <c r="O8180" s="2" t="s">
        <v>21</v>
      </c>
      <c r="P8180" s="2" t="s">
        <v>27</v>
      </c>
      <c r="Q8180" s="2">
        <v>981.73</v>
      </c>
      <c r="R8180" s="2" t="s">
        <v>48</v>
      </c>
    </row>
    <row r="8181" spans="1:18" ht="14.25" hidden="1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1957"/>
        <v>discount given</v>
      </c>
      <c r="F8181" s="2">
        <v>0.24</v>
      </c>
      <c r="G8181" s="2">
        <f t="shared" si="1958"/>
        <v>967.91279999999995</v>
      </c>
      <c r="H8181" s="2">
        <f>D8181-G8181</f>
        <v>3065.0571999999997</v>
      </c>
      <c r="I8181" s="2"/>
      <c r="J8181" s="2"/>
      <c r="K8181" s="2">
        <v>1</v>
      </c>
      <c r="L8181" s="3">
        <v>45453</v>
      </c>
      <c r="M8181" s="3">
        <v>45457</v>
      </c>
      <c r="N8181" s="3" t="str">
        <f t="shared" si="1961"/>
        <v>high profit</v>
      </c>
      <c r="O8181" s="2" t="s">
        <v>15</v>
      </c>
      <c r="P8181" s="2" t="s">
        <v>16</v>
      </c>
      <c r="Q8181" s="2">
        <v>662.04</v>
      </c>
      <c r="R8181" s="2" t="s">
        <v>34</v>
      </c>
    </row>
    <row r="8182" spans="1:18" ht="14.25" hidden="1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1957"/>
        <v>discount given</v>
      </c>
      <c r="F8182" s="2">
        <v>0.1</v>
      </c>
      <c r="G8182" s="2">
        <f t="shared" si="1958"/>
        <v>491.23599999999999</v>
      </c>
      <c r="H8182" s="2">
        <f>D8182-G8182</f>
        <v>4421.1239999999998</v>
      </c>
      <c r="I8182" s="2"/>
      <c r="J8182" s="2"/>
      <c r="K8182" s="2">
        <v>2</v>
      </c>
      <c r="L8182" s="3">
        <v>45462</v>
      </c>
      <c r="M8182" s="3">
        <v>45464</v>
      </c>
      <c r="N8182" s="3" t="str">
        <f t="shared" si="1961"/>
        <v>high profit</v>
      </c>
      <c r="O8182" s="2" t="s">
        <v>31</v>
      </c>
      <c r="P8182" s="2" t="s">
        <v>27</v>
      </c>
      <c r="Q8182" s="2">
        <v>995.37</v>
      </c>
      <c r="R8182" s="2" t="s">
        <v>39</v>
      </c>
    </row>
    <row r="8183" spans="1:18" ht="14.25" hidden="1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1957"/>
        <v>discount given</v>
      </c>
      <c r="F8183" s="2">
        <v>0.17</v>
      </c>
      <c r="G8183" s="2">
        <f t="shared" si="1958"/>
        <v>757.66960000000006</v>
      </c>
      <c r="H8183" s="2">
        <f>D8183-G8183</f>
        <v>3699.2103999999999</v>
      </c>
      <c r="I8183" s="2"/>
      <c r="J8183" s="2"/>
      <c r="K8183" s="2">
        <v>4</v>
      </c>
      <c r="L8183" s="3">
        <v>45544</v>
      </c>
      <c r="M8183" s="3">
        <v>45550</v>
      </c>
      <c r="N8183" s="3" t="str">
        <f t="shared" si="1961"/>
        <v>high profit</v>
      </c>
      <c r="O8183" s="2" t="s">
        <v>21</v>
      </c>
      <c r="P8183" s="2" t="s">
        <v>16</v>
      </c>
      <c r="Q8183" s="2">
        <v>776.55</v>
      </c>
      <c r="R8183" s="2" t="s">
        <v>39</v>
      </c>
    </row>
    <row r="8184" spans="1:18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1957"/>
        <v>discount given</v>
      </c>
      <c r="F8184" s="2">
        <v>0.26</v>
      </c>
      <c r="G8184" s="2">
        <f t="shared" si="1958"/>
        <v>275.2672</v>
      </c>
      <c r="H8184" s="2">
        <f>D8184-G8184</f>
        <v>783.45280000000002</v>
      </c>
      <c r="I8184" s="2">
        <f t="shared" ref="I8184:I8186" si="1970">Q8184/H8184*100</f>
        <v>12.330034432195532</v>
      </c>
      <c r="J8184" s="18">
        <f t="shared" ref="J8184:J8186" si="1971">Q8184/H8184</f>
        <v>0.12330034432195532</v>
      </c>
      <c r="K8184" s="2">
        <v>4</v>
      </c>
      <c r="L8184" s="3">
        <v>45398</v>
      </c>
      <c r="M8184" s="3">
        <v>45404</v>
      </c>
      <c r="N8184" s="3" t="str">
        <f t="shared" si="1961"/>
        <v>low profit</v>
      </c>
      <c r="O8184" s="2" t="s">
        <v>21</v>
      </c>
      <c r="P8184" s="2" t="s">
        <v>27</v>
      </c>
      <c r="Q8184" s="2">
        <v>96.6</v>
      </c>
      <c r="R8184" s="2" t="s">
        <v>48</v>
      </c>
    </row>
    <row r="8185" spans="1:18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1957"/>
        <v>discount given</v>
      </c>
      <c r="F8185" s="2">
        <v>0.16</v>
      </c>
      <c r="G8185" s="2">
        <f t="shared" si="1958"/>
        <v>61.171199999999999</v>
      </c>
      <c r="H8185" s="2">
        <f>D8185-G8185</f>
        <v>321.14879999999999</v>
      </c>
      <c r="I8185" s="2">
        <f t="shared" si="1970"/>
        <v>19.710489343257702</v>
      </c>
      <c r="J8185" s="18">
        <f t="shared" si="1971"/>
        <v>0.19710489343257703</v>
      </c>
      <c r="K8185" s="2">
        <v>1</v>
      </c>
      <c r="L8185" s="3">
        <v>45557</v>
      </c>
      <c r="M8185" s="3">
        <v>45559</v>
      </c>
      <c r="N8185" s="3" t="str">
        <f t="shared" si="1961"/>
        <v>low profit</v>
      </c>
      <c r="O8185" s="2" t="s">
        <v>15</v>
      </c>
      <c r="P8185" s="2" t="s">
        <v>27</v>
      </c>
      <c r="Q8185" s="2">
        <v>63.3</v>
      </c>
      <c r="R8185" s="2" t="s">
        <v>39</v>
      </c>
    </row>
    <row r="8186" spans="1:18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1957"/>
        <v>discount given</v>
      </c>
      <c r="F8186" s="2">
        <v>0.04</v>
      </c>
      <c r="G8186" s="2">
        <f t="shared" si="1958"/>
        <v>85.244</v>
      </c>
      <c r="H8186" s="2">
        <f>D8186-G8186</f>
        <v>2045.856</v>
      </c>
      <c r="I8186" s="2">
        <f t="shared" si="1970"/>
        <v>19.729638840661316</v>
      </c>
      <c r="J8186" s="18">
        <f t="shared" si="1971"/>
        <v>0.19729638840661318</v>
      </c>
      <c r="K8186" s="2">
        <v>8</v>
      </c>
      <c r="L8186" s="3">
        <v>45096</v>
      </c>
      <c r="M8186" s="3">
        <v>45103</v>
      </c>
      <c r="N8186" s="3" t="str">
        <f t="shared" si="1961"/>
        <v>high profit</v>
      </c>
      <c r="O8186" s="2" t="s">
        <v>21</v>
      </c>
      <c r="P8186" s="2" t="s">
        <v>27</v>
      </c>
      <c r="Q8186" s="2">
        <v>403.64</v>
      </c>
      <c r="R8186" s="2" t="s">
        <v>23</v>
      </c>
    </row>
    <row r="8187" spans="1:18" ht="14.25" hidden="1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1957"/>
        <v>discount given</v>
      </c>
      <c r="F8187" s="2">
        <v>0.1</v>
      </c>
      <c r="G8187" s="2">
        <f t="shared" si="1958"/>
        <v>312.577</v>
      </c>
      <c r="H8187" s="2">
        <f>D8187-G8187</f>
        <v>2813.1930000000002</v>
      </c>
      <c r="I8187" s="2"/>
      <c r="J8187" s="2"/>
      <c r="K8187" s="2">
        <v>8</v>
      </c>
      <c r="L8187" s="3">
        <v>45041</v>
      </c>
      <c r="M8187" s="3">
        <v>45043</v>
      </c>
      <c r="N8187" s="3" t="str">
        <f t="shared" si="1961"/>
        <v>high profit</v>
      </c>
      <c r="O8187" s="2" t="s">
        <v>31</v>
      </c>
      <c r="P8187" s="2" t="s">
        <v>16</v>
      </c>
      <c r="Q8187" s="2">
        <v>281.79000000000002</v>
      </c>
      <c r="R8187" s="2" t="s">
        <v>39</v>
      </c>
    </row>
    <row r="8188" spans="1:18" ht="14.25" hidden="1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1957"/>
        <v>discount given</v>
      </c>
      <c r="F8188" s="2">
        <v>0.4</v>
      </c>
      <c r="G8188" s="2">
        <f t="shared" si="1958"/>
        <v>1300.4840000000002</v>
      </c>
      <c r="H8188" s="2">
        <f>D8188-G8188</f>
        <v>1950.7259999999999</v>
      </c>
      <c r="I8188" s="2"/>
      <c r="J8188" s="2"/>
      <c r="K8188" s="2">
        <v>8</v>
      </c>
      <c r="L8188" s="3">
        <v>45573</v>
      </c>
      <c r="M8188" s="3">
        <v>45575</v>
      </c>
      <c r="N8188" s="3" t="str">
        <f t="shared" si="1961"/>
        <v>high profit</v>
      </c>
      <c r="O8188" s="2" t="s">
        <v>21</v>
      </c>
      <c r="P8188" s="2" t="s">
        <v>22</v>
      </c>
      <c r="Q8188" s="2">
        <v>887.32</v>
      </c>
      <c r="R8188" s="2" t="s">
        <v>28</v>
      </c>
    </row>
    <row r="8189" spans="1:18" ht="14.25" hidden="1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1957"/>
        <v>discount given</v>
      </c>
      <c r="F8189" s="2">
        <v>0.48</v>
      </c>
      <c r="G8189" s="2">
        <f t="shared" si="1958"/>
        <v>677.1887999999999</v>
      </c>
      <c r="H8189" s="2">
        <f>D8189-G8189</f>
        <v>733.62120000000004</v>
      </c>
      <c r="I8189" s="2"/>
      <c r="J8189" s="2"/>
      <c r="K8189" s="2">
        <v>5</v>
      </c>
      <c r="L8189" s="3">
        <v>45298</v>
      </c>
      <c r="M8189" s="3">
        <v>45305</v>
      </c>
      <c r="N8189" s="3" t="str">
        <f t="shared" si="1961"/>
        <v>high profit</v>
      </c>
      <c r="O8189" s="2" t="s">
        <v>31</v>
      </c>
      <c r="P8189" s="2" t="s">
        <v>22</v>
      </c>
      <c r="Q8189" s="2">
        <v>280.99</v>
      </c>
      <c r="R8189" s="2" t="s">
        <v>39</v>
      </c>
    </row>
    <row r="8190" spans="1:18" ht="14.25" hidden="1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1957"/>
        <v>discount given</v>
      </c>
      <c r="F8190" s="2">
        <v>7.0000000000000007E-2</v>
      </c>
      <c r="G8190" s="2">
        <f t="shared" si="1958"/>
        <v>301.93940000000003</v>
      </c>
      <c r="H8190" s="2">
        <f>D8190-G8190</f>
        <v>4011.4805999999999</v>
      </c>
      <c r="I8190" s="2"/>
      <c r="J8190" s="2"/>
      <c r="K8190" s="2">
        <v>2</v>
      </c>
      <c r="L8190" s="3">
        <v>45078</v>
      </c>
      <c r="M8190" s="3">
        <v>45082</v>
      </c>
      <c r="N8190" s="3" t="str">
        <f t="shared" si="1961"/>
        <v>high profit</v>
      </c>
      <c r="O8190" s="2" t="s">
        <v>21</v>
      </c>
      <c r="P8190" s="2" t="s">
        <v>16</v>
      </c>
      <c r="Q8190" s="2">
        <v>715.87</v>
      </c>
      <c r="R8190" s="2" t="s">
        <v>39</v>
      </c>
    </row>
    <row r="8191" spans="1:18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1957"/>
        <v>discount given</v>
      </c>
      <c r="F8191" s="2">
        <v>0.34</v>
      </c>
      <c r="G8191" s="2">
        <f t="shared" si="1958"/>
        <v>582.52539999999999</v>
      </c>
      <c r="H8191" s="2">
        <f>D8191-G8191</f>
        <v>1130.7846</v>
      </c>
      <c r="I8191" s="2">
        <f t="shared" ref="I8191:I8192" si="1972">Q8191/H8191*100</f>
        <v>37.290037377587211</v>
      </c>
      <c r="J8191" s="18">
        <f t="shared" ref="J8191:J8192" si="1973">Q8191/H8191</f>
        <v>0.3729003737758721</v>
      </c>
      <c r="K8191" s="2">
        <v>4</v>
      </c>
      <c r="L8191" s="3">
        <v>45209</v>
      </c>
      <c r="M8191" s="3">
        <v>45216</v>
      </c>
      <c r="N8191" s="3" t="str">
        <f t="shared" si="1961"/>
        <v>high profit</v>
      </c>
      <c r="O8191" s="2" t="s">
        <v>15</v>
      </c>
      <c r="P8191" s="2" t="s">
        <v>16</v>
      </c>
      <c r="Q8191" s="2">
        <v>421.67</v>
      </c>
      <c r="R8191" s="2" t="s">
        <v>48</v>
      </c>
    </row>
    <row r="8192" spans="1:18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1957"/>
        <v>discount given</v>
      </c>
      <c r="F8192" s="2">
        <v>0.45</v>
      </c>
      <c r="G8192" s="2">
        <f t="shared" si="1958"/>
        <v>2071.6469999999999</v>
      </c>
      <c r="H8192" s="2">
        <f>D8192-G8192</f>
        <v>2532.0129999999999</v>
      </c>
      <c r="I8192" s="2">
        <f t="shared" si="1972"/>
        <v>43.920785556788218</v>
      </c>
      <c r="J8192" s="18">
        <f t="shared" si="1973"/>
        <v>0.43920785556788217</v>
      </c>
      <c r="K8192" s="2">
        <v>1</v>
      </c>
      <c r="L8192" s="3">
        <v>45411</v>
      </c>
      <c r="M8192" s="3">
        <v>45413</v>
      </c>
      <c r="N8192" s="3" t="str">
        <f t="shared" si="1961"/>
        <v>high profit</v>
      </c>
      <c r="O8192" s="2" t="s">
        <v>31</v>
      </c>
      <c r="P8192" s="2" t="s">
        <v>27</v>
      </c>
      <c r="Q8192" s="2">
        <v>1112.08</v>
      </c>
      <c r="R8192" s="2" t="s">
        <v>34</v>
      </c>
    </row>
    <row r="8193" spans="1:18" ht="14.25" hidden="1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1957"/>
        <v>discount given</v>
      </c>
      <c r="F8193" s="2">
        <v>0.15</v>
      </c>
      <c r="G8193" s="2">
        <f t="shared" si="1958"/>
        <v>361.6275</v>
      </c>
      <c r="H8193" s="2">
        <f>D8193-G8193</f>
        <v>2049.2224999999999</v>
      </c>
      <c r="I8193" s="2"/>
      <c r="J8193" s="2"/>
      <c r="K8193" s="2">
        <v>1</v>
      </c>
      <c r="L8193" s="3">
        <v>45565</v>
      </c>
      <c r="M8193" s="3">
        <v>45566</v>
      </c>
      <c r="N8193" s="3" t="str">
        <f t="shared" si="1961"/>
        <v>high profit</v>
      </c>
      <c r="O8193" s="2" t="s">
        <v>15</v>
      </c>
      <c r="P8193" s="2" t="s">
        <v>16</v>
      </c>
      <c r="Q8193" s="2">
        <v>353.75</v>
      </c>
      <c r="R8193" s="2" t="s">
        <v>39</v>
      </c>
    </row>
    <row r="8194" spans="1:18" ht="14.25" hidden="1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1957"/>
        <v>discount given</v>
      </c>
      <c r="F8194" s="2">
        <v>0.41</v>
      </c>
      <c r="G8194" s="2">
        <f t="shared" si="1958"/>
        <v>61.873099999999994</v>
      </c>
      <c r="H8194" s="2">
        <f>D8194-G8194</f>
        <v>89.036900000000003</v>
      </c>
      <c r="I8194" s="2"/>
      <c r="J8194" s="2"/>
      <c r="K8194" s="2">
        <v>3</v>
      </c>
      <c r="L8194" s="3">
        <v>45291</v>
      </c>
      <c r="M8194" s="3">
        <v>45292</v>
      </c>
      <c r="N8194" s="3" t="str">
        <f t="shared" si="1961"/>
        <v>low profit</v>
      </c>
      <c r="O8194" s="2" t="s">
        <v>21</v>
      </c>
      <c r="P8194" s="2" t="s">
        <v>16</v>
      </c>
      <c r="Q8194" s="2">
        <v>24.4</v>
      </c>
      <c r="R8194" s="2" t="s">
        <v>28</v>
      </c>
    </row>
    <row r="8195" spans="1:18" ht="14.25" hidden="1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1974">IF(F8195=0,"zero discount","discount given")</f>
        <v>discount given</v>
      </c>
      <c r="F8195" s="2">
        <v>0.45</v>
      </c>
      <c r="G8195" s="2">
        <f t="shared" ref="G8195:G8258" si="1975">D8195*F8195</f>
        <v>402.3</v>
      </c>
      <c r="H8195" s="2">
        <f>D8195-G8195</f>
        <v>491.7</v>
      </c>
      <c r="I8195" s="2"/>
      <c r="J8195" s="2"/>
      <c r="K8195" s="2">
        <v>4</v>
      </c>
      <c r="L8195" s="3">
        <v>45441</v>
      </c>
      <c r="M8195" s="3">
        <v>45447</v>
      </c>
      <c r="N8195" s="3" t="str">
        <f t="shared" ref="N8195:N8258" si="1976">IF(Q8195&gt;=200,"high profit","low profit")</f>
        <v>low profit</v>
      </c>
      <c r="O8195" s="2" t="s">
        <v>21</v>
      </c>
      <c r="P8195" s="2" t="s">
        <v>27</v>
      </c>
      <c r="Q8195" s="2">
        <v>149.63999999999999</v>
      </c>
      <c r="R8195" s="2" t="s">
        <v>34</v>
      </c>
    </row>
    <row r="8196" spans="1:18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1974"/>
        <v>discount given</v>
      </c>
      <c r="F8196" s="2">
        <v>0.15</v>
      </c>
      <c r="G8196" s="2">
        <f t="shared" si="1975"/>
        <v>90.203999999999994</v>
      </c>
      <c r="H8196" s="2">
        <f>D8196-G8196</f>
        <v>511.15600000000001</v>
      </c>
      <c r="I8196" s="2">
        <f t="shared" ref="I8196:I8198" si="1977">Q8196/H8196*100</f>
        <v>10.257142633560008</v>
      </c>
      <c r="J8196" s="18">
        <f t="shared" ref="J8196:J8198" si="1978">Q8196/H8196</f>
        <v>0.10257142633560008</v>
      </c>
      <c r="K8196" s="2">
        <v>3</v>
      </c>
      <c r="L8196" s="3">
        <v>45486</v>
      </c>
      <c r="M8196" s="3">
        <v>45493</v>
      </c>
      <c r="N8196" s="3" t="str">
        <f t="shared" si="1976"/>
        <v>low profit</v>
      </c>
      <c r="O8196" s="2" t="s">
        <v>21</v>
      </c>
      <c r="P8196" s="2" t="s">
        <v>22</v>
      </c>
      <c r="Q8196" s="2">
        <v>52.43</v>
      </c>
      <c r="R8196" s="2" t="s">
        <v>23</v>
      </c>
    </row>
    <row r="8197" spans="1:18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1974"/>
        <v>discount given</v>
      </c>
      <c r="F8197" s="2">
        <v>0.03</v>
      </c>
      <c r="G8197" s="2">
        <f t="shared" si="1975"/>
        <v>9.4718999999999998</v>
      </c>
      <c r="H8197" s="2">
        <f>D8197-G8197</f>
        <v>306.25810000000001</v>
      </c>
      <c r="I8197" s="2">
        <f t="shared" si="1977"/>
        <v>23.839369473003327</v>
      </c>
      <c r="J8197" s="18">
        <f t="shared" si="1978"/>
        <v>0.23839369473003327</v>
      </c>
      <c r="K8197" s="2">
        <v>3</v>
      </c>
      <c r="L8197" s="3">
        <v>45230</v>
      </c>
      <c r="M8197" s="3">
        <v>45232</v>
      </c>
      <c r="N8197" s="3" t="str">
        <f t="shared" si="1976"/>
        <v>low profit</v>
      </c>
      <c r="O8197" s="2" t="s">
        <v>15</v>
      </c>
      <c r="P8197" s="2" t="s">
        <v>27</v>
      </c>
      <c r="Q8197" s="2">
        <v>73.010000000000005</v>
      </c>
      <c r="R8197" s="2" t="s">
        <v>28</v>
      </c>
    </row>
    <row r="8198" spans="1:18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1974"/>
        <v>discount given</v>
      </c>
      <c r="F8198" s="2">
        <v>0.46</v>
      </c>
      <c r="G8198" s="2">
        <f t="shared" si="1975"/>
        <v>1655.3928000000001</v>
      </c>
      <c r="H8198" s="2">
        <f>D8198-G8198</f>
        <v>1943.2871999999998</v>
      </c>
      <c r="I8198" s="2">
        <f t="shared" si="1977"/>
        <v>17.461649518403664</v>
      </c>
      <c r="J8198" s="18">
        <f t="shared" si="1978"/>
        <v>0.17461649518403663</v>
      </c>
      <c r="K8198" s="2">
        <v>8</v>
      </c>
      <c r="L8198" s="3">
        <v>45103</v>
      </c>
      <c r="M8198" s="3">
        <v>45109</v>
      </c>
      <c r="N8198" s="3" t="str">
        <f t="shared" si="1976"/>
        <v>high profit</v>
      </c>
      <c r="O8198" s="2" t="s">
        <v>15</v>
      </c>
      <c r="P8198" s="2" t="s">
        <v>27</v>
      </c>
      <c r="Q8198" s="2">
        <v>339.33</v>
      </c>
      <c r="R8198" s="2" t="s">
        <v>48</v>
      </c>
    </row>
    <row r="8199" spans="1:18" ht="14.25" hidden="1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1974"/>
        <v>discount given</v>
      </c>
      <c r="F8199" s="2">
        <v>0.17</v>
      </c>
      <c r="G8199" s="2">
        <f t="shared" si="1975"/>
        <v>177.1995</v>
      </c>
      <c r="H8199" s="2">
        <f>D8199-G8199</f>
        <v>865.15049999999997</v>
      </c>
      <c r="I8199" s="2"/>
      <c r="J8199" s="2"/>
      <c r="K8199" s="2">
        <v>4</v>
      </c>
      <c r="L8199" s="3">
        <v>45211</v>
      </c>
      <c r="M8199" s="3">
        <v>45214</v>
      </c>
      <c r="N8199" s="3" t="str">
        <f t="shared" si="1976"/>
        <v>low profit</v>
      </c>
      <c r="O8199" s="2" t="s">
        <v>21</v>
      </c>
      <c r="P8199" s="2" t="s">
        <v>22</v>
      </c>
      <c r="Q8199" s="2">
        <v>70.95</v>
      </c>
      <c r="R8199" s="2" t="s">
        <v>34</v>
      </c>
    </row>
    <row r="8200" spans="1:18" ht="14.25" hidden="1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1974"/>
        <v>discount given</v>
      </c>
      <c r="F8200" s="2">
        <v>0.01</v>
      </c>
      <c r="G8200" s="2">
        <f t="shared" si="1975"/>
        <v>42.092399999999998</v>
      </c>
      <c r="H8200" s="2">
        <f>D8200-G8200</f>
        <v>4167.1476000000002</v>
      </c>
      <c r="I8200" s="2"/>
      <c r="J8200" s="2"/>
      <c r="K8200" s="2">
        <v>3</v>
      </c>
      <c r="L8200" s="3">
        <v>45640</v>
      </c>
      <c r="M8200" s="3">
        <v>45647</v>
      </c>
      <c r="N8200" s="3" t="str">
        <f t="shared" si="1976"/>
        <v>high profit</v>
      </c>
      <c r="O8200" s="2" t="s">
        <v>21</v>
      </c>
      <c r="P8200" s="2" t="s">
        <v>22</v>
      </c>
      <c r="Q8200" s="2">
        <v>917.14</v>
      </c>
      <c r="R8200" s="2" t="s">
        <v>17</v>
      </c>
    </row>
    <row r="8201" spans="1:18" ht="14.25" hidden="1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1974"/>
        <v>discount given</v>
      </c>
      <c r="F8201" s="2">
        <v>0.24</v>
      </c>
      <c r="G8201" s="2">
        <f t="shared" si="1975"/>
        <v>335.01600000000002</v>
      </c>
      <c r="H8201" s="2">
        <f>D8201-G8201</f>
        <v>1060.884</v>
      </c>
      <c r="I8201" s="2"/>
      <c r="J8201" s="2"/>
      <c r="K8201" s="2">
        <v>9</v>
      </c>
      <c r="L8201" s="3">
        <v>44943</v>
      </c>
      <c r="M8201" s="3">
        <v>44944</v>
      </c>
      <c r="N8201" s="3" t="str">
        <f t="shared" si="1976"/>
        <v>low profit</v>
      </c>
      <c r="O8201" s="2" t="s">
        <v>31</v>
      </c>
      <c r="P8201" s="2" t="s">
        <v>27</v>
      </c>
      <c r="Q8201" s="2">
        <v>98.52</v>
      </c>
      <c r="R8201" s="2" t="s">
        <v>28</v>
      </c>
    </row>
    <row r="8202" spans="1:18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1974"/>
        <v>discount given</v>
      </c>
      <c r="F8202" s="2">
        <v>0.06</v>
      </c>
      <c r="G8202" s="2">
        <f t="shared" si="1975"/>
        <v>15.503999999999998</v>
      </c>
      <c r="H8202" s="2">
        <f>D8202-G8202</f>
        <v>242.89599999999999</v>
      </c>
      <c r="I8202" s="2">
        <f t="shared" ref="I8202:I8203" si="1979">Q8202/H8202*100</f>
        <v>28.374283644028726</v>
      </c>
      <c r="J8202" s="18">
        <f t="shared" ref="J8202:J8203" si="1980">Q8202/H8202</f>
        <v>0.28374283644028725</v>
      </c>
      <c r="K8202" s="2">
        <v>1</v>
      </c>
      <c r="L8202" s="3">
        <v>45445</v>
      </c>
      <c r="M8202" s="3">
        <v>45450</v>
      </c>
      <c r="N8202" s="3" t="str">
        <f t="shared" si="1976"/>
        <v>low profit</v>
      </c>
      <c r="O8202" s="2" t="s">
        <v>21</v>
      </c>
      <c r="P8202" s="2" t="s">
        <v>16</v>
      </c>
      <c r="Q8202" s="2">
        <v>68.92</v>
      </c>
      <c r="R8202" s="2" t="s">
        <v>17</v>
      </c>
    </row>
    <row r="8203" spans="1:18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1974"/>
        <v>discount given</v>
      </c>
      <c r="F8203" s="2">
        <v>0.45</v>
      </c>
      <c r="G8203" s="2">
        <f t="shared" si="1975"/>
        <v>1854.5895000000003</v>
      </c>
      <c r="H8203" s="2">
        <f>D8203-G8203</f>
        <v>2266.7205000000004</v>
      </c>
      <c r="I8203" s="2">
        <f t="shared" si="1979"/>
        <v>24.145014791192821</v>
      </c>
      <c r="J8203" s="18">
        <f t="shared" si="1980"/>
        <v>0.2414501479119282</v>
      </c>
      <c r="K8203" s="2">
        <v>8</v>
      </c>
      <c r="L8203" s="3">
        <v>45097</v>
      </c>
      <c r="M8203" s="3">
        <v>45103</v>
      </c>
      <c r="N8203" s="3" t="str">
        <f t="shared" si="1976"/>
        <v>high profit</v>
      </c>
      <c r="O8203" s="2" t="s">
        <v>31</v>
      </c>
      <c r="P8203" s="2" t="s">
        <v>16</v>
      </c>
      <c r="Q8203" s="2">
        <v>547.29999999999995</v>
      </c>
      <c r="R8203" s="2" t="s">
        <v>28</v>
      </c>
    </row>
    <row r="8204" spans="1:18" ht="14.25" hidden="1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1974"/>
        <v>discount given</v>
      </c>
      <c r="F8204" s="2">
        <v>0.08</v>
      </c>
      <c r="G8204" s="2">
        <f t="shared" si="1975"/>
        <v>190.72880000000001</v>
      </c>
      <c r="H8204" s="2">
        <f>D8204-G8204</f>
        <v>2193.3812000000003</v>
      </c>
      <c r="I8204" s="2"/>
      <c r="J8204" s="2"/>
      <c r="K8204" s="2">
        <v>5</v>
      </c>
      <c r="L8204" s="3">
        <v>45217</v>
      </c>
      <c r="M8204" s="3">
        <v>45220</v>
      </c>
      <c r="N8204" s="3" t="str">
        <f t="shared" si="1976"/>
        <v>high profit</v>
      </c>
      <c r="O8204" s="2" t="s">
        <v>15</v>
      </c>
      <c r="P8204" s="2" t="s">
        <v>22</v>
      </c>
      <c r="Q8204" s="2">
        <v>257.92</v>
      </c>
      <c r="R8204" s="2" t="s">
        <v>34</v>
      </c>
    </row>
    <row r="8205" spans="1:18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1974"/>
        <v>discount given</v>
      </c>
      <c r="F8205" s="2">
        <v>0.15</v>
      </c>
      <c r="G8205" s="2">
        <f t="shared" si="1975"/>
        <v>455.637</v>
      </c>
      <c r="H8205" s="2">
        <f>D8205-G8205</f>
        <v>2581.9429999999998</v>
      </c>
      <c r="I8205" s="2">
        <f t="shared" ref="I8205:I8206" si="1981">Q8205/H8205*100</f>
        <v>18.462452501856159</v>
      </c>
      <c r="J8205" s="18">
        <f t="shared" ref="J8205:J8206" si="1982">Q8205/H8205</f>
        <v>0.18462452501856161</v>
      </c>
      <c r="K8205" s="2">
        <v>8</v>
      </c>
      <c r="L8205" s="3">
        <v>45606</v>
      </c>
      <c r="M8205" s="3">
        <v>45608</v>
      </c>
      <c r="N8205" s="3" t="str">
        <f t="shared" si="1976"/>
        <v>high profit</v>
      </c>
      <c r="O8205" s="2" t="s">
        <v>21</v>
      </c>
      <c r="P8205" s="2" t="s">
        <v>27</v>
      </c>
      <c r="Q8205" s="2">
        <v>476.69</v>
      </c>
      <c r="R8205" s="2" t="s">
        <v>28</v>
      </c>
    </row>
    <row r="8206" spans="1:18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1974"/>
        <v>discount given</v>
      </c>
      <c r="F8206" s="2">
        <v>0.4</v>
      </c>
      <c r="G8206" s="2">
        <f t="shared" si="1975"/>
        <v>699.00400000000002</v>
      </c>
      <c r="H8206" s="2">
        <f>D8206-G8206</f>
        <v>1048.5059999999999</v>
      </c>
      <c r="I8206" s="2">
        <f t="shared" si="1981"/>
        <v>28.456680266970341</v>
      </c>
      <c r="J8206" s="18">
        <f t="shared" si="1982"/>
        <v>0.28456680266970341</v>
      </c>
      <c r="K8206" s="2">
        <v>3</v>
      </c>
      <c r="L8206" s="3">
        <v>45633</v>
      </c>
      <c r="M8206" s="3">
        <v>45637</v>
      </c>
      <c r="N8206" s="3" t="str">
        <f t="shared" si="1976"/>
        <v>high profit</v>
      </c>
      <c r="O8206" s="2" t="s">
        <v>15</v>
      </c>
      <c r="P8206" s="2" t="s">
        <v>16</v>
      </c>
      <c r="Q8206" s="2">
        <v>298.37</v>
      </c>
      <c r="R8206" s="2" t="s">
        <v>48</v>
      </c>
    </row>
    <row r="8207" spans="1:18" ht="14.25" hidden="1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1974"/>
        <v>discount given</v>
      </c>
      <c r="F8207" s="2">
        <v>0.4</v>
      </c>
      <c r="G8207" s="2">
        <f t="shared" si="1975"/>
        <v>130.24</v>
      </c>
      <c r="H8207" s="2">
        <f>D8207-G8207</f>
        <v>195.36</v>
      </c>
      <c r="I8207" s="2"/>
      <c r="J8207" s="2"/>
      <c r="K8207" s="2">
        <v>6</v>
      </c>
      <c r="L8207" s="3">
        <v>45131</v>
      </c>
      <c r="M8207" s="3">
        <v>45137</v>
      </c>
      <c r="N8207" s="3" t="str">
        <f t="shared" si="1976"/>
        <v>low profit</v>
      </c>
      <c r="O8207" s="2" t="s">
        <v>21</v>
      </c>
      <c r="P8207" s="2" t="s">
        <v>27</v>
      </c>
      <c r="Q8207" s="2">
        <v>27.85</v>
      </c>
      <c r="R8207" s="2" t="s">
        <v>23</v>
      </c>
    </row>
    <row r="8208" spans="1:18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1974"/>
        <v>discount given</v>
      </c>
      <c r="F8208" s="2">
        <v>0.45</v>
      </c>
      <c r="G8208" s="2">
        <f t="shared" si="1975"/>
        <v>861.24149999999997</v>
      </c>
      <c r="H8208" s="2">
        <f>D8208-G8208</f>
        <v>1052.6284999999998</v>
      </c>
      <c r="I8208" s="2">
        <f>Q8208/H8208*100</f>
        <v>49.618645134537026</v>
      </c>
      <c r="J8208" s="18">
        <f>Q8208/H8208</f>
        <v>0.49618645134537026</v>
      </c>
      <c r="K8208" s="2">
        <v>7</v>
      </c>
      <c r="L8208" s="3">
        <v>45060</v>
      </c>
      <c r="M8208" s="3">
        <v>45063</v>
      </c>
      <c r="N8208" s="3" t="str">
        <f t="shared" si="1976"/>
        <v>high profit</v>
      </c>
      <c r="O8208" s="2" t="s">
        <v>31</v>
      </c>
      <c r="P8208" s="2" t="s">
        <v>22</v>
      </c>
      <c r="Q8208" s="2">
        <v>522.29999999999995</v>
      </c>
      <c r="R8208" s="2" t="s">
        <v>28</v>
      </c>
    </row>
    <row r="8209" spans="1:18" ht="14.25" hidden="1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1974"/>
        <v>discount given</v>
      </c>
      <c r="F8209" s="2">
        <v>0.25</v>
      </c>
      <c r="G8209" s="2">
        <f t="shared" si="1975"/>
        <v>659.9</v>
      </c>
      <c r="H8209" s="2">
        <f>D8209-G8209</f>
        <v>1979.6999999999998</v>
      </c>
      <c r="I8209" s="2"/>
      <c r="J8209" s="2"/>
      <c r="K8209" s="2">
        <v>8</v>
      </c>
      <c r="L8209" s="3">
        <v>45391</v>
      </c>
      <c r="M8209" s="3">
        <v>45396</v>
      </c>
      <c r="N8209" s="3" t="str">
        <f t="shared" si="1976"/>
        <v>high profit</v>
      </c>
      <c r="O8209" s="2" t="s">
        <v>31</v>
      </c>
      <c r="P8209" s="2" t="s">
        <v>27</v>
      </c>
      <c r="Q8209" s="2">
        <v>249.16</v>
      </c>
      <c r="R8209" s="2" t="s">
        <v>39</v>
      </c>
    </row>
    <row r="8210" spans="1:18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1974"/>
        <v>discount given</v>
      </c>
      <c r="F8210" s="2">
        <v>0.49</v>
      </c>
      <c r="G8210" s="2">
        <f t="shared" si="1975"/>
        <v>77.057400000000001</v>
      </c>
      <c r="H8210" s="2">
        <f>D8210-G8210</f>
        <v>80.20259999999999</v>
      </c>
      <c r="I8210" s="2">
        <f>Q8210/H8210*100</f>
        <v>34.836775865121581</v>
      </c>
      <c r="J8210" s="18">
        <f>Q8210/H8210</f>
        <v>0.34836775865121583</v>
      </c>
      <c r="K8210" s="2">
        <v>7</v>
      </c>
      <c r="L8210" s="3">
        <v>45477</v>
      </c>
      <c r="M8210" s="3">
        <v>45483</v>
      </c>
      <c r="N8210" s="3" t="str">
        <f t="shared" si="1976"/>
        <v>low profit</v>
      </c>
      <c r="O8210" s="2" t="s">
        <v>21</v>
      </c>
      <c r="P8210" s="2" t="s">
        <v>22</v>
      </c>
      <c r="Q8210" s="2">
        <v>27.94</v>
      </c>
      <c r="R8210" s="2" t="s">
        <v>28</v>
      </c>
    </row>
    <row r="8211" spans="1:18" ht="14.25" hidden="1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1974"/>
        <v>discount given</v>
      </c>
      <c r="F8211" s="2">
        <v>0.26</v>
      </c>
      <c r="G8211" s="2">
        <f t="shared" si="1975"/>
        <v>757.64520000000005</v>
      </c>
      <c r="H8211" s="2">
        <f>D8211-G8211</f>
        <v>2156.3748000000001</v>
      </c>
      <c r="I8211" s="2"/>
      <c r="J8211" s="2"/>
      <c r="K8211" s="2">
        <v>7</v>
      </c>
      <c r="L8211" s="3">
        <v>45540</v>
      </c>
      <c r="M8211" s="3">
        <v>45543</v>
      </c>
      <c r="N8211" s="3" t="str">
        <f t="shared" si="1976"/>
        <v>high profit</v>
      </c>
      <c r="O8211" s="2" t="s">
        <v>31</v>
      </c>
      <c r="P8211" s="2" t="s">
        <v>22</v>
      </c>
      <c r="Q8211" s="2">
        <v>583.55999999999995</v>
      </c>
      <c r="R8211" s="2" t="s">
        <v>34</v>
      </c>
    </row>
    <row r="8212" spans="1:18" ht="14.25" hidden="1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1974"/>
        <v>discount given</v>
      </c>
      <c r="F8212" s="2">
        <v>0.4</v>
      </c>
      <c r="G8212" s="2">
        <f t="shared" si="1975"/>
        <v>1790.364</v>
      </c>
      <c r="H8212" s="2">
        <f>D8212-G8212</f>
        <v>2685.5459999999998</v>
      </c>
      <c r="I8212" s="2"/>
      <c r="J8212" s="2"/>
      <c r="K8212" s="2">
        <v>2</v>
      </c>
      <c r="L8212" s="3">
        <v>45471</v>
      </c>
      <c r="M8212" s="3">
        <v>45472</v>
      </c>
      <c r="N8212" s="3" t="str">
        <f t="shared" si="1976"/>
        <v>high profit</v>
      </c>
      <c r="O8212" s="2" t="s">
        <v>21</v>
      </c>
      <c r="P8212" s="2" t="s">
        <v>16</v>
      </c>
      <c r="Q8212" s="2">
        <v>952.05</v>
      </c>
      <c r="R8212" s="2" t="s">
        <v>23</v>
      </c>
    </row>
    <row r="8213" spans="1:18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1974"/>
        <v>discount given</v>
      </c>
      <c r="F8213" s="2">
        <v>0.18</v>
      </c>
      <c r="G8213" s="2">
        <f t="shared" si="1975"/>
        <v>210.13560000000001</v>
      </c>
      <c r="H8213" s="2">
        <f>D8213-G8213</f>
        <v>957.28440000000001</v>
      </c>
      <c r="I8213" s="2">
        <f t="shared" ref="I8213:I8214" si="1983">Q8213/H8213*100</f>
        <v>21.623667950715586</v>
      </c>
      <c r="J8213" s="18">
        <f t="shared" ref="J8213:J8214" si="1984">Q8213/H8213</f>
        <v>0.21623667950715586</v>
      </c>
      <c r="K8213" s="2">
        <v>3</v>
      </c>
      <c r="L8213" s="3">
        <v>45288</v>
      </c>
      <c r="M8213" s="3">
        <v>45289</v>
      </c>
      <c r="N8213" s="3" t="str">
        <f t="shared" si="1976"/>
        <v>high profit</v>
      </c>
      <c r="O8213" s="2" t="s">
        <v>15</v>
      </c>
      <c r="P8213" s="2" t="s">
        <v>22</v>
      </c>
      <c r="Q8213" s="2">
        <v>207</v>
      </c>
      <c r="R8213" s="2" t="s">
        <v>34</v>
      </c>
    </row>
    <row r="8214" spans="1:18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1974"/>
        <v>discount given</v>
      </c>
      <c r="F8214" s="2">
        <v>0.47</v>
      </c>
      <c r="G8214" s="2">
        <f t="shared" si="1975"/>
        <v>2181.3498999999997</v>
      </c>
      <c r="H8214" s="2">
        <f>D8214-G8214</f>
        <v>2459.8201000000004</v>
      </c>
      <c r="I8214" s="2">
        <f t="shared" si="1983"/>
        <v>21.706871978158077</v>
      </c>
      <c r="J8214" s="18">
        <f t="shared" si="1984"/>
        <v>0.21706871978158077</v>
      </c>
      <c r="K8214" s="2">
        <v>6</v>
      </c>
      <c r="L8214" s="3">
        <v>45077</v>
      </c>
      <c r="M8214" s="3">
        <v>45084</v>
      </c>
      <c r="N8214" s="3" t="str">
        <f t="shared" si="1976"/>
        <v>high profit</v>
      </c>
      <c r="O8214" s="2" t="s">
        <v>15</v>
      </c>
      <c r="P8214" s="2" t="s">
        <v>22</v>
      </c>
      <c r="Q8214" s="2">
        <v>533.95000000000005</v>
      </c>
      <c r="R8214" s="2" t="s">
        <v>48</v>
      </c>
    </row>
    <row r="8215" spans="1:18" ht="14.25" hidden="1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1974"/>
        <v>discount given</v>
      </c>
      <c r="F8215" s="2">
        <v>0.34</v>
      </c>
      <c r="G8215" s="2">
        <f t="shared" si="1975"/>
        <v>196.61520000000002</v>
      </c>
      <c r="H8215" s="2">
        <f>D8215-G8215</f>
        <v>381.66479999999996</v>
      </c>
      <c r="I8215" s="2"/>
      <c r="J8215" s="2"/>
      <c r="K8215" s="2">
        <v>3</v>
      </c>
      <c r="L8215" s="3">
        <v>44959</v>
      </c>
      <c r="M8215" s="3">
        <v>44966</v>
      </c>
      <c r="N8215" s="3" t="str">
        <f t="shared" si="1976"/>
        <v>low profit</v>
      </c>
      <c r="O8215" s="2" t="s">
        <v>31</v>
      </c>
      <c r="P8215" s="2" t="s">
        <v>16</v>
      </c>
      <c r="Q8215" s="2">
        <v>39.119999999999997</v>
      </c>
      <c r="R8215" s="2" t="s">
        <v>48</v>
      </c>
    </row>
    <row r="8216" spans="1:18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1974"/>
        <v>discount given</v>
      </c>
      <c r="F8216" s="2">
        <v>0.04</v>
      </c>
      <c r="G8216" s="2">
        <f t="shared" si="1975"/>
        <v>165.78560000000002</v>
      </c>
      <c r="H8216" s="2">
        <f>D8216-G8216</f>
        <v>3978.8544000000002</v>
      </c>
      <c r="I8216" s="2">
        <f t="shared" ref="I8216:I8217" si="1985">Q8216/H8216*100</f>
        <v>29.777917985639281</v>
      </c>
      <c r="J8216" s="18">
        <f t="shared" ref="J8216:J8217" si="1986">Q8216/H8216</f>
        <v>0.29777917985639279</v>
      </c>
      <c r="K8216" s="2">
        <v>9</v>
      </c>
      <c r="L8216" s="3">
        <v>45015</v>
      </c>
      <c r="M8216" s="3">
        <v>45022</v>
      </c>
      <c r="N8216" s="3" t="str">
        <f t="shared" si="1976"/>
        <v>high profit</v>
      </c>
      <c r="O8216" s="2" t="s">
        <v>15</v>
      </c>
      <c r="P8216" s="2" t="s">
        <v>16</v>
      </c>
      <c r="Q8216" s="2">
        <v>1184.82</v>
      </c>
      <c r="R8216" s="2" t="s">
        <v>39</v>
      </c>
    </row>
    <row r="8217" spans="1:18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1974"/>
        <v>discount given</v>
      </c>
      <c r="F8217" s="2">
        <v>0.05</v>
      </c>
      <c r="G8217" s="2">
        <f t="shared" si="1975"/>
        <v>210.87950000000001</v>
      </c>
      <c r="H8217" s="2">
        <f>D8217-G8217</f>
        <v>4006.7105000000001</v>
      </c>
      <c r="I8217" s="2">
        <f t="shared" si="1985"/>
        <v>26.290144995501919</v>
      </c>
      <c r="J8217" s="18">
        <f t="shared" si="1986"/>
        <v>0.26290144995501918</v>
      </c>
      <c r="K8217" s="2">
        <v>9</v>
      </c>
      <c r="L8217" s="3">
        <v>45516</v>
      </c>
      <c r="M8217" s="3">
        <v>45520</v>
      </c>
      <c r="N8217" s="3" t="str">
        <f t="shared" si="1976"/>
        <v>high profit</v>
      </c>
      <c r="O8217" s="2" t="s">
        <v>31</v>
      </c>
      <c r="P8217" s="2" t="s">
        <v>22</v>
      </c>
      <c r="Q8217" s="2">
        <v>1053.3699999999999</v>
      </c>
      <c r="R8217" s="2" t="s">
        <v>39</v>
      </c>
    </row>
    <row r="8218" spans="1:18" ht="14.25" hidden="1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1974"/>
        <v>discount given</v>
      </c>
      <c r="F8218" s="2">
        <v>0.45</v>
      </c>
      <c r="G8218" s="2">
        <f t="shared" si="1975"/>
        <v>613.35900000000004</v>
      </c>
      <c r="H8218" s="2">
        <f>D8218-G8218</f>
        <v>749.66099999999994</v>
      </c>
      <c r="I8218" s="2"/>
      <c r="J8218" s="2"/>
      <c r="K8218" s="2">
        <v>6</v>
      </c>
      <c r="L8218" s="3">
        <v>45409</v>
      </c>
      <c r="M8218" s="3">
        <v>45415</v>
      </c>
      <c r="N8218" s="3" t="str">
        <f t="shared" si="1976"/>
        <v>low profit</v>
      </c>
      <c r="O8218" s="2" t="s">
        <v>21</v>
      </c>
      <c r="P8218" s="2" t="s">
        <v>16</v>
      </c>
      <c r="Q8218" s="2">
        <v>162.22</v>
      </c>
      <c r="R8218" s="2" t="s">
        <v>39</v>
      </c>
    </row>
    <row r="8219" spans="1:18" ht="14.25" hidden="1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1974"/>
        <v>discount given</v>
      </c>
      <c r="F8219" s="2">
        <v>0.4</v>
      </c>
      <c r="G8219" s="2">
        <f t="shared" si="1975"/>
        <v>1917.3720000000003</v>
      </c>
      <c r="H8219" s="2">
        <f>D8219-G8219</f>
        <v>2876.058</v>
      </c>
      <c r="I8219" s="2"/>
      <c r="J8219" s="2"/>
      <c r="K8219" s="2">
        <v>1</v>
      </c>
      <c r="L8219" s="3">
        <v>45468</v>
      </c>
      <c r="M8219" s="3">
        <v>45474</v>
      </c>
      <c r="N8219" s="3" t="str">
        <f t="shared" si="1976"/>
        <v>high profit</v>
      </c>
      <c r="O8219" s="2" t="s">
        <v>31</v>
      </c>
      <c r="P8219" s="2" t="s">
        <v>27</v>
      </c>
      <c r="Q8219" s="2">
        <v>361.82</v>
      </c>
      <c r="R8219" s="2" t="s">
        <v>34</v>
      </c>
    </row>
    <row r="8220" spans="1:18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1974"/>
        <v>discount given</v>
      </c>
      <c r="F8220" s="2">
        <v>0.17</v>
      </c>
      <c r="G8220" s="2">
        <f t="shared" si="1975"/>
        <v>364.02610000000004</v>
      </c>
      <c r="H8220" s="2">
        <f>D8220-G8220</f>
        <v>1777.3038999999999</v>
      </c>
      <c r="I8220" s="2">
        <f t="shared" ref="I8220:I8222" si="1987">Q8220/H8220*100</f>
        <v>35.458201605251645</v>
      </c>
      <c r="J8220" s="18">
        <f t="shared" ref="J8220:J8222" si="1988">Q8220/H8220</f>
        <v>0.35458201605251644</v>
      </c>
      <c r="K8220" s="2">
        <v>1</v>
      </c>
      <c r="L8220" s="3">
        <v>45052</v>
      </c>
      <c r="M8220" s="3">
        <v>45055</v>
      </c>
      <c r="N8220" s="3" t="str">
        <f t="shared" si="1976"/>
        <v>high profit</v>
      </c>
      <c r="O8220" s="2" t="s">
        <v>31</v>
      </c>
      <c r="P8220" s="2" t="s">
        <v>27</v>
      </c>
      <c r="Q8220" s="2">
        <v>630.20000000000005</v>
      </c>
      <c r="R8220" s="2" t="s">
        <v>28</v>
      </c>
    </row>
    <row r="8221" spans="1:18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1974"/>
        <v>discount given</v>
      </c>
      <c r="F8221" s="2">
        <v>0.26</v>
      </c>
      <c r="G8221" s="2">
        <f t="shared" si="1975"/>
        <v>205.959</v>
      </c>
      <c r="H8221" s="2">
        <f>D8221-G8221</f>
        <v>586.19100000000003</v>
      </c>
      <c r="I8221" s="2">
        <f t="shared" si="1987"/>
        <v>36.395986973529105</v>
      </c>
      <c r="J8221" s="18">
        <f t="shared" si="1988"/>
        <v>0.36395986973529104</v>
      </c>
      <c r="K8221" s="2">
        <v>4</v>
      </c>
      <c r="L8221" s="3">
        <v>44997</v>
      </c>
      <c r="M8221" s="3">
        <v>45003</v>
      </c>
      <c r="N8221" s="3" t="str">
        <f t="shared" si="1976"/>
        <v>high profit</v>
      </c>
      <c r="O8221" s="2" t="s">
        <v>21</v>
      </c>
      <c r="P8221" s="2" t="s">
        <v>22</v>
      </c>
      <c r="Q8221" s="2">
        <v>213.35</v>
      </c>
      <c r="R8221" s="2" t="s">
        <v>17</v>
      </c>
    </row>
    <row r="8222" spans="1:18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1974"/>
        <v>discount given</v>
      </c>
      <c r="F8222" s="2">
        <v>0.43</v>
      </c>
      <c r="G8222" s="2">
        <f t="shared" si="1975"/>
        <v>1289.742</v>
      </c>
      <c r="H8222" s="2">
        <f>D8222-G8222</f>
        <v>1709.6580000000001</v>
      </c>
      <c r="I8222" s="2">
        <f t="shared" si="1987"/>
        <v>35.541026333921756</v>
      </c>
      <c r="J8222" s="18">
        <f t="shared" si="1988"/>
        <v>0.35541026333921755</v>
      </c>
      <c r="K8222" s="2">
        <v>8</v>
      </c>
      <c r="L8222" s="3">
        <v>44988</v>
      </c>
      <c r="M8222" s="3">
        <v>44994</v>
      </c>
      <c r="N8222" s="3" t="str">
        <f t="shared" si="1976"/>
        <v>high profit</v>
      </c>
      <c r="O8222" s="2" t="s">
        <v>15</v>
      </c>
      <c r="P8222" s="2" t="s">
        <v>16</v>
      </c>
      <c r="Q8222" s="2">
        <v>607.63</v>
      </c>
      <c r="R8222" s="2" t="s">
        <v>39</v>
      </c>
    </row>
    <row r="8223" spans="1:18" ht="14.25" hidden="1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1974"/>
        <v>discount given</v>
      </c>
      <c r="F8223" s="2">
        <v>0.05</v>
      </c>
      <c r="G8223" s="2">
        <f t="shared" si="1975"/>
        <v>249.1705</v>
      </c>
      <c r="H8223" s="2">
        <f>D8223-G8223</f>
        <v>4734.2394999999997</v>
      </c>
      <c r="I8223" s="2"/>
      <c r="J8223" s="2"/>
      <c r="K8223" s="2">
        <v>3</v>
      </c>
      <c r="L8223" s="3">
        <v>45638</v>
      </c>
      <c r="M8223" s="3">
        <v>45642</v>
      </c>
      <c r="N8223" s="3" t="str">
        <f t="shared" si="1976"/>
        <v>high profit</v>
      </c>
      <c r="O8223" s="2" t="s">
        <v>15</v>
      </c>
      <c r="P8223" s="2" t="s">
        <v>27</v>
      </c>
      <c r="Q8223" s="2">
        <v>893.36</v>
      </c>
      <c r="R8223" s="2" t="s">
        <v>48</v>
      </c>
    </row>
    <row r="8224" spans="1:18" ht="14.25" hidden="1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1974"/>
        <v>discount given</v>
      </c>
      <c r="F8224" s="2">
        <v>7.0000000000000007E-2</v>
      </c>
      <c r="G8224" s="2">
        <f t="shared" si="1975"/>
        <v>315.45710000000003</v>
      </c>
      <c r="H8224" s="2">
        <f>D8224-G8224</f>
        <v>4191.0729000000001</v>
      </c>
      <c r="I8224" s="2"/>
      <c r="J8224" s="2"/>
      <c r="K8224" s="2">
        <v>4</v>
      </c>
      <c r="L8224" s="3">
        <v>45253</v>
      </c>
      <c r="M8224" s="3">
        <v>45256</v>
      </c>
      <c r="N8224" s="3" t="str">
        <f t="shared" si="1976"/>
        <v>high profit</v>
      </c>
      <c r="O8224" s="2" t="s">
        <v>15</v>
      </c>
      <c r="P8224" s="2" t="s">
        <v>16</v>
      </c>
      <c r="Q8224" s="2">
        <v>548.67999999999995</v>
      </c>
      <c r="R8224" s="2" t="s">
        <v>48</v>
      </c>
    </row>
    <row r="8225" spans="1:18" ht="14.25" hidden="1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1974"/>
        <v>discount given</v>
      </c>
      <c r="F8225" s="2">
        <v>0.36</v>
      </c>
      <c r="G8225" s="2">
        <f t="shared" si="1975"/>
        <v>527.45400000000006</v>
      </c>
      <c r="H8225" s="2">
        <f>D8225-G8225</f>
        <v>937.69600000000003</v>
      </c>
      <c r="I8225" s="2"/>
      <c r="J8225" s="2"/>
      <c r="K8225" s="2">
        <v>6</v>
      </c>
      <c r="L8225" s="3">
        <v>45657</v>
      </c>
      <c r="M8225" s="3">
        <v>45659</v>
      </c>
      <c r="N8225" s="3" t="str">
        <f t="shared" si="1976"/>
        <v>high profit</v>
      </c>
      <c r="O8225" s="2" t="s">
        <v>31</v>
      </c>
      <c r="P8225" s="2" t="s">
        <v>27</v>
      </c>
      <c r="Q8225" s="2">
        <v>201.84</v>
      </c>
      <c r="R8225" s="2" t="s">
        <v>39</v>
      </c>
    </row>
    <row r="8226" spans="1:18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1974"/>
        <v>discount given</v>
      </c>
      <c r="F8226" s="2">
        <v>0.04</v>
      </c>
      <c r="G8226" s="2">
        <f t="shared" si="1975"/>
        <v>117.08920000000001</v>
      </c>
      <c r="H8226" s="2">
        <f>D8226-G8226</f>
        <v>2810.1408000000001</v>
      </c>
      <c r="I8226" s="2">
        <f t="shared" ref="I8226:I8228" si="1989">Q8226/H8226*100</f>
        <v>27.77512073416392</v>
      </c>
      <c r="J8226" s="18">
        <f t="shared" ref="J8226:J8228" si="1990">Q8226/H8226</f>
        <v>0.27775120734163922</v>
      </c>
      <c r="K8226" s="2">
        <v>9</v>
      </c>
      <c r="L8226" s="3">
        <v>45079</v>
      </c>
      <c r="M8226" s="3">
        <v>45082</v>
      </c>
      <c r="N8226" s="3" t="str">
        <f t="shared" si="1976"/>
        <v>high profit</v>
      </c>
      <c r="O8226" s="2" t="s">
        <v>21</v>
      </c>
      <c r="P8226" s="2" t="s">
        <v>27</v>
      </c>
      <c r="Q8226" s="2">
        <v>780.52</v>
      </c>
      <c r="R8226" s="2" t="s">
        <v>23</v>
      </c>
    </row>
    <row r="8227" spans="1:18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1974"/>
        <v>discount given</v>
      </c>
      <c r="F8227" s="2">
        <v>0.18</v>
      </c>
      <c r="G8227" s="2">
        <f t="shared" si="1975"/>
        <v>119.75399999999999</v>
      </c>
      <c r="H8227" s="2">
        <f>D8227-G8227</f>
        <v>545.54599999999994</v>
      </c>
      <c r="I8227" s="2">
        <f t="shared" si="1989"/>
        <v>23.746851777851919</v>
      </c>
      <c r="J8227" s="18">
        <f t="shared" si="1990"/>
        <v>0.23746851777851918</v>
      </c>
      <c r="K8227" s="2">
        <v>4</v>
      </c>
      <c r="L8227" s="3">
        <v>45101</v>
      </c>
      <c r="M8227" s="3">
        <v>45107</v>
      </c>
      <c r="N8227" s="3" t="str">
        <f t="shared" si="1976"/>
        <v>low profit</v>
      </c>
      <c r="O8227" s="2" t="s">
        <v>15</v>
      </c>
      <c r="P8227" s="2" t="s">
        <v>22</v>
      </c>
      <c r="Q8227" s="2">
        <v>129.55000000000001</v>
      </c>
      <c r="R8227" s="2" t="s">
        <v>34</v>
      </c>
    </row>
    <row r="8228" spans="1:18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1974"/>
        <v>discount given</v>
      </c>
      <c r="F8228" s="2">
        <v>0.13</v>
      </c>
      <c r="G8228" s="2">
        <f t="shared" si="1975"/>
        <v>307.1952</v>
      </c>
      <c r="H8228" s="2">
        <f>D8228-G8228</f>
        <v>2055.8447999999999</v>
      </c>
      <c r="I8228" s="2">
        <f t="shared" si="1989"/>
        <v>31.512592779377123</v>
      </c>
      <c r="J8228" s="18">
        <f t="shared" si="1990"/>
        <v>0.31512592779377124</v>
      </c>
      <c r="K8228" s="2">
        <v>3</v>
      </c>
      <c r="L8228" s="3">
        <v>45233</v>
      </c>
      <c r="M8228" s="3">
        <v>45236</v>
      </c>
      <c r="N8228" s="3" t="str">
        <f t="shared" si="1976"/>
        <v>high profit</v>
      </c>
      <c r="O8228" s="2" t="s">
        <v>31</v>
      </c>
      <c r="P8228" s="2" t="s">
        <v>16</v>
      </c>
      <c r="Q8228" s="2">
        <v>647.85</v>
      </c>
      <c r="R8228" s="2" t="s">
        <v>48</v>
      </c>
    </row>
    <row r="8229" spans="1:18" ht="14.25" hidden="1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1974"/>
        <v>discount given</v>
      </c>
      <c r="F8229" s="2">
        <v>0.38</v>
      </c>
      <c r="G8229" s="2">
        <f t="shared" si="1975"/>
        <v>1011.9552</v>
      </c>
      <c r="H8229" s="2">
        <f>D8229-G8229</f>
        <v>1651.0848000000001</v>
      </c>
      <c r="I8229" s="2"/>
      <c r="J8229" s="2"/>
      <c r="K8229" s="2">
        <v>9</v>
      </c>
      <c r="L8229" s="3">
        <v>45280</v>
      </c>
      <c r="M8229" s="3">
        <v>45282</v>
      </c>
      <c r="N8229" s="3" t="str">
        <f t="shared" si="1976"/>
        <v>high profit</v>
      </c>
      <c r="O8229" s="2" t="s">
        <v>31</v>
      </c>
      <c r="P8229" s="2" t="s">
        <v>16</v>
      </c>
      <c r="Q8229" s="2">
        <v>710.37</v>
      </c>
      <c r="R8229" s="2" t="s">
        <v>17</v>
      </c>
    </row>
    <row r="8230" spans="1:18" ht="14.25" hidden="1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1974"/>
        <v>zero discount</v>
      </c>
      <c r="F8230" s="2">
        <v>0</v>
      </c>
      <c r="G8230" s="2">
        <f t="shared" si="1975"/>
        <v>0</v>
      </c>
      <c r="H8230" s="2">
        <f>D8230-G8230</f>
        <v>1644.86</v>
      </c>
      <c r="I8230" s="2"/>
      <c r="J8230" s="2"/>
      <c r="K8230" s="2">
        <v>7</v>
      </c>
      <c r="L8230" s="3">
        <v>45298</v>
      </c>
      <c r="M8230" s="3">
        <v>45303</v>
      </c>
      <c r="N8230" s="3" t="str">
        <f t="shared" si="1976"/>
        <v>high profit</v>
      </c>
      <c r="O8230" s="2" t="s">
        <v>31</v>
      </c>
      <c r="P8230" s="2" t="s">
        <v>22</v>
      </c>
      <c r="Q8230" s="2">
        <v>255.42</v>
      </c>
      <c r="R8230" s="2" t="s">
        <v>28</v>
      </c>
    </row>
    <row r="8231" spans="1:18" ht="14.25" hidden="1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1974"/>
        <v>discount given</v>
      </c>
      <c r="F8231" s="2">
        <v>0.06</v>
      </c>
      <c r="G8231" s="2">
        <f t="shared" si="1975"/>
        <v>148.35120000000001</v>
      </c>
      <c r="H8231" s="2">
        <f>D8231-G8231</f>
        <v>2324.1687999999999</v>
      </c>
      <c r="I8231" s="2"/>
      <c r="J8231" s="2"/>
      <c r="K8231" s="2">
        <v>9</v>
      </c>
      <c r="L8231" s="3">
        <v>45128</v>
      </c>
      <c r="M8231" s="3">
        <v>45129</v>
      </c>
      <c r="N8231" s="3" t="str">
        <f t="shared" si="1976"/>
        <v>high profit</v>
      </c>
      <c r="O8231" s="2" t="s">
        <v>21</v>
      </c>
      <c r="P8231" s="2" t="s">
        <v>16</v>
      </c>
      <c r="Q8231" s="2">
        <v>213.14</v>
      </c>
      <c r="R8231" s="2" t="s">
        <v>23</v>
      </c>
    </row>
    <row r="8232" spans="1:18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1974"/>
        <v>discount given</v>
      </c>
      <c r="F8232" s="2">
        <v>0.05</v>
      </c>
      <c r="G8232" s="2">
        <f t="shared" si="1975"/>
        <v>230.38499999999999</v>
      </c>
      <c r="H8232" s="2">
        <f>D8232-G8232</f>
        <v>4377.3149999999996</v>
      </c>
      <c r="I8232" s="2">
        <f t="shared" ref="I8232:I8233" si="1991">Q8232/H8232*100</f>
        <v>30.086708404581351</v>
      </c>
      <c r="J8232" s="18">
        <f t="shared" ref="J8232:J8233" si="1992">Q8232/H8232</f>
        <v>0.30086708404581353</v>
      </c>
      <c r="K8232" s="2">
        <v>6</v>
      </c>
      <c r="L8232" s="3">
        <v>45563</v>
      </c>
      <c r="M8232" s="3">
        <v>45566</v>
      </c>
      <c r="N8232" s="3" t="str">
        <f t="shared" si="1976"/>
        <v>high profit</v>
      </c>
      <c r="O8232" s="2" t="s">
        <v>21</v>
      </c>
      <c r="P8232" s="2" t="s">
        <v>16</v>
      </c>
      <c r="Q8232" s="2">
        <v>1316.99</v>
      </c>
      <c r="R8232" s="2" t="s">
        <v>48</v>
      </c>
    </row>
    <row r="8233" spans="1:18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1974"/>
        <v>discount given</v>
      </c>
      <c r="F8233" s="2">
        <v>0.16</v>
      </c>
      <c r="G8233" s="2">
        <f t="shared" si="1975"/>
        <v>408.10720000000003</v>
      </c>
      <c r="H8233" s="2">
        <f>D8233-G8233</f>
        <v>2142.5628000000002</v>
      </c>
      <c r="I8233" s="2">
        <f t="shared" si="1991"/>
        <v>29.88290471579176</v>
      </c>
      <c r="J8233" s="18">
        <f t="shared" si="1992"/>
        <v>0.29882904715791758</v>
      </c>
      <c r="K8233" s="2">
        <v>4</v>
      </c>
      <c r="L8233" s="3">
        <v>45627</v>
      </c>
      <c r="M8233" s="3">
        <v>45631</v>
      </c>
      <c r="N8233" s="3" t="str">
        <f t="shared" si="1976"/>
        <v>high profit</v>
      </c>
      <c r="O8233" s="2" t="s">
        <v>31</v>
      </c>
      <c r="P8233" s="2" t="s">
        <v>27</v>
      </c>
      <c r="Q8233" s="2">
        <v>640.26</v>
      </c>
      <c r="R8233" s="2" t="s">
        <v>17</v>
      </c>
    </row>
    <row r="8234" spans="1:18" ht="14.25" hidden="1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1974"/>
        <v>discount given</v>
      </c>
      <c r="F8234" s="2">
        <v>0.12</v>
      </c>
      <c r="G8234" s="2">
        <f t="shared" si="1975"/>
        <v>500.62200000000001</v>
      </c>
      <c r="H8234" s="2">
        <f>D8234-G8234</f>
        <v>3671.2280000000005</v>
      </c>
      <c r="I8234" s="2"/>
      <c r="J8234" s="2"/>
      <c r="K8234" s="2">
        <v>5</v>
      </c>
      <c r="L8234" s="3">
        <v>45284</v>
      </c>
      <c r="M8234" s="3">
        <v>45286</v>
      </c>
      <c r="N8234" s="3" t="str">
        <f t="shared" si="1976"/>
        <v>high profit</v>
      </c>
      <c r="O8234" s="2" t="s">
        <v>15</v>
      </c>
      <c r="P8234" s="2" t="s">
        <v>27</v>
      </c>
      <c r="Q8234" s="2">
        <v>590.03</v>
      </c>
      <c r="R8234" s="2" t="s">
        <v>28</v>
      </c>
    </row>
    <row r="8235" spans="1:18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1974"/>
        <v>discount given</v>
      </c>
      <c r="F8235" s="2">
        <v>0.11</v>
      </c>
      <c r="G8235" s="2">
        <f t="shared" si="1975"/>
        <v>182.07310000000001</v>
      </c>
      <c r="H8235" s="2">
        <f>D8235-G8235</f>
        <v>1473.1369</v>
      </c>
      <c r="I8235" s="2">
        <f>Q8235/H8235*100</f>
        <v>30.496147370960568</v>
      </c>
      <c r="J8235" s="18">
        <f>Q8235/H8235</f>
        <v>0.30496147370960569</v>
      </c>
      <c r="K8235" s="2">
        <v>2</v>
      </c>
      <c r="L8235" s="3">
        <v>45642</v>
      </c>
      <c r="M8235" s="3">
        <v>45649</v>
      </c>
      <c r="N8235" s="3" t="str">
        <f t="shared" si="1976"/>
        <v>high profit</v>
      </c>
      <c r="O8235" s="2" t="s">
        <v>31</v>
      </c>
      <c r="P8235" s="2" t="s">
        <v>16</v>
      </c>
      <c r="Q8235" s="2">
        <v>449.25</v>
      </c>
      <c r="R8235" s="2" t="s">
        <v>34</v>
      </c>
    </row>
    <row r="8236" spans="1:18" ht="14.25" hidden="1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1974"/>
        <v>discount given</v>
      </c>
      <c r="F8236" s="2">
        <v>0.19</v>
      </c>
      <c r="G8236" s="2">
        <f t="shared" si="1975"/>
        <v>923.37720000000002</v>
      </c>
      <c r="H8236" s="2">
        <f>D8236-G8236</f>
        <v>3936.5028000000002</v>
      </c>
      <c r="I8236" s="2"/>
      <c r="J8236" s="2"/>
      <c r="K8236" s="2">
        <v>3</v>
      </c>
      <c r="L8236" s="3">
        <v>45116</v>
      </c>
      <c r="M8236" s="3">
        <v>45121</v>
      </c>
      <c r="N8236" s="3" t="str">
        <f t="shared" si="1976"/>
        <v>high profit</v>
      </c>
      <c r="O8236" s="2" t="s">
        <v>15</v>
      </c>
      <c r="P8236" s="2" t="s">
        <v>16</v>
      </c>
      <c r="Q8236" s="2">
        <v>684.66</v>
      </c>
      <c r="R8236" s="2" t="s">
        <v>17</v>
      </c>
    </row>
    <row r="8237" spans="1:18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1974"/>
        <v>discount given</v>
      </c>
      <c r="F8237" s="2">
        <v>0.11</v>
      </c>
      <c r="G8237" s="2">
        <f t="shared" si="1975"/>
        <v>61.376700000000007</v>
      </c>
      <c r="H8237" s="2">
        <f>D8237-G8237</f>
        <v>496.5933</v>
      </c>
      <c r="I8237" s="2">
        <f t="shared" ref="I8237:I8238" si="1993">Q8237/H8237*100</f>
        <v>23.84647557669425</v>
      </c>
      <c r="J8237" s="18">
        <f t="shared" ref="J8237:J8238" si="1994">Q8237/H8237</f>
        <v>0.23846475576694248</v>
      </c>
      <c r="K8237" s="2">
        <v>5</v>
      </c>
      <c r="L8237" s="3">
        <v>45592</v>
      </c>
      <c r="M8237" s="3">
        <v>45593</v>
      </c>
      <c r="N8237" s="3" t="str">
        <f t="shared" si="1976"/>
        <v>low profit</v>
      </c>
      <c r="O8237" s="2" t="s">
        <v>31</v>
      </c>
      <c r="P8237" s="2" t="s">
        <v>16</v>
      </c>
      <c r="Q8237" s="2">
        <v>118.42</v>
      </c>
      <c r="R8237" s="2" t="s">
        <v>23</v>
      </c>
    </row>
    <row r="8238" spans="1:18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1974"/>
        <v>discount given</v>
      </c>
      <c r="F8238" s="2">
        <v>0.05</v>
      </c>
      <c r="G8238" s="2">
        <f t="shared" si="1975"/>
        <v>148.46850000000001</v>
      </c>
      <c r="H8238" s="2">
        <f>D8238-G8238</f>
        <v>2820.9014999999999</v>
      </c>
      <c r="I8238" s="2">
        <f t="shared" si="1993"/>
        <v>13.51979145673821</v>
      </c>
      <c r="J8238" s="18">
        <f t="shared" si="1994"/>
        <v>0.13519791456738209</v>
      </c>
      <c r="K8238" s="2">
        <v>3</v>
      </c>
      <c r="L8238" s="3">
        <v>45430</v>
      </c>
      <c r="M8238" s="3">
        <v>45431</v>
      </c>
      <c r="N8238" s="3" t="str">
        <f t="shared" si="1976"/>
        <v>high profit</v>
      </c>
      <c r="O8238" s="2" t="s">
        <v>21</v>
      </c>
      <c r="P8238" s="2" t="s">
        <v>27</v>
      </c>
      <c r="Q8238" s="2">
        <v>381.38</v>
      </c>
      <c r="R8238" s="2" t="s">
        <v>39</v>
      </c>
    </row>
    <row r="8239" spans="1:18" ht="14.25" hidden="1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1974"/>
        <v>discount given</v>
      </c>
      <c r="F8239" s="2">
        <v>0.28999999999999998</v>
      </c>
      <c r="G8239" s="2">
        <f t="shared" si="1975"/>
        <v>1151.4304999999999</v>
      </c>
      <c r="H8239" s="2">
        <f>D8239-G8239</f>
        <v>2819.0194999999999</v>
      </c>
      <c r="I8239" s="2"/>
      <c r="J8239" s="2"/>
      <c r="K8239" s="2">
        <v>3</v>
      </c>
      <c r="L8239" s="3">
        <v>45159</v>
      </c>
      <c r="M8239" s="3">
        <v>45163</v>
      </c>
      <c r="N8239" s="3" t="str">
        <f t="shared" si="1976"/>
        <v>high profit</v>
      </c>
      <c r="O8239" s="2" t="s">
        <v>15</v>
      </c>
      <c r="P8239" s="2" t="s">
        <v>27</v>
      </c>
      <c r="Q8239" s="2">
        <v>1099.56</v>
      </c>
      <c r="R8239" s="2" t="s">
        <v>23</v>
      </c>
    </row>
    <row r="8240" spans="1:18" ht="14.25" hidden="1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1974"/>
        <v>discount given</v>
      </c>
      <c r="F8240" s="2">
        <v>0.48</v>
      </c>
      <c r="G8240" s="2">
        <f t="shared" si="1975"/>
        <v>1962.624</v>
      </c>
      <c r="H8240" s="2">
        <f>D8240-G8240</f>
        <v>2126.1760000000004</v>
      </c>
      <c r="I8240" s="2"/>
      <c r="J8240" s="2"/>
      <c r="K8240" s="2">
        <v>9</v>
      </c>
      <c r="L8240" s="3">
        <v>45188</v>
      </c>
      <c r="M8240" s="3">
        <v>45193</v>
      </c>
      <c r="N8240" s="3" t="str">
        <f t="shared" si="1976"/>
        <v>high profit</v>
      </c>
      <c r="O8240" s="2" t="s">
        <v>21</v>
      </c>
      <c r="P8240" s="2" t="s">
        <v>27</v>
      </c>
      <c r="Q8240" s="2">
        <v>243.44</v>
      </c>
      <c r="R8240" s="2" t="s">
        <v>28</v>
      </c>
    </row>
    <row r="8241" spans="1:18" ht="14.25" hidden="1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1974"/>
        <v>discount given</v>
      </c>
      <c r="F8241" s="2">
        <v>0.3</v>
      </c>
      <c r="G8241" s="2">
        <f t="shared" si="1975"/>
        <v>321.47399999999999</v>
      </c>
      <c r="H8241" s="2">
        <f>D8241-G8241</f>
        <v>750.10599999999999</v>
      </c>
      <c r="I8241" s="2"/>
      <c r="J8241" s="2"/>
      <c r="K8241" s="2">
        <v>4</v>
      </c>
      <c r="L8241" s="3">
        <v>44993</v>
      </c>
      <c r="M8241" s="3">
        <v>44997</v>
      </c>
      <c r="N8241" s="3" t="str">
        <f t="shared" si="1976"/>
        <v>high profit</v>
      </c>
      <c r="O8241" s="2" t="s">
        <v>21</v>
      </c>
      <c r="P8241" s="2" t="s">
        <v>22</v>
      </c>
      <c r="Q8241" s="2">
        <v>235.65</v>
      </c>
      <c r="R8241" s="2" t="s">
        <v>34</v>
      </c>
    </row>
    <row r="8242" spans="1:18" ht="14.25" hidden="1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1974"/>
        <v>discount given</v>
      </c>
      <c r="F8242" s="2">
        <v>0.38</v>
      </c>
      <c r="G8242" s="2">
        <f t="shared" si="1975"/>
        <v>785.86279999999999</v>
      </c>
      <c r="H8242" s="2">
        <f>D8242-G8242</f>
        <v>1282.1972000000001</v>
      </c>
      <c r="I8242" s="2"/>
      <c r="J8242" s="2"/>
      <c r="K8242" s="2">
        <v>4</v>
      </c>
      <c r="L8242" s="3">
        <v>45145</v>
      </c>
      <c r="M8242" s="3">
        <v>45146</v>
      </c>
      <c r="N8242" s="3" t="str">
        <f t="shared" si="1976"/>
        <v>high profit</v>
      </c>
      <c r="O8242" s="2" t="s">
        <v>21</v>
      </c>
      <c r="P8242" s="2" t="s">
        <v>22</v>
      </c>
      <c r="Q8242" s="2">
        <v>202.57</v>
      </c>
      <c r="R8242" s="2" t="s">
        <v>48</v>
      </c>
    </row>
    <row r="8243" spans="1:18" ht="14.25" hidden="1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1974"/>
        <v>discount given</v>
      </c>
      <c r="F8243" s="2">
        <v>0.49</v>
      </c>
      <c r="G8243" s="2">
        <f t="shared" si="1975"/>
        <v>1547.6943999999999</v>
      </c>
      <c r="H8243" s="2">
        <f>D8243-G8243</f>
        <v>1610.8656000000001</v>
      </c>
      <c r="I8243" s="2"/>
      <c r="J8243" s="2"/>
      <c r="K8243" s="2">
        <v>1</v>
      </c>
      <c r="L8243" s="3">
        <v>45551</v>
      </c>
      <c r="M8243" s="3">
        <v>45557</v>
      </c>
      <c r="N8243" s="3" t="str">
        <f t="shared" si="1976"/>
        <v>high profit</v>
      </c>
      <c r="O8243" s="2" t="s">
        <v>21</v>
      </c>
      <c r="P8243" s="2" t="s">
        <v>16</v>
      </c>
      <c r="Q8243" s="2">
        <v>233.14</v>
      </c>
      <c r="R8243" s="2" t="s">
        <v>34</v>
      </c>
    </row>
    <row r="8244" spans="1:18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1974"/>
        <v>discount given</v>
      </c>
      <c r="F8244" s="2">
        <v>0.08</v>
      </c>
      <c r="G8244" s="2">
        <f t="shared" si="1975"/>
        <v>131.82640000000001</v>
      </c>
      <c r="H8244" s="2">
        <f>D8244-G8244</f>
        <v>1516.0036</v>
      </c>
      <c r="I8244" s="2">
        <f t="shared" ref="I8244:I8245" si="1995">Q8244/H8244*100</f>
        <v>21.230820296205103</v>
      </c>
      <c r="J8244" s="18">
        <f t="shared" ref="J8244:J8245" si="1996">Q8244/H8244</f>
        <v>0.21230820296205102</v>
      </c>
      <c r="K8244" s="2">
        <v>7</v>
      </c>
      <c r="L8244" s="3">
        <v>45001</v>
      </c>
      <c r="M8244" s="3">
        <v>45008</v>
      </c>
      <c r="N8244" s="3" t="str">
        <f t="shared" si="1976"/>
        <v>high profit</v>
      </c>
      <c r="O8244" s="2" t="s">
        <v>15</v>
      </c>
      <c r="P8244" s="2" t="s">
        <v>16</v>
      </c>
      <c r="Q8244" s="2">
        <v>321.86</v>
      </c>
      <c r="R8244" s="2" t="s">
        <v>17</v>
      </c>
    </row>
    <row r="8245" spans="1:18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1974"/>
        <v>discount given</v>
      </c>
      <c r="F8245" s="2">
        <v>0.23</v>
      </c>
      <c r="G8245" s="2">
        <f t="shared" si="1975"/>
        <v>764.8995000000001</v>
      </c>
      <c r="H8245" s="2">
        <f>D8245-G8245</f>
        <v>2560.7505000000001</v>
      </c>
      <c r="I8245" s="2">
        <f t="shared" si="1995"/>
        <v>30.255583275293706</v>
      </c>
      <c r="J8245" s="18">
        <f t="shared" si="1996"/>
        <v>0.30255583275293707</v>
      </c>
      <c r="K8245" s="2">
        <v>9</v>
      </c>
      <c r="L8245" s="3">
        <v>45169</v>
      </c>
      <c r="M8245" s="3">
        <v>45172</v>
      </c>
      <c r="N8245" s="3" t="str">
        <f t="shared" si="1976"/>
        <v>high profit</v>
      </c>
      <c r="O8245" s="2" t="s">
        <v>21</v>
      </c>
      <c r="P8245" s="2" t="s">
        <v>27</v>
      </c>
      <c r="Q8245" s="2">
        <v>774.77</v>
      </c>
      <c r="R8245" s="2" t="s">
        <v>39</v>
      </c>
    </row>
    <row r="8246" spans="1:18" ht="14.25" hidden="1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1974"/>
        <v>discount given</v>
      </c>
      <c r="F8246" s="2">
        <v>0.28999999999999998</v>
      </c>
      <c r="G8246" s="2">
        <f t="shared" si="1975"/>
        <v>567.24869999999999</v>
      </c>
      <c r="H8246" s="2">
        <f>D8246-G8246</f>
        <v>1388.7813000000001</v>
      </c>
      <c r="I8246" s="2"/>
      <c r="J8246" s="2"/>
      <c r="K8246" s="2">
        <v>8</v>
      </c>
      <c r="L8246" s="3">
        <v>45583</v>
      </c>
      <c r="M8246" s="3">
        <v>45585</v>
      </c>
      <c r="N8246" s="3" t="str">
        <f t="shared" si="1976"/>
        <v>high profit</v>
      </c>
      <c r="O8246" s="2" t="s">
        <v>15</v>
      </c>
      <c r="P8246" s="2" t="s">
        <v>16</v>
      </c>
      <c r="Q8246" s="2">
        <v>582.55999999999995</v>
      </c>
      <c r="R8246" s="2" t="s">
        <v>39</v>
      </c>
    </row>
    <row r="8247" spans="1:18" ht="14.25" hidden="1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1974"/>
        <v>discount given</v>
      </c>
      <c r="F8247" s="2">
        <v>0.16</v>
      </c>
      <c r="G8247" s="2">
        <f t="shared" si="1975"/>
        <v>291.07839999999999</v>
      </c>
      <c r="H8247" s="2">
        <f>D8247-G8247</f>
        <v>1528.1615999999999</v>
      </c>
      <c r="I8247" s="2"/>
      <c r="J8247" s="2"/>
      <c r="K8247" s="2">
        <v>2</v>
      </c>
      <c r="L8247" s="3">
        <v>45621</v>
      </c>
      <c r="M8247" s="3">
        <v>45623</v>
      </c>
      <c r="N8247" s="3" t="str">
        <f t="shared" si="1976"/>
        <v>low profit</v>
      </c>
      <c r="O8247" s="2" t="s">
        <v>31</v>
      </c>
      <c r="P8247" s="2" t="s">
        <v>22</v>
      </c>
      <c r="Q8247" s="2">
        <v>147.22</v>
      </c>
      <c r="R8247" s="2" t="s">
        <v>48</v>
      </c>
    </row>
    <row r="8248" spans="1:18" ht="14.25" hidden="1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1974"/>
        <v>discount given</v>
      </c>
      <c r="F8248" s="2">
        <v>0.31</v>
      </c>
      <c r="G8248" s="2">
        <f t="shared" si="1975"/>
        <v>195.15429999999998</v>
      </c>
      <c r="H8248" s="2">
        <f>D8248-G8248</f>
        <v>434.37569999999999</v>
      </c>
      <c r="I8248" s="2"/>
      <c r="J8248" s="2"/>
      <c r="K8248" s="2">
        <v>6</v>
      </c>
      <c r="L8248" s="3">
        <v>45114</v>
      </c>
      <c r="M8248" s="3">
        <v>45118</v>
      </c>
      <c r="N8248" s="3" t="str">
        <f t="shared" si="1976"/>
        <v>low profit</v>
      </c>
      <c r="O8248" s="2" t="s">
        <v>31</v>
      </c>
      <c r="P8248" s="2" t="s">
        <v>22</v>
      </c>
      <c r="Q8248" s="2">
        <v>67.75</v>
      </c>
      <c r="R8248" s="2" t="s">
        <v>23</v>
      </c>
    </row>
    <row r="8249" spans="1:18" ht="14.25" hidden="1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1974"/>
        <v>discount given</v>
      </c>
      <c r="F8249" s="2">
        <v>0.31</v>
      </c>
      <c r="G8249" s="2">
        <f t="shared" si="1975"/>
        <v>90.625399999999985</v>
      </c>
      <c r="H8249" s="2">
        <f>D8249-G8249</f>
        <v>201.71459999999999</v>
      </c>
      <c r="I8249" s="2"/>
      <c r="J8249" s="2"/>
      <c r="K8249" s="2">
        <v>5</v>
      </c>
      <c r="L8249" s="3">
        <v>45100</v>
      </c>
      <c r="M8249" s="3">
        <v>45103</v>
      </c>
      <c r="N8249" s="3" t="str">
        <f t="shared" si="1976"/>
        <v>low profit</v>
      </c>
      <c r="O8249" s="2" t="s">
        <v>31</v>
      </c>
      <c r="P8249" s="2" t="s">
        <v>16</v>
      </c>
      <c r="Q8249" s="2">
        <v>86.22</v>
      </c>
      <c r="R8249" s="2" t="s">
        <v>17</v>
      </c>
    </row>
    <row r="8250" spans="1:18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1974"/>
        <v>discount given</v>
      </c>
      <c r="F8250" s="2">
        <v>0.42</v>
      </c>
      <c r="G8250" s="2">
        <f t="shared" si="1975"/>
        <v>1760.9928</v>
      </c>
      <c r="H8250" s="2">
        <f>D8250-G8250</f>
        <v>2431.8472000000002</v>
      </c>
      <c r="I8250" s="2">
        <f>Q8250/H8250*100</f>
        <v>18.474844965588296</v>
      </c>
      <c r="J8250" s="18">
        <f>Q8250/H8250</f>
        <v>0.18474844965588297</v>
      </c>
      <c r="K8250" s="2">
        <v>8</v>
      </c>
      <c r="L8250" s="3">
        <v>45358</v>
      </c>
      <c r="M8250" s="3">
        <v>45359</v>
      </c>
      <c r="N8250" s="3" t="str">
        <f t="shared" si="1976"/>
        <v>high profit</v>
      </c>
      <c r="O8250" s="2" t="s">
        <v>31</v>
      </c>
      <c r="P8250" s="2" t="s">
        <v>27</v>
      </c>
      <c r="Q8250" s="2">
        <v>449.28</v>
      </c>
      <c r="R8250" s="2" t="s">
        <v>28</v>
      </c>
    </row>
    <row r="8251" spans="1:18" ht="14.25" hidden="1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1974"/>
        <v>discount given</v>
      </c>
      <c r="F8251" s="2">
        <v>0.42</v>
      </c>
      <c r="G8251" s="2">
        <f t="shared" si="1975"/>
        <v>1049.4833999999998</v>
      </c>
      <c r="H8251" s="2">
        <f>D8251-G8251</f>
        <v>1449.2866000000001</v>
      </c>
      <c r="I8251" s="2"/>
      <c r="J8251" s="2"/>
      <c r="K8251" s="2">
        <v>1</v>
      </c>
      <c r="L8251" s="3">
        <v>44988</v>
      </c>
      <c r="M8251" s="3">
        <v>44990</v>
      </c>
      <c r="N8251" s="3" t="str">
        <f t="shared" si="1976"/>
        <v>high profit</v>
      </c>
      <c r="O8251" s="2" t="s">
        <v>31</v>
      </c>
      <c r="P8251" s="2" t="s">
        <v>16</v>
      </c>
      <c r="Q8251" s="2">
        <v>512.92999999999995</v>
      </c>
      <c r="R8251" s="2" t="s">
        <v>17</v>
      </c>
    </row>
    <row r="8252" spans="1:18" ht="14.25" hidden="1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1974"/>
        <v>discount given</v>
      </c>
      <c r="F8252" s="2">
        <v>7.0000000000000007E-2</v>
      </c>
      <c r="G8252" s="2">
        <f t="shared" si="1975"/>
        <v>200.06560000000002</v>
      </c>
      <c r="H8252" s="2">
        <f>D8252-G8252</f>
        <v>2658.0144</v>
      </c>
      <c r="I8252" s="2"/>
      <c r="J8252" s="2"/>
      <c r="K8252" s="2">
        <v>9</v>
      </c>
      <c r="L8252" s="3">
        <v>45070</v>
      </c>
      <c r="M8252" s="3">
        <v>45072</v>
      </c>
      <c r="N8252" s="3" t="str">
        <f t="shared" si="1976"/>
        <v>high profit</v>
      </c>
      <c r="O8252" s="2" t="s">
        <v>21</v>
      </c>
      <c r="P8252" s="2" t="s">
        <v>22</v>
      </c>
      <c r="Q8252" s="2">
        <v>620.02</v>
      </c>
      <c r="R8252" s="2" t="s">
        <v>48</v>
      </c>
    </row>
    <row r="8253" spans="1:18" ht="14.25" hidden="1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1974"/>
        <v>discount given</v>
      </c>
      <c r="F8253" s="2">
        <v>0.08</v>
      </c>
      <c r="G8253" s="2">
        <f t="shared" si="1975"/>
        <v>153.91040000000001</v>
      </c>
      <c r="H8253" s="2">
        <f>D8253-G8253</f>
        <v>1769.9696000000001</v>
      </c>
      <c r="I8253" s="2"/>
      <c r="J8253" s="2"/>
      <c r="K8253" s="2">
        <v>9</v>
      </c>
      <c r="L8253" s="3">
        <v>45306</v>
      </c>
      <c r="M8253" s="3">
        <v>45310</v>
      </c>
      <c r="N8253" s="3" t="str">
        <f t="shared" si="1976"/>
        <v>high profit</v>
      </c>
      <c r="O8253" s="2" t="s">
        <v>31</v>
      </c>
      <c r="P8253" s="2" t="s">
        <v>16</v>
      </c>
      <c r="Q8253" s="2">
        <v>485.41</v>
      </c>
      <c r="R8253" s="2" t="s">
        <v>48</v>
      </c>
    </row>
    <row r="8254" spans="1:18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1974"/>
        <v>discount given</v>
      </c>
      <c r="F8254" s="2">
        <v>0.11</v>
      </c>
      <c r="G8254" s="2">
        <f t="shared" si="1975"/>
        <v>84.704399999999993</v>
      </c>
      <c r="H8254" s="2">
        <f>D8254-G8254</f>
        <v>685.3356</v>
      </c>
      <c r="I8254" s="2">
        <f>Q8254/H8254*100</f>
        <v>15.853546787880274</v>
      </c>
      <c r="J8254" s="18">
        <f>Q8254/H8254</f>
        <v>0.15853546787880274</v>
      </c>
      <c r="K8254" s="2">
        <v>7</v>
      </c>
      <c r="L8254" s="3">
        <v>45161</v>
      </c>
      <c r="M8254" s="3">
        <v>45168</v>
      </c>
      <c r="N8254" s="3" t="str">
        <f t="shared" si="1976"/>
        <v>low profit</v>
      </c>
      <c r="O8254" s="2" t="s">
        <v>21</v>
      </c>
      <c r="P8254" s="2" t="s">
        <v>22</v>
      </c>
      <c r="Q8254" s="2">
        <v>108.65</v>
      </c>
      <c r="R8254" s="2" t="s">
        <v>23</v>
      </c>
    </row>
    <row r="8255" spans="1:18" ht="14.25" hidden="1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1974"/>
        <v>discount given</v>
      </c>
      <c r="F8255" s="2">
        <v>0.13</v>
      </c>
      <c r="G8255" s="2">
        <f t="shared" si="1975"/>
        <v>299.37700000000001</v>
      </c>
      <c r="H8255" s="2">
        <f>D8255-G8255</f>
        <v>2003.5230000000001</v>
      </c>
      <c r="I8255" s="2"/>
      <c r="J8255" s="2"/>
      <c r="K8255" s="2">
        <v>8</v>
      </c>
      <c r="L8255" s="3">
        <v>45375</v>
      </c>
      <c r="M8255" s="3">
        <v>45380</v>
      </c>
      <c r="N8255" s="3" t="str">
        <f t="shared" si="1976"/>
        <v>low profit</v>
      </c>
      <c r="O8255" s="2" t="s">
        <v>21</v>
      </c>
      <c r="P8255" s="2" t="s">
        <v>27</v>
      </c>
      <c r="Q8255" s="2">
        <v>190.22</v>
      </c>
      <c r="R8255" s="2" t="s">
        <v>39</v>
      </c>
    </row>
    <row r="8256" spans="1:18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1974"/>
        <v>discount given</v>
      </c>
      <c r="F8256" s="2">
        <v>0.28000000000000003</v>
      </c>
      <c r="G8256" s="2">
        <f t="shared" si="1975"/>
        <v>342.12920000000008</v>
      </c>
      <c r="H8256" s="2">
        <f>D8256-G8256</f>
        <v>879.76080000000002</v>
      </c>
      <c r="I8256" s="2">
        <f>Q8256/H8256*100</f>
        <v>8.5909715459020219</v>
      </c>
      <c r="J8256" s="18">
        <f>Q8256/H8256</f>
        <v>8.5909715459020222E-2</v>
      </c>
      <c r="K8256" s="2">
        <v>9</v>
      </c>
      <c r="L8256" s="3">
        <v>45492</v>
      </c>
      <c r="M8256" s="3">
        <v>45494</v>
      </c>
      <c r="N8256" s="3" t="str">
        <f t="shared" si="1976"/>
        <v>low profit</v>
      </c>
      <c r="O8256" s="2" t="s">
        <v>15</v>
      </c>
      <c r="P8256" s="2" t="s">
        <v>27</v>
      </c>
      <c r="Q8256" s="2">
        <v>75.58</v>
      </c>
      <c r="R8256" s="2" t="s">
        <v>23</v>
      </c>
    </row>
    <row r="8257" spans="1:18" ht="14.25" hidden="1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1974"/>
        <v>discount given</v>
      </c>
      <c r="F8257" s="2">
        <v>0.16</v>
      </c>
      <c r="G8257" s="2">
        <f t="shared" si="1975"/>
        <v>672.74399999999991</v>
      </c>
      <c r="H8257" s="2">
        <f>D8257-G8257</f>
        <v>3531.9059999999999</v>
      </c>
      <c r="I8257" s="2"/>
      <c r="J8257" s="2"/>
      <c r="K8257" s="2">
        <v>5</v>
      </c>
      <c r="L8257" s="3">
        <v>45372</v>
      </c>
      <c r="M8257" s="3">
        <v>45378</v>
      </c>
      <c r="N8257" s="3" t="str">
        <f t="shared" si="1976"/>
        <v>high profit</v>
      </c>
      <c r="O8257" s="2" t="s">
        <v>21</v>
      </c>
      <c r="P8257" s="2" t="s">
        <v>27</v>
      </c>
      <c r="Q8257" s="2">
        <v>303.27</v>
      </c>
      <c r="R8257" s="2" t="s">
        <v>28</v>
      </c>
    </row>
    <row r="8258" spans="1:18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1974"/>
        <v>discount given</v>
      </c>
      <c r="F8258" s="2">
        <v>0.48</v>
      </c>
      <c r="G8258" s="2">
        <f t="shared" si="1975"/>
        <v>2368.9248000000002</v>
      </c>
      <c r="H8258" s="2">
        <f>D8258-G8258</f>
        <v>2566.3352</v>
      </c>
      <c r="I8258" s="2">
        <f>Q8258/H8258*100</f>
        <v>36.519391543240339</v>
      </c>
      <c r="J8258" s="18">
        <f>Q8258/H8258</f>
        <v>0.36519391543240337</v>
      </c>
      <c r="K8258" s="2">
        <v>2</v>
      </c>
      <c r="L8258" s="3">
        <v>45316</v>
      </c>
      <c r="M8258" s="3">
        <v>45320</v>
      </c>
      <c r="N8258" s="3" t="str">
        <f t="shared" si="1976"/>
        <v>high profit</v>
      </c>
      <c r="O8258" s="2" t="s">
        <v>15</v>
      </c>
      <c r="P8258" s="2" t="s">
        <v>27</v>
      </c>
      <c r="Q8258" s="2">
        <v>937.21</v>
      </c>
      <c r="R8258" s="2" t="s">
        <v>17</v>
      </c>
    </row>
    <row r="8259" spans="1:18" ht="14.25" hidden="1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1997">IF(F8259=0,"zero discount","discount given")</f>
        <v>discount given</v>
      </c>
      <c r="F8259" s="2">
        <v>0.06</v>
      </c>
      <c r="G8259" s="2">
        <f t="shared" ref="G8259:G8322" si="1998">D8259*F8259</f>
        <v>267.39419999999996</v>
      </c>
      <c r="H8259" s="2">
        <f>D8259-G8259</f>
        <v>4189.1758</v>
      </c>
      <c r="I8259" s="2"/>
      <c r="J8259" s="2"/>
      <c r="K8259" s="2">
        <v>1</v>
      </c>
      <c r="L8259" s="3">
        <v>45087</v>
      </c>
      <c r="M8259" s="3">
        <v>45088</v>
      </c>
      <c r="N8259" s="3" t="str">
        <f t="shared" ref="N8259:N8322" si="1999">IF(Q8259&gt;=200,"high profit","low profit")</f>
        <v>high profit</v>
      </c>
      <c r="O8259" s="2" t="s">
        <v>21</v>
      </c>
      <c r="P8259" s="2" t="s">
        <v>27</v>
      </c>
      <c r="Q8259" s="2">
        <v>628.27</v>
      </c>
      <c r="R8259" s="2" t="s">
        <v>34</v>
      </c>
    </row>
    <row r="8260" spans="1:18" ht="14.25" hidden="1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1997"/>
        <v>discount given</v>
      </c>
      <c r="F8260" s="2">
        <v>0.12</v>
      </c>
      <c r="G8260" s="2">
        <f t="shared" si="1998"/>
        <v>322.62479999999999</v>
      </c>
      <c r="H8260" s="2">
        <f>D8260-G8260</f>
        <v>2365.9151999999999</v>
      </c>
      <c r="I8260" s="2"/>
      <c r="J8260" s="2"/>
      <c r="K8260" s="2">
        <v>5</v>
      </c>
      <c r="L8260" s="3">
        <v>45125</v>
      </c>
      <c r="M8260" s="3">
        <v>45127</v>
      </c>
      <c r="N8260" s="3" t="str">
        <f t="shared" si="1999"/>
        <v>high profit</v>
      </c>
      <c r="O8260" s="2" t="s">
        <v>31</v>
      </c>
      <c r="P8260" s="2" t="s">
        <v>16</v>
      </c>
      <c r="Q8260" s="2">
        <v>689.06</v>
      </c>
      <c r="R8260" s="2" t="s">
        <v>39</v>
      </c>
    </row>
    <row r="8261" spans="1:18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1997"/>
        <v>discount given</v>
      </c>
      <c r="F8261" s="2">
        <v>0.43</v>
      </c>
      <c r="G8261" s="2">
        <f t="shared" si="1998"/>
        <v>1366.4755</v>
      </c>
      <c r="H8261" s="2">
        <f>D8261-G8261</f>
        <v>1811.3744999999999</v>
      </c>
      <c r="I8261" s="2">
        <f t="shared" ref="I8261:I8262" si="2000">Q8261/H8261*100</f>
        <v>26.579815493703812</v>
      </c>
      <c r="J8261" s="18">
        <f t="shared" ref="J8261:J8262" si="2001">Q8261/H8261</f>
        <v>0.26579815493703812</v>
      </c>
      <c r="K8261" s="2">
        <v>8</v>
      </c>
      <c r="L8261" s="3">
        <v>45254</v>
      </c>
      <c r="M8261" s="3">
        <v>45261</v>
      </c>
      <c r="N8261" s="3" t="str">
        <f t="shared" si="1999"/>
        <v>high profit</v>
      </c>
      <c r="O8261" s="2" t="s">
        <v>21</v>
      </c>
      <c r="P8261" s="2" t="s">
        <v>22</v>
      </c>
      <c r="Q8261" s="2">
        <v>481.46</v>
      </c>
      <c r="R8261" s="2" t="s">
        <v>34</v>
      </c>
    </row>
    <row r="8262" spans="1:18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1997"/>
        <v>discount given</v>
      </c>
      <c r="F8262" s="2">
        <v>0.28999999999999998</v>
      </c>
      <c r="G8262" s="2">
        <f t="shared" si="1998"/>
        <v>1376.2819999999999</v>
      </c>
      <c r="H8262" s="2">
        <f>D8262-G8262</f>
        <v>3369.518</v>
      </c>
      <c r="I8262" s="2">
        <f t="shared" si="2000"/>
        <v>25.365645768920064</v>
      </c>
      <c r="J8262" s="18">
        <f t="shared" si="2001"/>
        <v>0.25365645768920064</v>
      </c>
      <c r="K8262" s="2">
        <v>4</v>
      </c>
      <c r="L8262" s="3">
        <v>45555</v>
      </c>
      <c r="M8262" s="3">
        <v>45559</v>
      </c>
      <c r="N8262" s="3" t="str">
        <f t="shared" si="1999"/>
        <v>high profit</v>
      </c>
      <c r="O8262" s="2" t="s">
        <v>21</v>
      </c>
      <c r="P8262" s="2" t="s">
        <v>27</v>
      </c>
      <c r="Q8262" s="2">
        <v>854.7</v>
      </c>
      <c r="R8262" s="2" t="s">
        <v>34</v>
      </c>
    </row>
    <row r="8263" spans="1:18" ht="14.25" hidden="1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1997"/>
        <v>discount given</v>
      </c>
      <c r="F8263" s="2">
        <v>0.27</v>
      </c>
      <c r="G8263" s="2">
        <f t="shared" si="1998"/>
        <v>739.67580000000009</v>
      </c>
      <c r="H8263" s="2">
        <f>D8263-G8263</f>
        <v>1999.8642</v>
      </c>
      <c r="I8263" s="2"/>
      <c r="J8263" s="2"/>
      <c r="K8263" s="2">
        <v>4</v>
      </c>
      <c r="L8263" s="3">
        <v>45049</v>
      </c>
      <c r="M8263" s="3">
        <v>45056</v>
      </c>
      <c r="N8263" s="3" t="str">
        <f t="shared" si="1999"/>
        <v>high profit</v>
      </c>
      <c r="O8263" s="2" t="s">
        <v>21</v>
      </c>
      <c r="P8263" s="2" t="s">
        <v>27</v>
      </c>
      <c r="Q8263" s="2">
        <v>787.84</v>
      </c>
      <c r="R8263" s="2" t="s">
        <v>23</v>
      </c>
    </row>
    <row r="8264" spans="1:18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1997"/>
        <v>discount given</v>
      </c>
      <c r="F8264" s="2">
        <v>0.3</v>
      </c>
      <c r="G8264" s="2">
        <f t="shared" si="1998"/>
        <v>968.72699999999998</v>
      </c>
      <c r="H8264" s="2">
        <f>D8264-G8264</f>
        <v>2260.3630000000003</v>
      </c>
      <c r="I8264" s="2">
        <f>Q8264/H8264*100</f>
        <v>26.147570102678191</v>
      </c>
      <c r="J8264" s="18">
        <f>Q8264/H8264</f>
        <v>0.26147570102678191</v>
      </c>
      <c r="K8264" s="2">
        <v>4</v>
      </c>
      <c r="L8264" s="3">
        <v>45468</v>
      </c>
      <c r="M8264" s="3">
        <v>45473</v>
      </c>
      <c r="N8264" s="3" t="str">
        <f t="shared" si="1999"/>
        <v>high profit</v>
      </c>
      <c r="O8264" s="2" t="s">
        <v>21</v>
      </c>
      <c r="P8264" s="2" t="s">
        <v>22</v>
      </c>
      <c r="Q8264" s="2">
        <v>591.03</v>
      </c>
      <c r="R8264" s="2" t="s">
        <v>34</v>
      </c>
    </row>
    <row r="8265" spans="1:18" ht="14.25" hidden="1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1997"/>
        <v>discount given</v>
      </c>
      <c r="F8265" s="2">
        <v>0.13</v>
      </c>
      <c r="G8265" s="2">
        <f t="shared" si="1998"/>
        <v>413.8186</v>
      </c>
      <c r="H8265" s="2">
        <f>D8265-G8265</f>
        <v>2769.4013999999997</v>
      </c>
      <c r="I8265" s="2"/>
      <c r="J8265" s="2"/>
      <c r="K8265" s="2">
        <v>8</v>
      </c>
      <c r="L8265" s="3">
        <v>45445</v>
      </c>
      <c r="M8265" s="3">
        <v>45448</v>
      </c>
      <c r="N8265" s="3" t="str">
        <f t="shared" si="1999"/>
        <v>high profit</v>
      </c>
      <c r="O8265" s="2" t="s">
        <v>31</v>
      </c>
      <c r="P8265" s="2" t="s">
        <v>16</v>
      </c>
      <c r="Q8265" s="2">
        <v>793.05</v>
      </c>
      <c r="R8265" s="2" t="s">
        <v>17</v>
      </c>
    </row>
    <row r="8266" spans="1:18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1997"/>
        <v>discount given</v>
      </c>
      <c r="F8266" s="2">
        <v>0.38</v>
      </c>
      <c r="G8266" s="2">
        <f t="shared" si="1998"/>
        <v>1356.5201999999999</v>
      </c>
      <c r="H8266" s="2">
        <f>D8266-G8266</f>
        <v>2213.2698</v>
      </c>
      <c r="I8266" s="2">
        <f>Q8266/H8266*100</f>
        <v>38.822650541745972</v>
      </c>
      <c r="J8266" s="18">
        <f>Q8266/H8266</f>
        <v>0.38822650541745973</v>
      </c>
      <c r="K8266" s="2">
        <v>7</v>
      </c>
      <c r="L8266" s="3">
        <v>45243</v>
      </c>
      <c r="M8266" s="3">
        <v>45245</v>
      </c>
      <c r="N8266" s="3" t="str">
        <f t="shared" si="1999"/>
        <v>high profit</v>
      </c>
      <c r="O8266" s="2" t="s">
        <v>15</v>
      </c>
      <c r="P8266" s="2" t="s">
        <v>22</v>
      </c>
      <c r="Q8266" s="2">
        <v>859.25</v>
      </c>
      <c r="R8266" s="2" t="s">
        <v>34</v>
      </c>
    </row>
    <row r="8267" spans="1:18" ht="14.25" hidden="1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1997"/>
        <v>discount given</v>
      </c>
      <c r="F8267" s="2">
        <v>0.25</v>
      </c>
      <c r="G8267" s="2">
        <f t="shared" si="1998"/>
        <v>809.35</v>
      </c>
      <c r="H8267" s="2">
        <f>D8267-G8267</f>
        <v>2428.0500000000002</v>
      </c>
      <c r="I8267" s="2"/>
      <c r="J8267" s="2"/>
      <c r="K8267" s="2">
        <v>1</v>
      </c>
      <c r="L8267" s="3">
        <v>45419</v>
      </c>
      <c r="M8267" s="3">
        <v>45423</v>
      </c>
      <c r="N8267" s="3" t="str">
        <f t="shared" si="1999"/>
        <v>high profit</v>
      </c>
      <c r="O8267" s="2" t="s">
        <v>15</v>
      </c>
      <c r="P8267" s="2" t="s">
        <v>16</v>
      </c>
      <c r="Q8267" s="2">
        <v>368.63</v>
      </c>
      <c r="R8267" s="2" t="s">
        <v>34</v>
      </c>
    </row>
    <row r="8268" spans="1:18" ht="14.25" hidden="1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1997"/>
        <v>discount given</v>
      </c>
      <c r="F8268" s="2">
        <v>0.02</v>
      </c>
      <c r="G8268" s="2">
        <f t="shared" si="1998"/>
        <v>67.729200000000006</v>
      </c>
      <c r="H8268" s="2">
        <f>D8268-G8268</f>
        <v>3318.7307999999998</v>
      </c>
      <c r="I8268" s="2"/>
      <c r="J8268" s="2"/>
      <c r="K8268" s="2">
        <v>6</v>
      </c>
      <c r="L8268" s="3">
        <v>45068</v>
      </c>
      <c r="M8268" s="3">
        <v>45071</v>
      </c>
      <c r="N8268" s="3" t="str">
        <f t="shared" si="1999"/>
        <v>high profit</v>
      </c>
      <c r="O8268" s="2" t="s">
        <v>31</v>
      </c>
      <c r="P8268" s="2" t="s">
        <v>22</v>
      </c>
      <c r="Q8268" s="2">
        <v>625.46</v>
      </c>
      <c r="R8268" s="2" t="s">
        <v>34</v>
      </c>
    </row>
    <row r="8269" spans="1:18" ht="14.25" hidden="1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1997"/>
        <v>discount given</v>
      </c>
      <c r="F8269" s="2">
        <v>0.09</v>
      </c>
      <c r="G8269" s="2">
        <f t="shared" si="1998"/>
        <v>329.11919999999998</v>
      </c>
      <c r="H8269" s="2">
        <f>D8269-G8269</f>
        <v>3327.7608</v>
      </c>
      <c r="I8269" s="2"/>
      <c r="J8269" s="2"/>
      <c r="K8269" s="2">
        <v>4</v>
      </c>
      <c r="L8269" s="3">
        <v>45115</v>
      </c>
      <c r="M8269" s="3">
        <v>45120</v>
      </c>
      <c r="N8269" s="3" t="str">
        <f t="shared" si="1999"/>
        <v>high profit</v>
      </c>
      <c r="O8269" s="2" t="s">
        <v>15</v>
      </c>
      <c r="P8269" s="2" t="s">
        <v>16</v>
      </c>
      <c r="Q8269" s="2">
        <v>318.83999999999997</v>
      </c>
      <c r="R8269" s="2" t="s">
        <v>48</v>
      </c>
    </row>
    <row r="8270" spans="1:18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1997"/>
        <v>discount given</v>
      </c>
      <c r="F8270" s="2">
        <v>0.41</v>
      </c>
      <c r="G8270" s="2">
        <f t="shared" si="1998"/>
        <v>1666.4819</v>
      </c>
      <c r="H8270" s="2">
        <f>D8270-G8270</f>
        <v>2398.1081000000004</v>
      </c>
      <c r="I8270" s="2">
        <f>Q8270/H8270*100</f>
        <v>18.290668381462869</v>
      </c>
      <c r="J8270" s="18">
        <f>Q8270/H8270</f>
        <v>0.18290668381462868</v>
      </c>
      <c r="K8270" s="2">
        <v>2</v>
      </c>
      <c r="L8270" s="3">
        <v>45246</v>
      </c>
      <c r="M8270" s="3">
        <v>45253</v>
      </c>
      <c r="N8270" s="3" t="str">
        <f t="shared" si="1999"/>
        <v>high profit</v>
      </c>
      <c r="O8270" s="2" t="s">
        <v>31</v>
      </c>
      <c r="P8270" s="2" t="s">
        <v>27</v>
      </c>
      <c r="Q8270" s="2">
        <v>438.63</v>
      </c>
      <c r="R8270" s="2" t="s">
        <v>34</v>
      </c>
    </row>
    <row r="8271" spans="1:18" ht="14.25" hidden="1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1997"/>
        <v>discount given</v>
      </c>
      <c r="F8271" s="2">
        <v>0.17</v>
      </c>
      <c r="G8271" s="2">
        <f t="shared" si="1998"/>
        <v>352.74489999999997</v>
      </c>
      <c r="H8271" s="2">
        <f>D8271-G8271</f>
        <v>1722.2250999999999</v>
      </c>
      <c r="I8271" s="2"/>
      <c r="J8271" s="2"/>
      <c r="K8271" s="2">
        <v>3</v>
      </c>
      <c r="L8271" s="3">
        <v>45493</v>
      </c>
      <c r="M8271" s="3">
        <v>45499</v>
      </c>
      <c r="N8271" s="3" t="str">
        <f t="shared" si="1999"/>
        <v>high profit</v>
      </c>
      <c r="O8271" s="2" t="s">
        <v>15</v>
      </c>
      <c r="P8271" s="2" t="s">
        <v>16</v>
      </c>
      <c r="Q8271" s="2">
        <v>603.42999999999995</v>
      </c>
      <c r="R8271" s="2" t="s">
        <v>39</v>
      </c>
    </row>
    <row r="8272" spans="1:18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1997"/>
        <v>discount given</v>
      </c>
      <c r="F8272" s="2">
        <v>0.39</v>
      </c>
      <c r="G8272" s="2">
        <f t="shared" si="1998"/>
        <v>1464.2901000000002</v>
      </c>
      <c r="H8272" s="2">
        <f>D8272-G8272</f>
        <v>2290.2999</v>
      </c>
      <c r="I8272" s="2">
        <f>Q8272/H8272*100</f>
        <v>15.064402701148438</v>
      </c>
      <c r="J8272" s="18">
        <f>Q8272/H8272</f>
        <v>0.15064402701148438</v>
      </c>
      <c r="K8272" s="2">
        <v>4</v>
      </c>
      <c r="L8272" s="3">
        <v>45016</v>
      </c>
      <c r="M8272" s="3">
        <v>45018</v>
      </c>
      <c r="N8272" s="3" t="str">
        <f t="shared" si="1999"/>
        <v>high profit</v>
      </c>
      <c r="O8272" s="2" t="s">
        <v>21</v>
      </c>
      <c r="P8272" s="2" t="s">
        <v>16</v>
      </c>
      <c r="Q8272" s="2">
        <v>345.02</v>
      </c>
      <c r="R8272" s="2" t="s">
        <v>34</v>
      </c>
    </row>
    <row r="8273" spans="1:18" ht="14.25" hidden="1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1997"/>
        <v>discount given</v>
      </c>
      <c r="F8273" s="2">
        <v>0.33</v>
      </c>
      <c r="G8273" s="2">
        <f t="shared" si="1998"/>
        <v>195.03</v>
      </c>
      <c r="H8273" s="2">
        <f>D8273-G8273</f>
        <v>395.97</v>
      </c>
      <c r="I8273" s="2"/>
      <c r="J8273" s="2"/>
      <c r="K8273" s="2">
        <v>7</v>
      </c>
      <c r="L8273" s="3">
        <v>45354</v>
      </c>
      <c r="M8273" s="3">
        <v>45358</v>
      </c>
      <c r="N8273" s="3" t="str">
        <f t="shared" si="1999"/>
        <v>low profit</v>
      </c>
      <c r="O8273" s="2" t="s">
        <v>21</v>
      </c>
      <c r="P8273" s="2" t="s">
        <v>22</v>
      </c>
      <c r="Q8273" s="2">
        <v>171.54</v>
      </c>
      <c r="R8273" s="2" t="s">
        <v>28</v>
      </c>
    </row>
    <row r="8274" spans="1:18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1997"/>
        <v>discount given</v>
      </c>
      <c r="F8274" s="2">
        <v>0.15</v>
      </c>
      <c r="G8274" s="2">
        <f t="shared" si="1998"/>
        <v>658.99799999999993</v>
      </c>
      <c r="H8274" s="2">
        <f>D8274-G8274</f>
        <v>3734.3219999999997</v>
      </c>
      <c r="I8274" s="2">
        <f t="shared" ref="I8274:I8275" si="2002">Q8274/H8274*100</f>
        <v>26.532794975901918</v>
      </c>
      <c r="J8274" s="18">
        <f t="shared" ref="J8274:J8275" si="2003">Q8274/H8274</f>
        <v>0.26532794975901919</v>
      </c>
      <c r="K8274" s="2">
        <v>1</v>
      </c>
      <c r="L8274" s="3">
        <v>45088</v>
      </c>
      <c r="M8274" s="3">
        <v>45091</v>
      </c>
      <c r="N8274" s="3" t="str">
        <f t="shared" si="1999"/>
        <v>high profit</v>
      </c>
      <c r="O8274" s="2" t="s">
        <v>31</v>
      </c>
      <c r="P8274" s="2" t="s">
        <v>27</v>
      </c>
      <c r="Q8274" s="2">
        <v>990.82</v>
      </c>
      <c r="R8274" s="2" t="s">
        <v>17</v>
      </c>
    </row>
    <row r="8275" spans="1:18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1997"/>
        <v>discount given</v>
      </c>
      <c r="F8275" s="2">
        <v>0.06</v>
      </c>
      <c r="G8275" s="2">
        <f t="shared" si="1998"/>
        <v>91.273200000000003</v>
      </c>
      <c r="H8275" s="2">
        <f>D8275-G8275</f>
        <v>1429.9467999999999</v>
      </c>
      <c r="I8275" s="2">
        <f t="shared" si="2002"/>
        <v>28.336718540857603</v>
      </c>
      <c r="J8275" s="18">
        <f t="shared" si="2003"/>
        <v>0.28336718540857603</v>
      </c>
      <c r="K8275" s="2">
        <v>1</v>
      </c>
      <c r="L8275" s="3">
        <v>45438</v>
      </c>
      <c r="M8275" s="3">
        <v>45439</v>
      </c>
      <c r="N8275" s="3" t="str">
        <f t="shared" si="1999"/>
        <v>high profit</v>
      </c>
      <c r="O8275" s="2" t="s">
        <v>21</v>
      </c>
      <c r="P8275" s="2" t="s">
        <v>16</v>
      </c>
      <c r="Q8275" s="2">
        <v>405.2</v>
      </c>
      <c r="R8275" s="2" t="s">
        <v>34</v>
      </c>
    </row>
    <row r="8276" spans="1:18" ht="14.25" hidden="1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1997"/>
        <v>discount given</v>
      </c>
      <c r="F8276" s="2">
        <v>0.4</v>
      </c>
      <c r="G8276" s="2">
        <f t="shared" si="1998"/>
        <v>830.78400000000011</v>
      </c>
      <c r="H8276" s="2">
        <f>D8276-G8276</f>
        <v>1246.1759999999999</v>
      </c>
      <c r="I8276" s="2"/>
      <c r="J8276" s="2"/>
      <c r="K8276" s="2">
        <v>3</v>
      </c>
      <c r="L8276" s="3">
        <v>45532</v>
      </c>
      <c r="M8276" s="3">
        <v>45533</v>
      </c>
      <c r="N8276" s="3" t="str">
        <f t="shared" si="1999"/>
        <v>high profit</v>
      </c>
      <c r="O8276" s="2" t="s">
        <v>21</v>
      </c>
      <c r="P8276" s="2" t="s">
        <v>22</v>
      </c>
      <c r="Q8276" s="2">
        <v>214.89</v>
      </c>
      <c r="R8276" s="2" t="s">
        <v>23</v>
      </c>
    </row>
    <row r="8277" spans="1:18" ht="14.25" hidden="1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1997"/>
        <v>discount given</v>
      </c>
      <c r="F8277" s="2">
        <v>0.32</v>
      </c>
      <c r="G8277" s="2">
        <f t="shared" si="1998"/>
        <v>1292.0608</v>
      </c>
      <c r="H8277" s="2">
        <f>D8277-G8277</f>
        <v>2745.6292000000003</v>
      </c>
      <c r="I8277" s="2"/>
      <c r="J8277" s="2"/>
      <c r="K8277" s="2">
        <v>2</v>
      </c>
      <c r="L8277" s="3">
        <v>45181</v>
      </c>
      <c r="M8277" s="3">
        <v>45185</v>
      </c>
      <c r="N8277" s="3" t="str">
        <f t="shared" si="1999"/>
        <v>high profit</v>
      </c>
      <c r="O8277" s="2" t="s">
        <v>31</v>
      </c>
      <c r="P8277" s="2" t="s">
        <v>22</v>
      </c>
      <c r="Q8277" s="2">
        <v>591.97</v>
      </c>
      <c r="R8277" s="2" t="s">
        <v>48</v>
      </c>
    </row>
    <row r="8278" spans="1:18" ht="14.25" hidden="1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1997"/>
        <v>discount given</v>
      </c>
      <c r="F8278" s="2">
        <v>0.15</v>
      </c>
      <c r="G8278" s="2">
        <f t="shared" si="1998"/>
        <v>483.18599999999992</v>
      </c>
      <c r="H8278" s="2">
        <f>D8278-G8278</f>
        <v>2738.0540000000001</v>
      </c>
      <c r="I8278" s="2"/>
      <c r="J8278" s="2"/>
      <c r="K8278" s="2">
        <v>3</v>
      </c>
      <c r="L8278" s="3">
        <v>45404</v>
      </c>
      <c r="M8278" s="3">
        <v>45407</v>
      </c>
      <c r="N8278" s="3" t="str">
        <f t="shared" si="1999"/>
        <v>high profit</v>
      </c>
      <c r="O8278" s="2" t="s">
        <v>31</v>
      </c>
      <c r="P8278" s="2" t="s">
        <v>22</v>
      </c>
      <c r="Q8278" s="2">
        <v>834.8</v>
      </c>
      <c r="R8278" s="2" t="s">
        <v>39</v>
      </c>
    </row>
    <row r="8279" spans="1:18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1997"/>
        <v>discount given</v>
      </c>
      <c r="F8279" s="2">
        <v>0.26</v>
      </c>
      <c r="G8279" s="2">
        <f t="shared" si="1998"/>
        <v>419.19280000000003</v>
      </c>
      <c r="H8279" s="2">
        <f>D8279-G8279</f>
        <v>1193.0871999999999</v>
      </c>
      <c r="I8279" s="2">
        <f>Q8279/H8279*100</f>
        <v>33.30100264255622</v>
      </c>
      <c r="J8279" s="18">
        <f>Q8279/H8279</f>
        <v>0.33301002642556221</v>
      </c>
      <c r="K8279" s="2">
        <v>3</v>
      </c>
      <c r="L8279" s="3">
        <v>45367</v>
      </c>
      <c r="M8279" s="3">
        <v>45368</v>
      </c>
      <c r="N8279" s="3" t="str">
        <f t="shared" si="1999"/>
        <v>high profit</v>
      </c>
      <c r="O8279" s="2" t="s">
        <v>31</v>
      </c>
      <c r="P8279" s="2" t="s">
        <v>22</v>
      </c>
      <c r="Q8279" s="2">
        <v>397.31</v>
      </c>
      <c r="R8279" s="2" t="s">
        <v>39</v>
      </c>
    </row>
    <row r="8280" spans="1:18" ht="14.25" hidden="1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1997"/>
        <v>discount given</v>
      </c>
      <c r="F8280" s="2">
        <v>0.31</v>
      </c>
      <c r="G8280" s="2">
        <f t="shared" si="1998"/>
        <v>373.38260000000002</v>
      </c>
      <c r="H8280" s="2">
        <f>D8280-G8280</f>
        <v>831.07740000000001</v>
      </c>
      <c r="I8280" s="2"/>
      <c r="J8280" s="2"/>
      <c r="K8280" s="2">
        <v>1</v>
      </c>
      <c r="L8280" s="3">
        <v>45595</v>
      </c>
      <c r="M8280" s="3">
        <v>45597</v>
      </c>
      <c r="N8280" s="3" t="str">
        <f t="shared" si="1999"/>
        <v>high profit</v>
      </c>
      <c r="O8280" s="2" t="s">
        <v>21</v>
      </c>
      <c r="P8280" s="2" t="s">
        <v>27</v>
      </c>
      <c r="Q8280" s="2">
        <v>275.95</v>
      </c>
      <c r="R8280" s="2" t="s">
        <v>48</v>
      </c>
    </row>
    <row r="8281" spans="1:18" ht="14.25" hidden="1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1997"/>
        <v>zero discount</v>
      </c>
      <c r="F8281" s="2">
        <v>0</v>
      </c>
      <c r="G8281" s="2">
        <f t="shared" si="1998"/>
        <v>0</v>
      </c>
      <c r="H8281" s="2">
        <f>D8281-G8281</f>
        <v>4792.8</v>
      </c>
      <c r="I8281" s="2"/>
      <c r="J8281" s="2"/>
      <c r="K8281" s="2">
        <v>6</v>
      </c>
      <c r="L8281" s="3">
        <v>45091</v>
      </c>
      <c r="M8281" s="3">
        <v>45095</v>
      </c>
      <c r="N8281" s="3" t="str">
        <f t="shared" si="1999"/>
        <v>high profit</v>
      </c>
      <c r="O8281" s="2" t="s">
        <v>31</v>
      </c>
      <c r="P8281" s="2" t="s">
        <v>22</v>
      </c>
      <c r="Q8281" s="2">
        <v>596.28</v>
      </c>
      <c r="R8281" s="2" t="s">
        <v>48</v>
      </c>
    </row>
    <row r="8282" spans="1:18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1997"/>
        <v>discount given</v>
      </c>
      <c r="F8282" s="2">
        <v>0.34</v>
      </c>
      <c r="G8282" s="2">
        <f t="shared" si="1998"/>
        <v>180.23400000000001</v>
      </c>
      <c r="H8282" s="2">
        <f>D8282-G8282</f>
        <v>349.86599999999999</v>
      </c>
      <c r="I8282" s="2">
        <f>Q8282/H8282*100</f>
        <v>25.484042461971157</v>
      </c>
      <c r="J8282" s="18">
        <f>Q8282/H8282</f>
        <v>0.25484042461971157</v>
      </c>
      <c r="K8282" s="2">
        <v>8</v>
      </c>
      <c r="L8282" s="3">
        <v>45271</v>
      </c>
      <c r="M8282" s="3">
        <v>45276</v>
      </c>
      <c r="N8282" s="3" t="str">
        <f t="shared" si="1999"/>
        <v>low profit</v>
      </c>
      <c r="O8282" s="2" t="s">
        <v>31</v>
      </c>
      <c r="P8282" s="2" t="s">
        <v>16</v>
      </c>
      <c r="Q8282" s="2">
        <v>89.16</v>
      </c>
      <c r="R8282" s="2" t="s">
        <v>23</v>
      </c>
    </row>
    <row r="8283" spans="1:18" ht="14.25" hidden="1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1997"/>
        <v>discount given</v>
      </c>
      <c r="F8283" s="2">
        <v>0.33</v>
      </c>
      <c r="G8283" s="2">
        <f t="shared" si="1998"/>
        <v>40.0092</v>
      </c>
      <c r="H8283" s="2">
        <f>D8283-G8283</f>
        <v>81.230799999999988</v>
      </c>
      <c r="I8283" s="2"/>
      <c r="J8283" s="2"/>
      <c r="K8283" s="2">
        <v>5</v>
      </c>
      <c r="L8283" s="3">
        <v>44994</v>
      </c>
      <c r="M8283" s="3">
        <v>45001</v>
      </c>
      <c r="N8283" s="3" t="str">
        <f t="shared" si="1999"/>
        <v>low profit</v>
      </c>
      <c r="O8283" s="2" t="s">
        <v>15</v>
      </c>
      <c r="P8283" s="2" t="s">
        <v>27</v>
      </c>
      <c r="Q8283" s="2">
        <v>20.329999999999998</v>
      </c>
      <c r="R8283" s="2" t="s">
        <v>23</v>
      </c>
    </row>
    <row r="8284" spans="1:18" ht="14.25" hidden="1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1997"/>
        <v>discount given</v>
      </c>
      <c r="F8284" s="2">
        <v>0.04</v>
      </c>
      <c r="G8284" s="2">
        <f t="shared" si="1998"/>
        <v>135.89520000000002</v>
      </c>
      <c r="H8284" s="2">
        <f>D8284-G8284</f>
        <v>3261.4848000000002</v>
      </c>
      <c r="I8284" s="2"/>
      <c r="J8284" s="2"/>
      <c r="K8284" s="2">
        <v>1</v>
      </c>
      <c r="L8284" s="3">
        <v>45177</v>
      </c>
      <c r="M8284" s="3">
        <v>45183</v>
      </c>
      <c r="N8284" s="3" t="str">
        <f t="shared" si="1999"/>
        <v>high profit</v>
      </c>
      <c r="O8284" s="2" t="s">
        <v>21</v>
      </c>
      <c r="P8284" s="2" t="s">
        <v>22</v>
      </c>
      <c r="Q8284" s="2">
        <v>973.15</v>
      </c>
      <c r="R8284" s="2" t="s">
        <v>34</v>
      </c>
    </row>
    <row r="8285" spans="1:18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1997"/>
        <v>discount given</v>
      </c>
      <c r="F8285" s="2">
        <v>0.39</v>
      </c>
      <c r="G8285" s="2">
        <f t="shared" si="1998"/>
        <v>1213.2588000000001</v>
      </c>
      <c r="H8285" s="2">
        <f>D8285-G8285</f>
        <v>1897.6612</v>
      </c>
      <c r="I8285" s="2">
        <f>Q8285/H8285*100</f>
        <v>34.715364365356685</v>
      </c>
      <c r="J8285" s="18">
        <f>Q8285/H8285</f>
        <v>0.34715364365356682</v>
      </c>
      <c r="K8285" s="2">
        <v>7</v>
      </c>
      <c r="L8285" s="3">
        <v>44927</v>
      </c>
      <c r="M8285" s="3">
        <v>44929</v>
      </c>
      <c r="N8285" s="3" t="str">
        <f t="shared" si="1999"/>
        <v>high profit</v>
      </c>
      <c r="O8285" s="2" t="s">
        <v>31</v>
      </c>
      <c r="P8285" s="2" t="s">
        <v>27</v>
      </c>
      <c r="Q8285" s="2">
        <v>658.78</v>
      </c>
      <c r="R8285" s="2" t="s">
        <v>17</v>
      </c>
    </row>
    <row r="8286" spans="1:18" ht="14.25" hidden="1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1997"/>
        <v>discount given</v>
      </c>
      <c r="F8286" s="2">
        <v>0.41</v>
      </c>
      <c r="G8286" s="2">
        <f t="shared" si="1998"/>
        <v>1522.8670999999999</v>
      </c>
      <c r="H8286" s="2">
        <f>D8286-G8286</f>
        <v>2191.4429</v>
      </c>
      <c r="I8286" s="2"/>
      <c r="J8286" s="2"/>
      <c r="K8286" s="2">
        <v>9</v>
      </c>
      <c r="L8286" s="3">
        <v>45638</v>
      </c>
      <c r="M8286" s="3">
        <v>45642</v>
      </c>
      <c r="N8286" s="3" t="str">
        <f t="shared" si="1999"/>
        <v>high profit</v>
      </c>
      <c r="O8286" s="2" t="s">
        <v>15</v>
      </c>
      <c r="P8286" s="2" t="s">
        <v>27</v>
      </c>
      <c r="Q8286" s="2">
        <v>503.53</v>
      </c>
      <c r="R8286" s="2" t="s">
        <v>34</v>
      </c>
    </row>
    <row r="8287" spans="1:18" ht="14.25" hidden="1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1997"/>
        <v>discount given</v>
      </c>
      <c r="F8287" s="2">
        <v>0.15</v>
      </c>
      <c r="G8287" s="2">
        <f t="shared" si="1998"/>
        <v>552.75149999999996</v>
      </c>
      <c r="H8287" s="2">
        <f>D8287-G8287</f>
        <v>3132.2585000000004</v>
      </c>
      <c r="I8287" s="2"/>
      <c r="J8287" s="2"/>
      <c r="K8287" s="2">
        <v>7</v>
      </c>
      <c r="L8287" s="3">
        <v>45555</v>
      </c>
      <c r="M8287" s="3">
        <v>45562</v>
      </c>
      <c r="N8287" s="3" t="str">
        <f t="shared" si="1999"/>
        <v>high profit</v>
      </c>
      <c r="O8287" s="2" t="s">
        <v>21</v>
      </c>
      <c r="P8287" s="2" t="s">
        <v>22</v>
      </c>
      <c r="Q8287" s="2">
        <v>656.19</v>
      </c>
      <c r="R8287" s="2" t="s">
        <v>48</v>
      </c>
    </row>
    <row r="8288" spans="1:18" ht="14.25" hidden="1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1997"/>
        <v>discount given</v>
      </c>
      <c r="F8288" s="2">
        <v>0.08</v>
      </c>
      <c r="G8288" s="2">
        <f t="shared" si="1998"/>
        <v>346.39760000000001</v>
      </c>
      <c r="H8288" s="2">
        <f>D8288-G8288</f>
        <v>3983.5724</v>
      </c>
      <c r="I8288" s="2"/>
      <c r="J8288" s="2"/>
      <c r="K8288" s="2">
        <v>9</v>
      </c>
      <c r="L8288" s="3">
        <v>45362</v>
      </c>
      <c r="M8288" s="3">
        <v>45363</v>
      </c>
      <c r="N8288" s="3" t="str">
        <f t="shared" si="1999"/>
        <v>high profit</v>
      </c>
      <c r="O8288" s="2" t="s">
        <v>21</v>
      </c>
      <c r="P8288" s="2" t="s">
        <v>27</v>
      </c>
      <c r="Q8288" s="2">
        <v>1177.0999999999999</v>
      </c>
      <c r="R8288" s="2" t="s">
        <v>17</v>
      </c>
    </row>
    <row r="8289" spans="1:18" ht="14.25" hidden="1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1997"/>
        <v>discount given</v>
      </c>
      <c r="F8289" s="2">
        <v>0.34</v>
      </c>
      <c r="G8289" s="2">
        <f t="shared" si="1998"/>
        <v>1570.2322000000001</v>
      </c>
      <c r="H8289" s="2">
        <f>D8289-G8289</f>
        <v>3048.0977999999996</v>
      </c>
      <c r="I8289" s="2"/>
      <c r="J8289" s="2"/>
      <c r="K8289" s="2">
        <v>9</v>
      </c>
      <c r="L8289" s="3">
        <v>45495</v>
      </c>
      <c r="M8289" s="3">
        <v>45500</v>
      </c>
      <c r="N8289" s="3" t="str">
        <f t="shared" si="1999"/>
        <v>high profit</v>
      </c>
      <c r="O8289" s="2" t="s">
        <v>31</v>
      </c>
      <c r="P8289" s="2" t="s">
        <v>22</v>
      </c>
      <c r="Q8289" s="2">
        <v>1064.29</v>
      </c>
      <c r="R8289" s="2" t="s">
        <v>34</v>
      </c>
    </row>
    <row r="8290" spans="1:18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1997"/>
        <v>discount given</v>
      </c>
      <c r="F8290" s="2">
        <v>0.06</v>
      </c>
      <c r="G8290" s="2">
        <f t="shared" si="1998"/>
        <v>233.85719999999998</v>
      </c>
      <c r="H8290" s="2">
        <f>D8290-G8290</f>
        <v>3663.7628</v>
      </c>
      <c r="I8290" s="2">
        <f>Q8290/H8290*100</f>
        <v>21.524865092248877</v>
      </c>
      <c r="J8290" s="18">
        <f>Q8290/H8290</f>
        <v>0.21524865092248877</v>
      </c>
      <c r="K8290" s="2">
        <v>2</v>
      </c>
      <c r="L8290" s="3">
        <v>45248</v>
      </c>
      <c r="M8290" s="3">
        <v>45250</v>
      </c>
      <c r="N8290" s="3" t="str">
        <f t="shared" si="1999"/>
        <v>high profit</v>
      </c>
      <c r="O8290" s="2" t="s">
        <v>15</v>
      </c>
      <c r="P8290" s="2" t="s">
        <v>22</v>
      </c>
      <c r="Q8290" s="2">
        <v>788.62</v>
      </c>
      <c r="R8290" s="2" t="s">
        <v>39</v>
      </c>
    </row>
    <row r="8291" spans="1:18" ht="14.25" hidden="1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1997"/>
        <v>discount given</v>
      </c>
      <c r="F8291" s="2">
        <v>0.43</v>
      </c>
      <c r="G8291" s="2">
        <f t="shared" si="1998"/>
        <v>532.43889999999999</v>
      </c>
      <c r="H8291" s="2">
        <f>D8291-G8291</f>
        <v>705.79110000000003</v>
      </c>
      <c r="I8291" s="2"/>
      <c r="J8291" s="2"/>
      <c r="K8291" s="2">
        <v>8</v>
      </c>
      <c r="L8291" s="3">
        <v>45243</v>
      </c>
      <c r="M8291" s="3">
        <v>45249</v>
      </c>
      <c r="N8291" s="3" t="str">
        <f t="shared" si="1999"/>
        <v>high profit</v>
      </c>
      <c r="O8291" s="2" t="s">
        <v>21</v>
      </c>
      <c r="P8291" s="2" t="s">
        <v>16</v>
      </c>
      <c r="Q8291" s="2">
        <v>229.28</v>
      </c>
      <c r="R8291" s="2" t="s">
        <v>28</v>
      </c>
    </row>
    <row r="8292" spans="1:18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1997"/>
        <v>discount given</v>
      </c>
      <c r="F8292" s="2">
        <v>0.24</v>
      </c>
      <c r="G8292" s="2">
        <f t="shared" si="1998"/>
        <v>569.07119999999998</v>
      </c>
      <c r="H8292" s="2">
        <f>D8292-G8292</f>
        <v>1802.0588000000002</v>
      </c>
      <c r="I8292" s="2">
        <f>Q8292/H8292*100</f>
        <v>23.255622957475079</v>
      </c>
      <c r="J8292" s="18">
        <f>Q8292/H8292</f>
        <v>0.23255622957475081</v>
      </c>
      <c r="K8292" s="2">
        <v>7</v>
      </c>
      <c r="L8292" s="3">
        <v>45289</v>
      </c>
      <c r="M8292" s="3">
        <v>45292</v>
      </c>
      <c r="N8292" s="3" t="str">
        <f t="shared" si="1999"/>
        <v>high profit</v>
      </c>
      <c r="O8292" s="2" t="s">
        <v>15</v>
      </c>
      <c r="P8292" s="2" t="s">
        <v>27</v>
      </c>
      <c r="Q8292" s="2">
        <v>419.08</v>
      </c>
      <c r="R8292" s="2" t="s">
        <v>23</v>
      </c>
    </row>
    <row r="8293" spans="1:18" ht="14.25" hidden="1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1997"/>
        <v>discount given</v>
      </c>
      <c r="F8293" s="2">
        <v>0.45</v>
      </c>
      <c r="G8293" s="2">
        <f t="shared" si="1998"/>
        <v>1459.98</v>
      </c>
      <c r="H8293" s="2">
        <f>D8293-G8293</f>
        <v>1784.42</v>
      </c>
      <c r="I8293" s="2"/>
      <c r="J8293" s="2"/>
      <c r="K8293" s="2">
        <v>7</v>
      </c>
      <c r="L8293" s="3">
        <v>45487</v>
      </c>
      <c r="M8293" s="3">
        <v>45492</v>
      </c>
      <c r="N8293" s="3" t="str">
        <f t="shared" si="1999"/>
        <v>high profit</v>
      </c>
      <c r="O8293" s="2" t="s">
        <v>15</v>
      </c>
      <c r="P8293" s="2" t="s">
        <v>27</v>
      </c>
      <c r="Q8293" s="2">
        <v>529.85</v>
      </c>
      <c r="R8293" s="2" t="s">
        <v>23</v>
      </c>
    </row>
    <row r="8294" spans="1:18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1997"/>
        <v>discount given</v>
      </c>
      <c r="F8294" s="2">
        <v>0.32</v>
      </c>
      <c r="G8294" s="2">
        <f t="shared" si="1998"/>
        <v>877.72479999999996</v>
      </c>
      <c r="H8294" s="2">
        <f>D8294-G8294</f>
        <v>1865.1651999999999</v>
      </c>
      <c r="I8294" s="2">
        <f>Q8294/H8294*100</f>
        <v>40.107439276692489</v>
      </c>
      <c r="J8294" s="18">
        <f>Q8294/H8294</f>
        <v>0.40107439276692491</v>
      </c>
      <c r="K8294" s="2">
        <v>2</v>
      </c>
      <c r="L8294" s="3">
        <v>45461</v>
      </c>
      <c r="M8294" s="3">
        <v>45467</v>
      </c>
      <c r="N8294" s="3" t="str">
        <f t="shared" si="1999"/>
        <v>high profit</v>
      </c>
      <c r="O8294" s="2" t="s">
        <v>31</v>
      </c>
      <c r="P8294" s="2" t="s">
        <v>27</v>
      </c>
      <c r="Q8294" s="2">
        <v>748.07</v>
      </c>
      <c r="R8294" s="2" t="s">
        <v>39</v>
      </c>
    </row>
    <row r="8295" spans="1:18" ht="14.25" hidden="1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1997"/>
        <v>discount given</v>
      </c>
      <c r="F8295" s="2">
        <v>0.14000000000000001</v>
      </c>
      <c r="G8295" s="2">
        <f t="shared" si="1998"/>
        <v>123.00400000000002</v>
      </c>
      <c r="H8295" s="2">
        <f>D8295-G8295</f>
        <v>755.596</v>
      </c>
      <c r="I8295" s="2"/>
      <c r="J8295" s="2"/>
      <c r="K8295" s="2">
        <v>1</v>
      </c>
      <c r="L8295" s="3">
        <v>45651</v>
      </c>
      <c r="M8295" s="3">
        <v>45652</v>
      </c>
      <c r="N8295" s="3" t="str">
        <f t="shared" si="1999"/>
        <v>low profit</v>
      </c>
      <c r="O8295" s="2" t="s">
        <v>31</v>
      </c>
      <c r="P8295" s="2" t="s">
        <v>27</v>
      </c>
      <c r="Q8295" s="2">
        <v>52.42</v>
      </c>
      <c r="R8295" s="2" t="s">
        <v>28</v>
      </c>
    </row>
    <row r="8296" spans="1:18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1997"/>
        <v>discount given</v>
      </c>
      <c r="F8296" s="2">
        <v>0.23</v>
      </c>
      <c r="G8296" s="2">
        <f t="shared" si="1998"/>
        <v>687.11120000000005</v>
      </c>
      <c r="H8296" s="2">
        <f>D8296-G8296</f>
        <v>2300.3288000000002</v>
      </c>
      <c r="I8296" s="2">
        <f t="shared" ref="I8296:I8297" si="2004">Q8296/H8296*100</f>
        <v>16.349401876809956</v>
      </c>
      <c r="J8296" s="18">
        <f t="shared" ref="J8296:J8297" si="2005">Q8296/H8296</f>
        <v>0.16349401876809955</v>
      </c>
      <c r="K8296" s="2">
        <v>4</v>
      </c>
      <c r="L8296" s="3">
        <v>45251</v>
      </c>
      <c r="M8296" s="3">
        <v>45258</v>
      </c>
      <c r="N8296" s="3" t="str">
        <f t="shared" si="1999"/>
        <v>high profit</v>
      </c>
      <c r="O8296" s="2" t="s">
        <v>21</v>
      </c>
      <c r="P8296" s="2" t="s">
        <v>22</v>
      </c>
      <c r="Q8296" s="2">
        <v>376.09</v>
      </c>
      <c r="R8296" s="2" t="s">
        <v>39</v>
      </c>
    </row>
    <row r="8297" spans="1:18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1997"/>
        <v>discount given</v>
      </c>
      <c r="F8297" s="2">
        <v>0.26</v>
      </c>
      <c r="G8297" s="2">
        <f t="shared" si="1998"/>
        <v>1155.4374</v>
      </c>
      <c r="H8297" s="2">
        <f>D8297-G8297</f>
        <v>3288.5526</v>
      </c>
      <c r="I8297" s="2">
        <f t="shared" si="2004"/>
        <v>30.710471226764017</v>
      </c>
      <c r="J8297" s="18">
        <f t="shared" si="2005"/>
        <v>0.30710471226764019</v>
      </c>
      <c r="K8297" s="2">
        <v>7</v>
      </c>
      <c r="L8297" s="3">
        <v>45075</v>
      </c>
      <c r="M8297" s="3">
        <v>45081</v>
      </c>
      <c r="N8297" s="3" t="str">
        <f t="shared" si="1999"/>
        <v>high profit</v>
      </c>
      <c r="O8297" s="2" t="s">
        <v>15</v>
      </c>
      <c r="P8297" s="2" t="s">
        <v>22</v>
      </c>
      <c r="Q8297" s="2">
        <v>1009.93</v>
      </c>
      <c r="R8297" s="2" t="s">
        <v>39</v>
      </c>
    </row>
    <row r="8298" spans="1:18" ht="14.25" hidden="1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1997"/>
        <v>discount given</v>
      </c>
      <c r="F8298" s="2">
        <v>0.41</v>
      </c>
      <c r="G8298" s="2">
        <f t="shared" si="1998"/>
        <v>881.7992999999999</v>
      </c>
      <c r="H8298" s="2">
        <f>D8298-G8298</f>
        <v>1268.9307000000001</v>
      </c>
      <c r="I8298" s="2"/>
      <c r="J8298" s="2"/>
      <c r="K8298" s="2">
        <v>6</v>
      </c>
      <c r="L8298" s="3">
        <v>45624</v>
      </c>
      <c r="M8298" s="3">
        <v>45631</v>
      </c>
      <c r="N8298" s="3" t="str">
        <f t="shared" si="1999"/>
        <v>high profit</v>
      </c>
      <c r="O8298" s="2" t="s">
        <v>21</v>
      </c>
      <c r="P8298" s="2" t="s">
        <v>16</v>
      </c>
      <c r="Q8298" s="2">
        <v>578.64</v>
      </c>
      <c r="R8298" s="2" t="s">
        <v>48</v>
      </c>
    </row>
    <row r="8299" spans="1:18" ht="14.25" hidden="1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1997"/>
        <v>discount given</v>
      </c>
      <c r="F8299" s="2">
        <v>0.43</v>
      </c>
      <c r="G8299" s="2">
        <f t="shared" si="1998"/>
        <v>1452.4411</v>
      </c>
      <c r="H8299" s="2">
        <f>D8299-G8299</f>
        <v>1925.3289</v>
      </c>
      <c r="I8299" s="2"/>
      <c r="J8299" s="2"/>
      <c r="K8299" s="2">
        <v>2</v>
      </c>
      <c r="L8299" s="3">
        <v>45191</v>
      </c>
      <c r="M8299" s="3">
        <v>45196</v>
      </c>
      <c r="N8299" s="3" t="str">
        <f t="shared" si="1999"/>
        <v>high profit</v>
      </c>
      <c r="O8299" s="2" t="s">
        <v>21</v>
      </c>
      <c r="P8299" s="2" t="s">
        <v>22</v>
      </c>
      <c r="Q8299" s="2">
        <v>986.61</v>
      </c>
      <c r="R8299" s="2" t="s">
        <v>48</v>
      </c>
    </row>
    <row r="8300" spans="1:18" ht="14.25" hidden="1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1997"/>
        <v>discount given</v>
      </c>
      <c r="F8300" s="2">
        <v>0.34</v>
      </c>
      <c r="G8300" s="2">
        <f t="shared" si="1998"/>
        <v>1060.1472000000001</v>
      </c>
      <c r="H8300" s="2">
        <f>D8300-G8300</f>
        <v>2057.9327999999996</v>
      </c>
      <c r="I8300" s="2"/>
      <c r="J8300" s="2"/>
      <c r="K8300" s="2">
        <v>7</v>
      </c>
      <c r="L8300" s="3">
        <v>45125</v>
      </c>
      <c r="M8300" s="3">
        <v>45126</v>
      </c>
      <c r="N8300" s="3" t="str">
        <f t="shared" si="1999"/>
        <v>high profit</v>
      </c>
      <c r="O8300" s="2" t="s">
        <v>21</v>
      </c>
      <c r="P8300" s="2" t="s">
        <v>22</v>
      </c>
      <c r="Q8300" s="2">
        <v>897.54</v>
      </c>
      <c r="R8300" s="2" t="s">
        <v>23</v>
      </c>
    </row>
    <row r="8301" spans="1:18" ht="14.25" hidden="1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1997"/>
        <v>discount given</v>
      </c>
      <c r="F8301" s="2">
        <v>0.15</v>
      </c>
      <c r="G8301" s="2">
        <f t="shared" si="1998"/>
        <v>292.12649999999996</v>
      </c>
      <c r="H8301" s="2">
        <f>D8301-G8301</f>
        <v>1655.3834999999999</v>
      </c>
      <c r="I8301" s="2"/>
      <c r="J8301" s="2"/>
      <c r="K8301" s="2">
        <v>9</v>
      </c>
      <c r="L8301" s="3">
        <v>45008</v>
      </c>
      <c r="M8301" s="3">
        <v>45012</v>
      </c>
      <c r="N8301" s="3" t="str">
        <f t="shared" si="1999"/>
        <v>high profit</v>
      </c>
      <c r="O8301" s="2" t="s">
        <v>21</v>
      </c>
      <c r="P8301" s="2" t="s">
        <v>27</v>
      </c>
      <c r="Q8301" s="2">
        <v>280.41000000000003</v>
      </c>
      <c r="R8301" s="2" t="s">
        <v>48</v>
      </c>
    </row>
    <row r="8302" spans="1:18" ht="14.25" hidden="1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1997"/>
        <v>discount given</v>
      </c>
      <c r="F8302" s="2">
        <v>0.26</v>
      </c>
      <c r="G8302" s="2">
        <f t="shared" si="1998"/>
        <v>746.1558</v>
      </c>
      <c r="H8302" s="2">
        <f>D8302-G8302</f>
        <v>2123.6741999999999</v>
      </c>
      <c r="I8302" s="2"/>
      <c r="J8302" s="2"/>
      <c r="K8302" s="2">
        <v>2</v>
      </c>
      <c r="L8302" s="3">
        <v>45005</v>
      </c>
      <c r="M8302" s="3">
        <v>45011</v>
      </c>
      <c r="N8302" s="3" t="str">
        <f t="shared" si="1999"/>
        <v>high profit</v>
      </c>
      <c r="O8302" s="2" t="s">
        <v>31</v>
      </c>
      <c r="P8302" s="2" t="s">
        <v>27</v>
      </c>
      <c r="Q8302" s="2">
        <v>771.8</v>
      </c>
      <c r="R8302" s="2" t="s">
        <v>28</v>
      </c>
    </row>
    <row r="8303" spans="1:18" ht="14.25" hidden="1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1997"/>
        <v>discount given</v>
      </c>
      <c r="F8303" s="2">
        <v>7.0000000000000007E-2</v>
      </c>
      <c r="G8303" s="2">
        <f t="shared" si="1998"/>
        <v>79.102800000000002</v>
      </c>
      <c r="H8303" s="2">
        <f>D8303-G8303</f>
        <v>1050.9371999999998</v>
      </c>
      <c r="I8303" s="2"/>
      <c r="J8303" s="2"/>
      <c r="K8303" s="2">
        <v>5</v>
      </c>
      <c r="L8303" s="3">
        <v>45655</v>
      </c>
      <c r="M8303" s="3">
        <v>45657</v>
      </c>
      <c r="N8303" s="3" t="str">
        <f t="shared" si="1999"/>
        <v>high profit</v>
      </c>
      <c r="O8303" s="2" t="s">
        <v>21</v>
      </c>
      <c r="P8303" s="2" t="s">
        <v>22</v>
      </c>
      <c r="Q8303" s="2">
        <v>211.43</v>
      </c>
      <c r="R8303" s="2" t="s">
        <v>17</v>
      </c>
    </row>
    <row r="8304" spans="1:18" ht="14.25" hidden="1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1997"/>
        <v>discount given</v>
      </c>
      <c r="F8304" s="2">
        <v>0.12</v>
      </c>
      <c r="G8304" s="2">
        <f t="shared" si="1998"/>
        <v>333.11159999999995</v>
      </c>
      <c r="H8304" s="2">
        <f>D8304-G8304</f>
        <v>2442.8184000000001</v>
      </c>
      <c r="I8304" s="2"/>
      <c r="J8304" s="2"/>
      <c r="K8304" s="2">
        <v>2</v>
      </c>
      <c r="L8304" s="3">
        <v>45102</v>
      </c>
      <c r="M8304" s="3">
        <v>45109</v>
      </c>
      <c r="N8304" s="3" t="str">
        <f t="shared" si="1999"/>
        <v>high profit</v>
      </c>
      <c r="O8304" s="2" t="s">
        <v>15</v>
      </c>
      <c r="P8304" s="2" t="s">
        <v>16</v>
      </c>
      <c r="Q8304" s="2">
        <v>396.54</v>
      </c>
      <c r="R8304" s="2" t="s">
        <v>17</v>
      </c>
    </row>
    <row r="8305" spans="1:18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1997"/>
        <v>discount given</v>
      </c>
      <c r="F8305" s="2">
        <v>0.15</v>
      </c>
      <c r="G8305" s="2">
        <f t="shared" si="1998"/>
        <v>602.13900000000001</v>
      </c>
      <c r="H8305" s="2">
        <f>D8305-G8305</f>
        <v>3412.1210000000001</v>
      </c>
      <c r="I8305" s="2">
        <f>Q8305/H8305*100</f>
        <v>32.545739145827483</v>
      </c>
      <c r="J8305" s="18">
        <f>Q8305/H8305</f>
        <v>0.32545739145827479</v>
      </c>
      <c r="K8305" s="2">
        <v>1</v>
      </c>
      <c r="L8305" s="3">
        <v>45262</v>
      </c>
      <c r="M8305" s="3">
        <v>45268</v>
      </c>
      <c r="N8305" s="3" t="str">
        <f t="shared" si="1999"/>
        <v>high profit</v>
      </c>
      <c r="O8305" s="2" t="s">
        <v>31</v>
      </c>
      <c r="P8305" s="2" t="s">
        <v>16</v>
      </c>
      <c r="Q8305" s="2">
        <v>1110.5</v>
      </c>
      <c r="R8305" s="2" t="s">
        <v>48</v>
      </c>
    </row>
    <row r="8306" spans="1:18" ht="14.25" hidden="1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1997"/>
        <v>discount given</v>
      </c>
      <c r="F8306" s="2">
        <v>0.04</v>
      </c>
      <c r="G8306" s="2">
        <f t="shared" si="1998"/>
        <v>152.75360000000001</v>
      </c>
      <c r="H8306" s="2">
        <f>D8306-G8306</f>
        <v>3666.0864000000001</v>
      </c>
      <c r="I8306" s="2"/>
      <c r="J8306" s="2"/>
      <c r="K8306" s="2">
        <v>7</v>
      </c>
      <c r="L8306" s="3">
        <v>45650</v>
      </c>
      <c r="M8306" s="3">
        <v>45654</v>
      </c>
      <c r="N8306" s="3" t="str">
        <f t="shared" si="1999"/>
        <v>high profit</v>
      </c>
      <c r="O8306" s="2" t="s">
        <v>31</v>
      </c>
      <c r="P8306" s="2" t="s">
        <v>16</v>
      </c>
      <c r="Q8306" s="2">
        <v>771.18</v>
      </c>
      <c r="R8306" s="2" t="s">
        <v>34</v>
      </c>
    </row>
    <row r="8307" spans="1:18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1997"/>
        <v>discount given</v>
      </c>
      <c r="F8307" s="2">
        <v>0.44</v>
      </c>
      <c r="G8307" s="2">
        <f t="shared" si="1998"/>
        <v>815.75120000000004</v>
      </c>
      <c r="H8307" s="2">
        <f>D8307-G8307</f>
        <v>1038.2287999999999</v>
      </c>
      <c r="I8307" s="2">
        <f>Q8307/H8307*100</f>
        <v>43.271772079526208</v>
      </c>
      <c r="J8307" s="18">
        <f>Q8307/H8307</f>
        <v>0.43271772079526211</v>
      </c>
      <c r="K8307" s="2">
        <v>2</v>
      </c>
      <c r="L8307" s="3">
        <v>45419</v>
      </c>
      <c r="M8307" s="3">
        <v>45424</v>
      </c>
      <c r="N8307" s="3" t="str">
        <f t="shared" si="1999"/>
        <v>high profit</v>
      </c>
      <c r="O8307" s="2" t="s">
        <v>21</v>
      </c>
      <c r="P8307" s="2" t="s">
        <v>16</v>
      </c>
      <c r="Q8307" s="2">
        <v>449.26</v>
      </c>
      <c r="R8307" s="2" t="s">
        <v>28</v>
      </c>
    </row>
    <row r="8308" spans="1:18" ht="14.25" hidden="1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1997"/>
        <v>discount given</v>
      </c>
      <c r="F8308" s="2">
        <v>0.06</v>
      </c>
      <c r="G8308" s="2">
        <f t="shared" si="1998"/>
        <v>38.953200000000002</v>
      </c>
      <c r="H8308" s="2">
        <f>D8308-G8308</f>
        <v>610.26679999999999</v>
      </c>
      <c r="I8308" s="2"/>
      <c r="J8308" s="2"/>
      <c r="K8308" s="2">
        <v>6</v>
      </c>
      <c r="L8308" s="3">
        <v>44963</v>
      </c>
      <c r="M8308" s="3">
        <v>44967</v>
      </c>
      <c r="N8308" s="3" t="str">
        <f t="shared" si="1999"/>
        <v>low profit</v>
      </c>
      <c r="O8308" s="2" t="s">
        <v>31</v>
      </c>
      <c r="P8308" s="2" t="s">
        <v>27</v>
      </c>
      <c r="Q8308" s="2">
        <v>73.31</v>
      </c>
      <c r="R8308" s="2" t="s">
        <v>28</v>
      </c>
    </row>
    <row r="8309" spans="1:18" ht="14.25" hidden="1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1997"/>
        <v>discount given</v>
      </c>
      <c r="F8309" s="2">
        <v>0.35</v>
      </c>
      <c r="G8309" s="2">
        <f t="shared" si="1998"/>
        <v>1406.9019999999998</v>
      </c>
      <c r="H8309" s="2">
        <f>D8309-G8309</f>
        <v>2612.8180000000002</v>
      </c>
      <c r="I8309" s="2"/>
      <c r="J8309" s="2"/>
      <c r="K8309" s="2">
        <v>7</v>
      </c>
      <c r="L8309" s="3">
        <v>45041</v>
      </c>
      <c r="M8309" s="3">
        <v>45043</v>
      </c>
      <c r="N8309" s="3" t="str">
        <f t="shared" si="1999"/>
        <v>high profit</v>
      </c>
      <c r="O8309" s="2" t="s">
        <v>15</v>
      </c>
      <c r="P8309" s="2" t="s">
        <v>27</v>
      </c>
      <c r="Q8309" s="2">
        <v>598.77</v>
      </c>
      <c r="R8309" s="2" t="s">
        <v>48</v>
      </c>
    </row>
    <row r="8310" spans="1:18" ht="14.25" hidden="1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1997"/>
        <v>discount given</v>
      </c>
      <c r="F8310" s="2">
        <v>0.25</v>
      </c>
      <c r="G8310" s="2">
        <f t="shared" si="1998"/>
        <v>349.67250000000001</v>
      </c>
      <c r="H8310" s="2">
        <f>D8310-G8310</f>
        <v>1049.0174999999999</v>
      </c>
      <c r="I8310" s="2"/>
      <c r="J8310" s="2"/>
      <c r="K8310" s="2">
        <v>1</v>
      </c>
      <c r="L8310" s="3">
        <v>44931</v>
      </c>
      <c r="M8310" s="3">
        <v>44936</v>
      </c>
      <c r="N8310" s="3" t="str">
        <f t="shared" si="1999"/>
        <v>low profit</v>
      </c>
      <c r="O8310" s="2" t="s">
        <v>21</v>
      </c>
      <c r="P8310" s="2" t="s">
        <v>16</v>
      </c>
      <c r="Q8310" s="2">
        <v>86.96</v>
      </c>
      <c r="R8310" s="2" t="s">
        <v>48</v>
      </c>
    </row>
    <row r="8311" spans="1:18" ht="14.25" hidden="1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1997"/>
        <v>discount given</v>
      </c>
      <c r="F8311" s="2">
        <v>0.42</v>
      </c>
      <c r="G8311" s="2">
        <f t="shared" si="1998"/>
        <v>151.16220000000001</v>
      </c>
      <c r="H8311" s="2">
        <f>D8311-G8311</f>
        <v>208.74780000000001</v>
      </c>
      <c r="I8311" s="2"/>
      <c r="J8311" s="2"/>
      <c r="K8311" s="2">
        <v>9</v>
      </c>
      <c r="L8311" s="3">
        <v>45375</v>
      </c>
      <c r="M8311" s="3">
        <v>45379</v>
      </c>
      <c r="N8311" s="3" t="str">
        <f t="shared" si="1999"/>
        <v>low profit</v>
      </c>
      <c r="O8311" s="2" t="s">
        <v>15</v>
      </c>
      <c r="P8311" s="2" t="s">
        <v>16</v>
      </c>
      <c r="Q8311" s="2">
        <v>29.44</v>
      </c>
      <c r="R8311" s="2" t="s">
        <v>48</v>
      </c>
    </row>
    <row r="8312" spans="1:18" ht="14.25" hidden="1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1997"/>
        <v>discount given</v>
      </c>
      <c r="F8312" s="2">
        <v>0.37</v>
      </c>
      <c r="G8312" s="2">
        <f t="shared" si="1998"/>
        <v>844.13649999999996</v>
      </c>
      <c r="H8312" s="2">
        <f>D8312-G8312</f>
        <v>1437.3134999999997</v>
      </c>
      <c r="I8312" s="2"/>
      <c r="J8312" s="2"/>
      <c r="K8312" s="2">
        <v>6</v>
      </c>
      <c r="L8312" s="3">
        <v>44933</v>
      </c>
      <c r="M8312" s="3">
        <v>44939</v>
      </c>
      <c r="N8312" s="3" t="str">
        <f t="shared" si="1999"/>
        <v>high profit</v>
      </c>
      <c r="O8312" s="2" t="s">
        <v>15</v>
      </c>
      <c r="P8312" s="2" t="s">
        <v>22</v>
      </c>
      <c r="Q8312" s="2">
        <v>484.52</v>
      </c>
      <c r="R8312" s="2" t="s">
        <v>39</v>
      </c>
    </row>
    <row r="8313" spans="1:18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1997"/>
        <v>discount given</v>
      </c>
      <c r="F8313" s="2">
        <v>0.38</v>
      </c>
      <c r="G8313" s="2">
        <f t="shared" si="1998"/>
        <v>1414.8958</v>
      </c>
      <c r="H8313" s="2">
        <f>D8313-G8313</f>
        <v>2308.5141999999996</v>
      </c>
      <c r="I8313" s="2">
        <f t="shared" ref="I8313:I8314" si="2006">Q8313/H8313*100</f>
        <v>17.007909243096709</v>
      </c>
      <c r="J8313" s="18">
        <f t="shared" ref="J8313:J8314" si="2007">Q8313/H8313</f>
        <v>0.17007909243096708</v>
      </c>
      <c r="K8313" s="2">
        <v>2</v>
      </c>
      <c r="L8313" s="3">
        <v>45224</v>
      </c>
      <c r="M8313" s="3">
        <v>45228</v>
      </c>
      <c r="N8313" s="3" t="str">
        <f t="shared" si="1999"/>
        <v>high profit</v>
      </c>
      <c r="O8313" s="2" t="s">
        <v>31</v>
      </c>
      <c r="P8313" s="2" t="s">
        <v>27</v>
      </c>
      <c r="Q8313" s="2">
        <v>392.63</v>
      </c>
      <c r="R8313" s="2" t="s">
        <v>28</v>
      </c>
    </row>
    <row r="8314" spans="1:18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1997"/>
        <v>discount given</v>
      </c>
      <c r="F8314" s="2">
        <v>0.21</v>
      </c>
      <c r="G8314" s="2">
        <f t="shared" si="1998"/>
        <v>852.94019999999989</v>
      </c>
      <c r="H8314" s="2">
        <f>D8314-G8314</f>
        <v>3208.6797999999999</v>
      </c>
      <c r="I8314" s="2">
        <f t="shared" si="2006"/>
        <v>19.480285941900465</v>
      </c>
      <c r="J8314" s="18">
        <f t="shared" si="2007"/>
        <v>0.19480285941900466</v>
      </c>
      <c r="K8314" s="2">
        <v>1</v>
      </c>
      <c r="L8314" s="3">
        <v>45242</v>
      </c>
      <c r="M8314" s="3">
        <v>45246</v>
      </c>
      <c r="N8314" s="3" t="str">
        <f t="shared" si="1999"/>
        <v>high profit</v>
      </c>
      <c r="O8314" s="2" t="s">
        <v>15</v>
      </c>
      <c r="P8314" s="2" t="s">
        <v>22</v>
      </c>
      <c r="Q8314" s="2">
        <v>625.05999999999995</v>
      </c>
      <c r="R8314" s="2" t="s">
        <v>48</v>
      </c>
    </row>
    <row r="8315" spans="1:18" ht="14.25" hidden="1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1997"/>
        <v>discount given</v>
      </c>
      <c r="F8315" s="2">
        <v>0.42</v>
      </c>
      <c r="G8315" s="2">
        <f t="shared" si="1998"/>
        <v>2063.3717999999999</v>
      </c>
      <c r="H8315" s="2">
        <f>D8315-G8315</f>
        <v>2849.4182000000001</v>
      </c>
      <c r="I8315" s="2"/>
      <c r="J8315" s="2"/>
      <c r="K8315" s="2">
        <v>1</v>
      </c>
      <c r="L8315" s="3">
        <v>45314</v>
      </c>
      <c r="M8315" s="3">
        <v>45317</v>
      </c>
      <c r="N8315" s="3" t="str">
        <f t="shared" si="1999"/>
        <v>high profit</v>
      </c>
      <c r="O8315" s="2" t="s">
        <v>31</v>
      </c>
      <c r="P8315" s="2" t="s">
        <v>16</v>
      </c>
      <c r="Q8315" s="2">
        <v>752.01</v>
      </c>
      <c r="R8315" s="2" t="s">
        <v>23</v>
      </c>
    </row>
    <row r="8316" spans="1:18" ht="14.25" hidden="1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1997"/>
        <v>discount given</v>
      </c>
      <c r="F8316" s="2">
        <v>0.05</v>
      </c>
      <c r="G8316" s="2">
        <f t="shared" si="1998"/>
        <v>51.405000000000001</v>
      </c>
      <c r="H8316" s="2">
        <f>D8316-G8316</f>
        <v>976.69499999999994</v>
      </c>
      <c r="I8316" s="2"/>
      <c r="J8316" s="2"/>
      <c r="K8316" s="2">
        <v>2</v>
      </c>
      <c r="L8316" s="3">
        <v>45163</v>
      </c>
      <c r="M8316" s="3">
        <v>45170</v>
      </c>
      <c r="N8316" s="3" t="str">
        <f t="shared" si="1999"/>
        <v>high profit</v>
      </c>
      <c r="O8316" s="2" t="s">
        <v>31</v>
      </c>
      <c r="P8316" s="2" t="s">
        <v>16</v>
      </c>
      <c r="Q8316" s="2">
        <v>248.71</v>
      </c>
      <c r="R8316" s="2" t="s">
        <v>39</v>
      </c>
    </row>
    <row r="8317" spans="1:18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1997"/>
        <v>discount given</v>
      </c>
      <c r="F8317" s="2">
        <v>0.22</v>
      </c>
      <c r="G8317" s="2">
        <f t="shared" si="1998"/>
        <v>338.70979999999997</v>
      </c>
      <c r="H8317" s="2">
        <f>D8317-G8317</f>
        <v>1200.8802000000001</v>
      </c>
      <c r="I8317" s="2">
        <f t="shared" ref="I8317:I8318" si="2008">Q8317/H8317*100</f>
        <v>24.583634570709055</v>
      </c>
      <c r="J8317" s="18">
        <f t="shared" ref="J8317:J8318" si="2009">Q8317/H8317</f>
        <v>0.24583634570709054</v>
      </c>
      <c r="K8317" s="2">
        <v>9</v>
      </c>
      <c r="L8317" s="3">
        <v>45259</v>
      </c>
      <c r="M8317" s="3">
        <v>45264</v>
      </c>
      <c r="N8317" s="3" t="str">
        <f t="shared" si="1999"/>
        <v>high profit</v>
      </c>
      <c r="O8317" s="2" t="s">
        <v>31</v>
      </c>
      <c r="P8317" s="2" t="s">
        <v>22</v>
      </c>
      <c r="Q8317" s="2">
        <v>295.22000000000003</v>
      </c>
      <c r="R8317" s="2" t="s">
        <v>34</v>
      </c>
    </row>
    <row r="8318" spans="1:18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1997"/>
        <v>discount given</v>
      </c>
      <c r="F8318" s="2">
        <v>0.5</v>
      </c>
      <c r="G8318" s="2">
        <f t="shared" si="1998"/>
        <v>1543.25</v>
      </c>
      <c r="H8318" s="2">
        <f>D8318-G8318</f>
        <v>1543.25</v>
      </c>
      <c r="I8318" s="2">
        <f t="shared" si="2008"/>
        <v>43.871699335817269</v>
      </c>
      <c r="J8318" s="18">
        <f t="shared" si="2009"/>
        <v>0.43871699335817266</v>
      </c>
      <c r="K8318" s="2">
        <v>2</v>
      </c>
      <c r="L8318" s="3">
        <v>45537</v>
      </c>
      <c r="M8318" s="3">
        <v>45544</v>
      </c>
      <c r="N8318" s="3" t="str">
        <f t="shared" si="1999"/>
        <v>high profit</v>
      </c>
      <c r="O8318" s="2" t="s">
        <v>21</v>
      </c>
      <c r="P8318" s="2" t="s">
        <v>22</v>
      </c>
      <c r="Q8318" s="2">
        <v>677.05</v>
      </c>
      <c r="R8318" s="2" t="s">
        <v>48</v>
      </c>
    </row>
    <row r="8319" spans="1:18" ht="14.25" hidden="1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1997"/>
        <v>discount given</v>
      </c>
      <c r="F8319" s="2">
        <v>0.47</v>
      </c>
      <c r="G8319" s="2">
        <f t="shared" si="1998"/>
        <v>1915.5225999999998</v>
      </c>
      <c r="H8319" s="2">
        <f>D8319-G8319</f>
        <v>2160.0574000000001</v>
      </c>
      <c r="I8319" s="2"/>
      <c r="J8319" s="2"/>
      <c r="K8319" s="2">
        <v>1</v>
      </c>
      <c r="L8319" s="3">
        <v>45042</v>
      </c>
      <c r="M8319" s="3">
        <v>45044</v>
      </c>
      <c r="N8319" s="3" t="str">
        <f t="shared" si="1999"/>
        <v>high profit</v>
      </c>
      <c r="O8319" s="2" t="s">
        <v>31</v>
      </c>
      <c r="P8319" s="2" t="s">
        <v>22</v>
      </c>
      <c r="Q8319" s="2">
        <v>327.83</v>
      </c>
      <c r="R8319" s="2" t="s">
        <v>28</v>
      </c>
    </row>
    <row r="8320" spans="1:18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1997"/>
        <v>discount given</v>
      </c>
      <c r="F8320" s="2">
        <v>0.04</v>
      </c>
      <c r="G8320" s="2">
        <f t="shared" si="1998"/>
        <v>49.878800000000005</v>
      </c>
      <c r="H8320" s="2">
        <f>D8320-G8320</f>
        <v>1197.0912000000001</v>
      </c>
      <c r="I8320" s="2">
        <f t="shared" ref="I8320:I8322" si="2010">Q8320/H8320*100</f>
        <v>21.008424420796011</v>
      </c>
      <c r="J8320" s="18">
        <f t="shared" ref="J8320:J8322" si="2011">Q8320/H8320</f>
        <v>0.2100842442079601</v>
      </c>
      <c r="K8320" s="2">
        <v>4</v>
      </c>
      <c r="L8320" s="3">
        <v>45563</v>
      </c>
      <c r="M8320" s="3">
        <v>45568</v>
      </c>
      <c r="N8320" s="3" t="str">
        <f t="shared" si="1999"/>
        <v>high profit</v>
      </c>
      <c r="O8320" s="2" t="s">
        <v>15</v>
      </c>
      <c r="P8320" s="2" t="s">
        <v>16</v>
      </c>
      <c r="Q8320" s="2">
        <v>251.49</v>
      </c>
      <c r="R8320" s="2" t="s">
        <v>28</v>
      </c>
    </row>
    <row r="8321" spans="1:18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1997"/>
        <v>discount given</v>
      </c>
      <c r="F8321" s="2">
        <v>0.28999999999999998</v>
      </c>
      <c r="G8321" s="2">
        <f t="shared" si="1998"/>
        <v>611.48819999999989</v>
      </c>
      <c r="H8321" s="2">
        <f>D8321-G8321</f>
        <v>1497.0918000000001</v>
      </c>
      <c r="I8321" s="2">
        <f t="shared" si="2010"/>
        <v>28.811192473300562</v>
      </c>
      <c r="J8321" s="18">
        <f t="shared" si="2011"/>
        <v>0.28811192473300562</v>
      </c>
      <c r="K8321" s="2">
        <v>9</v>
      </c>
      <c r="L8321" s="3">
        <v>45548</v>
      </c>
      <c r="M8321" s="3">
        <v>45554</v>
      </c>
      <c r="N8321" s="3" t="str">
        <f t="shared" si="1999"/>
        <v>high profit</v>
      </c>
      <c r="O8321" s="2" t="s">
        <v>31</v>
      </c>
      <c r="P8321" s="2" t="s">
        <v>27</v>
      </c>
      <c r="Q8321" s="2">
        <v>431.33</v>
      </c>
      <c r="R8321" s="2" t="s">
        <v>34</v>
      </c>
    </row>
    <row r="8322" spans="1:18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1997"/>
        <v>discount given</v>
      </c>
      <c r="F8322" s="2">
        <v>0.16</v>
      </c>
      <c r="G8322" s="2">
        <f t="shared" si="1998"/>
        <v>336.18559999999997</v>
      </c>
      <c r="H8322" s="2">
        <f>D8322-G8322</f>
        <v>1764.9743999999998</v>
      </c>
      <c r="I8322" s="2">
        <f t="shared" si="2010"/>
        <v>21.817880191350085</v>
      </c>
      <c r="J8322" s="18">
        <f t="shared" si="2011"/>
        <v>0.21817880191350086</v>
      </c>
      <c r="K8322" s="2">
        <v>8</v>
      </c>
      <c r="L8322" s="3">
        <v>45641</v>
      </c>
      <c r="M8322" s="3">
        <v>45646</v>
      </c>
      <c r="N8322" s="3" t="str">
        <f t="shared" si="1999"/>
        <v>high profit</v>
      </c>
      <c r="O8322" s="2" t="s">
        <v>31</v>
      </c>
      <c r="P8322" s="2" t="s">
        <v>16</v>
      </c>
      <c r="Q8322" s="2">
        <v>385.08</v>
      </c>
      <c r="R8322" s="2" t="s">
        <v>48</v>
      </c>
    </row>
    <row r="8323" spans="1:18" ht="14.25" hidden="1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2012">IF(F8323=0,"zero discount","discount given")</f>
        <v>discount given</v>
      </c>
      <c r="F8323" s="2">
        <v>0.36</v>
      </c>
      <c r="G8323" s="2">
        <f t="shared" ref="G8323:G8386" si="2013">D8323*F8323</f>
        <v>1399.4603999999999</v>
      </c>
      <c r="H8323" s="2">
        <f>D8323-G8323</f>
        <v>2487.9295999999999</v>
      </c>
      <c r="I8323" s="2"/>
      <c r="J8323" s="2"/>
      <c r="K8323" s="2">
        <v>7</v>
      </c>
      <c r="L8323" s="3">
        <v>45213</v>
      </c>
      <c r="M8323" s="3">
        <v>45217</v>
      </c>
      <c r="N8323" s="3" t="str">
        <f t="shared" ref="N8323:N8386" si="2014">IF(Q8323&gt;=200,"high profit","low profit")</f>
        <v>high profit</v>
      </c>
      <c r="O8323" s="2" t="s">
        <v>31</v>
      </c>
      <c r="P8323" s="2" t="s">
        <v>22</v>
      </c>
      <c r="Q8323" s="2">
        <v>292.7</v>
      </c>
      <c r="R8323" s="2" t="s">
        <v>28</v>
      </c>
    </row>
    <row r="8324" spans="1:18" ht="14.25" hidden="1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2012"/>
        <v>discount given</v>
      </c>
      <c r="F8324" s="2">
        <v>0.37</v>
      </c>
      <c r="G8324" s="2">
        <f t="shared" si="2013"/>
        <v>473.81089999999995</v>
      </c>
      <c r="H8324" s="2">
        <f>D8324-G8324</f>
        <v>806.75909999999999</v>
      </c>
      <c r="I8324" s="2"/>
      <c r="J8324" s="2"/>
      <c r="K8324" s="2">
        <v>8</v>
      </c>
      <c r="L8324" s="3">
        <v>45413</v>
      </c>
      <c r="M8324" s="3">
        <v>45414</v>
      </c>
      <c r="N8324" s="3" t="str">
        <f t="shared" si="2014"/>
        <v>high profit</v>
      </c>
      <c r="O8324" s="2" t="s">
        <v>15</v>
      </c>
      <c r="P8324" s="2" t="s">
        <v>16</v>
      </c>
      <c r="Q8324" s="2">
        <v>310.97000000000003</v>
      </c>
      <c r="R8324" s="2" t="s">
        <v>17</v>
      </c>
    </row>
    <row r="8325" spans="1:18" ht="14.25" hidden="1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2012"/>
        <v>zero discount</v>
      </c>
      <c r="F8325" s="2">
        <v>0</v>
      </c>
      <c r="G8325" s="2">
        <f t="shared" si="2013"/>
        <v>0</v>
      </c>
      <c r="H8325" s="2">
        <f>D8325-G8325</f>
        <v>4846.92</v>
      </c>
      <c r="I8325" s="2"/>
      <c r="J8325" s="2"/>
      <c r="K8325" s="2">
        <v>2</v>
      </c>
      <c r="L8325" s="3">
        <v>45224</v>
      </c>
      <c r="M8325" s="3">
        <v>45228</v>
      </c>
      <c r="N8325" s="3" t="str">
        <f t="shared" si="2014"/>
        <v>high profit</v>
      </c>
      <c r="O8325" s="2" t="s">
        <v>31</v>
      </c>
      <c r="P8325" s="2" t="s">
        <v>22</v>
      </c>
      <c r="Q8325" s="2">
        <v>902.19</v>
      </c>
      <c r="R8325" s="2" t="s">
        <v>28</v>
      </c>
    </row>
    <row r="8326" spans="1:18" ht="14.25" hidden="1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2012"/>
        <v>discount given</v>
      </c>
      <c r="F8326" s="2">
        <v>0.42</v>
      </c>
      <c r="G8326" s="2">
        <f t="shared" si="2013"/>
        <v>1092.5334</v>
      </c>
      <c r="H8326" s="2">
        <f>D8326-G8326</f>
        <v>1508.7366</v>
      </c>
      <c r="I8326" s="2"/>
      <c r="J8326" s="2"/>
      <c r="K8326" s="2">
        <v>5</v>
      </c>
      <c r="L8326" s="3">
        <v>45508</v>
      </c>
      <c r="M8326" s="3">
        <v>45509</v>
      </c>
      <c r="N8326" s="3" t="str">
        <f t="shared" si="2014"/>
        <v>high profit</v>
      </c>
      <c r="O8326" s="2" t="s">
        <v>15</v>
      </c>
      <c r="P8326" s="2" t="s">
        <v>16</v>
      </c>
      <c r="Q8326" s="2">
        <v>482.62</v>
      </c>
      <c r="R8326" s="2" t="s">
        <v>39</v>
      </c>
    </row>
    <row r="8327" spans="1:18" ht="14.25" hidden="1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2012"/>
        <v>discount given</v>
      </c>
      <c r="F8327" s="2">
        <v>0.11</v>
      </c>
      <c r="G8327" s="2">
        <f t="shared" si="2013"/>
        <v>163.0343</v>
      </c>
      <c r="H8327" s="2">
        <f>D8327-G8327</f>
        <v>1319.0957000000001</v>
      </c>
      <c r="I8327" s="2"/>
      <c r="J8327" s="2"/>
      <c r="K8327" s="2">
        <v>7</v>
      </c>
      <c r="L8327" s="3">
        <v>45065</v>
      </c>
      <c r="M8327" s="3">
        <v>45068</v>
      </c>
      <c r="N8327" s="3" t="str">
        <f t="shared" si="2014"/>
        <v>high profit</v>
      </c>
      <c r="O8327" s="2" t="s">
        <v>15</v>
      </c>
      <c r="P8327" s="2" t="s">
        <v>27</v>
      </c>
      <c r="Q8327" s="2">
        <v>388.94</v>
      </c>
      <c r="R8327" s="2" t="s">
        <v>17</v>
      </c>
    </row>
    <row r="8328" spans="1:18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2012"/>
        <v>discount given</v>
      </c>
      <c r="F8328" s="2">
        <v>0.48</v>
      </c>
      <c r="G8328" s="2">
        <f t="shared" si="2013"/>
        <v>716.63519999999994</v>
      </c>
      <c r="H8328" s="2">
        <f>D8328-G8328</f>
        <v>776.35480000000007</v>
      </c>
      <c r="I8328" s="2">
        <f>Q8328/H8328*100</f>
        <v>21.304692133029899</v>
      </c>
      <c r="J8328" s="18">
        <f>Q8328/H8328</f>
        <v>0.21304692133029898</v>
      </c>
      <c r="K8328" s="2">
        <v>1</v>
      </c>
      <c r="L8328" s="3">
        <v>45075</v>
      </c>
      <c r="M8328" s="3">
        <v>45082</v>
      </c>
      <c r="N8328" s="3" t="str">
        <f t="shared" si="2014"/>
        <v>low profit</v>
      </c>
      <c r="O8328" s="2" t="s">
        <v>21</v>
      </c>
      <c r="P8328" s="2" t="s">
        <v>27</v>
      </c>
      <c r="Q8328" s="2">
        <v>165.4</v>
      </c>
      <c r="R8328" s="2" t="s">
        <v>17</v>
      </c>
    </row>
    <row r="8329" spans="1:18" ht="14.25" hidden="1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2012"/>
        <v>discount given</v>
      </c>
      <c r="F8329" s="2">
        <v>0.45</v>
      </c>
      <c r="G8329" s="2">
        <f t="shared" si="2013"/>
        <v>85.351500000000001</v>
      </c>
      <c r="H8329" s="2">
        <f>D8329-G8329</f>
        <v>104.31849999999999</v>
      </c>
      <c r="I8329" s="2"/>
      <c r="J8329" s="2"/>
      <c r="K8329" s="2">
        <v>6</v>
      </c>
      <c r="L8329" s="3">
        <v>45592</v>
      </c>
      <c r="M8329" s="3">
        <v>45595</v>
      </c>
      <c r="N8329" s="3" t="str">
        <f t="shared" si="2014"/>
        <v>low profit</v>
      </c>
      <c r="O8329" s="2" t="s">
        <v>21</v>
      </c>
      <c r="P8329" s="2" t="s">
        <v>22</v>
      </c>
      <c r="Q8329" s="2">
        <v>33.51</v>
      </c>
      <c r="R8329" s="2" t="s">
        <v>34</v>
      </c>
    </row>
    <row r="8330" spans="1:18" ht="14.25" hidden="1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2012"/>
        <v>discount given</v>
      </c>
      <c r="F8330" s="2">
        <v>0.1</v>
      </c>
      <c r="G8330" s="2">
        <f t="shared" si="2013"/>
        <v>349.291</v>
      </c>
      <c r="H8330" s="2">
        <f>D8330-G8330</f>
        <v>3143.6189999999997</v>
      </c>
      <c r="I8330" s="2"/>
      <c r="J8330" s="2"/>
      <c r="K8330" s="2">
        <v>7</v>
      </c>
      <c r="L8330" s="3">
        <v>44941</v>
      </c>
      <c r="M8330" s="3">
        <v>44942</v>
      </c>
      <c r="N8330" s="3" t="str">
        <f t="shared" si="2014"/>
        <v>high profit</v>
      </c>
      <c r="O8330" s="2" t="s">
        <v>21</v>
      </c>
      <c r="P8330" s="2" t="s">
        <v>27</v>
      </c>
      <c r="Q8330" s="2">
        <v>820.99</v>
      </c>
      <c r="R8330" s="2" t="s">
        <v>34</v>
      </c>
    </row>
    <row r="8331" spans="1:18" ht="14.25" hidden="1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2012"/>
        <v>discount given</v>
      </c>
      <c r="F8331" s="2">
        <v>0.32</v>
      </c>
      <c r="G8331" s="2">
        <f t="shared" si="2013"/>
        <v>1248.6880000000001</v>
      </c>
      <c r="H8331" s="2">
        <f>D8331-G8331</f>
        <v>2653.462</v>
      </c>
      <c r="I8331" s="2"/>
      <c r="J8331" s="2"/>
      <c r="K8331" s="2">
        <v>8</v>
      </c>
      <c r="L8331" s="3">
        <v>45334</v>
      </c>
      <c r="M8331" s="3">
        <v>45338</v>
      </c>
      <c r="N8331" s="3" t="str">
        <f t="shared" si="2014"/>
        <v>high profit</v>
      </c>
      <c r="O8331" s="2" t="s">
        <v>15</v>
      </c>
      <c r="P8331" s="2" t="s">
        <v>16</v>
      </c>
      <c r="Q8331" s="2">
        <v>1084.3900000000001</v>
      </c>
      <c r="R8331" s="2" t="s">
        <v>17</v>
      </c>
    </row>
    <row r="8332" spans="1:18" ht="14.25" hidden="1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2012"/>
        <v>discount given</v>
      </c>
      <c r="F8332" s="2">
        <v>0.15</v>
      </c>
      <c r="G8332" s="2">
        <f t="shared" si="2013"/>
        <v>38.834999999999994</v>
      </c>
      <c r="H8332" s="2">
        <f>D8332-G8332</f>
        <v>220.065</v>
      </c>
      <c r="I8332" s="2"/>
      <c r="J8332" s="2"/>
      <c r="K8332" s="2">
        <v>5</v>
      </c>
      <c r="L8332" s="3">
        <v>45370</v>
      </c>
      <c r="M8332" s="3">
        <v>45374</v>
      </c>
      <c r="N8332" s="3" t="str">
        <f t="shared" si="2014"/>
        <v>low profit</v>
      </c>
      <c r="O8332" s="2" t="s">
        <v>21</v>
      </c>
      <c r="P8332" s="2" t="s">
        <v>22</v>
      </c>
      <c r="Q8332" s="2">
        <v>67.97</v>
      </c>
      <c r="R8332" s="2" t="s">
        <v>39</v>
      </c>
    </row>
    <row r="8333" spans="1:18" ht="14.25" hidden="1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2012"/>
        <v>discount given</v>
      </c>
      <c r="F8333" s="2">
        <v>0.05</v>
      </c>
      <c r="G8333" s="2">
        <f t="shared" si="2013"/>
        <v>148.554</v>
      </c>
      <c r="H8333" s="2">
        <f>D8333-G8333</f>
        <v>2822.5259999999998</v>
      </c>
      <c r="I8333" s="2"/>
      <c r="J8333" s="2"/>
      <c r="K8333" s="2">
        <v>8</v>
      </c>
      <c r="L8333" s="3">
        <v>45264</v>
      </c>
      <c r="M8333" s="3">
        <v>45271</v>
      </c>
      <c r="N8333" s="3" t="str">
        <f t="shared" si="2014"/>
        <v>high profit</v>
      </c>
      <c r="O8333" s="2" t="s">
        <v>31</v>
      </c>
      <c r="P8333" s="2" t="s">
        <v>27</v>
      </c>
      <c r="Q8333" s="2">
        <v>722.72</v>
      </c>
      <c r="R8333" s="2" t="s">
        <v>48</v>
      </c>
    </row>
    <row r="8334" spans="1:18" ht="14.25" hidden="1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2012"/>
        <v>discount given</v>
      </c>
      <c r="F8334" s="2">
        <v>0.44</v>
      </c>
      <c r="G8334" s="2">
        <f t="shared" si="2013"/>
        <v>1729.288</v>
      </c>
      <c r="H8334" s="2">
        <f>D8334-G8334</f>
        <v>2200.9119999999998</v>
      </c>
      <c r="I8334" s="2"/>
      <c r="J8334" s="2"/>
      <c r="K8334" s="2">
        <v>1</v>
      </c>
      <c r="L8334" s="3">
        <v>45382</v>
      </c>
      <c r="M8334" s="3">
        <v>45389</v>
      </c>
      <c r="N8334" s="3" t="str">
        <f t="shared" si="2014"/>
        <v>high profit</v>
      </c>
      <c r="O8334" s="2" t="s">
        <v>21</v>
      </c>
      <c r="P8334" s="2" t="s">
        <v>22</v>
      </c>
      <c r="Q8334" s="2">
        <v>1055.03</v>
      </c>
      <c r="R8334" s="2" t="s">
        <v>17</v>
      </c>
    </row>
    <row r="8335" spans="1:18" ht="14.25" hidden="1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2012"/>
        <v>discount given</v>
      </c>
      <c r="F8335" s="2">
        <v>0.09</v>
      </c>
      <c r="G8335" s="2">
        <f t="shared" si="2013"/>
        <v>174.92219999999998</v>
      </c>
      <c r="H8335" s="2">
        <f>D8335-G8335</f>
        <v>1768.6578</v>
      </c>
      <c r="I8335" s="2"/>
      <c r="J8335" s="2"/>
      <c r="K8335" s="2">
        <v>4</v>
      </c>
      <c r="L8335" s="3">
        <v>45031</v>
      </c>
      <c r="M8335" s="3">
        <v>45036</v>
      </c>
      <c r="N8335" s="3" t="str">
        <f t="shared" si="2014"/>
        <v>high profit</v>
      </c>
      <c r="O8335" s="2" t="s">
        <v>21</v>
      </c>
      <c r="P8335" s="2" t="s">
        <v>22</v>
      </c>
      <c r="Q8335" s="2">
        <v>227.28</v>
      </c>
      <c r="R8335" s="2" t="s">
        <v>34</v>
      </c>
    </row>
    <row r="8336" spans="1:18" ht="14.25" hidden="1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2012"/>
        <v>discount given</v>
      </c>
      <c r="F8336" s="2">
        <v>0.21</v>
      </c>
      <c r="G8336" s="2">
        <f t="shared" si="2013"/>
        <v>466.29029999999995</v>
      </c>
      <c r="H8336" s="2">
        <f>D8336-G8336</f>
        <v>1754.1396999999999</v>
      </c>
      <c r="I8336" s="2"/>
      <c r="J8336" s="2"/>
      <c r="K8336" s="2">
        <v>6</v>
      </c>
      <c r="L8336" s="3">
        <v>45595</v>
      </c>
      <c r="M8336" s="3">
        <v>45602</v>
      </c>
      <c r="N8336" s="3" t="str">
        <f t="shared" si="2014"/>
        <v>high profit</v>
      </c>
      <c r="O8336" s="2" t="s">
        <v>21</v>
      </c>
      <c r="P8336" s="2" t="s">
        <v>16</v>
      </c>
      <c r="Q8336" s="2">
        <v>358.54</v>
      </c>
      <c r="R8336" s="2" t="s">
        <v>48</v>
      </c>
    </row>
    <row r="8337" spans="1:18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2012"/>
        <v>discount given</v>
      </c>
      <c r="F8337" s="2">
        <v>0.46</v>
      </c>
      <c r="G8337" s="2">
        <f t="shared" si="2013"/>
        <v>861.10160000000008</v>
      </c>
      <c r="H8337" s="2">
        <f>D8337-G8337</f>
        <v>1010.8584</v>
      </c>
      <c r="I8337" s="2">
        <f t="shared" ref="I8337:I8340" si="2015">Q8337/H8337*100</f>
        <v>54.623872146682459</v>
      </c>
      <c r="J8337" s="18">
        <f t="shared" ref="J8337:J8340" si="2016">Q8337/H8337</f>
        <v>0.54623872146682462</v>
      </c>
      <c r="K8337" s="2">
        <v>4</v>
      </c>
      <c r="L8337" s="3">
        <v>45165</v>
      </c>
      <c r="M8337" s="3">
        <v>45170</v>
      </c>
      <c r="N8337" s="3" t="str">
        <f t="shared" si="2014"/>
        <v>high profit</v>
      </c>
      <c r="O8337" s="2" t="s">
        <v>21</v>
      </c>
      <c r="P8337" s="2" t="s">
        <v>16</v>
      </c>
      <c r="Q8337" s="2">
        <v>552.16999999999996</v>
      </c>
      <c r="R8337" s="2" t="s">
        <v>17</v>
      </c>
    </row>
    <row r="8338" spans="1:18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2012"/>
        <v>discount given</v>
      </c>
      <c r="F8338" s="2">
        <v>0.04</v>
      </c>
      <c r="G8338" s="2">
        <f t="shared" si="2013"/>
        <v>65.86760000000001</v>
      </c>
      <c r="H8338" s="2">
        <f>D8338-G8338</f>
        <v>1580.8224</v>
      </c>
      <c r="I8338" s="2">
        <f t="shared" si="2015"/>
        <v>5.6002495916049773</v>
      </c>
      <c r="J8338" s="18">
        <f t="shared" si="2016"/>
        <v>5.600249591604977E-2</v>
      </c>
      <c r="K8338" s="2">
        <v>5</v>
      </c>
      <c r="L8338" s="3">
        <v>45548</v>
      </c>
      <c r="M8338" s="3">
        <v>45551</v>
      </c>
      <c r="N8338" s="3" t="str">
        <f t="shared" si="2014"/>
        <v>low profit</v>
      </c>
      <c r="O8338" s="2" t="s">
        <v>31</v>
      </c>
      <c r="P8338" s="2" t="s">
        <v>22</v>
      </c>
      <c r="Q8338" s="2">
        <v>88.53</v>
      </c>
      <c r="R8338" s="2" t="s">
        <v>23</v>
      </c>
    </row>
    <row r="8339" spans="1:18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2012"/>
        <v>discount given</v>
      </c>
      <c r="F8339" s="2">
        <v>0.28000000000000003</v>
      </c>
      <c r="G8339" s="2">
        <f t="shared" si="2013"/>
        <v>701.84520000000009</v>
      </c>
      <c r="H8339" s="2">
        <f>D8339-G8339</f>
        <v>1804.7447999999999</v>
      </c>
      <c r="I8339" s="2">
        <f t="shared" si="2015"/>
        <v>41.321077639342697</v>
      </c>
      <c r="J8339" s="18">
        <f t="shared" si="2016"/>
        <v>0.41321077639342696</v>
      </c>
      <c r="K8339" s="2">
        <v>2</v>
      </c>
      <c r="L8339" s="3">
        <v>45116</v>
      </c>
      <c r="M8339" s="3">
        <v>45121</v>
      </c>
      <c r="N8339" s="3" t="str">
        <f t="shared" si="2014"/>
        <v>high profit</v>
      </c>
      <c r="O8339" s="2" t="s">
        <v>31</v>
      </c>
      <c r="P8339" s="2" t="s">
        <v>22</v>
      </c>
      <c r="Q8339" s="2">
        <v>745.74</v>
      </c>
      <c r="R8339" s="2" t="s">
        <v>48</v>
      </c>
    </row>
    <row r="8340" spans="1:18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2012"/>
        <v>discount given</v>
      </c>
      <c r="F8340" s="2">
        <v>0.28999999999999998</v>
      </c>
      <c r="G8340" s="2">
        <f t="shared" si="2013"/>
        <v>265.02809999999999</v>
      </c>
      <c r="H8340" s="2">
        <f>D8340-G8340</f>
        <v>648.86189999999999</v>
      </c>
      <c r="I8340" s="2">
        <f t="shared" si="2015"/>
        <v>10.735720497689877</v>
      </c>
      <c r="J8340" s="18">
        <f t="shared" si="2016"/>
        <v>0.10735720497689878</v>
      </c>
      <c r="K8340" s="2">
        <v>7</v>
      </c>
      <c r="L8340" s="3">
        <v>45494</v>
      </c>
      <c r="M8340" s="3">
        <v>45499</v>
      </c>
      <c r="N8340" s="3" t="str">
        <f t="shared" si="2014"/>
        <v>low profit</v>
      </c>
      <c r="O8340" s="2" t="s">
        <v>15</v>
      </c>
      <c r="P8340" s="2" t="s">
        <v>22</v>
      </c>
      <c r="Q8340" s="2">
        <v>69.66</v>
      </c>
      <c r="R8340" s="2" t="s">
        <v>28</v>
      </c>
    </row>
    <row r="8341" spans="1:18" ht="14.25" hidden="1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2012"/>
        <v>discount given</v>
      </c>
      <c r="F8341" s="2">
        <v>0.38</v>
      </c>
      <c r="G8341" s="2">
        <f t="shared" si="2013"/>
        <v>858.56060000000002</v>
      </c>
      <c r="H8341" s="2">
        <f>D8341-G8341</f>
        <v>1400.8093999999999</v>
      </c>
      <c r="I8341" s="2"/>
      <c r="J8341" s="2"/>
      <c r="K8341" s="2">
        <v>9</v>
      </c>
      <c r="L8341" s="3">
        <v>45184</v>
      </c>
      <c r="M8341" s="3">
        <v>45189</v>
      </c>
      <c r="N8341" s="3" t="str">
        <f t="shared" si="2014"/>
        <v>high profit</v>
      </c>
      <c r="O8341" s="2" t="s">
        <v>21</v>
      </c>
      <c r="P8341" s="2" t="s">
        <v>22</v>
      </c>
      <c r="Q8341" s="2">
        <v>627.19000000000005</v>
      </c>
      <c r="R8341" s="2" t="s">
        <v>34</v>
      </c>
    </row>
    <row r="8342" spans="1:18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2012"/>
        <v>discount given</v>
      </c>
      <c r="F8342" s="2">
        <v>0.41</v>
      </c>
      <c r="G8342" s="2">
        <f t="shared" si="2013"/>
        <v>1933.1253999999997</v>
      </c>
      <c r="H8342" s="2">
        <f>D8342-G8342</f>
        <v>2781.8145999999997</v>
      </c>
      <c r="I8342" s="2">
        <f>Q8342/H8342*100</f>
        <v>32.29151216619541</v>
      </c>
      <c r="J8342" s="18">
        <f>Q8342/H8342</f>
        <v>0.32291512166195407</v>
      </c>
      <c r="K8342" s="2">
        <v>7</v>
      </c>
      <c r="L8342" s="3">
        <v>45008</v>
      </c>
      <c r="M8342" s="3">
        <v>45011</v>
      </c>
      <c r="N8342" s="3" t="str">
        <f t="shared" si="2014"/>
        <v>high profit</v>
      </c>
      <c r="O8342" s="2" t="s">
        <v>15</v>
      </c>
      <c r="P8342" s="2" t="s">
        <v>27</v>
      </c>
      <c r="Q8342" s="2">
        <v>898.29</v>
      </c>
      <c r="R8342" s="2" t="s">
        <v>39</v>
      </c>
    </row>
    <row r="8343" spans="1:18" ht="14.25" hidden="1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2012"/>
        <v>discount given</v>
      </c>
      <c r="F8343" s="2">
        <v>0.21</v>
      </c>
      <c r="G8343" s="2">
        <f t="shared" si="2013"/>
        <v>49.1967</v>
      </c>
      <c r="H8343" s="2">
        <f>D8343-G8343</f>
        <v>185.07330000000002</v>
      </c>
      <c r="I8343" s="2"/>
      <c r="J8343" s="2"/>
      <c r="K8343" s="2">
        <v>1</v>
      </c>
      <c r="L8343" s="3">
        <v>45119</v>
      </c>
      <c r="M8343" s="3">
        <v>45124</v>
      </c>
      <c r="N8343" s="3" t="str">
        <f t="shared" si="2014"/>
        <v>low profit</v>
      </c>
      <c r="O8343" s="2" t="s">
        <v>31</v>
      </c>
      <c r="P8343" s="2" t="s">
        <v>16</v>
      </c>
      <c r="Q8343" s="2">
        <v>29.06</v>
      </c>
      <c r="R8343" s="2" t="s">
        <v>28</v>
      </c>
    </row>
    <row r="8344" spans="1:18" ht="14.25" hidden="1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2012"/>
        <v>discount given</v>
      </c>
      <c r="F8344" s="2">
        <v>0.37</v>
      </c>
      <c r="G8344" s="2">
        <f t="shared" si="2013"/>
        <v>335.67880000000002</v>
      </c>
      <c r="H8344" s="2">
        <f>D8344-G8344</f>
        <v>571.56119999999999</v>
      </c>
      <c r="I8344" s="2"/>
      <c r="J8344" s="2"/>
      <c r="K8344" s="2">
        <v>2</v>
      </c>
      <c r="L8344" s="3">
        <v>45245</v>
      </c>
      <c r="M8344" s="3">
        <v>45246</v>
      </c>
      <c r="N8344" s="3" t="str">
        <f t="shared" si="2014"/>
        <v>high profit</v>
      </c>
      <c r="O8344" s="2" t="s">
        <v>15</v>
      </c>
      <c r="P8344" s="2" t="s">
        <v>16</v>
      </c>
      <c r="Q8344" s="2">
        <v>260.86</v>
      </c>
      <c r="R8344" s="2" t="s">
        <v>23</v>
      </c>
    </row>
    <row r="8345" spans="1:18" ht="14.25" hidden="1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2012"/>
        <v>discount given</v>
      </c>
      <c r="F8345" s="2">
        <v>0.46</v>
      </c>
      <c r="G8345" s="2">
        <f t="shared" si="2013"/>
        <v>1798.9404</v>
      </c>
      <c r="H8345" s="2">
        <f>D8345-G8345</f>
        <v>2111.7995999999998</v>
      </c>
      <c r="I8345" s="2"/>
      <c r="J8345" s="2"/>
      <c r="K8345" s="2">
        <v>8</v>
      </c>
      <c r="L8345" s="3">
        <v>45498</v>
      </c>
      <c r="M8345" s="3">
        <v>45500</v>
      </c>
      <c r="N8345" s="3" t="str">
        <f t="shared" si="2014"/>
        <v>high profit</v>
      </c>
      <c r="O8345" s="2" t="s">
        <v>21</v>
      </c>
      <c r="P8345" s="2" t="s">
        <v>22</v>
      </c>
      <c r="Q8345" s="2">
        <v>785.66</v>
      </c>
      <c r="R8345" s="2" t="s">
        <v>23</v>
      </c>
    </row>
    <row r="8346" spans="1:18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2012"/>
        <v>discount given</v>
      </c>
      <c r="F8346" s="2">
        <v>0.44</v>
      </c>
      <c r="G8346" s="2">
        <f t="shared" si="2013"/>
        <v>328.71520000000004</v>
      </c>
      <c r="H8346" s="2">
        <f>D8346-G8346</f>
        <v>418.3648</v>
      </c>
      <c r="I8346" s="2">
        <f t="shared" ref="I8346:I8347" si="2017">Q8346/H8346*100</f>
        <v>48.586783591736207</v>
      </c>
      <c r="J8346" s="18">
        <f t="shared" ref="J8346:J8347" si="2018">Q8346/H8346</f>
        <v>0.4858678359173621</v>
      </c>
      <c r="K8346" s="2">
        <v>1</v>
      </c>
      <c r="L8346" s="3">
        <v>45291</v>
      </c>
      <c r="M8346" s="3">
        <v>45293</v>
      </c>
      <c r="N8346" s="3" t="str">
        <f t="shared" si="2014"/>
        <v>high profit</v>
      </c>
      <c r="O8346" s="2" t="s">
        <v>31</v>
      </c>
      <c r="P8346" s="2" t="s">
        <v>27</v>
      </c>
      <c r="Q8346" s="2">
        <v>203.27</v>
      </c>
      <c r="R8346" s="2" t="s">
        <v>48</v>
      </c>
    </row>
    <row r="8347" spans="1:18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2012"/>
        <v>discount given</v>
      </c>
      <c r="F8347" s="2">
        <v>0.25</v>
      </c>
      <c r="G8347" s="2">
        <f t="shared" si="2013"/>
        <v>357.32</v>
      </c>
      <c r="H8347" s="2">
        <f>D8347-G8347</f>
        <v>1071.96</v>
      </c>
      <c r="I8347" s="2">
        <f t="shared" si="2017"/>
        <v>19.42423224747192</v>
      </c>
      <c r="J8347" s="18">
        <f t="shared" si="2018"/>
        <v>0.1942423224747192</v>
      </c>
      <c r="K8347" s="2">
        <v>2</v>
      </c>
      <c r="L8347" s="3">
        <v>45324</v>
      </c>
      <c r="M8347" s="3">
        <v>45329</v>
      </c>
      <c r="N8347" s="3" t="str">
        <f t="shared" si="2014"/>
        <v>high profit</v>
      </c>
      <c r="O8347" s="2" t="s">
        <v>15</v>
      </c>
      <c r="P8347" s="2" t="s">
        <v>22</v>
      </c>
      <c r="Q8347" s="2">
        <v>208.22</v>
      </c>
      <c r="R8347" s="2" t="s">
        <v>28</v>
      </c>
    </row>
    <row r="8348" spans="1:18" ht="14.25" hidden="1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2012"/>
        <v>discount given</v>
      </c>
      <c r="F8348" s="2">
        <v>0.3</v>
      </c>
      <c r="G8348" s="2">
        <f t="shared" si="2013"/>
        <v>698.61299999999994</v>
      </c>
      <c r="H8348" s="2">
        <f>D8348-G8348</f>
        <v>1630.0970000000002</v>
      </c>
      <c r="I8348" s="2"/>
      <c r="J8348" s="2"/>
      <c r="K8348" s="2">
        <v>5</v>
      </c>
      <c r="L8348" s="3">
        <v>44970</v>
      </c>
      <c r="M8348" s="3">
        <v>44975</v>
      </c>
      <c r="N8348" s="3" t="str">
        <f t="shared" si="2014"/>
        <v>high profit</v>
      </c>
      <c r="O8348" s="2" t="s">
        <v>21</v>
      </c>
      <c r="P8348" s="2" t="s">
        <v>16</v>
      </c>
      <c r="Q8348" s="2">
        <v>497.32</v>
      </c>
      <c r="R8348" s="2" t="s">
        <v>23</v>
      </c>
    </row>
    <row r="8349" spans="1:18" ht="14.25" hidden="1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2012"/>
        <v>discount given</v>
      </c>
      <c r="F8349" s="2">
        <v>0.34</v>
      </c>
      <c r="G8349" s="2">
        <f t="shared" si="2013"/>
        <v>1605.3100000000002</v>
      </c>
      <c r="H8349" s="2">
        <f>D8349-G8349</f>
        <v>3116.1899999999996</v>
      </c>
      <c r="I8349" s="2"/>
      <c r="J8349" s="2"/>
      <c r="K8349" s="2">
        <v>6</v>
      </c>
      <c r="L8349" s="3">
        <v>45370</v>
      </c>
      <c r="M8349" s="3">
        <v>45377</v>
      </c>
      <c r="N8349" s="3" t="str">
        <f t="shared" si="2014"/>
        <v>high profit</v>
      </c>
      <c r="O8349" s="2" t="s">
        <v>31</v>
      </c>
      <c r="P8349" s="2" t="s">
        <v>27</v>
      </c>
      <c r="Q8349" s="2">
        <v>652.14</v>
      </c>
      <c r="R8349" s="2" t="s">
        <v>17</v>
      </c>
    </row>
    <row r="8350" spans="1:18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2012"/>
        <v>discount given</v>
      </c>
      <c r="F8350" s="2">
        <v>0.41</v>
      </c>
      <c r="G8350" s="2">
        <f t="shared" si="2013"/>
        <v>409.65559999999994</v>
      </c>
      <c r="H8350" s="2">
        <f>D8350-G8350</f>
        <v>589.50440000000003</v>
      </c>
      <c r="I8350" s="2">
        <f>Q8350/H8350*100</f>
        <v>50.496654477897032</v>
      </c>
      <c r="J8350" s="18">
        <f>Q8350/H8350</f>
        <v>0.50496654477897029</v>
      </c>
      <c r="K8350" s="2">
        <v>1</v>
      </c>
      <c r="L8350" s="3">
        <v>45331</v>
      </c>
      <c r="M8350" s="3">
        <v>45338</v>
      </c>
      <c r="N8350" s="3" t="str">
        <f t="shared" si="2014"/>
        <v>high profit</v>
      </c>
      <c r="O8350" s="2" t="s">
        <v>15</v>
      </c>
      <c r="P8350" s="2" t="s">
        <v>27</v>
      </c>
      <c r="Q8350" s="2">
        <v>297.68</v>
      </c>
      <c r="R8350" s="2" t="s">
        <v>23</v>
      </c>
    </row>
    <row r="8351" spans="1:18" ht="14.25" hidden="1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2012"/>
        <v>discount given</v>
      </c>
      <c r="F8351" s="2">
        <v>0.25</v>
      </c>
      <c r="G8351" s="2">
        <f t="shared" si="2013"/>
        <v>1155.7774999999999</v>
      </c>
      <c r="H8351" s="2">
        <f>D8351-G8351</f>
        <v>3467.3324999999995</v>
      </c>
      <c r="I8351" s="2"/>
      <c r="J8351" s="2"/>
      <c r="K8351" s="2">
        <v>1</v>
      </c>
      <c r="L8351" s="3">
        <v>45394</v>
      </c>
      <c r="M8351" s="3">
        <v>45399</v>
      </c>
      <c r="N8351" s="3" t="str">
        <f t="shared" si="2014"/>
        <v>high profit</v>
      </c>
      <c r="O8351" s="2" t="s">
        <v>15</v>
      </c>
      <c r="P8351" s="2" t="s">
        <v>22</v>
      </c>
      <c r="Q8351" s="2">
        <v>869.19</v>
      </c>
      <c r="R8351" s="2" t="s">
        <v>17</v>
      </c>
    </row>
    <row r="8352" spans="1:18" ht="14.25" hidden="1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2012"/>
        <v>discount given</v>
      </c>
      <c r="F8352" s="2">
        <v>0.06</v>
      </c>
      <c r="G8352" s="2">
        <f t="shared" si="2013"/>
        <v>217.24619999999999</v>
      </c>
      <c r="H8352" s="2">
        <f>D8352-G8352</f>
        <v>3403.5237999999999</v>
      </c>
      <c r="I8352" s="2"/>
      <c r="J8352" s="2"/>
      <c r="K8352" s="2">
        <v>2</v>
      </c>
      <c r="L8352" s="3">
        <v>45216</v>
      </c>
      <c r="M8352" s="3">
        <v>45223</v>
      </c>
      <c r="N8352" s="3" t="str">
        <f t="shared" si="2014"/>
        <v>high profit</v>
      </c>
      <c r="O8352" s="2" t="s">
        <v>31</v>
      </c>
      <c r="P8352" s="2" t="s">
        <v>16</v>
      </c>
      <c r="Q8352" s="2">
        <v>819.6</v>
      </c>
      <c r="R8352" s="2" t="s">
        <v>17</v>
      </c>
    </row>
    <row r="8353" spans="1:18" ht="14.25" hidden="1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2012"/>
        <v>discount given</v>
      </c>
      <c r="F8353" s="2">
        <v>0.19</v>
      </c>
      <c r="G8353" s="2">
        <f t="shared" si="2013"/>
        <v>643.83590000000004</v>
      </c>
      <c r="H8353" s="2">
        <f>D8353-G8353</f>
        <v>2744.7741000000001</v>
      </c>
      <c r="I8353" s="2"/>
      <c r="J8353" s="2"/>
      <c r="K8353" s="2">
        <v>3</v>
      </c>
      <c r="L8353" s="3">
        <v>45408</v>
      </c>
      <c r="M8353" s="3">
        <v>45415</v>
      </c>
      <c r="N8353" s="3" t="str">
        <f t="shared" si="2014"/>
        <v>high profit</v>
      </c>
      <c r="O8353" s="2" t="s">
        <v>21</v>
      </c>
      <c r="P8353" s="2" t="s">
        <v>27</v>
      </c>
      <c r="Q8353" s="2">
        <v>429.12</v>
      </c>
      <c r="R8353" s="2" t="s">
        <v>28</v>
      </c>
    </row>
    <row r="8354" spans="1:18" ht="14.25" hidden="1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2012"/>
        <v>discount given</v>
      </c>
      <c r="F8354" s="2">
        <v>0.36</v>
      </c>
      <c r="G8354" s="2">
        <f t="shared" si="2013"/>
        <v>1312.3296</v>
      </c>
      <c r="H8354" s="2">
        <f>D8354-G8354</f>
        <v>2333.0304000000001</v>
      </c>
      <c r="I8354" s="2"/>
      <c r="J8354" s="2"/>
      <c r="K8354" s="2">
        <v>9</v>
      </c>
      <c r="L8354" s="3">
        <v>45292</v>
      </c>
      <c r="M8354" s="3">
        <v>45293</v>
      </c>
      <c r="N8354" s="3" t="str">
        <f t="shared" si="2014"/>
        <v>high profit</v>
      </c>
      <c r="O8354" s="2" t="s">
        <v>21</v>
      </c>
      <c r="P8354" s="2" t="s">
        <v>27</v>
      </c>
      <c r="Q8354" s="2">
        <v>884.07</v>
      </c>
      <c r="R8354" s="2" t="s">
        <v>34</v>
      </c>
    </row>
    <row r="8355" spans="1:18" ht="14.25" hidden="1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2012"/>
        <v>discount given</v>
      </c>
      <c r="F8355" s="2">
        <v>0.31</v>
      </c>
      <c r="G8355" s="2">
        <f t="shared" si="2013"/>
        <v>78.464100000000002</v>
      </c>
      <c r="H8355" s="2">
        <f>D8355-G8355</f>
        <v>174.64590000000001</v>
      </c>
      <c r="I8355" s="2"/>
      <c r="J8355" s="2"/>
      <c r="K8355" s="2">
        <v>3</v>
      </c>
      <c r="L8355" s="3">
        <v>45364</v>
      </c>
      <c r="M8355" s="3">
        <v>45367</v>
      </c>
      <c r="N8355" s="3" t="str">
        <f t="shared" si="2014"/>
        <v>low profit</v>
      </c>
      <c r="O8355" s="2" t="s">
        <v>21</v>
      </c>
      <c r="P8355" s="2" t="s">
        <v>16</v>
      </c>
      <c r="Q8355" s="2">
        <v>39.97</v>
      </c>
      <c r="R8355" s="2" t="s">
        <v>39</v>
      </c>
    </row>
    <row r="8356" spans="1:18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2012"/>
        <v>discount given</v>
      </c>
      <c r="F8356" s="2">
        <v>0.38</v>
      </c>
      <c r="G8356" s="2">
        <f t="shared" si="2013"/>
        <v>222.15180000000001</v>
      </c>
      <c r="H8356" s="2">
        <f>D8356-G8356</f>
        <v>362.45820000000003</v>
      </c>
      <c r="I8356" s="2">
        <f>Q8356/H8356*100</f>
        <v>44.421674002684988</v>
      </c>
      <c r="J8356" s="18">
        <f>Q8356/H8356</f>
        <v>0.44421674002684991</v>
      </c>
      <c r="K8356" s="2">
        <v>8</v>
      </c>
      <c r="L8356" s="3">
        <v>45093</v>
      </c>
      <c r="M8356" s="3">
        <v>45095</v>
      </c>
      <c r="N8356" s="3" t="str">
        <f t="shared" si="2014"/>
        <v>low profit</v>
      </c>
      <c r="O8356" s="2" t="s">
        <v>31</v>
      </c>
      <c r="P8356" s="2" t="s">
        <v>27</v>
      </c>
      <c r="Q8356" s="2">
        <v>161.01</v>
      </c>
      <c r="R8356" s="2" t="s">
        <v>48</v>
      </c>
    </row>
    <row r="8357" spans="1:18" ht="14.25" hidden="1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2012"/>
        <v>discount given</v>
      </c>
      <c r="F8357" s="2">
        <v>0.25</v>
      </c>
      <c r="G8357" s="2">
        <f t="shared" si="2013"/>
        <v>435.18</v>
      </c>
      <c r="H8357" s="2">
        <f>D8357-G8357</f>
        <v>1305.54</v>
      </c>
      <c r="I8357" s="2"/>
      <c r="J8357" s="2"/>
      <c r="K8357" s="2">
        <v>6</v>
      </c>
      <c r="L8357" s="3">
        <v>45186</v>
      </c>
      <c r="M8357" s="3">
        <v>45193</v>
      </c>
      <c r="N8357" s="3" t="str">
        <f t="shared" si="2014"/>
        <v>high profit</v>
      </c>
      <c r="O8357" s="2" t="s">
        <v>21</v>
      </c>
      <c r="P8357" s="2" t="s">
        <v>27</v>
      </c>
      <c r="Q8357" s="2">
        <v>324.75</v>
      </c>
      <c r="R8357" s="2" t="s">
        <v>34</v>
      </c>
    </row>
    <row r="8358" spans="1:18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2012"/>
        <v>discount given</v>
      </c>
      <c r="F8358" s="2">
        <v>0.09</v>
      </c>
      <c r="G8358" s="2">
        <f t="shared" si="2013"/>
        <v>41.619599999999998</v>
      </c>
      <c r="H8358" s="2">
        <f>D8358-G8358</f>
        <v>420.82040000000001</v>
      </c>
      <c r="I8358" s="2">
        <f>Q8358/H8358*100</f>
        <v>15.997323323679174</v>
      </c>
      <c r="J8358" s="18">
        <f>Q8358/H8358</f>
        <v>0.15997323323679175</v>
      </c>
      <c r="K8358" s="2">
        <v>5</v>
      </c>
      <c r="L8358" s="3">
        <v>45082</v>
      </c>
      <c r="M8358" s="3">
        <v>45089</v>
      </c>
      <c r="N8358" s="3" t="str">
        <f t="shared" si="2014"/>
        <v>low profit</v>
      </c>
      <c r="O8358" s="2" t="s">
        <v>21</v>
      </c>
      <c r="P8358" s="2" t="s">
        <v>22</v>
      </c>
      <c r="Q8358" s="2">
        <v>67.319999999999993</v>
      </c>
      <c r="R8358" s="2" t="s">
        <v>48</v>
      </c>
    </row>
    <row r="8359" spans="1:18" ht="14.25" hidden="1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2012"/>
        <v>discount given</v>
      </c>
      <c r="F8359" s="2">
        <v>0.06</v>
      </c>
      <c r="G8359" s="2">
        <f t="shared" si="2013"/>
        <v>296.35139999999996</v>
      </c>
      <c r="H8359" s="2">
        <f>D8359-G8359</f>
        <v>4642.8386</v>
      </c>
      <c r="I8359" s="2"/>
      <c r="J8359" s="2"/>
      <c r="K8359" s="2">
        <v>9</v>
      </c>
      <c r="L8359" s="3">
        <v>45631</v>
      </c>
      <c r="M8359" s="3">
        <v>45635</v>
      </c>
      <c r="N8359" s="3" t="str">
        <f t="shared" si="2014"/>
        <v>high profit</v>
      </c>
      <c r="O8359" s="2" t="s">
        <v>21</v>
      </c>
      <c r="P8359" s="2" t="s">
        <v>27</v>
      </c>
      <c r="Q8359" s="2">
        <v>1264.9100000000001</v>
      </c>
      <c r="R8359" s="2" t="s">
        <v>23</v>
      </c>
    </row>
    <row r="8360" spans="1:18" ht="14.25" hidden="1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2012"/>
        <v>discount given</v>
      </c>
      <c r="F8360" s="2">
        <v>0.24</v>
      </c>
      <c r="G8360" s="2">
        <f t="shared" si="2013"/>
        <v>706.56479999999999</v>
      </c>
      <c r="H8360" s="2">
        <f>D8360-G8360</f>
        <v>2237.4551999999999</v>
      </c>
      <c r="I8360" s="2"/>
      <c r="J8360" s="2"/>
      <c r="K8360" s="2">
        <v>8</v>
      </c>
      <c r="L8360" s="3">
        <v>45099</v>
      </c>
      <c r="M8360" s="3">
        <v>45104</v>
      </c>
      <c r="N8360" s="3" t="str">
        <f t="shared" si="2014"/>
        <v>high profit</v>
      </c>
      <c r="O8360" s="2" t="s">
        <v>21</v>
      </c>
      <c r="P8360" s="2" t="s">
        <v>27</v>
      </c>
      <c r="Q8360" s="2">
        <v>590.86</v>
      </c>
      <c r="R8360" s="2" t="s">
        <v>28</v>
      </c>
    </row>
    <row r="8361" spans="1:18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2012"/>
        <v>discount given</v>
      </c>
      <c r="F8361" s="2">
        <v>0.1</v>
      </c>
      <c r="G8361" s="2">
        <f t="shared" si="2013"/>
        <v>248.798</v>
      </c>
      <c r="H8361" s="2">
        <f>D8361-G8361</f>
        <v>2239.1819999999998</v>
      </c>
      <c r="I8361" s="2">
        <f t="shared" ref="I8361:I8363" si="2019">Q8361/H8361*100</f>
        <v>27.365350382416437</v>
      </c>
      <c r="J8361" s="18">
        <f t="shared" ref="J8361:J8363" si="2020">Q8361/H8361</f>
        <v>0.27365350382416437</v>
      </c>
      <c r="K8361" s="2">
        <v>3</v>
      </c>
      <c r="L8361" s="3">
        <v>45243</v>
      </c>
      <c r="M8361" s="3">
        <v>45250</v>
      </c>
      <c r="N8361" s="3" t="str">
        <f t="shared" si="2014"/>
        <v>high profit</v>
      </c>
      <c r="O8361" s="2" t="s">
        <v>31</v>
      </c>
      <c r="P8361" s="2" t="s">
        <v>16</v>
      </c>
      <c r="Q8361" s="2">
        <v>612.76</v>
      </c>
      <c r="R8361" s="2" t="s">
        <v>34</v>
      </c>
    </row>
    <row r="8362" spans="1:18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2012"/>
        <v>discount given</v>
      </c>
      <c r="F8362" s="2">
        <v>0.49</v>
      </c>
      <c r="G8362" s="2">
        <f t="shared" si="2013"/>
        <v>1935.0149000000001</v>
      </c>
      <c r="H8362" s="2">
        <f>D8362-G8362</f>
        <v>2013.9951000000001</v>
      </c>
      <c r="I8362" s="2">
        <f t="shared" si="2019"/>
        <v>44.182331923250459</v>
      </c>
      <c r="J8362" s="18">
        <f t="shared" si="2020"/>
        <v>0.44182331923250456</v>
      </c>
      <c r="K8362" s="2">
        <v>7</v>
      </c>
      <c r="L8362" s="3">
        <v>45242</v>
      </c>
      <c r="M8362" s="3">
        <v>45246</v>
      </c>
      <c r="N8362" s="3" t="str">
        <f t="shared" si="2014"/>
        <v>high profit</v>
      </c>
      <c r="O8362" s="2" t="s">
        <v>31</v>
      </c>
      <c r="P8362" s="2" t="s">
        <v>16</v>
      </c>
      <c r="Q8362" s="2">
        <v>889.83</v>
      </c>
      <c r="R8362" s="2" t="s">
        <v>39</v>
      </c>
    </row>
    <row r="8363" spans="1:18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2012"/>
        <v>discount given</v>
      </c>
      <c r="F8363" s="2">
        <v>0.1</v>
      </c>
      <c r="G8363" s="2">
        <f t="shared" si="2013"/>
        <v>488.71000000000004</v>
      </c>
      <c r="H8363" s="2">
        <f>D8363-G8363</f>
        <v>4398.3900000000003</v>
      </c>
      <c r="I8363" s="2">
        <f t="shared" si="2019"/>
        <v>18.719122224268425</v>
      </c>
      <c r="J8363" s="18">
        <f t="shared" si="2020"/>
        <v>0.18719122224268425</v>
      </c>
      <c r="K8363" s="2">
        <v>4</v>
      </c>
      <c r="L8363" s="3">
        <v>45326</v>
      </c>
      <c r="M8363" s="3">
        <v>45332</v>
      </c>
      <c r="N8363" s="3" t="str">
        <f t="shared" si="2014"/>
        <v>high profit</v>
      </c>
      <c r="O8363" s="2" t="s">
        <v>15</v>
      </c>
      <c r="P8363" s="2" t="s">
        <v>16</v>
      </c>
      <c r="Q8363" s="2">
        <v>823.34</v>
      </c>
      <c r="R8363" s="2" t="s">
        <v>17</v>
      </c>
    </row>
    <row r="8364" spans="1:18" ht="14.25" hidden="1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2012"/>
        <v>discount given</v>
      </c>
      <c r="F8364" s="2">
        <v>0.28000000000000003</v>
      </c>
      <c r="G8364" s="2">
        <f t="shared" si="2013"/>
        <v>1338.4392000000003</v>
      </c>
      <c r="H8364" s="2">
        <f>D8364-G8364</f>
        <v>3441.7008000000001</v>
      </c>
      <c r="I8364" s="2"/>
      <c r="J8364" s="2"/>
      <c r="K8364" s="2">
        <v>8</v>
      </c>
      <c r="L8364" s="3">
        <v>45489</v>
      </c>
      <c r="M8364" s="3">
        <v>45490</v>
      </c>
      <c r="N8364" s="3" t="str">
        <f t="shared" si="2014"/>
        <v>high profit</v>
      </c>
      <c r="O8364" s="2" t="s">
        <v>15</v>
      </c>
      <c r="P8364" s="2" t="s">
        <v>27</v>
      </c>
      <c r="Q8364" s="2">
        <v>1024.3699999999999</v>
      </c>
      <c r="R8364" s="2" t="s">
        <v>39</v>
      </c>
    </row>
    <row r="8365" spans="1:18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2012"/>
        <v>zero discount</v>
      </c>
      <c r="F8365" s="2">
        <v>0</v>
      </c>
      <c r="G8365" s="2">
        <f t="shared" si="2013"/>
        <v>0</v>
      </c>
      <c r="H8365" s="2">
        <f>D8365-G8365</f>
        <v>3986.02</v>
      </c>
      <c r="I8365" s="2">
        <f t="shared" ref="I8365:I8366" si="2021">Q8365/H8365*100</f>
        <v>23.950205969864676</v>
      </c>
      <c r="J8365" s="18">
        <f t="shared" ref="J8365:J8366" si="2022">Q8365/H8365</f>
        <v>0.23950205969864677</v>
      </c>
      <c r="K8365" s="2">
        <v>7</v>
      </c>
      <c r="L8365" s="3">
        <v>45038</v>
      </c>
      <c r="M8365" s="3">
        <v>45044</v>
      </c>
      <c r="N8365" s="3" t="str">
        <f t="shared" si="2014"/>
        <v>high profit</v>
      </c>
      <c r="O8365" s="2" t="s">
        <v>31</v>
      </c>
      <c r="P8365" s="2" t="s">
        <v>27</v>
      </c>
      <c r="Q8365" s="2">
        <v>954.66</v>
      </c>
      <c r="R8365" s="2" t="s">
        <v>39</v>
      </c>
    </row>
    <row r="8366" spans="1:18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2012"/>
        <v>discount given</v>
      </c>
      <c r="F8366" s="2">
        <v>0.13</v>
      </c>
      <c r="G8366" s="2">
        <f t="shared" si="2013"/>
        <v>253.25950000000003</v>
      </c>
      <c r="H8366" s="2">
        <f>D8366-G8366</f>
        <v>1694.8905</v>
      </c>
      <c r="I8366" s="2">
        <f t="shared" si="2021"/>
        <v>25.799896807492871</v>
      </c>
      <c r="J8366" s="18">
        <f t="shared" si="2022"/>
        <v>0.25799896807492873</v>
      </c>
      <c r="K8366" s="2">
        <v>3</v>
      </c>
      <c r="L8366" s="3">
        <v>45483</v>
      </c>
      <c r="M8366" s="3">
        <v>45486</v>
      </c>
      <c r="N8366" s="3" t="str">
        <f t="shared" si="2014"/>
        <v>high profit</v>
      </c>
      <c r="O8366" s="2" t="s">
        <v>21</v>
      </c>
      <c r="P8366" s="2" t="s">
        <v>22</v>
      </c>
      <c r="Q8366" s="2">
        <v>437.28</v>
      </c>
      <c r="R8366" s="2" t="s">
        <v>39</v>
      </c>
    </row>
    <row r="8367" spans="1:18" ht="14.25" hidden="1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2012"/>
        <v>discount given</v>
      </c>
      <c r="F8367" s="2">
        <v>0.13</v>
      </c>
      <c r="G8367" s="2">
        <f t="shared" si="2013"/>
        <v>55.015999999999998</v>
      </c>
      <c r="H8367" s="2">
        <f>D8367-G8367</f>
        <v>368.18399999999997</v>
      </c>
      <c r="I8367" s="2"/>
      <c r="J8367" s="2"/>
      <c r="K8367" s="2">
        <v>7</v>
      </c>
      <c r="L8367" s="3">
        <v>45573</v>
      </c>
      <c r="M8367" s="3">
        <v>45577</v>
      </c>
      <c r="N8367" s="3" t="str">
        <f t="shared" si="2014"/>
        <v>low profit</v>
      </c>
      <c r="O8367" s="2" t="s">
        <v>15</v>
      </c>
      <c r="P8367" s="2" t="s">
        <v>16</v>
      </c>
      <c r="Q8367" s="2">
        <v>55.24</v>
      </c>
      <c r="R8367" s="2" t="s">
        <v>17</v>
      </c>
    </row>
    <row r="8368" spans="1:18" ht="14.25" hidden="1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2012"/>
        <v>discount given</v>
      </c>
      <c r="F8368" s="2">
        <v>0.37</v>
      </c>
      <c r="G8368" s="2">
        <f t="shared" si="2013"/>
        <v>215.35849999999999</v>
      </c>
      <c r="H8368" s="2">
        <f>D8368-G8368</f>
        <v>366.69149999999996</v>
      </c>
      <c r="I8368" s="2"/>
      <c r="J8368" s="2"/>
      <c r="K8368" s="2">
        <v>6</v>
      </c>
      <c r="L8368" s="3">
        <v>45233</v>
      </c>
      <c r="M8368" s="3">
        <v>45238</v>
      </c>
      <c r="N8368" s="3" t="str">
        <f t="shared" si="2014"/>
        <v>low profit</v>
      </c>
      <c r="O8368" s="2" t="s">
        <v>15</v>
      </c>
      <c r="P8368" s="2" t="s">
        <v>22</v>
      </c>
      <c r="Q8368" s="2">
        <v>86.57</v>
      </c>
      <c r="R8368" s="2" t="s">
        <v>39</v>
      </c>
    </row>
    <row r="8369" spans="1:18" ht="14.25" hidden="1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2012"/>
        <v>discount given</v>
      </c>
      <c r="F8369" s="2">
        <v>0.25</v>
      </c>
      <c r="G8369" s="2">
        <f t="shared" si="2013"/>
        <v>26.412500000000001</v>
      </c>
      <c r="H8369" s="2">
        <f>D8369-G8369</f>
        <v>79.237500000000011</v>
      </c>
      <c r="I8369" s="2"/>
      <c r="J8369" s="2"/>
      <c r="K8369" s="2">
        <v>6</v>
      </c>
      <c r="L8369" s="3">
        <v>45315</v>
      </c>
      <c r="M8369" s="3">
        <v>45320</v>
      </c>
      <c r="N8369" s="3" t="str">
        <f t="shared" si="2014"/>
        <v>low profit</v>
      </c>
      <c r="O8369" s="2" t="s">
        <v>21</v>
      </c>
      <c r="P8369" s="2" t="s">
        <v>16</v>
      </c>
      <c r="Q8369" s="2">
        <v>30.42</v>
      </c>
      <c r="R8369" s="2" t="s">
        <v>28</v>
      </c>
    </row>
    <row r="8370" spans="1:18" ht="14.25" hidden="1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2012"/>
        <v>discount given</v>
      </c>
      <c r="F8370" s="2">
        <v>0.01</v>
      </c>
      <c r="G8370" s="2">
        <f t="shared" si="2013"/>
        <v>1.0931999999999999</v>
      </c>
      <c r="H8370" s="2">
        <f>D8370-G8370</f>
        <v>108.2268</v>
      </c>
      <c r="I8370" s="2"/>
      <c r="J8370" s="2"/>
      <c r="K8370" s="2">
        <v>3</v>
      </c>
      <c r="L8370" s="3">
        <v>45120</v>
      </c>
      <c r="M8370" s="3">
        <v>45121</v>
      </c>
      <c r="N8370" s="3" t="str">
        <f t="shared" si="2014"/>
        <v>low profit</v>
      </c>
      <c r="O8370" s="2" t="s">
        <v>15</v>
      </c>
      <c r="P8370" s="2" t="s">
        <v>16</v>
      </c>
      <c r="Q8370" s="2">
        <v>13.93</v>
      </c>
      <c r="R8370" s="2" t="s">
        <v>39</v>
      </c>
    </row>
    <row r="8371" spans="1:18" ht="14.25" hidden="1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2012"/>
        <v>discount given</v>
      </c>
      <c r="F8371" s="2">
        <v>0.19</v>
      </c>
      <c r="G8371" s="2">
        <f t="shared" si="2013"/>
        <v>890.80930000000001</v>
      </c>
      <c r="H8371" s="2">
        <f>D8371-G8371</f>
        <v>3797.6607000000004</v>
      </c>
      <c r="I8371" s="2"/>
      <c r="J8371" s="2"/>
      <c r="K8371" s="2">
        <v>4</v>
      </c>
      <c r="L8371" s="3">
        <v>45422</v>
      </c>
      <c r="M8371" s="3">
        <v>45428</v>
      </c>
      <c r="N8371" s="3" t="str">
        <f t="shared" si="2014"/>
        <v>high profit</v>
      </c>
      <c r="O8371" s="2" t="s">
        <v>21</v>
      </c>
      <c r="P8371" s="2" t="s">
        <v>22</v>
      </c>
      <c r="Q8371" s="2">
        <v>1186.58</v>
      </c>
      <c r="R8371" s="2" t="s">
        <v>39</v>
      </c>
    </row>
    <row r="8372" spans="1:18" ht="14.25" hidden="1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2012"/>
        <v>discount given</v>
      </c>
      <c r="F8372" s="2">
        <v>0.32</v>
      </c>
      <c r="G8372" s="2">
        <f t="shared" si="2013"/>
        <v>1485.5616</v>
      </c>
      <c r="H8372" s="2">
        <f>D8372-G8372</f>
        <v>3156.8184000000001</v>
      </c>
      <c r="I8372" s="2"/>
      <c r="J8372" s="2"/>
      <c r="K8372" s="2">
        <v>4</v>
      </c>
      <c r="L8372" s="3">
        <v>45555</v>
      </c>
      <c r="M8372" s="3">
        <v>45560</v>
      </c>
      <c r="N8372" s="3" t="str">
        <f t="shared" si="2014"/>
        <v>high profit</v>
      </c>
      <c r="O8372" s="2" t="s">
        <v>21</v>
      </c>
      <c r="P8372" s="2" t="s">
        <v>16</v>
      </c>
      <c r="Q8372" s="2">
        <v>447.65</v>
      </c>
      <c r="R8372" s="2" t="s">
        <v>23</v>
      </c>
    </row>
    <row r="8373" spans="1:18" ht="14.25" hidden="1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2012"/>
        <v>discount given</v>
      </c>
      <c r="F8373" s="2">
        <v>0.32</v>
      </c>
      <c r="G8373" s="2">
        <f t="shared" si="2013"/>
        <v>1078.7232000000001</v>
      </c>
      <c r="H8373" s="2">
        <f>D8373-G8373</f>
        <v>2292.2867999999999</v>
      </c>
      <c r="I8373" s="2"/>
      <c r="J8373" s="2"/>
      <c r="K8373" s="2">
        <v>6</v>
      </c>
      <c r="L8373" s="3">
        <v>45506</v>
      </c>
      <c r="M8373" s="3">
        <v>45510</v>
      </c>
      <c r="N8373" s="3" t="str">
        <f t="shared" si="2014"/>
        <v>high profit</v>
      </c>
      <c r="O8373" s="2" t="s">
        <v>31</v>
      </c>
      <c r="P8373" s="2" t="s">
        <v>16</v>
      </c>
      <c r="Q8373" s="2">
        <v>498.87</v>
      </c>
      <c r="R8373" s="2" t="s">
        <v>28</v>
      </c>
    </row>
    <row r="8374" spans="1:18" ht="14.25" hidden="1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2012"/>
        <v>discount given</v>
      </c>
      <c r="F8374" s="2">
        <v>0.03</v>
      </c>
      <c r="G8374" s="2">
        <f t="shared" si="2013"/>
        <v>109.82159999999999</v>
      </c>
      <c r="H8374" s="2">
        <f>D8374-G8374</f>
        <v>3550.8984</v>
      </c>
      <c r="I8374" s="2"/>
      <c r="J8374" s="2"/>
      <c r="K8374" s="2">
        <v>9</v>
      </c>
      <c r="L8374" s="3">
        <v>45537</v>
      </c>
      <c r="M8374" s="3">
        <v>45540</v>
      </c>
      <c r="N8374" s="3" t="str">
        <f t="shared" si="2014"/>
        <v>high profit</v>
      </c>
      <c r="O8374" s="2" t="s">
        <v>31</v>
      </c>
      <c r="P8374" s="2" t="s">
        <v>16</v>
      </c>
      <c r="Q8374" s="2">
        <v>492.62</v>
      </c>
      <c r="R8374" s="2" t="s">
        <v>34</v>
      </c>
    </row>
    <row r="8375" spans="1:18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2012"/>
        <v>discount given</v>
      </c>
      <c r="F8375" s="2">
        <v>0.46</v>
      </c>
      <c r="G8375" s="2">
        <f t="shared" si="2013"/>
        <v>1202.7711999999999</v>
      </c>
      <c r="H8375" s="2">
        <f>D8375-G8375</f>
        <v>1411.9487999999999</v>
      </c>
      <c r="I8375" s="2">
        <f>Q8375/H8375*100</f>
        <v>37.762700743823011</v>
      </c>
      <c r="J8375" s="18">
        <f>Q8375/H8375</f>
        <v>0.37762700743823013</v>
      </c>
      <c r="K8375" s="2">
        <v>5</v>
      </c>
      <c r="L8375" s="3">
        <v>45185</v>
      </c>
      <c r="M8375" s="3">
        <v>45190</v>
      </c>
      <c r="N8375" s="3" t="str">
        <f t="shared" si="2014"/>
        <v>high profit</v>
      </c>
      <c r="O8375" s="2" t="s">
        <v>31</v>
      </c>
      <c r="P8375" s="2" t="s">
        <v>27</v>
      </c>
      <c r="Q8375" s="2">
        <v>533.19000000000005</v>
      </c>
      <c r="R8375" s="2" t="s">
        <v>28</v>
      </c>
    </row>
    <row r="8376" spans="1:18" ht="14.25" hidden="1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2012"/>
        <v>discount given</v>
      </c>
      <c r="F8376" s="2">
        <v>0.12</v>
      </c>
      <c r="G8376" s="2">
        <f t="shared" si="2013"/>
        <v>151.85159999999999</v>
      </c>
      <c r="H8376" s="2">
        <f>D8376-G8376</f>
        <v>1113.5784000000001</v>
      </c>
      <c r="I8376" s="2"/>
      <c r="J8376" s="2"/>
      <c r="K8376" s="2">
        <v>8</v>
      </c>
      <c r="L8376" s="3">
        <v>45353</v>
      </c>
      <c r="M8376" s="3">
        <v>45358</v>
      </c>
      <c r="N8376" s="3" t="str">
        <f t="shared" si="2014"/>
        <v>high profit</v>
      </c>
      <c r="O8376" s="2" t="s">
        <v>15</v>
      </c>
      <c r="P8376" s="2" t="s">
        <v>16</v>
      </c>
      <c r="Q8376" s="2">
        <v>356.97</v>
      </c>
      <c r="R8376" s="2" t="s">
        <v>48</v>
      </c>
    </row>
    <row r="8377" spans="1:18" ht="14.25" hidden="1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2012"/>
        <v>discount given</v>
      </c>
      <c r="F8377" s="2">
        <v>0.45</v>
      </c>
      <c r="G8377" s="2">
        <f t="shared" si="2013"/>
        <v>2061.2204999999999</v>
      </c>
      <c r="H8377" s="2">
        <f>D8377-G8377</f>
        <v>2519.2694999999999</v>
      </c>
      <c r="I8377" s="2"/>
      <c r="J8377" s="2"/>
      <c r="K8377" s="2">
        <v>5</v>
      </c>
      <c r="L8377" s="3">
        <v>45336</v>
      </c>
      <c r="M8377" s="3">
        <v>45340</v>
      </c>
      <c r="N8377" s="3" t="str">
        <f t="shared" si="2014"/>
        <v>high profit</v>
      </c>
      <c r="O8377" s="2" t="s">
        <v>21</v>
      </c>
      <c r="P8377" s="2" t="s">
        <v>27</v>
      </c>
      <c r="Q8377" s="2">
        <v>1056.8</v>
      </c>
      <c r="R8377" s="2" t="s">
        <v>17</v>
      </c>
    </row>
    <row r="8378" spans="1:18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2012"/>
        <v>discount given</v>
      </c>
      <c r="F8378" s="2">
        <v>0.11</v>
      </c>
      <c r="G8378" s="2">
        <f t="shared" si="2013"/>
        <v>160.67590000000001</v>
      </c>
      <c r="H8378" s="2">
        <f>D8378-G8378</f>
        <v>1300.0141000000001</v>
      </c>
      <c r="I8378" s="2">
        <f t="shared" ref="I8378:I8379" si="2023">Q8378/H8378*100</f>
        <v>9.8252780489073146</v>
      </c>
      <c r="J8378" s="18">
        <f t="shared" ref="J8378:J8379" si="2024">Q8378/H8378</f>
        <v>9.8252780489073155E-2</v>
      </c>
      <c r="K8378" s="2">
        <v>6</v>
      </c>
      <c r="L8378" s="3">
        <v>45007</v>
      </c>
      <c r="M8378" s="3">
        <v>45010</v>
      </c>
      <c r="N8378" s="3" t="str">
        <f t="shared" si="2014"/>
        <v>low profit</v>
      </c>
      <c r="O8378" s="2" t="s">
        <v>15</v>
      </c>
      <c r="P8378" s="2" t="s">
        <v>16</v>
      </c>
      <c r="Q8378" s="2">
        <v>127.73</v>
      </c>
      <c r="R8378" s="2" t="s">
        <v>28</v>
      </c>
    </row>
    <row r="8379" spans="1:18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2012"/>
        <v>discount given</v>
      </c>
      <c r="F8379" s="2">
        <v>0.28000000000000003</v>
      </c>
      <c r="G8379" s="2">
        <f t="shared" si="2013"/>
        <v>1042.8292000000001</v>
      </c>
      <c r="H8379" s="2">
        <f>D8379-G8379</f>
        <v>2681.5607999999997</v>
      </c>
      <c r="I8379" s="2">
        <f t="shared" si="2023"/>
        <v>32.033582829820602</v>
      </c>
      <c r="J8379" s="18">
        <f t="shared" si="2024"/>
        <v>0.32033582829820606</v>
      </c>
      <c r="K8379" s="2">
        <v>6</v>
      </c>
      <c r="L8379" s="3">
        <v>45432</v>
      </c>
      <c r="M8379" s="3">
        <v>45436</v>
      </c>
      <c r="N8379" s="3" t="str">
        <f t="shared" si="2014"/>
        <v>high profit</v>
      </c>
      <c r="O8379" s="2" t="s">
        <v>15</v>
      </c>
      <c r="P8379" s="2" t="s">
        <v>16</v>
      </c>
      <c r="Q8379" s="2">
        <v>859</v>
      </c>
      <c r="R8379" s="2" t="s">
        <v>17</v>
      </c>
    </row>
    <row r="8380" spans="1:18" ht="14.25" hidden="1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2012"/>
        <v>discount given</v>
      </c>
      <c r="F8380" s="2">
        <v>0.2</v>
      </c>
      <c r="G8380" s="2">
        <f t="shared" si="2013"/>
        <v>260.52600000000001</v>
      </c>
      <c r="H8380" s="2">
        <f>D8380-G8380</f>
        <v>1042.104</v>
      </c>
      <c r="I8380" s="2"/>
      <c r="J8380" s="2"/>
      <c r="K8380" s="2">
        <v>4</v>
      </c>
      <c r="L8380" s="3">
        <v>45224</v>
      </c>
      <c r="M8380" s="3">
        <v>45225</v>
      </c>
      <c r="N8380" s="3" t="str">
        <f t="shared" si="2014"/>
        <v>low profit</v>
      </c>
      <c r="O8380" s="2" t="s">
        <v>31</v>
      </c>
      <c r="P8380" s="2" t="s">
        <v>27</v>
      </c>
      <c r="Q8380" s="2">
        <v>71.33</v>
      </c>
      <c r="R8380" s="2" t="s">
        <v>28</v>
      </c>
    </row>
    <row r="8381" spans="1:18" ht="14.25" hidden="1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2012"/>
        <v>discount given</v>
      </c>
      <c r="F8381" s="2">
        <v>0.28999999999999998</v>
      </c>
      <c r="G8381" s="2">
        <f t="shared" si="2013"/>
        <v>1265.4816999999998</v>
      </c>
      <c r="H8381" s="2">
        <f>D8381-G8381</f>
        <v>3098.2482999999997</v>
      </c>
      <c r="I8381" s="2"/>
      <c r="J8381" s="2"/>
      <c r="K8381" s="2">
        <v>5</v>
      </c>
      <c r="L8381" s="3">
        <v>45510</v>
      </c>
      <c r="M8381" s="3">
        <v>45515</v>
      </c>
      <c r="N8381" s="3" t="str">
        <f t="shared" si="2014"/>
        <v>high profit</v>
      </c>
      <c r="O8381" s="2" t="s">
        <v>15</v>
      </c>
      <c r="P8381" s="2" t="s">
        <v>22</v>
      </c>
      <c r="Q8381" s="2">
        <v>942.12</v>
      </c>
      <c r="R8381" s="2" t="s">
        <v>39</v>
      </c>
    </row>
    <row r="8382" spans="1:18" ht="14.25" hidden="1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2012"/>
        <v>discount given</v>
      </c>
      <c r="F8382" s="2">
        <v>0.25</v>
      </c>
      <c r="G8382" s="2">
        <f t="shared" si="2013"/>
        <v>822.76750000000004</v>
      </c>
      <c r="H8382" s="2">
        <f>D8382-G8382</f>
        <v>2468.3025000000002</v>
      </c>
      <c r="I8382" s="2"/>
      <c r="J8382" s="2"/>
      <c r="K8382" s="2">
        <v>4</v>
      </c>
      <c r="L8382" s="3">
        <v>44956</v>
      </c>
      <c r="M8382" s="3">
        <v>44958</v>
      </c>
      <c r="N8382" s="3" t="str">
        <f t="shared" si="2014"/>
        <v>high profit</v>
      </c>
      <c r="O8382" s="2" t="s">
        <v>31</v>
      </c>
      <c r="P8382" s="2" t="s">
        <v>27</v>
      </c>
      <c r="Q8382" s="2">
        <v>887.33</v>
      </c>
      <c r="R8382" s="2" t="s">
        <v>39</v>
      </c>
    </row>
    <row r="8383" spans="1:18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2012"/>
        <v>zero discount</v>
      </c>
      <c r="F8383" s="2">
        <v>0</v>
      </c>
      <c r="G8383" s="2">
        <f t="shared" si="2013"/>
        <v>0</v>
      </c>
      <c r="H8383" s="2">
        <f>D8383-G8383</f>
        <v>3249.21</v>
      </c>
      <c r="I8383" s="2">
        <f>Q8383/H8383*100</f>
        <v>14.122509779300199</v>
      </c>
      <c r="J8383" s="18">
        <f>Q8383/H8383</f>
        <v>0.14122509779300199</v>
      </c>
      <c r="K8383" s="2">
        <v>2</v>
      </c>
      <c r="L8383" s="3">
        <v>45147</v>
      </c>
      <c r="M8383" s="3">
        <v>45154</v>
      </c>
      <c r="N8383" s="3" t="str">
        <f t="shared" si="2014"/>
        <v>high profit</v>
      </c>
      <c r="O8383" s="2" t="s">
        <v>21</v>
      </c>
      <c r="P8383" s="2" t="s">
        <v>27</v>
      </c>
      <c r="Q8383" s="2">
        <v>458.87</v>
      </c>
      <c r="R8383" s="2" t="s">
        <v>48</v>
      </c>
    </row>
    <row r="8384" spans="1:18" ht="14.25" hidden="1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2012"/>
        <v>discount given</v>
      </c>
      <c r="F8384" s="2">
        <v>0.18</v>
      </c>
      <c r="G8384" s="2">
        <f t="shared" si="2013"/>
        <v>103.878</v>
      </c>
      <c r="H8384" s="2">
        <f>D8384-G8384</f>
        <v>473.22200000000004</v>
      </c>
      <c r="I8384" s="2"/>
      <c r="J8384" s="2"/>
      <c r="K8384" s="2">
        <v>2</v>
      </c>
      <c r="L8384" s="3">
        <v>45297</v>
      </c>
      <c r="M8384" s="3">
        <v>45304</v>
      </c>
      <c r="N8384" s="3" t="str">
        <f t="shared" si="2014"/>
        <v>low profit</v>
      </c>
      <c r="O8384" s="2" t="s">
        <v>21</v>
      </c>
      <c r="P8384" s="2" t="s">
        <v>27</v>
      </c>
      <c r="Q8384" s="2">
        <v>132.38999999999999</v>
      </c>
      <c r="R8384" s="2" t="s">
        <v>34</v>
      </c>
    </row>
    <row r="8385" spans="1:18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2012"/>
        <v>discount given</v>
      </c>
      <c r="F8385" s="2">
        <v>0.01</v>
      </c>
      <c r="G8385" s="2">
        <f t="shared" si="2013"/>
        <v>21.554000000000002</v>
      </c>
      <c r="H8385" s="2">
        <f>D8385-G8385</f>
        <v>2133.846</v>
      </c>
      <c r="I8385" s="2">
        <f>Q8385/H8385*100</f>
        <v>21.013231507803283</v>
      </c>
      <c r="J8385" s="18">
        <f>Q8385/H8385</f>
        <v>0.21013231507803282</v>
      </c>
      <c r="K8385" s="2">
        <v>8</v>
      </c>
      <c r="L8385" s="3">
        <v>45176</v>
      </c>
      <c r="M8385" s="3">
        <v>45177</v>
      </c>
      <c r="N8385" s="3" t="str">
        <f t="shared" si="2014"/>
        <v>high profit</v>
      </c>
      <c r="O8385" s="2" t="s">
        <v>15</v>
      </c>
      <c r="P8385" s="2" t="s">
        <v>27</v>
      </c>
      <c r="Q8385" s="2">
        <v>448.39</v>
      </c>
      <c r="R8385" s="2" t="s">
        <v>28</v>
      </c>
    </row>
    <row r="8386" spans="1:18" ht="14.25" hidden="1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2012"/>
        <v>discount given</v>
      </c>
      <c r="F8386" s="2">
        <v>0.34</v>
      </c>
      <c r="G8386" s="2">
        <f t="shared" si="2013"/>
        <v>908.49700000000007</v>
      </c>
      <c r="H8386" s="2">
        <f>D8386-G8386</f>
        <v>1763.5530000000001</v>
      </c>
      <c r="I8386" s="2"/>
      <c r="J8386" s="2"/>
      <c r="K8386" s="2">
        <v>4</v>
      </c>
      <c r="L8386" s="3">
        <v>44950</v>
      </c>
      <c r="M8386" s="3">
        <v>44956</v>
      </c>
      <c r="N8386" s="3" t="str">
        <f t="shared" si="2014"/>
        <v>low profit</v>
      </c>
      <c r="O8386" s="2" t="s">
        <v>31</v>
      </c>
      <c r="P8386" s="2" t="s">
        <v>22</v>
      </c>
      <c r="Q8386" s="2">
        <v>195.33</v>
      </c>
      <c r="R8386" s="2" t="s">
        <v>48</v>
      </c>
    </row>
    <row r="8387" spans="1:18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2025">IF(F8387=0,"zero discount","discount given")</f>
        <v>discount given</v>
      </c>
      <c r="F8387" s="2">
        <v>0.43</v>
      </c>
      <c r="G8387" s="2">
        <f t="shared" ref="G8387:G8450" si="2026">D8387*F8387</f>
        <v>662.53539999999998</v>
      </c>
      <c r="H8387" s="2">
        <f>D8387-G8387</f>
        <v>878.24459999999999</v>
      </c>
      <c r="I8387" s="2">
        <f>Q8387/H8387*100</f>
        <v>22.365067772691113</v>
      </c>
      <c r="J8387" s="18">
        <f>Q8387/H8387</f>
        <v>0.22365067772691113</v>
      </c>
      <c r="K8387" s="2">
        <v>9</v>
      </c>
      <c r="L8387" s="3">
        <v>45255</v>
      </c>
      <c r="M8387" s="3">
        <v>45261</v>
      </c>
      <c r="N8387" s="3" t="str">
        <f t="shared" ref="N8387:N8450" si="2027">IF(Q8387&gt;=200,"high profit","low profit")</f>
        <v>low profit</v>
      </c>
      <c r="O8387" s="2" t="s">
        <v>15</v>
      </c>
      <c r="P8387" s="2" t="s">
        <v>27</v>
      </c>
      <c r="Q8387" s="2">
        <v>196.42</v>
      </c>
      <c r="R8387" s="2" t="s">
        <v>28</v>
      </c>
    </row>
    <row r="8388" spans="1:18" ht="14.25" hidden="1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2025"/>
        <v>discount given</v>
      </c>
      <c r="F8388" s="2">
        <v>0.19</v>
      </c>
      <c r="G8388" s="2">
        <f t="shared" si="2026"/>
        <v>839.18819999999994</v>
      </c>
      <c r="H8388" s="2">
        <f>D8388-G8388</f>
        <v>3577.5917999999997</v>
      </c>
      <c r="I8388" s="2"/>
      <c r="J8388" s="2"/>
      <c r="K8388" s="2">
        <v>6</v>
      </c>
      <c r="L8388" s="3">
        <v>45266</v>
      </c>
      <c r="M8388" s="3">
        <v>45272</v>
      </c>
      <c r="N8388" s="3" t="str">
        <f t="shared" si="2027"/>
        <v>high profit</v>
      </c>
      <c r="O8388" s="2" t="s">
        <v>31</v>
      </c>
      <c r="P8388" s="2" t="s">
        <v>22</v>
      </c>
      <c r="Q8388" s="2">
        <v>973.57</v>
      </c>
      <c r="R8388" s="2" t="s">
        <v>17</v>
      </c>
    </row>
    <row r="8389" spans="1:18" ht="14.25" hidden="1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2025"/>
        <v>discount given</v>
      </c>
      <c r="F8389" s="2">
        <v>0.26</v>
      </c>
      <c r="G8389" s="2">
        <f t="shared" si="2026"/>
        <v>1093.1908000000001</v>
      </c>
      <c r="H8389" s="2">
        <f>D8389-G8389</f>
        <v>3111.3891999999996</v>
      </c>
      <c r="I8389" s="2"/>
      <c r="J8389" s="2"/>
      <c r="K8389" s="2">
        <v>5</v>
      </c>
      <c r="L8389" s="3">
        <v>45354</v>
      </c>
      <c r="M8389" s="3">
        <v>45356</v>
      </c>
      <c r="N8389" s="3" t="str">
        <f t="shared" si="2027"/>
        <v>high profit</v>
      </c>
      <c r="O8389" s="2" t="s">
        <v>21</v>
      </c>
      <c r="P8389" s="2" t="s">
        <v>16</v>
      </c>
      <c r="Q8389" s="2">
        <v>240.56</v>
      </c>
      <c r="R8389" s="2" t="s">
        <v>48</v>
      </c>
    </row>
    <row r="8390" spans="1:18" ht="14.25" hidden="1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2025"/>
        <v>discount given</v>
      </c>
      <c r="F8390" s="2">
        <v>0.03</v>
      </c>
      <c r="G8390" s="2">
        <f t="shared" si="2026"/>
        <v>75.56219999999999</v>
      </c>
      <c r="H8390" s="2">
        <f>D8390-G8390</f>
        <v>2443.1777999999999</v>
      </c>
      <c r="I8390" s="2"/>
      <c r="J8390" s="2"/>
      <c r="K8390" s="2">
        <v>7</v>
      </c>
      <c r="L8390" s="3">
        <v>45201</v>
      </c>
      <c r="M8390" s="3">
        <v>45205</v>
      </c>
      <c r="N8390" s="3" t="str">
        <f t="shared" si="2027"/>
        <v>high profit</v>
      </c>
      <c r="O8390" s="2" t="s">
        <v>21</v>
      </c>
      <c r="P8390" s="2" t="s">
        <v>27</v>
      </c>
      <c r="Q8390" s="2">
        <v>471.57</v>
      </c>
      <c r="R8390" s="2" t="s">
        <v>34</v>
      </c>
    </row>
    <row r="8391" spans="1:18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2025"/>
        <v>discount given</v>
      </c>
      <c r="F8391" s="2">
        <v>0.19</v>
      </c>
      <c r="G8391" s="2">
        <f t="shared" si="2026"/>
        <v>335.56850000000003</v>
      </c>
      <c r="H8391" s="2">
        <f>D8391-G8391</f>
        <v>1430.5815</v>
      </c>
      <c r="I8391" s="2">
        <f>Q8391/H8391*100</f>
        <v>23.007427399277844</v>
      </c>
      <c r="J8391" s="18">
        <f>Q8391/H8391</f>
        <v>0.23007427399277844</v>
      </c>
      <c r="K8391" s="2">
        <v>6</v>
      </c>
      <c r="L8391" s="3">
        <v>45187</v>
      </c>
      <c r="M8391" s="3">
        <v>45189</v>
      </c>
      <c r="N8391" s="3" t="str">
        <f t="shared" si="2027"/>
        <v>high profit</v>
      </c>
      <c r="O8391" s="2" t="s">
        <v>15</v>
      </c>
      <c r="P8391" s="2" t="s">
        <v>16</v>
      </c>
      <c r="Q8391" s="2">
        <v>329.14</v>
      </c>
      <c r="R8391" s="2" t="s">
        <v>23</v>
      </c>
    </row>
    <row r="8392" spans="1:18" ht="14.25" hidden="1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2025"/>
        <v>discount given</v>
      </c>
      <c r="F8392" s="2">
        <v>7.0000000000000007E-2</v>
      </c>
      <c r="G8392" s="2">
        <f t="shared" si="2026"/>
        <v>281.92920000000004</v>
      </c>
      <c r="H8392" s="2">
        <f>D8392-G8392</f>
        <v>3745.6307999999999</v>
      </c>
      <c r="I8392" s="2"/>
      <c r="J8392" s="2"/>
      <c r="K8392" s="2">
        <v>4</v>
      </c>
      <c r="L8392" s="3">
        <v>45654</v>
      </c>
      <c r="M8392" s="3">
        <v>45657</v>
      </c>
      <c r="N8392" s="3" t="str">
        <f t="shared" si="2027"/>
        <v>high profit</v>
      </c>
      <c r="O8392" s="2" t="s">
        <v>21</v>
      </c>
      <c r="P8392" s="2" t="s">
        <v>16</v>
      </c>
      <c r="Q8392" s="2">
        <v>988.18</v>
      </c>
      <c r="R8392" s="2" t="s">
        <v>28</v>
      </c>
    </row>
    <row r="8393" spans="1:18" ht="14.25" hidden="1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2025"/>
        <v>discount given</v>
      </c>
      <c r="F8393" s="2">
        <v>0.03</v>
      </c>
      <c r="G8393" s="2">
        <f t="shared" si="2026"/>
        <v>31.943099999999998</v>
      </c>
      <c r="H8393" s="2">
        <f>D8393-G8393</f>
        <v>1032.8269</v>
      </c>
      <c r="I8393" s="2"/>
      <c r="J8393" s="2"/>
      <c r="K8393" s="2">
        <v>9</v>
      </c>
      <c r="L8393" s="3">
        <v>45427</v>
      </c>
      <c r="M8393" s="3">
        <v>45432</v>
      </c>
      <c r="N8393" s="3" t="str">
        <f t="shared" si="2027"/>
        <v>high profit</v>
      </c>
      <c r="O8393" s="2" t="s">
        <v>21</v>
      </c>
      <c r="P8393" s="2" t="s">
        <v>22</v>
      </c>
      <c r="Q8393" s="2">
        <v>313.31</v>
      </c>
      <c r="R8393" s="2" t="s">
        <v>17</v>
      </c>
    </row>
    <row r="8394" spans="1:18" ht="14.25" hidden="1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2025"/>
        <v>discount given</v>
      </c>
      <c r="F8394" s="2">
        <v>0.09</v>
      </c>
      <c r="G8394" s="2">
        <f t="shared" si="2026"/>
        <v>40.538699999999999</v>
      </c>
      <c r="H8394" s="2">
        <f>D8394-G8394</f>
        <v>409.8913</v>
      </c>
      <c r="I8394" s="2"/>
      <c r="J8394" s="2"/>
      <c r="K8394" s="2">
        <v>6</v>
      </c>
      <c r="L8394" s="3">
        <v>45490</v>
      </c>
      <c r="M8394" s="3">
        <v>45493</v>
      </c>
      <c r="N8394" s="3" t="str">
        <f t="shared" si="2027"/>
        <v>low profit</v>
      </c>
      <c r="O8394" s="2" t="s">
        <v>21</v>
      </c>
      <c r="P8394" s="2" t="s">
        <v>16</v>
      </c>
      <c r="Q8394" s="2">
        <v>28.08</v>
      </c>
      <c r="R8394" s="2" t="s">
        <v>17</v>
      </c>
    </row>
    <row r="8395" spans="1:18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2025"/>
        <v>discount given</v>
      </c>
      <c r="F8395" s="2">
        <v>0.44</v>
      </c>
      <c r="G8395" s="2">
        <f t="shared" si="2026"/>
        <v>142.55120000000002</v>
      </c>
      <c r="H8395" s="2">
        <f>D8395-G8395</f>
        <v>181.4288</v>
      </c>
      <c r="I8395" s="2">
        <f>Q8395/H8395*100</f>
        <v>13.040928452373604</v>
      </c>
      <c r="J8395" s="18">
        <f>Q8395/H8395</f>
        <v>0.13040928452373604</v>
      </c>
      <c r="K8395" s="2">
        <v>3</v>
      </c>
      <c r="L8395" s="3">
        <v>45293</v>
      </c>
      <c r="M8395" s="3">
        <v>45296</v>
      </c>
      <c r="N8395" s="3" t="str">
        <f t="shared" si="2027"/>
        <v>low profit</v>
      </c>
      <c r="O8395" s="2" t="s">
        <v>15</v>
      </c>
      <c r="P8395" s="2" t="s">
        <v>27</v>
      </c>
      <c r="Q8395" s="2">
        <v>23.66</v>
      </c>
      <c r="R8395" s="2" t="s">
        <v>23</v>
      </c>
    </row>
    <row r="8396" spans="1:18" ht="14.25" hidden="1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2025"/>
        <v>discount given</v>
      </c>
      <c r="F8396" s="2">
        <v>0.49</v>
      </c>
      <c r="G8396" s="2">
        <f t="shared" si="2026"/>
        <v>141.87950000000001</v>
      </c>
      <c r="H8396" s="2">
        <f>D8396-G8396</f>
        <v>147.6705</v>
      </c>
      <c r="I8396" s="2"/>
      <c r="J8396" s="2"/>
      <c r="K8396" s="2">
        <v>4</v>
      </c>
      <c r="L8396" s="3">
        <v>45062</v>
      </c>
      <c r="M8396" s="3">
        <v>45066</v>
      </c>
      <c r="N8396" s="3" t="str">
        <f t="shared" si="2027"/>
        <v>low profit</v>
      </c>
      <c r="O8396" s="2" t="s">
        <v>15</v>
      </c>
      <c r="P8396" s="2" t="s">
        <v>22</v>
      </c>
      <c r="Q8396" s="2">
        <v>36.75</v>
      </c>
      <c r="R8396" s="2" t="s">
        <v>48</v>
      </c>
    </row>
    <row r="8397" spans="1:18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2025"/>
        <v>discount given</v>
      </c>
      <c r="F8397" s="2">
        <v>0.44</v>
      </c>
      <c r="G8397" s="2">
        <f t="shared" si="2026"/>
        <v>1098.0420000000001</v>
      </c>
      <c r="H8397" s="2">
        <f>D8397-G8397</f>
        <v>1397.508</v>
      </c>
      <c r="I8397" s="2">
        <f>Q8397/H8397*100</f>
        <v>34.579408489969289</v>
      </c>
      <c r="J8397" s="18">
        <f>Q8397/H8397</f>
        <v>0.34579408489969288</v>
      </c>
      <c r="K8397" s="2">
        <v>4</v>
      </c>
      <c r="L8397" s="3">
        <v>45164</v>
      </c>
      <c r="M8397" s="3">
        <v>45167</v>
      </c>
      <c r="N8397" s="3" t="str">
        <f t="shared" si="2027"/>
        <v>high profit</v>
      </c>
      <c r="O8397" s="2" t="s">
        <v>31</v>
      </c>
      <c r="P8397" s="2" t="s">
        <v>27</v>
      </c>
      <c r="Q8397" s="2">
        <v>483.25</v>
      </c>
      <c r="R8397" s="2" t="s">
        <v>39</v>
      </c>
    </row>
    <row r="8398" spans="1:18" ht="14.25" hidden="1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2025"/>
        <v>discount given</v>
      </c>
      <c r="F8398" s="2">
        <v>0.48</v>
      </c>
      <c r="G8398" s="2">
        <f t="shared" si="2026"/>
        <v>648.49919999999997</v>
      </c>
      <c r="H8398" s="2">
        <f>D8398-G8398</f>
        <v>702.54079999999999</v>
      </c>
      <c r="I8398" s="2"/>
      <c r="J8398" s="2"/>
      <c r="K8398" s="2">
        <v>8</v>
      </c>
      <c r="L8398" s="3">
        <v>44930</v>
      </c>
      <c r="M8398" s="3">
        <v>44932</v>
      </c>
      <c r="N8398" s="3" t="str">
        <f t="shared" si="2027"/>
        <v>low profit</v>
      </c>
      <c r="O8398" s="2" t="s">
        <v>21</v>
      </c>
      <c r="P8398" s="2" t="s">
        <v>16</v>
      </c>
      <c r="Q8398" s="2">
        <v>74.02</v>
      </c>
      <c r="R8398" s="2" t="s">
        <v>48</v>
      </c>
    </row>
    <row r="8399" spans="1:18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2025"/>
        <v>discount given</v>
      </c>
      <c r="F8399" s="2">
        <v>0.37</v>
      </c>
      <c r="G8399" s="2">
        <f t="shared" si="2026"/>
        <v>1288.6508000000001</v>
      </c>
      <c r="H8399" s="2">
        <f>D8399-G8399</f>
        <v>2194.1891999999998</v>
      </c>
      <c r="I8399" s="2">
        <f>Q8399/H8399*100</f>
        <v>19.4914823206677</v>
      </c>
      <c r="J8399" s="18">
        <f>Q8399/H8399</f>
        <v>0.194914823206677</v>
      </c>
      <c r="K8399" s="2">
        <v>5</v>
      </c>
      <c r="L8399" s="3">
        <v>45284</v>
      </c>
      <c r="M8399" s="3">
        <v>45290</v>
      </c>
      <c r="N8399" s="3" t="str">
        <f t="shared" si="2027"/>
        <v>high profit</v>
      </c>
      <c r="O8399" s="2" t="s">
        <v>31</v>
      </c>
      <c r="P8399" s="2" t="s">
        <v>16</v>
      </c>
      <c r="Q8399" s="2">
        <v>427.68</v>
      </c>
      <c r="R8399" s="2" t="s">
        <v>48</v>
      </c>
    </row>
    <row r="8400" spans="1:18" ht="14.25" hidden="1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2025"/>
        <v>discount given</v>
      </c>
      <c r="F8400" s="2">
        <v>0.08</v>
      </c>
      <c r="G8400" s="2">
        <f t="shared" si="2026"/>
        <v>264.32560000000001</v>
      </c>
      <c r="H8400" s="2">
        <f>D8400-G8400</f>
        <v>3039.7444</v>
      </c>
      <c r="I8400" s="2"/>
      <c r="J8400" s="2"/>
      <c r="K8400" s="2">
        <v>8</v>
      </c>
      <c r="L8400" s="3">
        <v>45638</v>
      </c>
      <c r="M8400" s="3">
        <v>45645</v>
      </c>
      <c r="N8400" s="3" t="str">
        <f t="shared" si="2027"/>
        <v>high profit</v>
      </c>
      <c r="O8400" s="2" t="s">
        <v>21</v>
      </c>
      <c r="P8400" s="2" t="s">
        <v>27</v>
      </c>
      <c r="Q8400" s="2">
        <v>264.3</v>
      </c>
      <c r="R8400" s="2" t="s">
        <v>17</v>
      </c>
    </row>
    <row r="8401" spans="1:18" ht="14.25" hidden="1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2025"/>
        <v>discount given</v>
      </c>
      <c r="F8401" s="2">
        <v>0.28000000000000003</v>
      </c>
      <c r="G8401" s="2">
        <f t="shared" si="2026"/>
        <v>771.65200000000004</v>
      </c>
      <c r="H8401" s="2">
        <f>D8401-G8401</f>
        <v>1984.248</v>
      </c>
      <c r="I8401" s="2"/>
      <c r="J8401" s="2"/>
      <c r="K8401" s="2">
        <v>8</v>
      </c>
      <c r="L8401" s="3">
        <v>44999</v>
      </c>
      <c r="M8401" s="3">
        <v>45006</v>
      </c>
      <c r="N8401" s="3" t="str">
        <f t="shared" si="2027"/>
        <v>high profit</v>
      </c>
      <c r="O8401" s="2" t="s">
        <v>31</v>
      </c>
      <c r="P8401" s="2" t="s">
        <v>16</v>
      </c>
      <c r="Q8401" s="2">
        <v>569.97</v>
      </c>
      <c r="R8401" s="2" t="s">
        <v>34</v>
      </c>
    </row>
    <row r="8402" spans="1:18" ht="14.25" hidden="1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2025"/>
        <v>discount given</v>
      </c>
      <c r="F8402" s="2">
        <v>0.37</v>
      </c>
      <c r="G8402" s="2">
        <f t="shared" si="2026"/>
        <v>676.70410000000004</v>
      </c>
      <c r="H8402" s="2">
        <f>D8402-G8402</f>
        <v>1152.2258999999999</v>
      </c>
      <c r="I8402" s="2"/>
      <c r="J8402" s="2"/>
      <c r="K8402" s="2">
        <v>6</v>
      </c>
      <c r="L8402" s="3">
        <v>44967</v>
      </c>
      <c r="M8402" s="3">
        <v>44968</v>
      </c>
      <c r="N8402" s="3" t="str">
        <f t="shared" si="2027"/>
        <v>high profit</v>
      </c>
      <c r="O8402" s="2" t="s">
        <v>21</v>
      </c>
      <c r="P8402" s="2" t="s">
        <v>27</v>
      </c>
      <c r="Q8402" s="2">
        <v>417.54</v>
      </c>
      <c r="R8402" s="2" t="s">
        <v>48</v>
      </c>
    </row>
    <row r="8403" spans="1:18" ht="14.25" hidden="1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2025"/>
        <v>discount given</v>
      </c>
      <c r="F8403" s="2">
        <v>0.26</v>
      </c>
      <c r="G8403" s="2">
        <f t="shared" si="2026"/>
        <v>1109.4823999999999</v>
      </c>
      <c r="H8403" s="2">
        <f>D8403-G8403</f>
        <v>3157.7575999999999</v>
      </c>
      <c r="I8403" s="2"/>
      <c r="J8403" s="2"/>
      <c r="K8403" s="2">
        <v>5</v>
      </c>
      <c r="L8403" s="3">
        <v>45422</v>
      </c>
      <c r="M8403" s="3">
        <v>45428</v>
      </c>
      <c r="N8403" s="3" t="str">
        <f t="shared" si="2027"/>
        <v>high profit</v>
      </c>
      <c r="O8403" s="2" t="s">
        <v>15</v>
      </c>
      <c r="P8403" s="2" t="s">
        <v>16</v>
      </c>
      <c r="Q8403" s="2">
        <v>236.81</v>
      </c>
      <c r="R8403" s="2" t="s">
        <v>39</v>
      </c>
    </row>
    <row r="8404" spans="1:18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2025"/>
        <v>discount given</v>
      </c>
      <c r="F8404" s="2">
        <v>0.28000000000000003</v>
      </c>
      <c r="G8404" s="2">
        <f t="shared" si="2026"/>
        <v>1001.7112000000001</v>
      </c>
      <c r="H8404" s="2">
        <f>D8404-G8404</f>
        <v>2575.8287999999998</v>
      </c>
      <c r="I8404" s="2">
        <f>Q8404/H8404*100</f>
        <v>39.423039295158127</v>
      </c>
      <c r="J8404" s="18">
        <f>Q8404/H8404</f>
        <v>0.3942303929515813</v>
      </c>
      <c r="K8404" s="2">
        <v>2</v>
      </c>
      <c r="L8404" s="3">
        <v>45351</v>
      </c>
      <c r="M8404" s="3">
        <v>45352</v>
      </c>
      <c r="N8404" s="3" t="str">
        <f t="shared" si="2027"/>
        <v>high profit</v>
      </c>
      <c r="O8404" s="2" t="s">
        <v>21</v>
      </c>
      <c r="P8404" s="2" t="s">
        <v>27</v>
      </c>
      <c r="Q8404" s="2">
        <v>1015.47</v>
      </c>
      <c r="R8404" s="2" t="s">
        <v>23</v>
      </c>
    </row>
    <row r="8405" spans="1:18" ht="14.25" hidden="1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2025"/>
        <v>discount given</v>
      </c>
      <c r="F8405" s="2">
        <v>0.28999999999999998</v>
      </c>
      <c r="G8405" s="2">
        <f t="shared" si="2026"/>
        <v>414.83919999999995</v>
      </c>
      <c r="H8405" s="2">
        <f>D8405-G8405</f>
        <v>1015.6408000000001</v>
      </c>
      <c r="I8405" s="2"/>
      <c r="J8405" s="2"/>
      <c r="K8405" s="2">
        <v>1</v>
      </c>
      <c r="L8405" s="3">
        <v>45469</v>
      </c>
      <c r="M8405" s="3">
        <v>45470</v>
      </c>
      <c r="N8405" s="3" t="str">
        <f t="shared" si="2027"/>
        <v>high profit</v>
      </c>
      <c r="O8405" s="2" t="s">
        <v>15</v>
      </c>
      <c r="P8405" s="2" t="s">
        <v>16</v>
      </c>
      <c r="Q8405" s="2">
        <v>335.01</v>
      </c>
      <c r="R8405" s="2" t="s">
        <v>17</v>
      </c>
    </row>
    <row r="8406" spans="1:18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2025"/>
        <v>discount given</v>
      </c>
      <c r="F8406" s="2">
        <v>0.23</v>
      </c>
      <c r="G8406" s="2">
        <f t="shared" si="2026"/>
        <v>588.40210000000002</v>
      </c>
      <c r="H8406" s="2">
        <f>D8406-G8406</f>
        <v>1969.8679</v>
      </c>
      <c r="I8406" s="2">
        <f>Q8406/H8406*100</f>
        <v>17.197599899972989</v>
      </c>
      <c r="J8406" s="18">
        <f>Q8406/H8406</f>
        <v>0.17197599899972987</v>
      </c>
      <c r="K8406" s="2">
        <v>7</v>
      </c>
      <c r="L8406" s="3">
        <v>45021</v>
      </c>
      <c r="M8406" s="3">
        <v>45023</v>
      </c>
      <c r="N8406" s="3" t="str">
        <f t="shared" si="2027"/>
        <v>high profit</v>
      </c>
      <c r="O8406" s="2" t="s">
        <v>15</v>
      </c>
      <c r="P8406" s="2" t="s">
        <v>22</v>
      </c>
      <c r="Q8406" s="2">
        <v>338.77</v>
      </c>
      <c r="R8406" s="2" t="s">
        <v>39</v>
      </c>
    </row>
    <row r="8407" spans="1:18" ht="14.25" hidden="1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2025"/>
        <v>discount given</v>
      </c>
      <c r="F8407" s="2">
        <v>0.15</v>
      </c>
      <c r="G8407" s="2">
        <f t="shared" si="2026"/>
        <v>129.8595</v>
      </c>
      <c r="H8407" s="2">
        <f>D8407-G8407</f>
        <v>735.87049999999999</v>
      </c>
      <c r="I8407" s="2"/>
      <c r="J8407" s="2"/>
      <c r="K8407" s="2">
        <v>7</v>
      </c>
      <c r="L8407" s="3">
        <v>44986</v>
      </c>
      <c r="M8407" s="3">
        <v>44991</v>
      </c>
      <c r="N8407" s="3" t="str">
        <f t="shared" si="2027"/>
        <v>low profit</v>
      </c>
      <c r="O8407" s="2" t="s">
        <v>15</v>
      </c>
      <c r="P8407" s="2" t="s">
        <v>22</v>
      </c>
      <c r="Q8407" s="2">
        <v>199.61</v>
      </c>
      <c r="R8407" s="2" t="s">
        <v>17</v>
      </c>
    </row>
    <row r="8408" spans="1:18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2025"/>
        <v>discount given</v>
      </c>
      <c r="F8408" s="2">
        <v>0.32</v>
      </c>
      <c r="G8408" s="2">
        <f t="shared" si="2026"/>
        <v>547.52</v>
      </c>
      <c r="H8408" s="2">
        <f>D8408-G8408</f>
        <v>1163.48</v>
      </c>
      <c r="I8408" s="2">
        <f>Q8408/H8408*100</f>
        <v>24.106129886203462</v>
      </c>
      <c r="J8408" s="18">
        <f>Q8408/H8408</f>
        <v>0.24106129886203462</v>
      </c>
      <c r="K8408" s="2">
        <v>2</v>
      </c>
      <c r="L8408" s="3">
        <v>45361</v>
      </c>
      <c r="M8408" s="3">
        <v>45363</v>
      </c>
      <c r="N8408" s="3" t="str">
        <f t="shared" si="2027"/>
        <v>high profit</v>
      </c>
      <c r="O8408" s="2" t="s">
        <v>21</v>
      </c>
      <c r="P8408" s="2" t="s">
        <v>16</v>
      </c>
      <c r="Q8408" s="2">
        <v>280.47000000000003</v>
      </c>
      <c r="R8408" s="2" t="s">
        <v>23</v>
      </c>
    </row>
    <row r="8409" spans="1:18" ht="14.25" hidden="1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2025"/>
        <v>discount given</v>
      </c>
      <c r="F8409" s="2">
        <v>0.03</v>
      </c>
      <c r="G8409" s="2">
        <f t="shared" si="2026"/>
        <v>149.57969999999997</v>
      </c>
      <c r="H8409" s="2">
        <f>D8409-G8409</f>
        <v>4836.4102999999996</v>
      </c>
      <c r="I8409" s="2"/>
      <c r="J8409" s="2"/>
      <c r="K8409" s="2">
        <v>3</v>
      </c>
      <c r="L8409" s="3">
        <v>45381</v>
      </c>
      <c r="M8409" s="3">
        <v>45382</v>
      </c>
      <c r="N8409" s="3" t="str">
        <f t="shared" si="2027"/>
        <v>high profit</v>
      </c>
      <c r="O8409" s="2" t="s">
        <v>31</v>
      </c>
      <c r="P8409" s="2" t="s">
        <v>27</v>
      </c>
      <c r="Q8409" s="2">
        <v>1094.6500000000001</v>
      </c>
      <c r="R8409" s="2" t="s">
        <v>17</v>
      </c>
    </row>
    <row r="8410" spans="1:18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2025"/>
        <v>discount given</v>
      </c>
      <c r="F8410" s="2">
        <v>0.09</v>
      </c>
      <c r="G8410" s="2">
        <f t="shared" si="2026"/>
        <v>107.71559999999999</v>
      </c>
      <c r="H8410" s="2">
        <f>D8410-G8410</f>
        <v>1089.1243999999999</v>
      </c>
      <c r="I8410" s="2">
        <f t="shared" ref="I8410:I8411" si="2028">Q8410/H8410*100</f>
        <v>17.086202457680685</v>
      </c>
      <c r="J8410" s="18">
        <f t="shared" ref="J8410:J8411" si="2029">Q8410/H8410</f>
        <v>0.17086202457680685</v>
      </c>
      <c r="K8410" s="2">
        <v>8</v>
      </c>
      <c r="L8410" s="3">
        <v>44951</v>
      </c>
      <c r="M8410" s="3">
        <v>44956</v>
      </c>
      <c r="N8410" s="3" t="str">
        <f t="shared" si="2027"/>
        <v>low profit</v>
      </c>
      <c r="O8410" s="2" t="s">
        <v>31</v>
      </c>
      <c r="P8410" s="2" t="s">
        <v>27</v>
      </c>
      <c r="Q8410" s="2">
        <v>186.09</v>
      </c>
      <c r="R8410" s="2" t="s">
        <v>48</v>
      </c>
    </row>
    <row r="8411" spans="1:18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2025"/>
        <v>discount given</v>
      </c>
      <c r="F8411" s="2">
        <v>0.46</v>
      </c>
      <c r="G8411" s="2">
        <f t="shared" si="2026"/>
        <v>1619.9728</v>
      </c>
      <c r="H8411" s="2">
        <f>D8411-G8411</f>
        <v>1901.7071999999998</v>
      </c>
      <c r="I8411" s="2">
        <f t="shared" si="2028"/>
        <v>29.718034406137811</v>
      </c>
      <c r="J8411" s="18">
        <f t="shared" si="2029"/>
        <v>0.29718034406137811</v>
      </c>
      <c r="K8411" s="2">
        <v>4</v>
      </c>
      <c r="L8411" s="3">
        <v>45635</v>
      </c>
      <c r="M8411" s="3">
        <v>45639</v>
      </c>
      <c r="N8411" s="3" t="str">
        <f t="shared" si="2027"/>
        <v>high profit</v>
      </c>
      <c r="O8411" s="2" t="s">
        <v>15</v>
      </c>
      <c r="P8411" s="2" t="s">
        <v>27</v>
      </c>
      <c r="Q8411" s="2">
        <v>565.15</v>
      </c>
      <c r="R8411" s="2" t="s">
        <v>17</v>
      </c>
    </row>
    <row r="8412" spans="1:18" ht="14.25" hidden="1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2025"/>
        <v>discount given</v>
      </c>
      <c r="F8412" s="2">
        <v>0.24</v>
      </c>
      <c r="G8412" s="2">
        <f t="shared" si="2026"/>
        <v>304.38</v>
      </c>
      <c r="H8412" s="2">
        <f>D8412-G8412</f>
        <v>963.87</v>
      </c>
      <c r="I8412" s="2"/>
      <c r="J8412" s="2"/>
      <c r="K8412" s="2">
        <v>5</v>
      </c>
      <c r="L8412" s="3">
        <v>45502</v>
      </c>
      <c r="M8412" s="3">
        <v>45504</v>
      </c>
      <c r="N8412" s="3" t="str">
        <f t="shared" si="2027"/>
        <v>low profit</v>
      </c>
      <c r="O8412" s="2" t="s">
        <v>31</v>
      </c>
      <c r="P8412" s="2" t="s">
        <v>27</v>
      </c>
      <c r="Q8412" s="2">
        <v>123.29</v>
      </c>
      <c r="R8412" s="2" t="s">
        <v>34</v>
      </c>
    </row>
    <row r="8413" spans="1:18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2025"/>
        <v>discount given</v>
      </c>
      <c r="F8413" s="2">
        <v>0.41</v>
      </c>
      <c r="G8413" s="2">
        <f t="shared" si="2026"/>
        <v>1925.7125999999998</v>
      </c>
      <c r="H8413" s="2">
        <f>D8413-G8413</f>
        <v>2771.1473999999998</v>
      </c>
      <c r="I8413" s="2">
        <f>Q8413/H8413*100</f>
        <v>45.217731831948022</v>
      </c>
      <c r="J8413" s="18">
        <f>Q8413/H8413</f>
        <v>0.45217731831948021</v>
      </c>
      <c r="K8413" s="2">
        <v>7</v>
      </c>
      <c r="L8413" s="3">
        <v>45364</v>
      </c>
      <c r="M8413" s="3">
        <v>45367</v>
      </c>
      <c r="N8413" s="3" t="str">
        <f t="shared" si="2027"/>
        <v>high profit</v>
      </c>
      <c r="O8413" s="2" t="s">
        <v>21</v>
      </c>
      <c r="P8413" s="2" t="s">
        <v>16</v>
      </c>
      <c r="Q8413" s="2">
        <v>1253.05</v>
      </c>
      <c r="R8413" s="2" t="s">
        <v>39</v>
      </c>
    </row>
    <row r="8414" spans="1:18" ht="14.25" hidden="1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2025"/>
        <v>discount given</v>
      </c>
      <c r="F8414" s="2">
        <v>0.36</v>
      </c>
      <c r="G8414" s="2">
        <f t="shared" si="2026"/>
        <v>583.07399999999996</v>
      </c>
      <c r="H8414" s="2">
        <f>D8414-G8414</f>
        <v>1036.576</v>
      </c>
      <c r="I8414" s="2"/>
      <c r="J8414" s="2"/>
      <c r="K8414" s="2">
        <v>8</v>
      </c>
      <c r="L8414" s="3">
        <v>45288</v>
      </c>
      <c r="M8414" s="3">
        <v>45295</v>
      </c>
      <c r="N8414" s="3" t="str">
        <f t="shared" si="2027"/>
        <v>high profit</v>
      </c>
      <c r="O8414" s="2" t="s">
        <v>31</v>
      </c>
      <c r="P8414" s="2" t="s">
        <v>16</v>
      </c>
      <c r="Q8414" s="2">
        <v>450.69</v>
      </c>
      <c r="R8414" s="2" t="s">
        <v>23</v>
      </c>
    </row>
    <row r="8415" spans="1:18" ht="14.25" hidden="1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2025"/>
        <v>discount given</v>
      </c>
      <c r="F8415" s="2">
        <v>0.16</v>
      </c>
      <c r="G8415" s="2">
        <f t="shared" si="2026"/>
        <v>287.8048</v>
      </c>
      <c r="H8415" s="2">
        <f>D8415-G8415</f>
        <v>1510.9751999999999</v>
      </c>
      <c r="I8415" s="2"/>
      <c r="J8415" s="2"/>
      <c r="K8415" s="2">
        <v>1</v>
      </c>
      <c r="L8415" s="3">
        <v>45261</v>
      </c>
      <c r="M8415" s="3">
        <v>45264</v>
      </c>
      <c r="N8415" s="3" t="str">
        <f t="shared" si="2027"/>
        <v>high profit</v>
      </c>
      <c r="O8415" s="2" t="s">
        <v>15</v>
      </c>
      <c r="P8415" s="2" t="s">
        <v>22</v>
      </c>
      <c r="Q8415" s="2">
        <v>269.41000000000003</v>
      </c>
      <c r="R8415" s="2" t="s">
        <v>28</v>
      </c>
    </row>
    <row r="8416" spans="1:18" ht="14.25" hidden="1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2025"/>
        <v>discount given</v>
      </c>
      <c r="F8416" s="2">
        <v>0.4</v>
      </c>
      <c r="G8416" s="2">
        <f t="shared" si="2026"/>
        <v>1203.9639999999999</v>
      </c>
      <c r="H8416" s="2">
        <f>D8416-G8416</f>
        <v>1805.9459999999999</v>
      </c>
      <c r="I8416" s="2"/>
      <c r="J8416" s="2"/>
      <c r="K8416" s="2">
        <v>7</v>
      </c>
      <c r="L8416" s="3">
        <v>45103</v>
      </c>
      <c r="M8416" s="3">
        <v>45106</v>
      </c>
      <c r="N8416" s="3" t="str">
        <f t="shared" si="2027"/>
        <v>high profit</v>
      </c>
      <c r="O8416" s="2" t="s">
        <v>21</v>
      </c>
      <c r="P8416" s="2" t="s">
        <v>16</v>
      </c>
      <c r="Q8416" s="2">
        <v>441.78</v>
      </c>
      <c r="R8416" s="2" t="s">
        <v>17</v>
      </c>
    </row>
    <row r="8417" spans="1:18" ht="14.25" hidden="1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2025"/>
        <v>discount given</v>
      </c>
      <c r="F8417" s="2">
        <v>0.05</v>
      </c>
      <c r="G8417" s="2">
        <f t="shared" si="2026"/>
        <v>149.08750000000001</v>
      </c>
      <c r="H8417" s="2">
        <f>D8417-G8417</f>
        <v>2832.6624999999999</v>
      </c>
      <c r="I8417" s="2"/>
      <c r="J8417" s="2"/>
      <c r="K8417" s="2">
        <v>3</v>
      </c>
      <c r="L8417" s="3">
        <v>45628</v>
      </c>
      <c r="M8417" s="3">
        <v>45630</v>
      </c>
      <c r="N8417" s="3" t="str">
        <f t="shared" si="2027"/>
        <v>high profit</v>
      </c>
      <c r="O8417" s="2" t="s">
        <v>31</v>
      </c>
      <c r="P8417" s="2" t="s">
        <v>22</v>
      </c>
      <c r="Q8417" s="2">
        <v>266.99</v>
      </c>
      <c r="R8417" s="2" t="s">
        <v>48</v>
      </c>
    </row>
    <row r="8418" spans="1:18" ht="14.25" hidden="1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2025"/>
        <v>discount given</v>
      </c>
      <c r="F8418" s="2">
        <v>0.44</v>
      </c>
      <c r="G8418" s="2">
        <f t="shared" si="2026"/>
        <v>1292.4867999999999</v>
      </c>
      <c r="H8418" s="2">
        <f>D8418-G8418</f>
        <v>1644.9831999999999</v>
      </c>
      <c r="I8418" s="2"/>
      <c r="J8418" s="2"/>
      <c r="K8418" s="2">
        <v>5</v>
      </c>
      <c r="L8418" s="3">
        <v>44978</v>
      </c>
      <c r="M8418" s="3">
        <v>44982</v>
      </c>
      <c r="N8418" s="3" t="str">
        <f t="shared" si="2027"/>
        <v>high profit</v>
      </c>
      <c r="O8418" s="2" t="s">
        <v>31</v>
      </c>
      <c r="P8418" s="2" t="s">
        <v>16</v>
      </c>
      <c r="Q8418" s="2">
        <v>384.98</v>
      </c>
      <c r="R8418" s="2" t="s">
        <v>28</v>
      </c>
    </row>
    <row r="8419" spans="1:18" ht="14.25" hidden="1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2025"/>
        <v>discount given</v>
      </c>
      <c r="F8419" s="2">
        <v>0.34</v>
      </c>
      <c r="G8419" s="2">
        <f t="shared" si="2026"/>
        <v>989.04300000000001</v>
      </c>
      <c r="H8419" s="2">
        <f>D8419-G8419</f>
        <v>1919.9069999999997</v>
      </c>
      <c r="I8419" s="2"/>
      <c r="J8419" s="2"/>
      <c r="K8419" s="2">
        <v>1</v>
      </c>
      <c r="L8419" s="3">
        <v>44957</v>
      </c>
      <c r="M8419" s="3">
        <v>44962</v>
      </c>
      <c r="N8419" s="3" t="str">
        <f t="shared" si="2027"/>
        <v>high profit</v>
      </c>
      <c r="O8419" s="2" t="s">
        <v>21</v>
      </c>
      <c r="P8419" s="2" t="s">
        <v>16</v>
      </c>
      <c r="Q8419" s="2">
        <v>728.74</v>
      </c>
      <c r="R8419" s="2" t="s">
        <v>34</v>
      </c>
    </row>
    <row r="8420" spans="1:18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2025"/>
        <v>discount given</v>
      </c>
      <c r="F8420" s="2">
        <v>0.46</v>
      </c>
      <c r="G8420" s="2">
        <f t="shared" si="2026"/>
        <v>749.6712</v>
      </c>
      <c r="H8420" s="2">
        <f>D8420-G8420</f>
        <v>880.04880000000003</v>
      </c>
      <c r="I8420" s="2">
        <f>Q8420/H8420*100</f>
        <v>28.538190154909593</v>
      </c>
      <c r="J8420" s="18">
        <f>Q8420/H8420</f>
        <v>0.28538190154909593</v>
      </c>
      <c r="K8420" s="2">
        <v>3</v>
      </c>
      <c r="L8420" s="3">
        <v>45110</v>
      </c>
      <c r="M8420" s="3">
        <v>45112</v>
      </c>
      <c r="N8420" s="3" t="str">
        <f t="shared" si="2027"/>
        <v>high profit</v>
      </c>
      <c r="O8420" s="2" t="s">
        <v>31</v>
      </c>
      <c r="P8420" s="2" t="s">
        <v>16</v>
      </c>
      <c r="Q8420" s="2">
        <v>251.15</v>
      </c>
      <c r="R8420" s="2" t="s">
        <v>23</v>
      </c>
    </row>
    <row r="8421" spans="1:18" ht="14.25" hidden="1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2025"/>
        <v>discount given</v>
      </c>
      <c r="F8421" s="2">
        <v>0.45</v>
      </c>
      <c r="G8421" s="2">
        <f t="shared" si="2026"/>
        <v>1002.8745000000001</v>
      </c>
      <c r="H8421" s="2">
        <f>D8421-G8421</f>
        <v>1225.7355</v>
      </c>
      <c r="I8421" s="2"/>
      <c r="J8421" s="2"/>
      <c r="K8421" s="2">
        <v>5</v>
      </c>
      <c r="L8421" s="3">
        <v>45043</v>
      </c>
      <c r="M8421" s="3">
        <v>45045</v>
      </c>
      <c r="N8421" s="3" t="str">
        <f t="shared" si="2027"/>
        <v>high profit</v>
      </c>
      <c r="O8421" s="2" t="s">
        <v>21</v>
      </c>
      <c r="P8421" s="2" t="s">
        <v>22</v>
      </c>
      <c r="Q8421" s="2">
        <v>549.4</v>
      </c>
      <c r="R8421" s="2" t="s">
        <v>39</v>
      </c>
    </row>
    <row r="8422" spans="1:18" ht="14.25" hidden="1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2025"/>
        <v>discount given</v>
      </c>
      <c r="F8422" s="2">
        <v>0.19</v>
      </c>
      <c r="G8422" s="2">
        <f t="shared" si="2026"/>
        <v>571.48580000000004</v>
      </c>
      <c r="H8422" s="2">
        <f>D8422-G8422</f>
        <v>2436.3342000000002</v>
      </c>
      <c r="I8422" s="2"/>
      <c r="J8422" s="2"/>
      <c r="K8422" s="2">
        <v>1</v>
      </c>
      <c r="L8422" s="3">
        <v>44999</v>
      </c>
      <c r="M8422" s="3">
        <v>45001</v>
      </c>
      <c r="N8422" s="3" t="str">
        <f t="shared" si="2027"/>
        <v>high profit</v>
      </c>
      <c r="O8422" s="2" t="s">
        <v>15</v>
      </c>
      <c r="P8422" s="2" t="s">
        <v>22</v>
      </c>
      <c r="Q8422" s="2">
        <v>792.82</v>
      </c>
      <c r="R8422" s="2" t="s">
        <v>34</v>
      </c>
    </row>
    <row r="8423" spans="1:18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2025"/>
        <v>discount given</v>
      </c>
      <c r="F8423" s="2">
        <v>0.43</v>
      </c>
      <c r="G8423" s="2">
        <f t="shared" si="2026"/>
        <v>1457.3645999999999</v>
      </c>
      <c r="H8423" s="2">
        <f>D8423-G8423</f>
        <v>1931.8553999999999</v>
      </c>
      <c r="I8423" s="2">
        <f>Q8423/H8423*100</f>
        <v>23.815447056751761</v>
      </c>
      <c r="J8423" s="18">
        <f>Q8423/H8423</f>
        <v>0.23815447056751762</v>
      </c>
      <c r="K8423" s="2">
        <v>2</v>
      </c>
      <c r="L8423" s="3">
        <v>45073</v>
      </c>
      <c r="M8423" s="3">
        <v>45078</v>
      </c>
      <c r="N8423" s="3" t="str">
        <f t="shared" si="2027"/>
        <v>high profit</v>
      </c>
      <c r="O8423" s="2" t="s">
        <v>21</v>
      </c>
      <c r="P8423" s="2" t="s">
        <v>16</v>
      </c>
      <c r="Q8423" s="2">
        <v>460.08</v>
      </c>
      <c r="R8423" s="2" t="s">
        <v>48</v>
      </c>
    </row>
    <row r="8424" spans="1:18" ht="14.25" hidden="1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2025"/>
        <v>discount given</v>
      </c>
      <c r="F8424" s="2">
        <v>0.28000000000000003</v>
      </c>
      <c r="G8424" s="2">
        <f t="shared" si="2026"/>
        <v>375.29240000000004</v>
      </c>
      <c r="H8424" s="2">
        <f>D8424-G8424</f>
        <v>965.03759999999988</v>
      </c>
      <c r="I8424" s="2"/>
      <c r="J8424" s="2"/>
      <c r="K8424" s="2">
        <v>3</v>
      </c>
      <c r="L8424" s="3">
        <v>45050</v>
      </c>
      <c r="M8424" s="3">
        <v>45054</v>
      </c>
      <c r="N8424" s="3" t="str">
        <f t="shared" si="2027"/>
        <v>high profit</v>
      </c>
      <c r="O8424" s="2" t="s">
        <v>31</v>
      </c>
      <c r="P8424" s="2" t="s">
        <v>16</v>
      </c>
      <c r="Q8424" s="2">
        <v>398.22</v>
      </c>
      <c r="R8424" s="2" t="s">
        <v>28</v>
      </c>
    </row>
    <row r="8425" spans="1:18" ht="14.25" hidden="1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2025"/>
        <v>discount given</v>
      </c>
      <c r="F8425" s="2">
        <v>0.08</v>
      </c>
      <c r="G8425" s="2">
        <f t="shared" si="2026"/>
        <v>282.97840000000002</v>
      </c>
      <c r="H8425" s="2">
        <f>D8425-G8425</f>
        <v>3254.2516000000001</v>
      </c>
      <c r="I8425" s="2"/>
      <c r="J8425" s="2"/>
      <c r="K8425" s="2">
        <v>8</v>
      </c>
      <c r="L8425" s="3">
        <v>45620</v>
      </c>
      <c r="M8425" s="3">
        <v>45627</v>
      </c>
      <c r="N8425" s="3" t="str">
        <f t="shared" si="2027"/>
        <v>high profit</v>
      </c>
      <c r="O8425" s="2" t="s">
        <v>31</v>
      </c>
      <c r="P8425" s="2" t="s">
        <v>27</v>
      </c>
      <c r="Q8425" s="2">
        <v>702.74</v>
      </c>
      <c r="R8425" s="2" t="s">
        <v>23</v>
      </c>
    </row>
    <row r="8426" spans="1:18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2025"/>
        <v>discount given</v>
      </c>
      <c r="F8426" s="2">
        <v>0.41</v>
      </c>
      <c r="G8426" s="2">
        <f t="shared" si="2026"/>
        <v>1895.8605</v>
      </c>
      <c r="H8426" s="2">
        <f>D8426-G8426</f>
        <v>2728.1895000000004</v>
      </c>
      <c r="I8426" s="2">
        <f>Q8426/H8426*100</f>
        <v>22.714331244218922</v>
      </c>
      <c r="J8426" s="18">
        <f>Q8426/H8426</f>
        <v>0.22714331244218922</v>
      </c>
      <c r="K8426" s="2">
        <v>5</v>
      </c>
      <c r="L8426" s="3">
        <v>45538</v>
      </c>
      <c r="M8426" s="3">
        <v>45540</v>
      </c>
      <c r="N8426" s="3" t="str">
        <f t="shared" si="2027"/>
        <v>high profit</v>
      </c>
      <c r="O8426" s="2" t="s">
        <v>15</v>
      </c>
      <c r="P8426" s="2" t="s">
        <v>22</v>
      </c>
      <c r="Q8426" s="2">
        <v>619.69000000000005</v>
      </c>
      <c r="R8426" s="2" t="s">
        <v>34</v>
      </c>
    </row>
    <row r="8427" spans="1:18" ht="14.25" hidden="1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2025"/>
        <v>discount given</v>
      </c>
      <c r="F8427" s="2">
        <v>0.45</v>
      </c>
      <c r="G8427" s="2">
        <f t="shared" si="2026"/>
        <v>1716.2325000000001</v>
      </c>
      <c r="H8427" s="2">
        <f>D8427-G8427</f>
        <v>2097.6174999999998</v>
      </c>
      <c r="I8427" s="2"/>
      <c r="J8427" s="2"/>
      <c r="K8427" s="2">
        <v>5</v>
      </c>
      <c r="L8427" s="3">
        <v>45369</v>
      </c>
      <c r="M8427" s="3">
        <v>45375</v>
      </c>
      <c r="N8427" s="3" t="str">
        <f t="shared" si="2027"/>
        <v>high profit</v>
      </c>
      <c r="O8427" s="2" t="s">
        <v>31</v>
      </c>
      <c r="P8427" s="2" t="s">
        <v>22</v>
      </c>
      <c r="Q8427" s="2">
        <v>300.54000000000002</v>
      </c>
      <c r="R8427" s="2" t="s">
        <v>17</v>
      </c>
    </row>
    <row r="8428" spans="1:18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2025"/>
        <v>discount given</v>
      </c>
      <c r="F8428" s="2">
        <v>0.04</v>
      </c>
      <c r="G8428" s="2">
        <f t="shared" si="2026"/>
        <v>20.509600000000002</v>
      </c>
      <c r="H8428" s="2">
        <f>D8428-G8428</f>
        <v>492.23040000000003</v>
      </c>
      <c r="I8428" s="2">
        <f>Q8428/H8428*100</f>
        <v>13.534312387044768</v>
      </c>
      <c r="J8428" s="18">
        <f>Q8428/H8428</f>
        <v>0.13534312387044767</v>
      </c>
      <c r="K8428" s="2">
        <v>3</v>
      </c>
      <c r="L8428" s="3">
        <v>45104</v>
      </c>
      <c r="M8428" s="3">
        <v>45105</v>
      </c>
      <c r="N8428" s="3" t="str">
        <f t="shared" si="2027"/>
        <v>low profit</v>
      </c>
      <c r="O8428" s="2" t="s">
        <v>31</v>
      </c>
      <c r="P8428" s="2" t="s">
        <v>16</v>
      </c>
      <c r="Q8428" s="2">
        <v>66.62</v>
      </c>
      <c r="R8428" s="2" t="s">
        <v>28</v>
      </c>
    </row>
    <row r="8429" spans="1:18" ht="14.25" hidden="1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2025"/>
        <v>discount given</v>
      </c>
      <c r="F8429" s="2">
        <v>0.47</v>
      </c>
      <c r="G8429" s="2">
        <f t="shared" si="2026"/>
        <v>1127.3983999999998</v>
      </c>
      <c r="H8429" s="2">
        <f>D8429-G8429</f>
        <v>1271.3216</v>
      </c>
      <c r="I8429" s="2"/>
      <c r="J8429" s="2"/>
      <c r="K8429" s="2">
        <v>9</v>
      </c>
      <c r="L8429" s="3">
        <v>45604</v>
      </c>
      <c r="M8429" s="3">
        <v>45609</v>
      </c>
      <c r="N8429" s="3" t="str">
        <f t="shared" si="2027"/>
        <v>high profit</v>
      </c>
      <c r="O8429" s="2" t="s">
        <v>31</v>
      </c>
      <c r="P8429" s="2" t="s">
        <v>22</v>
      </c>
      <c r="Q8429" s="2">
        <v>209.04</v>
      </c>
      <c r="R8429" s="2" t="s">
        <v>39</v>
      </c>
    </row>
    <row r="8430" spans="1:18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2025"/>
        <v>discount given</v>
      </c>
      <c r="F8430" s="2">
        <v>0.3</v>
      </c>
      <c r="G8430" s="2">
        <f t="shared" si="2026"/>
        <v>669.83699999999999</v>
      </c>
      <c r="H8430" s="2">
        <f>D8430-G8430</f>
        <v>1562.953</v>
      </c>
      <c r="I8430" s="2">
        <f t="shared" ref="I8430:I8431" si="2030">Q8430/H8430*100</f>
        <v>34.517352729096785</v>
      </c>
      <c r="J8430" s="18">
        <f t="shared" ref="J8430:J8431" si="2031">Q8430/H8430</f>
        <v>0.34517352729096784</v>
      </c>
      <c r="K8430" s="2">
        <v>9</v>
      </c>
      <c r="L8430" s="3">
        <v>44936</v>
      </c>
      <c r="M8430" s="3">
        <v>44942</v>
      </c>
      <c r="N8430" s="3" t="str">
        <f t="shared" si="2027"/>
        <v>high profit</v>
      </c>
      <c r="O8430" s="2" t="s">
        <v>31</v>
      </c>
      <c r="P8430" s="2" t="s">
        <v>16</v>
      </c>
      <c r="Q8430" s="2">
        <v>539.49</v>
      </c>
      <c r="R8430" s="2" t="s">
        <v>48</v>
      </c>
    </row>
    <row r="8431" spans="1:18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2025"/>
        <v>discount given</v>
      </c>
      <c r="F8431" s="2">
        <v>0.01</v>
      </c>
      <c r="G8431" s="2">
        <f t="shared" si="2026"/>
        <v>17.488699999999998</v>
      </c>
      <c r="H8431" s="2">
        <f>D8431-G8431</f>
        <v>1731.3812999999998</v>
      </c>
      <c r="I8431" s="2">
        <f t="shared" si="2030"/>
        <v>11.661787036743439</v>
      </c>
      <c r="J8431" s="18">
        <f t="shared" si="2031"/>
        <v>0.11661787036743439</v>
      </c>
      <c r="K8431" s="2">
        <v>2</v>
      </c>
      <c r="L8431" s="3">
        <v>45089</v>
      </c>
      <c r="M8431" s="3">
        <v>45093</v>
      </c>
      <c r="N8431" s="3" t="str">
        <f t="shared" si="2027"/>
        <v>high profit</v>
      </c>
      <c r="O8431" s="2" t="s">
        <v>31</v>
      </c>
      <c r="P8431" s="2" t="s">
        <v>27</v>
      </c>
      <c r="Q8431" s="2">
        <v>201.91</v>
      </c>
      <c r="R8431" s="2" t="s">
        <v>48</v>
      </c>
    </row>
    <row r="8432" spans="1:18" ht="14.25" hidden="1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2025"/>
        <v>discount given</v>
      </c>
      <c r="F8432" s="2">
        <v>0.27</v>
      </c>
      <c r="G8432" s="2">
        <f t="shared" si="2026"/>
        <v>677.01689999999996</v>
      </c>
      <c r="H8432" s="2">
        <f>D8432-G8432</f>
        <v>1830.4530999999997</v>
      </c>
      <c r="I8432" s="2"/>
      <c r="J8432" s="2"/>
      <c r="K8432" s="2">
        <v>8</v>
      </c>
      <c r="L8432" s="3">
        <v>45484</v>
      </c>
      <c r="M8432" s="3">
        <v>45485</v>
      </c>
      <c r="N8432" s="3" t="str">
        <f t="shared" si="2027"/>
        <v>high profit</v>
      </c>
      <c r="O8432" s="2" t="s">
        <v>21</v>
      </c>
      <c r="P8432" s="2" t="s">
        <v>16</v>
      </c>
      <c r="Q8432" s="2">
        <v>341.63</v>
      </c>
      <c r="R8432" s="2" t="s">
        <v>39</v>
      </c>
    </row>
    <row r="8433" spans="1:18" ht="14.25" hidden="1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2025"/>
        <v>discount given</v>
      </c>
      <c r="F8433" s="2">
        <v>0.4</v>
      </c>
      <c r="G8433" s="2">
        <f t="shared" si="2026"/>
        <v>901.68400000000008</v>
      </c>
      <c r="H8433" s="2">
        <f>D8433-G8433</f>
        <v>1352.5259999999998</v>
      </c>
      <c r="I8433" s="2"/>
      <c r="J8433" s="2"/>
      <c r="K8433" s="2">
        <v>1</v>
      </c>
      <c r="L8433" s="3">
        <v>45536</v>
      </c>
      <c r="M8433" s="3">
        <v>45538</v>
      </c>
      <c r="N8433" s="3" t="str">
        <f t="shared" si="2027"/>
        <v>high profit</v>
      </c>
      <c r="O8433" s="2" t="s">
        <v>15</v>
      </c>
      <c r="P8433" s="2" t="s">
        <v>16</v>
      </c>
      <c r="Q8433" s="2">
        <v>292.33999999999997</v>
      </c>
      <c r="R8433" s="2" t="s">
        <v>48</v>
      </c>
    </row>
    <row r="8434" spans="1:18" ht="14.25" hidden="1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2025"/>
        <v>discount given</v>
      </c>
      <c r="F8434" s="2">
        <v>0.27</v>
      </c>
      <c r="G8434" s="2">
        <f t="shared" si="2026"/>
        <v>35.164800000000007</v>
      </c>
      <c r="H8434" s="2">
        <f>D8434-G8434</f>
        <v>95.075199999999995</v>
      </c>
      <c r="I8434" s="2"/>
      <c r="J8434" s="2"/>
      <c r="K8434" s="2">
        <v>5</v>
      </c>
      <c r="L8434" s="3">
        <v>45553</v>
      </c>
      <c r="M8434" s="3">
        <v>45559</v>
      </c>
      <c r="N8434" s="3" t="str">
        <f t="shared" si="2027"/>
        <v>low profit</v>
      </c>
      <c r="O8434" s="2" t="s">
        <v>31</v>
      </c>
      <c r="P8434" s="2" t="s">
        <v>27</v>
      </c>
      <c r="Q8434" s="2">
        <v>26.13</v>
      </c>
      <c r="R8434" s="2" t="s">
        <v>48</v>
      </c>
    </row>
    <row r="8435" spans="1:18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2025"/>
        <v>discount given</v>
      </c>
      <c r="F8435" s="2">
        <v>0.35</v>
      </c>
      <c r="G8435" s="2">
        <f t="shared" si="2026"/>
        <v>440.69199999999995</v>
      </c>
      <c r="H8435" s="2">
        <f>D8435-G8435</f>
        <v>818.42799999999988</v>
      </c>
      <c r="I8435" s="2">
        <f t="shared" ref="I8435:I8437" si="2032">Q8435/H8435*100</f>
        <v>21.309143870933063</v>
      </c>
      <c r="J8435" s="18">
        <f t="shared" ref="J8435:J8437" si="2033">Q8435/H8435</f>
        <v>0.21309143870933062</v>
      </c>
      <c r="K8435" s="2">
        <v>7</v>
      </c>
      <c r="L8435" s="3">
        <v>45255</v>
      </c>
      <c r="M8435" s="3">
        <v>45261</v>
      </c>
      <c r="N8435" s="3" t="str">
        <f t="shared" si="2027"/>
        <v>low profit</v>
      </c>
      <c r="O8435" s="2" t="s">
        <v>31</v>
      </c>
      <c r="P8435" s="2" t="s">
        <v>16</v>
      </c>
      <c r="Q8435" s="2">
        <v>174.4</v>
      </c>
      <c r="R8435" s="2" t="s">
        <v>39</v>
      </c>
    </row>
    <row r="8436" spans="1:18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2025"/>
        <v>discount given</v>
      </c>
      <c r="F8436" s="2">
        <v>0.44</v>
      </c>
      <c r="G8436" s="2">
        <f t="shared" si="2026"/>
        <v>504.91320000000002</v>
      </c>
      <c r="H8436" s="2">
        <f>D8436-G8436</f>
        <v>642.61680000000001</v>
      </c>
      <c r="I8436" s="2">
        <f t="shared" si="2032"/>
        <v>15.349738755662784</v>
      </c>
      <c r="J8436" s="18">
        <f t="shared" si="2033"/>
        <v>0.15349738755662784</v>
      </c>
      <c r="K8436" s="2">
        <v>8</v>
      </c>
      <c r="L8436" s="3">
        <v>45280</v>
      </c>
      <c r="M8436" s="3">
        <v>45281</v>
      </c>
      <c r="N8436" s="3" t="str">
        <f t="shared" si="2027"/>
        <v>low profit</v>
      </c>
      <c r="O8436" s="2" t="s">
        <v>21</v>
      </c>
      <c r="P8436" s="2" t="s">
        <v>22</v>
      </c>
      <c r="Q8436" s="2">
        <v>98.64</v>
      </c>
      <c r="R8436" s="2" t="s">
        <v>48</v>
      </c>
    </row>
    <row r="8437" spans="1:18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2025"/>
        <v>discount given</v>
      </c>
      <c r="F8437" s="2">
        <v>0.43</v>
      </c>
      <c r="G8437" s="2">
        <f t="shared" si="2026"/>
        <v>778.88909999999998</v>
      </c>
      <c r="H8437" s="2">
        <f>D8437-G8437</f>
        <v>1032.4809</v>
      </c>
      <c r="I8437" s="2">
        <f t="shared" si="2032"/>
        <v>36.220524757407134</v>
      </c>
      <c r="J8437" s="18">
        <f t="shared" si="2033"/>
        <v>0.36220524757407135</v>
      </c>
      <c r="K8437" s="2">
        <v>8</v>
      </c>
      <c r="L8437" s="3">
        <v>45645</v>
      </c>
      <c r="M8437" s="3">
        <v>45648</v>
      </c>
      <c r="N8437" s="3" t="str">
        <f t="shared" si="2027"/>
        <v>high profit</v>
      </c>
      <c r="O8437" s="2" t="s">
        <v>21</v>
      </c>
      <c r="P8437" s="2" t="s">
        <v>16</v>
      </c>
      <c r="Q8437" s="2">
        <v>373.97</v>
      </c>
      <c r="R8437" s="2" t="s">
        <v>39</v>
      </c>
    </row>
    <row r="8438" spans="1:18" ht="14.25" hidden="1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2025"/>
        <v>discount given</v>
      </c>
      <c r="F8438" s="2">
        <v>0.09</v>
      </c>
      <c r="G8438" s="2">
        <f t="shared" si="2026"/>
        <v>85.935599999999994</v>
      </c>
      <c r="H8438" s="2">
        <f>D8438-G8438</f>
        <v>868.90440000000001</v>
      </c>
      <c r="I8438" s="2"/>
      <c r="J8438" s="2"/>
      <c r="K8438" s="2">
        <v>6</v>
      </c>
      <c r="L8438" s="3">
        <v>45017</v>
      </c>
      <c r="M8438" s="3">
        <v>45023</v>
      </c>
      <c r="N8438" s="3" t="str">
        <f t="shared" si="2027"/>
        <v>low profit</v>
      </c>
      <c r="O8438" s="2" t="s">
        <v>31</v>
      </c>
      <c r="P8438" s="2" t="s">
        <v>22</v>
      </c>
      <c r="Q8438" s="2">
        <v>168.91</v>
      </c>
      <c r="R8438" s="2" t="s">
        <v>48</v>
      </c>
    </row>
    <row r="8439" spans="1:18" ht="14.25" hidden="1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2025"/>
        <v>discount given</v>
      </c>
      <c r="F8439" s="2">
        <v>0.21</v>
      </c>
      <c r="G8439" s="2">
        <f t="shared" si="2026"/>
        <v>90.768299999999996</v>
      </c>
      <c r="H8439" s="2">
        <f>D8439-G8439</f>
        <v>341.46170000000001</v>
      </c>
      <c r="I8439" s="2"/>
      <c r="J8439" s="2"/>
      <c r="K8439" s="2">
        <v>7</v>
      </c>
      <c r="L8439" s="3">
        <v>45273</v>
      </c>
      <c r="M8439" s="3">
        <v>45277</v>
      </c>
      <c r="N8439" s="3" t="str">
        <f t="shared" si="2027"/>
        <v>low profit</v>
      </c>
      <c r="O8439" s="2" t="s">
        <v>15</v>
      </c>
      <c r="P8439" s="2" t="s">
        <v>27</v>
      </c>
      <c r="Q8439" s="2">
        <v>103.56</v>
      </c>
      <c r="R8439" s="2" t="s">
        <v>34</v>
      </c>
    </row>
    <row r="8440" spans="1:18" ht="14.25" hidden="1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2025"/>
        <v>discount given</v>
      </c>
      <c r="F8440" s="2">
        <v>0.06</v>
      </c>
      <c r="G8440" s="2">
        <f t="shared" si="2026"/>
        <v>63.804000000000002</v>
      </c>
      <c r="H8440" s="2">
        <f>D8440-G8440</f>
        <v>999.59600000000012</v>
      </c>
      <c r="I8440" s="2"/>
      <c r="J8440" s="2"/>
      <c r="K8440" s="2">
        <v>4</v>
      </c>
      <c r="L8440" s="3">
        <v>45565</v>
      </c>
      <c r="M8440" s="3">
        <v>45571</v>
      </c>
      <c r="N8440" s="3" t="str">
        <f t="shared" si="2027"/>
        <v>low profit</v>
      </c>
      <c r="O8440" s="2" t="s">
        <v>21</v>
      </c>
      <c r="P8440" s="2" t="s">
        <v>22</v>
      </c>
      <c r="Q8440" s="2">
        <v>121.14</v>
      </c>
      <c r="R8440" s="2" t="s">
        <v>34</v>
      </c>
    </row>
    <row r="8441" spans="1:18" ht="14.25" hidden="1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2025"/>
        <v>discount given</v>
      </c>
      <c r="F8441" s="2">
        <v>0.3</v>
      </c>
      <c r="G8441" s="2">
        <f t="shared" si="2026"/>
        <v>1285.6560000000002</v>
      </c>
      <c r="H8441" s="2">
        <f>D8441-G8441</f>
        <v>2999.8640000000005</v>
      </c>
      <c r="I8441" s="2"/>
      <c r="J8441" s="2"/>
      <c r="K8441" s="2">
        <v>7</v>
      </c>
      <c r="L8441" s="3">
        <v>45342</v>
      </c>
      <c r="M8441" s="3">
        <v>45348</v>
      </c>
      <c r="N8441" s="3" t="str">
        <f t="shared" si="2027"/>
        <v>high profit</v>
      </c>
      <c r="O8441" s="2" t="s">
        <v>15</v>
      </c>
      <c r="P8441" s="2" t="s">
        <v>16</v>
      </c>
      <c r="Q8441" s="2">
        <v>1137.3800000000001</v>
      </c>
      <c r="R8441" s="2" t="s">
        <v>34</v>
      </c>
    </row>
    <row r="8442" spans="1:18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2025"/>
        <v>discount given</v>
      </c>
      <c r="F8442" s="2">
        <v>0.48</v>
      </c>
      <c r="G8442" s="2">
        <f t="shared" si="2026"/>
        <v>1922.6351999999997</v>
      </c>
      <c r="H8442" s="2">
        <f>D8442-G8442</f>
        <v>2082.8548000000001</v>
      </c>
      <c r="I8442" s="2">
        <f>Q8442/H8442*100</f>
        <v>27.966903885954984</v>
      </c>
      <c r="J8442" s="18">
        <f>Q8442/H8442</f>
        <v>0.27966903885954986</v>
      </c>
      <c r="K8442" s="2">
        <v>7</v>
      </c>
      <c r="L8442" s="3">
        <v>45163</v>
      </c>
      <c r="M8442" s="3">
        <v>45169</v>
      </c>
      <c r="N8442" s="3" t="str">
        <f t="shared" si="2027"/>
        <v>high profit</v>
      </c>
      <c r="O8442" s="2" t="s">
        <v>31</v>
      </c>
      <c r="P8442" s="2" t="s">
        <v>27</v>
      </c>
      <c r="Q8442" s="2">
        <v>582.51</v>
      </c>
      <c r="R8442" s="2" t="s">
        <v>28</v>
      </c>
    </row>
    <row r="8443" spans="1:18" ht="14.25" hidden="1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2025"/>
        <v>discount given</v>
      </c>
      <c r="F8443" s="2">
        <v>0.09</v>
      </c>
      <c r="G8443" s="2">
        <f t="shared" si="2026"/>
        <v>203.96429999999998</v>
      </c>
      <c r="H8443" s="2">
        <f>D8443-G8443</f>
        <v>2062.3056999999999</v>
      </c>
      <c r="I8443" s="2"/>
      <c r="J8443" s="2"/>
      <c r="K8443" s="2">
        <v>9</v>
      </c>
      <c r="L8443" s="3">
        <v>45465</v>
      </c>
      <c r="M8443" s="3">
        <v>45471</v>
      </c>
      <c r="N8443" s="3" t="str">
        <f t="shared" si="2027"/>
        <v>high profit</v>
      </c>
      <c r="O8443" s="2" t="s">
        <v>31</v>
      </c>
      <c r="P8443" s="2" t="s">
        <v>27</v>
      </c>
      <c r="Q8443" s="2">
        <v>466.4</v>
      </c>
      <c r="R8443" s="2" t="s">
        <v>39</v>
      </c>
    </row>
    <row r="8444" spans="1:18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2025"/>
        <v>discount given</v>
      </c>
      <c r="F8444" s="2">
        <v>0.2</v>
      </c>
      <c r="G8444" s="2">
        <f t="shared" si="2026"/>
        <v>880.25800000000004</v>
      </c>
      <c r="H8444" s="2">
        <f>D8444-G8444</f>
        <v>3521.0320000000002</v>
      </c>
      <c r="I8444" s="2">
        <f t="shared" ref="I8444:I8446" si="2034">Q8444/H8444*100</f>
        <v>37.224881796018892</v>
      </c>
      <c r="J8444" s="18">
        <f t="shared" ref="J8444:J8446" si="2035">Q8444/H8444</f>
        <v>0.37224881796018894</v>
      </c>
      <c r="K8444" s="2">
        <v>2</v>
      </c>
      <c r="L8444" s="3">
        <v>44952</v>
      </c>
      <c r="M8444" s="3">
        <v>44956</v>
      </c>
      <c r="N8444" s="3" t="str">
        <f t="shared" si="2027"/>
        <v>high profit</v>
      </c>
      <c r="O8444" s="2" t="s">
        <v>31</v>
      </c>
      <c r="P8444" s="2" t="s">
        <v>22</v>
      </c>
      <c r="Q8444" s="2">
        <v>1310.7</v>
      </c>
      <c r="R8444" s="2" t="s">
        <v>34</v>
      </c>
    </row>
    <row r="8445" spans="1:18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2025"/>
        <v>discount given</v>
      </c>
      <c r="F8445" s="2">
        <v>0.48</v>
      </c>
      <c r="G8445" s="2">
        <f t="shared" si="2026"/>
        <v>595.22879999999998</v>
      </c>
      <c r="H8445" s="2">
        <f>D8445-G8445</f>
        <v>644.83119999999997</v>
      </c>
      <c r="I8445" s="2">
        <f t="shared" si="2034"/>
        <v>42.77708646852075</v>
      </c>
      <c r="J8445" s="18">
        <f t="shared" si="2035"/>
        <v>0.42777086468520753</v>
      </c>
      <c r="K8445" s="2">
        <v>8</v>
      </c>
      <c r="L8445" s="3">
        <v>45098</v>
      </c>
      <c r="M8445" s="3">
        <v>45101</v>
      </c>
      <c r="N8445" s="3" t="str">
        <f t="shared" si="2027"/>
        <v>high profit</v>
      </c>
      <c r="O8445" s="2" t="s">
        <v>31</v>
      </c>
      <c r="P8445" s="2" t="s">
        <v>22</v>
      </c>
      <c r="Q8445" s="2">
        <v>275.83999999999997</v>
      </c>
      <c r="R8445" s="2" t="s">
        <v>48</v>
      </c>
    </row>
    <row r="8446" spans="1:18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2025"/>
        <v>discount given</v>
      </c>
      <c r="F8446" s="2">
        <v>0.38</v>
      </c>
      <c r="G8446" s="2">
        <f t="shared" si="2026"/>
        <v>1125.7955999999999</v>
      </c>
      <c r="H8446" s="2">
        <f>D8446-G8446</f>
        <v>1836.8244</v>
      </c>
      <c r="I8446" s="2">
        <f t="shared" si="2034"/>
        <v>28.909676940267126</v>
      </c>
      <c r="J8446" s="18">
        <f t="shared" si="2035"/>
        <v>0.28909676940267126</v>
      </c>
      <c r="K8446" s="2">
        <v>9</v>
      </c>
      <c r="L8446" s="3">
        <v>45583</v>
      </c>
      <c r="M8446" s="3">
        <v>45589</v>
      </c>
      <c r="N8446" s="3" t="str">
        <f t="shared" si="2027"/>
        <v>high profit</v>
      </c>
      <c r="O8446" s="2" t="s">
        <v>21</v>
      </c>
      <c r="P8446" s="2" t="s">
        <v>22</v>
      </c>
      <c r="Q8446" s="2">
        <v>531.02</v>
      </c>
      <c r="R8446" s="2" t="s">
        <v>39</v>
      </c>
    </row>
    <row r="8447" spans="1:18" ht="14.25" hidden="1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2025"/>
        <v>discount given</v>
      </c>
      <c r="F8447" s="2">
        <v>0.04</v>
      </c>
      <c r="G8447" s="2">
        <f t="shared" si="2026"/>
        <v>32.013200000000005</v>
      </c>
      <c r="H8447" s="2">
        <f>D8447-G8447</f>
        <v>768.31680000000006</v>
      </c>
      <c r="I8447" s="2"/>
      <c r="J8447" s="2"/>
      <c r="K8447" s="2">
        <v>3</v>
      </c>
      <c r="L8447" s="3">
        <v>45409</v>
      </c>
      <c r="M8447" s="3">
        <v>45410</v>
      </c>
      <c r="N8447" s="3" t="str">
        <f t="shared" si="2027"/>
        <v>low profit</v>
      </c>
      <c r="O8447" s="2" t="s">
        <v>31</v>
      </c>
      <c r="P8447" s="2" t="s">
        <v>27</v>
      </c>
      <c r="Q8447" s="2">
        <v>93.93</v>
      </c>
      <c r="R8447" s="2" t="s">
        <v>39</v>
      </c>
    </row>
    <row r="8448" spans="1:18" ht="14.25" hidden="1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2025"/>
        <v>discount given</v>
      </c>
      <c r="F8448" s="2">
        <v>0.21</v>
      </c>
      <c r="G8448" s="2">
        <f t="shared" si="2026"/>
        <v>878.56859999999995</v>
      </c>
      <c r="H8448" s="2">
        <f>D8448-G8448</f>
        <v>3305.0913999999998</v>
      </c>
      <c r="I8448" s="2"/>
      <c r="J8448" s="2"/>
      <c r="K8448" s="2">
        <v>8</v>
      </c>
      <c r="L8448" s="3">
        <v>45592</v>
      </c>
      <c r="M8448" s="3">
        <v>45599</v>
      </c>
      <c r="N8448" s="3" t="str">
        <f t="shared" si="2027"/>
        <v>high profit</v>
      </c>
      <c r="O8448" s="2" t="s">
        <v>31</v>
      </c>
      <c r="P8448" s="2" t="s">
        <v>22</v>
      </c>
      <c r="Q8448" s="2">
        <v>626.35</v>
      </c>
      <c r="R8448" s="2" t="s">
        <v>48</v>
      </c>
    </row>
    <row r="8449" spans="1:18" ht="14.25" hidden="1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2025"/>
        <v>discount given</v>
      </c>
      <c r="F8449" s="2">
        <v>0.49</v>
      </c>
      <c r="G8449" s="2">
        <f t="shared" si="2026"/>
        <v>362.5265</v>
      </c>
      <c r="H8449" s="2">
        <f>D8449-G8449</f>
        <v>377.32350000000002</v>
      </c>
      <c r="I8449" s="2"/>
      <c r="J8449" s="2"/>
      <c r="K8449" s="2">
        <v>1</v>
      </c>
      <c r="L8449" s="3">
        <v>45238</v>
      </c>
      <c r="M8449" s="3">
        <v>45242</v>
      </c>
      <c r="N8449" s="3" t="str">
        <f t="shared" si="2027"/>
        <v>low profit</v>
      </c>
      <c r="O8449" s="2" t="s">
        <v>31</v>
      </c>
      <c r="P8449" s="2" t="s">
        <v>16</v>
      </c>
      <c r="Q8449" s="2">
        <v>53.13</v>
      </c>
      <c r="R8449" s="2" t="s">
        <v>23</v>
      </c>
    </row>
    <row r="8450" spans="1:18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2025"/>
        <v>discount given</v>
      </c>
      <c r="F8450" s="2">
        <v>0.23</v>
      </c>
      <c r="G8450" s="2">
        <f t="shared" si="2026"/>
        <v>58.905300000000004</v>
      </c>
      <c r="H8450" s="2">
        <f>D8450-G8450</f>
        <v>197.2047</v>
      </c>
      <c r="I8450" s="2">
        <f>Q8450/H8450*100</f>
        <v>14.670035754725927</v>
      </c>
      <c r="J8450" s="18">
        <f>Q8450/H8450</f>
        <v>0.14670035754725927</v>
      </c>
      <c r="K8450" s="2">
        <v>5</v>
      </c>
      <c r="L8450" s="3">
        <v>45148</v>
      </c>
      <c r="M8450" s="3">
        <v>45150</v>
      </c>
      <c r="N8450" s="3" t="str">
        <f t="shared" si="2027"/>
        <v>low profit</v>
      </c>
      <c r="O8450" s="2" t="s">
        <v>21</v>
      </c>
      <c r="P8450" s="2" t="s">
        <v>27</v>
      </c>
      <c r="Q8450" s="2">
        <v>28.93</v>
      </c>
      <c r="R8450" s="2" t="s">
        <v>23</v>
      </c>
    </row>
    <row r="8451" spans="1:18" ht="14.25" hidden="1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2036">IF(F8451=0,"zero discount","discount given")</f>
        <v>discount given</v>
      </c>
      <c r="F8451" s="2">
        <v>0.31</v>
      </c>
      <c r="G8451" s="2">
        <f t="shared" ref="G8451:G8514" si="2037">D8451*F8451</f>
        <v>446.36280000000005</v>
      </c>
      <c r="H8451" s="2">
        <f>D8451-G8451</f>
        <v>993.5172</v>
      </c>
      <c r="I8451" s="2"/>
      <c r="J8451" s="2"/>
      <c r="K8451" s="2">
        <v>1</v>
      </c>
      <c r="L8451" s="3">
        <v>45416</v>
      </c>
      <c r="M8451" s="3">
        <v>45419</v>
      </c>
      <c r="N8451" s="3" t="str">
        <f t="shared" ref="N8451:N8514" si="2038">IF(Q8451&gt;=200,"high profit","low profit")</f>
        <v>low profit</v>
      </c>
      <c r="O8451" s="2" t="s">
        <v>31</v>
      </c>
      <c r="P8451" s="2" t="s">
        <v>16</v>
      </c>
      <c r="Q8451" s="2">
        <v>194.38</v>
      </c>
      <c r="R8451" s="2" t="s">
        <v>17</v>
      </c>
    </row>
    <row r="8452" spans="1:18" ht="14.25" hidden="1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2036"/>
        <v>discount given</v>
      </c>
      <c r="F8452" s="2">
        <v>0.35</v>
      </c>
      <c r="G8452" s="2">
        <f t="shared" si="2037"/>
        <v>1580.1029999999998</v>
      </c>
      <c r="H8452" s="2">
        <f>D8452-G8452</f>
        <v>2934.4769999999999</v>
      </c>
      <c r="I8452" s="2"/>
      <c r="J8452" s="2"/>
      <c r="K8452" s="2">
        <v>1</v>
      </c>
      <c r="L8452" s="3">
        <v>45347</v>
      </c>
      <c r="M8452" s="3">
        <v>45351</v>
      </c>
      <c r="N8452" s="3" t="str">
        <f t="shared" si="2038"/>
        <v>high profit</v>
      </c>
      <c r="O8452" s="2" t="s">
        <v>31</v>
      </c>
      <c r="P8452" s="2" t="s">
        <v>22</v>
      </c>
      <c r="Q8452" s="2">
        <v>1174.22</v>
      </c>
      <c r="R8452" s="2" t="s">
        <v>39</v>
      </c>
    </row>
    <row r="8453" spans="1:18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2036"/>
        <v>discount given</v>
      </c>
      <c r="F8453" s="2">
        <v>0.33</v>
      </c>
      <c r="G8453" s="2">
        <f t="shared" si="2037"/>
        <v>242.33220000000003</v>
      </c>
      <c r="H8453" s="2">
        <f>D8453-G8453</f>
        <v>492.00779999999997</v>
      </c>
      <c r="I8453" s="2">
        <f>Q8453/H8453*100</f>
        <v>10.916493600304712</v>
      </c>
      <c r="J8453" s="18">
        <f>Q8453/H8453</f>
        <v>0.10916493600304711</v>
      </c>
      <c r="K8453" s="2">
        <v>6</v>
      </c>
      <c r="L8453" s="3">
        <v>45520</v>
      </c>
      <c r="M8453" s="3">
        <v>45526</v>
      </c>
      <c r="N8453" s="3" t="str">
        <f t="shared" si="2038"/>
        <v>low profit</v>
      </c>
      <c r="O8453" s="2" t="s">
        <v>15</v>
      </c>
      <c r="P8453" s="2" t="s">
        <v>22</v>
      </c>
      <c r="Q8453" s="2">
        <v>53.71</v>
      </c>
      <c r="R8453" s="2" t="s">
        <v>23</v>
      </c>
    </row>
    <row r="8454" spans="1:18" ht="14.25" hidden="1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2036"/>
        <v>discount given</v>
      </c>
      <c r="F8454" s="2">
        <v>0.26</v>
      </c>
      <c r="G8454" s="2">
        <f t="shared" si="2037"/>
        <v>447.27280000000002</v>
      </c>
      <c r="H8454" s="2">
        <f>D8454-G8454</f>
        <v>1273.0072</v>
      </c>
      <c r="I8454" s="2"/>
      <c r="J8454" s="2"/>
      <c r="K8454" s="2">
        <v>5</v>
      </c>
      <c r="L8454" s="3">
        <v>45146</v>
      </c>
      <c r="M8454" s="3">
        <v>45150</v>
      </c>
      <c r="N8454" s="3" t="str">
        <f t="shared" si="2038"/>
        <v>high profit</v>
      </c>
      <c r="O8454" s="2" t="s">
        <v>21</v>
      </c>
      <c r="P8454" s="2" t="s">
        <v>22</v>
      </c>
      <c r="Q8454" s="2">
        <v>262.33</v>
      </c>
      <c r="R8454" s="2" t="s">
        <v>23</v>
      </c>
    </row>
    <row r="8455" spans="1:18" ht="14.25" hidden="1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2036"/>
        <v>discount given</v>
      </c>
      <c r="F8455" s="2">
        <v>7.0000000000000007E-2</v>
      </c>
      <c r="G8455" s="2">
        <f t="shared" si="2037"/>
        <v>115.53010000000002</v>
      </c>
      <c r="H8455" s="2">
        <f>D8455-G8455</f>
        <v>1534.8999000000001</v>
      </c>
      <c r="I8455" s="2"/>
      <c r="J8455" s="2"/>
      <c r="K8455" s="2">
        <v>5</v>
      </c>
      <c r="L8455" s="3">
        <v>45158</v>
      </c>
      <c r="M8455" s="3">
        <v>45165</v>
      </c>
      <c r="N8455" s="3" t="str">
        <f t="shared" si="2038"/>
        <v>high profit</v>
      </c>
      <c r="O8455" s="2" t="s">
        <v>15</v>
      </c>
      <c r="P8455" s="2" t="s">
        <v>22</v>
      </c>
      <c r="Q8455" s="2">
        <v>293.72000000000003</v>
      </c>
      <c r="R8455" s="2" t="s">
        <v>28</v>
      </c>
    </row>
    <row r="8456" spans="1:18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2036"/>
        <v>discount given</v>
      </c>
      <c r="F8456" s="2">
        <v>0.35</v>
      </c>
      <c r="G8456" s="2">
        <f t="shared" si="2037"/>
        <v>1409.8244999999999</v>
      </c>
      <c r="H8456" s="2">
        <f>D8456-G8456</f>
        <v>2618.2455</v>
      </c>
      <c r="I8456" s="2">
        <f t="shared" ref="I8456:I8457" si="2039">Q8456/H8456*100</f>
        <v>44.521799044436442</v>
      </c>
      <c r="J8456" s="18">
        <f t="shared" ref="J8456:J8457" si="2040">Q8456/H8456</f>
        <v>0.44521799044436439</v>
      </c>
      <c r="K8456" s="2">
        <v>2</v>
      </c>
      <c r="L8456" s="3">
        <v>45582</v>
      </c>
      <c r="M8456" s="3">
        <v>45588</v>
      </c>
      <c r="N8456" s="3" t="str">
        <f t="shared" si="2038"/>
        <v>high profit</v>
      </c>
      <c r="O8456" s="2" t="s">
        <v>15</v>
      </c>
      <c r="P8456" s="2" t="s">
        <v>27</v>
      </c>
      <c r="Q8456" s="2">
        <v>1165.69</v>
      </c>
      <c r="R8456" s="2" t="s">
        <v>28</v>
      </c>
    </row>
    <row r="8457" spans="1:18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2036"/>
        <v>discount given</v>
      </c>
      <c r="F8457" s="2">
        <v>0.47</v>
      </c>
      <c r="G8457" s="2">
        <f t="shared" si="2037"/>
        <v>1017.7708999999999</v>
      </c>
      <c r="H8457" s="2">
        <f>D8457-G8457</f>
        <v>1147.6990999999998</v>
      </c>
      <c r="I8457" s="2">
        <f t="shared" si="2039"/>
        <v>27.118606261867772</v>
      </c>
      <c r="J8457" s="18">
        <f t="shared" si="2040"/>
        <v>0.27118606261867773</v>
      </c>
      <c r="K8457" s="2">
        <v>9</v>
      </c>
      <c r="L8457" s="3">
        <v>45184</v>
      </c>
      <c r="M8457" s="3">
        <v>45189</v>
      </c>
      <c r="N8457" s="3" t="str">
        <f t="shared" si="2038"/>
        <v>high profit</v>
      </c>
      <c r="O8457" s="2" t="s">
        <v>15</v>
      </c>
      <c r="P8457" s="2" t="s">
        <v>16</v>
      </c>
      <c r="Q8457" s="2">
        <v>311.24</v>
      </c>
      <c r="R8457" s="2" t="s">
        <v>17</v>
      </c>
    </row>
    <row r="8458" spans="1:18" ht="14.25" hidden="1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2036"/>
        <v>discount given</v>
      </c>
      <c r="F8458" s="2">
        <v>0.47</v>
      </c>
      <c r="G8458" s="2">
        <f t="shared" si="2037"/>
        <v>1455.4395999999999</v>
      </c>
      <c r="H8458" s="2">
        <f>D8458-G8458</f>
        <v>1641.2403999999999</v>
      </c>
      <c r="I8458" s="2"/>
      <c r="J8458" s="2"/>
      <c r="K8458" s="2">
        <v>5</v>
      </c>
      <c r="L8458" s="3">
        <v>45255</v>
      </c>
      <c r="M8458" s="3">
        <v>45261</v>
      </c>
      <c r="N8458" s="3" t="str">
        <f t="shared" si="2038"/>
        <v>high profit</v>
      </c>
      <c r="O8458" s="2" t="s">
        <v>31</v>
      </c>
      <c r="P8458" s="2" t="s">
        <v>22</v>
      </c>
      <c r="Q8458" s="2">
        <v>913.67</v>
      </c>
      <c r="R8458" s="2" t="s">
        <v>34</v>
      </c>
    </row>
    <row r="8459" spans="1:18" ht="14.25" hidden="1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2036"/>
        <v>discount given</v>
      </c>
      <c r="F8459" s="2">
        <v>0.3</v>
      </c>
      <c r="G8459" s="2">
        <f t="shared" si="2037"/>
        <v>624.44399999999996</v>
      </c>
      <c r="H8459" s="2">
        <f>D8459-G8459</f>
        <v>1457.0360000000001</v>
      </c>
      <c r="I8459" s="2"/>
      <c r="J8459" s="2"/>
      <c r="K8459" s="2">
        <v>3</v>
      </c>
      <c r="L8459" s="3">
        <v>45365</v>
      </c>
      <c r="M8459" s="3">
        <v>45372</v>
      </c>
      <c r="N8459" s="3" t="str">
        <f t="shared" si="2038"/>
        <v>high profit</v>
      </c>
      <c r="O8459" s="2" t="s">
        <v>15</v>
      </c>
      <c r="P8459" s="2" t="s">
        <v>22</v>
      </c>
      <c r="Q8459" s="2">
        <v>363.21</v>
      </c>
      <c r="R8459" s="2" t="s">
        <v>23</v>
      </c>
    </row>
    <row r="8460" spans="1:18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2036"/>
        <v>discount given</v>
      </c>
      <c r="F8460" s="2">
        <v>0.25</v>
      </c>
      <c r="G8460" s="2">
        <f t="shared" si="2037"/>
        <v>700.53499999999997</v>
      </c>
      <c r="H8460" s="2">
        <f>D8460-G8460</f>
        <v>2101.605</v>
      </c>
      <c r="I8460" s="2">
        <f>Q8460/H8460*100</f>
        <v>30.370121883037012</v>
      </c>
      <c r="J8460" s="18">
        <f>Q8460/H8460</f>
        <v>0.3037012188303701</v>
      </c>
      <c r="K8460" s="2">
        <v>7</v>
      </c>
      <c r="L8460" s="3">
        <v>45117</v>
      </c>
      <c r="M8460" s="3">
        <v>45118</v>
      </c>
      <c r="N8460" s="3" t="str">
        <f t="shared" si="2038"/>
        <v>high profit</v>
      </c>
      <c r="O8460" s="2" t="s">
        <v>21</v>
      </c>
      <c r="P8460" s="2" t="s">
        <v>27</v>
      </c>
      <c r="Q8460" s="2">
        <v>638.26</v>
      </c>
      <c r="R8460" s="2" t="s">
        <v>34</v>
      </c>
    </row>
    <row r="8461" spans="1:18" ht="14.25" hidden="1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2036"/>
        <v>discount given</v>
      </c>
      <c r="F8461" s="2">
        <v>0.17</v>
      </c>
      <c r="G8461" s="2">
        <f t="shared" si="2037"/>
        <v>69.013199999999998</v>
      </c>
      <c r="H8461" s="2">
        <f>D8461-G8461</f>
        <v>336.9468</v>
      </c>
      <c r="I8461" s="2"/>
      <c r="J8461" s="2"/>
      <c r="K8461" s="2">
        <v>6</v>
      </c>
      <c r="L8461" s="3">
        <v>45246</v>
      </c>
      <c r="M8461" s="3">
        <v>45249</v>
      </c>
      <c r="N8461" s="3" t="str">
        <f t="shared" si="2038"/>
        <v>low profit</v>
      </c>
      <c r="O8461" s="2" t="s">
        <v>21</v>
      </c>
      <c r="P8461" s="2" t="s">
        <v>22</v>
      </c>
      <c r="Q8461" s="2">
        <v>29.66</v>
      </c>
      <c r="R8461" s="2" t="s">
        <v>39</v>
      </c>
    </row>
    <row r="8462" spans="1:18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2036"/>
        <v>discount given</v>
      </c>
      <c r="F8462" s="2">
        <v>0.05</v>
      </c>
      <c r="G8462" s="2">
        <f t="shared" si="2037"/>
        <v>96.637</v>
      </c>
      <c r="H8462" s="2">
        <f>D8462-G8462</f>
        <v>1836.1030000000001</v>
      </c>
      <c r="I8462" s="2">
        <f>Q8462/H8462*100</f>
        <v>23.371237888070549</v>
      </c>
      <c r="J8462" s="18">
        <f>Q8462/H8462</f>
        <v>0.23371237888070548</v>
      </c>
      <c r="K8462" s="2">
        <v>6</v>
      </c>
      <c r="L8462" s="3">
        <v>44991</v>
      </c>
      <c r="M8462" s="3">
        <v>44995</v>
      </c>
      <c r="N8462" s="3" t="str">
        <f t="shared" si="2038"/>
        <v>high profit</v>
      </c>
      <c r="O8462" s="2" t="s">
        <v>15</v>
      </c>
      <c r="P8462" s="2" t="s">
        <v>27</v>
      </c>
      <c r="Q8462" s="2">
        <v>429.12</v>
      </c>
      <c r="R8462" s="2" t="s">
        <v>48</v>
      </c>
    </row>
    <row r="8463" spans="1:18" ht="14.25" hidden="1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2036"/>
        <v>discount given</v>
      </c>
      <c r="F8463" s="2">
        <v>0.44</v>
      </c>
      <c r="G8463" s="2">
        <f t="shared" si="2037"/>
        <v>1887.6088000000002</v>
      </c>
      <c r="H8463" s="2">
        <f>D8463-G8463</f>
        <v>2402.4112000000005</v>
      </c>
      <c r="I8463" s="2"/>
      <c r="J8463" s="2"/>
      <c r="K8463" s="2">
        <v>5</v>
      </c>
      <c r="L8463" s="3">
        <v>45593</v>
      </c>
      <c r="M8463" s="3">
        <v>45596</v>
      </c>
      <c r="N8463" s="3" t="str">
        <f t="shared" si="2038"/>
        <v>high profit</v>
      </c>
      <c r="O8463" s="2" t="s">
        <v>31</v>
      </c>
      <c r="P8463" s="2" t="s">
        <v>16</v>
      </c>
      <c r="Q8463" s="2">
        <v>319.01</v>
      </c>
      <c r="R8463" s="2" t="s">
        <v>39</v>
      </c>
    </row>
    <row r="8464" spans="1:18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2036"/>
        <v>discount given</v>
      </c>
      <c r="F8464" s="2">
        <v>7.0000000000000007E-2</v>
      </c>
      <c r="G8464" s="2">
        <f t="shared" si="2037"/>
        <v>244.03610000000003</v>
      </c>
      <c r="H8464" s="2">
        <f>D8464-G8464</f>
        <v>3242.1939000000002</v>
      </c>
      <c r="I8464" s="2">
        <f>Q8464/H8464*100</f>
        <v>19.733859841016908</v>
      </c>
      <c r="J8464" s="18">
        <f>Q8464/H8464</f>
        <v>0.1973385984101691</v>
      </c>
      <c r="K8464" s="2">
        <v>4</v>
      </c>
      <c r="L8464" s="3">
        <v>45172</v>
      </c>
      <c r="M8464" s="3">
        <v>45174</v>
      </c>
      <c r="N8464" s="3" t="str">
        <f t="shared" si="2038"/>
        <v>high profit</v>
      </c>
      <c r="O8464" s="2" t="s">
        <v>21</v>
      </c>
      <c r="P8464" s="2" t="s">
        <v>16</v>
      </c>
      <c r="Q8464" s="2">
        <v>639.80999999999995</v>
      </c>
      <c r="R8464" s="2" t="s">
        <v>17</v>
      </c>
    </row>
    <row r="8465" spans="1:18" ht="14.25" hidden="1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2036"/>
        <v>discount given</v>
      </c>
      <c r="F8465" s="2">
        <v>0.14000000000000001</v>
      </c>
      <c r="G8465" s="2">
        <f t="shared" si="2037"/>
        <v>687.53440000000012</v>
      </c>
      <c r="H8465" s="2">
        <f>D8465-G8465</f>
        <v>4223.4255999999996</v>
      </c>
      <c r="I8465" s="2"/>
      <c r="J8465" s="2"/>
      <c r="K8465" s="2">
        <v>6</v>
      </c>
      <c r="L8465" s="3">
        <v>45063</v>
      </c>
      <c r="M8465" s="3">
        <v>45068</v>
      </c>
      <c r="N8465" s="3" t="str">
        <f t="shared" si="2038"/>
        <v>high profit</v>
      </c>
      <c r="O8465" s="2" t="s">
        <v>31</v>
      </c>
      <c r="P8465" s="2" t="s">
        <v>27</v>
      </c>
      <c r="Q8465" s="2">
        <v>656.97</v>
      </c>
      <c r="R8465" s="2" t="s">
        <v>34</v>
      </c>
    </row>
    <row r="8466" spans="1:18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2036"/>
        <v>discount given</v>
      </c>
      <c r="F8466" s="2">
        <v>0.37</v>
      </c>
      <c r="G8466" s="2">
        <f t="shared" si="2037"/>
        <v>1465.4997000000001</v>
      </c>
      <c r="H8466" s="2">
        <f>D8466-G8466</f>
        <v>2495.3103000000001</v>
      </c>
      <c r="I8466" s="2">
        <f>Q8466/H8466*100</f>
        <v>20.718465354789743</v>
      </c>
      <c r="J8466" s="18">
        <f>Q8466/H8466</f>
        <v>0.20718465354789742</v>
      </c>
      <c r="K8466" s="2">
        <v>7</v>
      </c>
      <c r="L8466" s="3">
        <v>45093</v>
      </c>
      <c r="M8466" s="3">
        <v>45099</v>
      </c>
      <c r="N8466" s="3" t="str">
        <f t="shared" si="2038"/>
        <v>high profit</v>
      </c>
      <c r="O8466" s="2" t="s">
        <v>21</v>
      </c>
      <c r="P8466" s="2" t="s">
        <v>16</v>
      </c>
      <c r="Q8466" s="2">
        <v>516.99</v>
      </c>
      <c r="R8466" s="2" t="s">
        <v>28</v>
      </c>
    </row>
    <row r="8467" spans="1:18" ht="14.25" hidden="1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2036"/>
        <v>discount given</v>
      </c>
      <c r="F8467" s="2">
        <v>0.35</v>
      </c>
      <c r="G8467" s="2">
        <f t="shared" si="2037"/>
        <v>809.34</v>
      </c>
      <c r="H8467" s="2">
        <f>D8467-G8467</f>
        <v>1503.06</v>
      </c>
      <c r="I8467" s="2"/>
      <c r="J8467" s="2"/>
      <c r="K8467" s="2">
        <v>8</v>
      </c>
      <c r="L8467" s="3">
        <v>45089</v>
      </c>
      <c r="M8467" s="3">
        <v>45096</v>
      </c>
      <c r="N8467" s="3" t="str">
        <f t="shared" si="2038"/>
        <v>low profit</v>
      </c>
      <c r="O8467" s="2" t="s">
        <v>15</v>
      </c>
      <c r="P8467" s="2" t="s">
        <v>22</v>
      </c>
      <c r="Q8467" s="2">
        <v>164.02</v>
      </c>
      <c r="R8467" s="2" t="s">
        <v>39</v>
      </c>
    </row>
    <row r="8468" spans="1:18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2036"/>
        <v>discount given</v>
      </c>
      <c r="F8468" s="2">
        <v>0.34</v>
      </c>
      <c r="G8468" s="2">
        <f t="shared" si="2037"/>
        <v>1160.6818000000001</v>
      </c>
      <c r="H8468" s="2">
        <f>D8468-G8468</f>
        <v>2253.0882000000001</v>
      </c>
      <c r="I8468" s="2">
        <f>Q8468/H8468*100</f>
        <v>33.727929514698978</v>
      </c>
      <c r="J8468" s="18">
        <f>Q8468/H8468</f>
        <v>0.33727929514698979</v>
      </c>
      <c r="K8468" s="2">
        <v>2</v>
      </c>
      <c r="L8468" s="3">
        <v>45599</v>
      </c>
      <c r="M8468" s="3">
        <v>45600</v>
      </c>
      <c r="N8468" s="3" t="str">
        <f t="shared" si="2038"/>
        <v>high profit</v>
      </c>
      <c r="O8468" s="2" t="s">
        <v>21</v>
      </c>
      <c r="P8468" s="2" t="s">
        <v>16</v>
      </c>
      <c r="Q8468" s="2">
        <v>759.92</v>
      </c>
      <c r="R8468" s="2" t="s">
        <v>17</v>
      </c>
    </row>
    <row r="8469" spans="1:18" ht="14.25" hidden="1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2036"/>
        <v>discount given</v>
      </c>
      <c r="F8469" s="2">
        <v>0.37</v>
      </c>
      <c r="G8469" s="2">
        <f t="shared" si="2037"/>
        <v>1443.7326</v>
      </c>
      <c r="H8469" s="2">
        <f>D8469-G8469</f>
        <v>2458.2474000000002</v>
      </c>
      <c r="I8469" s="2"/>
      <c r="J8469" s="2"/>
      <c r="K8469" s="2">
        <v>4</v>
      </c>
      <c r="L8469" s="3">
        <v>45323</v>
      </c>
      <c r="M8469" s="3">
        <v>45329</v>
      </c>
      <c r="N8469" s="3" t="str">
        <f t="shared" si="2038"/>
        <v>high profit</v>
      </c>
      <c r="O8469" s="2" t="s">
        <v>15</v>
      </c>
      <c r="P8469" s="2" t="s">
        <v>27</v>
      </c>
      <c r="Q8469" s="2">
        <v>735.14</v>
      </c>
      <c r="R8469" s="2" t="s">
        <v>23</v>
      </c>
    </row>
    <row r="8470" spans="1:18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2036"/>
        <v>discount given</v>
      </c>
      <c r="F8470" s="2">
        <v>0.27</v>
      </c>
      <c r="G8470" s="2">
        <f t="shared" si="2037"/>
        <v>383.79150000000004</v>
      </c>
      <c r="H8470" s="2">
        <f>D8470-G8470</f>
        <v>1037.6585</v>
      </c>
      <c r="I8470" s="2">
        <f t="shared" ref="I8470:I8471" si="2041">Q8470/H8470*100</f>
        <v>20.300513126428395</v>
      </c>
      <c r="J8470" s="18">
        <f t="shared" ref="J8470:J8471" si="2042">Q8470/H8470</f>
        <v>0.20300513126428396</v>
      </c>
      <c r="K8470" s="2">
        <v>7</v>
      </c>
      <c r="L8470" s="3">
        <v>45363</v>
      </c>
      <c r="M8470" s="3">
        <v>45370</v>
      </c>
      <c r="N8470" s="3" t="str">
        <f t="shared" si="2038"/>
        <v>high profit</v>
      </c>
      <c r="O8470" s="2" t="s">
        <v>15</v>
      </c>
      <c r="P8470" s="2" t="s">
        <v>16</v>
      </c>
      <c r="Q8470" s="2">
        <v>210.65</v>
      </c>
      <c r="R8470" s="2" t="s">
        <v>23</v>
      </c>
    </row>
    <row r="8471" spans="1:18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2036"/>
        <v>discount given</v>
      </c>
      <c r="F8471" s="2">
        <v>0.08</v>
      </c>
      <c r="G8471" s="2">
        <f t="shared" si="2037"/>
        <v>31.527199999999997</v>
      </c>
      <c r="H8471" s="2">
        <f>D8471-G8471</f>
        <v>362.56279999999998</v>
      </c>
      <c r="I8471" s="2">
        <f t="shared" si="2041"/>
        <v>31.972392093176687</v>
      </c>
      <c r="J8471" s="18">
        <f t="shared" si="2042"/>
        <v>0.31972392093176688</v>
      </c>
      <c r="K8471" s="2">
        <v>3</v>
      </c>
      <c r="L8471" s="3">
        <v>44927</v>
      </c>
      <c r="M8471" s="3">
        <v>44928</v>
      </c>
      <c r="N8471" s="3" t="str">
        <f t="shared" si="2038"/>
        <v>low profit</v>
      </c>
      <c r="O8471" s="2" t="s">
        <v>31</v>
      </c>
      <c r="P8471" s="2" t="s">
        <v>16</v>
      </c>
      <c r="Q8471" s="2">
        <v>115.92</v>
      </c>
      <c r="R8471" s="2" t="s">
        <v>39</v>
      </c>
    </row>
    <row r="8472" spans="1:18" ht="14.25" hidden="1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2036"/>
        <v>discount given</v>
      </c>
      <c r="F8472" s="2">
        <v>0.5</v>
      </c>
      <c r="G8472" s="2">
        <f t="shared" si="2037"/>
        <v>1044.325</v>
      </c>
      <c r="H8472" s="2">
        <f>D8472-G8472</f>
        <v>1044.325</v>
      </c>
      <c r="I8472" s="2"/>
      <c r="J8472" s="2"/>
      <c r="K8472" s="2">
        <v>5</v>
      </c>
      <c r="L8472" s="3">
        <v>45104</v>
      </c>
      <c r="M8472" s="3">
        <v>45106</v>
      </c>
      <c r="N8472" s="3" t="str">
        <f t="shared" si="2038"/>
        <v>low profit</v>
      </c>
      <c r="O8472" s="2" t="s">
        <v>21</v>
      </c>
      <c r="P8472" s="2" t="s">
        <v>16</v>
      </c>
      <c r="Q8472" s="2">
        <v>120.27</v>
      </c>
      <c r="R8472" s="2" t="s">
        <v>34</v>
      </c>
    </row>
    <row r="8473" spans="1:18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2036"/>
        <v>discount given</v>
      </c>
      <c r="F8473" s="2">
        <v>0.45</v>
      </c>
      <c r="G8473" s="2">
        <f t="shared" si="2037"/>
        <v>364.005</v>
      </c>
      <c r="H8473" s="2">
        <f>D8473-G8473</f>
        <v>444.89499999999998</v>
      </c>
      <c r="I8473" s="2">
        <f t="shared" ref="I8473:I8474" si="2043">Q8473/H8473*100</f>
        <v>38.492228503354724</v>
      </c>
      <c r="J8473" s="18">
        <f t="shared" ref="J8473:J8474" si="2044">Q8473/H8473</f>
        <v>0.38492228503354725</v>
      </c>
      <c r="K8473" s="2">
        <v>7</v>
      </c>
      <c r="L8473" s="3">
        <v>45407</v>
      </c>
      <c r="M8473" s="3">
        <v>45411</v>
      </c>
      <c r="N8473" s="3" t="str">
        <f t="shared" si="2038"/>
        <v>low profit</v>
      </c>
      <c r="O8473" s="2" t="s">
        <v>15</v>
      </c>
      <c r="P8473" s="2" t="s">
        <v>27</v>
      </c>
      <c r="Q8473" s="2">
        <v>171.25</v>
      </c>
      <c r="R8473" s="2" t="s">
        <v>48</v>
      </c>
    </row>
    <row r="8474" spans="1:18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2036"/>
        <v>discount given</v>
      </c>
      <c r="F8474" s="2">
        <v>0.22</v>
      </c>
      <c r="G8474" s="2">
        <f t="shared" si="2037"/>
        <v>320.86560000000003</v>
      </c>
      <c r="H8474" s="2">
        <f>D8474-G8474</f>
        <v>1137.6143999999999</v>
      </c>
      <c r="I8474" s="2">
        <f t="shared" si="2043"/>
        <v>21.618924654962175</v>
      </c>
      <c r="J8474" s="18">
        <f t="shared" si="2044"/>
        <v>0.21618924654962174</v>
      </c>
      <c r="K8474" s="2">
        <v>9</v>
      </c>
      <c r="L8474" s="3">
        <v>45170</v>
      </c>
      <c r="M8474" s="3">
        <v>45175</v>
      </c>
      <c r="N8474" s="3" t="str">
        <f t="shared" si="2038"/>
        <v>high profit</v>
      </c>
      <c r="O8474" s="2" t="s">
        <v>15</v>
      </c>
      <c r="P8474" s="2" t="s">
        <v>16</v>
      </c>
      <c r="Q8474" s="2">
        <v>245.94</v>
      </c>
      <c r="R8474" s="2" t="s">
        <v>23</v>
      </c>
    </row>
    <row r="8475" spans="1:18" ht="14.25" hidden="1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2036"/>
        <v>discount given</v>
      </c>
      <c r="F8475" s="2">
        <v>0.27</v>
      </c>
      <c r="G8475" s="2">
        <f t="shared" si="2037"/>
        <v>1279.6758</v>
      </c>
      <c r="H8475" s="2">
        <f>D8475-G8475</f>
        <v>3459.8642</v>
      </c>
      <c r="I8475" s="2"/>
      <c r="J8475" s="2"/>
      <c r="K8475" s="2">
        <v>6</v>
      </c>
      <c r="L8475" s="3">
        <v>45618</v>
      </c>
      <c r="M8475" s="3">
        <v>45619</v>
      </c>
      <c r="N8475" s="3" t="str">
        <f t="shared" si="2038"/>
        <v>high profit</v>
      </c>
      <c r="O8475" s="2" t="s">
        <v>21</v>
      </c>
      <c r="P8475" s="2" t="s">
        <v>16</v>
      </c>
      <c r="Q8475" s="2">
        <v>1249.08</v>
      </c>
      <c r="R8475" s="2" t="s">
        <v>28</v>
      </c>
    </row>
    <row r="8476" spans="1:18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2036"/>
        <v>discount given</v>
      </c>
      <c r="F8476" s="2">
        <v>0.2</v>
      </c>
      <c r="G8476" s="2">
        <f t="shared" si="2037"/>
        <v>850.14</v>
      </c>
      <c r="H8476" s="2">
        <f>D8476-G8476</f>
        <v>3400.56</v>
      </c>
      <c r="I8476" s="2">
        <f>Q8476/H8476*100</f>
        <v>30.557908109252597</v>
      </c>
      <c r="J8476" s="18">
        <f>Q8476/H8476</f>
        <v>0.30557908109252596</v>
      </c>
      <c r="K8476" s="2">
        <v>2</v>
      </c>
      <c r="L8476" s="3">
        <v>45164</v>
      </c>
      <c r="M8476" s="3">
        <v>45170</v>
      </c>
      <c r="N8476" s="3" t="str">
        <f t="shared" si="2038"/>
        <v>high profit</v>
      </c>
      <c r="O8476" s="2" t="s">
        <v>31</v>
      </c>
      <c r="P8476" s="2" t="s">
        <v>22</v>
      </c>
      <c r="Q8476" s="2">
        <v>1039.1400000000001</v>
      </c>
      <c r="R8476" s="2" t="s">
        <v>17</v>
      </c>
    </row>
    <row r="8477" spans="1:18" ht="14.25" hidden="1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2036"/>
        <v>discount given</v>
      </c>
      <c r="F8477" s="2">
        <v>0.32</v>
      </c>
      <c r="G8477" s="2">
        <f t="shared" si="2037"/>
        <v>960.9824000000001</v>
      </c>
      <c r="H8477" s="2">
        <f>D8477-G8477</f>
        <v>2042.0876000000001</v>
      </c>
      <c r="I8477" s="2"/>
      <c r="J8477" s="2"/>
      <c r="K8477" s="2">
        <v>9</v>
      </c>
      <c r="L8477" s="3">
        <v>45043</v>
      </c>
      <c r="M8477" s="3">
        <v>45046</v>
      </c>
      <c r="N8477" s="3" t="str">
        <f t="shared" si="2038"/>
        <v>high profit</v>
      </c>
      <c r="O8477" s="2" t="s">
        <v>31</v>
      </c>
      <c r="P8477" s="2" t="s">
        <v>16</v>
      </c>
      <c r="Q8477" s="2">
        <v>267.64999999999998</v>
      </c>
      <c r="R8477" s="2" t="s">
        <v>34</v>
      </c>
    </row>
    <row r="8478" spans="1:18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2036"/>
        <v>discount given</v>
      </c>
      <c r="F8478" s="2">
        <v>0.37</v>
      </c>
      <c r="G8478" s="2">
        <f t="shared" si="2037"/>
        <v>764.47919999999999</v>
      </c>
      <c r="H8478" s="2">
        <f>D8478-G8478</f>
        <v>1301.6807999999999</v>
      </c>
      <c r="I8478" s="2">
        <f>Q8478/H8478*100</f>
        <v>22.653019081175664</v>
      </c>
      <c r="J8478" s="18">
        <f>Q8478/H8478</f>
        <v>0.22653019081175665</v>
      </c>
      <c r="K8478" s="2">
        <v>6</v>
      </c>
      <c r="L8478" s="3">
        <v>45274</v>
      </c>
      <c r="M8478" s="3">
        <v>45276</v>
      </c>
      <c r="N8478" s="3" t="str">
        <f t="shared" si="2038"/>
        <v>high profit</v>
      </c>
      <c r="O8478" s="2" t="s">
        <v>31</v>
      </c>
      <c r="P8478" s="2" t="s">
        <v>22</v>
      </c>
      <c r="Q8478" s="2">
        <v>294.87</v>
      </c>
      <c r="R8478" s="2" t="s">
        <v>23</v>
      </c>
    </row>
    <row r="8479" spans="1:18" ht="14.25" hidden="1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2036"/>
        <v>discount given</v>
      </c>
      <c r="F8479" s="2">
        <v>0.12</v>
      </c>
      <c r="G8479" s="2">
        <f t="shared" si="2037"/>
        <v>167.4264</v>
      </c>
      <c r="H8479" s="2">
        <f>D8479-G8479</f>
        <v>1227.7936</v>
      </c>
      <c r="I8479" s="2"/>
      <c r="J8479" s="2"/>
      <c r="K8479" s="2">
        <v>2</v>
      </c>
      <c r="L8479" s="3">
        <v>44933</v>
      </c>
      <c r="M8479" s="3">
        <v>44939</v>
      </c>
      <c r="N8479" s="3" t="str">
        <f t="shared" si="2038"/>
        <v>high profit</v>
      </c>
      <c r="O8479" s="2" t="s">
        <v>31</v>
      </c>
      <c r="P8479" s="2" t="s">
        <v>16</v>
      </c>
      <c r="Q8479" s="2">
        <v>316.10000000000002</v>
      </c>
      <c r="R8479" s="2" t="s">
        <v>28</v>
      </c>
    </row>
    <row r="8480" spans="1:18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2036"/>
        <v>discount given</v>
      </c>
      <c r="F8480" s="2">
        <v>0.22</v>
      </c>
      <c r="G8480" s="2">
        <f t="shared" si="2037"/>
        <v>638.03300000000002</v>
      </c>
      <c r="H8480" s="2">
        <f>D8480-G8480</f>
        <v>2262.1170000000002</v>
      </c>
      <c r="I8480" s="2">
        <f>Q8480/H8480*100</f>
        <v>19.657692329795495</v>
      </c>
      <c r="J8480" s="18">
        <f>Q8480/H8480</f>
        <v>0.19657692329795495</v>
      </c>
      <c r="K8480" s="2">
        <v>1</v>
      </c>
      <c r="L8480" s="3">
        <v>45100</v>
      </c>
      <c r="M8480" s="3">
        <v>45101</v>
      </c>
      <c r="N8480" s="3" t="str">
        <f t="shared" si="2038"/>
        <v>high profit</v>
      </c>
      <c r="O8480" s="2" t="s">
        <v>15</v>
      </c>
      <c r="P8480" s="2" t="s">
        <v>16</v>
      </c>
      <c r="Q8480" s="2">
        <v>444.68</v>
      </c>
      <c r="R8480" s="2" t="s">
        <v>23</v>
      </c>
    </row>
    <row r="8481" spans="1:18" ht="14.25" hidden="1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2036"/>
        <v>discount given</v>
      </c>
      <c r="F8481" s="2">
        <v>0.32</v>
      </c>
      <c r="G8481" s="2">
        <f t="shared" si="2037"/>
        <v>867.99679999999989</v>
      </c>
      <c r="H8481" s="2">
        <f>D8481-G8481</f>
        <v>1844.4931999999999</v>
      </c>
      <c r="I8481" s="2"/>
      <c r="J8481" s="2"/>
      <c r="K8481" s="2">
        <v>4</v>
      </c>
      <c r="L8481" s="3">
        <v>45042</v>
      </c>
      <c r="M8481" s="3">
        <v>45048</v>
      </c>
      <c r="N8481" s="3" t="str">
        <f t="shared" si="2038"/>
        <v>high profit</v>
      </c>
      <c r="O8481" s="2" t="s">
        <v>15</v>
      </c>
      <c r="P8481" s="2" t="s">
        <v>27</v>
      </c>
      <c r="Q8481" s="2">
        <v>600.5</v>
      </c>
      <c r="R8481" s="2" t="s">
        <v>34</v>
      </c>
    </row>
    <row r="8482" spans="1:18" ht="14.25" hidden="1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2036"/>
        <v>discount given</v>
      </c>
      <c r="F8482" s="2">
        <v>0.49</v>
      </c>
      <c r="G8482" s="2">
        <f t="shared" si="2037"/>
        <v>1923.6567</v>
      </c>
      <c r="H8482" s="2">
        <f>D8482-G8482</f>
        <v>2002.1732999999999</v>
      </c>
      <c r="I8482" s="2"/>
      <c r="J8482" s="2"/>
      <c r="K8482" s="2">
        <v>2</v>
      </c>
      <c r="L8482" s="3">
        <v>45181</v>
      </c>
      <c r="M8482" s="3">
        <v>45185</v>
      </c>
      <c r="N8482" s="3" t="str">
        <f t="shared" si="2038"/>
        <v>high profit</v>
      </c>
      <c r="O8482" s="2" t="s">
        <v>15</v>
      </c>
      <c r="P8482" s="2" t="s">
        <v>22</v>
      </c>
      <c r="Q8482" s="2">
        <v>1046.5</v>
      </c>
      <c r="R8482" s="2" t="s">
        <v>34</v>
      </c>
    </row>
    <row r="8483" spans="1:18" ht="14.25" hidden="1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2036"/>
        <v>discount given</v>
      </c>
      <c r="F8483" s="2">
        <v>0.16</v>
      </c>
      <c r="G8483" s="2">
        <f t="shared" si="2037"/>
        <v>743.5680000000001</v>
      </c>
      <c r="H8483" s="2">
        <f>D8483-G8483</f>
        <v>3903.732</v>
      </c>
      <c r="I8483" s="2"/>
      <c r="J8483" s="2"/>
      <c r="K8483" s="2">
        <v>7</v>
      </c>
      <c r="L8483" s="3">
        <v>45398</v>
      </c>
      <c r="M8483" s="3">
        <v>45403</v>
      </c>
      <c r="N8483" s="3" t="str">
        <f t="shared" si="2038"/>
        <v>high profit</v>
      </c>
      <c r="O8483" s="2" t="s">
        <v>31</v>
      </c>
      <c r="P8483" s="2" t="s">
        <v>22</v>
      </c>
      <c r="Q8483" s="2">
        <v>1072.54</v>
      </c>
      <c r="R8483" s="2" t="s">
        <v>39</v>
      </c>
    </row>
    <row r="8484" spans="1:18" ht="14.25" hidden="1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2036"/>
        <v>discount given</v>
      </c>
      <c r="F8484" s="2">
        <v>0.37</v>
      </c>
      <c r="G8484" s="2">
        <f t="shared" si="2037"/>
        <v>633.3623</v>
      </c>
      <c r="H8484" s="2">
        <f>D8484-G8484</f>
        <v>1078.4277</v>
      </c>
      <c r="I8484" s="2"/>
      <c r="J8484" s="2"/>
      <c r="K8484" s="2">
        <v>7</v>
      </c>
      <c r="L8484" s="3">
        <v>45517</v>
      </c>
      <c r="M8484" s="3">
        <v>45524</v>
      </c>
      <c r="N8484" s="3" t="str">
        <f t="shared" si="2038"/>
        <v>high profit</v>
      </c>
      <c r="O8484" s="2" t="s">
        <v>31</v>
      </c>
      <c r="P8484" s="2" t="s">
        <v>16</v>
      </c>
      <c r="Q8484" s="2">
        <v>316.89999999999998</v>
      </c>
      <c r="R8484" s="2" t="s">
        <v>28</v>
      </c>
    </row>
    <row r="8485" spans="1:18" ht="14.25" hidden="1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2036"/>
        <v>discount given</v>
      </c>
      <c r="F8485" s="2">
        <v>0.17</v>
      </c>
      <c r="G8485" s="2">
        <f t="shared" si="2037"/>
        <v>188.84620000000001</v>
      </c>
      <c r="H8485" s="2">
        <f>D8485-G8485</f>
        <v>922.01379999999995</v>
      </c>
      <c r="I8485" s="2"/>
      <c r="J8485" s="2"/>
      <c r="K8485" s="2">
        <v>3</v>
      </c>
      <c r="L8485" s="3">
        <v>45462</v>
      </c>
      <c r="M8485" s="3">
        <v>45463</v>
      </c>
      <c r="N8485" s="3" t="str">
        <f t="shared" si="2038"/>
        <v>high profit</v>
      </c>
      <c r="O8485" s="2" t="s">
        <v>15</v>
      </c>
      <c r="P8485" s="2" t="s">
        <v>22</v>
      </c>
      <c r="Q8485" s="2">
        <v>275.87</v>
      </c>
      <c r="R8485" s="2" t="s">
        <v>48</v>
      </c>
    </row>
    <row r="8486" spans="1:18" ht="14.25" hidden="1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2036"/>
        <v>discount given</v>
      </c>
      <c r="F8486" s="2">
        <v>0.05</v>
      </c>
      <c r="G8486" s="2">
        <f t="shared" si="2037"/>
        <v>103.68599999999999</v>
      </c>
      <c r="H8486" s="2">
        <f>D8486-G8486</f>
        <v>1970.0339999999999</v>
      </c>
      <c r="I8486" s="2"/>
      <c r="J8486" s="2"/>
      <c r="K8486" s="2">
        <v>1</v>
      </c>
      <c r="L8486" s="3">
        <v>45529</v>
      </c>
      <c r="M8486" s="3">
        <v>45533</v>
      </c>
      <c r="N8486" s="3" t="str">
        <f t="shared" si="2038"/>
        <v>high profit</v>
      </c>
      <c r="O8486" s="2" t="s">
        <v>15</v>
      </c>
      <c r="P8486" s="2" t="s">
        <v>27</v>
      </c>
      <c r="Q8486" s="2">
        <v>558.46</v>
      </c>
      <c r="R8486" s="2" t="s">
        <v>34</v>
      </c>
    </row>
    <row r="8487" spans="1:18" ht="14.25" hidden="1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2036"/>
        <v>discount given</v>
      </c>
      <c r="F8487" s="2">
        <v>0.39</v>
      </c>
      <c r="G8487" s="2">
        <f t="shared" si="2037"/>
        <v>875.14049999999997</v>
      </c>
      <c r="H8487" s="2">
        <f>D8487-G8487</f>
        <v>1368.8094999999998</v>
      </c>
      <c r="I8487" s="2"/>
      <c r="J8487" s="2"/>
      <c r="K8487" s="2">
        <v>2</v>
      </c>
      <c r="L8487" s="3">
        <v>45477</v>
      </c>
      <c r="M8487" s="3">
        <v>45481</v>
      </c>
      <c r="N8487" s="3" t="str">
        <f t="shared" si="2038"/>
        <v>high profit</v>
      </c>
      <c r="O8487" s="2" t="s">
        <v>15</v>
      </c>
      <c r="P8487" s="2" t="s">
        <v>16</v>
      </c>
      <c r="Q8487" s="2">
        <v>338.48</v>
      </c>
      <c r="R8487" s="2" t="s">
        <v>48</v>
      </c>
    </row>
    <row r="8488" spans="1:18" ht="14.25" hidden="1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2036"/>
        <v>discount given</v>
      </c>
      <c r="F8488" s="2">
        <v>0.32</v>
      </c>
      <c r="G8488" s="2">
        <f t="shared" si="2037"/>
        <v>94.515200000000007</v>
      </c>
      <c r="H8488" s="2">
        <f>D8488-G8488</f>
        <v>200.84480000000002</v>
      </c>
      <c r="I8488" s="2"/>
      <c r="J8488" s="2"/>
      <c r="K8488" s="2">
        <v>8</v>
      </c>
      <c r="L8488" s="3">
        <v>45121</v>
      </c>
      <c r="M8488" s="3">
        <v>45123</v>
      </c>
      <c r="N8488" s="3" t="str">
        <f t="shared" si="2038"/>
        <v>low profit</v>
      </c>
      <c r="O8488" s="2" t="s">
        <v>21</v>
      </c>
      <c r="P8488" s="2" t="s">
        <v>16</v>
      </c>
      <c r="Q8488" s="2">
        <v>78.03</v>
      </c>
      <c r="R8488" s="2" t="s">
        <v>23</v>
      </c>
    </row>
    <row r="8489" spans="1:18" ht="14.25" hidden="1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2036"/>
        <v>discount given</v>
      </c>
      <c r="F8489" s="2">
        <v>0.26</v>
      </c>
      <c r="G8489" s="2">
        <f t="shared" si="2037"/>
        <v>1123.8006</v>
      </c>
      <c r="H8489" s="2">
        <f>D8489-G8489</f>
        <v>3198.5094000000004</v>
      </c>
      <c r="I8489" s="2"/>
      <c r="J8489" s="2"/>
      <c r="K8489" s="2">
        <v>4</v>
      </c>
      <c r="L8489" s="3">
        <v>45130</v>
      </c>
      <c r="M8489" s="3">
        <v>45136</v>
      </c>
      <c r="N8489" s="3" t="str">
        <f t="shared" si="2038"/>
        <v>high profit</v>
      </c>
      <c r="O8489" s="2" t="s">
        <v>15</v>
      </c>
      <c r="P8489" s="2" t="s">
        <v>22</v>
      </c>
      <c r="Q8489" s="2">
        <v>1084.79</v>
      </c>
      <c r="R8489" s="2" t="s">
        <v>48</v>
      </c>
    </row>
    <row r="8490" spans="1:18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2036"/>
        <v>discount given</v>
      </c>
      <c r="F8490" s="2">
        <v>0.34</v>
      </c>
      <c r="G8490" s="2">
        <f t="shared" si="2037"/>
        <v>1692.6559999999999</v>
      </c>
      <c r="H8490" s="2">
        <f>D8490-G8490</f>
        <v>3285.7439999999997</v>
      </c>
      <c r="I8490" s="2">
        <f>Q8490/H8490*100</f>
        <v>23.128095189400028</v>
      </c>
      <c r="J8490" s="18">
        <f>Q8490/H8490</f>
        <v>0.23128095189400028</v>
      </c>
      <c r="K8490" s="2">
        <v>3</v>
      </c>
      <c r="L8490" s="3">
        <v>45095</v>
      </c>
      <c r="M8490" s="3">
        <v>45099</v>
      </c>
      <c r="N8490" s="3" t="str">
        <f t="shared" si="2038"/>
        <v>high profit</v>
      </c>
      <c r="O8490" s="2" t="s">
        <v>21</v>
      </c>
      <c r="P8490" s="2" t="s">
        <v>16</v>
      </c>
      <c r="Q8490" s="2">
        <v>759.93</v>
      </c>
      <c r="R8490" s="2" t="s">
        <v>34</v>
      </c>
    </row>
    <row r="8491" spans="1:18" ht="14.25" hidden="1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2036"/>
        <v>discount given</v>
      </c>
      <c r="F8491" s="2">
        <v>0.44</v>
      </c>
      <c r="G8491" s="2">
        <f t="shared" si="2037"/>
        <v>2034.4368000000002</v>
      </c>
      <c r="H8491" s="2">
        <f>D8491-G8491</f>
        <v>2589.2831999999999</v>
      </c>
      <c r="I8491" s="2"/>
      <c r="J8491" s="2"/>
      <c r="K8491" s="2">
        <v>7</v>
      </c>
      <c r="L8491" s="3">
        <v>45083</v>
      </c>
      <c r="M8491" s="3">
        <v>45085</v>
      </c>
      <c r="N8491" s="3" t="str">
        <f t="shared" si="2038"/>
        <v>high profit</v>
      </c>
      <c r="O8491" s="2" t="s">
        <v>31</v>
      </c>
      <c r="P8491" s="2" t="s">
        <v>27</v>
      </c>
      <c r="Q8491" s="2">
        <v>298.32</v>
      </c>
      <c r="R8491" s="2" t="s">
        <v>39</v>
      </c>
    </row>
    <row r="8492" spans="1:18" ht="14.25" hidden="1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2036"/>
        <v>discount given</v>
      </c>
      <c r="F8492" s="2">
        <v>0.38</v>
      </c>
      <c r="G8492" s="2">
        <f t="shared" si="2037"/>
        <v>1640.5588</v>
      </c>
      <c r="H8492" s="2">
        <f>D8492-G8492</f>
        <v>2676.7012000000004</v>
      </c>
      <c r="I8492" s="2"/>
      <c r="J8492" s="2"/>
      <c r="K8492" s="2">
        <v>4</v>
      </c>
      <c r="L8492" s="3">
        <v>45638</v>
      </c>
      <c r="M8492" s="3">
        <v>45641</v>
      </c>
      <c r="N8492" s="3" t="str">
        <f t="shared" si="2038"/>
        <v>high profit</v>
      </c>
      <c r="O8492" s="2" t="s">
        <v>31</v>
      </c>
      <c r="P8492" s="2" t="s">
        <v>16</v>
      </c>
      <c r="Q8492" s="2">
        <v>1188.07</v>
      </c>
      <c r="R8492" s="2" t="s">
        <v>17</v>
      </c>
    </row>
    <row r="8493" spans="1:18" ht="14.25" hidden="1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2036"/>
        <v>discount given</v>
      </c>
      <c r="F8493" s="2">
        <v>0.43</v>
      </c>
      <c r="G8493" s="2">
        <f t="shared" si="2037"/>
        <v>2134.4081999999999</v>
      </c>
      <c r="H8493" s="2">
        <f>D8493-G8493</f>
        <v>2829.3317999999999</v>
      </c>
      <c r="I8493" s="2"/>
      <c r="J8493" s="2"/>
      <c r="K8493" s="2">
        <v>2</v>
      </c>
      <c r="L8493" s="3">
        <v>45416</v>
      </c>
      <c r="M8493" s="3">
        <v>45422</v>
      </c>
      <c r="N8493" s="3" t="str">
        <f t="shared" si="2038"/>
        <v>high profit</v>
      </c>
      <c r="O8493" s="2" t="s">
        <v>31</v>
      </c>
      <c r="P8493" s="2" t="s">
        <v>16</v>
      </c>
      <c r="Q8493" s="2">
        <v>536.79999999999995</v>
      </c>
      <c r="R8493" s="2" t="s">
        <v>17</v>
      </c>
    </row>
    <row r="8494" spans="1:18" ht="14.25" hidden="1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2036"/>
        <v>discount given</v>
      </c>
      <c r="F8494" s="2">
        <v>0.15</v>
      </c>
      <c r="G8494" s="2">
        <f t="shared" si="2037"/>
        <v>682.23900000000003</v>
      </c>
      <c r="H8494" s="2">
        <f>D8494-G8494</f>
        <v>3866.0210000000002</v>
      </c>
      <c r="I8494" s="2"/>
      <c r="J8494" s="2"/>
      <c r="K8494" s="2">
        <v>3</v>
      </c>
      <c r="L8494" s="3">
        <v>45432</v>
      </c>
      <c r="M8494" s="3">
        <v>45434</v>
      </c>
      <c r="N8494" s="3" t="str">
        <f t="shared" si="2038"/>
        <v>high profit</v>
      </c>
      <c r="O8494" s="2" t="s">
        <v>21</v>
      </c>
      <c r="P8494" s="2" t="s">
        <v>22</v>
      </c>
      <c r="Q8494" s="2">
        <v>1224.1500000000001</v>
      </c>
      <c r="R8494" s="2" t="s">
        <v>34</v>
      </c>
    </row>
    <row r="8495" spans="1:18" ht="14.25" hidden="1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2036"/>
        <v>discount given</v>
      </c>
      <c r="F8495" s="2">
        <v>0.4</v>
      </c>
      <c r="G8495" s="2">
        <f t="shared" si="2037"/>
        <v>1389.2</v>
      </c>
      <c r="H8495" s="2">
        <f>D8495-G8495</f>
        <v>2083.8000000000002</v>
      </c>
      <c r="I8495" s="2"/>
      <c r="J8495" s="2"/>
      <c r="K8495" s="2">
        <v>4</v>
      </c>
      <c r="L8495" s="3">
        <v>44930</v>
      </c>
      <c r="M8495" s="3">
        <v>44931</v>
      </c>
      <c r="N8495" s="3" t="str">
        <f t="shared" si="2038"/>
        <v>high profit</v>
      </c>
      <c r="O8495" s="2" t="s">
        <v>31</v>
      </c>
      <c r="P8495" s="2" t="s">
        <v>16</v>
      </c>
      <c r="Q8495" s="2">
        <v>785.38</v>
      </c>
      <c r="R8495" s="2" t="s">
        <v>23</v>
      </c>
    </row>
    <row r="8496" spans="1:18" ht="14.25" hidden="1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2036"/>
        <v>discount given</v>
      </c>
      <c r="F8496" s="2">
        <v>0.18</v>
      </c>
      <c r="G8496" s="2">
        <f t="shared" si="2037"/>
        <v>165.07980000000001</v>
      </c>
      <c r="H8496" s="2">
        <f>D8496-G8496</f>
        <v>752.03020000000004</v>
      </c>
      <c r="I8496" s="2"/>
      <c r="J8496" s="2"/>
      <c r="K8496" s="2">
        <v>1</v>
      </c>
      <c r="L8496" s="3">
        <v>45587</v>
      </c>
      <c r="M8496" s="3">
        <v>45589</v>
      </c>
      <c r="N8496" s="3" t="str">
        <f t="shared" si="2038"/>
        <v>high profit</v>
      </c>
      <c r="O8496" s="2" t="s">
        <v>21</v>
      </c>
      <c r="P8496" s="2" t="s">
        <v>16</v>
      </c>
      <c r="Q8496" s="2">
        <v>272.82</v>
      </c>
      <c r="R8496" s="2" t="s">
        <v>39</v>
      </c>
    </row>
    <row r="8497" spans="1:18" ht="14.25" hidden="1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2036"/>
        <v>discount given</v>
      </c>
      <c r="F8497" s="2">
        <v>0.01</v>
      </c>
      <c r="G8497" s="2">
        <f t="shared" si="2037"/>
        <v>8.6612000000000009</v>
      </c>
      <c r="H8497" s="2">
        <f>D8497-G8497</f>
        <v>857.4588</v>
      </c>
      <c r="I8497" s="2"/>
      <c r="J8497" s="2"/>
      <c r="K8497" s="2">
        <v>8</v>
      </c>
      <c r="L8497" s="3">
        <v>45509</v>
      </c>
      <c r="M8497" s="3">
        <v>45514</v>
      </c>
      <c r="N8497" s="3" t="str">
        <f t="shared" si="2038"/>
        <v>low profit</v>
      </c>
      <c r="O8497" s="2" t="s">
        <v>15</v>
      </c>
      <c r="P8497" s="2" t="s">
        <v>16</v>
      </c>
      <c r="Q8497" s="2">
        <v>88.24</v>
      </c>
      <c r="R8497" s="2" t="s">
        <v>17</v>
      </c>
    </row>
    <row r="8498" spans="1:18" ht="14.25" hidden="1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2036"/>
        <v>discount given</v>
      </c>
      <c r="F8498" s="2">
        <v>0.02</v>
      </c>
      <c r="G8498" s="2">
        <f t="shared" si="2037"/>
        <v>6.7804000000000002</v>
      </c>
      <c r="H8498" s="2">
        <f>D8498-G8498</f>
        <v>332.2396</v>
      </c>
      <c r="I8498" s="2"/>
      <c r="J8498" s="2"/>
      <c r="K8498" s="2">
        <v>8</v>
      </c>
      <c r="L8498" s="3">
        <v>45484</v>
      </c>
      <c r="M8498" s="3">
        <v>45487</v>
      </c>
      <c r="N8498" s="3" t="str">
        <f t="shared" si="2038"/>
        <v>low profit</v>
      </c>
      <c r="O8498" s="2" t="s">
        <v>21</v>
      </c>
      <c r="P8498" s="2" t="s">
        <v>22</v>
      </c>
      <c r="Q8498" s="2">
        <v>41.45</v>
      </c>
      <c r="R8498" s="2" t="s">
        <v>34</v>
      </c>
    </row>
    <row r="8499" spans="1:18" ht="14.25" hidden="1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2036"/>
        <v>discount given</v>
      </c>
      <c r="F8499" s="2">
        <v>0.37</v>
      </c>
      <c r="G8499" s="2">
        <f t="shared" si="2037"/>
        <v>783.64889999999991</v>
      </c>
      <c r="H8499" s="2">
        <f>D8499-G8499</f>
        <v>1334.3210999999999</v>
      </c>
      <c r="I8499" s="2"/>
      <c r="J8499" s="2"/>
      <c r="K8499" s="2">
        <v>5</v>
      </c>
      <c r="L8499" s="3">
        <v>45650</v>
      </c>
      <c r="M8499" s="3">
        <v>45652</v>
      </c>
      <c r="N8499" s="3" t="str">
        <f t="shared" si="2038"/>
        <v>low profit</v>
      </c>
      <c r="O8499" s="2" t="s">
        <v>31</v>
      </c>
      <c r="P8499" s="2" t="s">
        <v>27</v>
      </c>
      <c r="Q8499" s="2">
        <v>154.88999999999999</v>
      </c>
      <c r="R8499" s="2" t="s">
        <v>28</v>
      </c>
    </row>
    <row r="8500" spans="1:18" ht="14.25" hidden="1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2036"/>
        <v>discount given</v>
      </c>
      <c r="F8500" s="2">
        <v>0.14000000000000001</v>
      </c>
      <c r="G8500" s="2">
        <f t="shared" si="2037"/>
        <v>568.85360000000003</v>
      </c>
      <c r="H8500" s="2">
        <f>D8500-G8500</f>
        <v>3494.3863999999999</v>
      </c>
      <c r="I8500" s="2"/>
      <c r="J8500" s="2"/>
      <c r="K8500" s="2">
        <v>6</v>
      </c>
      <c r="L8500" s="3">
        <v>45573</v>
      </c>
      <c r="M8500" s="3">
        <v>45576</v>
      </c>
      <c r="N8500" s="3" t="str">
        <f t="shared" si="2038"/>
        <v>high profit</v>
      </c>
      <c r="O8500" s="2" t="s">
        <v>31</v>
      </c>
      <c r="P8500" s="2" t="s">
        <v>22</v>
      </c>
      <c r="Q8500" s="2">
        <v>1207.8699999999999</v>
      </c>
      <c r="R8500" s="2" t="s">
        <v>34</v>
      </c>
    </row>
    <row r="8501" spans="1:18" ht="14.25" hidden="1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2036"/>
        <v>discount given</v>
      </c>
      <c r="F8501" s="2">
        <v>0.15</v>
      </c>
      <c r="G8501" s="2">
        <f t="shared" si="2037"/>
        <v>375.36749999999995</v>
      </c>
      <c r="H8501" s="2">
        <f>D8501-G8501</f>
        <v>2127.0825</v>
      </c>
      <c r="I8501" s="2"/>
      <c r="J8501" s="2"/>
      <c r="K8501" s="2">
        <v>4</v>
      </c>
      <c r="L8501" s="3">
        <v>45036</v>
      </c>
      <c r="M8501" s="3">
        <v>45042</v>
      </c>
      <c r="N8501" s="3" t="str">
        <f t="shared" si="2038"/>
        <v>high profit</v>
      </c>
      <c r="O8501" s="2" t="s">
        <v>31</v>
      </c>
      <c r="P8501" s="2" t="s">
        <v>27</v>
      </c>
      <c r="Q8501" s="2">
        <v>512.76</v>
      </c>
      <c r="R8501" s="2" t="s">
        <v>34</v>
      </c>
    </row>
    <row r="8502" spans="1:18" ht="14.25" hidden="1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2036"/>
        <v>discount given</v>
      </c>
      <c r="F8502" s="2">
        <v>0.31</v>
      </c>
      <c r="G8502" s="2">
        <f t="shared" si="2037"/>
        <v>587.44380000000001</v>
      </c>
      <c r="H8502" s="2">
        <f>D8502-G8502</f>
        <v>1307.5362</v>
      </c>
      <c r="I8502" s="2"/>
      <c r="J8502" s="2"/>
      <c r="K8502" s="2">
        <v>3</v>
      </c>
      <c r="L8502" s="3">
        <v>45124</v>
      </c>
      <c r="M8502" s="3">
        <v>45126</v>
      </c>
      <c r="N8502" s="3" t="str">
        <f t="shared" si="2038"/>
        <v>high profit</v>
      </c>
      <c r="O8502" s="2" t="s">
        <v>21</v>
      </c>
      <c r="P8502" s="2" t="s">
        <v>16</v>
      </c>
      <c r="Q8502" s="2">
        <v>222.16</v>
      </c>
      <c r="R8502" s="2" t="s">
        <v>48</v>
      </c>
    </row>
    <row r="8503" spans="1:18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2036"/>
        <v>discount given</v>
      </c>
      <c r="F8503" s="2">
        <v>0.37</v>
      </c>
      <c r="G8503" s="2">
        <f t="shared" si="2037"/>
        <v>235.0462</v>
      </c>
      <c r="H8503" s="2">
        <f>D8503-G8503</f>
        <v>400.21379999999999</v>
      </c>
      <c r="I8503" s="2">
        <f t="shared" ref="I8503:I8504" si="2045">Q8503/H8503*100</f>
        <v>27.135496077346655</v>
      </c>
      <c r="J8503" s="18">
        <f t="shared" ref="J8503:J8504" si="2046">Q8503/H8503</f>
        <v>0.27135496077346655</v>
      </c>
      <c r="K8503" s="2">
        <v>3</v>
      </c>
      <c r="L8503" s="3">
        <v>45319</v>
      </c>
      <c r="M8503" s="3">
        <v>45323</v>
      </c>
      <c r="N8503" s="3" t="str">
        <f t="shared" si="2038"/>
        <v>low profit</v>
      </c>
      <c r="O8503" s="2" t="s">
        <v>31</v>
      </c>
      <c r="P8503" s="2" t="s">
        <v>22</v>
      </c>
      <c r="Q8503" s="2">
        <v>108.6</v>
      </c>
      <c r="R8503" s="2" t="s">
        <v>48</v>
      </c>
    </row>
    <row r="8504" spans="1:18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2036"/>
        <v>discount given</v>
      </c>
      <c r="F8504" s="2">
        <v>0.28000000000000003</v>
      </c>
      <c r="G8504" s="2">
        <f t="shared" si="2037"/>
        <v>99.005200000000002</v>
      </c>
      <c r="H8504" s="2">
        <f>D8504-G8504</f>
        <v>254.58479999999997</v>
      </c>
      <c r="I8504" s="2">
        <f t="shared" si="2045"/>
        <v>40.666214165181898</v>
      </c>
      <c r="J8504" s="18">
        <f t="shared" si="2046"/>
        <v>0.40666214165181902</v>
      </c>
      <c r="K8504" s="2">
        <v>4</v>
      </c>
      <c r="L8504" s="3">
        <v>45358</v>
      </c>
      <c r="M8504" s="3">
        <v>45362</v>
      </c>
      <c r="N8504" s="3" t="str">
        <f t="shared" si="2038"/>
        <v>low profit</v>
      </c>
      <c r="O8504" s="2" t="s">
        <v>15</v>
      </c>
      <c r="P8504" s="2" t="s">
        <v>27</v>
      </c>
      <c r="Q8504" s="2">
        <v>103.53</v>
      </c>
      <c r="R8504" s="2" t="s">
        <v>39</v>
      </c>
    </row>
    <row r="8505" spans="1:18" ht="14.25" hidden="1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2036"/>
        <v>discount given</v>
      </c>
      <c r="F8505" s="2">
        <v>0.35</v>
      </c>
      <c r="G8505" s="2">
        <f t="shared" si="2037"/>
        <v>719.59299999999996</v>
      </c>
      <c r="H8505" s="2">
        <f>D8505-G8505</f>
        <v>1336.3870000000002</v>
      </c>
      <c r="I8505" s="2"/>
      <c r="J8505" s="2"/>
      <c r="K8505" s="2">
        <v>6</v>
      </c>
      <c r="L8505" s="3">
        <v>45026</v>
      </c>
      <c r="M8505" s="3">
        <v>45032</v>
      </c>
      <c r="N8505" s="3" t="str">
        <f t="shared" si="2038"/>
        <v>high profit</v>
      </c>
      <c r="O8505" s="2" t="s">
        <v>31</v>
      </c>
      <c r="P8505" s="2" t="s">
        <v>22</v>
      </c>
      <c r="Q8505" s="2">
        <v>281.38</v>
      </c>
      <c r="R8505" s="2" t="s">
        <v>17</v>
      </c>
    </row>
    <row r="8506" spans="1:18" ht="14.25" hidden="1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2036"/>
        <v>discount given</v>
      </c>
      <c r="F8506" s="2">
        <v>0.47</v>
      </c>
      <c r="G8506" s="2">
        <f t="shared" si="2037"/>
        <v>277.12610000000001</v>
      </c>
      <c r="H8506" s="2">
        <f>D8506-G8506</f>
        <v>312.50389999999999</v>
      </c>
      <c r="I8506" s="2"/>
      <c r="J8506" s="2"/>
      <c r="K8506" s="2">
        <v>2</v>
      </c>
      <c r="L8506" s="3">
        <v>44978</v>
      </c>
      <c r="M8506" s="3">
        <v>44979</v>
      </c>
      <c r="N8506" s="3" t="str">
        <f t="shared" si="2038"/>
        <v>low profit</v>
      </c>
      <c r="O8506" s="2" t="s">
        <v>31</v>
      </c>
      <c r="P8506" s="2" t="s">
        <v>27</v>
      </c>
      <c r="Q8506" s="2">
        <v>148.63999999999999</v>
      </c>
      <c r="R8506" s="2" t="s">
        <v>39</v>
      </c>
    </row>
    <row r="8507" spans="1:18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2036"/>
        <v>discount given</v>
      </c>
      <c r="F8507" s="2">
        <v>0.43</v>
      </c>
      <c r="G8507" s="2">
        <f t="shared" si="2037"/>
        <v>261.17770000000002</v>
      </c>
      <c r="H8507" s="2">
        <f>D8507-G8507</f>
        <v>346.21229999999997</v>
      </c>
      <c r="I8507" s="2">
        <f t="shared" ref="I8507:I8509" si="2047">Q8507/H8507*100</f>
        <v>14.4939968915027</v>
      </c>
      <c r="J8507" s="18">
        <f t="shared" ref="J8507:J8509" si="2048">Q8507/H8507</f>
        <v>0.144939968915027</v>
      </c>
      <c r="K8507" s="2">
        <v>6</v>
      </c>
      <c r="L8507" s="3">
        <v>45339</v>
      </c>
      <c r="M8507" s="3">
        <v>45343</v>
      </c>
      <c r="N8507" s="3" t="str">
        <f t="shared" si="2038"/>
        <v>low profit</v>
      </c>
      <c r="O8507" s="2" t="s">
        <v>21</v>
      </c>
      <c r="P8507" s="2" t="s">
        <v>27</v>
      </c>
      <c r="Q8507" s="2">
        <v>50.18</v>
      </c>
      <c r="R8507" s="2" t="s">
        <v>48</v>
      </c>
    </row>
    <row r="8508" spans="1:18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2036"/>
        <v>discount given</v>
      </c>
      <c r="F8508" s="2">
        <v>0.12</v>
      </c>
      <c r="G8508" s="2">
        <f t="shared" si="2037"/>
        <v>244.46519999999998</v>
      </c>
      <c r="H8508" s="2">
        <f>D8508-G8508</f>
        <v>1792.7447999999999</v>
      </c>
      <c r="I8508" s="2">
        <f t="shared" si="2047"/>
        <v>26.337825662637538</v>
      </c>
      <c r="J8508" s="18">
        <f t="shared" si="2048"/>
        <v>0.26337825662637537</v>
      </c>
      <c r="K8508" s="2">
        <v>8</v>
      </c>
      <c r="L8508" s="3">
        <v>44929</v>
      </c>
      <c r="M8508" s="3">
        <v>44934</v>
      </c>
      <c r="N8508" s="3" t="str">
        <f t="shared" si="2038"/>
        <v>high profit</v>
      </c>
      <c r="O8508" s="2" t="s">
        <v>31</v>
      </c>
      <c r="P8508" s="2" t="s">
        <v>27</v>
      </c>
      <c r="Q8508" s="2">
        <v>472.17</v>
      </c>
      <c r="R8508" s="2" t="s">
        <v>34</v>
      </c>
    </row>
    <row r="8509" spans="1:18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2036"/>
        <v>discount given</v>
      </c>
      <c r="F8509" s="2">
        <v>0.45</v>
      </c>
      <c r="G8509" s="2">
        <f t="shared" si="2037"/>
        <v>1153.7684999999999</v>
      </c>
      <c r="H8509" s="2">
        <f>D8509-G8509</f>
        <v>1410.1614999999999</v>
      </c>
      <c r="I8509" s="2">
        <f t="shared" si="2047"/>
        <v>26.450161914078635</v>
      </c>
      <c r="J8509" s="18">
        <f t="shared" si="2048"/>
        <v>0.26450161914078635</v>
      </c>
      <c r="K8509" s="2">
        <v>9</v>
      </c>
      <c r="L8509" s="3">
        <v>45547</v>
      </c>
      <c r="M8509" s="3">
        <v>45551</v>
      </c>
      <c r="N8509" s="3" t="str">
        <f t="shared" si="2038"/>
        <v>high profit</v>
      </c>
      <c r="O8509" s="2" t="s">
        <v>21</v>
      </c>
      <c r="P8509" s="2" t="s">
        <v>16</v>
      </c>
      <c r="Q8509" s="2">
        <v>372.99</v>
      </c>
      <c r="R8509" s="2" t="s">
        <v>48</v>
      </c>
    </row>
    <row r="8510" spans="1:18" ht="14.25" hidden="1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2036"/>
        <v>discount given</v>
      </c>
      <c r="F8510" s="2">
        <v>0.15</v>
      </c>
      <c r="G8510" s="2">
        <f t="shared" si="2037"/>
        <v>152.21250000000001</v>
      </c>
      <c r="H8510" s="2">
        <f>D8510-G8510</f>
        <v>862.53750000000002</v>
      </c>
      <c r="I8510" s="2"/>
      <c r="J8510" s="2"/>
      <c r="K8510" s="2">
        <v>4</v>
      </c>
      <c r="L8510" s="3">
        <v>45085</v>
      </c>
      <c r="M8510" s="3">
        <v>45090</v>
      </c>
      <c r="N8510" s="3" t="str">
        <f t="shared" si="2038"/>
        <v>low profit</v>
      </c>
      <c r="O8510" s="2" t="s">
        <v>15</v>
      </c>
      <c r="P8510" s="2" t="s">
        <v>22</v>
      </c>
      <c r="Q8510" s="2">
        <v>99.92</v>
      </c>
      <c r="R8510" s="2" t="s">
        <v>34</v>
      </c>
    </row>
    <row r="8511" spans="1:18" ht="14.25" hidden="1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2036"/>
        <v>discount given</v>
      </c>
      <c r="F8511" s="2">
        <v>0.33</v>
      </c>
      <c r="G8511" s="2">
        <f t="shared" si="2037"/>
        <v>1140.0543</v>
      </c>
      <c r="H8511" s="2">
        <f>D8511-G8511</f>
        <v>2314.6557000000003</v>
      </c>
      <c r="I8511" s="2"/>
      <c r="J8511" s="2"/>
      <c r="K8511" s="2">
        <v>5</v>
      </c>
      <c r="L8511" s="3">
        <v>45270</v>
      </c>
      <c r="M8511" s="3">
        <v>45272</v>
      </c>
      <c r="N8511" s="3" t="str">
        <f t="shared" si="2038"/>
        <v>high profit</v>
      </c>
      <c r="O8511" s="2" t="s">
        <v>31</v>
      </c>
      <c r="P8511" s="2" t="s">
        <v>22</v>
      </c>
      <c r="Q8511" s="2">
        <v>933.4</v>
      </c>
      <c r="R8511" s="2" t="s">
        <v>39</v>
      </c>
    </row>
    <row r="8512" spans="1:18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2036"/>
        <v>discount given</v>
      </c>
      <c r="F8512" s="2">
        <v>0.44</v>
      </c>
      <c r="G8512" s="2">
        <f t="shared" si="2037"/>
        <v>946.69960000000003</v>
      </c>
      <c r="H8512" s="2">
        <f>D8512-G8512</f>
        <v>1204.8904000000002</v>
      </c>
      <c r="I8512" s="2">
        <f>Q8512/H8512*100</f>
        <v>33.476903791415381</v>
      </c>
      <c r="J8512" s="18">
        <f>Q8512/H8512</f>
        <v>0.3347690379141538</v>
      </c>
      <c r="K8512" s="2">
        <v>8</v>
      </c>
      <c r="L8512" s="3">
        <v>44989</v>
      </c>
      <c r="M8512" s="3">
        <v>44995</v>
      </c>
      <c r="N8512" s="3" t="str">
        <f t="shared" si="2038"/>
        <v>high profit</v>
      </c>
      <c r="O8512" s="2" t="s">
        <v>15</v>
      </c>
      <c r="P8512" s="2" t="s">
        <v>22</v>
      </c>
      <c r="Q8512" s="2">
        <v>403.36</v>
      </c>
      <c r="R8512" s="2" t="s">
        <v>39</v>
      </c>
    </row>
    <row r="8513" spans="1:18" ht="14.25" hidden="1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2036"/>
        <v>discount given</v>
      </c>
      <c r="F8513" s="2">
        <v>0.31</v>
      </c>
      <c r="G8513" s="2">
        <f t="shared" si="2037"/>
        <v>170.63019999999997</v>
      </c>
      <c r="H8513" s="2">
        <f>D8513-G8513</f>
        <v>379.78980000000001</v>
      </c>
      <c r="I8513" s="2"/>
      <c r="J8513" s="2"/>
      <c r="K8513" s="2">
        <v>2</v>
      </c>
      <c r="L8513" s="3">
        <v>45078</v>
      </c>
      <c r="M8513" s="3">
        <v>45080</v>
      </c>
      <c r="N8513" s="3" t="str">
        <f t="shared" si="2038"/>
        <v>low profit</v>
      </c>
      <c r="O8513" s="2" t="s">
        <v>21</v>
      </c>
      <c r="P8513" s="2" t="s">
        <v>27</v>
      </c>
      <c r="Q8513" s="2">
        <v>79.180000000000007</v>
      </c>
      <c r="R8513" s="2" t="s">
        <v>39</v>
      </c>
    </row>
    <row r="8514" spans="1:18" ht="14.25" hidden="1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2036"/>
        <v>discount given</v>
      </c>
      <c r="F8514" s="2">
        <v>0.4</v>
      </c>
      <c r="G8514" s="2">
        <f t="shared" si="2037"/>
        <v>1288.588</v>
      </c>
      <c r="H8514" s="2">
        <f>D8514-G8514</f>
        <v>1932.8819999999998</v>
      </c>
      <c r="I8514" s="2"/>
      <c r="J8514" s="2"/>
      <c r="K8514" s="2">
        <v>2</v>
      </c>
      <c r="L8514" s="3">
        <v>45102</v>
      </c>
      <c r="M8514" s="3">
        <v>45107</v>
      </c>
      <c r="N8514" s="3" t="str">
        <f t="shared" si="2038"/>
        <v>high profit</v>
      </c>
      <c r="O8514" s="2" t="s">
        <v>15</v>
      </c>
      <c r="P8514" s="2" t="s">
        <v>27</v>
      </c>
      <c r="Q8514" s="2">
        <v>486.63</v>
      </c>
      <c r="R8514" s="2" t="s">
        <v>39</v>
      </c>
    </row>
    <row r="8515" spans="1:18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2049">IF(F8515=0,"zero discount","discount given")</f>
        <v>discount given</v>
      </c>
      <c r="F8515" s="2">
        <v>0.46</v>
      </c>
      <c r="G8515" s="2">
        <f t="shared" ref="G8515:G8578" si="2050">D8515*F8515</f>
        <v>850.55380000000002</v>
      </c>
      <c r="H8515" s="2">
        <f>D8515-G8515</f>
        <v>998.47619999999995</v>
      </c>
      <c r="I8515" s="2">
        <f>Q8515/H8515*100</f>
        <v>12.63625512556033</v>
      </c>
      <c r="J8515" s="18">
        <f>Q8515/H8515</f>
        <v>0.12636255125560331</v>
      </c>
      <c r="K8515" s="2">
        <v>9</v>
      </c>
      <c r="L8515" s="3">
        <v>45026</v>
      </c>
      <c r="M8515" s="3">
        <v>45027</v>
      </c>
      <c r="N8515" s="3" t="str">
        <f t="shared" ref="N8515:N8578" si="2051">IF(Q8515&gt;=200,"high profit","low profit")</f>
        <v>low profit</v>
      </c>
      <c r="O8515" s="2" t="s">
        <v>21</v>
      </c>
      <c r="P8515" s="2" t="s">
        <v>22</v>
      </c>
      <c r="Q8515" s="2">
        <v>126.17</v>
      </c>
      <c r="R8515" s="2" t="s">
        <v>39</v>
      </c>
    </row>
    <row r="8516" spans="1:18" ht="14.25" hidden="1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2049"/>
        <v>discount given</v>
      </c>
      <c r="F8516" s="2">
        <v>0.48</v>
      </c>
      <c r="G8516" s="2">
        <f t="shared" si="2050"/>
        <v>171.0624</v>
      </c>
      <c r="H8516" s="2">
        <f>D8516-G8516</f>
        <v>185.3176</v>
      </c>
      <c r="I8516" s="2"/>
      <c r="J8516" s="2"/>
      <c r="K8516" s="2">
        <v>6</v>
      </c>
      <c r="L8516" s="3">
        <v>45463</v>
      </c>
      <c r="M8516" s="3">
        <v>45470</v>
      </c>
      <c r="N8516" s="3" t="str">
        <f t="shared" si="2051"/>
        <v>low profit</v>
      </c>
      <c r="O8516" s="2" t="s">
        <v>15</v>
      </c>
      <c r="P8516" s="2" t="s">
        <v>22</v>
      </c>
      <c r="Q8516" s="2">
        <v>61.73</v>
      </c>
      <c r="R8516" s="2" t="s">
        <v>34</v>
      </c>
    </row>
    <row r="8517" spans="1:18" ht="14.25" hidden="1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2049"/>
        <v>discount given</v>
      </c>
      <c r="F8517" s="2">
        <v>0.21</v>
      </c>
      <c r="G8517" s="2">
        <f t="shared" si="2050"/>
        <v>996.47309999999993</v>
      </c>
      <c r="H8517" s="2">
        <f>D8517-G8517</f>
        <v>3748.6368999999995</v>
      </c>
      <c r="I8517" s="2"/>
      <c r="J8517" s="2"/>
      <c r="K8517" s="2">
        <v>9</v>
      </c>
      <c r="L8517" s="3">
        <v>45110</v>
      </c>
      <c r="M8517" s="3">
        <v>45114</v>
      </c>
      <c r="N8517" s="3" t="str">
        <f t="shared" si="2051"/>
        <v>high profit</v>
      </c>
      <c r="O8517" s="2" t="s">
        <v>31</v>
      </c>
      <c r="P8517" s="2" t="s">
        <v>27</v>
      </c>
      <c r="Q8517" s="2">
        <v>1097.77</v>
      </c>
      <c r="R8517" s="2" t="s">
        <v>23</v>
      </c>
    </row>
    <row r="8518" spans="1:18" ht="14.25" hidden="1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2049"/>
        <v>discount given</v>
      </c>
      <c r="F8518" s="2">
        <v>0.5</v>
      </c>
      <c r="G8518" s="2">
        <f t="shared" si="2050"/>
        <v>1449.4349999999999</v>
      </c>
      <c r="H8518" s="2">
        <f>D8518-G8518</f>
        <v>1449.4349999999999</v>
      </c>
      <c r="I8518" s="2"/>
      <c r="J8518" s="2"/>
      <c r="K8518" s="2">
        <v>7</v>
      </c>
      <c r="L8518" s="3">
        <v>45285</v>
      </c>
      <c r="M8518" s="3">
        <v>45290</v>
      </c>
      <c r="N8518" s="3" t="str">
        <f t="shared" si="2051"/>
        <v>high profit</v>
      </c>
      <c r="O8518" s="2" t="s">
        <v>31</v>
      </c>
      <c r="P8518" s="2" t="s">
        <v>22</v>
      </c>
      <c r="Q8518" s="2">
        <v>741.44</v>
      </c>
      <c r="R8518" s="2" t="s">
        <v>23</v>
      </c>
    </row>
    <row r="8519" spans="1:18" ht="14.25" hidden="1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2049"/>
        <v>discount given</v>
      </c>
      <c r="F8519" s="2">
        <v>0.14000000000000001</v>
      </c>
      <c r="G8519" s="2">
        <f t="shared" si="2050"/>
        <v>341.71620000000001</v>
      </c>
      <c r="H8519" s="2">
        <f>D8519-G8519</f>
        <v>2099.1138000000001</v>
      </c>
      <c r="I8519" s="2"/>
      <c r="J8519" s="2"/>
      <c r="K8519" s="2">
        <v>5</v>
      </c>
      <c r="L8519" s="3">
        <v>45173</v>
      </c>
      <c r="M8519" s="3">
        <v>45177</v>
      </c>
      <c r="N8519" s="3" t="str">
        <f t="shared" si="2051"/>
        <v>high profit</v>
      </c>
      <c r="O8519" s="2" t="s">
        <v>31</v>
      </c>
      <c r="P8519" s="2" t="s">
        <v>22</v>
      </c>
      <c r="Q8519" s="2">
        <v>629.46</v>
      </c>
      <c r="R8519" s="2" t="s">
        <v>34</v>
      </c>
    </row>
    <row r="8520" spans="1:18" ht="14.25" hidden="1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2049"/>
        <v>discount given</v>
      </c>
      <c r="F8520" s="2">
        <v>0.23</v>
      </c>
      <c r="G8520" s="2">
        <f t="shared" si="2050"/>
        <v>991.24710000000016</v>
      </c>
      <c r="H8520" s="2">
        <f>D8520-G8520</f>
        <v>3318.5229000000004</v>
      </c>
      <c r="I8520" s="2"/>
      <c r="J8520" s="2"/>
      <c r="K8520" s="2">
        <v>9</v>
      </c>
      <c r="L8520" s="3">
        <v>45459</v>
      </c>
      <c r="M8520" s="3">
        <v>45466</v>
      </c>
      <c r="N8520" s="3" t="str">
        <f t="shared" si="2051"/>
        <v>high profit</v>
      </c>
      <c r="O8520" s="2" t="s">
        <v>21</v>
      </c>
      <c r="P8520" s="2" t="s">
        <v>27</v>
      </c>
      <c r="Q8520" s="2">
        <v>1124.58</v>
      </c>
      <c r="R8520" s="2" t="s">
        <v>39</v>
      </c>
    </row>
    <row r="8521" spans="1:18" ht="14.25" hidden="1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2049"/>
        <v>discount given</v>
      </c>
      <c r="F8521" s="2">
        <v>0.38</v>
      </c>
      <c r="G8521" s="2">
        <f t="shared" si="2050"/>
        <v>1782.2113999999999</v>
      </c>
      <c r="H8521" s="2">
        <f>D8521-G8521</f>
        <v>2907.8185999999996</v>
      </c>
      <c r="I8521" s="2"/>
      <c r="J8521" s="2"/>
      <c r="K8521" s="2">
        <v>9</v>
      </c>
      <c r="L8521" s="3">
        <v>45581</v>
      </c>
      <c r="M8521" s="3">
        <v>45584</v>
      </c>
      <c r="N8521" s="3" t="str">
        <f t="shared" si="2051"/>
        <v>high profit</v>
      </c>
      <c r="O8521" s="2" t="s">
        <v>15</v>
      </c>
      <c r="P8521" s="2" t="s">
        <v>27</v>
      </c>
      <c r="Q8521" s="2">
        <v>1228.8800000000001</v>
      </c>
      <c r="R8521" s="2" t="s">
        <v>39</v>
      </c>
    </row>
    <row r="8522" spans="1:18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2049"/>
        <v>discount given</v>
      </c>
      <c r="F8522" s="2">
        <v>0.49</v>
      </c>
      <c r="G8522" s="2">
        <f t="shared" si="2050"/>
        <v>577.99419999999998</v>
      </c>
      <c r="H8522" s="2">
        <f>D8522-G8522</f>
        <v>601.58579999999995</v>
      </c>
      <c r="I8522" s="2">
        <f t="shared" ref="I8522:I8523" si="2052">Q8522/H8522*100</f>
        <v>32.790002689558165</v>
      </c>
      <c r="J8522" s="18">
        <f t="shared" ref="J8522:J8523" si="2053">Q8522/H8522</f>
        <v>0.32790002689558168</v>
      </c>
      <c r="K8522" s="2">
        <v>2</v>
      </c>
      <c r="L8522" s="3">
        <v>45057</v>
      </c>
      <c r="M8522" s="3">
        <v>45058</v>
      </c>
      <c r="N8522" s="3" t="str">
        <f t="shared" si="2051"/>
        <v>low profit</v>
      </c>
      <c r="O8522" s="2" t="s">
        <v>21</v>
      </c>
      <c r="P8522" s="2" t="s">
        <v>27</v>
      </c>
      <c r="Q8522" s="2">
        <v>197.26</v>
      </c>
      <c r="R8522" s="2" t="s">
        <v>34</v>
      </c>
    </row>
    <row r="8523" spans="1:18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2049"/>
        <v>discount given</v>
      </c>
      <c r="F8523" s="2">
        <v>0.03</v>
      </c>
      <c r="G8523" s="2">
        <f t="shared" si="2050"/>
        <v>122.09129999999999</v>
      </c>
      <c r="H8523" s="2">
        <f>D8523-G8523</f>
        <v>3947.6187</v>
      </c>
      <c r="I8523" s="2">
        <f t="shared" si="2052"/>
        <v>16.316418807115287</v>
      </c>
      <c r="J8523" s="18">
        <f t="shared" si="2053"/>
        <v>0.16316418807115288</v>
      </c>
      <c r="K8523" s="2">
        <v>8</v>
      </c>
      <c r="L8523" s="3">
        <v>44936</v>
      </c>
      <c r="M8523" s="3">
        <v>44938</v>
      </c>
      <c r="N8523" s="3" t="str">
        <f t="shared" si="2051"/>
        <v>high profit</v>
      </c>
      <c r="O8523" s="2" t="s">
        <v>31</v>
      </c>
      <c r="P8523" s="2" t="s">
        <v>16</v>
      </c>
      <c r="Q8523" s="2">
        <v>644.11</v>
      </c>
      <c r="R8523" s="2" t="s">
        <v>34</v>
      </c>
    </row>
    <row r="8524" spans="1:18" ht="14.25" hidden="1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2049"/>
        <v>discount given</v>
      </c>
      <c r="F8524" s="2">
        <v>0.47</v>
      </c>
      <c r="G8524" s="2">
        <f t="shared" si="2050"/>
        <v>1960.9762999999998</v>
      </c>
      <c r="H8524" s="2">
        <f>D8524-G8524</f>
        <v>2211.3137000000002</v>
      </c>
      <c r="I8524" s="2"/>
      <c r="J8524" s="2"/>
      <c r="K8524" s="2">
        <v>8</v>
      </c>
      <c r="L8524" s="3">
        <v>45104</v>
      </c>
      <c r="M8524" s="3">
        <v>45109</v>
      </c>
      <c r="N8524" s="3" t="str">
        <f t="shared" si="2051"/>
        <v>high profit</v>
      </c>
      <c r="O8524" s="2" t="s">
        <v>15</v>
      </c>
      <c r="P8524" s="2" t="s">
        <v>16</v>
      </c>
      <c r="Q8524" s="2">
        <v>324.37</v>
      </c>
      <c r="R8524" s="2" t="s">
        <v>39</v>
      </c>
    </row>
    <row r="8525" spans="1:18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2049"/>
        <v>discount given</v>
      </c>
      <c r="F8525" s="2">
        <v>0.5</v>
      </c>
      <c r="G8525" s="2">
        <f t="shared" si="2050"/>
        <v>183.285</v>
      </c>
      <c r="H8525" s="2">
        <f>D8525-G8525</f>
        <v>183.285</v>
      </c>
      <c r="I8525" s="2">
        <f>Q8525/H8525*100</f>
        <v>24.579207245546552</v>
      </c>
      <c r="J8525" s="18">
        <f>Q8525/H8525</f>
        <v>0.24579207245546553</v>
      </c>
      <c r="K8525" s="2">
        <v>2</v>
      </c>
      <c r="L8525" s="3">
        <v>45645</v>
      </c>
      <c r="M8525" s="3">
        <v>45648</v>
      </c>
      <c r="N8525" s="3" t="str">
        <f t="shared" si="2051"/>
        <v>low profit</v>
      </c>
      <c r="O8525" s="2" t="s">
        <v>21</v>
      </c>
      <c r="P8525" s="2" t="s">
        <v>16</v>
      </c>
      <c r="Q8525" s="2">
        <v>45.05</v>
      </c>
      <c r="R8525" s="2" t="s">
        <v>23</v>
      </c>
    </row>
    <row r="8526" spans="1:18" ht="14.25" hidden="1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2049"/>
        <v>discount given</v>
      </c>
      <c r="F8526" s="2">
        <v>0.45</v>
      </c>
      <c r="G8526" s="2">
        <f t="shared" si="2050"/>
        <v>1614.8385000000001</v>
      </c>
      <c r="H8526" s="2">
        <f>D8526-G8526</f>
        <v>1973.6915000000001</v>
      </c>
      <c r="I8526" s="2"/>
      <c r="J8526" s="2"/>
      <c r="K8526" s="2">
        <v>7</v>
      </c>
      <c r="L8526" s="3">
        <v>45435</v>
      </c>
      <c r="M8526" s="3">
        <v>45441</v>
      </c>
      <c r="N8526" s="3" t="str">
        <f t="shared" si="2051"/>
        <v>high profit</v>
      </c>
      <c r="O8526" s="2" t="s">
        <v>15</v>
      </c>
      <c r="P8526" s="2" t="s">
        <v>22</v>
      </c>
      <c r="Q8526" s="2">
        <v>381.72</v>
      </c>
      <c r="R8526" s="2" t="s">
        <v>17</v>
      </c>
    </row>
    <row r="8527" spans="1:18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2049"/>
        <v>discount given</v>
      </c>
      <c r="F8527" s="2">
        <v>0.05</v>
      </c>
      <c r="G8527" s="2">
        <f t="shared" si="2050"/>
        <v>20.427000000000003</v>
      </c>
      <c r="H8527" s="2">
        <f>D8527-G8527</f>
        <v>388.113</v>
      </c>
      <c r="I8527" s="2">
        <f t="shared" ref="I8527:I8529" si="2054">Q8527/H8527*100</f>
        <v>21.326263227462103</v>
      </c>
      <c r="J8527" s="18">
        <f t="shared" ref="J8527:J8529" si="2055">Q8527/H8527</f>
        <v>0.21326263227462103</v>
      </c>
      <c r="K8527" s="2">
        <v>1</v>
      </c>
      <c r="L8527" s="3">
        <v>45052</v>
      </c>
      <c r="M8527" s="3">
        <v>45057</v>
      </c>
      <c r="N8527" s="3" t="str">
        <f t="shared" si="2051"/>
        <v>low profit</v>
      </c>
      <c r="O8527" s="2" t="s">
        <v>31</v>
      </c>
      <c r="P8527" s="2" t="s">
        <v>22</v>
      </c>
      <c r="Q8527" s="2">
        <v>82.77</v>
      </c>
      <c r="R8527" s="2" t="s">
        <v>28</v>
      </c>
    </row>
    <row r="8528" spans="1:18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2049"/>
        <v>discount given</v>
      </c>
      <c r="F8528" s="2">
        <v>0.42</v>
      </c>
      <c r="G8528" s="2">
        <f t="shared" si="2050"/>
        <v>1265.838</v>
      </c>
      <c r="H8528" s="2">
        <f>D8528-G8528</f>
        <v>1748.0620000000001</v>
      </c>
      <c r="I8528" s="2">
        <f t="shared" si="2054"/>
        <v>22.577574479623721</v>
      </c>
      <c r="J8528" s="18">
        <f t="shared" si="2055"/>
        <v>0.22577574479623719</v>
      </c>
      <c r="K8528" s="2">
        <v>5</v>
      </c>
      <c r="L8528" s="3">
        <v>45451</v>
      </c>
      <c r="M8528" s="3">
        <v>45457</v>
      </c>
      <c r="N8528" s="3" t="str">
        <f t="shared" si="2051"/>
        <v>high profit</v>
      </c>
      <c r="O8528" s="2" t="s">
        <v>15</v>
      </c>
      <c r="P8528" s="2" t="s">
        <v>16</v>
      </c>
      <c r="Q8528" s="2">
        <v>394.67</v>
      </c>
      <c r="R8528" s="2" t="s">
        <v>17</v>
      </c>
    </row>
    <row r="8529" spans="1:18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2049"/>
        <v>discount given</v>
      </c>
      <c r="F8529" s="2">
        <v>0.32</v>
      </c>
      <c r="G8529" s="2">
        <f t="shared" si="2050"/>
        <v>1081.3632</v>
      </c>
      <c r="H8529" s="2">
        <f>D8529-G8529</f>
        <v>2297.8968000000004</v>
      </c>
      <c r="I8529" s="2">
        <f t="shared" si="2054"/>
        <v>26.944639115211782</v>
      </c>
      <c r="J8529" s="18">
        <f t="shared" si="2055"/>
        <v>0.26944639115211783</v>
      </c>
      <c r="K8529" s="2">
        <v>5</v>
      </c>
      <c r="L8529" s="3">
        <v>44970</v>
      </c>
      <c r="M8529" s="3">
        <v>44977</v>
      </c>
      <c r="N8529" s="3" t="str">
        <f t="shared" si="2051"/>
        <v>high profit</v>
      </c>
      <c r="O8529" s="2" t="s">
        <v>31</v>
      </c>
      <c r="P8529" s="2" t="s">
        <v>22</v>
      </c>
      <c r="Q8529" s="2">
        <v>619.16</v>
      </c>
      <c r="R8529" s="2" t="s">
        <v>23</v>
      </c>
    </row>
    <row r="8530" spans="1:18" ht="14.25" hidden="1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2049"/>
        <v>zero discount</v>
      </c>
      <c r="F8530" s="2">
        <v>0</v>
      </c>
      <c r="G8530" s="2">
        <f t="shared" si="2050"/>
        <v>0</v>
      </c>
      <c r="H8530" s="2">
        <f>D8530-G8530</f>
        <v>1898.59</v>
      </c>
      <c r="I8530" s="2"/>
      <c r="J8530" s="2"/>
      <c r="K8530" s="2">
        <v>5</v>
      </c>
      <c r="L8530" s="3">
        <v>45311</v>
      </c>
      <c r="M8530" s="3">
        <v>45316</v>
      </c>
      <c r="N8530" s="3" t="str">
        <f t="shared" si="2051"/>
        <v>high profit</v>
      </c>
      <c r="O8530" s="2" t="s">
        <v>31</v>
      </c>
      <c r="P8530" s="2" t="s">
        <v>22</v>
      </c>
      <c r="Q8530" s="2">
        <v>274.25</v>
      </c>
      <c r="R8530" s="2" t="s">
        <v>17</v>
      </c>
    </row>
    <row r="8531" spans="1:18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2049"/>
        <v>discount given</v>
      </c>
      <c r="F8531" s="2">
        <v>0.49</v>
      </c>
      <c r="G8531" s="2">
        <f t="shared" si="2050"/>
        <v>2163.7713999999996</v>
      </c>
      <c r="H8531" s="2">
        <f>D8531-G8531</f>
        <v>2252.0886</v>
      </c>
      <c r="I8531" s="2">
        <f>Q8531/H8531*100</f>
        <v>53.438394919276263</v>
      </c>
      <c r="J8531" s="18">
        <f>Q8531/H8531</f>
        <v>0.53438394919276266</v>
      </c>
      <c r="K8531" s="2">
        <v>2</v>
      </c>
      <c r="L8531" s="3">
        <v>45613</v>
      </c>
      <c r="M8531" s="3">
        <v>45619</v>
      </c>
      <c r="N8531" s="3" t="str">
        <f t="shared" si="2051"/>
        <v>high profit</v>
      </c>
      <c r="O8531" s="2" t="s">
        <v>15</v>
      </c>
      <c r="P8531" s="2" t="s">
        <v>27</v>
      </c>
      <c r="Q8531" s="2">
        <v>1203.48</v>
      </c>
      <c r="R8531" s="2" t="s">
        <v>23</v>
      </c>
    </row>
    <row r="8532" spans="1:18" ht="14.25" hidden="1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2049"/>
        <v>discount given</v>
      </c>
      <c r="F8532" s="2">
        <v>0.08</v>
      </c>
      <c r="G8532" s="2">
        <f t="shared" si="2050"/>
        <v>321.80080000000004</v>
      </c>
      <c r="H8532" s="2">
        <f>D8532-G8532</f>
        <v>3700.7092000000002</v>
      </c>
      <c r="I8532" s="2"/>
      <c r="J8532" s="2"/>
      <c r="K8532" s="2">
        <v>3</v>
      </c>
      <c r="L8532" s="3">
        <v>45176</v>
      </c>
      <c r="M8532" s="3">
        <v>45183</v>
      </c>
      <c r="N8532" s="3" t="str">
        <f t="shared" si="2051"/>
        <v>high profit</v>
      </c>
      <c r="O8532" s="2" t="s">
        <v>21</v>
      </c>
      <c r="P8532" s="2" t="s">
        <v>16</v>
      </c>
      <c r="Q8532" s="2">
        <v>628.29</v>
      </c>
      <c r="R8532" s="2" t="s">
        <v>48</v>
      </c>
    </row>
    <row r="8533" spans="1:18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2049"/>
        <v>discount given</v>
      </c>
      <c r="F8533" s="2">
        <v>0.2</v>
      </c>
      <c r="G8533" s="2">
        <f t="shared" si="2050"/>
        <v>927.44</v>
      </c>
      <c r="H8533" s="2">
        <f>D8533-G8533</f>
        <v>3709.7599999999998</v>
      </c>
      <c r="I8533" s="2">
        <f t="shared" ref="I8533:I8537" si="2056">Q8533/H8533*100</f>
        <v>32.440103942033986</v>
      </c>
      <c r="J8533" s="18">
        <f t="shared" ref="J8533:J8537" si="2057">Q8533/H8533</f>
        <v>0.32440103942033988</v>
      </c>
      <c r="K8533" s="2">
        <v>6</v>
      </c>
      <c r="L8533" s="3">
        <v>44981</v>
      </c>
      <c r="M8533" s="3">
        <v>44986</v>
      </c>
      <c r="N8533" s="3" t="str">
        <f t="shared" si="2051"/>
        <v>high profit</v>
      </c>
      <c r="O8533" s="2" t="s">
        <v>15</v>
      </c>
      <c r="P8533" s="2" t="s">
        <v>22</v>
      </c>
      <c r="Q8533" s="2">
        <v>1203.45</v>
      </c>
      <c r="R8533" s="2" t="s">
        <v>28</v>
      </c>
    </row>
    <row r="8534" spans="1:18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2049"/>
        <v>discount given</v>
      </c>
      <c r="F8534" s="2">
        <v>0.02</v>
      </c>
      <c r="G8534" s="2">
        <f t="shared" si="2050"/>
        <v>32.859200000000001</v>
      </c>
      <c r="H8534" s="2">
        <f>D8534-G8534</f>
        <v>1610.1007999999999</v>
      </c>
      <c r="I8534" s="2">
        <f t="shared" si="2056"/>
        <v>6.1530309158283751</v>
      </c>
      <c r="J8534" s="18">
        <f t="shared" si="2057"/>
        <v>6.1530309158283752E-2</v>
      </c>
      <c r="K8534" s="2">
        <v>1</v>
      </c>
      <c r="L8534" s="3">
        <v>45599</v>
      </c>
      <c r="M8534" s="3">
        <v>45604</v>
      </c>
      <c r="N8534" s="3" t="str">
        <f t="shared" si="2051"/>
        <v>low profit</v>
      </c>
      <c r="O8534" s="2" t="s">
        <v>15</v>
      </c>
      <c r="P8534" s="2" t="s">
        <v>27</v>
      </c>
      <c r="Q8534" s="2">
        <v>99.07</v>
      </c>
      <c r="R8534" s="2" t="s">
        <v>39</v>
      </c>
    </row>
    <row r="8535" spans="1:18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2049"/>
        <v>discount given</v>
      </c>
      <c r="F8535" s="2">
        <v>0.15</v>
      </c>
      <c r="G8535" s="2">
        <f t="shared" si="2050"/>
        <v>30.823499999999999</v>
      </c>
      <c r="H8535" s="2">
        <f>D8535-G8535</f>
        <v>174.66650000000001</v>
      </c>
      <c r="I8535" s="2">
        <f t="shared" si="2056"/>
        <v>6.8473347779912004</v>
      </c>
      <c r="J8535" s="18">
        <f t="shared" si="2057"/>
        <v>6.8473347779912E-2</v>
      </c>
      <c r="K8535" s="2">
        <v>6</v>
      </c>
      <c r="L8535" s="3">
        <v>45198</v>
      </c>
      <c r="M8535" s="3">
        <v>45200</v>
      </c>
      <c r="N8535" s="3" t="str">
        <f t="shared" si="2051"/>
        <v>low profit</v>
      </c>
      <c r="O8535" s="2" t="s">
        <v>21</v>
      </c>
      <c r="P8535" s="2" t="s">
        <v>22</v>
      </c>
      <c r="Q8535" s="2">
        <v>11.96</v>
      </c>
      <c r="R8535" s="2" t="s">
        <v>39</v>
      </c>
    </row>
    <row r="8536" spans="1:18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2049"/>
        <v>discount given</v>
      </c>
      <c r="F8536" s="2">
        <v>0.28000000000000003</v>
      </c>
      <c r="G8536" s="2">
        <f t="shared" si="2050"/>
        <v>1141.3248000000001</v>
      </c>
      <c r="H8536" s="2">
        <f>D8536-G8536</f>
        <v>2934.8351999999995</v>
      </c>
      <c r="I8536" s="2">
        <f t="shared" si="2056"/>
        <v>32.309821008007546</v>
      </c>
      <c r="J8536" s="18">
        <f t="shared" si="2057"/>
        <v>0.32309821008007544</v>
      </c>
      <c r="K8536" s="2">
        <v>6</v>
      </c>
      <c r="L8536" s="3">
        <v>45486</v>
      </c>
      <c r="M8536" s="3">
        <v>45488</v>
      </c>
      <c r="N8536" s="3" t="str">
        <f t="shared" si="2051"/>
        <v>high profit</v>
      </c>
      <c r="O8536" s="2" t="s">
        <v>31</v>
      </c>
      <c r="P8536" s="2" t="s">
        <v>27</v>
      </c>
      <c r="Q8536" s="2">
        <v>948.24</v>
      </c>
      <c r="R8536" s="2" t="s">
        <v>17</v>
      </c>
    </row>
    <row r="8537" spans="1:18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2049"/>
        <v>discount given</v>
      </c>
      <c r="F8537" s="2">
        <v>0.47</v>
      </c>
      <c r="G8537" s="2">
        <f t="shared" si="2050"/>
        <v>560.51729999999998</v>
      </c>
      <c r="H8537" s="2">
        <f>D8537-G8537</f>
        <v>632.07269999999994</v>
      </c>
      <c r="I8537" s="2">
        <f t="shared" si="2056"/>
        <v>42.908038901221332</v>
      </c>
      <c r="J8537" s="18">
        <f t="shared" si="2057"/>
        <v>0.42908038901221329</v>
      </c>
      <c r="K8537" s="2">
        <v>7</v>
      </c>
      <c r="L8537" s="3">
        <v>45217</v>
      </c>
      <c r="M8537" s="3">
        <v>45219</v>
      </c>
      <c r="N8537" s="3" t="str">
        <f t="shared" si="2051"/>
        <v>high profit</v>
      </c>
      <c r="O8537" s="2" t="s">
        <v>21</v>
      </c>
      <c r="P8537" s="2" t="s">
        <v>22</v>
      </c>
      <c r="Q8537" s="2">
        <v>271.20999999999998</v>
      </c>
      <c r="R8537" s="2" t="s">
        <v>23</v>
      </c>
    </row>
    <row r="8538" spans="1:18" ht="14.25" hidden="1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2049"/>
        <v>discount given</v>
      </c>
      <c r="F8538" s="2">
        <v>0.5</v>
      </c>
      <c r="G8538" s="2">
        <f t="shared" si="2050"/>
        <v>1194.53</v>
      </c>
      <c r="H8538" s="2">
        <f>D8538-G8538</f>
        <v>1194.53</v>
      </c>
      <c r="I8538" s="2"/>
      <c r="J8538" s="2"/>
      <c r="K8538" s="2">
        <v>9</v>
      </c>
      <c r="L8538" s="3">
        <v>44977</v>
      </c>
      <c r="M8538" s="3">
        <v>44978</v>
      </c>
      <c r="N8538" s="3" t="str">
        <f t="shared" si="2051"/>
        <v>low profit</v>
      </c>
      <c r="O8538" s="2" t="s">
        <v>31</v>
      </c>
      <c r="P8538" s="2" t="s">
        <v>27</v>
      </c>
      <c r="Q8538" s="2">
        <v>133.43</v>
      </c>
      <c r="R8538" s="2" t="s">
        <v>48</v>
      </c>
    </row>
    <row r="8539" spans="1:18" ht="14.25" hidden="1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2049"/>
        <v>discount given</v>
      </c>
      <c r="F8539" s="2">
        <v>0.21</v>
      </c>
      <c r="G8539" s="2">
        <f t="shared" si="2050"/>
        <v>862.02269999999999</v>
      </c>
      <c r="H8539" s="2">
        <f>D8539-G8539</f>
        <v>3242.8472999999999</v>
      </c>
      <c r="I8539" s="2"/>
      <c r="J8539" s="2"/>
      <c r="K8539" s="2">
        <v>9</v>
      </c>
      <c r="L8539" s="3">
        <v>45543</v>
      </c>
      <c r="M8539" s="3">
        <v>45549</v>
      </c>
      <c r="N8539" s="3" t="str">
        <f t="shared" si="2051"/>
        <v>high profit</v>
      </c>
      <c r="O8539" s="2" t="s">
        <v>31</v>
      </c>
      <c r="P8539" s="2" t="s">
        <v>27</v>
      </c>
      <c r="Q8539" s="2">
        <v>705.76</v>
      </c>
      <c r="R8539" s="2" t="s">
        <v>17</v>
      </c>
    </row>
    <row r="8540" spans="1:18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2049"/>
        <v>discount given</v>
      </c>
      <c r="F8540" s="2">
        <v>0.21</v>
      </c>
      <c r="G8540" s="2">
        <f t="shared" si="2050"/>
        <v>243.40259999999998</v>
      </c>
      <c r="H8540" s="2">
        <f>D8540-G8540</f>
        <v>915.65739999999994</v>
      </c>
      <c r="I8540" s="2">
        <f t="shared" ref="I8540:I8542" si="2058">Q8540/H8540*100</f>
        <v>7.8959663297648222</v>
      </c>
      <c r="J8540" s="18">
        <f t="shared" ref="J8540:J8542" si="2059">Q8540/H8540</f>
        <v>7.8959663297648225E-2</v>
      </c>
      <c r="K8540" s="2">
        <v>4</v>
      </c>
      <c r="L8540" s="3">
        <v>45273</v>
      </c>
      <c r="M8540" s="3">
        <v>45275</v>
      </c>
      <c r="N8540" s="3" t="str">
        <f t="shared" si="2051"/>
        <v>low profit</v>
      </c>
      <c r="O8540" s="2" t="s">
        <v>15</v>
      </c>
      <c r="P8540" s="2" t="s">
        <v>22</v>
      </c>
      <c r="Q8540" s="2">
        <v>72.3</v>
      </c>
      <c r="R8540" s="2" t="s">
        <v>34</v>
      </c>
    </row>
    <row r="8541" spans="1:18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2049"/>
        <v>discount given</v>
      </c>
      <c r="F8541" s="2">
        <v>0.08</v>
      </c>
      <c r="G8541" s="2">
        <f t="shared" si="2050"/>
        <v>130.268</v>
      </c>
      <c r="H8541" s="2">
        <f>D8541-G8541</f>
        <v>1498.0819999999999</v>
      </c>
      <c r="I8541" s="2">
        <f t="shared" si="2058"/>
        <v>9.9634065424990084</v>
      </c>
      <c r="J8541" s="18">
        <f t="shared" si="2059"/>
        <v>9.9634065424990093E-2</v>
      </c>
      <c r="K8541" s="2">
        <v>2</v>
      </c>
      <c r="L8541" s="3">
        <v>45354</v>
      </c>
      <c r="M8541" s="3">
        <v>45358</v>
      </c>
      <c r="N8541" s="3" t="str">
        <f t="shared" si="2051"/>
        <v>low profit</v>
      </c>
      <c r="O8541" s="2" t="s">
        <v>15</v>
      </c>
      <c r="P8541" s="2" t="s">
        <v>22</v>
      </c>
      <c r="Q8541" s="2">
        <v>149.26</v>
      </c>
      <c r="R8541" s="2" t="s">
        <v>17</v>
      </c>
    </row>
    <row r="8542" spans="1:18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2049"/>
        <v>discount given</v>
      </c>
      <c r="F8542" s="2">
        <v>0.25</v>
      </c>
      <c r="G8542" s="2">
        <f t="shared" si="2050"/>
        <v>562.87249999999995</v>
      </c>
      <c r="H8542" s="2">
        <f>D8542-G8542</f>
        <v>1688.6174999999998</v>
      </c>
      <c r="I8542" s="2">
        <f t="shared" si="2058"/>
        <v>38.760109971618803</v>
      </c>
      <c r="J8542" s="18">
        <f t="shared" si="2059"/>
        <v>0.387601099716188</v>
      </c>
      <c r="K8542" s="2">
        <v>5</v>
      </c>
      <c r="L8542" s="3">
        <v>45311</v>
      </c>
      <c r="M8542" s="3">
        <v>45313</v>
      </c>
      <c r="N8542" s="3" t="str">
        <f t="shared" si="2051"/>
        <v>high profit</v>
      </c>
      <c r="O8542" s="2" t="s">
        <v>21</v>
      </c>
      <c r="P8542" s="2" t="s">
        <v>22</v>
      </c>
      <c r="Q8542" s="2">
        <v>654.51</v>
      </c>
      <c r="R8542" s="2" t="s">
        <v>17</v>
      </c>
    </row>
    <row r="8543" spans="1:18" ht="14.25" hidden="1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2049"/>
        <v>discount given</v>
      </c>
      <c r="F8543" s="2">
        <v>0.47</v>
      </c>
      <c r="G8543" s="2">
        <f t="shared" si="2050"/>
        <v>673.01179999999999</v>
      </c>
      <c r="H8543" s="2">
        <f>D8543-G8543</f>
        <v>758.92820000000006</v>
      </c>
      <c r="I8543" s="2"/>
      <c r="J8543" s="2"/>
      <c r="K8543" s="2">
        <v>1</v>
      </c>
      <c r="L8543" s="3">
        <v>45276</v>
      </c>
      <c r="M8543" s="3">
        <v>45281</v>
      </c>
      <c r="N8543" s="3" t="str">
        <f t="shared" si="2051"/>
        <v>low profit</v>
      </c>
      <c r="O8543" s="2" t="s">
        <v>15</v>
      </c>
      <c r="P8543" s="2" t="s">
        <v>16</v>
      </c>
      <c r="Q8543" s="2">
        <v>193.37</v>
      </c>
      <c r="R8543" s="2" t="s">
        <v>23</v>
      </c>
    </row>
    <row r="8544" spans="1:18" ht="14.25" hidden="1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2049"/>
        <v>discount given</v>
      </c>
      <c r="F8544" s="2">
        <v>0.08</v>
      </c>
      <c r="G8544" s="2">
        <f t="shared" si="2050"/>
        <v>188.83759999999998</v>
      </c>
      <c r="H8544" s="2">
        <f>D8544-G8544</f>
        <v>2171.6324</v>
      </c>
      <c r="I8544" s="2"/>
      <c r="J8544" s="2"/>
      <c r="K8544" s="2">
        <v>5</v>
      </c>
      <c r="L8544" s="3">
        <v>45217</v>
      </c>
      <c r="M8544" s="3">
        <v>45222</v>
      </c>
      <c r="N8544" s="3" t="str">
        <f t="shared" si="2051"/>
        <v>high profit</v>
      </c>
      <c r="O8544" s="2" t="s">
        <v>15</v>
      </c>
      <c r="P8544" s="2" t="s">
        <v>16</v>
      </c>
      <c r="Q8544" s="2">
        <v>394.99</v>
      </c>
      <c r="R8544" s="2" t="s">
        <v>34</v>
      </c>
    </row>
    <row r="8545" spans="1:18" ht="14.25" hidden="1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2049"/>
        <v>discount given</v>
      </c>
      <c r="F8545" s="2">
        <v>0.13</v>
      </c>
      <c r="G8545" s="2">
        <f t="shared" si="2050"/>
        <v>19.1126</v>
      </c>
      <c r="H8545" s="2">
        <f>D8545-G8545</f>
        <v>127.90740000000001</v>
      </c>
      <c r="I8545" s="2"/>
      <c r="J8545" s="2"/>
      <c r="K8545" s="2">
        <v>3</v>
      </c>
      <c r="L8545" s="3">
        <v>45437</v>
      </c>
      <c r="M8545" s="3">
        <v>45441</v>
      </c>
      <c r="N8545" s="3" t="str">
        <f t="shared" si="2051"/>
        <v>low profit</v>
      </c>
      <c r="O8545" s="2" t="s">
        <v>31</v>
      </c>
      <c r="P8545" s="2" t="s">
        <v>16</v>
      </c>
      <c r="Q8545" s="2">
        <v>32.44</v>
      </c>
      <c r="R8545" s="2" t="s">
        <v>34</v>
      </c>
    </row>
    <row r="8546" spans="1:18" ht="14.25" hidden="1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2049"/>
        <v>discount given</v>
      </c>
      <c r="F8546" s="2">
        <v>0.45</v>
      </c>
      <c r="G8546" s="2">
        <f t="shared" si="2050"/>
        <v>512.87400000000002</v>
      </c>
      <c r="H8546" s="2">
        <f>D8546-G8546</f>
        <v>626.846</v>
      </c>
      <c r="I8546" s="2"/>
      <c r="J8546" s="2"/>
      <c r="K8546" s="2">
        <v>7</v>
      </c>
      <c r="L8546" s="3">
        <v>45277</v>
      </c>
      <c r="M8546" s="3">
        <v>45280</v>
      </c>
      <c r="N8546" s="3" t="str">
        <f t="shared" si="2051"/>
        <v>high profit</v>
      </c>
      <c r="O8546" s="2" t="s">
        <v>15</v>
      </c>
      <c r="P8546" s="2" t="s">
        <v>16</v>
      </c>
      <c r="Q8546" s="2">
        <v>319.22000000000003</v>
      </c>
      <c r="R8546" s="2" t="s">
        <v>17</v>
      </c>
    </row>
    <row r="8547" spans="1:18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2049"/>
        <v>discount given</v>
      </c>
      <c r="F8547" s="2">
        <v>0.31</v>
      </c>
      <c r="G8547" s="2">
        <f t="shared" si="2050"/>
        <v>1295.6481000000001</v>
      </c>
      <c r="H8547" s="2">
        <f>D8547-G8547</f>
        <v>2883.8618999999999</v>
      </c>
      <c r="I8547" s="2">
        <f>Q8547/H8547*100</f>
        <v>12.638607972177866</v>
      </c>
      <c r="J8547" s="18">
        <f>Q8547/H8547</f>
        <v>0.12638607972177865</v>
      </c>
      <c r="K8547" s="2">
        <v>7</v>
      </c>
      <c r="L8547" s="3">
        <v>45450</v>
      </c>
      <c r="M8547" s="3">
        <v>45455</v>
      </c>
      <c r="N8547" s="3" t="str">
        <f t="shared" si="2051"/>
        <v>high profit</v>
      </c>
      <c r="O8547" s="2" t="s">
        <v>31</v>
      </c>
      <c r="P8547" s="2" t="s">
        <v>16</v>
      </c>
      <c r="Q8547" s="2">
        <v>364.48</v>
      </c>
      <c r="R8547" s="2" t="s">
        <v>48</v>
      </c>
    </row>
    <row r="8548" spans="1:18" ht="14.25" hidden="1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2049"/>
        <v>discount given</v>
      </c>
      <c r="F8548" s="2">
        <v>0.17</v>
      </c>
      <c r="G8548" s="2">
        <f t="shared" si="2050"/>
        <v>361.43020000000001</v>
      </c>
      <c r="H8548" s="2">
        <f>D8548-G8548</f>
        <v>1764.6297999999999</v>
      </c>
      <c r="I8548" s="2"/>
      <c r="J8548" s="2"/>
      <c r="K8548" s="2">
        <v>3</v>
      </c>
      <c r="L8548" s="3">
        <v>45542</v>
      </c>
      <c r="M8548" s="3">
        <v>45547</v>
      </c>
      <c r="N8548" s="3" t="str">
        <f t="shared" si="2051"/>
        <v>high profit</v>
      </c>
      <c r="O8548" s="2" t="s">
        <v>15</v>
      </c>
      <c r="P8548" s="2" t="s">
        <v>27</v>
      </c>
      <c r="Q8548" s="2">
        <v>226.88</v>
      </c>
      <c r="R8548" s="2" t="s">
        <v>34</v>
      </c>
    </row>
    <row r="8549" spans="1:18" ht="14.25" hidden="1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2049"/>
        <v>discount given</v>
      </c>
      <c r="F8549" s="2">
        <v>0.41</v>
      </c>
      <c r="G8549" s="2">
        <f t="shared" si="2050"/>
        <v>1319.5398999999998</v>
      </c>
      <c r="H8549" s="2">
        <f>D8549-G8549</f>
        <v>1898.8501000000001</v>
      </c>
      <c r="I8549" s="2"/>
      <c r="J8549" s="2"/>
      <c r="K8549" s="2">
        <v>5</v>
      </c>
      <c r="L8549" s="3">
        <v>45473</v>
      </c>
      <c r="M8549" s="3">
        <v>45475</v>
      </c>
      <c r="N8549" s="3" t="str">
        <f t="shared" si="2051"/>
        <v>high profit</v>
      </c>
      <c r="O8549" s="2" t="s">
        <v>31</v>
      </c>
      <c r="P8549" s="2" t="s">
        <v>16</v>
      </c>
      <c r="Q8549" s="2">
        <v>611.19000000000005</v>
      </c>
      <c r="R8549" s="2" t="s">
        <v>28</v>
      </c>
    </row>
    <row r="8550" spans="1:18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2049"/>
        <v>discount given</v>
      </c>
      <c r="F8550" s="2">
        <v>0.05</v>
      </c>
      <c r="G8550" s="2">
        <f t="shared" si="2050"/>
        <v>61.910500000000006</v>
      </c>
      <c r="H8550" s="2">
        <f>D8550-G8550</f>
        <v>1176.2995000000001</v>
      </c>
      <c r="I8550" s="2">
        <f t="shared" ref="I8550:I8551" si="2060">Q8550/H8550*100</f>
        <v>22.655794718947</v>
      </c>
      <c r="J8550" s="18">
        <f t="shared" ref="J8550:J8551" si="2061">Q8550/H8550</f>
        <v>0.22655794718947</v>
      </c>
      <c r="K8550" s="2">
        <v>9</v>
      </c>
      <c r="L8550" s="3">
        <v>45152</v>
      </c>
      <c r="M8550" s="3">
        <v>45154</v>
      </c>
      <c r="N8550" s="3" t="str">
        <f t="shared" si="2051"/>
        <v>high profit</v>
      </c>
      <c r="O8550" s="2" t="s">
        <v>15</v>
      </c>
      <c r="P8550" s="2" t="s">
        <v>22</v>
      </c>
      <c r="Q8550" s="2">
        <v>266.5</v>
      </c>
      <c r="R8550" s="2" t="s">
        <v>34</v>
      </c>
    </row>
    <row r="8551" spans="1:18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2049"/>
        <v>discount given</v>
      </c>
      <c r="F8551" s="2">
        <v>0.43</v>
      </c>
      <c r="G8551" s="2">
        <f t="shared" si="2050"/>
        <v>1412.2963</v>
      </c>
      <c r="H8551" s="2">
        <f>D8551-G8551</f>
        <v>1872.1136999999999</v>
      </c>
      <c r="I8551" s="2">
        <f t="shared" si="2060"/>
        <v>27.855679919440789</v>
      </c>
      <c r="J8551" s="18">
        <f t="shared" si="2061"/>
        <v>0.2785567991944079</v>
      </c>
      <c r="K8551" s="2">
        <v>4</v>
      </c>
      <c r="L8551" s="3">
        <v>45605</v>
      </c>
      <c r="M8551" s="3">
        <v>45610</v>
      </c>
      <c r="N8551" s="3" t="str">
        <f t="shared" si="2051"/>
        <v>high profit</v>
      </c>
      <c r="O8551" s="2" t="s">
        <v>31</v>
      </c>
      <c r="P8551" s="2" t="s">
        <v>27</v>
      </c>
      <c r="Q8551" s="2">
        <v>521.49</v>
      </c>
      <c r="R8551" s="2" t="s">
        <v>39</v>
      </c>
    </row>
    <row r="8552" spans="1:18" ht="14.25" hidden="1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2049"/>
        <v>discount given</v>
      </c>
      <c r="F8552" s="2">
        <v>0.26</v>
      </c>
      <c r="G8552" s="2">
        <f t="shared" si="2050"/>
        <v>1299.9662000000001</v>
      </c>
      <c r="H8552" s="2">
        <f>D8552-G8552</f>
        <v>3699.9038</v>
      </c>
      <c r="I8552" s="2"/>
      <c r="J8552" s="2"/>
      <c r="K8552" s="2">
        <v>2</v>
      </c>
      <c r="L8552" s="3">
        <v>45566</v>
      </c>
      <c r="M8552" s="3">
        <v>45570</v>
      </c>
      <c r="N8552" s="3" t="str">
        <f t="shared" si="2051"/>
        <v>high profit</v>
      </c>
      <c r="O8552" s="2" t="s">
        <v>21</v>
      </c>
      <c r="P8552" s="2" t="s">
        <v>16</v>
      </c>
      <c r="Q8552" s="2">
        <v>1066.54</v>
      </c>
      <c r="R8552" s="2" t="s">
        <v>23</v>
      </c>
    </row>
    <row r="8553" spans="1:18" ht="14.25" hidden="1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2049"/>
        <v>discount given</v>
      </c>
      <c r="F8553" s="2">
        <v>0.38</v>
      </c>
      <c r="G8553" s="2">
        <f t="shared" si="2050"/>
        <v>1146.4258</v>
      </c>
      <c r="H8553" s="2">
        <f>D8553-G8553</f>
        <v>1870.4841999999999</v>
      </c>
      <c r="I8553" s="2"/>
      <c r="J8553" s="2"/>
      <c r="K8553" s="2">
        <v>3</v>
      </c>
      <c r="L8553" s="3">
        <v>45278</v>
      </c>
      <c r="M8553" s="3">
        <v>45283</v>
      </c>
      <c r="N8553" s="3" t="str">
        <f t="shared" si="2051"/>
        <v>low profit</v>
      </c>
      <c r="O8553" s="2" t="s">
        <v>21</v>
      </c>
      <c r="P8553" s="2" t="s">
        <v>22</v>
      </c>
      <c r="Q8553" s="2">
        <v>159.46</v>
      </c>
      <c r="R8553" s="2" t="s">
        <v>34</v>
      </c>
    </row>
    <row r="8554" spans="1:18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2049"/>
        <v>discount given</v>
      </c>
      <c r="F8554" s="2">
        <v>0.26</v>
      </c>
      <c r="G8554" s="2">
        <f t="shared" si="2050"/>
        <v>826.52960000000007</v>
      </c>
      <c r="H8554" s="2">
        <f>D8554-G8554</f>
        <v>2352.4304000000002</v>
      </c>
      <c r="I8554" s="2">
        <f>Q8554/H8554*100</f>
        <v>13.432916017409058</v>
      </c>
      <c r="J8554" s="18">
        <f>Q8554/H8554</f>
        <v>0.13432916017409058</v>
      </c>
      <c r="K8554" s="2">
        <v>1</v>
      </c>
      <c r="L8554" s="3">
        <v>45642</v>
      </c>
      <c r="M8554" s="3">
        <v>45644</v>
      </c>
      <c r="N8554" s="3" t="str">
        <f t="shared" si="2051"/>
        <v>high profit</v>
      </c>
      <c r="O8554" s="2" t="s">
        <v>15</v>
      </c>
      <c r="P8554" s="2" t="s">
        <v>16</v>
      </c>
      <c r="Q8554" s="2">
        <v>316</v>
      </c>
      <c r="R8554" s="2" t="s">
        <v>34</v>
      </c>
    </row>
    <row r="8555" spans="1:18" ht="14.25" hidden="1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2049"/>
        <v>discount given</v>
      </c>
      <c r="F8555" s="2">
        <v>0.12</v>
      </c>
      <c r="G8555" s="2">
        <f t="shared" si="2050"/>
        <v>77.573999999999998</v>
      </c>
      <c r="H8555" s="2">
        <f>D8555-G8555</f>
        <v>568.87600000000009</v>
      </c>
      <c r="I8555" s="2"/>
      <c r="J8555" s="2"/>
      <c r="K8555" s="2">
        <v>5</v>
      </c>
      <c r="L8555" s="3">
        <v>45355</v>
      </c>
      <c r="M8555" s="3">
        <v>45361</v>
      </c>
      <c r="N8555" s="3" t="str">
        <f t="shared" si="2051"/>
        <v>low profit</v>
      </c>
      <c r="O8555" s="2" t="s">
        <v>21</v>
      </c>
      <c r="P8555" s="2" t="s">
        <v>16</v>
      </c>
      <c r="Q8555" s="2">
        <v>167.6</v>
      </c>
      <c r="R8555" s="2" t="s">
        <v>28</v>
      </c>
    </row>
    <row r="8556" spans="1:18" ht="14.25" hidden="1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2049"/>
        <v>discount given</v>
      </c>
      <c r="F8556" s="2">
        <v>0.32</v>
      </c>
      <c r="G8556" s="2">
        <f t="shared" si="2050"/>
        <v>664.50240000000008</v>
      </c>
      <c r="H8556" s="2">
        <f>D8556-G8556</f>
        <v>1412.0676000000001</v>
      </c>
      <c r="I8556" s="2"/>
      <c r="J8556" s="2"/>
      <c r="K8556" s="2">
        <v>9</v>
      </c>
      <c r="L8556" s="3">
        <v>45649</v>
      </c>
      <c r="M8556" s="3">
        <v>45651</v>
      </c>
      <c r="N8556" s="3" t="str">
        <f t="shared" si="2051"/>
        <v>high profit</v>
      </c>
      <c r="O8556" s="2" t="s">
        <v>21</v>
      </c>
      <c r="P8556" s="2" t="s">
        <v>22</v>
      </c>
      <c r="Q8556" s="2">
        <v>496.25</v>
      </c>
      <c r="R8556" s="2" t="s">
        <v>48</v>
      </c>
    </row>
    <row r="8557" spans="1:18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2049"/>
        <v>discount given</v>
      </c>
      <c r="F8557" s="2">
        <v>0.08</v>
      </c>
      <c r="G8557" s="2">
        <f t="shared" si="2050"/>
        <v>345.404</v>
      </c>
      <c r="H8557" s="2">
        <f>D8557-G8557</f>
        <v>3972.1460000000002</v>
      </c>
      <c r="I8557" s="2">
        <f>Q8557/H8557*100</f>
        <v>22.709638568169446</v>
      </c>
      <c r="J8557" s="18">
        <f>Q8557/H8557</f>
        <v>0.22709638568169446</v>
      </c>
      <c r="K8557" s="2">
        <v>2</v>
      </c>
      <c r="L8557" s="3">
        <v>45396</v>
      </c>
      <c r="M8557" s="3">
        <v>45403</v>
      </c>
      <c r="N8557" s="3" t="str">
        <f t="shared" si="2051"/>
        <v>high profit</v>
      </c>
      <c r="O8557" s="2" t="s">
        <v>15</v>
      </c>
      <c r="P8557" s="2" t="s">
        <v>27</v>
      </c>
      <c r="Q8557" s="2">
        <v>902.06</v>
      </c>
      <c r="R8557" s="2" t="s">
        <v>23</v>
      </c>
    </row>
    <row r="8558" spans="1:18" ht="14.25" hidden="1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2049"/>
        <v>discount given</v>
      </c>
      <c r="F8558" s="2">
        <v>0.11</v>
      </c>
      <c r="G8558" s="2">
        <f t="shared" si="2050"/>
        <v>460.67230000000001</v>
      </c>
      <c r="H8558" s="2">
        <f>D8558-G8558</f>
        <v>3727.2577000000001</v>
      </c>
      <c r="I8558" s="2"/>
      <c r="J8558" s="2"/>
      <c r="K8558" s="2">
        <v>3</v>
      </c>
      <c r="L8558" s="3">
        <v>45449</v>
      </c>
      <c r="M8558" s="3">
        <v>45451</v>
      </c>
      <c r="N8558" s="3" t="str">
        <f t="shared" si="2051"/>
        <v>high profit</v>
      </c>
      <c r="O8558" s="2" t="s">
        <v>21</v>
      </c>
      <c r="P8558" s="2" t="s">
        <v>16</v>
      </c>
      <c r="Q8558" s="2">
        <v>783.93</v>
      </c>
      <c r="R8558" s="2" t="s">
        <v>17</v>
      </c>
    </row>
    <row r="8559" spans="1:18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2049"/>
        <v>discount given</v>
      </c>
      <c r="F8559" s="2">
        <v>0.27</v>
      </c>
      <c r="G8559" s="2">
        <f t="shared" si="2050"/>
        <v>718.13520000000005</v>
      </c>
      <c r="H8559" s="2">
        <f>D8559-G8559</f>
        <v>1941.6248000000001</v>
      </c>
      <c r="I8559" s="2">
        <f t="shared" ref="I8559:I8560" si="2062">Q8559/H8559*100</f>
        <v>13.704501508221359</v>
      </c>
      <c r="J8559" s="18">
        <f t="shared" ref="J8559:J8560" si="2063">Q8559/H8559</f>
        <v>0.13704501508221359</v>
      </c>
      <c r="K8559" s="2">
        <v>3</v>
      </c>
      <c r="L8559" s="3">
        <v>45210</v>
      </c>
      <c r="M8559" s="3">
        <v>45217</v>
      </c>
      <c r="N8559" s="3" t="str">
        <f t="shared" si="2051"/>
        <v>high profit</v>
      </c>
      <c r="O8559" s="2" t="s">
        <v>31</v>
      </c>
      <c r="P8559" s="2" t="s">
        <v>27</v>
      </c>
      <c r="Q8559" s="2">
        <v>266.08999999999997</v>
      </c>
      <c r="R8559" s="2" t="s">
        <v>28</v>
      </c>
    </row>
    <row r="8560" spans="1:18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2049"/>
        <v>discount given</v>
      </c>
      <c r="F8560" s="2">
        <v>0.19</v>
      </c>
      <c r="G8560" s="2">
        <f t="shared" si="2050"/>
        <v>860.11670000000004</v>
      </c>
      <c r="H8560" s="2">
        <f>D8560-G8560</f>
        <v>3666.8133000000003</v>
      </c>
      <c r="I8560" s="2">
        <f t="shared" si="2062"/>
        <v>14.560326810203289</v>
      </c>
      <c r="J8560" s="18">
        <f t="shared" si="2063"/>
        <v>0.14560326810203289</v>
      </c>
      <c r="K8560" s="2">
        <v>7</v>
      </c>
      <c r="L8560" s="3">
        <v>44946</v>
      </c>
      <c r="M8560" s="3">
        <v>44950</v>
      </c>
      <c r="N8560" s="3" t="str">
        <f t="shared" si="2051"/>
        <v>high profit</v>
      </c>
      <c r="O8560" s="2" t="s">
        <v>15</v>
      </c>
      <c r="P8560" s="2" t="s">
        <v>27</v>
      </c>
      <c r="Q8560" s="2">
        <v>533.9</v>
      </c>
      <c r="R8560" s="2" t="s">
        <v>28</v>
      </c>
    </row>
    <row r="8561" spans="1:18" ht="14.25" hidden="1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2049"/>
        <v>discount given</v>
      </c>
      <c r="F8561" s="2">
        <v>0.37</v>
      </c>
      <c r="G8561" s="2">
        <f t="shared" si="2050"/>
        <v>296.14429999999999</v>
      </c>
      <c r="H8561" s="2">
        <f>D8561-G8561</f>
        <v>504.2457</v>
      </c>
      <c r="I8561" s="2"/>
      <c r="J8561" s="2"/>
      <c r="K8561" s="2">
        <v>7</v>
      </c>
      <c r="L8561" s="3">
        <v>45298</v>
      </c>
      <c r="M8561" s="3">
        <v>45303</v>
      </c>
      <c r="N8561" s="3" t="str">
        <f t="shared" si="2051"/>
        <v>high profit</v>
      </c>
      <c r="O8561" s="2" t="s">
        <v>15</v>
      </c>
      <c r="P8561" s="2" t="s">
        <v>27</v>
      </c>
      <c r="Q8561" s="2">
        <v>232.96</v>
      </c>
      <c r="R8561" s="2" t="s">
        <v>28</v>
      </c>
    </row>
    <row r="8562" spans="1:18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2049"/>
        <v>discount given</v>
      </c>
      <c r="F8562" s="2">
        <v>0.28999999999999998</v>
      </c>
      <c r="G8562" s="2">
        <f t="shared" si="2050"/>
        <v>964.28769999999997</v>
      </c>
      <c r="H8562" s="2">
        <f>D8562-G8562</f>
        <v>2360.8423000000003</v>
      </c>
      <c r="I8562" s="2">
        <f t="shared" ref="I8562:I8563" si="2064">Q8562/H8562*100</f>
        <v>7.1072091515811948</v>
      </c>
      <c r="J8562" s="18">
        <f t="shared" ref="J8562:J8563" si="2065">Q8562/H8562</f>
        <v>7.1072091515811953E-2</v>
      </c>
      <c r="K8562" s="2">
        <v>1</v>
      </c>
      <c r="L8562" s="3">
        <v>45240</v>
      </c>
      <c r="M8562" s="3">
        <v>45242</v>
      </c>
      <c r="N8562" s="3" t="str">
        <f t="shared" si="2051"/>
        <v>low profit</v>
      </c>
      <c r="O8562" s="2" t="s">
        <v>31</v>
      </c>
      <c r="P8562" s="2" t="s">
        <v>27</v>
      </c>
      <c r="Q8562" s="2">
        <v>167.79</v>
      </c>
      <c r="R8562" s="2" t="s">
        <v>48</v>
      </c>
    </row>
    <row r="8563" spans="1:18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2049"/>
        <v>discount given</v>
      </c>
      <c r="F8563" s="2">
        <v>0.19</v>
      </c>
      <c r="G8563" s="2">
        <f t="shared" si="2050"/>
        <v>250.7107</v>
      </c>
      <c r="H8563" s="2">
        <f>D8563-G8563</f>
        <v>1068.8192999999999</v>
      </c>
      <c r="I8563" s="2">
        <f t="shared" si="2064"/>
        <v>19.789126188121791</v>
      </c>
      <c r="J8563" s="18">
        <f t="shared" si="2065"/>
        <v>0.19789126188121792</v>
      </c>
      <c r="K8563" s="2">
        <v>3</v>
      </c>
      <c r="L8563" s="3">
        <v>45347</v>
      </c>
      <c r="M8563" s="3">
        <v>45350</v>
      </c>
      <c r="N8563" s="3" t="str">
        <f t="shared" si="2051"/>
        <v>high profit</v>
      </c>
      <c r="O8563" s="2" t="s">
        <v>31</v>
      </c>
      <c r="P8563" s="2" t="s">
        <v>16</v>
      </c>
      <c r="Q8563" s="2">
        <v>211.51</v>
      </c>
      <c r="R8563" s="2" t="s">
        <v>17</v>
      </c>
    </row>
    <row r="8564" spans="1:18" ht="14.25" hidden="1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2049"/>
        <v>discount given</v>
      </c>
      <c r="F8564" s="2">
        <v>0.16</v>
      </c>
      <c r="G8564" s="2">
        <f t="shared" si="2050"/>
        <v>522.12</v>
      </c>
      <c r="H8564" s="2">
        <f>D8564-G8564</f>
        <v>2741.13</v>
      </c>
      <c r="I8564" s="2"/>
      <c r="J8564" s="2"/>
      <c r="K8564" s="2">
        <v>1</v>
      </c>
      <c r="L8564" s="3">
        <v>45339</v>
      </c>
      <c r="M8564" s="3">
        <v>45345</v>
      </c>
      <c r="N8564" s="3" t="str">
        <f t="shared" si="2051"/>
        <v>low profit</v>
      </c>
      <c r="O8564" s="2" t="s">
        <v>21</v>
      </c>
      <c r="P8564" s="2" t="s">
        <v>27</v>
      </c>
      <c r="Q8564" s="2">
        <v>171.55</v>
      </c>
      <c r="R8564" s="2" t="s">
        <v>34</v>
      </c>
    </row>
    <row r="8565" spans="1:18" ht="14.25" hidden="1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2049"/>
        <v>discount given</v>
      </c>
      <c r="F8565" s="2">
        <v>0.46</v>
      </c>
      <c r="G8565" s="2">
        <f t="shared" si="2050"/>
        <v>242.99960000000002</v>
      </c>
      <c r="H8565" s="2">
        <f>D8565-G8565</f>
        <v>285.2604</v>
      </c>
      <c r="I8565" s="2"/>
      <c r="J8565" s="2"/>
      <c r="K8565" s="2">
        <v>9</v>
      </c>
      <c r="L8565" s="3">
        <v>45002</v>
      </c>
      <c r="M8565" s="3">
        <v>45004</v>
      </c>
      <c r="N8565" s="3" t="str">
        <f t="shared" si="2051"/>
        <v>low profit</v>
      </c>
      <c r="O8565" s="2" t="s">
        <v>15</v>
      </c>
      <c r="P8565" s="2" t="s">
        <v>27</v>
      </c>
      <c r="Q8565" s="2">
        <v>71.63</v>
      </c>
      <c r="R8565" s="2" t="s">
        <v>39</v>
      </c>
    </row>
    <row r="8566" spans="1:18" ht="14.25" hidden="1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2049"/>
        <v>discount given</v>
      </c>
      <c r="F8566" s="2">
        <v>0.02</v>
      </c>
      <c r="G8566" s="2">
        <f t="shared" si="2050"/>
        <v>94.473600000000005</v>
      </c>
      <c r="H8566" s="2">
        <f>D8566-G8566</f>
        <v>4629.2064</v>
      </c>
      <c r="I8566" s="2"/>
      <c r="J8566" s="2"/>
      <c r="K8566" s="2">
        <v>7</v>
      </c>
      <c r="L8566" s="3">
        <v>45275</v>
      </c>
      <c r="M8566" s="3">
        <v>45276</v>
      </c>
      <c r="N8566" s="3" t="str">
        <f t="shared" si="2051"/>
        <v>high profit</v>
      </c>
      <c r="O8566" s="2" t="s">
        <v>21</v>
      </c>
      <c r="P8566" s="2" t="s">
        <v>22</v>
      </c>
      <c r="Q8566" s="2">
        <v>620.03</v>
      </c>
      <c r="R8566" s="2" t="s">
        <v>23</v>
      </c>
    </row>
    <row r="8567" spans="1:18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2049"/>
        <v>discount given</v>
      </c>
      <c r="F8567" s="2">
        <v>0.35</v>
      </c>
      <c r="G8567" s="2">
        <f t="shared" si="2050"/>
        <v>1383.5605</v>
      </c>
      <c r="H8567" s="2">
        <f>D8567-G8567</f>
        <v>2569.4695000000002</v>
      </c>
      <c r="I8567" s="2">
        <f>Q8567/H8567*100</f>
        <v>12.148032891614397</v>
      </c>
      <c r="J8567" s="18">
        <f>Q8567/H8567</f>
        <v>0.12148032891614396</v>
      </c>
      <c r="K8567" s="2">
        <v>5</v>
      </c>
      <c r="L8567" s="3">
        <v>45346</v>
      </c>
      <c r="M8567" s="3">
        <v>45353</v>
      </c>
      <c r="N8567" s="3" t="str">
        <f t="shared" si="2051"/>
        <v>high profit</v>
      </c>
      <c r="O8567" s="2" t="s">
        <v>15</v>
      </c>
      <c r="P8567" s="2" t="s">
        <v>27</v>
      </c>
      <c r="Q8567" s="2">
        <v>312.14</v>
      </c>
      <c r="R8567" s="2" t="s">
        <v>28</v>
      </c>
    </row>
    <row r="8568" spans="1:18" ht="14.25" hidden="1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2049"/>
        <v>discount given</v>
      </c>
      <c r="F8568" s="2">
        <v>0.2</v>
      </c>
      <c r="G8568" s="2">
        <f t="shared" si="2050"/>
        <v>216.94200000000001</v>
      </c>
      <c r="H8568" s="2">
        <f>D8568-G8568</f>
        <v>867.76800000000003</v>
      </c>
      <c r="I8568" s="2"/>
      <c r="J8568" s="2"/>
      <c r="K8568" s="2">
        <v>7</v>
      </c>
      <c r="L8568" s="3">
        <v>45473</v>
      </c>
      <c r="M8568" s="3">
        <v>45476</v>
      </c>
      <c r="N8568" s="3" t="str">
        <f t="shared" si="2051"/>
        <v>low profit</v>
      </c>
      <c r="O8568" s="2" t="s">
        <v>15</v>
      </c>
      <c r="P8568" s="2" t="s">
        <v>27</v>
      </c>
      <c r="Q8568" s="2">
        <v>73.06</v>
      </c>
      <c r="R8568" s="2" t="s">
        <v>17</v>
      </c>
    </row>
    <row r="8569" spans="1:18" ht="14.25" hidden="1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2049"/>
        <v>discount given</v>
      </c>
      <c r="F8569" s="2">
        <v>0.19</v>
      </c>
      <c r="G8569" s="2">
        <f t="shared" si="2050"/>
        <v>612.30539999999996</v>
      </c>
      <c r="H8569" s="2">
        <f>D8569-G8569</f>
        <v>2610.3545999999997</v>
      </c>
      <c r="I8569" s="2"/>
      <c r="J8569" s="2"/>
      <c r="K8569" s="2">
        <v>3</v>
      </c>
      <c r="L8569" s="3">
        <v>45545</v>
      </c>
      <c r="M8569" s="3">
        <v>45547</v>
      </c>
      <c r="N8569" s="3" t="str">
        <f t="shared" si="2051"/>
        <v>high profit</v>
      </c>
      <c r="O8569" s="2" t="s">
        <v>15</v>
      </c>
      <c r="P8569" s="2" t="s">
        <v>16</v>
      </c>
      <c r="Q8569" s="2">
        <v>847.68</v>
      </c>
      <c r="R8569" s="2" t="s">
        <v>48</v>
      </c>
    </row>
    <row r="8570" spans="1:18" ht="14.25" hidden="1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2049"/>
        <v>discount given</v>
      </c>
      <c r="F8570" s="2">
        <v>0.33</v>
      </c>
      <c r="G8570" s="2">
        <f t="shared" si="2050"/>
        <v>1260.5373</v>
      </c>
      <c r="H8570" s="2">
        <f>D8570-G8570</f>
        <v>2559.2727</v>
      </c>
      <c r="I8570" s="2"/>
      <c r="J8570" s="2"/>
      <c r="K8570" s="2">
        <v>3</v>
      </c>
      <c r="L8570" s="3">
        <v>45588</v>
      </c>
      <c r="M8570" s="3">
        <v>45589</v>
      </c>
      <c r="N8570" s="3" t="str">
        <f t="shared" si="2051"/>
        <v>high profit</v>
      </c>
      <c r="O8570" s="2" t="s">
        <v>21</v>
      </c>
      <c r="P8570" s="2" t="s">
        <v>27</v>
      </c>
      <c r="Q8570" s="2">
        <v>500.58</v>
      </c>
      <c r="R8570" s="2" t="s">
        <v>48</v>
      </c>
    </row>
    <row r="8571" spans="1:18" ht="14.25" hidden="1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2049"/>
        <v>discount given</v>
      </c>
      <c r="F8571" s="2">
        <v>0.43</v>
      </c>
      <c r="G8571" s="2">
        <f t="shared" si="2050"/>
        <v>484.30039999999997</v>
      </c>
      <c r="H8571" s="2">
        <f>D8571-G8571</f>
        <v>641.9796</v>
      </c>
      <c r="I8571" s="2"/>
      <c r="J8571" s="2"/>
      <c r="K8571" s="2">
        <v>1</v>
      </c>
      <c r="L8571" s="3">
        <v>45200</v>
      </c>
      <c r="M8571" s="3">
        <v>45204</v>
      </c>
      <c r="N8571" s="3" t="str">
        <f t="shared" si="2051"/>
        <v>high profit</v>
      </c>
      <c r="O8571" s="2" t="s">
        <v>15</v>
      </c>
      <c r="P8571" s="2" t="s">
        <v>22</v>
      </c>
      <c r="Q8571" s="2">
        <v>213.91</v>
      </c>
      <c r="R8571" s="2" t="s">
        <v>17</v>
      </c>
    </row>
    <row r="8572" spans="1:18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2049"/>
        <v>discount given</v>
      </c>
      <c r="F8572" s="2">
        <v>0.36</v>
      </c>
      <c r="G8572" s="2">
        <f t="shared" si="2050"/>
        <v>200.6352</v>
      </c>
      <c r="H8572" s="2">
        <f>D8572-G8572</f>
        <v>356.68480000000005</v>
      </c>
      <c r="I8572" s="2">
        <f>Q8572/H8572*100</f>
        <v>37.380342532117993</v>
      </c>
      <c r="J8572" s="18">
        <f>Q8572/H8572</f>
        <v>0.37380342532117994</v>
      </c>
      <c r="K8572" s="2">
        <v>5</v>
      </c>
      <c r="L8572" s="3">
        <v>45367</v>
      </c>
      <c r="M8572" s="3">
        <v>45368</v>
      </c>
      <c r="N8572" s="3" t="str">
        <f t="shared" si="2051"/>
        <v>low profit</v>
      </c>
      <c r="O8572" s="2" t="s">
        <v>21</v>
      </c>
      <c r="P8572" s="2" t="s">
        <v>22</v>
      </c>
      <c r="Q8572" s="2">
        <v>133.33000000000001</v>
      </c>
      <c r="R8572" s="2" t="s">
        <v>28</v>
      </c>
    </row>
    <row r="8573" spans="1:18" ht="14.25" hidden="1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2049"/>
        <v>discount given</v>
      </c>
      <c r="F8573" s="2">
        <v>0.34</v>
      </c>
      <c r="G8573" s="2">
        <f t="shared" si="2050"/>
        <v>620.0648000000001</v>
      </c>
      <c r="H8573" s="2">
        <f>D8573-G8573</f>
        <v>1203.6551999999999</v>
      </c>
      <c r="I8573" s="2"/>
      <c r="J8573" s="2"/>
      <c r="K8573" s="2">
        <v>7</v>
      </c>
      <c r="L8573" s="3">
        <v>45012</v>
      </c>
      <c r="M8573" s="3">
        <v>45017</v>
      </c>
      <c r="N8573" s="3" t="str">
        <f t="shared" si="2051"/>
        <v>high profit</v>
      </c>
      <c r="O8573" s="2" t="s">
        <v>15</v>
      </c>
      <c r="P8573" s="2" t="s">
        <v>22</v>
      </c>
      <c r="Q8573" s="2">
        <v>336.82</v>
      </c>
      <c r="R8573" s="2" t="s">
        <v>39</v>
      </c>
    </row>
    <row r="8574" spans="1:18" ht="14.25" hidden="1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2049"/>
        <v>discount given</v>
      </c>
      <c r="F8574" s="2">
        <v>0.25</v>
      </c>
      <c r="G8574" s="2">
        <f t="shared" si="2050"/>
        <v>191.3</v>
      </c>
      <c r="H8574" s="2">
        <f>D8574-G8574</f>
        <v>573.90000000000009</v>
      </c>
      <c r="I8574" s="2"/>
      <c r="J8574" s="2"/>
      <c r="K8574" s="2">
        <v>3</v>
      </c>
      <c r="L8574" s="3">
        <v>45521</v>
      </c>
      <c r="M8574" s="3">
        <v>45527</v>
      </c>
      <c r="N8574" s="3" t="str">
        <f t="shared" si="2051"/>
        <v>low profit</v>
      </c>
      <c r="O8574" s="2" t="s">
        <v>31</v>
      </c>
      <c r="P8574" s="2" t="s">
        <v>27</v>
      </c>
      <c r="Q8574" s="2">
        <v>121.93</v>
      </c>
      <c r="R8574" s="2" t="s">
        <v>23</v>
      </c>
    </row>
    <row r="8575" spans="1:18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2049"/>
        <v>discount given</v>
      </c>
      <c r="F8575" s="2">
        <v>0.23</v>
      </c>
      <c r="G8575" s="2">
        <f t="shared" si="2050"/>
        <v>660.55769999999995</v>
      </c>
      <c r="H8575" s="2">
        <f>D8575-G8575</f>
        <v>2211.4322999999999</v>
      </c>
      <c r="I8575" s="2">
        <f>Q8575/H8575*100</f>
        <v>22.374639277901476</v>
      </c>
      <c r="J8575" s="18">
        <f>Q8575/H8575</f>
        <v>0.22374639277901476</v>
      </c>
      <c r="K8575" s="2">
        <v>5</v>
      </c>
      <c r="L8575" s="3">
        <v>45472</v>
      </c>
      <c r="M8575" s="3">
        <v>45477</v>
      </c>
      <c r="N8575" s="3" t="str">
        <f t="shared" si="2051"/>
        <v>high profit</v>
      </c>
      <c r="O8575" s="2" t="s">
        <v>21</v>
      </c>
      <c r="P8575" s="2" t="s">
        <v>22</v>
      </c>
      <c r="Q8575" s="2">
        <v>494.8</v>
      </c>
      <c r="R8575" s="2" t="s">
        <v>23</v>
      </c>
    </row>
    <row r="8576" spans="1:18" ht="14.25" hidden="1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2049"/>
        <v>discount given</v>
      </c>
      <c r="F8576" s="2">
        <v>0.23</v>
      </c>
      <c r="G8576" s="2">
        <f t="shared" si="2050"/>
        <v>500.97679999999997</v>
      </c>
      <c r="H8576" s="2">
        <f>D8576-G8576</f>
        <v>1677.1831999999999</v>
      </c>
      <c r="I8576" s="2"/>
      <c r="J8576" s="2"/>
      <c r="K8576" s="2">
        <v>1</v>
      </c>
      <c r="L8576" s="3">
        <v>45383</v>
      </c>
      <c r="M8576" s="3">
        <v>45387</v>
      </c>
      <c r="N8576" s="3" t="str">
        <f t="shared" si="2051"/>
        <v>high profit</v>
      </c>
      <c r="O8576" s="2" t="s">
        <v>15</v>
      </c>
      <c r="P8576" s="2" t="s">
        <v>16</v>
      </c>
      <c r="Q8576" s="2">
        <v>563.84</v>
      </c>
      <c r="R8576" s="2" t="s">
        <v>48</v>
      </c>
    </row>
    <row r="8577" spans="1:18" ht="14.25" hidden="1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2049"/>
        <v>discount given</v>
      </c>
      <c r="F8577" s="2">
        <v>7.0000000000000007E-2</v>
      </c>
      <c r="G8577" s="2">
        <f t="shared" si="2050"/>
        <v>165.61160000000001</v>
      </c>
      <c r="H8577" s="2">
        <f>D8577-G8577</f>
        <v>2200.2683999999999</v>
      </c>
      <c r="I8577" s="2"/>
      <c r="J8577" s="2"/>
      <c r="K8577" s="2">
        <v>7</v>
      </c>
      <c r="L8577" s="3">
        <v>45256</v>
      </c>
      <c r="M8577" s="3">
        <v>45260</v>
      </c>
      <c r="N8577" s="3" t="str">
        <f t="shared" si="2051"/>
        <v>high profit</v>
      </c>
      <c r="O8577" s="2" t="s">
        <v>31</v>
      </c>
      <c r="P8577" s="2" t="s">
        <v>27</v>
      </c>
      <c r="Q8577" s="2">
        <v>432.23</v>
      </c>
      <c r="R8577" s="2" t="s">
        <v>34</v>
      </c>
    </row>
    <row r="8578" spans="1:18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2049"/>
        <v>discount given</v>
      </c>
      <c r="F8578" s="2">
        <v>0.28000000000000003</v>
      </c>
      <c r="G8578" s="2">
        <f t="shared" si="2050"/>
        <v>772.80840000000012</v>
      </c>
      <c r="H8578" s="2">
        <f>D8578-G8578</f>
        <v>1987.2216000000001</v>
      </c>
      <c r="I8578" s="2">
        <f>Q8578/H8578*100</f>
        <v>13.332181977088009</v>
      </c>
      <c r="J8578" s="18">
        <f>Q8578/H8578</f>
        <v>0.13332181977088009</v>
      </c>
      <c r="K8578" s="2">
        <v>8</v>
      </c>
      <c r="L8578" s="3">
        <v>45009</v>
      </c>
      <c r="M8578" s="3">
        <v>45013</v>
      </c>
      <c r="N8578" s="3" t="str">
        <f t="shared" si="2051"/>
        <v>high profit</v>
      </c>
      <c r="O8578" s="2" t="s">
        <v>21</v>
      </c>
      <c r="P8578" s="2" t="s">
        <v>16</v>
      </c>
      <c r="Q8578" s="2">
        <v>264.94</v>
      </c>
      <c r="R8578" s="2" t="s">
        <v>48</v>
      </c>
    </row>
    <row r="8579" spans="1:18" ht="14.25" hidden="1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2066">IF(F8579=0,"zero discount","discount given")</f>
        <v>discount given</v>
      </c>
      <c r="F8579" s="2">
        <v>0.16</v>
      </c>
      <c r="G8579" s="2">
        <f t="shared" ref="G8579:G8642" si="2067">D8579*F8579</f>
        <v>785.92960000000005</v>
      </c>
      <c r="H8579" s="2">
        <f>D8579-G8579</f>
        <v>4126.1304</v>
      </c>
      <c r="I8579" s="2"/>
      <c r="J8579" s="2"/>
      <c r="K8579" s="2">
        <v>8</v>
      </c>
      <c r="L8579" s="3">
        <v>45540</v>
      </c>
      <c r="M8579" s="3">
        <v>45541</v>
      </c>
      <c r="N8579" s="3" t="str">
        <f t="shared" ref="N8579:N8642" si="2068">IF(Q8579&gt;=200,"high profit","low profit")</f>
        <v>high profit</v>
      </c>
      <c r="O8579" s="2" t="s">
        <v>31</v>
      </c>
      <c r="P8579" s="2" t="s">
        <v>27</v>
      </c>
      <c r="Q8579" s="2">
        <v>473.77</v>
      </c>
      <c r="R8579" s="2" t="s">
        <v>39</v>
      </c>
    </row>
    <row r="8580" spans="1:18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2066"/>
        <v>discount given</v>
      </c>
      <c r="F8580" s="2">
        <v>0.31</v>
      </c>
      <c r="G8580" s="2">
        <f t="shared" si="2067"/>
        <v>1235.0120999999999</v>
      </c>
      <c r="H8580" s="2">
        <f>D8580-G8580</f>
        <v>2748.8978999999999</v>
      </c>
      <c r="I8580" s="2">
        <f t="shared" ref="I8580:I8582" si="2069">Q8580/H8580*100</f>
        <v>25.414185081228375</v>
      </c>
      <c r="J8580" s="18">
        <f t="shared" ref="J8580:J8582" si="2070">Q8580/H8580</f>
        <v>0.25414185081228374</v>
      </c>
      <c r="K8580" s="2">
        <v>1</v>
      </c>
      <c r="L8580" s="3">
        <v>45447</v>
      </c>
      <c r="M8580" s="3">
        <v>45448</v>
      </c>
      <c r="N8580" s="3" t="str">
        <f t="shared" si="2068"/>
        <v>high profit</v>
      </c>
      <c r="O8580" s="2" t="s">
        <v>15</v>
      </c>
      <c r="P8580" s="2" t="s">
        <v>27</v>
      </c>
      <c r="Q8580" s="2">
        <v>698.61</v>
      </c>
      <c r="R8580" s="2" t="s">
        <v>17</v>
      </c>
    </row>
    <row r="8581" spans="1:18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2066"/>
        <v>discount given</v>
      </c>
      <c r="F8581" s="2">
        <v>0.27</v>
      </c>
      <c r="G8581" s="2">
        <f t="shared" si="2067"/>
        <v>859.79070000000002</v>
      </c>
      <c r="H8581" s="2">
        <f>D8581-G8581</f>
        <v>2324.6192999999998</v>
      </c>
      <c r="I8581" s="2">
        <f t="shared" si="2069"/>
        <v>13.758381856332347</v>
      </c>
      <c r="J8581" s="18">
        <f t="shared" si="2070"/>
        <v>0.13758381856332347</v>
      </c>
      <c r="K8581" s="2">
        <v>4</v>
      </c>
      <c r="L8581" s="3">
        <v>45466</v>
      </c>
      <c r="M8581" s="3">
        <v>45473</v>
      </c>
      <c r="N8581" s="3" t="str">
        <f t="shared" si="2068"/>
        <v>high profit</v>
      </c>
      <c r="O8581" s="2" t="s">
        <v>15</v>
      </c>
      <c r="P8581" s="2" t="s">
        <v>16</v>
      </c>
      <c r="Q8581" s="2">
        <v>319.83</v>
      </c>
      <c r="R8581" s="2" t="s">
        <v>17</v>
      </c>
    </row>
    <row r="8582" spans="1:18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2066"/>
        <v>discount given</v>
      </c>
      <c r="F8582" s="2">
        <v>0.47</v>
      </c>
      <c r="G8582" s="2">
        <f t="shared" si="2067"/>
        <v>884.61519999999996</v>
      </c>
      <c r="H8582" s="2">
        <f>D8582-G8582</f>
        <v>997.54480000000012</v>
      </c>
      <c r="I8582" s="2">
        <f t="shared" si="2069"/>
        <v>46.750782521246158</v>
      </c>
      <c r="J8582" s="18">
        <f t="shared" si="2070"/>
        <v>0.46750782521246159</v>
      </c>
      <c r="K8582" s="2">
        <v>9</v>
      </c>
      <c r="L8582" s="3">
        <v>45148</v>
      </c>
      <c r="M8582" s="3">
        <v>45152</v>
      </c>
      <c r="N8582" s="3" t="str">
        <f t="shared" si="2068"/>
        <v>high profit</v>
      </c>
      <c r="O8582" s="2" t="s">
        <v>21</v>
      </c>
      <c r="P8582" s="2" t="s">
        <v>27</v>
      </c>
      <c r="Q8582" s="2">
        <v>466.36</v>
      </c>
      <c r="R8582" s="2" t="s">
        <v>28</v>
      </c>
    </row>
    <row r="8583" spans="1:18" ht="14.25" hidden="1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2066"/>
        <v>discount given</v>
      </c>
      <c r="F8583" s="2">
        <v>0.22</v>
      </c>
      <c r="G8583" s="2">
        <f t="shared" si="2067"/>
        <v>51.180799999999998</v>
      </c>
      <c r="H8583" s="2">
        <f>D8583-G8583</f>
        <v>181.45919999999998</v>
      </c>
      <c r="I8583" s="2"/>
      <c r="J8583" s="2"/>
      <c r="K8583" s="2">
        <v>2</v>
      </c>
      <c r="L8583" s="3">
        <v>45136</v>
      </c>
      <c r="M8583" s="3">
        <v>45137</v>
      </c>
      <c r="N8583" s="3" t="str">
        <f t="shared" si="2068"/>
        <v>low profit</v>
      </c>
      <c r="O8583" s="2" t="s">
        <v>31</v>
      </c>
      <c r="P8583" s="2" t="s">
        <v>16</v>
      </c>
      <c r="Q8583" s="2">
        <v>62.45</v>
      </c>
      <c r="R8583" s="2" t="s">
        <v>48</v>
      </c>
    </row>
    <row r="8584" spans="1:18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2066"/>
        <v>discount given</v>
      </c>
      <c r="F8584" s="2">
        <v>0.33</v>
      </c>
      <c r="G8584" s="2">
        <f t="shared" si="2067"/>
        <v>221.42670000000001</v>
      </c>
      <c r="H8584" s="2">
        <f>D8584-G8584</f>
        <v>449.56330000000003</v>
      </c>
      <c r="I8584" s="2">
        <f>Q8584/H8584*100</f>
        <v>13.481972394098896</v>
      </c>
      <c r="J8584" s="18">
        <f>Q8584/H8584</f>
        <v>0.13481972394098896</v>
      </c>
      <c r="K8584" s="2">
        <v>1</v>
      </c>
      <c r="L8584" s="3">
        <v>45362</v>
      </c>
      <c r="M8584" s="3">
        <v>45367</v>
      </c>
      <c r="N8584" s="3" t="str">
        <f t="shared" si="2068"/>
        <v>low profit</v>
      </c>
      <c r="O8584" s="2" t="s">
        <v>31</v>
      </c>
      <c r="P8584" s="2" t="s">
        <v>22</v>
      </c>
      <c r="Q8584" s="2">
        <v>60.61</v>
      </c>
      <c r="R8584" s="2" t="s">
        <v>34</v>
      </c>
    </row>
    <row r="8585" spans="1:18" ht="14.25" hidden="1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2066"/>
        <v>discount given</v>
      </c>
      <c r="F8585" s="2">
        <v>0.3</v>
      </c>
      <c r="G8585" s="2">
        <f t="shared" si="2067"/>
        <v>1104.375</v>
      </c>
      <c r="H8585" s="2">
        <f>D8585-G8585</f>
        <v>2576.875</v>
      </c>
      <c r="I8585" s="2"/>
      <c r="J8585" s="2"/>
      <c r="K8585" s="2">
        <v>6</v>
      </c>
      <c r="L8585" s="3">
        <v>45464</v>
      </c>
      <c r="M8585" s="3">
        <v>45466</v>
      </c>
      <c r="N8585" s="3" t="str">
        <f t="shared" si="2068"/>
        <v>high profit</v>
      </c>
      <c r="O8585" s="2" t="s">
        <v>15</v>
      </c>
      <c r="P8585" s="2" t="s">
        <v>16</v>
      </c>
      <c r="Q8585" s="2">
        <v>588.04999999999995</v>
      </c>
      <c r="R8585" s="2" t="s">
        <v>28</v>
      </c>
    </row>
    <row r="8586" spans="1:18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2066"/>
        <v>discount given</v>
      </c>
      <c r="F8586" s="2">
        <v>0.34</v>
      </c>
      <c r="G8586" s="2">
        <f t="shared" si="2067"/>
        <v>649.09400000000005</v>
      </c>
      <c r="H8586" s="2">
        <f>D8586-G8586</f>
        <v>1260.0059999999999</v>
      </c>
      <c r="I8586" s="2">
        <f>Q8586/H8586*100</f>
        <v>35.990304808072352</v>
      </c>
      <c r="J8586" s="18">
        <f>Q8586/H8586</f>
        <v>0.35990304808072349</v>
      </c>
      <c r="K8586" s="2">
        <v>1</v>
      </c>
      <c r="L8586" s="3">
        <v>45073</v>
      </c>
      <c r="M8586" s="3">
        <v>45076</v>
      </c>
      <c r="N8586" s="3" t="str">
        <f t="shared" si="2068"/>
        <v>high profit</v>
      </c>
      <c r="O8586" s="2" t="s">
        <v>31</v>
      </c>
      <c r="P8586" s="2" t="s">
        <v>27</v>
      </c>
      <c r="Q8586" s="2">
        <v>453.48</v>
      </c>
      <c r="R8586" s="2" t="s">
        <v>17</v>
      </c>
    </row>
    <row r="8587" spans="1:18" ht="14.25" hidden="1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2066"/>
        <v>discount given</v>
      </c>
      <c r="F8587" s="2">
        <v>0.13</v>
      </c>
      <c r="G8587" s="2">
        <f t="shared" si="2067"/>
        <v>226.03620000000001</v>
      </c>
      <c r="H8587" s="2">
        <f>D8587-G8587</f>
        <v>1512.7038</v>
      </c>
      <c r="I8587" s="2"/>
      <c r="J8587" s="2"/>
      <c r="K8587" s="2">
        <v>6</v>
      </c>
      <c r="L8587" s="3">
        <v>45145</v>
      </c>
      <c r="M8587" s="3">
        <v>45149</v>
      </c>
      <c r="N8587" s="3" t="str">
        <f t="shared" si="2068"/>
        <v>low profit</v>
      </c>
      <c r="O8587" s="2" t="s">
        <v>31</v>
      </c>
      <c r="P8587" s="2" t="s">
        <v>22</v>
      </c>
      <c r="Q8587" s="2">
        <v>123.31</v>
      </c>
      <c r="R8587" s="2" t="s">
        <v>39</v>
      </c>
    </row>
    <row r="8588" spans="1:18" ht="14.25" hidden="1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2066"/>
        <v>discount given</v>
      </c>
      <c r="F8588" s="2">
        <v>0.13</v>
      </c>
      <c r="G8588" s="2">
        <f t="shared" si="2067"/>
        <v>579.27869999999996</v>
      </c>
      <c r="H8588" s="2">
        <f>D8588-G8588</f>
        <v>3876.7112999999999</v>
      </c>
      <c r="I8588" s="2"/>
      <c r="J8588" s="2"/>
      <c r="K8588" s="2">
        <v>1</v>
      </c>
      <c r="L8588" s="3">
        <v>44994</v>
      </c>
      <c r="M8588" s="3">
        <v>44999</v>
      </c>
      <c r="N8588" s="3" t="str">
        <f t="shared" si="2068"/>
        <v>high profit</v>
      </c>
      <c r="O8588" s="2" t="s">
        <v>21</v>
      </c>
      <c r="P8588" s="2" t="s">
        <v>27</v>
      </c>
      <c r="Q8588" s="2">
        <v>884.82</v>
      </c>
      <c r="R8588" s="2" t="s">
        <v>39</v>
      </c>
    </row>
    <row r="8589" spans="1:18" ht="14.25" hidden="1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2066"/>
        <v>discount given</v>
      </c>
      <c r="F8589" s="2">
        <v>0.28000000000000003</v>
      </c>
      <c r="G8589" s="2">
        <f t="shared" si="2067"/>
        <v>692.74520000000007</v>
      </c>
      <c r="H8589" s="2">
        <f>D8589-G8589</f>
        <v>1781.3448000000001</v>
      </c>
      <c r="I8589" s="2"/>
      <c r="J8589" s="2"/>
      <c r="K8589" s="2">
        <v>6</v>
      </c>
      <c r="L8589" s="3">
        <v>45231</v>
      </c>
      <c r="M8589" s="3">
        <v>45232</v>
      </c>
      <c r="N8589" s="3" t="str">
        <f t="shared" si="2068"/>
        <v>high profit</v>
      </c>
      <c r="O8589" s="2" t="s">
        <v>31</v>
      </c>
      <c r="P8589" s="2" t="s">
        <v>27</v>
      </c>
      <c r="Q8589" s="2">
        <v>463.97</v>
      </c>
      <c r="R8589" s="2" t="s">
        <v>34</v>
      </c>
    </row>
    <row r="8590" spans="1:18" ht="14.25" hidden="1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2066"/>
        <v>discount given</v>
      </c>
      <c r="F8590" s="2">
        <v>0.42</v>
      </c>
      <c r="G8590" s="2">
        <f t="shared" si="2067"/>
        <v>1893.3306</v>
      </c>
      <c r="H8590" s="2">
        <f>D8590-G8590</f>
        <v>2614.5994000000001</v>
      </c>
      <c r="I8590" s="2"/>
      <c r="J8590" s="2"/>
      <c r="K8590" s="2">
        <v>9</v>
      </c>
      <c r="L8590" s="3">
        <v>44952</v>
      </c>
      <c r="M8590" s="3">
        <v>44955</v>
      </c>
      <c r="N8590" s="3" t="str">
        <f t="shared" si="2068"/>
        <v>high profit</v>
      </c>
      <c r="O8590" s="2" t="s">
        <v>15</v>
      </c>
      <c r="P8590" s="2" t="s">
        <v>16</v>
      </c>
      <c r="Q8590" s="2">
        <v>1101.2</v>
      </c>
      <c r="R8590" s="2" t="s">
        <v>28</v>
      </c>
    </row>
    <row r="8591" spans="1:18" ht="14.25" hidden="1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2066"/>
        <v>discount given</v>
      </c>
      <c r="F8591" s="2">
        <v>0.36</v>
      </c>
      <c r="G8591" s="2">
        <f t="shared" si="2067"/>
        <v>1600.0307999999998</v>
      </c>
      <c r="H8591" s="2">
        <f>D8591-G8591</f>
        <v>2844.4992000000002</v>
      </c>
      <c r="I8591" s="2"/>
      <c r="J8591" s="2"/>
      <c r="K8591" s="2">
        <v>5</v>
      </c>
      <c r="L8591" s="3">
        <v>45249</v>
      </c>
      <c r="M8591" s="3">
        <v>45256</v>
      </c>
      <c r="N8591" s="3" t="str">
        <f t="shared" si="2068"/>
        <v>high profit</v>
      </c>
      <c r="O8591" s="2" t="s">
        <v>15</v>
      </c>
      <c r="P8591" s="2" t="s">
        <v>22</v>
      </c>
      <c r="Q8591" s="2">
        <v>1280.8499999999999</v>
      </c>
      <c r="R8591" s="2" t="s">
        <v>34</v>
      </c>
    </row>
    <row r="8592" spans="1:18" ht="14.25" hidden="1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2066"/>
        <v>discount given</v>
      </c>
      <c r="F8592" s="2">
        <v>0.24</v>
      </c>
      <c r="G8592" s="2">
        <f t="shared" si="2067"/>
        <v>118.2936</v>
      </c>
      <c r="H8592" s="2">
        <f>D8592-G8592</f>
        <v>374.59640000000002</v>
      </c>
      <c r="I8592" s="2"/>
      <c r="J8592" s="2"/>
      <c r="K8592" s="2">
        <v>4</v>
      </c>
      <c r="L8592" s="3">
        <v>45555</v>
      </c>
      <c r="M8592" s="3">
        <v>45559</v>
      </c>
      <c r="N8592" s="3" t="str">
        <f t="shared" si="2068"/>
        <v>low profit</v>
      </c>
      <c r="O8592" s="2" t="s">
        <v>31</v>
      </c>
      <c r="P8592" s="2" t="s">
        <v>22</v>
      </c>
      <c r="Q8592" s="2">
        <v>84.63</v>
      </c>
      <c r="R8592" s="2" t="s">
        <v>34</v>
      </c>
    </row>
    <row r="8593" spans="1:18" ht="14.25" hidden="1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2066"/>
        <v>discount given</v>
      </c>
      <c r="F8593" s="2">
        <v>0.13</v>
      </c>
      <c r="G8593" s="2">
        <f t="shared" si="2067"/>
        <v>615.19640000000004</v>
      </c>
      <c r="H8593" s="2">
        <f>D8593-G8593</f>
        <v>4117.0835999999999</v>
      </c>
      <c r="I8593" s="2"/>
      <c r="J8593" s="2"/>
      <c r="K8593" s="2">
        <v>8</v>
      </c>
      <c r="L8593" s="3">
        <v>45026</v>
      </c>
      <c r="M8593" s="3">
        <v>45027</v>
      </c>
      <c r="N8593" s="3" t="str">
        <f t="shared" si="2068"/>
        <v>high profit</v>
      </c>
      <c r="O8593" s="2" t="s">
        <v>15</v>
      </c>
      <c r="P8593" s="2" t="s">
        <v>16</v>
      </c>
      <c r="Q8593" s="2">
        <v>570.12</v>
      </c>
      <c r="R8593" s="2" t="s">
        <v>48</v>
      </c>
    </row>
    <row r="8594" spans="1:18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2066"/>
        <v>discount given</v>
      </c>
      <c r="F8594" s="2">
        <v>0.38</v>
      </c>
      <c r="G8594" s="2">
        <f t="shared" si="2067"/>
        <v>181.29040000000001</v>
      </c>
      <c r="H8594" s="2">
        <f>D8594-G8594</f>
        <v>295.78959999999995</v>
      </c>
      <c r="I8594" s="2">
        <f>Q8594/H8594*100</f>
        <v>9.9868284753757415</v>
      </c>
      <c r="J8594" s="18">
        <f>Q8594/H8594</f>
        <v>9.9868284753757419E-2</v>
      </c>
      <c r="K8594" s="2">
        <v>4</v>
      </c>
      <c r="L8594" s="3">
        <v>45573</v>
      </c>
      <c r="M8594" s="3">
        <v>45580</v>
      </c>
      <c r="N8594" s="3" t="str">
        <f t="shared" si="2068"/>
        <v>low profit</v>
      </c>
      <c r="O8594" s="2" t="s">
        <v>31</v>
      </c>
      <c r="P8594" s="2" t="s">
        <v>22</v>
      </c>
      <c r="Q8594" s="2">
        <v>29.54</v>
      </c>
      <c r="R8594" s="2" t="s">
        <v>39</v>
      </c>
    </row>
    <row r="8595" spans="1:18" ht="14.25" hidden="1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2066"/>
        <v>discount given</v>
      </c>
      <c r="F8595" s="2">
        <v>0.46</v>
      </c>
      <c r="G8595" s="2">
        <f t="shared" si="2067"/>
        <v>2217.7428000000004</v>
      </c>
      <c r="H8595" s="2">
        <f>D8595-G8595</f>
        <v>2603.4371999999998</v>
      </c>
      <c r="I8595" s="2"/>
      <c r="J8595" s="2"/>
      <c r="K8595" s="2">
        <v>4</v>
      </c>
      <c r="L8595" s="3">
        <v>45419</v>
      </c>
      <c r="M8595" s="3">
        <v>45420</v>
      </c>
      <c r="N8595" s="3" t="str">
        <f t="shared" si="2068"/>
        <v>high profit</v>
      </c>
      <c r="O8595" s="2" t="s">
        <v>31</v>
      </c>
      <c r="P8595" s="2" t="s">
        <v>27</v>
      </c>
      <c r="Q8595" s="2">
        <v>1230.5</v>
      </c>
      <c r="R8595" s="2" t="s">
        <v>48</v>
      </c>
    </row>
    <row r="8596" spans="1:18" ht="14.25" hidden="1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2066"/>
        <v>discount given</v>
      </c>
      <c r="F8596" s="2">
        <v>0.11</v>
      </c>
      <c r="G8596" s="2">
        <f t="shared" si="2067"/>
        <v>254.95910000000001</v>
      </c>
      <c r="H8596" s="2">
        <f>D8596-G8596</f>
        <v>2062.8508999999999</v>
      </c>
      <c r="I8596" s="2"/>
      <c r="J8596" s="2"/>
      <c r="K8596" s="2">
        <v>9</v>
      </c>
      <c r="L8596" s="3">
        <v>45634</v>
      </c>
      <c r="M8596" s="3">
        <v>45637</v>
      </c>
      <c r="N8596" s="3" t="str">
        <f t="shared" si="2068"/>
        <v>high profit</v>
      </c>
      <c r="O8596" s="2" t="s">
        <v>21</v>
      </c>
      <c r="P8596" s="2" t="s">
        <v>27</v>
      </c>
      <c r="Q8596" s="2">
        <v>218.67</v>
      </c>
      <c r="R8596" s="2" t="s">
        <v>34</v>
      </c>
    </row>
    <row r="8597" spans="1:18" ht="14.25" hidden="1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2066"/>
        <v>discount given</v>
      </c>
      <c r="F8597" s="2">
        <v>0.4</v>
      </c>
      <c r="G8597" s="2">
        <f t="shared" si="2067"/>
        <v>1531.288</v>
      </c>
      <c r="H8597" s="2">
        <f>D8597-G8597</f>
        <v>2296.9319999999998</v>
      </c>
      <c r="I8597" s="2"/>
      <c r="J8597" s="2"/>
      <c r="K8597" s="2">
        <v>1</v>
      </c>
      <c r="L8597" s="3">
        <v>45588</v>
      </c>
      <c r="M8597" s="3">
        <v>45589</v>
      </c>
      <c r="N8597" s="3" t="str">
        <f t="shared" si="2068"/>
        <v>high profit</v>
      </c>
      <c r="O8597" s="2" t="s">
        <v>21</v>
      </c>
      <c r="P8597" s="2" t="s">
        <v>22</v>
      </c>
      <c r="Q8597" s="2">
        <v>1008.42</v>
      </c>
      <c r="R8597" s="2" t="s">
        <v>48</v>
      </c>
    </row>
    <row r="8598" spans="1:18" ht="14.25" hidden="1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2066"/>
        <v>discount given</v>
      </c>
      <c r="F8598" s="2">
        <v>0.09</v>
      </c>
      <c r="G8598" s="2">
        <f t="shared" si="2067"/>
        <v>320.40989999999999</v>
      </c>
      <c r="H8598" s="2">
        <f>D8598-G8598</f>
        <v>3239.7001</v>
      </c>
      <c r="I8598" s="2"/>
      <c r="J8598" s="2"/>
      <c r="K8598" s="2">
        <v>3</v>
      </c>
      <c r="L8598" s="3">
        <v>45180</v>
      </c>
      <c r="M8598" s="3">
        <v>45183</v>
      </c>
      <c r="N8598" s="3" t="str">
        <f t="shared" si="2068"/>
        <v>high profit</v>
      </c>
      <c r="O8598" s="2" t="s">
        <v>31</v>
      </c>
      <c r="P8598" s="2" t="s">
        <v>22</v>
      </c>
      <c r="Q8598" s="2">
        <v>726.48</v>
      </c>
      <c r="R8598" s="2" t="s">
        <v>23</v>
      </c>
    </row>
    <row r="8599" spans="1:18" ht="14.25" hidden="1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2066"/>
        <v>discount given</v>
      </c>
      <c r="F8599" s="2">
        <v>0.45</v>
      </c>
      <c r="G8599" s="2">
        <f t="shared" si="2067"/>
        <v>1188.2835</v>
      </c>
      <c r="H8599" s="2">
        <f>D8599-G8599</f>
        <v>1452.3465000000001</v>
      </c>
      <c r="I8599" s="2"/>
      <c r="J8599" s="2"/>
      <c r="K8599" s="2">
        <v>4</v>
      </c>
      <c r="L8599" s="3">
        <v>45396</v>
      </c>
      <c r="M8599" s="3">
        <v>45401</v>
      </c>
      <c r="N8599" s="3" t="str">
        <f t="shared" si="2068"/>
        <v>high profit</v>
      </c>
      <c r="O8599" s="2" t="s">
        <v>21</v>
      </c>
      <c r="P8599" s="2" t="s">
        <v>16</v>
      </c>
      <c r="Q8599" s="2">
        <v>244.33</v>
      </c>
      <c r="R8599" s="2" t="s">
        <v>23</v>
      </c>
    </row>
    <row r="8600" spans="1:18" ht="14.25" hidden="1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2066"/>
        <v>discount given</v>
      </c>
      <c r="F8600" s="2">
        <v>0.32</v>
      </c>
      <c r="G8600" s="2">
        <f t="shared" si="2067"/>
        <v>1003.3056</v>
      </c>
      <c r="H8600" s="2">
        <f>D8600-G8600</f>
        <v>2132.0243999999998</v>
      </c>
      <c r="I8600" s="2"/>
      <c r="J8600" s="2"/>
      <c r="K8600" s="2">
        <v>8</v>
      </c>
      <c r="L8600" s="3">
        <v>44955</v>
      </c>
      <c r="M8600" s="3">
        <v>44962</v>
      </c>
      <c r="N8600" s="3" t="str">
        <f t="shared" si="2068"/>
        <v>high profit</v>
      </c>
      <c r="O8600" s="2" t="s">
        <v>15</v>
      </c>
      <c r="P8600" s="2" t="s">
        <v>16</v>
      </c>
      <c r="Q8600" s="2">
        <v>532.19000000000005</v>
      </c>
      <c r="R8600" s="2" t="s">
        <v>34</v>
      </c>
    </row>
    <row r="8601" spans="1:18" ht="14.25" hidden="1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2066"/>
        <v>discount given</v>
      </c>
      <c r="F8601" s="2">
        <v>0.09</v>
      </c>
      <c r="G8601" s="2">
        <f t="shared" si="2067"/>
        <v>427.91400000000004</v>
      </c>
      <c r="H8601" s="2">
        <f>D8601-G8601</f>
        <v>4326.6860000000006</v>
      </c>
      <c r="I8601" s="2"/>
      <c r="J8601" s="2"/>
      <c r="K8601" s="2">
        <v>1</v>
      </c>
      <c r="L8601" s="3">
        <v>45053</v>
      </c>
      <c r="M8601" s="3">
        <v>45060</v>
      </c>
      <c r="N8601" s="3" t="str">
        <f t="shared" si="2068"/>
        <v>high profit</v>
      </c>
      <c r="O8601" s="2" t="s">
        <v>31</v>
      </c>
      <c r="P8601" s="2" t="s">
        <v>27</v>
      </c>
      <c r="Q8601" s="2">
        <v>993.06</v>
      </c>
      <c r="R8601" s="2" t="s">
        <v>34</v>
      </c>
    </row>
    <row r="8602" spans="1:18" ht="14.25" hidden="1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2066"/>
        <v>discount given</v>
      </c>
      <c r="F8602" s="2">
        <v>0.02</v>
      </c>
      <c r="G8602" s="2">
        <f t="shared" si="2067"/>
        <v>92.880400000000009</v>
      </c>
      <c r="H8602" s="2">
        <f>D8602-G8602</f>
        <v>4551.1396000000004</v>
      </c>
      <c r="I8602" s="2"/>
      <c r="J8602" s="2"/>
      <c r="K8602" s="2">
        <v>3</v>
      </c>
      <c r="L8602" s="3">
        <v>45117</v>
      </c>
      <c r="M8602" s="3">
        <v>45121</v>
      </c>
      <c r="N8602" s="3" t="str">
        <f t="shared" si="2068"/>
        <v>high profit</v>
      </c>
      <c r="O8602" s="2" t="s">
        <v>21</v>
      </c>
      <c r="P8602" s="2" t="s">
        <v>27</v>
      </c>
      <c r="Q8602" s="2">
        <v>938.68</v>
      </c>
      <c r="R8602" s="2" t="s">
        <v>23</v>
      </c>
    </row>
    <row r="8603" spans="1:18" ht="14.25" hidden="1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2066"/>
        <v>discount given</v>
      </c>
      <c r="F8603" s="2">
        <v>0.35</v>
      </c>
      <c r="G8603" s="2">
        <f t="shared" si="2067"/>
        <v>1157.1699999999998</v>
      </c>
      <c r="H8603" s="2">
        <f>D8603-G8603</f>
        <v>2149.0299999999997</v>
      </c>
      <c r="I8603" s="2"/>
      <c r="J8603" s="2"/>
      <c r="K8603" s="2">
        <v>2</v>
      </c>
      <c r="L8603" s="3">
        <v>45627</v>
      </c>
      <c r="M8603" s="3">
        <v>45628</v>
      </c>
      <c r="N8603" s="3" t="str">
        <f t="shared" si="2068"/>
        <v>low profit</v>
      </c>
      <c r="O8603" s="2" t="s">
        <v>21</v>
      </c>
      <c r="P8603" s="2" t="s">
        <v>27</v>
      </c>
      <c r="Q8603" s="2">
        <v>181.18</v>
      </c>
      <c r="R8603" s="2" t="s">
        <v>28</v>
      </c>
    </row>
    <row r="8604" spans="1:18" ht="14.25" hidden="1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2066"/>
        <v>discount given</v>
      </c>
      <c r="F8604" s="2">
        <v>0.3</v>
      </c>
      <c r="G8604" s="2">
        <f t="shared" si="2067"/>
        <v>996.846</v>
      </c>
      <c r="H8604" s="2">
        <f>D8604-G8604</f>
        <v>2325.9740000000002</v>
      </c>
      <c r="I8604" s="2"/>
      <c r="J8604" s="2"/>
      <c r="K8604" s="2">
        <v>6</v>
      </c>
      <c r="L8604" s="3">
        <v>45047</v>
      </c>
      <c r="M8604" s="3">
        <v>45049</v>
      </c>
      <c r="N8604" s="3" t="str">
        <f t="shared" si="2068"/>
        <v>high profit</v>
      </c>
      <c r="O8604" s="2" t="s">
        <v>21</v>
      </c>
      <c r="P8604" s="2" t="s">
        <v>16</v>
      </c>
      <c r="Q8604" s="2">
        <v>655.04</v>
      </c>
      <c r="R8604" s="2" t="s">
        <v>28</v>
      </c>
    </row>
    <row r="8605" spans="1:18" ht="14.25" hidden="1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2066"/>
        <v>discount given</v>
      </c>
      <c r="F8605" s="2">
        <v>0.31</v>
      </c>
      <c r="G8605" s="2">
        <f t="shared" si="2067"/>
        <v>406.1</v>
      </c>
      <c r="H8605" s="2">
        <f>D8605-G8605</f>
        <v>903.9</v>
      </c>
      <c r="I8605" s="2"/>
      <c r="J8605" s="2"/>
      <c r="K8605" s="2">
        <v>9</v>
      </c>
      <c r="L8605" s="3">
        <v>45162</v>
      </c>
      <c r="M8605" s="3">
        <v>45165</v>
      </c>
      <c r="N8605" s="3" t="str">
        <f t="shared" si="2068"/>
        <v>high profit</v>
      </c>
      <c r="O8605" s="2" t="s">
        <v>21</v>
      </c>
      <c r="P8605" s="2" t="s">
        <v>16</v>
      </c>
      <c r="Q8605" s="2">
        <v>363.59</v>
      </c>
      <c r="R8605" s="2" t="s">
        <v>34</v>
      </c>
    </row>
    <row r="8606" spans="1:18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2066"/>
        <v>discount given</v>
      </c>
      <c r="F8606" s="2">
        <v>0.24</v>
      </c>
      <c r="G8606" s="2">
        <f t="shared" si="2067"/>
        <v>998.4624</v>
      </c>
      <c r="H8606" s="2">
        <f>D8606-G8606</f>
        <v>3161.7976000000003</v>
      </c>
      <c r="I8606" s="2">
        <f t="shared" ref="I8606:I8609" si="2071">Q8606/H8606*100</f>
        <v>27.348050362236975</v>
      </c>
      <c r="J8606" s="18">
        <f t="shared" ref="J8606:J8609" si="2072">Q8606/H8606</f>
        <v>0.27348050362236975</v>
      </c>
      <c r="K8606" s="2">
        <v>9</v>
      </c>
      <c r="L8606" s="3">
        <v>44963</v>
      </c>
      <c r="M8606" s="3">
        <v>44968</v>
      </c>
      <c r="N8606" s="3" t="str">
        <f t="shared" si="2068"/>
        <v>high profit</v>
      </c>
      <c r="O8606" s="2" t="s">
        <v>31</v>
      </c>
      <c r="P8606" s="2" t="s">
        <v>22</v>
      </c>
      <c r="Q8606" s="2">
        <v>864.69</v>
      </c>
      <c r="R8606" s="2" t="s">
        <v>23</v>
      </c>
    </row>
    <row r="8607" spans="1:18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2066"/>
        <v>discount given</v>
      </c>
      <c r="F8607" s="2">
        <v>0.31</v>
      </c>
      <c r="G8607" s="2">
        <f t="shared" si="2067"/>
        <v>991.92560000000003</v>
      </c>
      <c r="H8607" s="2">
        <f>D8607-G8607</f>
        <v>2207.8344000000002</v>
      </c>
      <c r="I8607" s="2">
        <f t="shared" si="2071"/>
        <v>27.841762045196866</v>
      </c>
      <c r="J8607" s="18">
        <f t="shared" si="2072"/>
        <v>0.27841762045196866</v>
      </c>
      <c r="K8607" s="2">
        <v>5</v>
      </c>
      <c r="L8607" s="3">
        <v>45195</v>
      </c>
      <c r="M8607" s="3">
        <v>45201</v>
      </c>
      <c r="N8607" s="3" t="str">
        <f t="shared" si="2068"/>
        <v>high profit</v>
      </c>
      <c r="O8607" s="2" t="s">
        <v>15</v>
      </c>
      <c r="P8607" s="2" t="s">
        <v>16</v>
      </c>
      <c r="Q8607" s="2">
        <v>614.70000000000005</v>
      </c>
      <c r="R8607" s="2" t="s">
        <v>39</v>
      </c>
    </row>
    <row r="8608" spans="1:18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2066"/>
        <v>discount given</v>
      </c>
      <c r="F8608" s="2">
        <v>0.44</v>
      </c>
      <c r="G8608" s="2">
        <f t="shared" si="2067"/>
        <v>1825.3927999999999</v>
      </c>
      <c r="H8608" s="2">
        <f>D8608-G8608</f>
        <v>2323.2272000000003</v>
      </c>
      <c r="I8608" s="2">
        <f t="shared" si="2071"/>
        <v>42.690185445487202</v>
      </c>
      <c r="J8608" s="18">
        <f t="shared" si="2072"/>
        <v>0.426901854454872</v>
      </c>
      <c r="K8608" s="2">
        <v>3</v>
      </c>
      <c r="L8608" s="3">
        <v>45151</v>
      </c>
      <c r="M8608" s="3">
        <v>45153</v>
      </c>
      <c r="N8608" s="3" t="str">
        <f t="shared" si="2068"/>
        <v>high profit</v>
      </c>
      <c r="O8608" s="2" t="s">
        <v>31</v>
      </c>
      <c r="P8608" s="2" t="s">
        <v>27</v>
      </c>
      <c r="Q8608" s="2">
        <v>991.79</v>
      </c>
      <c r="R8608" s="2" t="s">
        <v>39</v>
      </c>
    </row>
    <row r="8609" spans="1:18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2066"/>
        <v>discount given</v>
      </c>
      <c r="F8609" s="2">
        <v>0.48</v>
      </c>
      <c r="G8609" s="2">
        <f t="shared" si="2067"/>
        <v>1595.2703999999999</v>
      </c>
      <c r="H8609" s="2">
        <f>D8609-G8609</f>
        <v>1728.2096000000001</v>
      </c>
      <c r="I8609" s="2">
        <f t="shared" si="2071"/>
        <v>34.779924842449667</v>
      </c>
      <c r="J8609" s="18">
        <f t="shared" si="2072"/>
        <v>0.34779924842449667</v>
      </c>
      <c r="K8609" s="2">
        <v>8</v>
      </c>
      <c r="L8609" s="3">
        <v>44973</v>
      </c>
      <c r="M8609" s="3">
        <v>44977</v>
      </c>
      <c r="N8609" s="3" t="str">
        <f t="shared" si="2068"/>
        <v>high profit</v>
      </c>
      <c r="O8609" s="2" t="s">
        <v>31</v>
      </c>
      <c r="P8609" s="2" t="s">
        <v>27</v>
      </c>
      <c r="Q8609" s="2">
        <v>601.07000000000005</v>
      </c>
      <c r="R8609" s="2" t="s">
        <v>48</v>
      </c>
    </row>
    <row r="8610" spans="1:18" ht="14.25" hidden="1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2066"/>
        <v>discount given</v>
      </c>
      <c r="F8610" s="2">
        <v>0.17</v>
      </c>
      <c r="G8610" s="2">
        <f t="shared" si="2067"/>
        <v>266.33390000000003</v>
      </c>
      <c r="H8610" s="2">
        <f>D8610-G8610</f>
        <v>1300.3361</v>
      </c>
      <c r="I8610" s="2"/>
      <c r="J8610" s="2"/>
      <c r="K8610" s="2">
        <v>9</v>
      </c>
      <c r="L8610" s="3">
        <v>45425</v>
      </c>
      <c r="M8610" s="3">
        <v>45430</v>
      </c>
      <c r="N8610" s="3" t="str">
        <f t="shared" si="2068"/>
        <v>high profit</v>
      </c>
      <c r="O8610" s="2" t="s">
        <v>15</v>
      </c>
      <c r="P8610" s="2" t="s">
        <v>16</v>
      </c>
      <c r="Q8610" s="2">
        <v>369.17</v>
      </c>
      <c r="R8610" s="2" t="s">
        <v>23</v>
      </c>
    </row>
    <row r="8611" spans="1:18" ht="14.25" hidden="1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2066"/>
        <v>discount given</v>
      </c>
      <c r="F8611" s="2">
        <v>0.24</v>
      </c>
      <c r="G8611" s="2">
        <f t="shared" si="2067"/>
        <v>246.8304</v>
      </c>
      <c r="H8611" s="2">
        <f>D8611-G8611</f>
        <v>781.62959999999998</v>
      </c>
      <c r="I8611" s="2"/>
      <c r="J8611" s="2"/>
      <c r="K8611" s="2">
        <v>9</v>
      </c>
      <c r="L8611" s="3">
        <v>45382</v>
      </c>
      <c r="M8611" s="3">
        <v>45385</v>
      </c>
      <c r="N8611" s="3" t="str">
        <f t="shared" si="2068"/>
        <v>low profit</v>
      </c>
      <c r="O8611" s="2" t="s">
        <v>15</v>
      </c>
      <c r="P8611" s="2" t="s">
        <v>27</v>
      </c>
      <c r="Q8611" s="2">
        <v>96.09</v>
      </c>
      <c r="R8611" s="2" t="s">
        <v>17</v>
      </c>
    </row>
    <row r="8612" spans="1:18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2066"/>
        <v>discount given</v>
      </c>
      <c r="F8612" s="2">
        <v>0.14000000000000001</v>
      </c>
      <c r="G8612" s="2">
        <f t="shared" si="2067"/>
        <v>66.798200000000008</v>
      </c>
      <c r="H8612" s="2">
        <f>D8612-G8612</f>
        <v>410.33179999999999</v>
      </c>
      <c r="I8612" s="2">
        <f t="shared" ref="I8612:I8613" si="2073">Q8612/H8612*100</f>
        <v>32.563890977984158</v>
      </c>
      <c r="J8612" s="18">
        <f t="shared" ref="J8612:J8613" si="2074">Q8612/H8612</f>
        <v>0.32563890977984161</v>
      </c>
      <c r="K8612" s="2">
        <v>1</v>
      </c>
      <c r="L8612" s="3">
        <v>45407</v>
      </c>
      <c r="M8612" s="3">
        <v>45412</v>
      </c>
      <c r="N8612" s="3" t="str">
        <f t="shared" si="2068"/>
        <v>low profit</v>
      </c>
      <c r="O8612" s="2" t="s">
        <v>31</v>
      </c>
      <c r="P8612" s="2" t="s">
        <v>22</v>
      </c>
      <c r="Q8612" s="2">
        <v>133.62</v>
      </c>
      <c r="R8612" s="2" t="s">
        <v>39</v>
      </c>
    </row>
    <row r="8613" spans="1:18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2066"/>
        <v>discount given</v>
      </c>
      <c r="F8613" s="2">
        <v>0.21</v>
      </c>
      <c r="G8613" s="2">
        <f t="shared" si="2067"/>
        <v>623.98979999999995</v>
      </c>
      <c r="H8613" s="2">
        <f>D8613-G8613</f>
        <v>2347.3902000000003</v>
      </c>
      <c r="I8613" s="2">
        <f t="shared" si="2073"/>
        <v>20.094230605546532</v>
      </c>
      <c r="J8613" s="18">
        <f t="shared" si="2074"/>
        <v>0.20094230605546531</v>
      </c>
      <c r="K8613" s="2">
        <v>5</v>
      </c>
      <c r="L8613" s="3">
        <v>45630</v>
      </c>
      <c r="M8613" s="3">
        <v>45637</v>
      </c>
      <c r="N8613" s="3" t="str">
        <f t="shared" si="2068"/>
        <v>high profit</v>
      </c>
      <c r="O8613" s="2" t="s">
        <v>21</v>
      </c>
      <c r="P8613" s="2" t="s">
        <v>27</v>
      </c>
      <c r="Q8613" s="2">
        <v>471.69</v>
      </c>
      <c r="R8613" s="2" t="s">
        <v>48</v>
      </c>
    </row>
    <row r="8614" spans="1:18" ht="14.25" hidden="1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2066"/>
        <v>discount given</v>
      </c>
      <c r="F8614" s="2">
        <v>0.4</v>
      </c>
      <c r="G8614" s="2">
        <f t="shared" si="2067"/>
        <v>596.74</v>
      </c>
      <c r="H8614" s="2">
        <f>D8614-G8614</f>
        <v>895.1099999999999</v>
      </c>
      <c r="I8614" s="2"/>
      <c r="J8614" s="2"/>
      <c r="K8614" s="2">
        <v>9</v>
      </c>
      <c r="L8614" s="3">
        <v>45279</v>
      </c>
      <c r="M8614" s="3">
        <v>45285</v>
      </c>
      <c r="N8614" s="3" t="str">
        <f t="shared" si="2068"/>
        <v>high profit</v>
      </c>
      <c r="O8614" s="2" t="s">
        <v>31</v>
      </c>
      <c r="P8614" s="2" t="s">
        <v>22</v>
      </c>
      <c r="Q8614" s="2">
        <v>217.29</v>
      </c>
      <c r="R8614" s="2" t="s">
        <v>28</v>
      </c>
    </row>
    <row r="8615" spans="1:18" ht="14.25" hidden="1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2066"/>
        <v>discount given</v>
      </c>
      <c r="F8615" s="2">
        <v>0.21</v>
      </c>
      <c r="G8615" s="2">
        <f t="shared" si="2067"/>
        <v>669.79499999999996</v>
      </c>
      <c r="H8615" s="2">
        <f>D8615-G8615</f>
        <v>2519.7049999999999</v>
      </c>
      <c r="I8615" s="2"/>
      <c r="J8615" s="2"/>
      <c r="K8615" s="2">
        <v>3</v>
      </c>
      <c r="L8615" s="3">
        <v>45358</v>
      </c>
      <c r="M8615" s="3">
        <v>45365</v>
      </c>
      <c r="N8615" s="3" t="str">
        <f t="shared" si="2068"/>
        <v>high profit</v>
      </c>
      <c r="O8615" s="2" t="s">
        <v>31</v>
      </c>
      <c r="P8615" s="2" t="s">
        <v>27</v>
      </c>
      <c r="Q8615" s="2">
        <v>753.46</v>
      </c>
      <c r="R8615" s="2" t="s">
        <v>34</v>
      </c>
    </row>
    <row r="8616" spans="1:18" ht="14.25" hidden="1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2066"/>
        <v>discount given</v>
      </c>
      <c r="F8616" s="2">
        <v>0.2</v>
      </c>
      <c r="G8616" s="2">
        <f t="shared" si="2067"/>
        <v>77.484000000000009</v>
      </c>
      <c r="H8616" s="2">
        <f>D8616-G8616</f>
        <v>309.93600000000004</v>
      </c>
      <c r="I8616" s="2"/>
      <c r="J8616" s="2"/>
      <c r="K8616" s="2">
        <v>7</v>
      </c>
      <c r="L8616" s="3">
        <v>45414</v>
      </c>
      <c r="M8616" s="3">
        <v>45419</v>
      </c>
      <c r="N8616" s="3" t="str">
        <f t="shared" si="2068"/>
        <v>low profit</v>
      </c>
      <c r="O8616" s="2" t="s">
        <v>31</v>
      </c>
      <c r="P8616" s="2" t="s">
        <v>16</v>
      </c>
      <c r="Q8616" s="2">
        <v>76.2</v>
      </c>
      <c r="R8616" s="2" t="s">
        <v>17</v>
      </c>
    </row>
    <row r="8617" spans="1:18" ht="14.25" hidden="1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2066"/>
        <v>discount given</v>
      </c>
      <c r="F8617" s="2">
        <v>0.43</v>
      </c>
      <c r="G8617" s="2">
        <f t="shared" si="2067"/>
        <v>834.52250000000004</v>
      </c>
      <c r="H8617" s="2">
        <f>D8617-G8617</f>
        <v>1106.2275</v>
      </c>
      <c r="I8617" s="2"/>
      <c r="J8617" s="2"/>
      <c r="K8617" s="2">
        <v>9</v>
      </c>
      <c r="L8617" s="3">
        <v>45529</v>
      </c>
      <c r="M8617" s="3">
        <v>45534</v>
      </c>
      <c r="N8617" s="3" t="str">
        <f t="shared" si="2068"/>
        <v>high profit</v>
      </c>
      <c r="O8617" s="2" t="s">
        <v>21</v>
      </c>
      <c r="P8617" s="2" t="s">
        <v>22</v>
      </c>
      <c r="Q8617" s="2">
        <v>214.56</v>
      </c>
      <c r="R8617" s="2" t="s">
        <v>28</v>
      </c>
    </row>
    <row r="8618" spans="1:18" ht="14.25" hidden="1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2066"/>
        <v>zero discount</v>
      </c>
      <c r="F8618" s="2">
        <v>0</v>
      </c>
      <c r="G8618" s="2">
        <f t="shared" si="2067"/>
        <v>0</v>
      </c>
      <c r="H8618" s="2">
        <f>D8618-G8618</f>
        <v>1376.71</v>
      </c>
      <c r="I8618" s="2"/>
      <c r="J8618" s="2"/>
      <c r="K8618" s="2">
        <v>2</v>
      </c>
      <c r="L8618" s="3">
        <v>45420</v>
      </c>
      <c r="M8618" s="3">
        <v>45424</v>
      </c>
      <c r="N8618" s="3" t="str">
        <f t="shared" si="2068"/>
        <v>low profit</v>
      </c>
      <c r="O8618" s="2" t="s">
        <v>15</v>
      </c>
      <c r="P8618" s="2" t="s">
        <v>22</v>
      </c>
      <c r="Q8618" s="2">
        <v>162.12</v>
      </c>
      <c r="R8618" s="2" t="s">
        <v>34</v>
      </c>
    </row>
    <row r="8619" spans="1:18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2066"/>
        <v>discount given</v>
      </c>
      <c r="F8619" s="2">
        <v>0.43</v>
      </c>
      <c r="G8619" s="2">
        <f t="shared" si="2067"/>
        <v>823.29520000000002</v>
      </c>
      <c r="H8619" s="2">
        <f>D8619-G8619</f>
        <v>1091.3448000000001</v>
      </c>
      <c r="I8619" s="2">
        <f>Q8619/H8619*100</f>
        <v>36.724415601741995</v>
      </c>
      <c r="J8619" s="18">
        <f>Q8619/H8619</f>
        <v>0.36724415601741994</v>
      </c>
      <c r="K8619" s="2">
        <v>2</v>
      </c>
      <c r="L8619" s="3">
        <v>45584</v>
      </c>
      <c r="M8619" s="3">
        <v>45586</v>
      </c>
      <c r="N8619" s="3" t="str">
        <f t="shared" si="2068"/>
        <v>high profit</v>
      </c>
      <c r="O8619" s="2" t="s">
        <v>21</v>
      </c>
      <c r="P8619" s="2" t="s">
        <v>16</v>
      </c>
      <c r="Q8619" s="2">
        <v>400.79</v>
      </c>
      <c r="R8619" s="2" t="s">
        <v>17</v>
      </c>
    </row>
    <row r="8620" spans="1:18" ht="14.25" hidden="1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2066"/>
        <v>discount given</v>
      </c>
      <c r="F8620" s="2">
        <v>0.09</v>
      </c>
      <c r="G8620" s="2">
        <f t="shared" si="2067"/>
        <v>32.939099999999996</v>
      </c>
      <c r="H8620" s="2">
        <f>D8620-G8620</f>
        <v>333.05090000000001</v>
      </c>
      <c r="I8620" s="2"/>
      <c r="J8620" s="2"/>
      <c r="K8620" s="2">
        <v>5</v>
      </c>
      <c r="L8620" s="3">
        <v>45044</v>
      </c>
      <c r="M8620" s="3">
        <v>45049</v>
      </c>
      <c r="N8620" s="3" t="str">
        <f t="shared" si="2068"/>
        <v>low profit</v>
      </c>
      <c r="O8620" s="2" t="s">
        <v>21</v>
      </c>
      <c r="P8620" s="2" t="s">
        <v>22</v>
      </c>
      <c r="Q8620" s="2">
        <v>54.05</v>
      </c>
      <c r="R8620" s="2" t="s">
        <v>39</v>
      </c>
    </row>
    <row r="8621" spans="1:18" ht="14.25" hidden="1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2066"/>
        <v>discount given</v>
      </c>
      <c r="F8621" s="2">
        <v>0.14000000000000001</v>
      </c>
      <c r="G8621" s="2">
        <f t="shared" si="2067"/>
        <v>510.78860000000003</v>
      </c>
      <c r="H8621" s="2">
        <f>D8621-G8621</f>
        <v>3137.7013999999999</v>
      </c>
      <c r="I8621" s="2"/>
      <c r="J8621" s="2"/>
      <c r="K8621" s="2">
        <v>8</v>
      </c>
      <c r="L8621" s="3">
        <v>45099</v>
      </c>
      <c r="M8621" s="3">
        <v>45106</v>
      </c>
      <c r="N8621" s="3" t="str">
        <f t="shared" si="2068"/>
        <v>high profit</v>
      </c>
      <c r="O8621" s="2" t="s">
        <v>31</v>
      </c>
      <c r="P8621" s="2" t="s">
        <v>27</v>
      </c>
      <c r="Q8621" s="2">
        <v>557.97</v>
      </c>
      <c r="R8621" s="2" t="s">
        <v>28</v>
      </c>
    </row>
    <row r="8622" spans="1:18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2066"/>
        <v>discount given</v>
      </c>
      <c r="F8622" s="2">
        <v>0.18</v>
      </c>
      <c r="G8622" s="2">
        <f t="shared" si="2067"/>
        <v>120.9276</v>
      </c>
      <c r="H8622" s="2">
        <f>D8622-G8622</f>
        <v>550.89240000000007</v>
      </c>
      <c r="I8622" s="2">
        <f>Q8622/H8622*100</f>
        <v>26.678531052524956</v>
      </c>
      <c r="J8622" s="18">
        <f>Q8622/H8622</f>
        <v>0.26678531052524956</v>
      </c>
      <c r="K8622" s="2">
        <v>5</v>
      </c>
      <c r="L8622" s="3">
        <v>45163</v>
      </c>
      <c r="M8622" s="3">
        <v>45164</v>
      </c>
      <c r="N8622" s="3" t="str">
        <f t="shared" si="2068"/>
        <v>low profit</v>
      </c>
      <c r="O8622" s="2" t="s">
        <v>21</v>
      </c>
      <c r="P8622" s="2" t="s">
        <v>22</v>
      </c>
      <c r="Q8622" s="2">
        <v>146.97</v>
      </c>
      <c r="R8622" s="2" t="s">
        <v>23</v>
      </c>
    </row>
    <row r="8623" spans="1:18" ht="14.25" hidden="1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2066"/>
        <v>discount given</v>
      </c>
      <c r="F8623" s="2">
        <v>0.44</v>
      </c>
      <c r="G8623" s="2">
        <f t="shared" si="2067"/>
        <v>75.050799999999995</v>
      </c>
      <c r="H8623" s="2">
        <f>D8623-G8623</f>
        <v>95.519199999999998</v>
      </c>
      <c r="I8623" s="2"/>
      <c r="J8623" s="2"/>
      <c r="K8623" s="2">
        <v>8</v>
      </c>
      <c r="L8623" s="3">
        <v>44950</v>
      </c>
      <c r="M8623" s="3">
        <v>44955</v>
      </c>
      <c r="N8623" s="3" t="str">
        <f t="shared" si="2068"/>
        <v>low profit</v>
      </c>
      <c r="O8623" s="2" t="s">
        <v>21</v>
      </c>
      <c r="P8623" s="2" t="s">
        <v>22</v>
      </c>
      <c r="Q8623" s="2">
        <v>34.880000000000003</v>
      </c>
      <c r="R8623" s="2" t="s">
        <v>34</v>
      </c>
    </row>
    <row r="8624" spans="1:18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2066"/>
        <v>discount given</v>
      </c>
      <c r="F8624" s="2">
        <v>0.45</v>
      </c>
      <c r="G8624" s="2">
        <f t="shared" si="2067"/>
        <v>2131.569</v>
      </c>
      <c r="H8624" s="2">
        <f>D8624-G8624</f>
        <v>2605.2509999999997</v>
      </c>
      <c r="I8624" s="2">
        <f t="shared" ref="I8624:I8625" si="2075">Q8624/H8624*100</f>
        <v>16.75731052401477</v>
      </c>
      <c r="J8624" s="18">
        <f t="shared" ref="J8624:J8625" si="2076">Q8624/H8624</f>
        <v>0.16757310524014771</v>
      </c>
      <c r="K8624" s="2">
        <v>4</v>
      </c>
      <c r="L8624" s="3">
        <v>45012</v>
      </c>
      <c r="M8624" s="3">
        <v>45017</v>
      </c>
      <c r="N8624" s="3" t="str">
        <f t="shared" si="2068"/>
        <v>high profit</v>
      </c>
      <c r="O8624" s="2" t="s">
        <v>15</v>
      </c>
      <c r="P8624" s="2" t="s">
        <v>27</v>
      </c>
      <c r="Q8624" s="2">
        <v>436.57</v>
      </c>
      <c r="R8624" s="2" t="s">
        <v>28</v>
      </c>
    </row>
    <row r="8625" spans="1:18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2066"/>
        <v>discount given</v>
      </c>
      <c r="F8625" s="2">
        <v>0.33</v>
      </c>
      <c r="G8625" s="2">
        <f t="shared" si="2067"/>
        <v>344.87970000000001</v>
      </c>
      <c r="H8625" s="2">
        <f>D8625-G8625</f>
        <v>700.21029999999996</v>
      </c>
      <c r="I8625" s="2">
        <f t="shared" si="2075"/>
        <v>40.347878344548768</v>
      </c>
      <c r="J8625" s="18">
        <f t="shared" si="2076"/>
        <v>0.40347878344548771</v>
      </c>
      <c r="K8625" s="2">
        <v>9</v>
      </c>
      <c r="L8625" s="3">
        <v>45497</v>
      </c>
      <c r="M8625" s="3">
        <v>45501</v>
      </c>
      <c r="N8625" s="3" t="str">
        <f t="shared" si="2068"/>
        <v>high profit</v>
      </c>
      <c r="O8625" s="2" t="s">
        <v>21</v>
      </c>
      <c r="P8625" s="2" t="s">
        <v>22</v>
      </c>
      <c r="Q8625" s="2">
        <v>282.52</v>
      </c>
      <c r="R8625" s="2" t="s">
        <v>17</v>
      </c>
    </row>
    <row r="8626" spans="1:18" ht="14.25" hidden="1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2066"/>
        <v>discount given</v>
      </c>
      <c r="F8626" s="2">
        <v>0.22</v>
      </c>
      <c r="G8626" s="2">
        <f t="shared" si="2067"/>
        <v>914.65</v>
      </c>
      <c r="H8626" s="2">
        <f>D8626-G8626</f>
        <v>3242.85</v>
      </c>
      <c r="I8626" s="2"/>
      <c r="J8626" s="2"/>
      <c r="K8626" s="2">
        <v>4</v>
      </c>
      <c r="L8626" s="3">
        <v>45185</v>
      </c>
      <c r="M8626" s="3">
        <v>45189</v>
      </c>
      <c r="N8626" s="3" t="str">
        <f t="shared" si="2068"/>
        <v>high profit</v>
      </c>
      <c r="O8626" s="2" t="s">
        <v>21</v>
      </c>
      <c r="P8626" s="2" t="s">
        <v>22</v>
      </c>
      <c r="Q8626" s="2">
        <v>549.12</v>
      </c>
      <c r="R8626" s="2" t="s">
        <v>28</v>
      </c>
    </row>
    <row r="8627" spans="1:18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2066"/>
        <v>discount given</v>
      </c>
      <c r="F8627" s="2">
        <v>0.26</v>
      </c>
      <c r="G8627" s="2">
        <f t="shared" si="2067"/>
        <v>1254.7366</v>
      </c>
      <c r="H8627" s="2">
        <f>D8627-G8627</f>
        <v>3571.1733999999997</v>
      </c>
      <c r="I8627" s="2">
        <f>Q8627/H8627*100</f>
        <v>29.392860061065644</v>
      </c>
      <c r="J8627" s="18">
        <f>Q8627/H8627</f>
        <v>0.29392860061065645</v>
      </c>
      <c r="K8627" s="2">
        <v>5</v>
      </c>
      <c r="L8627" s="3">
        <v>44993</v>
      </c>
      <c r="M8627" s="3">
        <v>45000</v>
      </c>
      <c r="N8627" s="3" t="str">
        <f t="shared" si="2068"/>
        <v>high profit</v>
      </c>
      <c r="O8627" s="2" t="s">
        <v>31</v>
      </c>
      <c r="P8627" s="2" t="s">
        <v>16</v>
      </c>
      <c r="Q8627" s="2">
        <v>1049.67</v>
      </c>
      <c r="R8627" s="2" t="s">
        <v>17</v>
      </c>
    </row>
    <row r="8628" spans="1:18" ht="14.25" hidden="1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2066"/>
        <v>discount given</v>
      </c>
      <c r="F8628" s="2">
        <v>0.28999999999999998</v>
      </c>
      <c r="G8628" s="2">
        <f t="shared" si="2067"/>
        <v>787.98509999999999</v>
      </c>
      <c r="H8628" s="2">
        <f>D8628-G8628</f>
        <v>1929.2049000000002</v>
      </c>
      <c r="I8628" s="2"/>
      <c r="J8628" s="2"/>
      <c r="K8628" s="2">
        <v>7</v>
      </c>
      <c r="L8628" s="3">
        <v>44940</v>
      </c>
      <c r="M8628" s="3">
        <v>44944</v>
      </c>
      <c r="N8628" s="3" t="str">
        <f t="shared" si="2068"/>
        <v>high profit</v>
      </c>
      <c r="O8628" s="2" t="s">
        <v>31</v>
      </c>
      <c r="P8628" s="2" t="s">
        <v>27</v>
      </c>
      <c r="Q8628" s="2">
        <v>763.13</v>
      </c>
      <c r="R8628" s="2" t="s">
        <v>23</v>
      </c>
    </row>
    <row r="8629" spans="1:18" ht="14.25" hidden="1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2066"/>
        <v>discount given</v>
      </c>
      <c r="F8629" s="2">
        <v>0.48</v>
      </c>
      <c r="G8629" s="2">
        <f t="shared" si="2067"/>
        <v>1285.4304</v>
      </c>
      <c r="H8629" s="2">
        <f>D8629-G8629</f>
        <v>1392.5496000000001</v>
      </c>
      <c r="I8629" s="2"/>
      <c r="J8629" s="2"/>
      <c r="K8629" s="2">
        <v>9</v>
      </c>
      <c r="L8629" s="3">
        <v>45022</v>
      </c>
      <c r="M8629" s="3">
        <v>45029</v>
      </c>
      <c r="N8629" s="3" t="str">
        <f t="shared" si="2068"/>
        <v>high profit</v>
      </c>
      <c r="O8629" s="2" t="s">
        <v>21</v>
      </c>
      <c r="P8629" s="2" t="s">
        <v>22</v>
      </c>
      <c r="Q8629" s="2">
        <v>428.37</v>
      </c>
      <c r="R8629" s="2" t="s">
        <v>28</v>
      </c>
    </row>
    <row r="8630" spans="1:18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2066"/>
        <v>discount given</v>
      </c>
      <c r="F8630" s="2">
        <v>0.48</v>
      </c>
      <c r="G8630" s="2">
        <f t="shared" si="2067"/>
        <v>912.16319999999996</v>
      </c>
      <c r="H8630" s="2">
        <f>D8630-G8630</f>
        <v>988.17679999999996</v>
      </c>
      <c r="I8630" s="2">
        <f>Q8630/H8630*100</f>
        <v>33.248098923188643</v>
      </c>
      <c r="J8630" s="18">
        <f>Q8630/H8630</f>
        <v>0.33248098923188646</v>
      </c>
      <c r="K8630" s="2">
        <v>5</v>
      </c>
      <c r="L8630" s="3">
        <v>45383</v>
      </c>
      <c r="M8630" s="3">
        <v>45389</v>
      </c>
      <c r="N8630" s="3" t="str">
        <f t="shared" si="2068"/>
        <v>high profit</v>
      </c>
      <c r="O8630" s="2" t="s">
        <v>15</v>
      </c>
      <c r="P8630" s="2" t="s">
        <v>22</v>
      </c>
      <c r="Q8630" s="2">
        <v>328.55</v>
      </c>
      <c r="R8630" s="2" t="s">
        <v>23</v>
      </c>
    </row>
    <row r="8631" spans="1:18" ht="14.25" hidden="1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2066"/>
        <v>discount given</v>
      </c>
      <c r="F8631" s="2">
        <v>0.42</v>
      </c>
      <c r="G8631" s="2">
        <f t="shared" si="2067"/>
        <v>917.87219999999991</v>
      </c>
      <c r="H8631" s="2">
        <f>D8631-G8631</f>
        <v>1267.5378000000001</v>
      </c>
      <c r="I8631" s="2"/>
      <c r="J8631" s="2"/>
      <c r="K8631" s="2">
        <v>7</v>
      </c>
      <c r="L8631" s="3">
        <v>45143</v>
      </c>
      <c r="M8631" s="3">
        <v>45150</v>
      </c>
      <c r="N8631" s="3" t="str">
        <f t="shared" si="2068"/>
        <v>high profit</v>
      </c>
      <c r="O8631" s="2" t="s">
        <v>31</v>
      </c>
      <c r="P8631" s="2" t="s">
        <v>27</v>
      </c>
      <c r="Q8631" s="2">
        <v>478.09</v>
      </c>
      <c r="R8631" s="2" t="s">
        <v>17</v>
      </c>
    </row>
    <row r="8632" spans="1:18" ht="14.25" hidden="1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2066"/>
        <v>discount given</v>
      </c>
      <c r="F8632" s="2">
        <v>0.28999999999999998</v>
      </c>
      <c r="G8632" s="2">
        <f t="shared" si="2067"/>
        <v>714.02929999999992</v>
      </c>
      <c r="H8632" s="2">
        <f>D8632-G8632</f>
        <v>1748.1407000000002</v>
      </c>
      <c r="I8632" s="2"/>
      <c r="J8632" s="2"/>
      <c r="K8632" s="2">
        <v>4</v>
      </c>
      <c r="L8632" s="3">
        <v>45635</v>
      </c>
      <c r="M8632" s="3">
        <v>45639</v>
      </c>
      <c r="N8632" s="3" t="str">
        <f t="shared" si="2068"/>
        <v>high profit</v>
      </c>
      <c r="O8632" s="2" t="s">
        <v>31</v>
      </c>
      <c r="P8632" s="2" t="s">
        <v>16</v>
      </c>
      <c r="Q8632" s="2">
        <v>325.42</v>
      </c>
      <c r="R8632" s="2" t="s">
        <v>28</v>
      </c>
    </row>
    <row r="8633" spans="1:18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2066"/>
        <v>discount given</v>
      </c>
      <c r="F8633" s="2">
        <v>0.2</v>
      </c>
      <c r="G8633" s="2">
        <f t="shared" si="2067"/>
        <v>169.05200000000002</v>
      </c>
      <c r="H8633" s="2">
        <f>D8633-G8633</f>
        <v>676.20799999999997</v>
      </c>
      <c r="I8633" s="2">
        <f>Q8633/H8633*100</f>
        <v>17.292016657596481</v>
      </c>
      <c r="J8633" s="18">
        <f>Q8633/H8633</f>
        <v>0.17292016657596482</v>
      </c>
      <c r="K8633" s="2">
        <v>2</v>
      </c>
      <c r="L8633" s="3">
        <v>45116</v>
      </c>
      <c r="M8633" s="3">
        <v>45121</v>
      </c>
      <c r="N8633" s="3" t="str">
        <f t="shared" si="2068"/>
        <v>low profit</v>
      </c>
      <c r="O8633" s="2" t="s">
        <v>31</v>
      </c>
      <c r="P8633" s="2" t="s">
        <v>22</v>
      </c>
      <c r="Q8633" s="2">
        <v>116.93</v>
      </c>
      <c r="R8633" s="2" t="s">
        <v>28</v>
      </c>
    </row>
    <row r="8634" spans="1:18" ht="14.25" hidden="1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2066"/>
        <v>discount given</v>
      </c>
      <c r="F8634" s="2">
        <v>0.12</v>
      </c>
      <c r="G8634" s="2">
        <f t="shared" si="2067"/>
        <v>226.46520000000001</v>
      </c>
      <c r="H8634" s="2">
        <f>D8634-G8634</f>
        <v>1660.7447999999999</v>
      </c>
      <c r="I8634" s="2"/>
      <c r="J8634" s="2"/>
      <c r="K8634" s="2">
        <v>2</v>
      </c>
      <c r="L8634" s="3">
        <v>45387</v>
      </c>
      <c r="M8634" s="3">
        <v>45392</v>
      </c>
      <c r="N8634" s="3" t="str">
        <f t="shared" si="2068"/>
        <v>high profit</v>
      </c>
      <c r="O8634" s="2" t="s">
        <v>21</v>
      </c>
      <c r="P8634" s="2" t="s">
        <v>16</v>
      </c>
      <c r="Q8634" s="2">
        <v>373.38</v>
      </c>
      <c r="R8634" s="2" t="s">
        <v>28</v>
      </c>
    </row>
    <row r="8635" spans="1:18" ht="14.25" hidden="1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2066"/>
        <v>discount given</v>
      </c>
      <c r="F8635" s="2">
        <v>0.27</v>
      </c>
      <c r="G8635" s="2">
        <f t="shared" si="2067"/>
        <v>1106.7111000000002</v>
      </c>
      <c r="H8635" s="2">
        <f>D8635-G8635</f>
        <v>2992.2188999999998</v>
      </c>
      <c r="I8635" s="2"/>
      <c r="J8635" s="2"/>
      <c r="K8635" s="2">
        <v>5</v>
      </c>
      <c r="L8635" s="3">
        <v>45625</v>
      </c>
      <c r="M8635" s="3">
        <v>45628</v>
      </c>
      <c r="N8635" s="3" t="str">
        <f t="shared" si="2068"/>
        <v>high profit</v>
      </c>
      <c r="O8635" s="2" t="s">
        <v>21</v>
      </c>
      <c r="P8635" s="2" t="s">
        <v>27</v>
      </c>
      <c r="Q8635" s="2">
        <v>526.80999999999995</v>
      </c>
      <c r="R8635" s="2" t="s">
        <v>17</v>
      </c>
    </row>
    <row r="8636" spans="1:18" ht="14.25" hidden="1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2066"/>
        <v>discount given</v>
      </c>
      <c r="F8636" s="2">
        <v>0.17</v>
      </c>
      <c r="G8636" s="2">
        <f t="shared" si="2067"/>
        <v>168.9375</v>
      </c>
      <c r="H8636" s="2">
        <f>D8636-G8636</f>
        <v>824.8125</v>
      </c>
      <c r="I8636" s="2"/>
      <c r="J8636" s="2"/>
      <c r="K8636" s="2">
        <v>2</v>
      </c>
      <c r="L8636" s="3">
        <v>45277</v>
      </c>
      <c r="M8636" s="3">
        <v>45281</v>
      </c>
      <c r="N8636" s="3" t="str">
        <f t="shared" si="2068"/>
        <v>low profit</v>
      </c>
      <c r="O8636" s="2" t="s">
        <v>31</v>
      </c>
      <c r="P8636" s="2" t="s">
        <v>27</v>
      </c>
      <c r="Q8636" s="2">
        <v>127.47</v>
      </c>
      <c r="R8636" s="2" t="s">
        <v>17</v>
      </c>
    </row>
    <row r="8637" spans="1:18" ht="14.25" hidden="1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2066"/>
        <v>discount given</v>
      </c>
      <c r="F8637" s="2">
        <v>0.04</v>
      </c>
      <c r="G8637" s="2">
        <f t="shared" si="2067"/>
        <v>147.05120000000002</v>
      </c>
      <c r="H8637" s="2">
        <f>D8637-G8637</f>
        <v>3529.2288000000003</v>
      </c>
      <c r="I8637" s="2"/>
      <c r="J8637" s="2"/>
      <c r="K8637" s="2">
        <v>2</v>
      </c>
      <c r="L8637" s="3">
        <v>45075</v>
      </c>
      <c r="M8637" s="3">
        <v>45078</v>
      </c>
      <c r="N8637" s="3" t="str">
        <f t="shared" si="2068"/>
        <v>high profit</v>
      </c>
      <c r="O8637" s="2" t="s">
        <v>15</v>
      </c>
      <c r="P8637" s="2" t="s">
        <v>27</v>
      </c>
      <c r="Q8637" s="2">
        <v>920.27</v>
      </c>
      <c r="R8637" s="2" t="s">
        <v>17</v>
      </c>
    </row>
    <row r="8638" spans="1:18" ht="14.25" hidden="1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2066"/>
        <v>discount given</v>
      </c>
      <c r="F8638" s="2">
        <v>0.24</v>
      </c>
      <c r="G8638" s="2">
        <f t="shared" si="2067"/>
        <v>790.26479999999992</v>
      </c>
      <c r="H8638" s="2">
        <f>D8638-G8638</f>
        <v>2502.5052000000001</v>
      </c>
      <c r="I8638" s="2"/>
      <c r="J8638" s="2"/>
      <c r="K8638" s="2">
        <v>2</v>
      </c>
      <c r="L8638" s="3">
        <v>45350</v>
      </c>
      <c r="M8638" s="3">
        <v>45352</v>
      </c>
      <c r="N8638" s="3" t="str">
        <f t="shared" si="2068"/>
        <v>low profit</v>
      </c>
      <c r="O8638" s="2" t="s">
        <v>31</v>
      </c>
      <c r="P8638" s="2" t="s">
        <v>16</v>
      </c>
      <c r="Q8638" s="2">
        <v>192.38</v>
      </c>
      <c r="R8638" s="2" t="s">
        <v>34</v>
      </c>
    </row>
    <row r="8639" spans="1:18" ht="14.25" hidden="1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2066"/>
        <v>discount given</v>
      </c>
      <c r="F8639" s="2">
        <v>0.28999999999999998</v>
      </c>
      <c r="G8639" s="2">
        <f t="shared" si="2067"/>
        <v>110.42039999999999</v>
      </c>
      <c r="H8639" s="2">
        <f>D8639-G8639</f>
        <v>270.33960000000002</v>
      </c>
      <c r="I8639" s="2"/>
      <c r="J8639" s="2"/>
      <c r="K8639" s="2">
        <v>4</v>
      </c>
      <c r="L8639" s="3">
        <v>44977</v>
      </c>
      <c r="M8639" s="3">
        <v>44984</v>
      </c>
      <c r="N8639" s="3" t="str">
        <f t="shared" si="2068"/>
        <v>low profit</v>
      </c>
      <c r="O8639" s="2" t="s">
        <v>21</v>
      </c>
      <c r="P8639" s="2" t="s">
        <v>16</v>
      </c>
      <c r="Q8639" s="2">
        <v>21.49</v>
      </c>
      <c r="R8639" s="2" t="s">
        <v>28</v>
      </c>
    </row>
    <row r="8640" spans="1:18" ht="14.25" hidden="1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2066"/>
        <v>discount given</v>
      </c>
      <c r="F8640" s="2">
        <v>0.31</v>
      </c>
      <c r="G8640" s="2">
        <f t="shared" si="2067"/>
        <v>65.069000000000003</v>
      </c>
      <c r="H8640" s="2">
        <f>D8640-G8640</f>
        <v>144.83100000000002</v>
      </c>
      <c r="I8640" s="2"/>
      <c r="J8640" s="2"/>
      <c r="K8640" s="2">
        <v>8</v>
      </c>
      <c r="L8640" s="3">
        <v>45639</v>
      </c>
      <c r="M8640" s="3">
        <v>45643</v>
      </c>
      <c r="N8640" s="3" t="str">
        <f t="shared" si="2068"/>
        <v>low profit</v>
      </c>
      <c r="O8640" s="2" t="s">
        <v>15</v>
      </c>
      <c r="P8640" s="2" t="s">
        <v>22</v>
      </c>
      <c r="Q8640" s="2">
        <v>25.96</v>
      </c>
      <c r="R8640" s="2" t="s">
        <v>17</v>
      </c>
    </row>
    <row r="8641" spans="1:18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2066"/>
        <v>discount given</v>
      </c>
      <c r="F8641" s="2">
        <v>0.04</v>
      </c>
      <c r="G8641" s="2">
        <f t="shared" si="2067"/>
        <v>73.095600000000005</v>
      </c>
      <c r="H8641" s="2">
        <f>D8641-G8641</f>
        <v>1754.2944</v>
      </c>
      <c r="I8641" s="2">
        <f t="shared" ref="I8641:I8643" si="2077">Q8641/H8641*100</f>
        <v>23.173989496859821</v>
      </c>
      <c r="J8641" s="18">
        <f t="shared" ref="J8641:J8643" si="2078">Q8641/H8641</f>
        <v>0.2317398949685982</v>
      </c>
      <c r="K8641" s="2">
        <v>7</v>
      </c>
      <c r="L8641" s="3">
        <v>45011</v>
      </c>
      <c r="M8641" s="3">
        <v>45017</v>
      </c>
      <c r="N8641" s="3" t="str">
        <f t="shared" si="2068"/>
        <v>high profit</v>
      </c>
      <c r="O8641" s="2" t="s">
        <v>31</v>
      </c>
      <c r="P8641" s="2" t="s">
        <v>16</v>
      </c>
      <c r="Q8641" s="2">
        <v>406.54</v>
      </c>
      <c r="R8641" s="2" t="s">
        <v>23</v>
      </c>
    </row>
    <row r="8642" spans="1:18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2066"/>
        <v>discount given</v>
      </c>
      <c r="F8642" s="2">
        <v>0.24</v>
      </c>
      <c r="G8642" s="2">
        <f t="shared" si="2067"/>
        <v>837.99120000000005</v>
      </c>
      <c r="H8642" s="2">
        <f>D8642-G8642</f>
        <v>2653.6388000000002</v>
      </c>
      <c r="I8642" s="2">
        <f t="shared" si="2077"/>
        <v>16.633009737421688</v>
      </c>
      <c r="J8642" s="18">
        <f t="shared" si="2078"/>
        <v>0.16633009737421686</v>
      </c>
      <c r="K8642" s="2">
        <v>5</v>
      </c>
      <c r="L8642" s="3">
        <v>45127</v>
      </c>
      <c r="M8642" s="3">
        <v>45133</v>
      </c>
      <c r="N8642" s="3" t="str">
        <f t="shared" si="2068"/>
        <v>high profit</v>
      </c>
      <c r="O8642" s="2" t="s">
        <v>31</v>
      </c>
      <c r="P8642" s="2" t="s">
        <v>27</v>
      </c>
      <c r="Q8642" s="2">
        <v>441.38</v>
      </c>
      <c r="R8642" s="2" t="s">
        <v>39</v>
      </c>
    </row>
    <row r="8643" spans="1:18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2079">IF(F8643=0,"zero discount","discount given")</f>
        <v>discount given</v>
      </c>
      <c r="F8643" s="2">
        <v>0.33</v>
      </c>
      <c r="G8643" s="2">
        <f t="shared" ref="G8643:G8706" si="2080">D8643*F8643</f>
        <v>567.28650000000005</v>
      </c>
      <c r="H8643" s="2">
        <f>D8643-G8643</f>
        <v>1151.7635</v>
      </c>
      <c r="I8643" s="2">
        <f t="shared" si="2077"/>
        <v>30.94037968732296</v>
      </c>
      <c r="J8643" s="18">
        <f t="shared" si="2078"/>
        <v>0.30940379687322961</v>
      </c>
      <c r="K8643" s="2">
        <v>7</v>
      </c>
      <c r="L8643" s="3">
        <v>44936</v>
      </c>
      <c r="M8643" s="3">
        <v>44943</v>
      </c>
      <c r="N8643" s="3" t="str">
        <f t="shared" ref="N8643:N8706" si="2081">IF(Q8643&gt;=200,"high profit","low profit")</f>
        <v>high profit</v>
      </c>
      <c r="O8643" s="2" t="s">
        <v>15</v>
      </c>
      <c r="P8643" s="2" t="s">
        <v>27</v>
      </c>
      <c r="Q8643" s="2">
        <v>356.36</v>
      </c>
      <c r="R8643" s="2" t="s">
        <v>39</v>
      </c>
    </row>
    <row r="8644" spans="1:18" ht="14.25" hidden="1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2079"/>
        <v>discount given</v>
      </c>
      <c r="F8644" s="2">
        <v>0.48</v>
      </c>
      <c r="G8644" s="2">
        <f t="shared" si="2080"/>
        <v>1618.5071999999998</v>
      </c>
      <c r="H8644" s="2">
        <f>D8644-G8644</f>
        <v>1753.3828000000001</v>
      </c>
      <c r="I8644" s="2"/>
      <c r="J8644" s="2"/>
      <c r="K8644" s="2">
        <v>6</v>
      </c>
      <c r="L8644" s="3">
        <v>45418</v>
      </c>
      <c r="M8644" s="3">
        <v>45420</v>
      </c>
      <c r="N8644" s="3" t="str">
        <f t="shared" si="2081"/>
        <v>high profit</v>
      </c>
      <c r="O8644" s="2" t="s">
        <v>21</v>
      </c>
      <c r="P8644" s="2" t="s">
        <v>27</v>
      </c>
      <c r="Q8644" s="2">
        <v>409.91</v>
      </c>
      <c r="R8644" s="2" t="s">
        <v>34</v>
      </c>
    </row>
    <row r="8645" spans="1:18" ht="14.25" hidden="1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2079"/>
        <v>discount given</v>
      </c>
      <c r="F8645" s="2">
        <v>0.01</v>
      </c>
      <c r="G8645" s="2">
        <f t="shared" si="2080"/>
        <v>33.607399999999998</v>
      </c>
      <c r="H8645" s="2">
        <f>D8645-G8645</f>
        <v>3327.1325999999999</v>
      </c>
      <c r="I8645" s="2"/>
      <c r="J8645" s="2"/>
      <c r="K8645" s="2">
        <v>8</v>
      </c>
      <c r="L8645" s="3">
        <v>45194</v>
      </c>
      <c r="M8645" s="3">
        <v>45200</v>
      </c>
      <c r="N8645" s="3" t="str">
        <f t="shared" si="2081"/>
        <v>low profit</v>
      </c>
      <c r="O8645" s="2" t="s">
        <v>31</v>
      </c>
      <c r="P8645" s="2" t="s">
        <v>22</v>
      </c>
      <c r="Q8645" s="2">
        <v>193.79</v>
      </c>
      <c r="R8645" s="2" t="s">
        <v>28</v>
      </c>
    </row>
    <row r="8646" spans="1:18" ht="14.25" hidden="1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2079"/>
        <v>discount given</v>
      </c>
      <c r="F8646" s="2">
        <v>0.34</v>
      </c>
      <c r="G8646" s="2">
        <f t="shared" si="2080"/>
        <v>1377.7208000000001</v>
      </c>
      <c r="H8646" s="2">
        <f>D8646-G8646</f>
        <v>2674.3991999999998</v>
      </c>
      <c r="I8646" s="2"/>
      <c r="J8646" s="2"/>
      <c r="K8646" s="2">
        <v>8</v>
      </c>
      <c r="L8646" s="3">
        <v>45138</v>
      </c>
      <c r="M8646" s="3">
        <v>45139</v>
      </c>
      <c r="N8646" s="3" t="str">
        <f t="shared" si="2081"/>
        <v>high profit</v>
      </c>
      <c r="O8646" s="2" t="s">
        <v>31</v>
      </c>
      <c r="P8646" s="2" t="s">
        <v>27</v>
      </c>
      <c r="Q8646" s="2">
        <v>939.42</v>
      </c>
      <c r="R8646" s="2" t="s">
        <v>28</v>
      </c>
    </row>
    <row r="8647" spans="1:18" ht="14.25" hidden="1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2079"/>
        <v>discount given</v>
      </c>
      <c r="F8647" s="2">
        <v>0.03</v>
      </c>
      <c r="G8647" s="2">
        <f t="shared" si="2080"/>
        <v>17.624400000000001</v>
      </c>
      <c r="H8647" s="2">
        <f>D8647-G8647</f>
        <v>569.85559999999998</v>
      </c>
      <c r="I8647" s="2"/>
      <c r="J8647" s="2"/>
      <c r="K8647" s="2">
        <v>7</v>
      </c>
      <c r="L8647" s="3">
        <v>45424</v>
      </c>
      <c r="M8647" s="3">
        <v>45429</v>
      </c>
      <c r="N8647" s="3" t="str">
        <f t="shared" si="2081"/>
        <v>low profit</v>
      </c>
      <c r="O8647" s="2" t="s">
        <v>21</v>
      </c>
      <c r="P8647" s="2" t="s">
        <v>22</v>
      </c>
      <c r="Q8647" s="2">
        <v>109.17</v>
      </c>
      <c r="R8647" s="2" t="s">
        <v>48</v>
      </c>
    </row>
    <row r="8648" spans="1:18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2079"/>
        <v>discount given</v>
      </c>
      <c r="F8648" s="2">
        <v>0.08</v>
      </c>
      <c r="G8648" s="2">
        <f t="shared" si="2080"/>
        <v>234.23439999999999</v>
      </c>
      <c r="H8648" s="2">
        <f>D8648-G8648</f>
        <v>2693.6956</v>
      </c>
      <c r="I8648" s="2">
        <f t="shared" ref="I8648:I8649" si="2082">Q8648/H8648*100</f>
        <v>22.941344968600017</v>
      </c>
      <c r="J8648" s="18">
        <f t="shared" ref="J8648:J8649" si="2083">Q8648/H8648</f>
        <v>0.22941344968600016</v>
      </c>
      <c r="K8648" s="2">
        <v>5</v>
      </c>
      <c r="L8648" s="3">
        <v>45374</v>
      </c>
      <c r="M8648" s="3">
        <v>45379</v>
      </c>
      <c r="N8648" s="3" t="str">
        <f t="shared" si="2081"/>
        <v>high profit</v>
      </c>
      <c r="O8648" s="2" t="s">
        <v>15</v>
      </c>
      <c r="P8648" s="2" t="s">
        <v>27</v>
      </c>
      <c r="Q8648" s="2">
        <v>617.97</v>
      </c>
      <c r="R8648" s="2" t="s">
        <v>39</v>
      </c>
    </row>
    <row r="8649" spans="1:18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2079"/>
        <v>discount given</v>
      </c>
      <c r="F8649" s="2">
        <v>0.09</v>
      </c>
      <c r="G8649" s="2">
        <f t="shared" si="2080"/>
        <v>36.561599999999999</v>
      </c>
      <c r="H8649" s="2">
        <f>D8649-G8649</f>
        <v>369.67840000000001</v>
      </c>
      <c r="I8649" s="2">
        <f t="shared" si="2082"/>
        <v>10.365766568996186</v>
      </c>
      <c r="J8649" s="18">
        <f t="shared" si="2083"/>
        <v>0.10365766568996186</v>
      </c>
      <c r="K8649" s="2">
        <v>6</v>
      </c>
      <c r="L8649" s="3">
        <v>45310</v>
      </c>
      <c r="M8649" s="3">
        <v>45313</v>
      </c>
      <c r="N8649" s="3" t="str">
        <f t="shared" si="2081"/>
        <v>low profit</v>
      </c>
      <c r="O8649" s="2" t="s">
        <v>15</v>
      </c>
      <c r="P8649" s="2" t="s">
        <v>22</v>
      </c>
      <c r="Q8649" s="2">
        <v>38.32</v>
      </c>
      <c r="R8649" s="2" t="s">
        <v>23</v>
      </c>
    </row>
    <row r="8650" spans="1:18" ht="14.25" hidden="1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2079"/>
        <v>discount given</v>
      </c>
      <c r="F8650" s="2">
        <v>0.16</v>
      </c>
      <c r="G8650" s="2">
        <f t="shared" si="2080"/>
        <v>153.94239999999999</v>
      </c>
      <c r="H8650" s="2">
        <f>D8650-G8650</f>
        <v>808.19759999999997</v>
      </c>
      <c r="I8650" s="2"/>
      <c r="J8650" s="2"/>
      <c r="K8650" s="2">
        <v>8</v>
      </c>
      <c r="L8650" s="3">
        <v>45181</v>
      </c>
      <c r="M8650" s="3">
        <v>45186</v>
      </c>
      <c r="N8650" s="3" t="str">
        <f t="shared" si="2081"/>
        <v>low profit</v>
      </c>
      <c r="O8650" s="2" t="s">
        <v>15</v>
      </c>
      <c r="P8650" s="2" t="s">
        <v>22</v>
      </c>
      <c r="Q8650" s="2">
        <v>196.63</v>
      </c>
      <c r="R8650" s="2" t="s">
        <v>23</v>
      </c>
    </row>
    <row r="8651" spans="1:18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2079"/>
        <v>discount given</v>
      </c>
      <c r="F8651" s="2">
        <v>0.42</v>
      </c>
      <c r="G8651" s="2">
        <f t="shared" si="2080"/>
        <v>711.87900000000002</v>
      </c>
      <c r="H8651" s="2">
        <f>D8651-G8651</f>
        <v>983.07100000000003</v>
      </c>
      <c r="I8651" s="2">
        <f>Q8651/H8651*100</f>
        <v>43.495332483615115</v>
      </c>
      <c r="J8651" s="18">
        <f>Q8651/H8651</f>
        <v>0.43495332483615118</v>
      </c>
      <c r="K8651" s="2">
        <v>7</v>
      </c>
      <c r="L8651" s="3">
        <v>45349</v>
      </c>
      <c r="M8651" s="3">
        <v>45351</v>
      </c>
      <c r="N8651" s="3" t="str">
        <f t="shared" si="2081"/>
        <v>high profit</v>
      </c>
      <c r="O8651" s="2" t="s">
        <v>15</v>
      </c>
      <c r="P8651" s="2" t="s">
        <v>16</v>
      </c>
      <c r="Q8651" s="2">
        <v>427.59</v>
      </c>
      <c r="R8651" s="2" t="s">
        <v>39</v>
      </c>
    </row>
    <row r="8652" spans="1:18" ht="14.25" hidden="1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2079"/>
        <v>discount given</v>
      </c>
      <c r="F8652" s="2">
        <v>0.43</v>
      </c>
      <c r="G8652" s="2">
        <f t="shared" si="2080"/>
        <v>1533.4703</v>
      </c>
      <c r="H8652" s="2">
        <f>D8652-G8652</f>
        <v>2032.7397000000001</v>
      </c>
      <c r="I8652" s="2"/>
      <c r="J8652" s="2"/>
      <c r="K8652" s="2">
        <v>5</v>
      </c>
      <c r="L8652" s="3">
        <v>45279</v>
      </c>
      <c r="M8652" s="3">
        <v>45284</v>
      </c>
      <c r="N8652" s="3" t="str">
        <f t="shared" si="2081"/>
        <v>high profit</v>
      </c>
      <c r="O8652" s="2" t="s">
        <v>31</v>
      </c>
      <c r="P8652" s="2" t="s">
        <v>27</v>
      </c>
      <c r="Q8652" s="2">
        <v>303.47000000000003</v>
      </c>
      <c r="R8652" s="2" t="s">
        <v>23</v>
      </c>
    </row>
    <row r="8653" spans="1:18" ht="14.25" hidden="1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2079"/>
        <v>discount given</v>
      </c>
      <c r="F8653" s="2">
        <v>0.19</v>
      </c>
      <c r="G8653" s="2">
        <f t="shared" si="2080"/>
        <v>925.68000000000006</v>
      </c>
      <c r="H8653" s="2">
        <f>D8653-G8653</f>
        <v>3946.3199999999997</v>
      </c>
      <c r="I8653" s="2"/>
      <c r="J8653" s="2"/>
      <c r="K8653" s="2">
        <v>8</v>
      </c>
      <c r="L8653" s="3">
        <v>45118</v>
      </c>
      <c r="M8653" s="3">
        <v>45122</v>
      </c>
      <c r="N8653" s="3" t="str">
        <f t="shared" si="2081"/>
        <v>high profit</v>
      </c>
      <c r="O8653" s="2" t="s">
        <v>15</v>
      </c>
      <c r="P8653" s="2" t="s">
        <v>22</v>
      </c>
      <c r="Q8653" s="2">
        <v>588.30999999999995</v>
      </c>
      <c r="R8653" s="2" t="s">
        <v>28</v>
      </c>
    </row>
    <row r="8654" spans="1:18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2079"/>
        <v>discount given</v>
      </c>
      <c r="F8654" s="2">
        <v>0.22</v>
      </c>
      <c r="G8654" s="2">
        <f t="shared" si="2080"/>
        <v>391.23699999999997</v>
      </c>
      <c r="H8654" s="2">
        <f>D8654-G8654</f>
        <v>1387.1129999999998</v>
      </c>
      <c r="I8654" s="2">
        <f t="shared" ref="I8654:I8656" si="2084">Q8654/H8654*100</f>
        <v>31.786883981333897</v>
      </c>
      <c r="J8654" s="18">
        <f t="shared" ref="J8654:J8656" si="2085">Q8654/H8654</f>
        <v>0.31786883981333897</v>
      </c>
      <c r="K8654" s="2">
        <v>4</v>
      </c>
      <c r="L8654" s="3">
        <v>45125</v>
      </c>
      <c r="M8654" s="3">
        <v>45126</v>
      </c>
      <c r="N8654" s="3" t="str">
        <f t="shared" si="2081"/>
        <v>high profit</v>
      </c>
      <c r="O8654" s="2" t="s">
        <v>21</v>
      </c>
      <c r="P8654" s="2" t="s">
        <v>22</v>
      </c>
      <c r="Q8654" s="2">
        <v>440.92</v>
      </c>
      <c r="R8654" s="2" t="s">
        <v>17</v>
      </c>
    </row>
    <row r="8655" spans="1:18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2079"/>
        <v>discount given</v>
      </c>
      <c r="F8655" s="2">
        <v>0.11</v>
      </c>
      <c r="G8655" s="2">
        <f t="shared" si="2080"/>
        <v>291.89710000000002</v>
      </c>
      <c r="H8655" s="2">
        <f>D8655-G8655</f>
        <v>2361.7129</v>
      </c>
      <c r="I8655" s="2">
        <f t="shared" si="2084"/>
        <v>23.701441441082867</v>
      </c>
      <c r="J8655" s="18">
        <f t="shared" si="2085"/>
        <v>0.23701441441082868</v>
      </c>
      <c r="K8655" s="2">
        <v>6</v>
      </c>
      <c r="L8655" s="3">
        <v>45183</v>
      </c>
      <c r="M8655" s="3">
        <v>45186</v>
      </c>
      <c r="N8655" s="3" t="str">
        <f t="shared" si="2081"/>
        <v>high profit</v>
      </c>
      <c r="O8655" s="2" t="s">
        <v>31</v>
      </c>
      <c r="P8655" s="2" t="s">
        <v>27</v>
      </c>
      <c r="Q8655" s="2">
        <v>559.76</v>
      </c>
      <c r="R8655" s="2" t="s">
        <v>48</v>
      </c>
    </row>
    <row r="8656" spans="1:18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2079"/>
        <v>discount given</v>
      </c>
      <c r="F8656" s="2">
        <v>0.22</v>
      </c>
      <c r="G8656" s="2">
        <f t="shared" si="2080"/>
        <v>301.26139999999998</v>
      </c>
      <c r="H8656" s="2">
        <f>D8656-G8656</f>
        <v>1068.1086</v>
      </c>
      <c r="I8656" s="2">
        <f t="shared" si="2084"/>
        <v>12.443491233007579</v>
      </c>
      <c r="J8656" s="18">
        <f t="shared" si="2085"/>
        <v>0.12443491233007579</v>
      </c>
      <c r="K8656" s="2">
        <v>4</v>
      </c>
      <c r="L8656" s="3">
        <v>44940</v>
      </c>
      <c r="M8656" s="3">
        <v>44947</v>
      </c>
      <c r="N8656" s="3" t="str">
        <f t="shared" si="2081"/>
        <v>low profit</v>
      </c>
      <c r="O8656" s="2" t="s">
        <v>15</v>
      </c>
      <c r="P8656" s="2" t="s">
        <v>27</v>
      </c>
      <c r="Q8656" s="2">
        <v>132.91</v>
      </c>
      <c r="R8656" s="2" t="s">
        <v>17</v>
      </c>
    </row>
    <row r="8657" spans="1:18" ht="14.25" hidden="1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2079"/>
        <v>discount given</v>
      </c>
      <c r="F8657" s="2">
        <v>0.14000000000000001</v>
      </c>
      <c r="G8657" s="2">
        <f t="shared" si="2080"/>
        <v>477.38600000000008</v>
      </c>
      <c r="H8657" s="2">
        <f>D8657-G8657</f>
        <v>2932.5140000000001</v>
      </c>
      <c r="I8657" s="2"/>
      <c r="J8657" s="2"/>
      <c r="K8657" s="2">
        <v>5</v>
      </c>
      <c r="L8657" s="3">
        <v>45331</v>
      </c>
      <c r="M8657" s="3">
        <v>45334</v>
      </c>
      <c r="N8657" s="3" t="str">
        <f t="shared" si="2081"/>
        <v>high profit</v>
      </c>
      <c r="O8657" s="2" t="s">
        <v>15</v>
      </c>
      <c r="P8657" s="2" t="s">
        <v>27</v>
      </c>
      <c r="Q8657" s="2">
        <v>402.26</v>
      </c>
      <c r="R8657" s="2" t="s">
        <v>17</v>
      </c>
    </row>
    <row r="8658" spans="1:18" ht="14.25" hidden="1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2079"/>
        <v>discount given</v>
      </c>
      <c r="F8658" s="2">
        <v>0.09</v>
      </c>
      <c r="G8658" s="2">
        <f t="shared" si="2080"/>
        <v>170.6643</v>
      </c>
      <c r="H8658" s="2">
        <f>D8658-G8658</f>
        <v>1725.6057000000001</v>
      </c>
      <c r="I8658" s="2"/>
      <c r="J8658" s="2"/>
      <c r="K8658" s="2">
        <v>3</v>
      </c>
      <c r="L8658" s="3">
        <v>45611</v>
      </c>
      <c r="M8658" s="3">
        <v>45614</v>
      </c>
      <c r="N8658" s="3" t="str">
        <f t="shared" si="2081"/>
        <v>high profit</v>
      </c>
      <c r="O8658" s="2" t="s">
        <v>15</v>
      </c>
      <c r="P8658" s="2" t="s">
        <v>27</v>
      </c>
      <c r="Q8658" s="2">
        <v>523.96</v>
      </c>
      <c r="R8658" s="2" t="s">
        <v>28</v>
      </c>
    </row>
    <row r="8659" spans="1:18" ht="14.25" hidden="1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2079"/>
        <v>discount given</v>
      </c>
      <c r="F8659" s="2">
        <v>0.08</v>
      </c>
      <c r="G8659" s="2">
        <f t="shared" si="2080"/>
        <v>196.78560000000002</v>
      </c>
      <c r="H8659" s="2">
        <f>D8659-G8659</f>
        <v>2263.0344</v>
      </c>
      <c r="I8659" s="2"/>
      <c r="J8659" s="2"/>
      <c r="K8659" s="2">
        <v>2</v>
      </c>
      <c r="L8659" s="3">
        <v>45638</v>
      </c>
      <c r="M8659" s="3">
        <v>45642</v>
      </c>
      <c r="N8659" s="3" t="str">
        <f t="shared" si="2081"/>
        <v>high profit</v>
      </c>
      <c r="O8659" s="2" t="s">
        <v>21</v>
      </c>
      <c r="P8659" s="2" t="s">
        <v>16</v>
      </c>
      <c r="Q8659" s="2">
        <v>355.34</v>
      </c>
      <c r="R8659" s="2" t="s">
        <v>34</v>
      </c>
    </row>
    <row r="8660" spans="1:18" ht="14.25" hidden="1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2079"/>
        <v>discount given</v>
      </c>
      <c r="F8660" s="2">
        <v>0.39</v>
      </c>
      <c r="G8660" s="2">
        <f t="shared" si="2080"/>
        <v>1124.0892000000001</v>
      </c>
      <c r="H8660" s="2">
        <f>D8660-G8660</f>
        <v>1758.1908000000001</v>
      </c>
      <c r="I8660" s="2"/>
      <c r="J8660" s="2"/>
      <c r="K8660" s="2">
        <v>1</v>
      </c>
      <c r="L8660" s="3">
        <v>45500</v>
      </c>
      <c r="M8660" s="3">
        <v>45505</v>
      </c>
      <c r="N8660" s="3" t="str">
        <f t="shared" si="2081"/>
        <v>high profit</v>
      </c>
      <c r="O8660" s="2" t="s">
        <v>21</v>
      </c>
      <c r="P8660" s="2" t="s">
        <v>16</v>
      </c>
      <c r="Q8660" s="2">
        <v>211.04</v>
      </c>
      <c r="R8660" s="2" t="s">
        <v>23</v>
      </c>
    </row>
    <row r="8661" spans="1:18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2079"/>
        <v>discount given</v>
      </c>
      <c r="F8661" s="2">
        <v>0.06</v>
      </c>
      <c r="G8661" s="2">
        <f t="shared" si="2080"/>
        <v>207.75540000000001</v>
      </c>
      <c r="H8661" s="2">
        <f>D8661-G8661</f>
        <v>3254.8346000000001</v>
      </c>
      <c r="I8661" s="2">
        <f t="shared" ref="I8661:I8663" si="2086">Q8661/H8661*100</f>
        <v>22.960920963541433</v>
      </c>
      <c r="J8661" s="18">
        <f t="shared" ref="J8661:J8663" si="2087">Q8661/H8661</f>
        <v>0.22960920963541434</v>
      </c>
      <c r="K8661" s="2">
        <v>3</v>
      </c>
      <c r="L8661" s="3">
        <v>45483</v>
      </c>
      <c r="M8661" s="3">
        <v>45487</v>
      </c>
      <c r="N8661" s="3" t="str">
        <f t="shared" si="2081"/>
        <v>high profit</v>
      </c>
      <c r="O8661" s="2" t="s">
        <v>15</v>
      </c>
      <c r="P8661" s="2" t="s">
        <v>22</v>
      </c>
      <c r="Q8661" s="2">
        <v>747.34</v>
      </c>
      <c r="R8661" s="2" t="s">
        <v>28</v>
      </c>
    </row>
    <row r="8662" spans="1:18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2079"/>
        <v>discount given</v>
      </c>
      <c r="F8662" s="2">
        <v>0.31</v>
      </c>
      <c r="G8662" s="2">
        <f t="shared" si="2080"/>
        <v>122.2175</v>
      </c>
      <c r="H8662" s="2">
        <f>D8662-G8662</f>
        <v>272.03250000000003</v>
      </c>
      <c r="I8662" s="2">
        <f t="shared" si="2086"/>
        <v>21.795189912969956</v>
      </c>
      <c r="J8662" s="18">
        <f t="shared" si="2087"/>
        <v>0.21795189912969956</v>
      </c>
      <c r="K8662" s="2">
        <v>1</v>
      </c>
      <c r="L8662" s="3">
        <v>45364</v>
      </c>
      <c r="M8662" s="3">
        <v>45366</v>
      </c>
      <c r="N8662" s="3" t="str">
        <f t="shared" si="2081"/>
        <v>low profit</v>
      </c>
      <c r="O8662" s="2" t="s">
        <v>21</v>
      </c>
      <c r="P8662" s="2" t="s">
        <v>22</v>
      </c>
      <c r="Q8662" s="2">
        <v>59.29</v>
      </c>
      <c r="R8662" s="2" t="s">
        <v>17</v>
      </c>
    </row>
    <row r="8663" spans="1:18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2079"/>
        <v>discount given</v>
      </c>
      <c r="F8663" s="2">
        <v>0.08</v>
      </c>
      <c r="G8663" s="2">
        <f t="shared" si="2080"/>
        <v>225.52160000000001</v>
      </c>
      <c r="H8663" s="2">
        <f>D8663-G8663</f>
        <v>2593.4983999999999</v>
      </c>
      <c r="I8663" s="2">
        <f t="shared" si="2086"/>
        <v>25.310214187909274</v>
      </c>
      <c r="J8663" s="18">
        <f t="shared" si="2087"/>
        <v>0.25310214187909275</v>
      </c>
      <c r="K8663" s="2">
        <v>6</v>
      </c>
      <c r="L8663" s="3">
        <v>45309</v>
      </c>
      <c r="M8663" s="3">
        <v>45315</v>
      </c>
      <c r="N8663" s="3" t="str">
        <f t="shared" si="2081"/>
        <v>high profit</v>
      </c>
      <c r="O8663" s="2" t="s">
        <v>15</v>
      </c>
      <c r="P8663" s="2" t="s">
        <v>27</v>
      </c>
      <c r="Q8663" s="2">
        <v>656.42</v>
      </c>
      <c r="R8663" s="2" t="s">
        <v>23</v>
      </c>
    </row>
    <row r="8664" spans="1:18" ht="14.25" hidden="1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2079"/>
        <v>discount given</v>
      </c>
      <c r="F8664" s="2">
        <v>0.42</v>
      </c>
      <c r="G8664" s="2">
        <f t="shared" si="2080"/>
        <v>929.33399999999983</v>
      </c>
      <c r="H8664" s="2">
        <f>D8664-G8664</f>
        <v>1283.366</v>
      </c>
      <c r="I8664" s="2"/>
      <c r="J8664" s="2"/>
      <c r="K8664" s="2">
        <v>2</v>
      </c>
      <c r="L8664" s="3">
        <v>45295</v>
      </c>
      <c r="M8664" s="3">
        <v>45300</v>
      </c>
      <c r="N8664" s="3" t="str">
        <f t="shared" si="2081"/>
        <v>low profit</v>
      </c>
      <c r="O8664" s="2" t="s">
        <v>21</v>
      </c>
      <c r="P8664" s="2" t="s">
        <v>16</v>
      </c>
      <c r="Q8664" s="2">
        <v>172.99</v>
      </c>
      <c r="R8664" s="2" t="s">
        <v>28</v>
      </c>
    </row>
    <row r="8665" spans="1:18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2079"/>
        <v>discount given</v>
      </c>
      <c r="F8665" s="2">
        <v>0.14000000000000001</v>
      </c>
      <c r="G8665" s="2">
        <f t="shared" si="2080"/>
        <v>105.76300000000002</v>
      </c>
      <c r="H8665" s="2">
        <f>D8665-G8665</f>
        <v>649.68700000000001</v>
      </c>
      <c r="I8665" s="2">
        <f t="shared" ref="I8665:I8666" si="2088">Q8665/H8665*100</f>
        <v>14.750179701918</v>
      </c>
      <c r="J8665" s="18">
        <f t="shared" ref="J8665:J8666" si="2089">Q8665/H8665</f>
        <v>0.14750179701918001</v>
      </c>
      <c r="K8665" s="2">
        <v>3</v>
      </c>
      <c r="L8665" s="3">
        <v>45170</v>
      </c>
      <c r="M8665" s="3">
        <v>45174</v>
      </c>
      <c r="N8665" s="3" t="str">
        <f t="shared" si="2081"/>
        <v>low profit</v>
      </c>
      <c r="O8665" s="2" t="s">
        <v>31</v>
      </c>
      <c r="P8665" s="2" t="s">
        <v>16</v>
      </c>
      <c r="Q8665" s="2">
        <v>95.83</v>
      </c>
      <c r="R8665" s="2" t="s">
        <v>28</v>
      </c>
    </row>
    <row r="8666" spans="1:18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2079"/>
        <v>discount given</v>
      </c>
      <c r="F8666" s="2">
        <v>0.02</v>
      </c>
      <c r="G8666" s="2">
        <f t="shared" si="2080"/>
        <v>22.387600000000003</v>
      </c>
      <c r="H8666" s="2">
        <f>D8666-G8666</f>
        <v>1096.9924000000001</v>
      </c>
      <c r="I8666" s="2">
        <f t="shared" si="2088"/>
        <v>15.12043292186892</v>
      </c>
      <c r="J8666" s="18">
        <f t="shared" si="2089"/>
        <v>0.1512043292186892</v>
      </c>
      <c r="K8666" s="2">
        <v>8</v>
      </c>
      <c r="L8666" s="3">
        <v>45082</v>
      </c>
      <c r="M8666" s="3">
        <v>45084</v>
      </c>
      <c r="N8666" s="3" t="str">
        <f t="shared" si="2081"/>
        <v>low profit</v>
      </c>
      <c r="O8666" s="2" t="s">
        <v>15</v>
      </c>
      <c r="P8666" s="2" t="s">
        <v>16</v>
      </c>
      <c r="Q8666" s="2">
        <v>165.87</v>
      </c>
      <c r="R8666" s="2" t="s">
        <v>23</v>
      </c>
    </row>
    <row r="8667" spans="1:18" ht="14.25" hidden="1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2079"/>
        <v>discount given</v>
      </c>
      <c r="F8667" s="2">
        <v>0.23</v>
      </c>
      <c r="G8667" s="2">
        <f t="shared" si="2080"/>
        <v>1019.1438000000002</v>
      </c>
      <c r="H8667" s="2">
        <f>D8667-G8667</f>
        <v>3411.9162000000001</v>
      </c>
      <c r="I8667" s="2"/>
      <c r="J8667" s="2"/>
      <c r="K8667" s="2">
        <v>5</v>
      </c>
      <c r="L8667" s="3">
        <v>45345</v>
      </c>
      <c r="M8667" s="3">
        <v>45347</v>
      </c>
      <c r="N8667" s="3" t="str">
        <f t="shared" si="2081"/>
        <v>high profit</v>
      </c>
      <c r="O8667" s="2" t="s">
        <v>21</v>
      </c>
      <c r="P8667" s="2" t="s">
        <v>22</v>
      </c>
      <c r="Q8667" s="2">
        <v>858.15</v>
      </c>
      <c r="R8667" s="2" t="s">
        <v>34</v>
      </c>
    </row>
    <row r="8668" spans="1:18" ht="14.25" hidden="1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2079"/>
        <v>discount given</v>
      </c>
      <c r="F8668" s="2">
        <v>0.5</v>
      </c>
      <c r="G8668" s="2">
        <f t="shared" si="2080"/>
        <v>2185.85</v>
      </c>
      <c r="H8668" s="2">
        <f>D8668-G8668</f>
        <v>2185.85</v>
      </c>
      <c r="I8668" s="2"/>
      <c r="J8668" s="2"/>
      <c r="K8668" s="2">
        <v>2</v>
      </c>
      <c r="L8668" s="3">
        <v>44933</v>
      </c>
      <c r="M8668" s="3">
        <v>44937</v>
      </c>
      <c r="N8668" s="3" t="str">
        <f t="shared" si="2081"/>
        <v>high profit</v>
      </c>
      <c r="O8668" s="2" t="s">
        <v>15</v>
      </c>
      <c r="P8668" s="2" t="s">
        <v>16</v>
      </c>
      <c r="Q8668" s="2">
        <v>420.8</v>
      </c>
      <c r="R8668" s="2" t="s">
        <v>48</v>
      </c>
    </row>
    <row r="8669" spans="1:18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2079"/>
        <v>discount given</v>
      </c>
      <c r="F8669" s="2">
        <v>0.41</v>
      </c>
      <c r="G8669" s="2">
        <f t="shared" si="2080"/>
        <v>107.96119999999999</v>
      </c>
      <c r="H8669" s="2">
        <f>D8669-G8669</f>
        <v>155.3588</v>
      </c>
      <c r="I8669" s="2">
        <f t="shared" ref="I8669:I8670" si="2090">Q8669/H8669*100</f>
        <v>22.110108986423686</v>
      </c>
      <c r="J8669" s="18">
        <f t="shared" ref="J8669:J8670" si="2091">Q8669/H8669</f>
        <v>0.22110108986423685</v>
      </c>
      <c r="K8669" s="2">
        <v>2</v>
      </c>
      <c r="L8669" s="3">
        <v>45466</v>
      </c>
      <c r="M8669" s="3">
        <v>45470</v>
      </c>
      <c r="N8669" s="3" t="str">
        <f t="shared" si="2081"/>
        <v>low profit</v>
      </c>
      <c r="O8669" s="2" t="s">
        <v>31</v>
      </c>
      <c r="P8669" s="2" t="s">
        <v>22</v>
      </c>
      <c r="Q8669" s="2">
        <v>34.35</v>
      </c>
      <c r="R8669" s="2" t="s">
        <v>23</v>
      </c>
    </row>
    <row r="8670" spans="1:18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2079"/>
        <v>discount given</v>
      </c>
      <c r="F8670" s="2">
        <v>0.28999999999999998</v>
      </c>
      <c r="G8670" s="2">
        <f t="shared" si="2080"/>
        <v>1008.6403</v>
      </c>
      <c r="H8670" s="2">
        <f>D8670-G8670</f>
        <v>2469.4297000000001</v>
      </c>
      <c r="I8670" s="2">
        <f t="shared" si="2090"/>
        <v>34.009066951774329</v>
      </c>
      <c r="J8670" s="18">
        <f t="shared" si="2091"/>
        <v>0.3400906695177433</v>
      </c>
      <c r="K8670" s="2">
        <v>3</v>
      </c>
      <c r="L8670" s="3">
        <v>45016</v>
      </c>
      <c r="M8670" s="3">
        <v>45017</v>
      </c>
      <c r="N8670" s="3" t="str">
        <f t="shared" si="2081"/>
        <v>high profit</v>
      </c>
      <c r="O8670" s="2" t="s">
        <v>31</v>
      </c>
      <c r="P8670" s="2" t="s">
        <v>27</v>
      </c>
      <c r="Q8670" s="2">
        <v>839.83</v>
      </c>
      <c r="R8670" s="2" t="s">
        <v>48</v>
      </c>
    </row>
    <row r="8671" spans="1:18" ht="14.25" hidden="1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2079"/>
        <v>discount given</v>
      </c>
      <c r="F8671" s="2">
        <v>0.09</v>
      </c>
      <c r="G8671" s="2">
        <f t="shared" si="2080"/>
        <v>253.39679999999998</v>
      </c>
      <c r="H8671" s="2">
        <f>D8671-G8671</f>
        <v>2562.1232</v>
      </c>
      <c r="I8671" s="2"/>
      <c r="J8671" s="2"/>
      <c r="K8671" s="2">
        <v>3</v>
      </c>
      <c r="L8671" s="3">
        <v>45647</v>
      </c>
      <c r="M8671" s="3">
        <v>45651</v>
      </c>
      <c r="N8671" s="3" t="str">
        <f t="shared" si="2081"/>
        <v>high profit</v>
      </c>
      <c r="O8671" s="2" t="s">
        <v>21</v>
      </c>
      <c r="P8671" s="2" t="s">
        <v>22</v>
      </c>
      <c r="Q8671" s="2">
        <v>273.63</v>
      </c>
      <c r="R8671" s="2" t="s">
        <v>17</v>
      </c>
    </row>
    <row r="8672" spans="1:18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2079"/>
        <v>discount given</v>
      </c>
      <c r="F8672" s="2">
        <v>0.06</v>
      </c>
      <c r="G8672" s="2">
        <f t="shared" si="2080"/>
        <v>282.30599999999998</v>
      </c>
      <c r="H8672" s="2">
        <f>D8672-G8672</f>
        <v>4422.7940000000008</v>
      </c>
      <c r="I8672" s="2">
        <f t="shared" ref="I8672:I8674" si="2092">Q8672/H8672*100</f>
        <v>15.425543219964572</v>
      </c>
      <c r="J8672" s="18">
        <f t="shared" ref="J8672:J8674" si="2093">Q8672/H8672</f>
        <v>0.15425543219964571</v>
      </c>
      <c r="K8672" s="2">
        <v>8</v>
      </c>
      <c r="L8672" s="3">
        <v>45117</v>
      </c>
      <c r="M8672" s="3">
        <v>45120</v>
      </c>
      <c r="N8672" s="3" t="str">
        <f t="shared" si="2081"/>
        <v>high profit</v>
      </c>
      <c r="O8672" s="2" t="s">
        <v>31</v>
      </c>
      <c r="P8672" s="2" t="s">
        <v>16</v>
      </c>
      <c r="Q8672" s="2">
        <v>682.24</v>
      </c>
      <c r="R8672" s="2" t="s">
        <v>48</v>
      </c>
    </row>
    <row r="8673" spans="1:18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2079"/>
        <v>discount given</v>
      </c>
      <c r="F8673" s="2">
        <v>0.42</v>
      </c>
      <c r="G8673" s="2">
        <f t="shared" si="2080"/>
        <v>1910.6765999999998</v>
      </c>
      <c r="H8673" s="2">
        <f>D8673-G8673</f>
        <v>2638.5533999999998</v>
      </c>
      <c r="I8673" s="2">
        <f t="shared" si="2092"/>
        <v>25.496925701787958</v>
      </c>
      <c r="J8673" s="18">
        <f t="shared" si="2093"/>
        <v>0.25496925701787959</v>
      </c>
      <c r="K8673" s="2">
        <v>5</v>
      </c>
      <c r="L8673" s="3">
        <v>45444</v>
      </c>
      <c r="M8673" s="3">
        <v>45449</v>
      </c>
      <c r="N8673" s="3" t="str">
        <f t="shared" si="2081"/>
        <v>high profit</v>
      </c>
      <c r="O8673" s="2" t="s">
        <v>15</v>
      </c>
      <c r="P8673" s="2" t="s">
        <v>27</v>
      </c>
      <c r="Q8673" s="2">
        <v>672.75</v>
      </c>
      <c r="R8673" s="2" t="s">
        <v>17</v>
      </c>
    </row>
    <row r="8674" spans="1:18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2079"/>
        <v>discount given</v>
      </c>
      <c r="F8674" s="2">
        <v>0.39</v>
      </c>
      <c r="G8674" s="2">
        <f t="shared" si="2080"/>
        <v>1146.5415</v>
      </c>
      <c r="H8674" s="2">
        <f>D8674-G8674</f>
        <v>1793.3084999999999</v>
      </c>
      <c r="I8674" s="2">
        <f t="shared" si="2092"/>
        <v>16.712127333361774</v>
      </c>
      <c r="J8674" s="18">
        <f t="shared" si="2093"/>
        <v>0.16712127333361773</v>
      </c>
      <c r="K8674" s="2">
        <v>8</v>
      </c>
      <c r="L8674" s="3">
        <v>45302</v>
      </c>
      <c r="M8674" s="3">
        <v>45309</v>
      </c>
      <c r="N8674" s="3" t="str">
        <f t="shared" si="2081"/>
        <v>high profit</v>
      </c>
      <c r="O8674" s="2" t="s">
        <v>31</v>
      </c>
      <c r="P8674" s="2" t="s">
        <v>22</v>
      </c>
      <c r="Q8674" s="2">
        <v>299.7</v>
      </c>
      <c r="R8674" s="2" t="s">
        <v>39</v>
      </c>
    </row>
    <row r="8675" spans="1:18" ht="14.25" hidden="1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2079"/>
        <v>discount given</v>
      </c>
      <c r="F8675" s="2">
        <v>0.23</v>
      </c>
      <c r="G8675" s="2">
        <f t="shared" si="2080"/>
        <v>179.60240000000002</v>
      </c>
      <c r="H8675" s="2">
        <f>D8675-G8675</f>
        <v>601.27760000000001</v>
      </c>
      <c r="I8675" s="2"/>
      <c r="J8675" s="2"/>
      <c r="K8675" s="2">
        <v>4</v>
      </c>
      <c r="L8675" s="3">
        <v>45193</v>
      </c>
      <c r="M8675" s="3">
        <v>45195</v>
      </c>
      <c r="N8675" s="3" t="str">
        <f t="shared" si="2081"/>
        <v>high profit</v>
      </c>
      <c r="O8675" s="2" t="s">
        <v>15</v>
      </c>
      <c r="P8675" s="2" t="s">
        <v>16</v>
      </c>
      <c r="Q8675" s="2">
        <v>209.4</v>
      </c>
      <c r="R8675" s="2" t="s">
        <v>34</v>
      </c>
    </row>
    <row r="8676" spans="1:18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2079"/>
        <v>discount given</v>
      </c>
      <c r="F8676" s="2">
        <v>0.21</v>
      </c>
      <c r="G8676" s="2">
        <f t="shared" si="2080"/>
        <v>494.14890000000003</v>
      </c>
      <c r="H8676" s="2">
        <f>D8676-G8676</f>
        <v>1858.9411</v>
      </c>
      <c r="I8676" s="2">
        <f>Q8676/H8676*100</f>
        <v>22.623094405734534</v>
      </c>
      <c r="J8676" s="18">
        <f>Q8676/H8676</f>
        <v>0.22623094405734534</v>
      </c>
      <c r="K8676" s="2">
        <v>9</v>
      </c>
      <c r="L8676" s="3">
        <v>44964</v>
      </c>
      <c r="M8676" s="3">
        <v>44971</v>
      </c>
      <c r="N8676" s="3" t="str">
        <f t="shared" si="2081"/>
        <v>high profit</v>
      </c>
      <c r="O8676" s="2" t="s">
        <v>21</v>
      </c>
      <c r="P8676" s="2" t="s">
        <v>22</v>
      </c>
      <c r="Q8676" s="2">
        <v>420.55</v>
      </c>
      <c r="R8676" s="2" t="s">
        <v>23</v>
      </c>
    </row>
    <row r="8677" spans="1:18" ht="14.25" hidden="1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2079"/>
        <v>discount given</v>
      </c>
      <c r="F8677" s="2">
        <v>0.37</v>
      </c>
      <c r="G8677" s="2">
        <f t="shared" si="2080"/>
        <v>1351.7247</v>
      </c>
      <c r="H8677" s="2">
        <f>D8677-G8677</f>
        <v>2301.5852999999997</v>
      </c>
      <c r="I8677" s="2"/>
      <c r="J8677" s="2"/>
      <c r="K8677" s="2">
        <v>3</v>
      </c>
      <c r="L8677" s="3">
        <v>45376</v>
      </c>
      <c r="M8677" s="3">
        <v>45379</v>
      </c>
      <c r="N8677" s="3" t="str">
        <f t="shared" si="2081"/>
        <v>high profit</v>
      </c>
      <c r="O8677" s="2" t="s">
        <v>31</v>
      </c>
      <c r="P8677" s="2" t="s">
        <v>22</v>
      </c>
      <c r="Q8677" s="2">
        <v>535.26</v>
      </c>
      <c r="R8677" s="2" t="s">
        <v>48</v>
      </c>
    </row>
    <row r="8678" spans="1:18" ht="14.25" hidden="1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2079"/>
        <v>discount given</v>
      </c>
      <c r="F8678" s="2">
        <v>0.27</v>
      </c>
      <c r="G8678" s="2">
        <f t="shared" si="2080"/>
        <v>1286.1477000000002</v>
      </c>
      <c r="H8678" s="2">
        <f>D8678-G8678</f>
        <v>3477.3622999999998</v>
      </c>
      <c r="I8678" s="2"/>
      <c r="J8678" s="2"/>
      <c r="K8678" s="2">
        <v>2</v>
      </c>
      <c r="L8678" s="3">
        <v>45373</v>
      </c>
      <c r="M8678" s="3">
        <v>45379</v>
      </c>
      <c r="N8678" s="3" t="str">
        <f t="shared" si="2081"/>
        <v>high profit</v>
      </c>
      <c r="O8678" s="2" t="s">
        <v>31</v>
      </c>
      <c r="P8678" s="2" t="s">
        <v>27</v>
      </c>
      <c r="Q8678" s="2">
        <v>1164.75</v>
      </c>
      <c r="R8678" s="2" t="s">
        <v>23</v>
      </c>
    </row>
    <row r="8679" spans="1:18" ht="14.25" hidden="1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2079"/>
        <v>discount given</v>
      </c>
      <c r="F8679" s="2">
        <v>0.2</v>
      </c>
      <c r="G8679" s="2">
        <f t="shared" si="2080"/>
        <v>376.55200000000002</v>
      </c>
      <c r="H8679" s="2">
        <f>D8679-G8679</f>
        <v>1506.2080000000001</v>
      </c>
      <c r="I8679" s="2"/>
      <c r="J8679" s="2"/>
      <c r="K8679" s="2">
        <v>6</v>
      </c>
      <c r="L8679" s="3">
        <v>44958</v>
      </c>
      <c r="M8679" s="3">
        <v>44961</v>
      </c>
      <c r="N8679" s="3" t="str">
        <f t="shared" si="2081"/>
        <v>low profit</v>
      </c>
      <c r="O8679" s="2" t="s">
        <v>15</v>
      </c>
      <c r="P8679" s="2" t="s">
        <v>16</v>
      </c>
      <c r="Q8679" s="2">
        <v>111.43</v>
      </c>
      <c r="R8679" s="2" t="s">
        <v>17</v>
      </c>
    </row>
    <row r="8680" spans="1:18" ht="14.25" hidden="1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2079"/>
        <v>discount given</v>
      </c>
      <c r="F8680" s="2">
        <v>0.13</v>
      </c>
      <c r="G8680" s="2">
        <f t="shared" si="2080"/>
        <v>512.83569999999997</v>
      </c>
      <c r="H8680" s="2">
        <f>D8680-G8680</f>
        <v>3432.0542999999998</v>
      </c>
      <c r="I8680" s="2"/>
      <c r="J8680" s="2"/>
      <c r="K8680" s="2">
        <v>4</v>
      </c>
      <c r="L8680" s="3">
        <v>45149</v>
      </c>
      <c r="M8680" s="3">
        <v>45151</v>
      </c>
      <c r="N8680" s="3" t="str">
        <f t="shared" si="2081"/>
        <v>high profit</v>
      </c>
      <c r="O8680" s="2" t="s">
        <v>31</v>
      </c>
      <c r="P8680" s="2" t="s">
        <v>22</v>
      </c>
      <c r="Q8680" s="2">
        <v>1181.71</v>
      </c>
      <c r="R8680" s="2" t="s">
        <v>34</v>
      </c>
    </row>
    <row r="8681" spans="1:18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2079"/>
        <v>discount given</v>
      </c>
      <c r="F8681" s="2">
        <v>0.06</v>
      </c>
      <c r="G8681" s="2">
        <f t="shared" si="2080"/>
        <v>206.90219999999999</v>
      </c>
      <c r="H8681" s="2">
        <f>D8681-G8681</f>
        <v>3241.4677999999999</v>
      </c>
      <c r="I8681" s="2">
        <f>Q8681/H8681*100</f>
        <v>30.876752809329155</v>
      </c>
      <c r="J8681" s="18">
        <f>Q8681/H8681</f>
        <v>0.30876752809329155</v>
      </c>
      <c r="K8681" s="2">
        <v>2</v>
      </c>
      <c r="L8681" s="3">
        <v>45089</v>
      </c>
      <c r="M8681" s="3">
        <v>45095</v>
      </c>
      <c r="N8681" s="3" t="str">
        <f t="shared" si="2081"/>
        <v>high profit</v>
      </c>
      <c r="O8681" s="2" t="s">
        <v>21</v>
      </c>
      <c r="P8681" s="2" t="s">
        <v>27</v>
      </c>
      <c r="Q8681" s="2">
        <v>1000.86</v>
      </c>
      <c r="R8681" s="2" t="s">
        <v>17</v>
      </c>
    </row>
    <row r="8682" spans="1:18" ht="14.25" hidden="1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2079"/>
        <v>discount given</v>
      </c>
      <c r="F8682" s="2">
        <v>0.3</v>
      </c>
      <c r="G8682" s="2">
        <f t="shared" si="2080"/>
        <v>145.089</v>
      </c>
      <c r="H8682" s="2">
        <f>D8682-G8682</f>
        <v>338.541</v>
      </c>
      <c r="I8682" s="2"/>
      <c r="J8682" s="2"/>
      <c r="K8682" s="2">
        <v>6</v>
      </c>
      <c r="L8682" s="3">
        <v>45568</v>
      </c>
      <c r="M8682" s="3">
        <v>45573</v>
      </c>
      <c r="N8682" s="3" t="str">
        <f t="shared" si="2081"/>
        <v>low profit</v>
      </c>
      <c r="O8682" s="2" t="s">
        <v>31</v>
      </c>
      <c r="P8682" s="2" t="s">
        <v>16</v>
      </c>
      <c r="Q8682" s="2">
        <v>34.770000000000003</v>
      </c>
      <c r="R8682" s="2" t="s">
        <v>34</v>
      </c>
    </row>
    <row r="8683" spans="1:18" ht="14.25" hidden="1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2079"/>
        <v>discount given</v>
      </c>
      <c r="F8683" s="2">
        <v>0.41</v>
      </c>
      <c r="G8683" s="2">
        <f t="shared" si="2080"/>
        <v>1161.9768999999999</v>
      </c>
      <c r="H8683" s="2">
        <f>D8683-G8683</f>
        <v>1672.1131000000003</v>
      </c>
      <c r="I8683" s="2"/>
      <c r="J8683" s="2"/>
      <c r="K8683" s="2">
        <v>4</v>
      </c>
      <c r="L8683" s="3">
        <v>45599</v>
      </c>
      <c r="M8683" s="3">
        <v>45600</v>
      </c>
      <c r="N8683" s="3" t="str">
        <f t="shared" si="2081"/>
        <v>high profit</v>
      </c>
      <c r="O8683" s="2" t="s">
        <v>15</v>
      </c>
      <c r="P8683" s="2" t="s">
        <v>27</v>
      </c>
      <c r="Q8683" s="2">
        <v>770.98</v>
      </c>
      <c r="R8683" s="2" t="s">
        <v>28</v>
      </c>
    </row>
    <row r="8684" spans="1:18" ht="14.25" hidden="1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2079"/>
        <v>discount given</v>
      </c>
      <c r="F8684" s="2">
        <v>0.37</v>
      </c>
      <c r="G8684" s="2">
        <f t="shared" si="2080"/>
        <v>369.70030000000003</v>
      </c>
      <c r="H8684" s="2">
        <f>D8684-G8684</f>
        <v>629.48970000000008</v>
      </c>
      <c r="I8684" s="2"/>
      <c r="J8684" s="2"/>
      <c r="K8684" s="2">
        <v>4</v>
      </c>
      <c r="L8684" s="3">
        <v>44933</v>
      </c>
      <c r="M8684" s="3">
        <v>44934</v>
      </c>
      <c r="N8684" s="3" t="str">
        <f t="shared" si="2081"/>
        <v>low profit</v>
      </c>
      <c r="O8684" s="2" t="s">
        <v>31</v>
      </c>
      <c r="P8684" s="2" t="s">
        <v>22</v>
      </c>
      <c r="Q8684" s="2">
        <v>127.57</v>
      </c>
      <c r="R8684" s="2" t="s">
        <v>23</v>
      </c>
    </row>
    <row r="8685" spans="1:18" ht="14.25" hidden="1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2079"/>
        <v>discount given</v>
      </c>
      <c r="F8685" s="2">
        <v>0.35</v>
      </c>
      <c r="G8685" s="2">
        <f t="shared" si="2080"/>
        <v>1207.2864999999999</v>
      </c>
      <c r="H8685" s="2">
        <f>D8685-G8685</f>
        <v>2242.1035000000002</v>
      </c>
      <c r="I8685" s="2"/>
      <c r="J8685" s="2"/>
      <c r="K8685" s="2">
        <v>4</v>
      </c>
      <c r="L8685" s="3">
        <v>45139</v>
      </c>
      <c r="M8685" s="3">
        <v>45145</v>
      </c>
      <c r="N8685" s="3" t="str">
        <f t="shared" si="2081"/>
        <v>high profit</v>
      </c>
      <c r="O8685" s="2" t="s">
        <v>15</v>
      </c>
      <c r="P8685" s="2" t="s">
        <v>27</v>
      </c>
      <c r="Q8685" s="2">
        <v>262.61</v>
      </c>
      <c r="R8685" s="2" t="s">
        <v>39</v>
      </c>
    </row>
    <row r="8686" spans="1:18" ht="14.25" hidden="1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2079"/>
        <v>discount given</v>
      </c>
      <c r="F8686" s="2">
        <v>0.46</v>
      </c>
      <c r="G8686" s="2">
        <f t="shared" si="2080"/>
        <v>1421.1332</v>
      </c>
      <c r="H8686" s="2">
        <f>D8686-G8686</f>
        <v>1668.2868000000001</v>
      </c>
      <c r="I8686" s="2"/>
      <c r="J8686" s="2"/>
      <c r="K8686" s="2">
        <v>4</v>
      </c>
      <c r="L8686" s="3">
        <v>45527</v>
      </c>
      <c r="M8686" s="3">
        <v>45530</v>
      </c>
      <c r="N8686" s="3" t="str">
        <f t="shared" si="2081"/>
        <v>high profit</v>
      </c>
      <c r="O8686" s="2" t="s">
        <v>21</v>
      </c>
      <c r="P8686" s="2" t="s">
        <v>22</v>
      </c>
      <c r="Q8686" s="2">
        <v>594.85</v>
      </c>
      <c r="R8686" s="2" t="s">
        <v>23</v>
      </c>
    </row>
    <row r="8687" spans="1:18" ht="14.25" hidden="1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2079"/>
        <v>discount given</v>
      </c>
      <c r="F8687" s="2">
        <v>0.2</v>
      </c>
      <c r="G8687" s="2">
        <f t="shared" si="2080"/>
        <v>973.58799999999997</v>
      </c>
      <c r="H8687" s="2">
        <f>D8687-G8687</f>
        <v>3894.3519999999999</v>
      </c>
      <c r="I8687" s="2"/>
      <c r="J8687" s="2"/>
      <c r="K8687" s="2">
        <v>8</v>
      </c>
      <c r="L8687" s="3">
        <v>45006</v>
      </c>
      <c r="M8687" s="3">
        <v>45009</v>
      </c>
      <c r="N8687" s="3" t="str">
        <f t="shared" si="2081"/>
        <v>high profit</v>
      </c>
      <c r="O8687" s="2" t="s">
        <v>15</v>
      </c>
      <c r="P8687" s="2" t="s">
        <v>16</v>
      </c>
      <c r="Q8687" s="2">
        <v>1300.3699999999999</v>
      </c>
      <c r="R8687" s="2" t="s">
        <v>23</v>
      </c>
    </row>
    <row r="8688" spans="1:18" ht="14.25" hidden="1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2079"/>
        <v>discount given</v>
      </c>
      <c r="F8688" s="2">
        <v>7.0000000000000007E-2</v>
      </c>
      <c r="G8688" s="2">
        <f t="shared" si="2080"/>
        <v>327.83660000000003</v>
      </c>
      <c r="H8688" s="2">
        <f>D8688-G8688</f>
        <v>4355.5434000000005</v>
      </c>
      <c r="I8688" s="2"/>
      <c r="J8688" s="2"/>
      <c r="K8688" s="2">
        <v>1</v>
      </c>
      <c r="L8688" s="3">
        <v>45263</v>
      </c>
      <c r="M8688" s="3">
        <v>45267</v>
      </c>
      <c r="N8688" s="3" t="str">
        <f t="shared" si="2081"/>
        <v>high profit</v>
      </c>
      <c r="O8688" s="2" t="s">
        <v>21</v>
      </c>
      <c r="P8688" s="2" t="s">
        <v>16</v>
      </c>
      <c r="Q8688" s="2">
        <v>421.12</v>
      </c>
      <c r="R8688" s="2" t="s">
        <v>39</v>
      </c>
    </row>
    <row r="8689" spans="1:18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2079"/>
        <v>discount given</v>
      </c>
      <c r="F8689" s="2">
        <v>0.05</v>
      </c>
      <c r="G8689" s="2">
        <f t="shared" si="2080"/>
        <v>7.2965000000000009</v>
      </c>
      <c r="H8689" s="2">
        <f>D8689-G8689</f>
        <v>138.6335</v>
      </c>
      <c r="I8689" s="2">
        <f t="shared" ref="I8689:I8690" si="2094">Q8689/H8689*100</f>
        <v>30.793422946113314</v>
      </c>
      <c r="J8689" s="18">
        <f t="shared" ref="J8689:J8690" si="2095">Q8689/H8689</f>
        <v>0.30793422946113314</v>
      </c>
      <c r="K8689" s="2">
        <v>9</v>
      </c>
      <c r="L8689" s="3">
        <v>45279</v>
      </c>
      <c r="M8689" s="3">
        <v>45280</v>
      </c>
      <c r="N8689" s="3" t="str">
        <f t="shared" si="2081"/>
        <v>low profit</v>
      </c>
      <c r="O8689" s="2" t="s">
        <v>31</v>
      </c>
      <c r="P8689" s="2" t="s">
        <v>16</v>
      </c>
      <c r="Q8689" s="2">
        <v>42.69</v>
      </c>
      <c r="R8689" s="2" t="s">
        <v>48</v>
      </c>
    </row>
    <row r="8690" spans="1:18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2079"/>
        <v>discount given</v>
      </c>
      <c r="F8690" s="2">
        <v>0.48</v>
      </c>
      <c r="G8690" s="2">
        <f t="shared" si="2080"/>
        <v>236.22719999999998</v>
      </c>
      <c r="H8690" s="2">
        <f>D8690-G8690</f>
        <v>255.9128</v>
      </c>
      <c r="I8690" s="2">
        <f t="shared" si="2094"/>
        <v>23.621327264599504</v>
      </c>
      <c r="J8690" s="18">
        <f t="shared" si="2095"/>
        <v>0.23621327264599504</v>
      </c>
      <c r="K8690" s="2">
        <v>3</v>
      </c>
      <c r="L8690" s="3">
        <v>45285</v>
      </c>
      <c r="M8690" s="3">
        <v>45286</v>
      </c>
      <c r="N8690" s="3" t="str">
        <f t="shared" si="2081"/>
        <v>low profit</v>
      </c>
      <c r="O8690" s="2" t="s">
        <v>21</v>
      </c>
      <c r="P8690" s="2" t="s">
        <v>16</v>
      </c>
      <c r="Q8690" s="2">
        <v>60.45</v>
      </c>
      <c r="R8690" s="2" t="s">
        <v>34</v>
      </c>
    </row>
    <row r="8691" spans="1:18" ht="14.25" hidden="1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2079"/>
        <v>discount given</v>
      </c>
      <c r="F8691" s="2">
        <v>0.28999999999999998</v>
      </c>
      <c r="G8691" s="2">
        <f t="shared" si="2080"/>
        <v>1121.9404</v>
      </c>
      <c r="H8691" s="2">
        <f>D8691-G8691</f>
        <v>2746.8196000000003</v>
      </c>
      <c r="I8691" s="2"/>
      <c r="J8691" s="2"/>
      <c r="K8691" s="2">
        <v>5</v>
      </c>
      <c r="L8691" s="3">
        <v>45397</v>
      </c>
      <c r="M8691" s="3">
        <v>45402</v>
      </c>
      <c r="N8691" s="3" t="str">
        <f t="shared" si="2081"/>
        <v>high profit</v>
      </c>
      <c r="O8691" s="2" t="s">
        <v>21</v>
      </c>
      <c r="P8691" s="2" t="s">
        <v>16</v>
      </c>
      <c r="Q8691" s="2">
        <v>744.28</v>
      </c>
      <c r="R8691" s="2" t="s">
        <v>34</v>
      </c>
    </row>
    <row r="8692" spans="1:18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2079"/>
        <v>discount given</v>
      </c>
      <c r="F8692" s="2">
        <v>0.41</v>
      </c>
      <c r="G8692" s="2">
        <f t="shared" si="2080"/>
        <v>1418.4565</v>
      </c>
      <c r="H8692" s="2">
        <f>D8692-G8692</f>
        <v>2041.1935000000001</v>
      </c>
      <c r="I8692" s="2">
        <f t="shared" ref="I8692:I8693" si="2096">Q8692/H8692*100</f>
        <v>36.665313700048522</v>
      </c>
      <c r="J8692" s="18">
        <f t="shared" ref="J8692:J8693" si="2097">Q8692/H8692</f>
        <v>0.36665313700048524</v>
      </c>
      <c r="K8692" s="2">
        <v>5</v>
      </c>
      <c r="L8692" s="3">
        <v>45249</v>
      </c>
      <c r="M8692" s="3">
        <v>45253</v>
      </c>
      <c r="N8692" s="3" t="str">
        <f t="shared" si="2081"/>
        <v>high profit</v>
      </c>
      <c r="O8692" s="2" t="s">
        <v>31</v>
      </c>
      <c r="P8692" s="2" t="s">
        <v>27</v>
      </c>
      <c r="Q8692" s="2">
        <v>748.41</v>
      </c>
      <c r="R8692" s="2" t="s">
        <v>23</v>
      </c>
    </row>
    <row r="8693" spans="1:18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2079"/>
        <v>discount given</v>
      </c>
      <c r="F8693" s="2">
        <v>0.27</v>
      </c>
      <c r="G8693" s="2">
        <f t="shared" si="2080"/>
        <v>1086.6501000000001</v>
      </c>
      <c r="H8693" s="2">
        <f>D8693-G8693</f>
        <v>2937.9799000000003</v>
      </c>
      <c r="I8693" s="2">
        <f t="shared" si="2096"/>
        <v>18.859897577924205</v>
      </c>
      <c r="J8693" s="18">
        <f t="shared" si="2097"/>
        <v>0.18859897577924203</v>
      </c>
      <c r="K8693" s="2">
        <v>4</v>
      </c>
      <c r="L8693" s="3">
        <v>45102</v>
      </c>
      <c r="M8693" s="3">
        <v>45104</v>
      </c>
      <c r="N8693" s="3" t="str">
        <f t="shared" si="2081"/>
        <v>high profit</v>
      </c>
      <c r="O8693" s="2" t="s">
        <v>15</v>
      </c>
      <c r="P8693" s="2" t="s">
        <v>16</v>
      </c>
      <c r="Q8693" s="2">
        <v>554.1</v>
      </c>
      <c r="R8693" s="2" t="s">
        <v>17</v>
      </c>
    </row>
    <row r="8694" spans="1:18" ht="14.25" hidden="1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2079"/>
        <v>discount given</v>
      </c>
      <c r="F8694" s="2">
        <v>0.2</v>
      </c>
      <c r="G8694" s="2">
        <f t="shared" si="2080"/>
        <v>281.47800000000001</v>
      </c>
      <c r="H8694" s="2">
        <f>D8694-G8694</f>
        <v>1125.912</v>
      </c>
      <c r="I8694" s="2"/>
      <c r="J8694" s="2"/>
      <c r="K8694" s="2">
        <v>4</v>
      </c>
      <c r="L8694" s="3">
        <v>45089</v>
      </c>
      <c r="M8694" s="3">
        <v>45091</v>
      </c>
      <c r="N8694" s="3" t="str">
        <f t="shared" si="2081"/>
        <v>high profit</v>
      </c>
      <c r="O8694" s="2" t="s">
        <v>31</v>
      </c>
      <c r="P8694" s="2" t="s">
        <v>27</v>
      </c>
      <c r="Q8694" s="2">
        <v>379.27</v>
      </c>
      <c r="R8694" s="2" t="s">
        <v>28</v>
      </c>
    </row>
    <row r="8695" spans="1:18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2079"/>
        <v>discount given</v>
      </c>
      <c r="F8695" s="2">
        <v>0.1</v>
      </c>
      <c r="G8695" s="2">
        <f t="shared" si="2080"/>
        <v>426.16800000000006</v>
      </c>
      <c r="H8695" s="2">
        <f>D8695-G8695</f>
        <v>3835.5120000000002</v>
      </c>
      <c r="I8695" s="2">
        <f t="shared" ref="I8695:I8697" si="2098">Q8695/H8695*100</f>
        <v>33.122826887257816</v>
      </c>
      <c r="J8695" s="18">
        <f t="shared" ref="J8695:J8697" si="2099">Q8695/H8695</f>
        <v>0.33122826887257817</v>
      </c>
      <c r="K8695" s="2">
        <v>7</v>
      </c>
      <c r="L8695" s="3">
        <v>45649</v>
      </c>
      <c r="M8695" s="3">
        <v>45654</v>
      </c>
      <c r="N8695" s="3" t="str">
        <f t="shared" si="2081"/>
        <v>high profit</v>
      </c>
      <c r="O8695" s="2" t="s">
        <v>31</v>
      </c>
      <c r="P8695" s="2" t="s">
        <v>16</v>
      </c>
      <c r="Q8695" s="2">
        <v>1270.43</v>
      </c>
      <c r="R8695" s="2" t="s">
        <v>48</v>
      </c>
    </row>
    <row r="8696" spans="1:18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2079"/>
        <v>discount given</v>
      </c>
      <c r="F8696" s="2">
        <v>0.43</v>
      </c>
      <c r="G8696" s="2">
        <f t="shared" si="2080"/>
        <v>975.1798</v>
      </c>
      <c r="H8696" s="2">
        <f>D8696-G8696</f>
        <v>1292.6802000000002</v>
      </c>
      <c r="I8696" s="2">
        <f t="shared" si="2098"/>
        <v>26.684094024183235</v>
      </c>
      <c r="J8696" s="18">
        <f t="shared" si="2099"/>
        <v>0.26684094024183236</v>
      </c>
      <c r="K8696" s="2">
        <v>4</v>
      </c>
      <c r="L8696" s="3">
        <v>45516</v>
      </c>
      <c r="M8696" s="3">
        <v>45518</v>
      </c>
      <c r="N8696" s="3" t="str">
        <f t="shared" si="2081"/>
        <v>high profit</v>
      </c>
      <c r="O8696" s="2" t="s">
        <v>21</v>
      </c>
      <c r="P8696" s="2" t="s">
        <v>27</v>
      </c>
      <c r="Q8696" s="2">
        <v>344.94</v>
      </c>
      <c r="R8696" s="2" t="s">
        <v>17</v>
      </c>
    </row>
    <row r="8697" spans="1:18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2079"/>
        <v>discount given</v>
      </c>
      <c r="F8697" s="2">
        <v>0.03</v>
      </c>
      <c r="G8697" s="2">
        <f t="shared" si="2080"/>
        <v>41.500499999999995</v>
      </c>
      <c r="H8697" s="2">
        <f>D8697-G8697</f>
        <v>1341.8494999999998</v>
      </c>
      <c r="I8697" s="2">
        <f t="shared" si="2098"/>
        <v>8.8951853393394735</v>
      </c>
      <c r="J8697" s="18">
        <f t="shared" si="2099"/>
        <v>8.8951853393394731E-2</v>
      </c>
      <c r="K8697" s="2">
        <v>3</v>
      </c>
      <c r="L8697" s="3">
        <v>45185</v>
      </c>
      <c r="M8697" s="3">
        <v>45186</v>
      </c>
      <c r="N8697" s="3" t="str">
        <f t="shared" si="2081"/>
        <v>low profit</v>
      </c>
      <c r="O8697" s="2" t="s">
        <v>21</v>
      </c>
      <c r="P8697" s="2" t="s">
        <v>22</v>
      </c>
      <c r="Q8697" s="2">
        <v>119.36</v>
      </c>
      <c r="R8697" s="2" t="s">
        <v>17</v>
      </c>
    </row>
    <row r="8698" spans="1:18" ht="14.25" hidden="1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2079"/>
        <v>discount given</v>
      </c>
      <c r="F8698" s="2">
        <v>0.45</v>
      </c>
      <c r="G8698" s="2">
        <f t="shared" si="2080"/>
        <v>68.390999999999991</v>
      </c>
      <c r="H8698" s="2">
        <f>D8698-G8698</f>
        <v>83.588999999999999</v>
      </c>
      <c r="I8698" s="2"/>
      <c r="J8698" s="2"/>
      <c r="K8698" s="2">
        <v>9</v>
      </c>
      <c r="L8698" s="3">
        <v>45444</v>
      </c>
      <c r="M8698" s="3">
        <v>45447</v>
      </c>
      <c r="N8698" s="3" t="str">
        <f t="shared" si="2081"/>
        <v>low profit</v>
      </c>
      <c r="O8698" s="2" t="s">
        <v>15</v>
      </c>
      <c r="P8698" s="2" t="s">
        <v>22</v>
      </c>
      <c r="Q8698" s="2">
        <v>41.21</v>
      </c>
      <c r="R8698" s="2" t="s">
        <v>28</v>
      </c>
    </row>
    <row r="8699" spans="1:18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2079"/>
        <v>discount given</v>
      </c>
      <c r="F8699" s="2">
        <v>0.1</v>
      </c>
      <c r="G8699" s="2">
        <f t="shared" si="2080"/>
        <v>436.96800000000007</v>
      </c>
      <c r="H8699" s="2">
        <f>D8699-G8699</f>
        <v>3932.7120000000004</v>
      </c>
      <c r="I8699" s="2">
        <f>Q8699/H8699*100</f>
        <v>20.16521931939079</v>
      </c>
      <c r="J8699" s="18">
        <f>Q8699/H8699</f>
        <v>0.2016521931939079</v>
      </c>
      <c r="K8699" s="2">
        <v>4</v>
      </c>
      <c r="L8699" s="3">
        <v>45346</v>
      </c>
      <c r="M8699" s="3">
        <v>45350</v>
      </c>
      <c r="N8699" s="3" t="str">
        <f t="shared" si="2081"/>
        <v>high profit</v>
      </c>
      <c r="O8699" s="2" t="s">
        <v>21</v>
      </c>
      <c r="P8699" s="2" t="s">
        <v>16</v>
      </c>
      <c r="Q8699" s="2">
        <v>793.04</v>
      </c>
      <c r="R8699" s="2" t="s">
        <v>48</v>
      </c>
    </row>
    <row r="8700" spans="1:18" ht="14.25" hidden="1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2079"/>
        <v>zero discount</v>
      </c>
      <c r="F8700" s="2">
        <v>0</v>
      </c>
      <c r="G8700" s="2">
        <f t="shared" si="2080"/>
        <v>0</v>
      </c>
      <c r="H8700" s="2">
        <f>D8700-G8700</f>
        <v>2723.18</v>
      </c>
      <c r="I8700" s="2"/>
      <c r="J8700" s="2"/>
      <c r="K8700" s="2">
        <v>4</v>
      </c>
      <c r="L8700" s="3">
        <v>45012</v>
      </c>
      <c r="M8700" s="3">
        <v>45014</v>
      </c>
      <c r="N8700" s="3" t="str">
        <f t="shared" si="2081"/>
        <v>high profit</v>
      </c>
      <c r="O8700" s="2" t="s">
        <v>31</v>
      </c>
      <c r="P8700" s="2" t="s">
        <v>22</v>
      </c>
      <c r="Q8700" s="2">
        <v>640.04999999999995</v>
      </c>
      <c r="R8700" s="2" t="s">
        <v>28</v>
      </c>
    </row>
    <row r="8701" spans="1:18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2079"/>
        <v>discount given</v>
      </c>
      <c r="F8701" s="2">
        <v>0.05</v>
      </c>
      <c r="G8701" s="2">
        <f t="shared" si="2080"/>
        <v>243.96850000000001</v>
      </c>
      <c r="H8701" s="2">
        <f>D8701-G8701</f>
        <v>4635.4014999999999</v>
      </c>
      <c r="I8701" s="2">
        <f>Q8701/H8701*100</f>
        <v>14.689989637359355</v>
      </c>
      <c r="J8701" s="18">
        <f>Q8701/H8701</f>
        <v>0.14689989637359355</v>
      </c>
      <c r="K8701" s="2">
        <v>8</v>
      </c>
      <c r="L8701" s="3">
        <v>45058</v>
      </c>
      <c r="M8701" s="3">
        <v>45060</v>
      </c>
      <c r="N8701" s="3" t="str">
        <f t="shared" si="2081"/>
        <v>high profit</v>
      </c>
      <c r="O8701" s="2" t="s">
        <v>15</v>
      </c>
      <c r="P8701" s="2" t="s">
        <v>16</v>
      </c>
      <c r="Q8701" s="2">
        <v>680.94</v>
      </c>
      <c r="R8701" s="2" t="s">
        <v>28</v>
      </c>
    </row>
    <row r="8702" spans="1:18" ht="14.25" hidden="1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2079"/>
        <v>discount given</v>
      </c>
      <c r="F8702" s="2">
        <v>0.44</v>
      </c>
      <c r="G8702" s="2">
        <f t="shared" si="2080"/>
        <v>1584.8536000000001</v>
      </c>
      <c r="H8702" s="2">
        <f>D8702-G8702</f>
        <v>2017.0863999999999</v>
      </c>
      <c r="I8702" s="2"/>
      <c r="J8702" s="2"/>
      <c r="K8702" s="2">
        <v>7</v>
      </c>
      <c r="L8702" s="3">
        <v>45448</v>
      </c>
      <c r="M8702" s="3">
        <v>45450</v>
      </c>
      <c r="N8702" s="3" t="str">
        <f t="shared" si="2081"/>
        <v>high profit</v>
      </c>
      <c r="O8702" s="2" t="s">
        <v>31</v>
      </c>
      <c r="P8702" s="2" t="s">
        <v>27</v>
      </c>
      <c r="Q8702" s="2">
        <v>282.14</v>
      </c>
      <c r="R8702" s="2" t="s">
        <v>17</v>
      </c>
    </row>
    <row r="8703" spans="1:18" ht="14.25" hidden="1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2079"/>
        <v>discount given</v>
      </c>
      <c r="F8703" s="2">
        <v>0.04</v>
      </c>
      <c r="G8703" s="2">
        <f t="shared" si="2080"/>
        <v>19.761600000000001</v>
      </c>
      <c r="H8703" s="2">
        <f>D8703-G8703</f>
        <v>474.27840000000003</v>
      </c>
      <c r="I8703" s="2"/>
      <c r="J8703" s="2"/>
      <c r="K8703" s="2">
        <v>4</v>
      </c>
      <c r="L8703" s="3">
        <v>45421</v>
      </c>
      <c r="M8703" s="3">
        <v>45423</v>
      </c>
      <c r="N8703" s="3" t="str">
        <f t="shared" si="2081"/>
        <v>low profit</v>
      </c>
      <c r="O8703" s="2" t="s">
        <v>21</v>
      </c>
      <c r="P8703" s="2" t="s">
        <v>22</v>
      </c>
      <c r="Q8703" s="2">
        <v>130.83000000000001</v>
      </c>
      <c r="R8703" s="2" t="s">
        <v>28</v>
      </c>
    </row>
    <row r="8704" spans="1:18" ht="14.25" hidden="1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2079"/>
        <v>discount given</v>
      </c>
      <c r="F8704" s="2">
        <v>0.18</v>
      </c>
      <c r="G8704" s="2">
        <f t="shared" si="2080"/>
        <v>536.78519999999992</v>
      </c>
      <c r="H8704" s="2">
        <f>D8704-G8704</f>
        <v>2445.3548000000001</v>
      </c>
      <c r="I8704" s="2"/>
      <c r="J8704" s="2"/>
      <c r="K8704" s="2">
        <v>8</v>
      </c>
      <c r="L8704" s="3">
        <v>44975</v>
      </c>
      <c r="M8704" s="3">
        <v>44978</v>
      </c>
      <c r="N8704" s="3" t="str">
        <f t="shared" si="2081"/>
        <v>high profit</v>
      </c>
      <c r="O8704" s="2" t="s">
        <v>31</v>
      </c>
      <c r="P8704" s="2" t="s">
        <v>27</v>
      </c>
      <c r="Q8704" s="2">
        <v>509.25</v>
      </c>
      <c r="R8704" s="2" t="s">
        <v>17</v>
      </c>
    </row>
    <row r="8705" spans="1:18" ht="14.25" hidden="1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2079"/>
        <v>discount given</v>
      </c>
      <c r="F8705" s="2">
        <v>0.13</v>
      </c>
      <c r="G8705" s="2">
        <f t="shared" si="2080"/>
        <v>23.908300000000001</v>
      </c>
      <c r="H8705" s="2">
        <f>D8705-G8705</f>
        <v>160.0017</v>
      </c>
      <c r="I8705" s="2"/>
      <c r="J8705" s="2"/>
      <c r="K8705" s="2">
        <v>2</v>
      </c>
      <c r="L8705" s="3">
        <v>44939</v>
      </c>
      <c r="M8705" s="3">
        <v>44942</v>
      </c>
      <c r="N8705" s="3" t="str">
        <f t="shared" si="2081"/>
        <v>low profit</v>
      </c>
      <c r="O8705" s="2" t="s">
        <v>15</v>
      </c>
      <c r="P8705" s="2" t="s">
        <v>22</v>
      </c>
      <c r="Q8705" s="2">
        <v>14.21</v>
      </c>
      <c r="R8705" s="2" t="s">
        <v>17</v>
      </c>
    </row>
    <row r="8706" spans="1:18" ht="14.25" hidden="1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2079"/>
        <v>discount given</v>
      </c>
      <c r="F8706" s="2">
        <v>0.02</v>
      </c>
      <c r="G8706" s="2">
        <f t="shared" si="2080"/>
        <v>56.662600000000005</v>
      </c>
      <c r="H8706" s="2">
        <f>D8706-G8706</f>
        <v>2776.4674</v>
      </c>
      <c r="I8706" s="2"/>
      <c r="J8706" s="2"/>
      <c r="K8706" s="2">
        <v>9</v>
      </c>
      <c r="L8706" s="3">
        <v>45292</v>
      </c>
      <c r="M8706" s="3">
        <v>45298</v>
      </c>
      <c r="N8706" s="3" t="str">
        <f t="shared" si="2081"/>
        <v>high profit</v>
      </c>
      <c r="O8706" s="2" t="s">
        <v>15</v>
      </c>
      <c r="P8706" s="2" t="s">
        <v>22</v>
      </c>
      <c r="Q8706" s="2">
        <v>274.36</v>
      </c>
      <c r="R8706" s="2" t="s">
        <v>28</v>
      </c>
    </row>
    <row r="8707" spans="1:18" ht="14.25" hidden="1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2100">IF(F8707=0,"zero discount","discount given")</f>
        <v>discount given</v>
      </c>
      <c r="F8707" s="2">
        <v>0.27</v>
      </c>
      <c r="G8707" s="2">
        <f t="shared" ref="G8707:G8770" si="2101">D8707*F8707</f>
        <v>490.31730000000005</v>
      </c>
      <c r="H8707" s="2">
        <f>D8707-G8707</f>
        <v>1325.6727000000001</v>
      </c>
      <c r="I8707" s="2"/>
      <c r="J8707" s="2"/>
      <c r="K8707" s="2">
        <v>2</v>
      </c>
      <c r="L8707" s="3">
        <v>45301</v>
      </c>
      <c r="M8707" s="3">
        <v>45308</v>
      </c>
      <c r="N8707" s="3" t="str">
        <f t="shared" ref="N8707:N8770" si="2102">IF(Q8707&gt;=200,"high profit","low profit")</f>
        <v>high profit</v>
      </c>
      <c r="O8707" s="2" t="s">
        <v>21</v>
      </c>
      <c r="P8707" s="2" t="s">
        <v>16</v>
      </c>
      <c r="Q8707" s="2">
        <v>427.45</v>
      </c>
      <c r="R8707" s="2" t="s">
        <v>39</v>
      </c>
    </row>
    <row r="8708" spans="1:18" ht="14.25" hidden="1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2100"/>
        <v>discount given</v>
      </c>
      <c r="F8708" s="2">
        <v>0.5</v>
      </c>
      <c r="G8708" s="2">
        <f t="shared" si="2101"/>
        <v>1626.075</v>
      </c>
      <c r="H8708" s="2">
        <f>D8708-G8708</f>
        <v>1626.075</v>
      </c>
      <c r="I8708" s="2"/>
      <c r="J8708" s="2"/>
      <c r="K8708" s="2">
        <v>3</v>
      </c>
      <c r="L8708" s="3">
        <v>45609</v>
      </c>
      <c r="M8708" s="3">
        <v>45614</v>
      </c>
      <c r="N8708" s="3" t="str">
        <f t="shared" si="2102"/>
        <v>high profit</v>
      </c>
      <c r="O8708" s="2" t="s">
        <v>15</v>
      </c>
      <c r="P8708" s="2" t="s">
        <v>22</v>
      </c>
      <c r="Q8708" s="2">
        <v>874.68</v>
      </c>
      <c r="R8708" s="2" t="s">
        <v>34</v>
      </c>
    </row>
    <row r="8709" spans="1:18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2100"/>
        <v>discount given</v>
      </c>
      <c r="F8709" s="2">
        <v>0.43</v>
      </c>
      <c r="G8709" s="2">
        <f t="shared" si="2101"/>
        <v>1184.0953</v>
      </c>
      <c r="H8709" s="2">
        <f>D8709-G8709</f>
        <v>1569.6147000000001</v>
      </c>
      <c r="I8709" s="2">
        <f t="shared" ref="I8709:I8710" si="2103">Q8709/H8709*100</f>
        <v>20.928703075984188</v>
      </c>
      <c r="J8709" s="18">
        <f t="shared" ref="J8709:J8710" si="2104">Q8709/H8709</f>
        <v>0.20928703075984187</v>
      </c>
      <c r="K8709" s="2">
        <v>6</v>
      </c>
      <c r="L8709" s="3">
        <v>45284</v>
      </c>
      <c r="M8709" s="3">
        <v>45291</v>
      </c>
      <c r="N8709" s="3" t="str">
        <f t="shared" si="2102"/>
        <v>high profit</v>
      </c>
      <c r="O8709" s="2" t="s">
        <v>21</v>
      </c>
      <c r="P8709" s="2" t="s">
        <v>16</v>
      </c>
      <c r="Q8709" s="2">
        <v>328.5</v>
      </c>
      <c r="R8709" s="2" t="s">
        <v>23</v>
      </c>
    </row>
    <row r="8710" spans="1:18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2100"/>
        <v>discount given</v>
      </c>
      <c r="F8710" s="2">
        <v>0.08</v>
      </c>
      <c r="G8710" s="2">
        <f t="shared" si="2101"/>
        <v>110.44959999999999</v>
      </c>
      <c r="H8710" s="2">
        <f>D8710-G8710</f>
        <v>1270.1704</v>
      </c>
      <c r="I8710" s="2">
        <f t="shared" si="2103"/>
        <v>13.05415399382634</v>
      </c>
      <c r="J8710" s="18">
        <f t="shared" si="2104"/>
        <v>0.1305415399382634</v>
      </c>
      <c r="K8710" s="2">
        <v>7</v>
      </c>
      <c r="L8710" s="3">
        <v>45102</v>
      </c>
      <c r="M8710" s="3">
        <v>45103</v>
      </c>
      <c r="N8710" s="3" t="str">
        <f t="shared" si="2102"/>
        <v>low profit</v>
      </c>
      <c r="O8710" s="2" t="s">
        <v>31</v>
      </c>
      <c r="P8710" s="2" t="s">
        <v>27</v>
      </c>
      <c r="Q8710" s="2">
        <v>165.81</v>
      </c>
      <c r="R8710" s="2" t="s">
        <v>28</v>
      </c>
    </row>
    <row r="8711" spans="1:18" ht="14.25" hidden="1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2100"/>
        <v>discount given</v>
      </c>
      <c r="F8711" s="2">
        <v>0.44</v>
      </c>
      <c r="G8711" s="2">
        <f t="shared" si="2101"/>
        <v>394.02879999999999</v>
      </c>
      <c r="H8711" s="2">
        <f>D8711-G8711</f>
        <v>501.49119999999999</v>
      </c>
      <c r="I8711" s="2"/>
      <c r="J8711" s="2"/>
      <c r="K8711" s="2">
        <v>9</v>
      </c>
      <c r="L8711" s="3">
        <v>45144</v>
      </c>
      <c r="M8711" s="3">
        <v>45146</v>
      </c>
      <c r="N8711" s="3" t="str">
        <f t="shared" si="2102"/>
        <v>low profit</v>
      </c>
      <c r="O8711" s="2" t="s">
        <v>15</v>
      </c>
      <c r="P8711" s="2" t="s">
        <v>27</v>
      </c>
      <c r="Q8711" s="2">
        <v>67.540000000000006</v>
      </c>
      <c r="R8711" s="2" t="s">
        <v>34</v>
      </c>
    </row>
    <row r="8712" spans="1:18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2100"/>
        <v>discount given</v>
      </c>
      <c r="F8712" s="2">
        <v>0.23</v>
      </c>
      <c r="G8712" s="2">
        <f t="shared" si="2101"/>
        <v>479.11070000000007</v>
      </c>
      <c r="H8712" s="2">
        <f>D8712-G8712</f>
        <v>1603.9793</v>
      </c>
      <c r="I8712" s="2">
        <f>Q8712/H8712*100</f>
        <v>20.093152074967552</v>
      </c>
      <c r="J8712" s="18">
        <f>Q8712/H8712</f>
        <v>0.20093152074967552</v>
      </c>
      <c r="K8712" s="2">
        <v>8</v>
      </c>
      <c r="L8712" s="3">
        <v>45596</v>
      </c>
      <c r="M8712" s="3">
        <v>45601</v>
      </c>
      <c r="N8712" s="3" t="str">
        <f t="shared" si="2102"/>
        <v>high profit</v>
      </c>
      <c r="O8712" s="2" t="s">
        <v>15</v>
      </c>
      <c r="P8712" s="2" t="s">
        <v>16</v>
      </c>
      <c r="Q8712" s="2">
        <v>322.29000000000002</v>
      </c>
      <c r="R8712" s="2" t="s">
        <v>17</v>
      </c>
    </row>
    <row r="8713" spans="1:18" ht="14.25" hidden="1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2100"/>
        <v>discount given</v>
      </c>
      <c r="F8713" s="2">
        <v>0.14000000000000001</v>
      </c>
      <c r="G8713" s="2">
        <f t="shared" si="2101"/>
        <v>690.97</v>
      </c>
      <c r="H8713" s="2">
        <f>D8713-G8713</f>
        <v>4244.53</v>
      </c>
      <c r="I8713" s="2"/>
      <c r="J8713" s="2"/>
      <c r="K8713" s="2">
        <v>6</v>
      </c>
      <c r="L8713" s="3">
        <v>45597</v>
      </c>
      <c r="M8713" s="3">
        <v>45598</v>
      </c>
      <c r="N8713" s="3" t="str">
        <f t="shared" si="2102"/>
        <v>high profit</v>
      </c>
      <c r="O8713" s="2" t="s">
        <v>15</v>
      </c>
      <c r="P8713" s="2" t="s">
        <v>27</v>
      </c>
      <c r="Q8713" s="2">
        <v>1346.67</v>
      </c>
      <c r="R8713" s="2" t="s">
        <v>34</v>
      </c>
    </row>
    <row r="8714" spans="1:18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2100"/>
        <v>discount given</v>
      </c>
      <c r="F8714" s="2">
        <v>0.32</v>
      </c>
      <c r="G8714" s="2">
        <f t="shared" si="2101"/>
        <v>715.17439999999999</v>
      </c>
      <c r="H8714" s="2">
        <f>D8714-G8714</f>
        <v>1519.7456000000002</v>
      </c>
      <c r="I8714" s="2">
        <f>Q8714/H8714*100</f>
        <v>13.395005058741408</v>
      </c>
      <c r="J8714" s="18">
        <f>Q8714/H8714</f>
        <v>0.13395005058741408</v>
      </c>
      <c r="K8714" s="2">
        <v>8</v>
      </c>
      <c r="L8714" s="3">
        <v>45220</v>
      </c>
      <c r="M8714" s="3">
        <v>45223</v>
      </c>
      <c r="N8714" s="3" t="str">
        <f t="shared" si="2102"/>
        <v>high profit</v>
      </c>
      <c r="O8714" s="2" t="s">
        <v>15</v>
      </c>
      <c r="P8714" s="2" t="s">
        <v>16</v>
      </c>
      <c r="Q8714" s="2">
        <v>203.57</v>
      </c>
      <c r="R8714" s="2" t="s">
        <v>39</v>
      </c>
    </row>
    <row r="8715" spans="1:18" ht="14.25" hidden="1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2100"/>
        <v>discount given</v>
      </c>
      <c r="F8715" s="2">
        <v>0.11</v>
      </c>
      <c r="G8715" s="2">
        <f t="shared" si="2101"/>
        <v>414.59660000000002</v>
      </c>
      <c r="H8715" s="2">
        <f>D8715-G8715</f>
        <v>3354.4634000000001</v>
      </c>
      <c r="I8715" s="2"/>
      <c r="J8715" s="2"/>
      <c r="K8715" s="2">
        <v>5</v>
      </c>
      <c r="L8715" s="3">
        <v>45585</v>
      </c>
      <c r="M8715" s="3">
        <v>45587</v>
      </c>
      <c r="N8715" s="3" t="str">
        <f t="shared" si="2102"/>
        <v>high profit</v>
      </c>
      <c r="O8715" s="2" t="s">
        <v>15</v>
      </c>
      <c r="P8715" s="2" t="s">
        <v>22</v>
      </c>
      <c r="Q8715" s="2">
        <v>922.63</v>
      </c>
      <c r="R8715" s="2" t="s">
        <v>39</v>
      </c>
    </row>
    <row r="8716" spans="1:18" ht="14.25" hidden="1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2100"/>
        <v>discount given</v>
      </c>
      <c r="F8716" s="2">
        <v>0.44</v>
      </c>
      <c r="G8716" s="2">
        <f t="shared" si="2101"/>
        <v>166.8348</v>
      </c>
      <c r="H8716" s="2">
        <f>D8716-G8716</f>
        <v>212.33520000000001</v>
      </c>
      <c r="I8716" s="2"/>
      <c r="J8716" s="2"/>
      <c r="K8716" s="2">
        <v>9</v>
      </c>
      <c r="L8716" s="3">
        <v>45589</v>
      </c>
      <c r="M8716" s="3">
        <v>45596</v>
      </c>
      <c r="N8716" s="3" t="str">
        <f t="shared" si="2102"/>
        <v>low profit</v>
      </c>
      <c r="O8716" s="2" t="s">
        <v>15</v>
      </c>
      <c r="P8716" s="2" t="s">
        <v>27</v>
      </c>
      <c r="Q8716" s="2">
        <v>39.71</v>
      </c>
      <c r="R8716" s="2" t="s">
        <v>34</v>
      </c>
    </row>
    <row r="8717" spans="1:18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2100"/>
        <v>discount given</v>
      </c>
      <c r="F8717" s="2">
        <v>0.31</v>
      </c>
      <c r="G8717" s="2">
        <f t="shared" si="2101"/>
        <v>606.49639999999999</v>
      </c>
      <c r="H8717" s="2">
        <f>D8717-G8717</f>
        <v>1349.9436000000001</v>
      </c>
      <c r="I8717" s="2">
        <f t="shared" ref="I8717:I8719" si="2105">Q8717/H8717*100</f>
        <v>14.587276090645563</v>
      </c>
      <c r="J8717" s="18">
        <f t="shared" ref="J8717:J8719" si="2106">Q8717/H8717</f>
        <v>0.14587276090645562</v>
      </c>
      <c r="K8717" s="2">
        <v>4</v>
      </c>
      <c r="L8717" s="3">
        <v>45360</v>
      </c>
      <c r="M8717" s="3">
        <v>45363</v>
      </c>
      <c r="N8717" s="3" t="str">
        <f t="shared" si="2102"/>
        <v>low profit</v>
      </c>
      <c r="O8717" s="2" t="s">
        <v>31</v>
      </c>
      <c r="P8717" s="2" t="s">
        <v>16</v>
      </c>
      <c r="Q8717" s="2">
        <v>196.92</v>
      </c>
      <c r="R8717" s="2" t="s">
        <v>17</v>
      </c>
    </row>
    <row r="8718" spans="1:18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2100"/>
        <v>discount given</v>
      </c>
      <c r="F8718" s="2">
        <v>7.0000000000000007E-2</v>
      </c>
      <c r="G8718" s="2">
        <f t="shared" si="2101"/>
        <v>206.0506</v>
      </c>
      <c r="H8718" s="2">
        <f>D8718-G8718</f>
        <v>2737.5293999999999</v>
      </c>
      <c r="I8718" s="2">
        <f t="shared" si="2105"/>
        <v>5.7782027838678198</v>
      </c>
      <c r="J8718" s="18">
        <f t="shared" si="2106"/>
        <v>5.7782027838678196E-2</v>
      </c>
      <c r="K8718" s="2">
        <v>1</v>
      </c>
      <c r="L8718" s="3">
        <v>45100</v>
      </c>
      <c r="M8718" s="3">
        <v>45106</v>
      </c>
      <c r="N8718" s="3" t="str">
        <f t="shared" si="2102"/>
        <v>low profit</v>
      </c>
      <c r="O8718" s="2" t="s">
        <v>31</v>
      </c>
      <c r="P8718" s="2" t="s">
        <v>16</v>
      </c>
      <c r="Q8718" s="2">
        <v>158.18</v>
      </c>
      <c r="R8718" s="2" t="s">
        <v>23</v>
      </c>
    </row>
    <row r="8719" spans="1:18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2100"/>
        <v>discount given</v>
      </c>
      <c r="F8719" s="2">
        <v>0.28999999999999998</v>
      </c>
      <c r="G8719" s="2">
        <f t="shared" si="2101"/>
        <v>1096.4494</v>
      </c>
      <c r="H8719" s="2">
        <f>D8719-G8719</f>
        <v>2684.4106000000002</v>
      </c>
      <c r="I8719" s="2">
        <f t="shared" si="2105"/>
        <v>30.624227158095707</v>
      </c>
      <c r="J8719" s="18">
        <f t="shared" si="2106"/>
        <v>0.30624227158095707</v>
      </c>
      <c r="K8719" s="2">
        <v>8</v>
      </c>
      <c r="L8719" s="3">
        <v>45128</v>
      </c>
      <c r="M8719" s="3">
        <v>45130</v>
      </c>
      <c r="N8719" s="3" t="str">
        <f t="shared" si="2102"/>
        <v>high profit</v>
      </c>
      <c r="O8719" s="2" t="s">
        <v>31</v>
      </c>
      <c r="P8719" s="2" t="s">
        <v>22</v>
      </c>
      <c r="Q8719" s="2">
        <v>822.08</v>
      </c>
      <c r="R8719" s="2" t="s">
        <v>23</v>
      </c>
    </row>
    <row r="8720" spans="1:18" ht="14.25" hidden="1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2100"/>
        <v>discount given</v>
      </c>
      <c r="F8720" s="2">
        <v>0.26</v>
      </c>
      <c r="G8720" s="2">
        <f t="shared" si="2101"/>
        <v>699.16079999999999</v>
      </c>
      <c r="H8720" s="2">
        <f>D8720-G8720</f>
        <v>1989.9191999999998</v>
      </c>
      <c r="I8720" s="2"/>
      <c r="J8720" s="2"/>
      <c r="K8720" s="2">
        <v>5</v>
      </c>
      <c r="L8720" s="3">
        <v>45517</v>
      </c>
      <c r="M8720" s="3">
        <v>45520</v>
      </c>
      <c r="N8720" s="3" t="str">
        <f t="shared" si="2102"/>
        <v>high profit</v>
      </c>
      <c r="O8720" s="2" t="s">
        <v>21</v>
      </c>
      <c r="P8720" s="2" t="s">
        <v>27</v>
      </c>
      <c r="Q8720" s="2">
        <v>394.54</v>
      </c>
      <c r="R8720" s="2" t="s">
        <v>48</v>
      </c>
    </row>
    <row r="8721" spans="1:18" ht="14.25" hidden="1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2100"/>
        <v>discount given</v>
      </c>
      <c r="F8721" s="2">
        <v>0.24</v>
      </c>
      <c r="G8721" s="2">
        <f t="shared" si="2101"/>
        <v>629.98799999999994</v>
      </c>
      <c r="H8721" s="2">
        <f>D8721-G8721</f>
        <v>1994.962</v>
      </c>
      <c r="I8721" s="2"/>
      <c r="J8721" s="2"/>
      <c r="K8721" s="2">
        <v>9</v>
      </c>
      <c r="L8721" s="3">
        <v>45327</v>
      </c>
      <c r="M8721" s="3">
        <v>45334</v>
      </c>
      <c r="N8721" s="3" t="str">
        <f t="shared" si="2102"/>
        <v>high profit</v>
      </c>
      <c r="O8721" s="2" t="s">
        <v>31</v>
      </c>
      <c r="P8721" s="2" t="s">
        <v>22</v>
      </c>
      <c r="Q8721" s="2">
        <v>770.26</v>
      </c>
      <c r="R8721" s="2" t="s">
        <v>23</v>
      </c>
    </row>
    <row r="8722" spans="1:18" ht="14.25" hidden="1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2100"/>
        <v>discount given</v>
      </c>
      <c r="F8722" s="2">
        <v>0.18</v>
      </c>
      <c r="G8722" s="2">
        <f t="shared" si="2101"/>
        <v>691.76519999999994</v>
      </c>
      <c r="H8722" s="2">
        <f>D8722-G8722</f>
        <v>3151.3748000000001</v>
      </c>
      <c r="I8722" s="2"/>
      <c r="J8722" s="2"/>
      <c r="K8722" s="2">
        <v>3</v>
      </c>
      <c r="L8722" s="3">
        <v>45362</v>
      </c>
      <c r="M8722" s="3">
        <v>45367</v>
      </c>
      <c r="N8722" s="3" t="str">
        <f t="shared" si="2102"/>
        <v>high profit</v>
      </c>
      <c r="O8722" s="2" t="s">
        <v>15</v>
      </c>
      <c r="P8722" s="2" t="s">
        <v>27</v>
      </c>
      <c r="Q8722" s="2">
        <v>241.79</v>
      </c>
      <c r="R8722" s="2" t="s">
        <v>34</v>
      </c>
    </row>
    <row r="8723" spans="1:18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2100"/>
        <v>discount given</v>
      </c>
      <c r="F8723" s="2">
        <v>0.24</v>
      </c>
      <c r="G8723" s="2">
        <f t="shared" si="2101"/>
        <v>392.42639999999994</v>
      </c>
      <c r="H8723" s="2">
        <f>D8723-G8723</f>
        <v>1242.6835999999998</v>
      </c>
      <c r="I8723" s="2">
        <f t="shared" ref="I8723:I8725" si="2107">Q8723/H8723*100</f>
        <v>8.7480031119747625</v>
      </c>
      <c r="J8723" s="18">
        <f t="shared" ref="J8723:J8725" si="2108">Q8723/H8723</f>
        <v>8.7480031119747628E-2</v>
      </c>
      <c r="K8723" s="2">
        <v>9</v>
      </c>
      <c r="L8723" s="3">
        <v>45195</v>
      </c>
      <c r="M8723" s="3">
        <v>45200</v>
      </c>
      <c r="N8723" s="3" t="str">
        <f t="shared" si="2102"/>
        <v>low profit</v>
      </c>
      <c r="O8723" s="2" t="s">
        <v>15</v>
      </c>
      <c r="P8723" s="2" t="s">
        <v>27</v>
      </c>
      <c r="Q8723" s="2">
        <v>108.71</v>
      </c>
      <c r="R8723" s="2" t="s">
        <v>28</v>
      </c>
    </row>
    <row r="8724" spans="1:18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2100"/>
        <v>discount given</v>
      </c>
      <c r="F8724" s="2">
        <v>0.28999999999999998</v>
      </c>
      <c r="G8724" s="2">
        <f t="shared" si="2101"/>
        <v>157.75709999999998</v>
      </c>
      <c r="H8724" s="2">
        <f>D8724-G8724</f>
        <v>386.23290000000003</v>
      </c>
      <c r="I8724" s="2">
        <f t="shared" si="2107"/>
        <v>17.057065827380317</v>
      </c>
      <c r="J8724" s="18">
        <f t="shared" si="2108"/>
        <v>0.17057065827380316</v>
      </c>
      <c r="K8724" s="2">
        <v>8</v>
      </c>
      <c r="L8724" s="3">
        <v>45262</v>
      </c>
      <c r="M8724" s="3">
        <v>45269</v>
      </c>
      <c r="N8724" s="3" t="str">
        <f t="shared" si="2102"/>
        <v>low profit</v>
      </c>
      <c r="O8724" s="2" t="s">
        <v>31</v>
      </c>
      <c r="P8724" s="2" t="s">
        <v>22</v>
      </c>
      <c r="Q8724" s="2">
        <v>65.88</v>
      </c>
      <c r="R8724" s="2" t="s">
        <v>39</v>
      </c>
    </row>
    <row r="8725" spans="1:18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2100"/>
        <v>discount given</v>
      </c>
      <c r="F8725" s="2">
        <v>0.37</v>
      </c>
      <c r="G8725" s="2">
        <f t="shared" si="2101"/>
        <v>666.38479999999993</v>
      </c>
      <c r="H8725" s="2">
        <f>D8725-G8725</f>
        <v>1134.6552000000001</v>
      </c>
      <c r="I8725" s="2">
        <f t="shared" si="2107"/>
        <v>29.276735346561665</v>
      </c>
      <c r="J8725" s="18">
        <f t="shared" si="2108"/>
        <v>0.29276735346561666</v>
      </c>
      <c r="K8725" s="2">
        <v>6</v>
      </c>
      <c r="L8725" s="3">
        <v>45413</v>
      </c>
      <c r="M8725" s="3">
        <v>45416</v>
      </c>
      <c r="N8725" s="3" t="str">
        <f t="shared" si="2102"/>
        <v>high profit</v>
      </c>
      <c r="O8725" s="2" t="s">
        <v>15</v>
      </c>
      <c r="P8725" s="2" t="s">
        <v>16</v>
      </c>
      <c r="Q8725" s="2">
        <v>332.19</v>
      </c>
      <c r="R8725" s="2" t="s">
        <v>28</v>
      </c>
    </row>
    <row r="8726" spans="1:18" ht="14.25" hidden="1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2100"/>
        <v>discount given</v>
      </c>
      <c r="F8726" s="2">
        <v>0.46</v>
      </c>
      <c r="G8726" s="2">
        <f t="shared" si="2101"/>
        <v>404.37680000000006</v>
      </c>
      <c r="H8726" s="2">
        <f>D8726-G8726</f>
        <v>474.70319999999998</v>
      </c>
      <c r="I8726" s="2"/>
      <c r="J8726" s="2"/>
      <c r="K8726" s="2">
        <v>8</v>
      </c>
      <c r="L8726" s="3">
        <v>45540</v>
      </c>
      <c r="M8726" s="3">
        <v>45543</v>
      </c>
      <c r="N8726" s="3" t="str">
        <f t="shared" si="2102"/>
        <v>high profit</v>
      </c>
      <c r="O8726" s="2" t="s">
        <v>21</v>
      </c>
      <c r="P8726" s="2" t="s">
        <v>22</v>
      </c>
      <c r="Q8726" s="2">
        <v>208.44</v>
      </c>
      <c r="R8726" s="2" t="s">
        <v>17</v>
      </c>
    </row>
    <row r="8727" spans="1:18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2100"/>
        <v>discount given</v>
      </c>
      <c r="F8727" s="2">
        <v>0.02</v>
      </c>
      <c r="G8727" s="2">
        <f t="shared" si="2101"/>
        <v>96.662599999999998</v>
      </c>
      <c r="H8727" s="2">
        <f>D8727-G8727</f>
        <v>4736.4674000000005</v>
      </c>
      <c r="I8727" s="2">
        <f>Q8727/H8727*100</f>
        <v>12.832137301314475</v>
      </c>
      <c r="J8727" s="18">
        <f>Q8727/H8727</f>
        <v>0.12832137301314475</v>
      </c>
      <c r="K8727" s="2">
        <v>8</v>
      </c>
      <c r="L8727" s="3">
        <v>45035</v>
      </c>
      <c r="M8727" s="3">
        <v>45042</v>
      </c>
      <c r="N8727" s="3" t="str">
        <f t="shared" si="2102"/>
        <v>high profit</v>
      </c>
      <c r="O8727" s="2" t="s">
        <v>31</v>
      </c>
      <c r="P8727" s="2" t="s">
        <v>22</v>
      </c>
      <c r="Q8727" s="2">
        <v>607.79</v>
      </c>
      <c r="R8727" s="2" t="s">
        <v>23</v>
      </c>
    </row>
    <row r="8728" spans="1:18" ht="14.25" hidden="1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2100"/>
        <v>discount given</v>
      </c>
      <c r="F8728" s="2">
        <v>0.28000000000000003</v>
      </c>
      <c r="G8728" s="2">
        <f t="shared" si="2101"/>
        <v>820.34680000000003</v>
      </c>
      <c r="H8728" s="2">
        <f>D8728-G8728</f>
        <v>2109.4632000000001</v>
      </c>
      <c r="I8728" s="2"/>
      <c r="J8728" s="2"/>
      <c r="K8728" s="2">
        <v>7</v>
      </c>
      <c r="L8728" s="3">
        <v>45482</v>
      </c>
      <c r="M8728" s="3">
        <v>45486</v>
      </c>
      <c r="N8728" s="3" t="str">
        <f t="shared" si="2102"/>
        <v>high profit</v>
      </c>
      <c r="O8728" s="2" t="s">
        <v>21</v>
      </c>
      <c r="P8728" s="2" t="s">
        <v>16</v>
      </c>
      <c r="Q8728" s="2">
        <v>390.8</v>
      </c>
      <c r="R8728" s="2" t="s">
        <v>48</v>
      </c>
    </row>
    <row r="8729" spans="1:18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2100"/>
        <v>discount given</v>
      </c>
      <c r="F8729" s="2">
        <v>0.38</v>
      </c>
      <c r="G8729" s="2">
        <f t="shared" si="2101"/>
        <v>869.56920000000002</v>
      </c>
      <c r="H8729" s="2">
        <f>D8729-G8729</f>
        <v>1418.7708000000002</v>
      </c>
      <c r="I8729" s="2">
        <f>Q8729/H8729*100</f>
        <v>37.070117315636885</v>
      </c>
      <c r="J8729" s="18">
        <f>Q8729/H8729</f>
        <v>0.37070117315636886</v>
      </c>
      <c r="K8729" s="2">
        <v>7</v>
      </c>
      <c r="L8729" s="3">
        <v>45453</v>
      </c>
      <c r="M8729" s="3">
        <v>45460</v>
      </c>
      <c r="N8729" s="3" t="str">
        <f t="shared" si="2102"/>
        <v>high profit</v>
      </c>
      <c r="O8729" s="2" t="s">
        <v>31</v>
      </c>
      <c r="P8729" s="2" t="s">
        <v>27</v>
      </c>
      <c r="Q8729" s="2">
        <v>525.94000000000005</v>
      </c>
      <c r="R8729" s="2" t="s">
        <v>17</v>
      </c>
    </row>
    <row r="8730" spans="1:18" ht="14.25" hidden="1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2100"/>
        <v>discount given</v>
      </c>
      <c r="F8730" s="2">
        <v>0.06</v>
      </c>
      <c r="G8730" s="2">
        <f t="shared" si="2101"/>
        <v>274.14300000000003</v>
      </c>
      <c r="H8730" s="2">
        <f>D8730-G8730</f>
        <v>4294.9070000000002</v>
      </c>
      <c r="I8730" s="2"/>
      <c r="J8730" s="2"/>
      <c r="K8730" s="2">
        <v>3</v>
      </c>
      <c r="L8730" s="3">
        <v>45442</v>
      </c>
      <c r="M8730" s="3">
        <v>45444</v>
      </c>
      <c r="N8730" s="3" t="str">
        <f t="shared" si="2102"/>
        <v>high profit</v>
      </c>
      <c r="O8730" s="2" t="s">
        <v>15</v>
      </c>
      <c r="P8730" s="2" t="s">
        <v>27</v>
      </c>
      <c r="Q8730" s="2">
        <v>650.84</v>
      </c>
      <c r="R8730" s="2" t="s">
        <v>48</v>
      </c>
    </row>
    <row r="8731" spans="1:18" ht="14.25" hidden="1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2100"/>
        <v>discount given</v>
      </c>
      <c r="F8731" s="2">
        <v>0.46</v>
      </c>
      <c r="G8731" s="2">
        <f t="shared" si="2101"/>
        <v>2075.4142000000002</v>
      </c>
      <c r="H8731" s="2">
        <f>D8731-G8731</f>
        <v>2436.3558000000003</v>
      </c>
      <c r="I8731" s="2"/>
      <c r="J8731" s="2"/>
      <c r="K8731" s="2">
        <v>7</v>
      </c>
      <c r="L8731" s="3">
        <v>45162</v>
      </c>
      <c r="M8731" s="3">
        <v>45166</v>
      </c>
      <c r="N8731" s="3" t="str">
        <f t="shared" si="2102"/>
        <v>high profit</v>
      </c>
      <c r="O8731" s="2" t="s">
        <v>21</v>
      </c>
      <c r="P8731" s="2" t="s">
        <v>22</v>
      </c>
      <c r="Q8731" s="2">
        <v>961.64</v>
      </c>
      <c r="R8731" s="2" t="s">
        <v>39</v>
      </c>
    </row>
    <row r="8732" spans="1:18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2100"/>
        <v>discount given</v>
      </c>
      <c r="F8732" s="2">
        <v>0.12</v>
      </c>
      <c r="G8732" s="2">
        <f t="shared" si="2101"/>
        <v>256.43040000000002</v>
      </c>
      <c r="H8732" s="2">
        <f>D8732-G8732</f>
        <v>1880.4896000000001</v>
      </c>
      <c r="I8732" s="2">
        <f t="shared" ref="I8732:I8734" si="2109">Q8732/H8732*100</f>
        <v>14.607897858089721</v>
      </c>
      <c r="J8732" s="18">
        <f t="shared" ref="J8732:J8734" si="2110">Q8732/H8732</f>
        <v>0.14607897858089722</v>
      </c>
      <c r="K8732" s="2">
        <v>3</v>
      </c>
      <c r="L8732" s="3">
        <v>45490</v>
      </c>
      <c r="M8732" s="3">
        <v>45497</v>
      </c>
      <c r="N8732" s="3" t="str">
        <f t="shared" si="2102"/>
        <v>high profit</v>
      </c>
      <c r="O8732" s="2" t="s">
        <v>15</v>
      </c>
      <c r="P8732" s="2" t="s">
        <v>22</v>
      </c>
      <c r="Q8732" s="2">
        <v>274.7</v>
      </c>
      <c r="R8732" s="2" t="s">
        <v>28</v>
      </c>
    </row>
    <row r="8733" spans="1:18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2100"/>
        <v>discount given</v>
      </c>
      <c r="F8733" s="2">
        <v>0.42</v>
      </c>
      <c r="G8733" s="2">
        <f t="shared" si="2101"/>
        <v>1842.1871999999998</v>
      </c>
      <c r="H8733" s="2">
        <f>D8733-G8733</f>
        <v>2543.9728</v>
      </c>
      <c r="I8733" s="2">
        <f t="shared" si="2109"/>
        <v>51.364149805375284</v>
      </c>
      <c r="J8733" s="18">
        <f t="shared" si="2110"/>
        <v>0.51364149805375281</v>
      </c>
      <c r="K8733" s="2">
        <v>9</v>
      </c>
      <c r="L8733" s="3">
        <v>45128</v>
      </c>
      <c r="M8733" s="3">
        <v>45131</v>
      </c>
      <c r="N8733" s="3" t="str">
        <f t="shared" si="2102"/>
        <v>high profit</v>
      </c>
      <c r="O8733" s="2" t="s">
        <v>31</v>
      </c>
      <c r="P8733" s="2" t="s">
        <v>16</v>
      </c>
      <c r="Q8733" s="2">
        <v>1306.69</v>
      </c>
      <c r="R8733" s="2" t="s">
        <v>39</v>
      </c>
    </row>
    <row r="8734" spans="1:18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2100"/>
        <v>discount given</v>
      </c>
      <c r="F8734" s="2">
        <v>0.33</v>
      </c>
      <c r="G8734" s="2">
        <f t="shared" si="2101"/>
        <v>136.5309</v>
      </c>
      <c r="H8734" s="2">
        <f>D8734-G8734</f>
        <v>277.19910000000004</v>
      </c>
      <c r="I8734" s="2">
        <f t="shared" si="2109"/>
        <v>41.66680194849117</v>
      </c>
      <c r="J8734" s="18">
        <f t="shared" si="2110"/>
        <v>0.41666801948491167</v>
      </c>
      <c r="K8734" s="2">
        <v>5</v>
      </c>
      <c r="L8734" s="3">
        <v>45484</v>
      </c>
      <c r="M8734" s="3">
        <v>45489</v>
      </c>
      <c r="N8734" s="3" t="str">
        <f t="shared" si="2102"/>
        <v>low profit</v>
      </c>
      <c r="O8734" s="2" t="s">
        <v>15</v>
      </c>
      <c r="P8734" s="2" t="s">
        <v>22</v>
      </c>
      <c r="Q8734" s="2">
        <v>115.5</v>
      </c>
      <c r="R8734" s="2" t="s">
        <v>23</v>
      </c>
    </row>
    <row r="8735" spans="1:18" ht="14.25" hidden="1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2100"/>
        <v>discount given</v>
      </c>
      <c r="F8735" s="2">
        <v>0.28000000000000003</v>
      </c>
      <c r="G8735" s="2">
        <f t="shared" si="2101"/>
        <v>1243.2056000000002</v>
      </c>
      <c r="H8735" s="2">
        <f>D8735-G8735</f>
        <v>3196.8144000000002</v>
      </c>
      <c r="I8735" s="2"/>
      <c r="J8735" s="2"/>
      <c r="K8735" s="2">
        <v>8</v>
      </c>
      <c r="L8735" s="3">
        <v>45497</v>
      </c>
      <c r="M8735" s="3">
        <v>45499</v>
      </c>
      <c r="N8735" s="3" t="str">
        <f t="shared" si="2102"/>
        <v>high profit</v>
      </c>
      <c r="O8735" s="2" t="s">
        <v>21</v>
      </c>
      <c r="P8735" s="2" t="s">
        <v>22</v>
      </c>
      <c r="Q8735" s="2">
        <v>873.2</v>
      </c>
      <c r="R8735" s="2" t="s">
        <v>17</v>
      </c>
    </row>
    <row r="8736" spans="1:18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2100"/>
        <v>discount given</v>
      </c>
      <c r="F8736" s="2">
        <v>0.43</v>
      </c>
      <c r="G8736" s="2">
        <f t="shared" si="2101"/>
        <v>697.39979999999991</v>
      </c>
      <c r="H8736" s="2">
        <f>D8736-G8736</f>
        <v>924.46019999999999</v>
      </c>
      <c r="I8736" s="2">
        <f t="shared" ref="I8736:I8739" si="2111">Q8736/H8736*100</f>
        <v>50.917281241528833</v>
      </c>
      <c r="J8736" s="18">
        <f t="shared" ref="J8736:J8739" si="2112">Q8736/H8736</f>
        <v>0.50917281241528833</v>
      </c>
      <c r="K8736" s="2">
        <v>3</v>
      </c>
      <c r="L8736" s="3">
        <v>45100</v>
      </c>
      <c r="M8736" s="3">
        <v>45105</v>
      </c>
      <c r="N8736" s="3" t="str">
        <f t="shared" si="2102"/>
        <v>high profit</v>
      </c>
      <c r="O8736" s="2" t="s">
        <v>31</v>
      </c>
      <c r="P8736" s="2" t="s">
        <v>27</v>
      </c>
      <c r="Q8736" s="2">
        <v>470.71</v>
      </c>
      <c r="R8736" s="2" t="s">
        <v>34</v>
      </c>
    </row>
    <row r="8737" spans="1:18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2100"/>
        <v>discount given</v>
      </c>
      <c r="F8737" s="2">
        <v>0.48</v>
      </c>
      <c r="G8737" s="2">
        <f t="shared" si="2101"/>
        <v>1377.1679999999999</v>
      </c>
      <c r="H8737" s="2">
        <f>D8737-G8737</f>
        <v>1491.932</v>
      </c>
      <c r="I8737" s="2">
        <f t="shared" si="2111"/>
        <v>36.624323360582117</v>
      </c>
      <c r="J8737" s="18">
        <f t="shared" si="2112"/>
        <v>0.36624323360582117</v>
      </c>
      <c r="K8737" s="2">
        <v>3</v>
      </c>
      <c r="L8737" s="3">
        <v>45470</v>
      </c>
      <c r="M8737" s="3">
        <v>45473</v>
      </c>
      <c r="N8737" s="3" t="str">
        <f t="shared" si="2102"/>
        <v>high profit</v>
      </c>
      <c r="O8737" s="2" t="s">
        <v>31</v>
      </c>
      <c r="P8737" s="2" t="s">
        <v>22</v>
      </c>
      <c r="Q8737" s="2">
        <v>546.41</v>
      </c>
      <c r="R8737" s="2" t="s">
        <v>48</v>
      </c>
    </row>
    <row r="8738" spans="1:18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2100"/>
        <v>discount given</v>
      </c>
      <c r="F8738" s="2">
        <v>0.5</v>
      </c>
      <c r="G8738" s="2">
        <f t="shared" si="2101"/>
        <v>710.73500000000001</v>
      </c>
      <c r="H8738" s="2">
        <f>D8738-G8738</f>
        <v>710.73500000000001</v>
      </c>
      <c r="I8738" s="2">
        <f t="shared" si="2111"/>
        <v>52.556860151814675</v>
      </c>
      <c r="J8738" s="18">
        <f t="shared" si="2112"/>
        <v>0.52556860151814677</v>
      </c>
      <c r="K8738" s="2">
        <v>3</v>
      </c>
      <c r="L8738" s="3">
        <v>45075</v>
      </c>
      <c r="M8738" s="3">
        <v>45082</v>
      </c>
      <c r="N8738" s="3" t="str">
        <f t="shared" si="2102"/>
        <v>high profit</v>
      </c>
      <c r="O8738" s="2" t="s">
        <v>15</v>
      </c>
      <c r="P8738" s="2" t="s">
        <v>27</v>
      </c>
      <c r="Q8738" s="2">
        <v>373.54</v>
      </c>
      <c r="R8738" s="2" t="s">
        <v>34</v>
      </c>
    </row>
    <row r="8739" spans="1:18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2100"/>
        <v>discount given</v>
      </c>
      <c r="F8739" s="2">
        <v>0.34</v>
      </c>
      <c r="G8739" s="2">
        <f t="shared" si="2101"/>
        <v>1674.6768000000002</v>
      </c>
      <c r="H8739" s="2">
        <f>D8739-G8739</f>
        <v>3250.8432000000003</v>
      </c>
      <c r="I8739" s="2">
        <f t="shared" si="2111"/>
        <v>43.660057181472176</v>
      </c>
      <c r="J8739" s="18">
        <f t="shared" si="2112"/>
        <v>0.43660057181472173</v>
      </c>
      <c r="K8739" s="2">
        <v>8</v>
      </c>
      <c r="L8739" s="3">
        <v>45211</v>
      </c>
      <c r="M8739" s="3">
        <v>45218</v>
      </c>
      <c r="N8739" s="3" t="str">
        <f t="shared" si="2102"/>
        <v>high profit</v>
      </c>
      <c r="O8739" s="2" t="s">
        <v>15</v>
      </c>
      <c r="P8739" s="2" t="s">
        <v>22</v>
      </c>
      <c r="Q8739" s="2">
        <v>1419.32</v>
      </c>
      <c r="R8739" s="2" t="s">
        <v>39</v>
      </c>
    </row>
    <row r="8740" spans="1:18" ht="14.25" hidden="1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2100"/>
        <v>discount given</v>
      </c>
      <c r="F8740" s="2">
        <v>0.17</v>
      </c>
      <c r="G8740" s="2">
        <f t="shared" si="2101"/>
        <v>76.792400000000015</v>
      </c>
      <c r="H8740" s="2">
        <f>D8740-G8740</f>
        <v>374.92759999999998</v>
      </c>
      <c r="I8740" s="2"/>
      <c r="J8740" s="2"/>
      <c r="K8740" s="2">
        <v>9</v>
      </c>
      <c r="L8740" s="3">
        <v>45559</v>
      </c>
      <c r="M8740" s="3">
        <v>45563</v>
      </c>
      <c r="N8740" s="3" t="str">
        <f t="shared" si="2102"/>
        <v>low profit</v>
      </c>
      <c r="O8740" s="2" t="s">
        <v>21</v>
      </c>
      <c r="P8740" s="2" t="s">
        <v>16</v>
      </c>
      <c r="Q8740" s="2">
        <v>132.79</v>
      </c>
      <c r="R8740" s="2" t="s">
        <v>48</v>
      </c>
    </row>
    <row r="8741" spans="1:18" ht="14.25" hidden="1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2100"/>
        <v>discount given</v>
      </c>
      <c r="F8741" s="2">
        <v>0.44</v>
      </c>
      <c r="G8741" s="2">
        <f t="shared" si="2101"/>
        <v>1007.6351999999999</v>
      </c>
      <c r="H8741" s="2">
        <f>D8741-G8741</f>
        <v>1282.4448</v>
      </c>
      <c r="I8741" s="2"/>
      <c r="J8741" s="2"/>
      <c r="K8741" s="2">
        <v>7</v>
      </c>
      <c r="L8741" s="3">
        <v>45480</v>
      </c>
      <c r="M8741" s="3">
        <v>45487</v>
      </c>
      <c r="N8741" s="3" t="str">
        <f t="shared" si="2102"/>
        <v>high profit</v>
      </c>
      <c r="O8741" s="2" t="s">
        <v>21</v>
      </c>
      <c r="P8741" s="2" t="s">
        <v>22</v>
      </c>
      <c r="Q8741" s="2">
        <v>670.93</v>
      </c>
      <c r="R8741" s="2" t="s">
        <v>17</v>
      </c>
    </row>
    <row r="8742" spans="1:18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2100"/>
        <v>discount given</v>
      </c>
      <c r="F8742" s="2">
        <v>0.33</v>
      </c>
      <c r="G8742" s="2">
        <f t="shared" si="2101"/>
        <v>1037.1372000000001</v>
      </c>
      <c r="H8742" s="2">
        <f>D8742-G8742</f>
        <v>2105.7028</v>
      </c>
      <c r="I8742" s="2">
        <f t="shared" ref="I8742:I8743" si="2113">Q8742/H8742*100</f>
        <v>40.037938877224271</v>
      </c>
      <c r="J8742" s="18">
        <f t="shared" ref="J8742:J8743" si="2114">Q8742/H8742</f>
        <v>0.40037938877224272</v>
      </c>
      <c r="K8742" s="2">
        <v>1</v>
      </c>
      <c r="L8742" s="3">
        <v>45428</v>
      </c>
      <c r="M8742" s="3">
        <v>45435</v>
      </c>
      <c r="N8742" s="3" t="str">
        <f t="shared" si="2102"/>
        <v>high profit</v>
      </c>
      <c r="O8742" s="2" t="s">
        <v>31</v>
      </c>
      <c r="P8742" s="2" t="s">
        <v>22</v>
      </c>
      <c r="Q8742" s="2">
        <v>843.08</v>
      </c>
      <c r="R8742" s="2" t="s">
        <v>17</v>
      </c>
    </row>
    <row r="8743" spans="1:18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2100"/>
        <v>discount given</v>
      </c>
      <c r="F8743" s="2">
        <v>0.16</v>
      </c>
      <c r="G8743" s="2">
        <f t="shared" si="2101"/>
        <v>498.64</v>
      </c>
      <c r="H8743" s="2">
        <f>D8743-G8743</f>
        <v>2617.86</v>
      </c>
      <c r="I8743" s="2">
        <f t="shared" si="2113"/>
        <v>17.706447250807912</v>
      </c>
      <c r="J8743" s="18">
        <f t="shared" si="2114"/>
        <v>0.17706447250807911</v>
      </c>
      <c r="K8743" s="2">
        <v>6</v>
      </c>
      <c r="L8743" s="3">
        <v>45616</v>
      </c>
      <c r="M8743" s="3">
        <v>45618</v>
      </c>
      <c r="N8743" s="3" t="str">
        <f t="shared" si="2102"/>
        <v>high profit</v>
      </c>
      <c r="O8743" s="2" t="s">
        <v>31</v>
      </c>
      <c r="P8743" s="2" t="s">
        <v>16</v>
      </c>
      <c r="Q8743" s="2">
        <v>463.53</v>
      </c>
      <c r="R8743" s="2" t="s">
        <v>28</v>
      </c>
    </row>
    <row r="8744" spans="1:18" ht="14.25" hidden="1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2100"/>
        <v>discount given</v>
      </c>
      <c r="F8744" s="2">
        <v>0.47</v>
      </c>
      <c r="G8744" s="2">
        <f t="shared" si="2101"/>
        <v>1748.3624</v>
      </c>
      <c r="H8744" s="2">
        <f>D8744-G8744</f>
        <v>1971.5576000000001</v>
      </c>
      <c r="I8744" s="2"/>
      <c r="J8744" s="2"/>
      <c r="K8744" s="2">
        <v>3</v>
      </c>
      <c r="L8744" s="3">
        <v>45524</v>
      </c>
      <c r="M8744" s="3">
        <v>45530</v>
      </c>
      <c r="N8744" s="3" t="str">
        <f t="shared" si="2102"/>
        <v>high profit</v>
      </c>
      <c r="O8744" s="2" t="s">
        <v>31</v>
      </c>
      <c r="P8744" s="2" t="s">
        <v>16</v>
      </c>
      <c r="Q8744" s="2">
        <v>1108.6199999999999</v>
      </c>
      <c r="R8744" s="2" t="s">
        <v>17</v>
      </c>
    </row>
    <row r="8745" spans="1:18" ht="14.25" hidden="1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2100"/>
        <v>discount given</v>
      </c>
      <c r="F8745" s="2">
        <v>0.37</v>
      </c>
      <c r="G8745" s="2">
        <f t="shared" si="2101"/>
        <v>1350.3668</v>
      </c>
      <c r="H8745" s="2">
        <f>D8745-G8745</f>
        <v>2299.2731999999996</v>
      </c>
      <c r="I8745" s="2"/>
      <c r="J8745" s="2"/>
      <c r="K8745" s="2">
        <v>1</v>
      </c>
      <c r="L8745" s="3">
        <v>45434</v>
      </c>
      <c r="M8745" s="3">
        <v>45438</v>
      </c>
      <c r="N8745" s="3" t="str">
        <f t="shared" si="2102"/>
        <v>high profit</v>
      </c>
      <c r="O8745" s="2" t="s">
        <v>21</v>
      </c>
      <c r="P8745" s="2" t="s">
        <v>16</v>
      </c>
      <c r="Q8745" s="2">
        <v>893.74</v>
      </c>
      <c r="R8745" s="2" t="s">
        <v>39</v>
      </c>
    </row>
    <row r="8746" spans="1:18" ht="14.25" hidden="1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2100"/>
        <v>discount given</v>
      </c>
      <c r="F8746" s="2">
        <v>0.23</v>
      </c>
      <c r="G8746" s="2">
        <f t="shared" si="2101"/>
        <v>916.87200000000007</v>
      </c>
      <c r="H8746" s="2">
        <f>D8746-G8746</f>
        <v>3069.5280000000002</v>
      </c>
      <c r="I8746" s="2"/>
      <c r="J8746" s="2"/>
      <c r="K8746" s="2">
        <v>2</v>
      </c>
      <c r="L8746" s="3">
        <v>44943</v>
      </c>
      <c r="M8746" s="3">
        <v>44945</v>
      </c>
      <c r="N8746" s="3" t="str">
        <f t="shared" si="2102"/>
        <v>high profit</v>
      </c>
      <c r="O8746" s="2" t="s">
        <v>15</v>
      </c>
      <c r="P8746" s="2" t="s">
        <v>16</v>
      </c>
      <c r="Q8746" s="2">
        <v>1047.7</v>
      </c>
      <c r="R8746" s="2" t="s">
        <v>28</v>
      </c>
    </row>
    <row r="8747" spans="1:18" ht="14.25" hidden="1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2100"/>
        <v>discount given</v>
      </c>
      <c r="F8747" s="2">
        <v>0.23</v>
      </c>
      <c r="G8747" s="2">
        <f t="shared" si="2101"/>
        <v>287.04230000000001</v>
      </c>
      <c r="H8747" s="2">
        <f>D8747-G8747</f>
        <v>960.96769999999992</v>
      </c>
      <c r="I8747" s="2"/>
      <c r="J8747" s="2"/>
      <c r="K8747" s="2">
        <v>3</v>
      </c>
      <c r="L8747" s="3">
        <v>45328</v>
      </c>
      <c r="M8747" s="3">
        <v>45334</v>
      </c>
      <c r="N8747" s="3" t="str">
        <f t="shared" si="2102"/>
        <v>high profit</v>
      </c>
      <c r="O8747" s="2" t="s">
        <v>15</v>
      </c>
      <c r="P8747" s="2" t="s">
        <v>16</v>
      </c>
      <c r="Q8747" s="2">
        <v>311.83999999999997</v>
      </c>
      <c r="R8747" s="2" t="s">
        <v>28</v>
      </c>
    </row>
    <row r="8748" spans="1:18" ht="14.25" hidden="1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2100"/>
        <v>discount given</v>
      </c>
      <c r="F8748" s="2">
        <v>0.5</v>
      </c>
      <c r="G8748" s="2">
        <f t="shared" si="2101"/>
        <v>957.74</v>
      </c>
      <c r="H8748" s="2">
        <f>D8748-G8748</f>
        <v>957.74</v>
      </c>
      <c r="I8748" s="2"/>
      <c r="J8748" s="2"/>
      <c r="K8748" s="2">
        <v>7</v>
      </c>
      <c r="L8748" s="3">
        <v>45164</v>
      </c>
      <c r="M8748" s="3">
        <v>45170</v>
      </c>
      <c r="N8748" s="3" t="str">
        <f t="shared" si="2102"/>
        <v>high profit</v>
      </c>
      <c r="O8748" s="2" t="s">
        <v>31</v>
      </c>
      <c r="P8748" s="2" t="s">
        <v>22</v>
      </c>
      <c r="Q8748" s="2">
        <v>370.14</v>
      </c>
      <c r="R8748" s="2" t="s">
        <v>39</v>
      </c>
    </row>
    <row r="8749" spans="1:18" ht="14.25" hidden="1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2100"/>
        <v>discount given</v>
      </c>
      <c r="F8749" s="2">
        <v>0.19</v>
      </c>
      <c r="G8749" s="2">
        <f t="shared" si="2101"/>
        <v>374.67240000000004</v>
      </c>
      <c r="H8749" s="2">
        <f>D8749-G8749</f>
        <v>1597.2876000000001</v>
      </c>
      <c r="I8749" s="2"/>
      <c r="J8749" s="2"/>
      <c r="K8749" s="2">
        <v>6</v>
      </c>
      <c r="L8749" s="3">
        <v>45571</v>
      </c>
      <c r="M8749" s="3">
        <v>45576</v>
      </c>
      <c r="N8749" s="3" t="str">
        <f t="shared" si="2102"/>
        <v>high profit</v>
      </c>
      <c r="O8749" s="2" t="s">
        <v>31</v>
      </c>
      <c r="P8749" s="2" t="s">
        <v>16</v>
      </c>
      <c r="Q8749" s="2">
        <v>365.4</v>
      </c>
      <c r="R8749" s="2" t="s">
        <v>39</v>
      </c>
    </row>
    <row r="8750" spans="1:18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2100"/>
        <v>discount given</v>
      </c>
      <c r="F8750" s="2">
        <v>0.05</v>
      </c>
      <c r="G8750" s="2">
        <f t="shared" si="2101"/>
        <v>239.18049999999999</v>
      </c>
      <c r="H8750" s="2">
        <f>D8750-G8750</f>
        <v>4544.4294999999993</v>
      </c>
      <c r="I8750" s="2">
        <f t="shared" ref="I8750:I8751" si="2115">Q8750/H8750*100</f>
        <v>16.158243845569618</v>
      </c>
      <c r="J8750" s="18">
        <f t="shared" ref="J8750:J8751" si="2116">Q8750/H8750</f>
        <v>0.16158243845569617</v>
      </c>
      <c r="K8750" s="2">
        <v>2</v>
      </c>
      <c r="L8750" s="3">
        <v>45371</v>
      </c>
      <c r="M8750" s="3">
        <v>45372</v>
      </c>
      <c r="N8750" s="3" t="str">
        <f t="shared" si="2102"/>
        <v>high profit</v>
      </c>
      <c r="O8750" s="2" t="s">
        <v>15</v>
      </c>
      <c r="P8750" s="2" t="s">
        <v>22</v>
      </c>
      <c r="Q8750" s="2">
        <v>734.3</v>
      </c>
      <c r="R8750" s="2" t="s">
        <v>17</v>
      </c>
    </row>
    <row r="8751" spans="1:18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2100"/>
        <v>discount given</v>
      </c>
      <c r="F8751" s="2">
        <v>0.27</v>
      </c>
      <c r="G8751" s="2">
        <f t="shared" si="2101"/>
        <v>568.52010000000007</v>
      </c>
      <c r="H8751" s="2">
        <f>D8751-G8751</f>
        <v>1537.1098999999999</v>
      </c>
      <c r="I8751" s="2">
        <f t="shared" si="2115"/>
        <v>11.140387554591902</v>
      </c>
      <c r="J8751" s="18">
        <f t="shared" si="2116"/>
        <v>0.11140387554591902</v>
      </c>
      <c r="K8751" s="2">
        <v>5</v>
      </c>
      <c r="L8751" s="3">
        <v>45647</v>
      </c>
      <c r="M8751" s="3">
        <v>45649</v>
      </c>
      <c r="N8751" s="3" t="str">
        <f t="shared" si="2102"/>
        <v>low profit</v>
      </c>
      <c r="O8751" s="2" t="s">
        <v>31</v>
      </c>
      <c r="P8751" s="2" t="s">
        <v>22</v>
      </c>
      <c r="Q8751" s="2">
        <v>171.24</v>
      </c>
      <c r="R8751" s="2" t="s">
        <v>17</v>
      </c>
    </row>
    <row r="8752" spans="1:18" ht="14.25" hidden="1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2100"/>
        <v>discount given</v>
      </c>
      <c r="F8752" s="2">
        <v>0.44</v>
      </c>
      <c r="G8752" s="2">
        <f t="shared" si="2101"/>
        <v>522.35040000000004</v>
      </c>
      <c r="H8752" s="2">
        <f>D8752-G8752</f>
        <v>664.80960000000005</v>
      </c>
      <c r="I8752" s="2"/>
      <c r="J8752" s="2"/>
      <c r="K8752" s="2">
        <v>1</v>
      </c>
      <c r="L8752" s="3">
        <v>45634</v>
      </c>
      <c r="M8752" s="3">
        <v>45641</v>
      </c>
      <c r="N8752" s="3" t="str">
        <f t="shared" si="2102"/>
        <v>high profit</v>
      </c>
      <c r="O8752" s="2" t="s">
        <v>31</v>
      </c>
      <c r="P8752" s="2" t="s">
        <v>16</v>
      </c>
      <c r="Q8752" s="2">
        <v>246.16</v>
      </c>
      <c r="R8752" s="2" t="s">
        <v>48</v>
      </c>
    </row>
    <row r="8753" spans="1:18" ht="14.25" hidden="1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2100"/>
        <v>discount given</v>
      </c>
      <c r="F8753" s="2">
        <v>0.28999999999999998</v>
      </c>
      <c r="G8753" s="2">
        <f t="shared" si="2101"/>
        <v>927.56209999999987</v>
      </c>
      <c r="H8753" s="2">
        <f>D8753-G8753</f>
        <v>2270.9278999999997</v>
      </c>
      <c r="I8753" s="2"/>
      <c r="J8753" s="2"/>
      <c r="K8753" s="2">
        <v>3</v>
      </c>
      <c r="L8753" s="3">
        <v>44998</v>
      </c>
      <c r="M8753" s="3">
        <v>45001</v>
      </c>
      <c r="N8753" s="3" t="str">
        <f t="shared" si="2102"/>
        <v>high profit</v>
      </c>
      <c r="O8753" s="2" t="s">
        <v>21</v>
      </c>
      <c r="P8753" s="2" t="s">
        <v>27</v>
      </c>
      <c r="Q8753" s="2">
        <v>416.99</v>
      </c>
      <c r="R8753" s="2" t="s">
        <v>28</v>
      </c>
    </row>
    <row r="8754" spans="1:18" ht="14.25" hidden="1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2100"/>
        <v>discount given</v>
      </c>
      <c r="F8754" s="2">
        <v>0.4</v>
      </c>
      <c r="G8754" s="2">
        <f t="shared" si="2101"/>
        <v>877.44400000000007</v>
      </c>
      <c r="H8754" s="2">
        <f>D8754-G8754</f>
        <v>1316.1660000000002</v>
      </c>
      <c r="I8754" s="2"/>
      <c r="J8754" s="2"/>
      <c r="K8754" s="2">
        <v>1</v>
      </c>
      <c r="L8754" s="3">
        <v>44952</v>
      </c>
      <c r="M8754" s="3">
        <v>44959</v>
      </c>
      <c r="N8754" s="3" t="str">
        <f t="shared" si="2102"/>
        <v>high profit</v>
      </c>
      <c r="O8754" s="2" t="s">
        <v>15</v>
      </c>
      <c r="P8754" s="2" t="s">
        <v>22</v>
      </c>
      <c r="Q8754" s="2">
        <v>214.94</v>
      </c>
      <c r="R8754" s="2" t="s">
        <v>17</v>
      </c>
    </row>
    <row r="8755" spans="1:18" ht="14.25" hidden="1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2100"/>
        <v>discount given</v>
      </c>
      <c r="F8755" s="2">
        <v>0.03</v>
      </c>
      <c r="G8755" s="2">
        <f t="shared" si="2101"/>
        <v>39.761700000000005</v>
      </c>
      <c r="H8755" s="2">
        <f>D8755-G8755</f>
        <v>1285.6283000000001</v>
      </c>
      <c r="I8755" s="2"/>
      <c r="J8755" s="2"/>
      <c r="K8755" s="2">
        <v>3</v>
      </c>
      <c r="L8755" s="3">
        <v>45015</v>
      </c>
      <c r="M8755" s="3">
        <v>45017</v>
      </c>
      <c r="N8755" s="3" t="str">
        <f t="shared" si="2102"/>
        <v>low profit</v>
      </c>
      <c r="O8755" s="2" t="s">
        <v>15</v>
      </c>
      <c r="P8755" s="2" t="s">
        <v>27</v>
      </c>
      <c r="Q8755" s="2">
        <v>153.02000000000001</v>
      </c>
      <c r="R8755" s="2" t="s">
        <v>28</v>
      </c>
    </row>
    <row r="8756" spans="1:18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2100"/>
        <v>discount given</v>
      </c>
      <c r="F8756" s="2">
        <v>0.34</v>
      </c>
      <c r="G8756" s="2">
        <f t="shared" si="2101"/>
        <v>1225.4144000000001</v>
      </c>
      <c r="H8756" s="2">
        <f>D8756-G8756</f>
        <v>2378.7455999999997</v>
      </c>
      <c r="I8756" s="2">
        <f t="shared" ref="I8756:I8757" si="2117">Q8756/H8756*100</f>
        <v>22.241974929979907</v>
      </c>
      <c r="J8756" s="18">
        <f t="shared" ref="J8756:J8757" si="2118">Q8756/H8756</f>
        <v>0.22241974929979907</v>
      </c>
      <c r="K8756" s="2">
        <v>2</v>
      </c>
      <c r="L8756" s="3">
        <v>45410</v>
      </c>
      <c r="M8756" s="3">
        <v>45416</v>
      </c>
      <c r="N8756" s="3" t="str">
        <f t="shared" si="2102"/>
        <v>high profit</v>
      </c>
      <c r="O8756" s="2" t="s">
        <v>21</v>
      </c>
      <c r="P8756" s="2" t="s">
        <v>16</v>
      </c>
      <c r="Q8756" s="2">
        <v>529.08000000000004</v>
      </c>
      <c r="R8756" s="2" t="s">
        <v>28</v>
      </c>
    </row>
    <row r="8757" spans="1:18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2100"/>
        <v>discount given</v>
      </c>
      <c r="F8757" s="2">
        <v>0.04</v>
      </c>
      <c r="G8757" s="2">
        <f t="shared" si="2101"/>
        <v>41.617200000000004</v>
      </c>
      <c r="H8757" s="2">
        <f>D8757-G8757</f>
        <v>998.81280000000004</v>
      </c>
      <c r="I8757" s="2">
        <f t="shared" si="2117"/>
        <v>5.4124256317099659</v>
      </c>
      <c r="J8757" s="18">
        <f t="shared" si="2118"/>
        <v>5.4124256317099662E-2</v>
      </c>
      <c r="K8757" s="2">
        <v>4</v>
      </c>
      <c r="L8757" s="3">
        <v>45161</v>
      </c>
      <c r="M8757" s="3">
        <v>45164</v>
      </c>
      <c r="N8757" s="3" t="str">
        <f t="shared" si="2102"/>
        <v>low profit</v>
      </c>
      <c r="O8757" s="2" t="s">
        <v>21</v>
      </c>
      <c r="P8757" s="2" t="s">
        <v>16</v>
      </c>
      <c r="Q8757" s="2">
        <v>54.06</v>
      </c>
      <c r="R8757" s="2" t="s">
        <v>34</v>
      </c>
    </row>
    <row r="8758" spans="1:18" ht="14.25" hidden="1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2100"/>
        <v>discount given</v>
      </c>
      <c r="F8758" s="2">
        <v>0.28000000000000003</v>
      </c>
      <c r="G8758" s="2">
        <f t="shared" si="2101"/>
        <v>896.96040000000005</v>
      </c>
      <c r="H8758" s="2">
        <f>D8758-G8758</f>
        <v>2306.4695999999999</v>
      </c>
      <c r="I8758" s="2"/>
      <c r="J8758" s="2"/>
      <c r="K8758" s="2">
        <v>5</v>
      </c>
      <c r="L8758" s="3">
        <v>44965</v>
      </c>
      <c r="M8758" s="3">
        <v>44966</v>
      </c>
      <c r="N8758" s="3" t="str">
        <f t="shared" si="2102"/>
        <v>high profit</v>
      </c>
      <c r="O8758" s="2" t="s">
        <v>21</v>
      </c>
      <c r="P8758" s="2" t="s">
        <v>16</v>
      </c>
      <c r="Q8758" s="2">
        <v>439.82</v>
      </c>
      <c r="R8758" s="2" t="s">
        <v>48</v>
      </c>
    </row>
    <row r="8759" spans="1:18" ht="14.25" hidden="1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2100"/>
        <v>discount given</v>
      </c>
      <c r="F8759" s="2">
        <v>0.25</v>
      </c>
      <c r="G8759" s="2">
        <f t="shared" si="2101"/>
        <v>552.4</v>
      </c>
      <c r="H8759" s="2">
        <f>D8759-G8759</f>
        <v>1657.1999999999998</v>
      </c>
      <c r="I8759" s="2"/>
      <c r="J8759" s="2"/>
      <c r="K8759" s="2">
        <v>3</v>
      </c>
      <c r="L8759" s="3">
        <v>44970</v>
      </c>
      <c r="M8759" s="3">
        <v>44971</v>
      </c>
      <c r="N8759" s="3" t="str">
        <f t="shared" si="2102"/>
        <v>high profit</v>
      </c>
      <c r="O8759" s="2" t="s">
        <v>15</v>
      </c>
      <c r="P8759" s="2" t="s">
        <v>22</v>
      </c>
      <c r="Q8759" s="2">
        <v>462.55</v>
      </c>
      <c r="R8759" s="2" t="s">
        <v>34</v>
      </c>
    </row>
    <row r="8760" spans="1:18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2100"/>
        <v>discount given</v>
      </c>
      <c r="F8760" s="2">
        <v>0.47</v>
      </c>
      <c r="G8760" s="2">
        <f t="shared" si="2101"/>
        <v>782.04240000000004</v>
      </c>
      <c r="H8760" s="2">
        <f>D8760-G8760</f>
        <v>881.87760000000003</v>
      </c>
      <c r="I8760" s="2">
        <f t="shared" ref="I8760:I8761" si="2119">Q8760/H8760*100</f>
        <v>18.885840846847682</v>
      </c>
      <c r="J8760" s="18">
        <f t="shared" ref="J8760:J8761" si="2120">Q8760/H8760</f>
        <v>0.18885840846847682</v>
      </c>
      <c r="K8760" s="2">
        <v>5</v>
      </c>
      <c r="L8760" s="3">
        <v>45286</v>
      </c>
      <c r="M8760" s="3">
        <v>45291</v>
      </c>
      <c r="N8760" s="3" t="str">
        <f t="shared" si="2102"/>
        <v>low profit</v>
      </c>
      <c r="O8760" s="2" t="s">
        <v>15</v>
      </c>
      <c r="P8760" s="2" t="s">
        <v>27</v>
      </c>
      <c r="Q8760" s="2">
        <v>166.55</v>
      </c>
      <c r="R8760" s="2" t="s">
        <v>23</v>
      </c>
    </row>
    <row r="8761" spans="1:18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2100"/>
        <v>discount given</v>
      </c>
      <c r="F8761" s="2">
        <v>7.0000000000000007E-2</v>
      </c>
      <c r="G8761" s="2">
        <f t="shared" si="2101"/>
        <v>331.47170000000006</v>
      </c>
      <c r="H8761" s="2">
        <f>D8761-G8761</f>
        <v>4403.8383000000003</v>
      </c>
      <c r="I8761" s="2">
        <f t="shared" si="2119"/>
        <v>11.089190082206242</v>
      </c>
      <c r="J8761" s="18">
        <f t="shared" si="2120"/>
        <v>0.11089190082206242</v>
      </c>
      <c r="K8761" s="2">
        <v>7</v>
      </c>
      <c r="L8761" s="3">
        <v>44990</v>
      </c>
      <c r="M8761" s="3">
        <v>44995</v>
      </c>
      <c r="N8761" s="3" t="str">
        <f t="shared" si="2102"/>
        <v>high profit</v>
      </c>
      <c r="O8761" s="2" t="s">
        <v>21</v>
      </c>
      <c r="P8761" s="2" t="s">
        <v>22</v>
      </c>
      <c r="Q8761" s="2">
        <v>488.35</v>
      </c>
      <c r="R8761" s="2" t="s">
        <v>48</v>
      </c>
    </row>
    <row r="8762" spans="1:18" ht="14.25" hidden="1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2100"/>
        <v>zero discount</v>
      </c>
      <c r="F8762" s="2">
        <v>0</v>
      </c>
      <c r="G8762" s="2">
        <f t="shared" si="2101"/>
        <v>0</v>
      </c>
      <c r="H8762" s="2">
        <f>D8762-G8762</f>
        <v>1689.6</v>
      </c>
      <c r="I8762" s="2"/>
      <c r="J8762" s="2"/>
      <c r="K8762" s="2">
        <v>9</v>
      </c>
      <c r="L8762" s="3">
        <v>45622</v>
      </c>
      <c r="M8762" s="3">
        <v>45629</v>
      </c>
      <c r="N8762" s="3" t="str">
        <f t="shared" si="2102"/>
        <v>low profit</v>
      </c>
      <c r="O8762" s="2" t="s">
        <v>15</v>
      </c>
      <c r="P8762" s="2" t="s">
        <v>16</v>
      </c>
      <c r="Q8762" s="2">
        <v>150.86000000000001</v>
      </c>
      <c r="R8762" s="2" t="s">
        <v>34</v>
      </c>
    </row>
    <row r="8763" spans="1:18" ht="14.25" hidden="1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2100"/>
        <v>discount given</v>
      </c>
      <c r="F8763" s="2">
        <v>7.0000000000000007E-2</v>
      </c>
      <c r="G8763" s="2">
        <f t="shared" si="2101"/>
        <v>126.1953</v>
      </c>
      <c r="H8763" s="2">
        <f>D8763-G8763</f>
        <v>1676.5946999999999</v>
      </c>
      <c r="I8763" s="2"/>
      <c r="J8763" s="2"/>
      <c r="K8763" s="2">
        <v>8</v>
      </c>
      <c r="L8763" s="3">
        <v>45399</v>
      </c>
      <c r="M8763" s="3">
        <v>45400</v>
      </c>
      <c r="N8763" s="3" t="str">
        <f t="shared" si="2102"/>
        <v>low profit</v>
      </c>
      <c r="O8763" s="2" t="s">
        <v>15</v>
      </c>
      <c r="P8763" s="2" t="s">
        <v>27</v>
      </c>
      <c r="Q8763" s="2">
        <v>197.65</v>
      </c>
      <c r="R8763" s="2" t="s">
        <v>23</v>
      </c>
    </row>
    <row r="8764" spans="1:18" ht="14.25" hidden="1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2100"/>
        <v>discount given</v>
      </c>
      <c r="F8764" s="2">
        <v>0.09</v>
      </c>
      <c r="G8764" s="2">
        <f t="shared" si="2101"/>
        <v>392.95170000000002</v>
      </c>
      <c r="H8764" s="2">
        <f>D8764-G8764</f>
        <v>3973.1783</v>
      </c>
      <c r="I8764" s="2"/>
      <c r="J8764" s="2"/>
      <c r="K8764" s="2">
        <v>6</v>
      </c>
      <c r="L8764" s="3">
        <v>45524</v>
      </c>
      <c r="M8764" s="3">
        <v>45526</v>
      </c>
      <c r="N8764" s="3" t="str">
        <f t="shared" si="2102"/>
        <v>high profit</v>
      </c>
      <c r="O8764" s="2" t="s">
        <v>21</v>
      </c>
      <c r="P8764" s="2" t="s">
        <v>27</v>
      </c>
      <c r="Q8764" s="2">
        <v>247.07</v>
      </c>
      <c r="R8764" s="2" t="s">
        <v>34</v>
      </c>
    </row>
    <row r="8765" spans="1:18" ht="14.25" hidden="1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2100"/>
        <v>discount given</v>
      </c>
      <c r="F8765" s="2">
        <v>0.13</v>
      </c>
      <c r="G8765" s="2">
        <f t="shared" si="2101"/>
        <v>95.200299999999999</v>
      </c>
      <c r="H8765" s="2">
        <f>D8765-G8765</f>
        <v>637.10969999999998</v>
      </c>
      <c r="I8765" s="2"/>
      <c r="J8765" s="2"/>
      <c r="K8765" s="2">
        <v>9</v>
      </c>
      <c r="L8765" s="3">
        <v>45210</v>
      </c>
      <c r="M8765" s="3">
        <v>45216</v>
      </c>
      <c r="N8765" s="3" t="str">
        <f t="shared" si="2102"/>
        <v>high profit</v>
      </c>
      <c r="O8765" s="2" t="s">
        <v>31</v>
      </c>
      <c r="P8765" s="2" t="s">
        <v>16</v>
      </c>
      <c r="Q8765" s="2">
        <v>215.75</v>
      </c>
      <c r="R8765" s="2" t="s">
        <v>28</v>
      </c>
    </row>
    <row r="8766" spans="1:18" ht="14.25" hidden="1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2100"/>
        <v>discount given</v>
      </c>
      <c r="F8766" s="2">
        <v>0.41</v>
      </c>
      <c r="G8766" s="2">
        <f t="shared" si="2101"/>
        <v>258.11139999999995</v>
      </c>
      <c r="H8766" s="2">
        <f>D8766-G8766</f>
        <v>371.42860000000002</v>
      </c>
      <c r="I8766" s="2"/>
      <c r="J8766" s="2"/>
      <c r="K8766" s="2">
        <v>8</v>
      </c>
      <c r="L8766" s="3">
        <v>45521</v>
      </c>
      <c r="M8766" s="3">
        <v>45523</v>
      </c>
      <c r="N8766" s="3" t="str">
        <f t="shared" si="2102"/>
        <v>low profit</v>
      </c>
      <c r="O8766" s="2" t="s">
        <v>15</v>
      </c>
      <c r="P8766" s="2" t="s">
        <v>16</v>
      </c>
      <c r="Q8766" s="2">
        <v>42.26</v>
      </c>
      <c r="R8766" s="2" t="s">
        <v>28</v>
      </c>
    </row>
    <row r="8767" spans="1:18" ht="14.25" hidden="1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2100"/>
        <v>discount given</v>
      </c>
      <c r="F8767" s="2">
        <v>0.19</v>
      </c>
      <c r="G8767" s="2">
        <f t="shared" si="2101"/>
        <v>282.2013</v>
      </c>
      <c r="H8767" s="2">
        <f>D8767-G8767</f>
        <v>1203.0687</v>
      </c>
      <c r="I8767" s="2"/>
      <c r="J8767" s="2"/>
      <c r="K8767" s="2">
        <v>4</v>
      </c>
      <c r="L8767" s="3">
        <v>45627</v>
      </c>
      <c r="M8767" s="3">
        <v>45632</v>
      </c>
      <c r="N8767" s="3" t="str">
        <f t="shared" si="2102"/>
        <v>high profit</v>
      </c>
      <c r="O8767" s="2" t="s">
        <v>31</v>
      </c>
      <c r="P8767" s="2" t="s">
        <v>16</v>
      </c>
      <c r="Q8767" s="2">
        <v>344.68</v>
      </c>
      <c r="R8767" s="2" t="s">
        <v>34</v>
      </c>
    </row>
    <row r="8768" spans="1:18" ht="14.25" hidden="1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2100"/>
        <v>discount given</v>
      </c>
      <c r="F8768" s="2">
        <v>0.42</v>
      </c>
      <c r="G8768" s="2">
        <f t="shared" si="2101"/>
        <v>1259.5883999999999</v>
      </c>
      <c r="H8768" s="2">
        <f>D8768-G8768</f>
        <v>1739.4316000000001</v>
      </c>
      <c r="I8768" s="2"/>
      <c r="J8768" s="2"/>
      <c r="K8768" s="2">
        <v>2</v>
      </c>
      <c r="L8768" s="3">
        <v>45433</v>
      </c>
      <c r="M8768" s="3">
        <v>45435</v>
      </c>
      <c r="N8768" s="3" t="str">
        <f t="shared" si="2102"/>
        <v>high profit</v>
      </c>
      <c r="O8768" s="2" t="s">
        <v>15</v>
      </c>
      <c r="P8768" s="2" t="s">
        <v>22</v>
      </c>
      <c r="Q8768" s="2">
        <v>352.23</v>
      </c>
      <c r="R8768" s="2" t="s">
        <v>39</v>
      </c>
    </row>
    <row r="8769" spans="1:18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2100"/>
        <v>discount given</v>
      </c>
      <c r="F8769" s="2">
        <v>0.14000000000000001</v>
      </c>
      <c r="G8769" s="2">
        <f t="shared" si="2101"/>
        <v>277.62980000000005</v>
      </c>
      <c r="H8769" s="2">
        <f>D8769-G8769</f>
        <v>1705.4402</v>
      </c>
      <c r="I8769" s="2">
        <f>Q8769/H8769*100</f>
        <v>20.264562779744491</v>
      </c>
      <c r="J8769" s="18">
        <f>Q8769/H8769</f>
        <v>0.20264562779744491</v>
      </c>
      <c r="K8769" s="2">
        <v>9</v>
      </c>
      <c r="L8769" s="3">
        <v>45257</v>
      </c>
      <c r="M8769" s="3">
        <v>45259</v>
      </c>
      <c r="N8769" s="3" t="str">
        <f t="shared" si="2102"/>
        <v>high profit</v>
      </c>
      <c r="O8769" s="2" t="s">
        <v>31</v>
      </c>
      <c r="P8769" s="2" t="s">
        <v>27</v>
      </c>
      <c r="Q8769" s="2">
        <v>345.6</v>
      </c>
      <c r="R8769" s="2" t="s">
        <v>23</v>
      </c>
    </row>
    <row r="8770" spans="1:18" ht="14.25" hidden="1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2100"/>
        <v>discount given</v>
      </c>
      <c r="F8770" s="2">
        <v>0.43</v>
      </c>
      <c r="G8770" s="2">
        <f t="shared" si="2101"/>
        <v>1325.2256</v>
      </c>
      <c r="H8770" s="2">
        <f>D8770-G8770</f>
        <v>1756.6944000000001</v>
      </c>
      <c r="I8770" s="2"/>
      <c r="J8770" s="2"/>
      <c r="K8770" s="2">
        <v>6</v>
      </c>
      <c r="L8770" s="3">
        <v>45572</v>
      </c>
      <c r="M8770" s="3">
        <v>45574</v>
      </c>
      <c r="N8770" s="3" t="str">
        <f t="shared" si="2102"/>
        <v>high profit</v>
      </c>
      <c r="O8770" s="2" t="s">
        <v>31</v>
      </c>
      <c r="P8770" s="2" t="s">
        <v>27</v>
      </c>
      <c r="Q8770" s="2">
        <v>409.89</v>
      </c>
      <c r="R8770" s="2" t="s">
        <v>34</v>
      </c>
    </row>
    <row r="8771" spans="1:18" ht="14.25" hidden="1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2121">IF(F8771=0,"zero discount","discount given")</f>
        <v>zero discount</v>
      </c>
      <c r="F8771" s="2">
        <v>0</v>
      </c>
      <c r="G8771" s="2">
        <f t="shared" ref="G8771:G8834" si="2122">D8771*F8771</f>
        <v>0</v>
      </c>
      <c r="H8771" s="2">
        <f>D8771-G8771</f>
        <v>882.78</v>
      </c>
      <c r="I8771" s="2"/>
      <c r="J8771" s="2"/>
      <c r="K8771" s="2">
        <v>8</v>
      </c>
      <c r="L8771" s="3">
        <v>45230</v>
      </c>
      <c r="M8771" s="3">
        <v>45232</v>
      </c>
      <c r="N8771" s="3" t="str">
        <f t="shared" ref="N8771:N8834" si="2123">IF(Q8771&gt;=200,"high profit","low profit")</f>
        <v>high profit</v>
      </c>
      <c r="O8771" s="2" t="s">
        <v>15</v>
      </c>
      <c r="P8771" s="2" t="s">
        <v>27</v>
      </c>
      <c r="Q8771" s="2">
        <v>258.36</v>
      </c>
      <c r="R8771" s="2" t="s">
        <v>48</v>
      </c>
    </row>
    <row r="8772" spans="1:18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2121"/>
        <v>discount given</v>
      </c>
      <c r="F8772" s="2">
        <v>0.47</v>
      </c>
      <c r="G8772" s="2">
        <f t="shared" si="2122"/>
        <v>649.12169999999992</v>
      </c>
      <c r="H8772" s="2">
        <f>D8772-G8772</f>
        <v>731.98829999999998</v>
      </c>
      <c r="I8772" s="2">
        <f t="shared" ref="I8772:I8773" si="2124">Q8772/H8772*100</f>
        <v>26.352880230462699</v>
      </c>
      <c r="J8772" s="18">
        <f t="shared" ref="J8772:J8773" si="2125">Q8772/H8772</f>
        <v>0.263528802304627</v>
      </c>
      <c r="K8772" s="2">
        <v>8</v>
      </c>
      <c r="L8772" s="3">
        <v>45494</v>
      </c>
      <c r="M8772" s="3">
        <v>45497</v>
      </c>
      <c r="N8772" s="3" t="str">
        <f t="shared" si="2123"/>
        <v>low profit</v>
      </c>
      <c r="O8772" s="2" t="s">
        <v>15</v>
      </c>
      <c r="P8772" s="2" t="s">
        <v>22</v>
      </c>
      <c r="Q8772" s="2">
        <v>192.9</v>
      </c>
      <c r="R8772" s="2" t="s">
        <v>39</v>
      </c>
    </row>
    <row r="8773" spans="1:18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2121"/>
        <v>discount given</v>
      </c>
      <c r="F8773" s="2">
        <v>0.37</v>
      </c>
      <c r="G8773" s="2">
        <f t="shared" si="2122"/>
        <v>1061.6410000000001</v>
      </c>
      <c r="H8773" s="2">
        <f>D8773-G8773</f>
        <v>1807.6590000000001</v>
      </c>
      <c r="I8773" s="2">
        <f t="shared" si="2124"/>
        <v>25.70562257593938</v>
      </c>
      <c r="J8773" s="18">
        <f t="shared" si="2125"/>
        <v>0.2570562257593938</v>
      </c>
      <c r="K8773" s="2">
        <v>4</v>
      </c>
      <c r="L8773" s="3">
        <v>45467</v>
      </c>
      <c r="M8773" s="3">
        <v>45472</v>
      </c>
      <c r="N8773" s="3" t="str">
        <f t="shared" si="2123"/>
        <v>high profit</v>
      </c>
      <c r="O8773" s="2" t="s">
        <v>15</v>
      </c>
      <c r="P8773" s="2" t="s">
        <v>22</v>
      </c>
      <c r="Q8773" s="2">
        <v>464.67</v>
      </c>
      <c r="R8773" s="2" t="s">
        <v>39</v>
      </c>
    </row>
    <row r="8774" spans="1:18" ht="14.25" hidden="1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2121"/>
        <v>discount given</v>
      </c>
      <c r="F8774" s="2">
        <v>0.21</v>
      </c>
      <c r="G8774" s="2">
        <f t="shared" si="2122"/>
        <v>244.44629999999998</v>
      </c>
      <c r="H8774" s="2">
        <f>D8774-G8774</f>
        <v>919.58370000000002</v>
      </c>
      <c r="I8774" s="2"/>
      <c r="J8774" s="2"/>
      <c r="K8774" s="2">
        <v>5</v>
      </c>
      <c r="L8774" s="3">
        <v>45638</v>
      </c>
      <c r="M8774" s="3">
        <v>45639</v>
      </c>
      <c r="N8774" s="3" t="str">
        <f t="shared" si="2123"/>
        <v>high profit</v>
      </c>
      <c r="O8774" s="2" t="s">
        <v>15</v>
      </c>
      <c r="P8774" s="2" t="s">
        <v>22</v>
      </c>
      <c r="Q8774" s="2">
        <v>345.92</v>
      </c>
      <c r="R8774" s="2" t="s">
        <v>23</v>
      </c>
    </row>
    <row r="8775" spans="1:18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2121"/>
        <v>discount given</v>
      </c>
      <c r="F8775" s="2">
        <v>0.28999999999999998</v>
      </c>
      <c r="G8775" s="2">
        <f t="shared" si="2122"/>
        <v>629.80459999999994</v>
      </c>
      <c r="H8775" s="2">
        <f>D8775-G8775</f>
        <v>1541.9353999999998</v>
      </c>
      <c r="I8775" s="2">
        <f t="shared" ref="I8775:I8776" si="2126">Q8775/H8775*100</f>
        <v>10.533515217304174</v>
      </c>
      <c r="J8775" s="18">
        <f t="shared" ref="J8775:J8776" si="2127">Q8775/H8775</f>
        <v>0.10533515217304175</v>
      </c>
      <c r="K8775" s="2">
        <v>1</v>
      </c>
      <c r="L8775" s="3">
        <v>45558</v>
      </c>
      <c r="M8775" s="3">
        <v>45559</v>
      </c>
      <c r="N8775" s="3" t="str">
        <f t="shared" si="2123"/>
        <v>low profit</v>
      </c>
      <c r="O8775" s="2" t="s">
        <v>31</v>
      </c>
      <c r="P8775" s="2" t="s">
        <v>22</v>
      </c>
      <c r="Q8775" s="2">
        <v>162.41999999999999</v>
      </c>
      <c r="R8775" s="2" t="s">
        <v>23</v>
      </c>
    </row>
    <row r="8776" spans="1:18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2121"/>
        <v>discount given</v>
      </c>
      <c r="F8776" s="2">
        <v>0.47</v>
      </c>
      <c r="G8776" s="2">
        <f t="shared" si="2122"/>
        <v>1365.8058999999998</v>
      </c>
      <c r="H8776" s="2">
        <f>D8776-G8776</f>
        <v>1540.1641</v>
      </c>
      <c r="I8776" s="2">
        <f t="shared" si="2126"/>
        <v>23.379326917177202</v>
      </c>
      <c r="J8776" s="18">
        <f t="shared" si="2127"/>
        <v>0.23379326917177201</v>
      </c>
      <c r="K8776" s="2">
        <v>9</v>
      </c>
      <c r="L8776" s="3">
        <v>45383</v>
      </c>
      <c r="M8776" s="3">
        <v>45386</v>
      </c>
      <c r="N8776" s="3" t="str">
        <f t="shared" si="2123"/>
        <v>high profit</v>
      </c>
      <c r="O8776" s="2" t="s">
        <v>21</v>
      </c>
      <c r="P8776" s="2" t="s">
        <v>22</v>
      </c>
      <c r="Q8776" s="2">
        <v>360.08</v>
      </c>
      <c r="R8776" s="2" t="s">
        <v>34</v>
      </c>
    </row>
    <row r="8777" spans="1:18" ht="14.25" hidden="1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2121"/>
        <v>discount given</v>
      </c>
      <c r="F8777" s="2">
        <v>0.28999999999999998</v>
      </c>
      <c r="G8777" s="2">
        <f t="shared" si="2122"/>
        <v>1412.5581</v>
      </c>
      <c r="H8777" s="2">
        <f>D8777-G8777</f>
        <v>3458.3319000000001</v>
      </c>
      <c r="I8777" s="2"/>
      <c r="J8777" s="2"/>
      <c r="K8777" s="2">
        <v>7</v>
      </c>
      <c r="L8777" s="3">
        <v>45213</v>
      </c>
      <c r="M8777" s="3">
        <v>45218</v>
      </c>
      <c r="N8777" s="3" t="str">
        <f t="shared" si="2123"/>
        <v>high profit</v>
      </c>
      <c r="O8777" s="2" t="s">
        <v>15</v>
      </c>
      <c r="P8777" s="2" t="s">
        <v>27</v>
      </c>
      <c r="Q8777" s="2">
        <v>712.88</v>
      </c>
      <c r="R8777" s="2" t="s">
        <v>48</v>
      </c>
    </row>
    <row r="8778" spans="1:18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2121"/>
        <v>discount given</v>
      </c>
      <c r="F8778" s="2">
        <v>0.11</v>
      </c>
      <c r="G8778" s="2">
        <f t="shared" si="2122"/>
        <v>54.058399999999999</v>
      </c>
      <c r="H8778" s="2">
        <f>D8778-G8778</f>
        <v>437.38159999999999</v>
      </c>
      <c r="I8778" s="2">
        <f t="shared" ref="I8778:I8779" si="2128">Q8778/H8778*100</f>
        <v>18.249510267464384</v>
      </c>
      <c r="J8778" s="18">
        <f t="shared" ref="J8778:J8779" si="2129">Q8778/H8778</f>
        <v>0.18249510267464383</v>
      </c>
      <c r="K8778" s="2">
        <v>1</v>
      </c>
      <c r="L8778" s="3">
        <v>44997</v>
      </c>
      <c r="M8778" s="3">
        <v>45004</v>
      </c>
      <c r="N8778" s="3" t="str">
        <f t="shared" si="2123"/>
        <v>low profit</v>
      </c>
      <c r="O8778" s="2" t="s">
        <v>15</v>
      </c>
      <c r="P8778" s="2" t="s">
        <v>22</v>
      </c>
      <c r="Q8778" s="2">
        <v>79.819999999999993</v>
      </c>
      <c r="R8778" s="2" t="s">
        <v>48</v>
      </c>
    </row>
    <row r="8779" spans="1:18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2121"/>
        <v>discount given</v>
      </c>
      <c r="F8779" s="2">
        <v>0.28999999999999998</v>
      </c>
      <c r="G8779" s="2">
        <f t="shared" si="2122"/>
        <v>683.24869999999999</v>
      </c>
      <c r="H8779" s="2">
        <f>D8779-G8779</f>
        <v>1672.7813000000001</v>
      </c>
      <c r="I8779" s="2">
        <f t="shared" si="2128"/>
        <v>40.751890279978618</v>
      </c>
      <c r="J8779" s="18">
        <f t="shared" si="2129"/>
        <v>0.4075189027997862</v>
      </c>
      <c r="K8779" s="2">
        <v>3</v>
      </c>
      <c r="L8779" s="3">
        <v>45063</v>
      </c>
      <c r="M8779" s="3">
        <v>45069</v>
      </c>
      <c r="N8779" s="3" t="str">
        <f t="shared" si="2123"/>
        <v>high profit</v>
      </c>
      <c r="O8779" s="2" t="s">
        <v>21</v>
      </c>
      <c r="P8779" s="2" t="s">
        <v>16</v>
      </c>
      <c r="Q8779" s="2">
        <v>681.69</v>
      </c>
      <c r="R8779" s="2" t="s">
        <v>23</v>
      </c>
    </row>
    <row r="8780" spans="1:18" ht="14.25" hidden="1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2121"/>
        <v>discount given</v>
      </c>
      <c r="F8780" s="2">
        <v>0.44</v>
      </c>
      <c r="G8780" s="2">
        <f t="shared" si="2122"/>
        <v>898.36120000000005</v>
      </c>
      <c r="H8780" s="2">
        <f>D8780-G8780</f>
        <v>1143.3688</v>
      </c>
      <c r="I8780" s="2"/>
      <c r="J8780" s="2"/>
      <c r="K8780" s="2">
        <v>9</v>
      </c>
      <c r="L8780" s="3">
        <v>44989</v>
      </c>
      <c r="M8780" s="3">
        <v>44992</v>
      </c>
      <c r="N8780" s="3" t="str">
        <f t="shared" si="2123"/>
        <v>high profit</v>
      </c>
      <c r="O8780" s="2" t="s">
        <v>15</v>
      </c>
      <c r="P8780" s="2" t="s">
        <v>16</v>
      </c>
      <c r="Q8780" s="2">
        <v>296.95999999999998</v>
      </c>
      <c r="R8780" s="2" t="s">
        <v>17</v>
      </c>
    </row>
    <row r="8781" spans="1:18" ht="14.25" hidden="1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2121"/>
        <v>discount given</v>
      </c>
      <c r="F8781" s="2">
        <v>0.49</v>
      </c>
      <c r="G8781" s="2">
        <f t="shared" si="2122"/>
        <v>2028.0021999999999</v>
      </c>
      <c r="H8781" s="2">
        <f>D8781-G8781</f>
        <v>2110.7777999999998</v>
      </c>
      <c r="I8781" s="2"/>
      <c r="J8781" s="2"/>
      <c r="K8781" s="2">
        <v>1</v>
      </c>
      <c r="L8781" s="3">
        <v>45515</v>
      </c>
      <c r="M8781" s="3">
        <v>45520</v>
      </c>
      <c r="N8781" s="3" t="str">
        <f t="shared" si="2123"/>
        <v>high profit</v>
      </c>
      <c r="O8781" s="2" t="s">
        <v>15</v>
      </c>
      <c r="P8781" s="2" t="s">
        <v>16</v>
      </c>
      <c r="Q8781" s="2">
        <v>498.25</v>
      </c>
      <c r="R8781" s="2" t="s">
        <v>23</v>
      </c>
    </row>
    <row r="8782" spans="1:18" ht="14.25" hidden="1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2121"/>
        <v>discount given</v>
      </c>
      <c r="F8782" s="2">
        <v>0.28999999999999998</v>
      </c>
      <c r="G8782" s="2">
        <f t="shared" si="2122"/>
        <v>1308.3234</v>
      </c>
      <c r="H8782" s="2">
        <f>D8782-G8782</f>
        <v>3203.1365999999998</v>
      </c>
      <c r="I8782" s="2"/>
      <c r="J8782" s="2"/>
      <c r="K8782" s="2">
        <v>6</v>
      </c>
      <c r="L8782" s="3">
        <v>45456</v>
      </c>
      <c r="M8782" s="3">
        <v>45459</v>
      </c>
      <c r="N8782" s="3" t="str">
        <f t="shared" si="2123"/>
        <v>high profit</v>
      </c>
      <c r="O8782" s="2" t="s">
        <v>15</v>
      </c>
      <c r="P8782" s="2" t="s">
        <v>27</v>
      </c>
      <c r="Q8782" s="2">
        <v>580.03</v>
      </c>
      <c r="R8782" s="2" t="s">
        <v>34</v>
      </c>
    </row>
    <row r="8783" spans="1:18" ht="14.25" hidden="1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2121"/>
        <v>discount given</v>
      </c>
      <c r="F8783" s="2">
        <v>0.08</v>
      </c>
      <c r="G8783" s="2">
        <f t="shared" si="2122"/>
        <v>363.54879999999997</v>
      </c>
      <c r="H8783" s="2">
        <f>D8783-G8783</f>
        <v>4180.8112000000001</v>
      </c>
      <c r="I8783" s="2"/>
      <c r="J8783" s="2"/>
      <c r="K8783" s="2">
        <v>5</v>
      </c>
      <c r="L8783" s="3">
        <v>45604</v>
      </c>
      <c r="M8783" s="3">
        <v>45611</v>
      </c>
      <c r="N8783" s="3" t="str">
        <f t="shared" si="2123"/>
        <v>high profit</v>
      </c>
      <c r="O8783" s="2" t="s">
        <v>31</v>
      </c>
      <c r="P8783" s="2" t="s">
        <v>16</v>
      </c>
      <c r="Q8783" s="2">
        <v>370.71</v>
      </c>
      <c r="R8783" s="2" t="s">
        <v>17</v>
      </c>
    </row>
    <row r="8784" spans="1:18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2121"/>
        <v>discount given</v>
      </c>
      <c r="F8784" s="2">
        <v>0.39</v>
      </c>
      <c r="G8784" s="2">
        <f t="shared" si="2122"/>
        <v>755.89020000000005</v>
      </c>
      <c r="H8784" s="2">
        <f>D8784-G8784</f>
        <v>1182.2898</v>
      </c>
      <c r="I8784" s="2">
        <f>Q8784/H8784*100</f>
        <v>13.964427334144302</v>
      </c>
      <c r="J8784" s="18">
        <f>Q8784/H8784</f>
        <v>0.13964427334144303</v>
      </c>
      <c r="K8784" s="2">
        <v>4</v>
      </c>
      <c r="L8784" s="3">
        <v>45074</v>
      </c>
      <c r="M8784" s="3">
        <v>45076</v>
      </c>
      <c r="N8784" s="3" t="str">
        <f t="shared" si="2123"/>
        <v>low profit</v>
      </c>
      <c r="O8784" s="2" t="s">
        <v>31</v>
      </c>
      <c r="P8784" s="2" t="s">
        <v>27</v>
      </c>
      <c r="Q8784" s="2">
        <v>165.1</v>
      </c>
      <c r="R8784" s="2" t="s">
        <v>48</v>
      </c>
    </row>
    <row r="8785" spans="1:18" ht="14.25" hidden="1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2121"/>
        <v>discount given</v>
      </c>
      <c r="F8785" s="2">
        <v>0.5</v>
      </c>
      <c r="G8785" s="2">
        <f t="shared" si="2122"/>
        <v>796.40499999999997</v>
      </c>
      <c r="H8785" s="2">
        <f>D8785-G8785</f>
        <v>796.40499999999997</v>
      </c>
      <c r="I8785" s="2"/>
      <c r="J8785" s="2"/>
      <c r="K8785" s="2">
        <v>1</v>
      </c>
      <c r="L8785" s="3">
        <v>45112</v>
      </c>
      <c r="M8785" s="3">
        <v>45115</v>
      </c>
      <c r="N8785" s="3" t="str">
        <f t="shared" si="2123"/>
        <v>low profit</v>
      </c>
      <c r="O8785" s="2" t="s">
        <v>21</v>
      </c>
      <c r="P8785" s="2" t="s">
        <v>16</v>
      </c>
      <c r="Q8785" s="2">
        <v>176.04</v>
      </c>
      <c r="R8785" s="2" t="s">
        <v>34</v>
      </c>
    </row>
    <row r="8786" spans="1:18" ht="14.25" hidden="1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2121"/>
        <v>discount given</v>
      </c>
      <c r="F8786" s="2">
        <v>0.24</v>
      </c>
      <c r="G8786" s="2">
        <f t="shared" si="2122"/>
        <v>552.1848</v>
      </c>
      <c r="H8786" s="2">
        <f>D8786-G8786</f>
        <v>1748.5852</v>
      </c>
      <c r="I8786" s="2"/>
      <c r="J8786" s="2"/>
      <c r="K8786" s="2">
        <v>7</v>
      </c>
      <c r="L8786" s="3">
        <v>45514</v>
      </c>
      <c r="M8786" s="3">
        <v>45517</v>
      </c>
      <c r="N8786" s="3" t="str">
        <f t="shared" si="2123"/>
        <v>high profit</v>
      </c>
      <c r="O8786" s="2" t="s">
        <v>21</v>
      </c>
      <c r="P8786" s="2" t="s">
        <v>22</v>
      </c>
      <c r="Q8786" s="2">
        <v>214</v>
      </c>
      <c r="R8786" s="2" t="s">
        <v>28</v>
      </c>
    </row>
    <row r="8787" spans="1:18" ht="14.25" hidden="1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2121"/>
        <v>discount given</v>
      </c>
      <c r="F8787" s="2">
        <v>0.19</v>
      </c>
      <c r="G8787" s="2">
        <f t="shared" si="2122"/>
        <v>339.25069999999999</v>
      </c>
      <c r="H8787" s="2">
        <f>D8787-G8787</f>
        <v>1446.2792999999999</v>
      </c>
      <c r="I8787" s="2"/>
      <c r="J8787" s="2"/>
      <c r="K8787" s="2">
        <v>1</v>
      </c>
      <c r="L8787" s="3">
        <v>45466</v>
      </c>
      <c r="M8787" s="3">
        <v>45470</v>
      </c>
      <c r="N8787" s="3" t="str">
        <f t="shared" si="2123"/>
        <v>high profit</v>
      </c>
      <c r="O8787" s="2" t="s">
        <v>21</v>
      </c>
      <c r="P8787" s="2" t="s">
        <v>16</v>
      </c>
      <c r="Q8787" s="2">
        <v>240.01</v>
      </c>
      <c r="R8787" s="2" t="s">
        <v>28</v>
      </c>
    </row>
    <row r="8788" spans="1:18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2121"/>
        <v>discount given</v>
      </c>
      <c r="F8788" s="2">
        <v>0.28000000000000003</v>
      </c>
      <c r="G8788" s="2">
        <f t="shared" si="2122"/>
        <v>1014.2636000000001</v>
      </c>
      <c r="H8788" s="2">
        <f>D8788-G8788</f>
        <v>2608.1063999999997</v>
      </c>
      <c r="I8788" s="2">
        <f t="shared" ref="I8788:I8789" si="2130">Q8788/H8788*100</f>
        <v>11.811251258767665</v>
      </c>
      <c r="J8788" s="18">
        <f t="shared" ref="J8788:J8789" si="2131">Q8788/H8788</f>
        <v>0.11811251258767666</v>
      </c>
      <c r="K8788" s="2">
        <v>1</v>
      </c>
      <c r="L8788" s="3">
        <v>44970</v>
      </c>
      <c r="M8788" s="3">
        <v>44977</v>
      </c>
      <c r="N8788" s="3" t="str">
        <f t="shared" si="2123"/>
        <v>high profit</v>
      </c>
      <c r="O8788" s="2" t="s">
        <v>31</v>
      </c>
      <c r="P8788" s="2" t="s">
        <v>16</v>
      </c>
      <c r="Q8788" s="2">
        <v>308.05</v>
      </c>
      <c r="R8788" s="2" t="s">
        <v>17</v>
      </c>
    </row>
    <row r="8789" spans="1:18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2121"/>
        <v>discount given</v>
      </c>
      <c r="F8789" s="2">
        <v>0.08</v>
      </c>
      <c r="G8789" s="2">
        <f t="shared" si="2122"/>
        <v>91.72</v>
      </c>
      <c r="H8789" s="2">
        <f>D8789-G8789</f>
        <v>1054.78</v>
      </c>
      <c r="I8789" s="2">
        <f t="shared" si="2130"/>
        <v>20.804338345436964</v>
      </c>
      <c r="J8789" s="18">
        <f t="shared" si="2131"/>
        <v>0.20804338345436962</v>
      </c>
      <c r="K8789" s="2">
        <v>2</v>
      </c>
      <c r="L8789" s="3">
        <v>45575</v>
      </c>
      <c r="M8789" s="3">
        <v>45582</v>
      </c>
      <c r="N8789" s="3" t="str">
        <f t="shared" si="2123"/>
        <v>high profit</v>
      </c>
      <c r="O8789" s="2" t="s">
        <v>15</v>
      </c>
      <c r="P8789" s="2" t="s">
        <v>27</v>
      </c>
      <c r="Q8789" s="2">
        <v>219.44</v>
      </c>
      <c r="R8789" s="2" t="s">
        <v>34</v>
      </c>
    </row>
    <row r="8790" spans="1:18" ht="14.25" hidden="1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2121"/>
        <v>discount given</v>
      </c>
      <c r="F8790" s="2">
        <v>0.49</v>
      </c>
      <c r="G8790" s="2">
        <f t="shared" si="2122"/>
        <v>1630.4995000000001</v>
      </c>
      <c r="H8790" s="2">
        <f>D8790-G8790</f>
        <v>1697.0505000000001</v>
      </c>
      <c r="I8790" s="2"/>
      <c r="J8790" s="2"/>
      <c r="K8790" s="2">
        <v>9</v>
      </c>
      <c r="L8790" s="3">
        <v>45288</v>
      </c>
      <c r="M8790" s="3">
        <v>45293</v>
      </c>
      <c r="N8790" s="3" t="str">
        <f t="shared" si="2123"/>
        <v>high profit</v>
      </c>
      <c r="O8790" s="2" t="s">
        <v>31</v>
      </c>
      <c r="P8790" s="2" t="s">
        <v>27</v>
      </c>
      <c r="Q8790" s="2">
        <v>957.21</v>
      </c>
      <c r="R8790" s="2" t="s">
        <v>39</v>
      </c>
    </row>
    <row r="8791" spans="1:18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2121"/>
        <v>discount given</v>
      </c>
      <c r="F8791" s="2">
        <v>0.42</v>
      </c>
      <c r="G8791" s="2">
        <f t="shared" si="2122"/>
        <v>1949.7407999999998</v>
      </c>
      <c r="H8791" s="2">
        <f>D8791-G8791</f>
        <v>2692.4992000000002</v>
      </c>
      <c r="I8791" s="2">
        <f t="shared" ref="I8791:I8792" si="2132">Q8791/H8791*100</f>
        <v>30.09063103899901</v>
      </c>
      <c r="J8791" s="18">
        <f t="shared" ref="J8791:J8792" si="2133">Q8791/H8791</f>
        <v>0.30090631038999011</v>
      </c>
      <c r="K8791" s="2">
        <v>1</v>
      </c>
      <c r="L8791" s="3">
        <v>45039</v>
      </c>
      <c r="M8791" s="3">
        <v>45041</v>
      </c>
      <c r="N8791" s="3" t="str">
        <f t="shared" si="2123"/>
        <v>high profit</v>
      </c>
      <c r="O8791" s="2" t="s">
        <v>15</v>
      </c>
      <c r="P8791" s="2" t="s">
        <v>22</v>
      </c>
      <c r="Q8791" s="2">
        <v>810.19</v>
      </c>
      <c r="R8791" s="2" t="s">
        <v>28</v>
      </c>
    </row>
    <row r="8792" spans="1:18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2121"/>
        <v>discount given</v>
      </c>
      <c r="F8792" s="2">
        <v>0.06</v>
      </c>
      <c r="G8792" s="2">
        <f t="shared" si="2122"/>
        <v>88.294799999999995</v>
      </c>
      <c r="H8792" s="2">
        <f>D8792-G8792</f>
        <v>1383.2852</v>
      </c>
      <c r="I8792" s="2">
        <f t="shared" si="2132"/>
        <v>17.194574191930919</v>
      </c>
      <c r="J8792" s="18">
        <f t="shared" si="2133"/>
        <v>0.1719457419193092</v>
      </c>
      <c r="K8792" s="2">
        <v>8</v>
      </c>
      <c r="L8792" s="3">
        <v>45087</v>
      </c>
      <c r="M8792" s="3">
        <v>45090</v>
      </c>
      <c r="N8792" s="3" t="str">
        <f t="shared" si="2123"/>
        <v>high profit</v>
      </c>
      <c r="O8792" s="2" t="s">
        <v>15</v>
      </c>
      <c r="P8792" s="2" t="s">
        <v>16</v>
      </c>
      <c r="Q8792" s="2">
        <v>237.85</v>
      </c>
      <c r="R8792" s="2" t="s">
        <v>34</v>
      </c>
    </row>
    <row r="8793" spans="1:18" ht="14.25" hidden="1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2121"/>
        <v>discount given</v>
      </c>
      <c r="F8793" s="2">
        <v>0.47</v>
      </c>
      <c r="G8793" s="2">
        <f t="shared" si="2122"/>
        <v>1605.8771999999999</v>
      </c>
      <c r="H8793" s="2">
        <f>D8793-G8793</f>
        <v>1810.8828000000003</v>
      </c>
      <c r="I8793" s="2"/>
      <c r="J8793" s="2"/>
      <c r="K8793" s="2">
        <v>1</v>
      </c>
      <c r="L8793" s="3">
        <v>45544</v>
      </c>
      <c r="M8793" s="3">
        <v>45546</v>
      </c>
      <c r="N8793" s="3" t="str">
        <f t="shared" si="2123"/>
        <v>high profit</v>
      </c>
      <c r="O8793" s="2" t="s">
        <v>31</v>
      </c>
      <c r="P8793" s="2" t="s">
        <v>16</v>
      </c>
      <c r="Q8793" s="2">
        <v>329.51</v>
      </c>
      <c r="R8793" s="2" t="s">
        <v>28</v>
      </c>
    </row>
    <row r="8794" spans="1:18" ht="14.25" hidden="1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2121"/>
        <v>discount given</v>
      </c>
      <c r="F8794" s="2">
        <v>0.47</v>
      </c>
      <c r="G8794" s="2">
        <f t="shared" si="2122"/>
        <v>377.62150000000003</v>
      </c>
      <c r="H8794" s="2">
        <f>D8794-G8794</f>
        <v>425.82850000000002</v>
      </c>
      <c r="I8794" s="2"/>
      <c r="J8794" s="2"/>
      <c r="K8794" s="2">
        <v>1</v>
      </c>
      <c r="L8794" s="3">
        <v>44935</v>
      </c>
      <c r="M8794" s="3">
        <v>44941</v>
      </c>
      <c r="N8794" s="3" t="str">
        <f t="shared" si="2123"/>
        <v>low profit</v>
      </c>
      <c r="O8794" s="2" t="s">
        <v>15</v>
      </c>
      <c r="P8794" s="2" t="s">
        <v>16</v>
      </c>
      <c r="Q8794" s="2">
        <v>84.84</v>
      </c>
      <c r="R8794" s="2" t="s">
        <v>34</v>
      </c>
    </row>
    <row r="8795" spans="1:18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2121"/>
        <v>discount given</v>
      </c>
      <c r="F8795" s="2">
        <v>0.16</v>
      </c>
      <c r="G8795" s="2">
        <f t="shared" si="2122"/>
        <v>111.1648</v>
      </c>
      <c r="H8795" s="2">
        <f>D8795-G8795</f>
        <v>583.61519999999996</v>
      </c>
      <c r="I8795" s="2">
        <f t="shared" ref="I8795:I8796" si="2134">Q8795/H8795*100</f>
        <v>24.461323145798808</v>
      </c>
      <c r="J8795" s="18">
        <f t="shared" ref="J8795:J8796" si="2135">Q8795/H8795</f>
        <v>0.24461323145798808</v>
      </c>
      <c r="K8795" s="2">
        <v>9</v>
      </c>
      <c r="L8795" s="3">
        <v>45652</v>
      </c>
      <c r="M8795" s="3">
        <v>45657</v>
      </c>
      <c r="N8795" s="3" t="str">
        <f t="shared" si="2123"/>
        <v>low profit</v>
      </c>
      <c r="O8795" s="2" t="s">
        <v>31</v>
      </c>
      <c r="P8795" s="2" t="s">
        <v>22</v>
      </c>
      <c r="Q8795" s="2">
        <v>142.76</v>
      </c>
      <c r="R8795" s="2" t="s">
        <v>34</v>
      </c>
    </row>
    <row r="8796" spans="1:18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2121"/>
        <v>discount given</v>
      </c>
      <c r="F8796" s="2">
        <v>0.31</v>
      </c>
      <c r="G8796" s="2">
        <f t="shared" si="2122"/>
        <v>206.66459999999998</v>
      </c>
      <c r="H8796" s="2">
        <f>D8796-G8796</f>
        <v>459.99540000000002</v>
      </c>
      <c r="I8796" s="2">
        <f t="shared" si="2134"/>
        <v>11.515332544629793</v>
      </c>
      <c r="J8796" s="18">
        <f t="shared" si="2135"/>
        <v>0.11515332544629793</v>
      </c>
      <c r="K8796" s="2">
        <v>8</v>
      </c>
      <c r="L8796" s="3">
        <v>45244</v>
      </c>
      <c r="M8796" s="3">
        <v>45251</v>
      </c>
      <c r="N8796" s="3" t="str">
        <f t="shared" si="2123"/>
        <v>low profit</v>
      </c>
      <c r="O8796" s="2" t="s">
        <v>31</v>
      </c>
      <c r="P8796" s="2" t="s">
        <v>22</v>
      </c>
      <c r="Q8796" s="2">
        <v>52.97</v>
      </c>
      <c r="R8796" s="2" t="s">
        <v>17</v>
      </c>
    </row>
    <row r="8797" spans="1:18" ht="14.25" hidden="1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2121"/>
        <v>discount given</v>
      </c>
      <c r="F8797" s="2">
        <v>0.06</v>
      </c>
      <c r="G8797" s="2">
        <f t="shared" si="2122"/>
        <v>46.727399999999996</v>
      </c>
      <c r="H8797" s="2">
        <f>D8797-G8797</f>
        <v>732.06259999999997</v>
      </c>
      <c r="I8797" s="2"/>
      <c r="J8797" s="2"/>
      <c r="K8797" s="2">
        <v>1</v>
      </c>
      <c r="L8797" s="3">
        <v>45251</v>
      </c>
      <c r="M8797" s="3">
        <v>45258</v>
      </c>
      <c r="N8797" s="3" t="str">
        <f t="shared" si="2123"/>
        <v>low profit</v>
      </c>
      <c r="O8797" s="2" t="s">
        <v>31</v>
      </c>
      <c r="P8797" s="2" t="s">
        <v>22</v>
      </c>
      <c r="Q8797" s="2">
        <v>73.400000000000006</v>
      </c>
      <c r="R8797" s="2" t="s">
        <v>48</v>
      </c>
    </row>
    <row r="8798" spans="1:18" ht="14.25" hidden="1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2121"/>
        <v>discount given</v>
      </c>
      <c r="F8798" s="2">
        <v>0.04</v>
      </c>
      <c r="G8798" s="2">
        <f t="shared" si="2122"/>
        <v>46.368400000000001</v>
      </c>
      <c r="H8798" s="2">
        <f>D8798-G8798</f>
        <v>1112.8416</v>
      </c>
      <c r="I8798" s="2"/>
      <c r="J8798" s="2"/>
      <c r="K8798" s="2">
        <v>7</v>
      </c>
      <c r="L8798" s="3">
        <v>45044</v>
      </c>
      <c r="M8798" s="3">
        <v>45045</v>
      </c>
      <c r="N8798" s="3" t="str">
        <f t="shared" si="2123"/>
        <v>high profit</v>
      </c>
      <c r="O8798" s="2" t="s">
        <v>21</v>
      </c>
      <c r="P8798" s="2" t="s">
        <v>27</v>
      </c>
      <c r="Q8798" s="2">
        <v>227.62</v>
      </c>
      <c r="R8798" s="2" t="s">
        <v>48</v>
      </c>
    </row>
    <row r="8799" spans="1:18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2121"/>
        <v>discount given</v>
      </c>
      <c r="F8799" s="2">
        <v>0.25</v>
      </c>
      <c r="G8799" s="2">
        <f t="shared" si="2122"/>
        <v>714.46749999999997</v>
      </c>
      <c r="H8799" s="2">
        <f>D8799-G8799</f>
        <v>2143.4025000000001</v>
      </c>
      <c r="I8799" s="2">
        <f>Q8799/H8799*100</f>
        <v>31.171000313753481</v>
      </c>
      <c r="J8799" s="18">
        <f>Q8799/H8799</f>
        <v>0.31171000313753483</v>
      </c>
      <c r="K8799" s="2">
        <v>8</v>
      </c>
      <c r="L8799" s="3">
        <v>45312</v>
      </c>
      <c r="M8799" s="3">
        <v>45316</v>
      </c>
      <c r="N8799" s="3" t="str">
        <f t="shared" si="2123"/>
        <v>high profit</v>
      </c>
      <c r="O8799" s="2" t="s">
        <v>15</v>
      </c>
      <c r="P8799" s="2" t="s">
        <v>27</v>
      </c>
      <c r="Q8799" s="2">
        <v>668.12</v>
      </c>
      <c r="R8799" s="2" t="s">
        <v>34</v>
      </c>
    </row>
    <row r="8800" spans="1:18" ht="14.25" hidden="1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2121"/>
        <v>discount given</v>
      </c>
      <c r="F8800" s="2">
        <v>0.02</v>
      </c>
      <c r="G8800" s="2">
        <f t="shared" si="2122"/>
        <v>77.164600000000007</v>
      </c>
      <c r="H8800" s="2">
        <f>D8800-G8800</f>
        <v>3781.0654</v>
      </c>
      <c r="I8800" s="2"/>
      <c r="J8800" s="2"/>
      <c r="K8800" s="2">
        <v>2</v>
      </c>
      <c r="L8800" s="3">
        <v>45132</v>
      </c>
      <c r="M8800" s="3">
        <v>45136</v>
      </c>
      <c r="N8800" s="3" t="str">
        <f t="shared" si="2123"/>
        <v>high profit</v>
      </c>
      <c r="O8800" s="2" t="s">
        <v>21</v>
      </c>
      <c r="P8800" s="2" t="s">
        <v>22</v>
      </c>
      <c r="Q8800" s="2">
        <v>1101.4100000000001</v>
      </c>
      <c r="R8800" s="2" t="s">
        <v>34</v>
      </c>
    </row>
    <row r="8801" spans="1:18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2121"/>
        <v>discount given</v>
      </c>
      <c r="F8801" s="2">
        <v>0.44</v>
      </c>
      <c r="G8801" s="2">
        <f t="shared" si="2122"/>
        <v>317.50400000000002</v>
      </c>
      <c r="H8801" s="2">
        <f>D8801-G8801</f>
        <v>404.096</v>
      </c>
      <c r="I8801" s="2">
        <f>Q8801/H8801*100</f>
        <v>16.82273519163763</v>
      </c>
      <c r="J8801" s="18">
        <f>Q8801/H8801</f>
        <v>0.16822735191637631</v>
      </c>
      <c r="K8801" s="2">
        <v>4</v>
      </c>
      <c r="L8801" s="3">
        <v>45642</v>
      </c>
      <c r="M8801" s="3">
        <v>45647</v>
      </c>
      <c r="N8801" s="3" t="str">
        <f t="shared" si="2123"/>
        <v>low profit</v>
      </c>
      <c r="O8801" s="2" t="s">
        <v>21</v>
      </c>
      <c r="P8801" s="2" t="s">
        <v>27</v>
      </c>
      <c r="Q8801" s="2">
        <v>67.98</v>
      </c>
      <c r="R8801" s="2" t="s">
        <v>28</v>
      </c>
    </row>
    <row r="8802" spans="1:18" ht="14.25" hidden="1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2121"/>
        <v>discount given</v>
      </c>
      <c r="F8802" s="2">
        <v>0.46</v>
      </c>
      <c r="G8802" s="2">
        <f t="shared" si="2122"/>
        <v>2007.0121999999999</v>
      </c>
      <c r="H8802" s="2">
        <f>D8802-G8802</f>
        <v>2356.0577999999996</v>
      </c>
      <c r="I8802" s="2"/>
      <c r="J8802" s="2"/>
      <c r="K8802" s="2">
        <v>2</v>
      </c>
      <c r="L8802" s="3">
        <v>44955</v>
      </c>
      <c r="M8802" s="3">
        <v>44959</v>
      </c>
      <c r="N8802" s="3" t="str">
        <f t="shared" si="2123"/>
        <v>high profit</v>
      </c>
      <c r="O8802" s="2" t="s">
        <v>15</v>
      </c>
      <c r="P8802" s="2" t="s">
        <v>27</v>
      </c>
      <c r="Q8802" s="2">
        <v>1000.96</v>
      </c>
      <c r="R8802" s="2" t="s">
        <v>34</v>
      </c>
    </row>
    <row r="8803" spans="1:18" ht="14.25" hidden="1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2121"/>
        <v>discount given</v>
      </c>
      <c r="F8803" s="2">
        <v>0.03</v>
      </c>
      <c r="G8803" s="2">
        <f t="shared" si="2122"/>
        <v>126.8793</v>
      </c>
      <c r="H8803" s="2">
        <f>D8803-G8803</f>
        <v>4102.4307000000008</v>
      </c>
      <c r="I8803" s="2"/>
      <c r="J8803" s="2"/>
      <c r="K8803" s="2">
        <v>6</v>
      </c>
      <c r="L8803" s="3">
        <v>45134</v>
      </c>
      <c r="M8803" s="3">
        <v>45135</v>
      </c>
      <c r="N8803" s="3" t="str">
        <f t="shared" si="2123"/>
        <v>high profit</v>
      </c>
      <c r="O8803" s="2" t="s">
        <v>31</v>
      </c>
      <c r="P8803" s="2" t="s">
        <v>22</v>
      </c>
      <c r="Q8803" s="2">
        <v>468.56</v>
      </c>
      <c r="R8803" s="2" t="s">
        <v>34</v>
      </c>
    </row>
    <row r="8804" spans="1:18" ht="14.25" hidden="1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2121"/>
        <v>discount given</v>
      </c>
      <c r="F8804" s="2">
        <v>0.02</v>
      </c>
      <c r="G8804" s="2">
        <f t="shared" si="2122"/>
        <v>73.283999999999992</v>
      </c>
      <c r="H8804" s="2">
        <f>D8804-G8804</f>
        <v>3590.9159999999997</v>
      </c>
      <c r="I8804" s="2"/>
      <c r="J8804" s="2"/>
      <c r="K8804" s="2">
        <v>5</v>
      </c>
      <c r="L8804" s="3">
        <v>45230</v>
      </c>
      <c r="M8804" s="3">
        <v>45232</v>
      </c>
      <c r="N8804" s="3" t="str">
        <f t="shared" si="2123"/>
        <v>high profit</v>
      </c>
      <c r="O8804" s="2" t="s">
        <v>21</v>
      </c>
      <c r="P8804" s="2" t="s">
        <v>27</v>
      </c>
      <c r="Q8804" s="2">
        <v>330.05</v>
      </c>
      <c r="R8804" s="2" t="s">
        <v>48</v>
      </c>
    </row>
    <row r="8805" spans="1:18" ht="14.25" hidden="1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2121"/>
        <v>discount given</v>
      </c>
      <c r="F8805" s="2">
        <v>0.11</v>
      </c>
      <c r="G8805" s="2">
        <f t="shared" si="2122"/>
        <v>240.59530000000001</v>
      </c>
      <c r="H8805" s="2">
        <f>D8805-G8805</f>
        <v>1946.6347000000001</v>
      </c>
      <c r="I8805" s="2"/>
      <c r="J8805" s="2"/>
      <c r="K8805" s="2">
        <v>5</v>
      </c>
      <c r="L8805" s="3">
        <v>45511</v>
      </c>
      <c r="M8805" s="3">
        <v>45518</v>
      </c>
      <c r="N8805" s="3" t="str">
        <f t="shared" si="2123"/>
        <v>high profit</v>
      </c>
      <c r="O8805" s="2" t="s">
        <v>21</v>
      </c>
      <c r="P8805" s="2" t="s">
        <v>27</v>
      </c>
      <c r="Q8805" s="2">
        <v>558.28</v>
      </c>
      <c r="R8805" s="2" t="s">
        <v>28</v>
      </c>
    </row>
    <row r="8806" spans="1:18" ht="14.25" hidden="1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2121"/>
        <v>discount given</v>
      </c>
      <c r="F8806" s="2">
        <v>0.46</v>
      </c>
      <c r="G8806" s="2">
        <f t="shared" si="2122"/>
        <v>49.509799999999998</v>
      </c>
      <c r="H8806" s="2">
        <f>D8806-G8806</f>
        <v>58.120199999999997</v>
      </c>
      <c r="I8806" s="2"/>
      <c r="J8806" s="2"/>
      <c r="K8806" s="2">
        <v>8</v>
      </c>
      <c r="L8806" s="3">
        <v>45299</v>
      </c>
      <c r="M8806" s="3">
        <v>45302</v>
      </c>
      <c r="N8806" s="3" t="str">
        <f t="shared" si="2123"/>
        <v>low profit</v>
      </c>
      <c r="O8806" s="2" t="s">
        <v>31</v>
      </c>
      <c r="P8806" s="2" t="s">
        <v>22</v>
      </c>
      <c r="Q8806" s="2">
        <v>13.4</v>
      </c>
      <c r="R8806" s="2" t="s">
        <v>39</v>
      </c>
    </row>
    <row r="8807" spans="1:18" ht="14.25" hidden="1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2121"/>
        <v>discount given</v>
      </c>
      <c r="F8807" s="2">
        <v>0.38</v>
      </c>
      <c r="G8807" s="2">
        <f t="shared" si="2122"/>
        <v>1406.133</v>
      </c>
      <c r="H8807" s="2">
        <f>D8807-G8807</f>
        <v>2294.2169999999996</v>
      </c>
      <c r="I8807" s="2"/>
      <c r="J8807" s="2"/>
      <c r="K8807" s="2">
        <v>1</v>
      </c>
      <c r="L8807" s="3">
        <v>45368</v>
      </c>
      <c r="M8807" s="3">
        <v>45375</v>
      </c>
      <c r="N8807" s="3" t="str">
        <f t="shared" si="2123"/>
        <v>high profit</v>
      </c>
      <c r="O8807" s="2" t="s">
        <v>31</v>
      </c>
      <c r="P8807" s="2" t="s">
        <v>22</v>
      </c>
      <c r="Q8807" s="2">
        <v>491.86</v>
      </c>
      <c r="R8807" s="2" t="s">
        <v>28</v>
      </c>
    </row>
    <row r="8808" spans="1:18" ht="14.25" hidden="1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2121"/>
        <v>discount given</v>
      </c>
      <c r="F8808" s="2">
        <v>0.34</v>
      </c>
      <c r="G8808" s="2">
        <f t="shared" si="2122"/>
        <v>1498.3902</v>
      </c>
      <c r="H8808" s="2">
        <f>D8808-G8808</f>
        <v>2908.6397999999999</v>
      </c>
      <c r="I8808" s="2"/>
      <c r="J8808" s="2"/>
      <c r="K8808" s="2">
        <v>2</v>
      </c>
      <c r="L8808" s="3">
        <v>45330</v>
      </c>
      <c r="M8808" s="3">
        <v>45335</v>
      </c>
      <c r="N8808" s="3" t="str">
        <f t="shared" si="2123"/>
        <v>high profit</v>
      </c>
      <c r="O8808" s="2" t="s">
        <v>31</v>
      </c>
      <c r="P8808" s="2" t="s">
        <v>22</v>
      </c>
      <c r="Q8808" s="2">
        <v>656.48</v>
      </c>
      <c r="R8808" s="2" t="s">
        <v>48</v>
      </c>
    </row>
    <row r="8809" spans="1:18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2121"/>
        <v>discount given</v>
      </c>
      <c r="F8809" s="2">
        <v>0.39</v>
      </c>
      <c r="G8809" s="2">
        <f t="shared" si="2122"/>
        <v>679.73100000000011</v>
      </c>
      <c r="H8809" s="2">
        <f>D8809-G8809</f>
        <v>1063.1689999999999</v>
      </c>
      <c r="I8809" s="2">
        <f t="shared" ref="I8809:I8811" si="2136">Q8809/H8809*100</f>
        <v>10.084944162216921</v>
      </c>
      <c r="J8809" s="18">
        <f t="shared" ref="J8809:J8811" si="2137">Q8809/H8809</f>
        <v>0.1008494416221692</v>
      </c>
      <c r="K8809" s="2">
        <v>1</v>
      </c>
      <c r="L8809" s="3">
        <v>45434</v>
      </c>
      <c r="M8809" s="3">
        <v>45440</v>
      </c>
      <c r="N8809" s="3" t="str">
        <f t="shared" si="2123"/>
        <v>low profit</v>
      </c>
      <c r="O8809" s="2" t="s">
        <v>15</v>
      </c>
      <c r="P8809" s="2" t="s">
        <v>16</v>
      </c>
      <c r="Q8809" s="2">
        <v>107.22</v>
      </c>
      <c r="R8809" s="2" t="s">
        <v>17</v>
      </c>
    </row>
    <row r="8810" spans="1:18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2121"/>
        <v>discount given</v>
      </c>
      <c r="F8810" s="2">
        <v>0.1</v>
      </c>
      <c r="G8810" s="2">
        <f t="shared" si="2122"/>
        <v>361.81400000000002</v>
      </c>
      <c r="H8810" s="2">
        <f>D8810-G8810</f>
        <v>3256.326</v>
      </c>
      <c r="I8810" s="2">
        <f t="shared" si="2136"/>
        <v>29.932506757615794</v>
      </c>
      <c r="J8810" s="18">
        <f t="shared" si="2137"/>
        <v>0.29932506757615795</v>
      </c>
      <c r="K8810" s="2">
        <v>4</v>
      </c>
      <c r="L8810" s="3">
        <v>45555</v>
      </c>
      <c r="M8810" s="3">
        <v>45561</v>
      </c>
      <c r="N8810" s="3" t="str">
        <f t="shared" si="2123"/>
        <v>high profit</v>
      </c>
      <c r="O8810" s="2" t="s">
        <v>15</v>
      </c>
      <c r="P8810" s="2" t="s">
        <v>22</v>
      </c>
      <c r="Q8810" s="2">
        <v>974.7</v>
      </c>
      <c r="R8810" s="2" t="s">
        <v>34</v>
      </c>
    </row>
    <row r="8811" spans="1:18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2121"/>
        <v>discount given</v>
      </c>
      <c r="F8811" s="2">
        <v>0.13</v>
      </c>
      <c r="G8811" s="2">
        <f t="shared" si="2122"/>
        <v>52.523899999999998</v>
      </c>
      <c r="H8811" s="2">
        <f>D8811-G8811</f>
        <v>351.50609999999995</v>
      </c>
      <c r="I8811" s="2">
        <f t="shared" si="2136"/>
        <v>33.652332064792056</v>
      </c>
      <c r="J8811" s="18">
        <f t="shared" si="2137"/>
        <v>0.33652332064792057</v>
      </c>
      <c r="K8811" s="2">
        <v>2</v>
      </c>
      <c r="L8811" s="3">
        <v>45169</v>
      </c>
      <c r="M8811" s="3">
        <v>45174</v>
      </c>
      <c r="N8811" s="3" t="str">
        <f t="shared" si="2123"/>
        <v>low profit</v>
      </c>
      <c r="O8811" s="2" t="s">
        <v>31</v>
      </c>
      <c r="P8811" s="2" t="s">
        <v>16</v>
      </c>
      <c r="Q8811" s="2">
        <v>118.29</v>
      </c>
      <c r="R8811" s="2" t="s">
        <v>28</v>
      </c>
    </row>
    <row r="8812" spans="1:18" ht="14.25" hidden="1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2121"/>
        <v>discount given</v>
      </c>
      <c r="F8812" s="2">
        <v>0.16</v>
      </c>
      <c r="G8812" s="2">
        <f t="shared" si="2122"/>
        <v>572.2432</v>
      </c>
      <c r="H8812" s="2">
        <f>D8812-G8812</f>
        <v>3004.2768000000001</v>
      </c>
      <c r="I8812" s="2"/>
      <c r="J8812" s="2"/>
      <c r="K8812" s="2">
        <v>7</v>
      </c>
      <c r="L8812" s="3">
        <v>45160</v>
      </c>
      <c r="M8812" s="3">
        <v>45164</v>
      </c>
      <c r="N8812" s="3" t="str">
        <f t="shared" si="2123"/>
        <v>high profit</v>
      </c>
      <c r="O8812" s="2" t="s">
        <v>15</v>
      </c>
      <c r="P8812" s="2" t="s">
        <v>27</v>
      </c>
      <c r="Q8812" s="2">
        <v>362.46</v>
      </c>
      <c r="R8812" s="2" t="s">
        <v>28</v>
      </c>
    </row>
    <row r="8813" spans="1:18" ht="14.25" hidden="1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2121"/>
        <v>discount given</v>
      </c>
      <c r="F8813" s="2">
        <v>0.3</v>
      </c>
      <c r="G8813" s="2">
        <f t="shared" si="2122"/>
        <v>130.41299999999998</v>
      </c>
      <c r="H8813" s="2">
        <f>D8813-G8813</f>
        <v>304.29700000000003</v>
      </c>
      <c r="I8813" s="2"/>
      <c r="J8813" s="2"/>
      <c r="K8813" s="2">
        <v>5</v>
      </c>
      <c r="L8813" s="3">
        <v>45353</v>
      </c>
      <c r="M8813" s="3">
        <v>45356</v>
      </c>
      <c r="N8813" s="3" t="str">
        <f t="shared" si="2123"/>
        <v>low profit</v>
      </c>
      <c r="O8813" s="2" t="s">
        <v>31</v>
      </c>
      <c r="P8813" s="2" t="s">
        <v>16</v>
      </c>
      <c r="Q8813" s="2">
        <v>29.99</v>
      </c>
      <c r="R8813" s="2" t="s">
        <v>28</v>
      </c>
    </row>
    <row r="8814" spans="1:18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2121"/>
        <v>discount given</v>
      </c>
      <c r="F8814" s="2">
        <v>0.3</v>
      </c>
      <c r="G8814" s="2">
        <f t="shared" si="2122"/>
        <v>893.16300000000001</v>
      </c>
      <c r="H8814" s="2">
        <f>D8814-G8814</f>
        <v>2084.047</v>
      </c>
      <c r="I8814" s="2">
        <f>Q8814/H8814*100</f>
        <v>24.643877993154668</v>
      </c>
      <c r="J8814" s="18">
        <f>Q8814/H8814</f>
        <v>0.24643877993154667</v>
      </c>
      <c r="K8814" s="2">
        <v>5</v>
      </c>
      <c r="L8814" s="3">
        <v>45298</v>
      </c>
      <c r="M8814" s="3">
        <v>45305</v>
      </c>
      <c r="N8814" s="3" t="str">
        <f t="shared" si="2123"/>
        <v>high profit</v>
      </c>
      <c r="O8814" s="2" t="s">
        <v>31</v>
      </c>
      <c r="P8814" s="2" t="s">
        <v>22</v>
      </c>
      <c r="Q8814" s="2">
        <v>513.59</v>
      </c>
      <c r="R8814" s="2" t="s">
        <v>28</v>
      </c>
    </row>
    <row r="8815" spans="1:18" ht="14.25" hidden="1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2121"/>
        <v>discount given</v>
      </c>
      <c r="F8815" s="2">
        <v>0.1</v>
      </c>
      <c r="G8815" s="2">
        <f t="shared" si="2122"/>
        <v>302.80100000000004</v>
      </c>
      <c r="H8815" s="2">
        <f>D8815-G8815</f>
        <v>2725.2090000000003</v>
      </c>
      <c r="I8815" s="2"/>
      <c r="J8815" s="2"/>
      <c r="K8815" s="2">
        <v>1</v>
      </c>
      <c r="L8815" s="3">
        <v>45315</v>
      </c>
      <c r="M8815" s="3">
        <v>45319</v>
      </c>
      <c r="N8815" s="3" t="str">
        <f t="shared" si="2123"/>
        <v>high profit</v>
      </c>
      <c r="O8815" s="2" t="s">
        <v>15</v>
      </c>
      <c r="P8815" s="2" t="s">
        <v>27</v>
      </c>
      <c r="Q8815" s="2">
        <v>649.82000000000005</v>
      </c>
      <c r="R8815" s="2" t="s">
        <v>34</v>
      </c>
    </row>
    <row r="8816" spans="1:18" ht="14.25" hidden="1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2121"/>
        <v>discount given</v>
      </c>
      <c r="F8816" s="2">
        <v>0.22</v>
      </c>
      <c r="G8816" s="2">
        <f t="shared" si="2122"/>
        <v>347.72539999999998</v>
      </c>
      <c r="H8816" s="2">
        <f>D8816-G8816</f>
        <v>1232.8445999999999</v>
      </c>
      <c r="I8816" s="2"/>
      <c r="J8816" s="2"/>
      <c r="K8816" s="2">
        <v>2</v>
      </c>
      <c r="L8816" s="3">
        <v>45394</v>
      </c>
      <c r="M8816" s="3">
        <v>45398</v>
      </c>
      <c r="N8816" s="3" t="str">
        <f t="shared" si="2123"/>
        <v>high profit</v>
      </c>
      <c r="O8816" s="2" t="s">
        <v>15</v>
      </c>
      <c r="P8816" s="2" t="s">
        <v>22</v>
      </c>
      <c r="Q8816" s="2">
        <v>273.98</v>
      </c>
      <c r="R8816" s="2" t="s">
        <v>34</v>
      </c>
    </row>
    <row r="8817" spans="1:18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2121"/>
        <v>discount given</v>
      </c>
      <c r="F8817" s="2">
        <v>0.35</v>
      </c>
      <c r="G8817" s="2">
        <f t="shared" si="2122"/>
        <v>170.69499999999999</v>
      </c>
      <c r="H8817" s="2">
        <f>D8817-G8817</f>
        <v>317.005</v>
      </c>
      <c r="I8817" s="2">
        <f>Q8817/H8817*100</f>
        <v>32.791280894623114</v>
      </c>
      <c r="J8817" s="18">
        <f>Q8817/H8817</f>
        <v>0.32791280894623115</v>
      </c>
      <c r="K8817" s="2">
        <v>5</v>
      </c>
      <c r="L8817" s="3">
        <v>45646</v>
      </c>
      <c r="M8817" s="3">
        <v>45648</v>
      </c>
      <c r="N8817" s="3" t="str">
        <f t="shared" si="2123"/>
        <v>low profit</v>
      </c>
      <c r="O8817" s="2" t="s">
        <v>31</v>
      </c>
      <c r="P8817" s="2" t="s">
        <v>27</v>
      </c>
      <c r="Q8817" s="2">
        <v>103.95</v>
      </c>
      <c r="R8817" s="2" t="s">
        <v>34</v>
      </c>
    </row>
    <row r="8818" spans="1:18" ht="14.25" hidden="1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2121"/>
        <v>discount given</v>
      </c>
      <c r="F8818" s="2">
        <v>0.15</v>
      </c>
      <c r="G8818" s="2">
        <f t="shared" si="2122"/>
        <v>712.76099999999997</v>
      </c>
      <c r="H8818" s="2">
        <f>D8818-G8818</f>
        <v>4038.9789999999998</v>
      </c>
      <c r="I8818" s="2"/>
      <c r="J8818" s="2"/>
      <c r="K8818" s="2">
        <v>7</v>
      </c>
      <c r="L8818" s="3">
        <v>45585</v>
      </c>
      <c r="M8818" s="3">
        <v>45587</v>
      </c>
      <c r="N8818" s="3" t="str">
        <f t="shared" si="2123"/>
        <v>high profit</v>
      </c>
      <c r="O8818" s="2" t="s">
        <v>15</v>
      </c>
      <c r="P8818" s="2" t="s">
        <v>27</v>
      </c>
      <c r="Q8818" s="2">
        <v>1367.47</v>
      </c>
      <c r="R8818" s="2" t="s">
        <v>48</v>
      </c>
    </row>
    <row r="8819" spans="1:18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2121"/>
        <v>discount given</v>
      </c>
      <c r="F8819" s="2">
        <v>0.04</v>
      </c>
      <c r="G8819" s="2">
        <f t="shared" si="2122"/>
        <v>108.97320000000001</v>
      </c>
      <c r="H8819" s="2">
        <f>D8819-G8819</f>
        <v>2615.3568</v>
      </c>
      <c r="I8819" s="2">
        <f t="shared" ref="I8819:I8820" si="2138">Q8819/H8819*100</f>
        <v>13.839794249105896</v>
      </c>
      <c r="J8819" s="18">
        <f t="shared" ref="J8819:J8820" si="2139">Q8819/H8819</f>
        <v>0.13839794249105897</v>
      </c>
      <c r="K8819" s="2">
        <v>1</v>
      </c>
      <c r="L8819" s="3">
        <v>45519</v>
      </c>
      <c r="M8819" s="3">
        <v>45526</v>
      </c>
      <c r="N8819" s="3" t="str">
        <f t="shared" si="2123"/>
        <v>high profit</v>
      </c>
      <c r="O8819" s="2" t="s">
        <v>21</v>
      </c>
      <c r="P8819" s="2" t="s">
        <v>27</v>
      </c>
      <c r="Q8819" s="2">
        <v>361.96</v>
      </c>
      <c r="R8819" s="2" t="s">
        <v>34</v>
      </c>
    </row>
    <row r="8820" spans="1:18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2121"/>
        <v>discount given</v>
      </c>
      <c r="F8820" s="2">
        <v>0.1</v>
      </c>
      <c r="G8820" s="2">
        <f t="shared" si="2122"/>
        <v>294.08100000000002</v>
      </c>
      <c r="H8820" s="2">
        <f>D8820-G8820</f>
        <v>2646.7289999999998</v>
      </c>
      <c r="I8820" s="2">
        <f t="shared" si="2138"/>
        <v>30.230522278631476</v>
      </c>
      <c r="J8820" s="18">
        <f t="shared" si="2139"/>
        <v>0.30230522278631478</v>
      </c>
      <c r="K8820" s="2">
        <v>7</v>
      </c>
      <c r="L8820" s="3">
        <v>45024</v>
      </c>
      <c r="M8820" s="3">
        <v>45028</v>
      </c>
      <c r="N8820" s="3" t="str">
        <f t="shared" si="2123"/>
        <v>high profit</v>
      </c>
      <c r="O8820" s="2" t="s">
        <v>21</v>
      </c>
      <c r="P8820" s="2" t="s">
        <v>16</v>
      </c>
      <c r="Q8820" s="2">
        <v>800.12</v>
      </c>
      <c r="R8820" s="2" t="s">
        <v>39</v>
      </c>
    </row>
    <row r="8821" spans="1:18" ht="14.25" hidden="1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2121"/>
        <v>discount given</v>
      </c>
      <c r="F8821" s="2">
        <v>0.08</v>
      </c>
      <c r="G8821" s="2">
        <f t="shared" si="2122"/>
        <v>249.08799999999999</v>
      </c>
      <c r="H8821" s="2">
        <f>D8821-G8821</f>
        <v>2864.5119999999997</v>
      </c>
      <c r="I8821" s="2"/>
      <c r="J8821" s="2"/>
      <c r="K8821" s="2">
        <v>2</v>
      </c>
      <c r="L8821" s="3">
        <v>45337</v>
      </c>
      <c r="M8821" s="3">
        <v>45338</v>
      </c>
      <c r="N8821" s="3" t="str">
        <f t="shared" si="2123"/>
        <v>high profit</v>
      </c>
      <c r="O8821" s="2" t="s">
        <v>21</v>
      </c>
      <c r="P8821" s="2" t="s">
        <v>22</v>
      </c>
      <c r="Q8821" s="2">
        <v>579.62</v>
      </c>
      <c r="R8821" s="2" t="s">
        <v>48</v>
      </c>
    </row>
    <row r="8822" spans="1:18" ht="14.25" hidden="1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2121"/>
        <v>discount given</v>
      </c>
      <c r="F8822" s="2">
        <v>0.32</v>
      </c>
      <c r="G8822" s="2">
        <f t="shared" si="2122"/>
        <v>1429.1616000000001</v>
      </c>
      <c r="H8822" s="2">
        <f>D8822-G8822</f>
        <v>3036.9683999999997</v>
      </c>
      <c r="I8822" s="2"/>
      <c r="J8822" s="2"/>
      <c r="K8822" s="2">
        <v>2</v>
      </c>
      <c r="L8822" s="3">
        <v>45223</v>
      </c>
      <c r="M8822" s="3">
        <v>45228</v>
      </c>
      <c r="N8822" s="3" t="str">
        <f t="shared" si="2123"/>
        <v>high profit</v>
      </c>
      <c r="O8822" s="2" t="s">
        <v>31</v>
      </c>
      <c r="P8822" s="2" t="s">
        <v>16</v>
      </c>
      <c r="Q8822" s="2">
        <v>1019.52</v>
      </c>
      <c r="R8822" s="2" t="s">
        <v>23</v>
      </c>
    </row>
    <row r="8823" spans="1:18" ht="14.25" hidden="1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2121"/>
        <v>discount given</v>
      </c>
      <c r="F8823" s="2">
        <v>0.03</v>
      </c>
      <c r="G8823" s="2">
        <f t="shared" si="2122"/>
        <v>11.8575</v>
      </c>
      <c r="H8823" s="2">
        <f>D8823-G8823</f>
        <v>383.39249999999998</v>
      </c>
      <c r="I8823" s="2"/>
      <c r="J8823" s="2"/>
      <c r="K8823" s="2">
        <v>9</v>
      </c>
      <c r="L8823" s="3">
        <v>45306</v>
      </c>
      <c r="M8823" s="3">
        <v>45312</v>
      </c>
      <c r="N8823" s="3" t="str">
        <f t="shared" si="2123"/>
        <v>low profit</v>
      </c>
      <c r="O8823" s="2" t="s">
        <v>21</v>
      </c>
      <c r="P8823" s="2" t="s">
        <v>22</v>
      </c>
      <c r="Q8823" s="2">
        <v>101.99</v>
      </c>
      <c r="R8823" s="2" t="s">
        <v>23</v>
      </c>
    </row>
    <row r="8824" spans="1:18" ht="14.25" hidden="1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2121"/>
        <v>discount given</v>
      </c>
      <c r="F8824" s="2">
        <v>0.44</v>
      </c>
      <c r="G8824" s="2">
        <f t="shared" si="2122"/>
        <v>1969.9283999999998</v>
      </c>
      <c r="H8824" s="2">
        <f>D8824-G8824</f>
        <v>2507.1815999999999</v>
      </c>
      <c r="I8824" s="2"/>
      <c r="J8824" s="2"/>
      <c r="K8824" s="2">
        <v>8</v>
      </c>
      <c r="L8824" s="3">
        <v>45400</v>
      </c>
      <c r="M8824" s="3">
        <v>45401</v>
      </c>
      <c r="N8824" s="3" t="str">
        <f t="shared" si="2123"/>
        <v>high profit</v>
      </c>
      <c r="O8824" s="2" t="s">
        <v>31</v>
      </c>
      <c r="P8824" s="2" t="s">
        <v>27</v>
      </c>
      <c r="Q8824" s="2">
        <v>521.98</v>
      </c>
      <c r="R8824" s="2" t="s">
        <v>34</v>
      </c>
    </row>
    <row r="8825" spans="1:18" ht="14.25" hidden="1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2121"/>
        <v>discount given</v>
      </c>
      <c r="F8825" s="2">
        <v>0.04</v>
      </c>
      <c r="G8825" s="2">
        <f t="shared" si="2122"/>
        <v>50.976400000000005</v>
      </c>
      <c r="H8825" s="2">
        <f>D8825-G8825</f>
        <v>1223.4336000000001</v>
      </c>
      <c r="I8825" s="2"/>
      <c r="J8825" s="2"/>
      <c r="K8825" s="2">
        <v>4</v>
      </c>
      <c r="L8825" s="3">
        <v>44947</v>
      </c>
      <c r="M8825" s="3">
        <v>44952</v>
      </c>
      <c r="N8825" s="3" t="str">
        <f t="shared" si="2123"/>
        <v>low profit</v>
      </c>
      <c r="O8825" s="2" t="s">
        <v>15</v>
      </c>
      <c r="P8825" s="2" t="s">
        <v>16</v>
      </c>
      <c r="Q8825" s="2">
        <v>176.89</v>
      </c>
      <c r="R8825" s="2" t="s">
        <v>28</v>
      </c>
    </row>
    <row r="8826" spans="1:18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2121"/>
        <v>discount given</v>
      </c>
      <c r="F8826" s="2">
        <v>0.3</v>
      </c>
      <c r="G8826" s="2">
        <f t="shared" si="2122"/>
        <v>144.58799999999999</v>
      </c>
      <c r="H8826" s="2">
        <f>D8826-G8826</f>
        <v>337.37199999999996</v>
      </c>
      <c r="I8826" s="2">
        <f>Q8826/H8826*100</f>
        <v>8.5721399523374799</v>
      </c>
      <c r="J8826" s="18">
        <f>Q8826/H8826</f>
        <v>8.5721399523374806E-2</v>
      </c>
      <c r="K8826" s="2">
        <v>5</v>
      </c>
      <c r="L8826" s="3">
        <v>45608</v>
      </c>
      <c r="M8826" s="3">
        <v>45611</v>
      </c>
      <c r="N8826" s="3" t="str">
        <f t="shared" si="2123"/>
        <v>low profit</v>
      </c>
      <c r="O8826" s="2" t="s">
        <v>15</v>
      </c>
      <c r="P8826" s="2" t="s">
        <v>16</v>
      </c>
      <c r="Q8826" s="2">
        <v>28.92</v>
      </c>
      <c r="R8826" s="2" t="s">
        <v>17</v>
      </c>
    </row>
    <row r="8827" spans="1:18" ht="14.25" hidden="1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2121"/>
        <v>discount given</v>
      </c>
      <c r="F8827" s="2">
        <v>0.46</v>
      </c>
      <c r="G8827" s="2">
        <f t="shared" si="2122"/>
        <v>1527.4760000000001</v>
      </c>
      <c r="H8827" s="2">
        <f>D8827-G8827</f>
        <v>1793.1239999999998</v>
      </c>
      <c r="I8827" s="2"/>
      <c r="J8827" s="2"/>
      <c r="K8827" s="2">
        <v>9</v>
      </c>
      <c r="L8827" s="3">
        <v>45031</v>
      </c>
      <c r="M8827" s="3">
        <v>45034</v>
      </c>
      <c r="N8827" s="3" t="str">
        <f t="shared" si="2123"/>
        <v>high profit</v>
      </c>
      <c r="O8827" s="2" t="s">
        <v>21</v>
      </c>
      <c r="P8827" s="2" t="s">
        <v>16</v>
      </c>
      <c r="Q8827" s="2">
        <v>812.91</v>
      </c>
      <c r="R8827" s="2" t="s">
        <v>39</v>
      </c>
    </row>
    <row r="8828" spans="1:18" ht="14.25" hidden="1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2121"/>
        <v>discount given</v>
      </c>
      <c r="F8828" s="2">
        <v>0.03</v>
      </c>
      <c r="G8828" s="2">
        <f t="shared" si="2122"/>
        <v>146.61539999999999</v>
      </c>
      <c r="H8828" s="2">
        <f>D8828-G8828</f>
        <v>4740.5646000000006</v>
      </c>
      <c r="I8828" s="2"/>
      <c r="J8828" s="2"/>
      <c r="K8828" s="2">
        <v>4</v>
      </c>
      <c r="L8828" s="3">
        <v>45505</v>
      </c>
      <c r="M8828" s="3">
        <v>45506</v>
      </c>
      <c r="N8828" s="3" t="str">
        <f t="shared" si="2123"/>
        <v>high profit</v>
      </c>
      <c r="O8828" s="2" t="s">
        <v>31</v>
      </c>
      <c r="P8828" s="2" t="s">
        <v>27</v>
      </c>
      <c r="Q8828" s="2">
        <v>330.86</v>
      </c>
      <c r="R8828" s="2" t="s">
        <v>23</v>
      </c>
    </row>
    <row r="8829" spans="1:18" ht="14.25" hidden="1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2121"/>
        <v>discount given</v>
      </c>
      <c r="F8829" s="2">
        <v>0.19</v>
      </c>
      <c r="G8829" s="2">
        <f t="shared" si="2122"/>
        <v>72.293099999999995</v>
      </c>
      <c r="H8829" s="2">
        <f>D8829-G8829</f>
        <v>308.19690000000003</v>
      </c>
      <c r="I8829" s="2"/>
      <c r="J8829" s="2"/>
      <c r="K8829" s="2">
        <v>8</v>
      </c>
      <c r="L8829" s="3">
        <v>45026</v>
      </c>
      <c r="M8829" s="3">
        <v>45030</v>
      </c>
      <c r="N8829" s="3" t="str">
        <f t="shared" si="2123"/>
        <v>low profit</v>
      </c>
      <c r="O8829" s="2" t="s">
        <v>31</v>
      </c>
      <c r="P8829" s="2" t="s">
        <v>27</v>
      </c>
      <c r="Q8829" s="2">
        <v>59.01</v>
      </c>
      <c r="R8829" s="2" t="s">
        <v>23</v>
      </c>
    </row>
    <row r="8830" spans="1:18" ht="14.25" hidden="1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2121"/>
        <v>discount given</v>
      </c>
      <c r="F8830" s="2">
        <v>0.16</v>
      </c>
      <c r="G8830" s="2">
        <f t="shared" si="2122"/>
        <v>350.08</v>
      </c>
      <c r="H8830" s="2">
        <f>D8830-G8830</f>
        <v>1837.92</v>
      </c>
      <c r="I8830" s="2"/>
      <c r="J8830" s="2"/>
      <c r="K8830" s="2">
        <v>5</v>
      </c>
      <c r="L8830" s="3">
        <v>45403</v>
      </c>
      <c r="M8830" s="3">
        <v>45409</v>
      </c>
      <c r="N8830" s="3" t="str">
        <f t="shared" si="2123"/>
        <v>high profit</v>
      </c>
      <c r="O8830" s="2" t="s">
        <v>21</v>
      </c>
      <c r="P8830" s="2" t="s">
        <v>22</v>
      </c>
      <c r="Q8830" s="2">
        <v>557.23</v>
      </c>
      <c r="R8830" s="2" t="s">
        <v>48</v>
      </c>
    </row>
    <row r="8831" spans="1:18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2121"/>
        <v>discount given</v>
      </c>
      <c r="F8831" s="2">
        <v>0.17</v>
      </c>
      <c r="G8831" s="2">
        <f t="shared" si="2122"/>
        <v>458.30980000000005</v>
      </c>
      <c r="H8831" s="2">
        <f>D8831-G8831</f>
        <v>2237.6302000000001</v>
      </c>
      <c r="I8831" s="2">
        <f>Q8831/H8831*100</f>
        <v>9.131088774186189</v>
      </c>
      <c r="J8831" s="18">
        <f>Q8831/H8831</f>
        <v>9.1310887741861899E-2</v>
      </c>
      <c r="K8831" s="2">
        <v>1</v>
      </c>
      <c r="L8831" s="3">
        <v>45009</v>
      </c>
      <c r="M8831" s="3">
        <v>45013</v>
      </c>
      <c r="N8831" s="3" t="str">
        <f t="shared" si="2123"/>
        <v>high profit</v>
      </c>
      <c r="O8831" s="2" t="s">
        <v>21</v>
      </c>
      <c r="P8831" s="2" t="s">
        <v>22</v>
      </c>
      <c r="Q8831" s="2">
        <v>204.32</v>
      </c>
      <c r="R8831" s="2" t="s">
        <v>23</v>
      </c>
    </row>
    <row r="8832" spans="1:18" ht="14.25" hidden="1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2121"/>
        <v>discount given</v>
      </c>
      <c r="F8832" s="2">
        <v>0.3</v>
      </c>
      <c r="G8832" s="2">
        <f t="shared" si="2122"/>
        <v>400.61400000000003</v>
      </c>
      <c r="H8832" s="2">
        <f>D8832-G8832</f>
        <v>934.76600000000008</v>
      </c>
      <c r="I8832" s="2"/>
      <c r="J8832" s="2"/>
      <c r="K8832" s="2">
        <v>7</v>
      </c>
      <c r="L8832" s="3">
        <v>45459</v>
      </c>
      <c r="M8832" s="3">
        <v>45466</v>
      </c>
      <c r="N8832" s="3" t="str">
        <f t="shared" si="2123"/>
        <v>high profit</v>
      </c>
      <c r="O8832" s="2" t="s">
        <v>15</v>
      </c>
      <c r="P8832" s="2" t="s">
        <v>22</v>
      </c>
      <c r="Q8832" s="2">
        <v>398.42</v>
      </c>
      <c r="R8832" s="2" t="s">
        <v>39</v>
      </c>
    </row>
    <row r="8833" spans="1:18" ht="14.25" hidden="1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2121"/>
        <v>discount given</v>
      </c>
      <c r="F8833" s="2">
        <v>0.13</v>
      </c>
      <c r="G8833" s="2">
        <f t="shared" si="2122"/>
        <v>639.08910000000003</v>
      </c>
      <c r="H8833" s="2">
        <f>D8833-G8833</f>
        <v>4276.9808999999996</v>
      </c>
      <c r="I8833" s="2"/>
      <c r="J8833" s="2"/>
      <c r="K8833" s="2">
        <v>3</v>
      </c>
      <c r="L8833" s="3">
        <v>45642</v>
      </c>
      <c r="M8833" s="3">
        <v>45649</v>
      </c>
      <c r="N8833" s="3" t="str">
        <f t="shared" si="2123"/>
        <v>high profit</v>
      </c>
      <c r="O8833" s="2" t="s">
        <v>15</v>
      </c>
      <c r="P8833" s="2" t="s">
        <v>27</v>
      </c>
      <c r="Q8833" s="2">
        <v>939.56</v>
      </c>
      <c r="R8833" s="2" t="s">
        <v>48</v>
      </c>
    </row>
    <row r="8834" spans="1:18" ht="14.25" hidden="1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2121"/>
        <v>discount given</v>
      </c>
      <c r="F8834" s="2">
        <v>0.01</v>
      </c>
      <c r="G8834" s="2">
        <f t="shared" si="2122"/>
        <v>32.407199999999996</v>
      </c>
      <c r="H8834" s="2">
        <f>D8834-G8834</f>
        <v>3208.3127999999997</v>
      </c>
      <c r="I8834" s="2"/>
      <c r="J8834" s="2"/>
      <c r="K8834" s="2">
        <v>7</v>
      </c>
      <c r="L8834" s="3">
        <v>45397</v>
      </c>
      <c r="M8834" s="3">
        <v>45400</v>
      </c>
      <c r="N8834" s="3" t="str">
        <f t="shared" si="2123"/>
        <v>high profit</v>
      </c>
      <c r="O8834" s="2" t="s">
        <v>15</v>
      </c>
      <c r="P8834" s="2" t="s">
        <v>27</v>
      </c>
      <c r="Q8834" s="2">
        <v>263.3</v>
      </c>
      <c r="R8834" s="2" t="s">
        <v>48</v>
      </c>
    </row>
    <row r="8835" spans="1:18" ht="14.25" hidden="1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2140">IF(F8835=0,"zero discount","discount given")</f>
        <v>discount given</v>
      </c>
      <c r="F8835" s="2">
        <v>0.48</v>
      </c>
      <c r="G8835" s="2">
        <f t="shared" ref="G8835:G8898" si="2141">D8835*F8835</f>
        <v>2033.9135999999999</v>
      </c>
      <c r="H8835" s="2">
        <f>D8835-G8835</f>
        <v>2203.4063999999998</v>
      </c>
      <c r="I8835" s="2"/>
      <c r="J8835" s="2"/>
      <c r="K8835" s="2">
        <v>8</v>
      </c>
      <c r="L8835" s="3">
        <v>45613</v>
      </c>
      <c r="M8835" s="3">
        <v>45617</v>
      </c>
      <c r="N8835" s="3" t="str">
        <f t="shared" ref="N8835:N8898" si="2142">IF(Q8835&gt;=200,"high profit","low profit")</f>
        <v>high profit</v>
      </c>
      <c r="O8835" s="2" t="s">
        <v>21</v>
      </c>
      <c r="P8835" s="2" t="s">
        <v>16</v>
      </c>
      <c r="Q8835" s="2">
        <v>226.95</v>
      </c>
      <c r="R8835" s="2" t="s">
        <v>28</v>
      </c>
    </row>
    <row r="8836" spans="1:18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2140"/>
        <v>discount given</v>
      </c>
      <c r="F8836" s="2">
        <v>0.37</v>
      </c>
      <c r="G8836" s="2">
        <f t="shared" si="2141"/>
        <v>790.80470000000003</v>
      </c>
      <c r="H8836" s="2">
        <f>D8836-G8836</f>
        <v>1346.5052999999998</v>
      </c>
      <c r="I8836" s="2">
        <f>Q8836/H8836*100</f>
        <v>21.282500707572414</v>
      </c>
      <c r="J8836" s="18">
        <f>Q8836/H8836</f>
        <v>0.21282500707572413</v>
      </c>
      <c r="K8836" s="2">
        <v>4</v>
      </c>
      <c r="L8836" s="3">
        <v>45594</v>
      </c>
      <c r="M8836" s="3">
        <v>45596</v>
      </c>
      <c r="N8836" s="3" t="str">
        <f t="shared" si="2142"/>
        <v>high profit</v>
      </c>
      <c r="O8836" s="2" t="s">
        <v>15</v>
      </c>
      <c r="P8836" s="2" t="s">
        <v>27</v>
      </c>
      <c r="Q8836" s="2">
        <v>286.57</v>
      </c>
      <c r="R8836" s="2" t="s">
        <v>39</v>
      </c>
    </row>
    <row r="8837" spans="1:18" ht="14.25" hidden="1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2140"/>
        <v>discount given</v>
      </c>
      <c r="F8837" s="2">
        <v>7.0000000000000007E-2</v>
      </c>
      <c r="G8837" s="2">
        <f t="shared" si="2141"/>
        <v>128.40660000000003</v>
      </c>
      <c r="H8837" s="2">
        <f>D8837-G8837</f>
        <v>1705.9734000000001</v>
      </c>
      <c r="I8837" s="2"/>
      <c r="J8837" s="2"/>
      <c r="K8837" s="2">
        <v>6</v>
      </c>
      <c r="L8837" s="3">
        <v>45629</v>
      </c>
      <c r="M8837" s="3">
        <v>45632</v>
      </c>
      <c r="N8837" s="3" t="str">
        <f t="shared" si="2142"/>
        <v>low profit</v>
      </c>
      <c r="O8837" s="2" t="s">
        <v>15</v>
      </c>
      <c r="P8837" s="2" t="s">
        <v>16</v>
      </c>
      <c r="Q8837" s="2">
        <v>192.86</v>
      </c>
      <c r="R8837" s="2" t="s">
        <v>28</v>
      </c>
    </row>
    <row r="8838" spans="1:18" ht="14.25" hidden="1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2140"/>
        <v>discount given</v>
      </c>
      <c r="F8838" s="2">
        <v>0.23</v>
      </c>
      <c r="G8838" s="2">
        <f t="shared" si="2141"/>
        <v>646.40809999999999</v>
      </c>
      <c r="H8838" s="2">
        <f>D8838-G8838</f>
        <v>2164.0618999999997</v>
      </c>
      <c r="I8838" s="2"/>
      <c r="J8838" s="2"/>
      <c r="K8838" s="2">
        <v>7</v>
      </c>
      <c r="L8838" s="3">
        <v>45450</v>
      </c>
      <c r="M8838" s="3">
        <v>45457</v>
      </c>
      <c r="N8838" s="3" t="str">
        <f t="shared" si="2142"/>
        <v>high profit</v>
      </c>
      <c r="O8838" s="2" t="s">
        <v>31</v>
      </c>
      <c r="P8838" s="2" t="s">
        <v>16</v>
      </c>
      <c r="Q8838" s="2">
        <v>466.22</v>
      </c>
      <c r="R8838" s="2" t="s">
        <v>34</v>
      </c>
    </row>
    <row r="8839" spans="1:18" ht="14.25" hidden="1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2140"/>
        <v>discount given</v>
      </c>
      <c r="F8839" s="2">
        <v>0.03</v>
      </c>
      <c r="G8839" s="2">
        <f t="shared" si="2141"/>
        <v>66.985799999999998</v>
      </c>
      <c r="H8839" s="2">
        <f>D8839-G8839</f>
        <v>2165.8742000000002</v>
      </c>
      <c r="I8839" s="2"/>
      <c r="J8839" s="2"/>
      <c r="K8839" s="2">
        <v>8</v>
      </c>
      <c r="L8839" s="3">
        <v>45194</v>
      </c>
      <c r="M8839" s="3">
        <v>45199</v>
      </c>
      <c r="N8839" s="3" t="str">
        <f t="shared" si="2142"/>
        <v>high profit</v>
      </c>
      <c r="O8839" s="2" t="s">
        <v>15</v>
      </c>
      <c r="P8839" s="2" t="s">
        <v>16</v>
      </c>
      <c r="Q8839" s="2">
        <v>371.83</v>
      </c>
      <c r="R8839" s="2" t="s">
        <v>28</v>
      </c>
    </row>
    <row r="8840" spans="1:18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2140"/>
        <v>discount given</v>
      </c>
      <c r="F8840" s="2">
        <v>0.01</v>
      </c>
      <c r="G8840" s="2">
        <f t="shared" si="2141"/>
        <v>36.032499999999999</v>
      </c>
      <c r="H8840" s="2">
        <f>D8840-G8840</f>
        <v>3567.2175000000002</v>
      </c>
      <c r="I8840" s="2">
        <f>Q8840/H8840*100</f>
        <v>8.9871167093119482</v>
      </c>
      <c r="J8840" s="18">
        <f>Q8840/H8840</f>
        <v>8.9871167093119486E-2</v>
      </c>
      <c r="K8840" s="2">
        <v>3</v>
      </c>
      <c r="L8840" s="3">
        <v>45093</v>
      </c>
      <c r="M8840" s="3">
        <v>45099</v>
      </c>
      <c r="N8840" s="3" t="str">
        <f t="shared" si="2142"/>
        <v>high profit</v>
      </c>
      <c r="O8840" s="2" t="s">
        <v>15</v>
      </c>
      <c r="P8840" s="2" t="s">
        <v>27</v>
      </c>
      <c r="Q8840" s="2">
        <v>320.58999999999997</v>
      </c>
      <c r="R8840" s="2" t="s">
        <v>17</v>
      </c>
    </row>
    <row r="8841" spans="1:18" ht="14.25" hidden="1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2140"/>
        <v>discount given</v>
      </c>
      <c r="F8841" s="2">
        <v>0.02</v>
      </c>
      <c r="G8841" s="2">
        <f t="shared" si="2141"/>
        <v>28.0502</v>
      </c>
      <c r="H8841" s="2">
        <f>D8841-G8841</f>
        <v>1374.4598000000001</v>
      </c>
      <c r="I8841" s="2"/>
      <c r="J8841" s="2"/>
      <c r="K8841" s="2">
        <v>7</v>
      </c>
      <c r="L8841" s="3">
        <v>45200</v>
      </c>
      <c r="M8841" s="3">
        <v>45205</v>
      </c>
      <c r="N8841" s="3" t="str">
        <f t="shared" si="2142"/>
        <v>high profit</v>
      </c>
      <c r="O8841" s="2" t="s">
        <v>31</v>
      </c>
      <c r="P8841" s="2" t="s">
        <v>22</v>
      </c>
      <c r="Q8841" s="2">
        <v>301.16000000000003</v>
      </c>
      <c r="R8841" s="2" t="s">
        <v>28</v>
      </c>
    </row>
    <row r="8842" spans="1:18" ht="14.25" hidden="1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2140"/>
        <v>discount given</v>
      </c>
      <c r="F8842" s="2">
        <v>0.38</v>
      </c>
      <c r="G8842" s="2">
        <f t="shared" si="2141"/>
        <v>875.14</v>
      </c>
      <c r="H8842" s="2">
        <f>D8842-G8842</f>
        <v>1427.8600000000001</v>
      </c>
      <c r="I8842" s="2"/>
      <c r="J8842" s="2"/>
      <c r="K8842" s="2">
        <v>5</v>
      </c>
      <c r="L8842" s="3">
        <v>45175</v>
      </c>
      <c r="M8842" s="3">
        <v>45179</v>
      </c>
      <c r="N8842" s="3" t="str">
        <f t="shared" si="2142"/>
        <v>high profit</v>
      </c>
      <c r="O8842" s="2" t="s">
        <v>15</v>
      </c>
      <c r="P8842" s="2" t="s">
        <v>16</v>
      </c>
      <c r="Q8842" s="2">
        <v>352.61</v>
      </c>
      <c r="R8842" s="2" t="s">
        <v>23</v>
      </c>
    </row>
    <row r="8843" spans="1:18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2140"/>
        <v>discount given</v>
      </c>
      <c r="F8843" s="2">
        <v>0.22</v>
      </c>
      <c r="G8843" s="2">
        <f t="shared" si="2141"/>
        <v>986.95299999999997</v>
      </c>
      <c r="H8843" s="2">
        <f>D8843-G8843</f>
        <v>3499.1969999999997</v>
      </c>
      <c r="I8843" s="2">
        <f t="shared" ref="I8843:I8845" si="2143">Q8843/H8843*100</f>
        <v>26.695839073936106</v>
      </c>
      <c r="J8843" s="18">
        <f t="shared" ref="J8843:J8845" si="2144">Q8843/H8843</f>
        <v>0.26695839073936106</v>
      </c>
      <c r="K8843" s="2">
        <v>7</v>
      </c>
      <c r="L8843" s="3">
        <v>45308</v>
      </c>
      <c r="M8843" s="3">
        <v>45313</v>
      </c>
      <c r="N8843" s="3" t="str">
        <f t="shared" si="2142"/>
        <v>high profit</v>
      </c>
      <c r="O8843" s="2" t="s">
        <v>31</v>
      </c>
      <c r="P8843" s="2" t="s">
        <v>27</v>
      </c>
      <c r="Q8843" s="2">
        <v>934.14</v>
      </c>
      <c r="R8843" s="2" t="s">
        <v>39</v>
      </c>
    </row>
    <row r="8844" spans="1:18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2140"/>
        <v>discount given</v>
      </c>
      <c r="F8844" s="2">
        <v>0.42</v>
      </c>
      <c r="G8844" s="2">
        <f t="shared" si="2141"/>
        <v>1598.0705999999998</v>
      </c>
      <c r="H8844" s="2">
        <f>D8844-G8844</f>
        <v>2206.8594000000003</v>
      </c>
      <c r="I8844" s="2">
        <f t="shared" si="2143"/>
        <v>45.849771852253021</v>
      </c>
      <c r="J8844" s="18">
        <f t="shared" si="2144"/>
        <v>0.45849771852253018</v>
      </c>
      <c r="K8844" s="2">
        <v>6</v>
      </c>
      <c r="L8844" s="3">
        <v>45578</v>
      </c>
      <c r="M8844" s="3">
        <v>45583</v>
      </c>
      <c r="N8844" s="3" t="str">
        <f t="shared" si="2142"/>
        <v>high profit</v>
      </c>
      <c r="O8844" s="2" t="s">
        <v>15</v>
      </c>
      <c r="P8844" s="2" t="s">
        <v>22</v>
      </c>
      <c r="Q8844" s="2">
        <v>1011.84</v>
      </c>
      <c r="R8844" s="2" t="s">
        <v>39</v>
      </c>
    </row>
    <row r="8845" spans="1:18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2140"/>
        <v>discount given</v>
      </c>
      <c r="F8845" s="2">
        <v>0.15</v>
      </c>
      <c r="G8845" s="2">
        <f t="shared" si="2141"/>
        <v>138.53099999999998</v>
      </c>
      <c r="H8845" s="2">
        <f>D8845-G8845</f>
        <v>785.00900000000001</v>
      </c>
      <c r="I8845" s="2">
        <f t="shared" si="2143"/>
        <v>10.864843587780523</v>
      </c>
      <c r="J8845" s="18">
        <f t="shared" si="2144"/>
        <v>0.10864843587780523</v>
      </c>
      <c r="K8845" s="2">
        <v>5</v>
      </c>
      <c r="L8845" s="3">
        <v>45264</v>
      </c>
      <c r="M8845" s="3">
        <v>45265</v>
      </c>
      <c r="N8845" s="3" t="str">
        <f t="shared" si="2142"/>
        <v>low profit</v>
      </c>
      <c r="O8845" s="2" t="s">
        <v>15</v>
      </c>
      <c r="P8845" s="2" t="s">
        <v>27</v>
      </c>
      <c r="Q8845" s="2">
        <v>85.29</v>
      </c>
      <c r="R8845" s="2" t="s">
        <v>28</v>
      </c>
    </row>
    <row r="8846" spans="1:18" ht="14.25" hidden="1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2140"/>
        <v>discount given</v>
      </c>
      <c r="F8846" s="2">
        <v>0.39</v>
      </c>
      <c r="G8846" s="2">
        <f t="shared" si="2141"/>
        <v>1733.7996000000003</v>
      </c>
      <c r="H8846" s="2">
        <f>D8846-G8846</f>
        <v>2711.8404</v>
      </c>
      <c r="I8846" s="2"/>
      <c r="J8846" s="2"/>
      <c r="K8846" s="2">
        <v>3</v>
      </c>
      <c r="L8846" s="3">
        <v>45572</v>
      </c>
      <c r="M8846" s="3">
        <v>45573</v>
      </c>
      <c r="N8846" s="3" t="str">
        <f t="shared" si="2142"/>
        <v>high profit</v>
      </c>
      <c r="O8846" s="2" t="s">
        <v>15</v>
      </c>
      <c r="P8846" s="2" t="s">
        <v>27</v>
      </c>
      <c r="Q8846" s="2">
        <v>703.52</v>
      </c>
      <c r="R8846" s="2" t="s">
        <v>39</v>
      </c>
    </row>
    <row r="8847" spans="1:18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2140"/>
        <v>discount given</v>
      </c>
      <c r="F8847" s="2">
        <v>0.04</v>
      </c>
      <c r="G8847" s="2">
        <f t="shared" si="2141"/>
        <v>119.4472</v>
      </c>
      <c r="H8847" s="2">
        <f>D8847-G8847</f>
        <v>2866.7327999999998</v>
      </c>
      <c r="I8847" s="2">
        <f t="shared" ref="I8847:I8850" si="2145">Q8847/H8847*100</f>
        <v>27.118327874854607</v>
      </c>
      <c r="J8847" s="18">
        <f t="shared" ref="J8847:J8850" si="2146">Q8847/H8847</f>
        <v>0.27118327874854609</v>
      </c>
      <c r="K8847" s="2">
        <v>2</v>
      </c>
      <c r="L8847" s="3">
        <v>44983</v>
      </c>
      <c r="M8847" s="3">
        <v>44988</v>
      </c>
      <c r="N8847" s="3" t="str">
        <f t="shared" si="2142"/>
        <v>high profit</v>
      </c>
      <c r="O8847" s="2" t="s">
        <v>15</v>
      </c>
      <c r="P8847" s="2" t="s">
        <v>22</v>
      </c>
      <c r="Q8847" s="2">
        <v>777.41</v>
      </c>
      <c r="R8847" s="2" t="s">
        <v>17</v>
      </c>
    </row>
    <row r="8848" spans="1:18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2140"/>
        <v>discount given</v>
      </c>
      <c r="F8848" s="2">
        <v>0.32</v>
      </c>
      <c r="G8848" s="2">
        <f t="shared" si="2141"/>
        <v>1097.1232</v>
      </c>
      <c r="H8848" s="2">
        <f>D8848-G8848</f>
        <v>2331.3868000000002</v>
      </c>
      <c r="I8848" s="2">
        <f t="shared" si="2145"/>
        <v>33.906857497863498</v>
      </c>
      <c r="J8848" s="18">
        <f t="shared" si="2146"/>
        <v>0.33906857497863502</v>
      </c>
      <c r="K8848" s="2">
        <v>3</v>
      </c>
      <c r="L8848" s="3">
        <v>45231</v>
      </c>
      <c r="M8848" s="3">
        <v>45234</v>
      </c>
      <c r="N8848" s="3" t="str">
        <f t="shared" si="2142"/>
        <v>high profit</v>
      </c>
      <c r="O8848" s="2" t="s">
        <v>15</v>
      </c>
      <c r="P8848" s="2" t="s">
        <v>16</v>
      </c>
      <c r="Q8848" s="2">
        <v>790.5</v>
      </c>
      <c r="R8848" s="2" t="s">
        <v>34</v>
      </c>
    </row>
    <row r="8849" spans="1:18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2140"/>
        <v>discount given</v>
      </c>
      <c r="F8849" s="2">
        <v>0.18</v>
      </c>
      <c r="G8849" s="2">
        <f t="shared" si="2141"/>
        <v>277.53479999999996</v>
      </c>
      <c r="H8849" s="2">
        <f>D8849-G8849</f>
        <v>1264.3252</v>
      </c>
      <c r="I8849" s="2">
        <f t="shared" si="2145"/>
        <v>15.408219341036625</v>
      </c>
      <c r="J8849" s="18">
        <f t="shared" si="2146"/>
        <v>0.15408219341036625</v>
      </c>
      <c r="K8849" s="2">
        <v>2</v>
      </c>
      <c r="L8849" s="3">
        <v>45069</v>
      </c>
      <c r="M8849" s="3">
        <v>45075</v>
      </c>
      <c r="N8849" s="3" t="str">
        <f t="shared" si="2142"/>
        <v>low profit</v>
      </c>
      <c r="O8849" s="2" t="s">
        <v>21</v>
      </c>
      <c r="P8849" s="2" t="s">
        <v>16</v>
      </c>
      <c r="Q8849" s="2">
        <v>194.81</v>
      </c>
      <c r="R8849" s="2" t="s">
        <v>34</v>
      </c>
    </row>
    <row r="8850" spans="1:18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2140"/>
        <v>discount given</v>
      </c>
      <c r="F8850" s="2">
        <v>0.14000000000000001</v>
      </c>
      <c r="G8850" s="2">
        <f t="shared" si="2141"/>
        <v>316.89980000000003</v>
      </c>
      <c r="H8850" s="2">
        <f>D8850-G8850</f>
        <v>1946.6702</v>
      </c>
      <c r="I8850" s="2">
        <f t="shared" si="2145"/>
        <v>27.798237215528342</v>
      </c>
      <c r="J8850" s="18">
        <f t="shared" si="2146"/>
        <v>0.27798237215528343</v>
      </c>
      <c r="K8850" s="2">
        <v>3</v>
      </c>
      <c r="L8850" s="3">
        <v>45445</v>
      </c>
      <c r="M8850" s="3">
        <v>45450</v>
      </c>
      <c r="N8850" s="3" t="str">
        <f t="shared" si="2142"/>
        <v>high profit</v>
      </c>
      <c r="O8850" s="2" t="s">
        <v>21</v>
      </c>
      <c r="P8850" s="2" t="s">
        <v>16</v>
      </c>
      <c r="Q8850" s="2">
        <v>541.14</v>
      </c>
      <c r="R8850" s="2" t="s">
        <v>39</v>
      </c>
    </row>
    <row r="8851" spans="1:18" ht="14.25" hidden="1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2140"/>
        <v>discount given</v>
      </c>
      <c r="F8851" s="2">
        <v>0.41</v>
      </c>
      <c r="G8851" s="2">
        <f t="shared" si="2141"/>
        <v>1661.8858</v>
      </c>
      <c r="H8851" s="2">
        <f>D8851-G8851</f>
        <v>2391.4942000000001</v>
      </c>
      <c r="I8851" s="2"/>
      <c r="J8851" s="2"/>
      <c r="K8851" s="2">
        <v>2</v>
      </c>
      <c r="L8851" s="3">
        <v>45147</v>
      </c>
      <c r="M8851" s="3">
        <v>45153</v>
      </c>
      <c r="N8851" s="3" t="str">
        <f t="shared" si="2142"/>
        <v>high profit</v>
      </c>
      <c r="O8851" s="2" t="s">
        <v>21</v>
      </c>
      <c r="P8851" s="2" t="s">
        <v>22</v>
      </c>
      <c r="Q8851" s="2">
        <v>589.74</v>
      </c>
      <c r="R8851" s="2" t="s">
        <v>39</v>
      </c>
    </row>
    <row r="8852" spans="1:18" ht="14.25" hidden="1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2140"/>
        <v>discount given</v>
      </c>
      <c r="F8852" s="2">
        <v>0.03</v>
      </c>
      <c r="G8852" s="2">
        <f t="shared" si="2141"/>
        <v>51.609299999999998</v>
      </c>
      <c r="H8852" s="2">
        <f>D8852-G8852</f>
        <v>1668.7006999999999</v>
      </c>
      <c r="I8852" s="2"/>
      <c r="J8852" s="2"/>
      <c r="K8852" s="2">
        <v>1</v>
      </c>
      <c r="L8852" s="3">
        <v>44984</v>
      </c>
      <c r="M8852" s="3">
        <v>44986</v>
      </c>
      <c r="N8852" s="3" t="str">
        <f t="shared" si="2142"/>
        <v>high profit</v>
      </c>
      <c r="O8852" s="2" t="s">
        <v>21</v>
      </c>
      <c r="P8852" s="2" t="s">
        <v>22</v>
      </c>
      <c r="Q8852" s="2">
        <v>503.78</v>
      </c>
      <c r="R8852" s="2" t="s">
        <v>34</v>
      </c>
    </row>
    <row r="8853" spans="1:18" ht="14.25" hidden="1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2140"/>
        <v>discount given</v>
      </c>
      <c r="F8853" s="2">
        <v>0.47</v>
      </c>
      <c r="G8853" s="2">
        <f t="shared" si="2141"/>
        <v>427.13599999999997</v>
      </c>
      <c r="H8853" s="2">
        <f>D8853-G8853</f>
        <v>481.66399999999999</v>
      </c>
      <c r="I8853" s="2"/>
      <c r="J8853" s="2"/>
      <c r="K8853" s="2">
        <v>9</v>
      </c>
      <c r="L8853" s="3">
        <v>45235</v>
      </c>
      <c r="M8853" s="3">
        <v>45238</v>
      </c>
      <c r="N8853" s="3" t="str">
        <f t="shared" si="2142"/>
        <v>low profit</v>
      </c>
      <c r="O8853" s="2" t="s">
        <v>21</v>
      </c>
      <c r="P8853" s="2" t="s">
        <v>27</v>
      </c>
      <c r="Q8853" s="2">
        <v>103.34</v>
      </c>
      <c r="R8853" s="2" t="s">
        <v>17</v>
      </c>
    </row>
    <row r="8854" spans="1:18" ht="14.25" hidden="1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2140"/>
        <v>discount given</v>
      </c>
      <c r="F8854" s="2">
        <v>0.39</v>
      </c>
      <c r="G8854" s="2">
        <f t="shared" si="2141"/>
        <v>761.93910000000005</v>
      </c>
      <c r="H8854" s="2">
        <f>D8854-G8854</f>
        <v>1191.7509</v>
      </c>
      <c r="I8854" s="2"/>
      <c r="J8854" s="2"/>
      <c r="K8854" s="2">
        <v>5</v>
      </c>
      <c r="L8854" s="3">
        <v>45131</v>
      </c>
      <c r="M8854" s="3">
        <v>45137</v>
      </c>
      <c r="N8854" s="3" t="str">
        <f t="shared" si="2142"/>
        <v>low profit</v>
      </c>
      <c r="O8854" s="2" t="s">
        <v>15</v>
      </c>
      <c r="P8854" s="2" t="s">
        <v>22</v>
      </c>
      <c r="Q8854" s="2">
        <v>184.71</v>
      </c>
      <c r="R8854" s="2" t="s">
        <v>28</v>
      </c>
    </row>
    <row r="8855" spans="1:18" ht="14.25" hidden="1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2140"/>
        <v>discount given</v>
      </c>
      <c r="F8855" s="2">
        <v>0.18</v>
      </c>
      <c r="G8855" s="2">
        <f t="shared" si="2141"/>
        <v>79.050600000000003</v>
      </c>
      <c r="H8855" s="2">
        <f>D8855-G8855</f>
        <v>360.11940000000004</v>
      </c>
      <c r="I8855" s="2"/>
      <c r="J8855" s="2"/>
      <c r="K8855" s="2">
        <v>9</v>
      </c>
      <c r="L8855" s="3">
        <v>45371</v>
      </c>
      <c r="M8855" s="3">
        <v>45373</v>
      </c>
      <c r="N8855" s="3" t="str">
        <f t="shared" si="2142"/>
        <v>low profit</v>
      </c>
      <c r="O8855" s="2" t="s">
        <v>31</v>
      </c>
      <c r="P8855" s="2" t="s">
        <v>22</v>
      </c>
      <c r="Q8855" s="2">
        <v>118.43</v>
      </c>
      <c r="R8855" s="2" t="s">
        <v>34</v>
      </c>
    </row>
    <row r="8856" spans="1:18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2140"/>
        <v>discount given</v>
      </c>
      <c r="F8856" s="2">
        <v>0.5</v>
      </c>
      <c r="G8856" s="2">
        <f t="shared" si="2141"/>
        <v>1808.75</v>
      </c>
      <c r="H8856" s="2">
        <f>D8856-G8856</f>
        <v>1808.75</v>
      </c>
      <c r="I8856" s="2">
        <f>Q8856/H8856*100</f>
        <v>34.839530062197646</v>
      </c>
      <c r="J8856" s="18">
        <f>Q8856/H8856</f>
        <v>0.34839530062197649</v>
      </c>
      <c r="K8856" s="2">
        <v>8</v>
      </c>
      <c r="L8856" s="3">
        <v>45150</v>
      </c>
      <c r="M8856" s="3">
        <v>45156</v>
      </c>
      <c r="N8856" s="3" t="str">
        <f t="shared" si="2142"/>
        <v>high profit</v>
      </c>
      <c r="O8856" s="2" t="s">
        <v>31</v>
      </c>
      <c r="P8856" s="2" t="s">
        <v>22</v>
      </c>
      <c r="Q8856" s="2">
        <v>630.16</v>
      </c>
      <c r="R8856" s="2" t="s">
        <v>34</v>
      </c>
    </row>
    <row r="8857" spans="1:18" ht="14.25" hidden="1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2140"/>
        <v>discount given</v>
      </c>
      <c r="F8857" s="2">
        <v>0.1</v>
      </c>
      <c r="G8857" s="2">
        <f t="shared" si="2141"/>
        <v>82.39500000000001</v>
      </c>
      <c r="H8857" s="2">
        <f>D8857-G8857</f>
        <v>741.55500000000006</v>
      </c>
      <c r="I8857" s="2"/>
      <c r="J8857" s="2"/>
      <c r="K8857" s="2">
        <v>7</v>
      </c>
      <c r="L8857" s="3">
        <v>45578</v>
      </c>
      <c r="M8857" s="3">
        <v>45580</v>
      </c>
      <c r="N8857" s="3" t="str">
        <f t="shared" si="2142"/>
        <v>low profit</v>
      </c>
      <c r="O8857" s="2" t="s">
        <v>15</v>
      </c>
      <c r="P8857" s="2" t="s">
        <v>16</v>
      </c>
      <c r="Q8857" s="2">
        <v>194.47</v>
      </c>
      <c r="R8857" s="2" t="s">
        <v>34</v>
      </c>
    </row>
    <row r="8858" spans="1:18" ht="14.25" hidden="1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2140"/>
        <v>discount given</v>
      </c>
      <c r="F8858" s="2">
        <v>0.2</v>
      </c>
      <c r="G8858" s="2">
        <f t="shared" si="2141"/>
        <v>299.42399999999998</v>
      </c>
      <c r="H8858" s="2">
        <f>D8858-G8858</f>
        <v>1197.6959999999999</v>
      </c>
      <c r="I8858" s="2"/>
      <c r="J8858" s="2"/>
      <c r="K8858" s="2">
        <v>6</v>
      </c>
      <c r="L8858" s="3">
        <v>45038</v>
      </c>
      <c r="M8858" s="3">
        <v>45045</v>
      </c>
      <c r="N8858" s="3" t="str">
        <f t="shared" si="2142"/>
        <v>high profit</v>
      </c>
      <c r="O8858" s="2" t="s">
        <v>31</v>
      </c>
      <c r="P8858" s="2" t="s">
        <v>27</v>
      </c>
      <c r="Q8858" s="2">
        <v>430.49</v>
      </c>
      <c r="R8858" s="2" t="s">
        <v>39</v>
      </c>
    </row>
    <row r="8859" spans="1:18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2140"/>
        <v>discount given</v>
      </c>
      <c r="F8859" s="2">
        <v>0.44</v>
      </c>
      <c r="G8859" s="2">
        <f t="shared" si="2141"/>
        <v>1943.6120000000001</v>
      </c>
      <c r="H8859" s="2">
        <f>D8859-G8859</f>
        <v>2473.6880000000001</v>
      </c>
      <c r="I8859" s="2">
        <f>Q8859/H8859*100</f>
        <v>17.736270701883182</v>
      </c>
      <c r="J8859" s="18">
        <f>Q8859/H8859</f>
        <v>0.17736270701883181</v>
      </c>
      <c r="K8859" s="2">
        <v>4</v>
      </c>
      <c r="L8859" s="3">
        <v>45463</v>
      </c>
      <c r="M8859" s="3">
        <v>45470</v>
      </c>
      <c r="N8859" s="3" t="str">
        <f t="shared" si="2142"/>
        <v>high profit</v>
      </c>
      <c r="O8859" s="2" t="s">
        <v>21</v>
      </c>
      <c r="P8859" s="2" t="s">
        <v>27</v>
      </c>
      <c r="Q8859" s="2">
        <v>438.74</v>
      </c>
      <c r="R8859" s="2" t="s">
        <v>39</v>
      </c>
    </row>
    <row r="8860" spans="1:18" ht="14.25" hidden="1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2140"/>
        <v>discount given</v>
      </c>
      <c r="F8860" s="2">
        <v>0.5</v>
      </c>
      <c r="G8860" s="2">
        <f t="shared" si="2141"/>
        <v>1374.22</v>
      </c>
      <c r="H8860" s="2">
        <f>D8860-G8860</f>
        <v>1374.22</v>
      </c>
      <c r="I8860" s="2"/>
      <c r="J8860" s="2"/>
      <c r="K8860" s="2">
        <v>7</v>
      </c>
      <c r="L8860" s="3">
        <v>45585</v>
      </c>
      <c r="M8860" s="3">
        <v>45589</v>
      </c>
      <c r="N8860" s="3" t="str">
        <f t="shared" si="2142"/>
        <v>high profit</v>
      </c>
      <c r="O8860" s="2" t="s">
        <v>21</v>
      </c>
      <c r="P8860" s="2" t="s">
        <v>22</v>
      </c>
      <c r="Q8860" s="2">
        <v>206.23</v>
      </c>
      <c r="R8860" s="2" t="s">
        <v>23</v>
      </c>
    </row>
    <row r="8861" spans="1:18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2140"/>
        <v>discount given</v>
      </c>
      <c r="F8861" s="2">
        <v>0.12</v>
      </c>
      <c r="G8861" s="2">
        <f t="shared" si="2141"/>
        <v>200.94719999999998</v>
      </c>
      <c r="H8861" s="2">
        <f>D8861-G8861</f>
        <v>1473.6127999999999</v>
      </c>
      <c r="I8861" s="2">
        <f>Q8861/H8861*100</f>
        <v>11.832823384813162</v>
      </c>
      <c r="J8861" s="18">
        <f>Q8861/H8861</f>
        <v>0.11832823384813163</v>
      </c>
      <c r="K8861" s="2">
        <v>7</v>
      </c>
      <c r="L8861" s="3">
        <v>45173</v>
      </c>
      <c r="M8861" s="3">
        <v>45174</v>
      </c>
      <c r="N8861" s="3" t="str">
        <f t="shared" si="2142"/>
        <v>low profit</v>
      </c>
      <c r="O8861" s="2" t="s">
        <v>31</v>
      </c>
      <c r="P8861" s="2" t="s">
        <v>27</v>
      </c>
      <c r="Q8861" s="2">
        <v>174.37</v>
      </c>
      <c r="R8861" s="2" t="s">
        <v>48</v>
      </c>
    </row>
    <row r="8862" spans="1:18" ht="14.25" hidden="1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2140"/>
        <v>discount given</v>
      </c>
      <c r="F8862" s="2">
        <v>0.37</v>
      </c>
      <c r="G8862" s="2">
        <f t="shared" si="2141"/>
        <v>1029.9209000000001</v>
      </c>
      <c r="H8862" s="2">
        <f>D8862-G8862</f>
        <v>1753.6491000000001</v>
      </c>
      <c r="I8862" s="2"/>
      <c r="J8862" s="2"/>
      <c r="K8862" s="2">
        <v>1</v>
      </c>
      <c r="L8862" s="3">
        <v>45006</v>
      </c>
      <c r="M8862" s="3">
        <v>45010</v>
      </c>
      <c r="N8862" s="3" t="str">
        <f t="shared" si="2142"/>
        <v>high profit</v>
      </c>
      <c r="O8862" s="2" t="s">
        <v>15</v>
      </c>
      <c r="P8862" s="2" t="s">
        <v>27</v>
      </c>
      <c r="Q8862" s="2">
        <v>219.03</v>
      </c>
      <c r="R8862" s="2" t="s">
        <v>34</v>
      </c>
    </row>
    <row r="8863" spans="1:18" ht="14.25" hidden="1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2140"/>
        <v>discount given</v>
      </c>
      <c r="F8863" s="2">
        <v>0.15</v>
      </c>
      <c r="G8863" s="2">
        <f t="shared" si="2141"/>
        <v>175.434</v>
      </c>
      <c r="H8863" s="2">
        <f>D8863-G8863</f>
        <v>994.12599999999998</v>
      </c>
      <c r="I8863" s="2"/>
      <c r="J8863" s="2"/>
      <c r="K8863" s="2">
        <v>9</v>
      </c>
      <c r="L8863" s="3">
        <v>45450</v>
      </c>
      <c r="M8863" s="3">
        <v>45456</v>
      </c>
      <c r="N8863" s="3" t="str">
        <f t="shared" si="2142"/>
        <v>high profit</v>
      </c>
      <c r="O8863" s="2" t="s">
        <v>21</v>
      </c>
      <c r="P8863" s="2" t="s">
        <v>27</v>
      </c>
      <c r="Q8863" s="2">
        <v>339.76</v>
      </c>
      <c r="R8863" s="2" t="s">
        <v>39</v>
      </c>
    </row>
    <row r="8864" spans="1:18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2140"/>
        <v>discount given</v>
      </c>
      <c r="F8864" s="2">
        <v>0.38</v>
      </c>
      <c r="G8864" s="2">
        <f t="shared" si="2141"/>
        <v>84.873000000000005</v>
      </c>
      <c r="H8864" s="2">
        <f>D8864-G8864</f>
        <v>138.47699999999998</v>
      </c>
      <c r="I8864" s="2">
        <f t="shared" ref="I8864:I8865" si="2147">Q8864/H8864*100</f>
        <v>36.829220737017707</v>
      </c>
      <c r="J8864" s="18">
        <f t="shared" ref="J8864:J8865" si="2148">Q8864/H8864</f>
        <v>0.36829220737017704</v>
      </c>
      <c r="K8864" s="2">
        <v>4</v>
      </c>
      <c r="L8864" s="3">
        <v>45626</v>
      </c>
      <c r="M8864" s="3">
        <v>45628</v>
      </c>
      <c r="N8864" s="3" t="str">
        <f t="shared" si="2142"/>
        <v>low profit</v>
      </c>
      <c r="O8864" s="2" t="s">
        <v>15</v>
      </c>
      <c r="P8864" s="2" t="s">
        <v>27</v>
      </c>
      <c r="Q8864" s="2">
        <v>51</v>
      </c>
      <c r="R8864" s="2" t="s">
        <v>34</v>
      </c>
    </row>
    <row r="8865" spans="1:18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2140"/>
        <v>discount given</v>
      </c>
      <c r="F8865" s="2">
        <v>0.06</v>
      </c>
      <c r="G8865" s="2">
        <f t="shared" si="2141"/>
        <v>183.4974</v>
      </c>
      <c r="H8865" s="2">
        <f>D8865-G8865</f>
        <v>2874.7925999999998</v>
      </c>
      <c r="I8865" s="2">
        <f t="shared" si="2147"/>
        <v>22.761294153880879</v>
      </c>
      <c r="J8865" s="18">
        <f t="shared" si="2148"/>
        <v>0.22761294153880879</v>
      </c>
      <c r="K8865" s="2">
        <v>7</v>
      </c>
      <c r="L8865" s="3">
        <v>45474</v>
      </c>
      <c r="M8865" s="3">
        <v>45478</v>
      </c>
      <c r="N8865" s="3" t="str">
        <f t="shared" si="2142"/>
        <v>high profit</v>
      </c>
      <c r="O8865" s="2" t="s">
        <v>15</v>
      </c>
      <c r="P8865" s="2" t="s">
        <v>27</v>
      </c>
      <c r="Q8865" s="2">
        <v>654.34</v>
      </c>
      <c r="R8865" s="2" t="s">
        <v>28</v>
      </c>
    </row>
    <row r="8866" spans="1:18" ht="14.25" hidden="1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2140"/>
        <v>discount given</v>
      </c>
      <c r="F8866" s="2">
        <v>0.17</v>
      </c>
      <c r="G8866" s="2">
        <f t="shared" si="2141"/>
        <v>611.86739999999998</v>
      </c>
      <c r="H8866" s="2">
        <f>D8866-G8866</f>
        <v>2987.3525999999997</v>
      </c>
      <c r="I8866" s="2"/>
      <c r="J8866" s="2"/>
      <c r="K8866" s="2">
        <v>9</v>
      </c>
      <c r="L8866" s="3">
        <v>45078</v>
      </c>
      <c r="M8866" s="3">
        <v>45082</v>
      </c>
      <c r="N8866" s="3" t="str">
        <f t="shared" si="2142"/>
        <v>high profit</v>
      </c>
      <c r="O8866" s="2" t="s">
        <v>21</v>
      </c>
      <c r="P8866" s="2" t="s">
        <v>16</v>
      </c>
      <c r="Q8866" s="2">
        <v>1036.23</v>
      </c>
      <c r="R8866" s="2" t="s">
        <v>39</v>
      </c>
    </row>
    <row r="8867" spans="1:18" ht="14.25" hidden="1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2140"/>
        <v>discount given</v>
      </c>
      <c r="F8867" s="2">
        <v>0.04</v>
      </c>
      <c r="G8867" s="2">
        <f t="shared" si="2141"/>
        <v>176.43720000000002</v>
      </c>
      <c r="H8867" s="2">
        <f>D8867-G8867</f>
        <v>4234.4928</v>
      </c>
      <c r="I8867" s="2"/>
      <c r="J8867" s="2"/>
      <c r="K8867" s="2">
        <v>2</v>
      </c>
      <c r="L8867" s="3">
        <v>45346</v>
      </c>
      <c r="M8867" s="3">
        <v>45349</v>
      </c>
      <c r="N8867" s="3" t="str">
        <f t="shared" si="2142"/>
        <v>high profit</v>
      </c>
      <c r="O8867" s="2" t="s">
        <v>15</v>
      </c>
      <c r="P8867" s="2" t="s">
        <v>27</v>
      </c>
      <c r="Q8867" s="2">
        <v>1299.51</v>
      </c>
      <c r="R8867" s="2" t="s">
        <v>34</v>
      </c>
    </row>
    <row r="8868" spans="1:18" ht="14.25" hidden="1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2140"/>
        <v>discount given</v>
      </c>
      <c r="F8868" s="2">
        <v>0.25</v>
      </c>
      <c r="G8868" s="2">
        <f t="shared" si="2141"/>
        <v>970.5575</v>
      </c>
      <c r="H8868" s="2">
        <f>D8868-G8868</f>
        <v>2911.6725000000001</v>
      </c>
      <c r="I8868" s="2"/>
      <c r="J8868" s="2"/>
      <c r="K8868" s="2">
        <v>8</v>
      </c>
      <c r="L8868" s="3">
        <v>45058</v>
      </c>
      <c r="M8868" s="3">
        <v>45062</v>
      </c>
      <c r="N8868" s="3" t="str">
        <f t="shared" si="2142"/>
        <v>high profit</v>
      </c>
      <c r="O8868" s="2" t="s">
        <v>31</v>
      </c>
      <c r="P8868" s="2" t="s">
        <v>22</v>
      </c>
      <c r="Q8868" s="2">
        <v>1080.24</v>
      </c>
      <c r="R8868" s="2" t="s">
        <v>39</v>
      </c>
    </row>
    <row r="8869" spans="1:18" ht="14.25" hidden="1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2140"/>
        <v>discount given</v>
      </c>
      <c r="F8869" s="2">
        <v>0.35</v>
      </c>
      <c r="G8869" s="2">
        <f t="shared" si="2141"/>
        <v>1624.252</v>
      </c>
      <c r="H8869" s="2">
        <f>D8869-G8869</f>
        <v>3016.4680000000003</v>
      </c>
      <c r="I8869" s="2"/>
      <c r="J8869" s="2"/>
      <c r="K8869" s="2">
        <v>4</v>
      </c>
      <c r="L8869" s="3">
        <v>45409</v>
      </c>
      <c r="M8869" s="3">
        <v>45412</v>
      </c>
      <c r="N8869" s="3" t="str">
        <f t="shared" si="2142"/>
        <v>high profit</v>
      </c>
      <c r="O8869" s="2" t="s">
        <v>21</v>
      </c>
      <c r="P8869" s="2" t="s">
        <v>16</v>
      </c>
      <c r="Q8869" s="2">
        <v>997.47</v>
      </c>
      <c r="R8869" s="2" t="s">
        <v>23</v>
      </c>
    </row>
    <row r="8870" spans="1:18" ht="14.25" hidden="1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2140"/>
        <v>discount given</v>
      </c>
      <c r="F8870" s="2">
        <v>0.19</v>
      </c>
      <c r="G8870" s="2">
        <f t="shared" si="2141"/>
        <v>936.92230000000006</v>
      </c>
      <c r="H8870" s="2">
        <f>D8870-G8870</f>
        <v>3994.2476999999999</v>
      </c>
      <c r="I8870" s="2"/>
      <c r="J8870" s="2"/>
      <c r="K8870" s="2">
        <v>4</v>
      </c>
      <c r="L8870" s="3">
        <v>45360</v>
      </c>
      <c r="M8870" s="3">
        <v>45367</v>
      </c>
      <c r="N8870" s="3" t="str">
        <f t="shared" si="2142"/>
        <v>high profit</v>
      </c>
      <c r="O8870" s="2" t="s">
        <v>15</v>
      </c>
      <c r="P8870" s="2" t="s">
        <v>27</v>
      </c>
      <c r="Q8870" s="2">
        <v>858.93</v>
      </c>
      <c r="R8870" s="2" t="s">
        <v>17</v>
      </c>
    </row>
    <row r="8871" spans="1:18" ht="14.25" hidden="1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2140"/>
        <v>discount given</v>
      </c>
      <c r="F8871" s="2">
        <v>0.31</v>
      </c>
      <c r="G8871" s="2">
        <f t="shared" si="2141"/>
        <v>1162.5557999999999</v>
      </c>
      <c r="H8871" s="2">
        <f>D8871-G8871</f>
        <v>2587.6242000000002</v>
      </c>
      <c r="I8871" s="2"/>
      <c r="J8871" s="2"/>
      <c r="K8871" s="2">
        <v>3</v>
      </c>
      <c r="L8871" s="3">
        <v>44982</v>
      </c>
      <c r="M8871" s="3">
        <v>44986</v>
      </c>
      <c r="N8871" s="3" t="str">
        <f t="shared" si="2142"/>
        <v>high profit</v>
      </c>
      <c r="O8871" s="2" t="s">
        <v>21</v>
      </c>
      <c r="P8871" s="2" t="s">
        <v>22</v>
      </c>
      <c r="Q8871" s="2">
        <v>228.69</v>
      </c>
      <c r="R8871" s="2" t="s">
        <v>17</v>
      </c>
    </row>
    <row r="8872" spans="1:18" ht="14.25" hidden="1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2140"/>
        <v>discount given</v>
      </c>
      <c r="F8872" s="2">
        <v>0.28000000000000003</v>
      </c>
      <c r="G8872" s="2">
        <f t="shared" si="2141"/>
        <v>1218.7896000000001</v>
      </c>
      <c r="H8872" s="2">
        <f>D8872-G8872</f>
        <v>3134.0303999999996</v>
      </c>
      <c r="I8872" s="2"/>
      <c r="J8872" s="2"/>
      <c r="K8872" s="2">
        <v>4</v>
      </c>
      <c r="L8872" s="3">
        <v>45044</v>
      </c>
      <c r="M8872" s="3">
        <v>45050</v>
      </c>
      <c r="N8872" s="3" t="str">
        <f t="shared" si="2142"/>
        <v>high profit</v>
      </c>
      <c r="O8872" s="2" t="s">
        <v>15</v>
      </c>
      <c r="P8872" s="2" t="s">
        <v>16</v>
      </c>
      <c r="Q8872" s="2">
        <v>1171.96</v>
      </c>
      <c r="R8872" s="2" t="s">
        <v>28</v>
      </c>
    </row>
    <row r="8873" spans="1:18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2140"/>
        <v>discount given</v>
      </c>
      <c r="F8873" s="2">
        <v>0.15</v>
      </c>
      <c r="G8873" s="2">
        <f t="shared" si="2141"/>
        <v>510.19200000000001</v>
      </c>
      <c r="H8873" s="2">
        <f>D8873-G8873</f>
        <v>2891.0880000000002</v>
      </c>
      <c r="I8873" s="2">
        <f>Q8873/H8873*100</f>
        <v>8.8271266734184497</v>
      </c>
      <c r="J8873" s="18">
        <f>Q8873/H8873</f>
        <v>8.8271266734184492E-2</v>
      </c>
      <c r="K8873" s="2">
        <v>9</v>
      </c>
      <c r="L8873" s="3">
        <v>45296</v>
      </c>
      <c r="M8873" s="3">
        <v>45303</v>
      </c>
      <c r="N8873" s="3" t="str">
        <f t="shared" si="2142"/>
        <v>high profit</v>
      </c>
      <c r="O8873" s="2" t="s">
        <v>21</v>
      </c>
      <c r="P8873" s="2" t="s">
        <v>16</v>
      </c>
      <c r="Q8873" s="2">
        <v>255.2</v>
      </c>
      <c r="R8873" s="2" t="s">
        <v>48</v>
      </c>
    </row>
    <row r="8874" spans="1:18" ht="14.25" hidden="1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2140"/>
        <v>discount given</v>
      </c>
      <c r="F8874" s="2">
        <v>0.24</v>
      </c>
      <c r="G8874" s="2">
        <f t="shared" si="2141"/>
        <v>225.024</v>
      </c>
      <c r="H8874" s="2">
        <f>D8874-G8874</f>
        <v>712.57600000000002</v>
      </c>
      <c r="I8874" s="2"/>
      <c r="J8874" s="2"/>
      <c r="K8874" s="2">
        <v>1</v>
      </c>
      <c r="L8874" s="3">
        <v>45190</v>
      </c>
      <c r="M8874" s="3">
        <v>45194</v>
      </c>
      <c r="N8874" s="3" t="str">
        <f t="shared" si="2142"/>
        <v>low profit</v>
      </c>
      <c r="O8874" s="2" t="s">
        <v>15</v>
      </c>
      <c r="P8874" s="2" t="s">
        <v>16</v>
      </c>
      <c r="Q8874" s="2">
        <v>67.069999999999993</v>
      </c>
      <c r="R8874" s="2" t="s">
        <v>28</v>
      </c>
    </row>
    <row r="8875" spans="1:18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2140"/>
        <v>discount given</v>
      </c>
      <c r="F8875" s="2">
        <v>0.03</v>
      </c>
      <c r="G8875" s="2">
        <f t="shared" si="2141"/>
        <v>29.7102</v>
      </c>
      <c r="H8875" s="2">
        <f>D8875-G8875</f>
        <v>960.62980000000005</v>
      </c>
      <c r="I8875" s="2">
        <f>Q8875/H8875*100</f>
        <v>22.066773277281214</v>
      </c>
      <c r="J8875" s="18">
        <f>Q8875/H8875</f>
        <v>0.22066773277281215</v>
      </c>
      <c r="K8875" s="2">
        <v>9</v>
      </c>
      <c r="L8875" s="3">
        <v>45627</v>
      </c>
      <c r="M8875" s="3">
        <v>45629</v>
      </c>
      <c r="N8875" s="3" t="str">
        <f t="shared" si="2142"/>
        <v>high profit</v>
      </c>
      <c r="O8875" s="2" t="s">
        <v>15</v>
      </c>
      <c r="P8875" s="2" t="s">
        <v>27</v>
      </c>
      <c r="Q8875" s="2">
        <v>211.98</v>
      </c>
      <c r="R8875" s="2" t="s">
        <v>23</v>
      </c>
    </row>
    <row r="8876" spans="1:18" ht="14.25" hidden="1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2140"/>
        <v>discount given</v>
      </c>
      <c r="F8876" s="2">
        <v>0.23</v>
      </c>
      <c r="G8876" s="2">
        <f t="shared" si="2141"/>
        <v>147.2621</v>
      </c>
      <c r="H8876" s="2">
        <f>D8876-G8876</f>
        <v>493.00789999999995</v>
      </c>
      <c r="I8876" s="2"/>
      <c r="J8876" s="2"/>
      <c r="K8876" s="2">
        <v>9</v>
      </c>
      <c r="L8876" s="3">
        <v>45446</v>
      </c>
      <c r="M8876" s="3">
        <v>45453</v>
      </c>
      <c r="N8876" s="3" t="str">
        <f t="shared" si="2142"/>
        <v>low profit</v>
      </c>
      <c r="O8876" s="2" t="s">
        <v>21</v>
      </c>
      <c r="P8876" s="2" t="s">
        <v>22</v>
      </c>
      <c r="Q8876" s="2">
        <v>165.09</v>
      </c>
      <c r="R8876" s="2" t="s">
        <v>34</v>
      </c>
    </row>
    <row r="8877" spans="1:18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2140"/>
        <v>discount given</v>
      </c>
      <c r="F8877" s="2">
        <v>0.23</v>
      </c>
      <c r="G8877" s="2">
        <f t="shared" si="2141"/>
        <v>1085.7334000000001</v>
      </c>
      <c r="H8877" s="2">
        <f>D8877-G8877</f>
        <v>3634.8465999999999</v>
      </c>
      <c r="I8877" s="2">
        <f>Q8877/H8877*100</f>
        <v>28.750044087142495</v>
      </c>
      <c r="J8877" s="18">
        <f>Q8877/H8877</f>
        <v>0.28750044087142496</v>
      </c>
      <c r="K8877" s="2">
        <v>1</v>
      </c>
      <c r="L8877" s="3">
        <v>45573</v>
      </c>
      <c r="M8877" s="3">
        <v>45575</v>
      </c>
      <c r="N8877" s="3" t="str">
        <f t="shared" si="2142"/>
        <v>high profit</v>
      </c>
      <c r="O8877" s="2" t="s">
        <v>31</v>
      </c>
      <c r="P8877" s="2" t="s">
        <v>27</v>
      </c>
      <c r="Q8877" s="2">
        <v>1045.02</v>
      </c>
      <c r="R8877" s="2" t="s">
        <v>17</v>
      </c>
    </row>
    <row r="8878" spans="1:18" ht="14.25" hidden="1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2140"/>
        <v>discount given</v>
      </c>
      <c r="F8878" s="2">
        <v>0.01</v>
      </c>
      <c r="G8878" s="2">
        <f t="shared" si="2141"/>
        <v>33.964800000000004</v>
      </c>
      <c r="H8878" s="2">
        <f>D8878-G8878</f>
        <v>3362.5151999999998</v>
      </c>
      <c r="I8878" s="2"/>
      <c r="J8878" s="2"/>
      <c r="K8878" s="2">
        <v>9</v>
      </c>
      <c r="L8878" s="3">
        <v>45335</v>
      </c>
      <c r="M8878" s="3">
        <v>45340</v>
      </c>
      <c r="N8878" s="3" t="str">
        <f t="shared" si="2142"/>
        <v>high profit</v>
      </c>
      <c r="O8878" s="2" t="s">
        <v>31</v>
      </c>
      <c r="P8878" s="2" t="s">
        <v>27</v>
      </c>
      <c r="Q8878" s="2">
        <v>479.75</v>
      </c>
      <c r="R8878" s="2" t="s">
        <v>23</v>
      </c>
    </row>
    <row r="8879" spans="1:18" ht="14.25" hidden="1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2140"/>
        <v>discount given</v>
      </c>
      <c r="F8879" s="2">
        <v>0.26</v>
      </c>
      <c r="G8879" s="2">
        <f t="shared" si="2141"/>
        <v>1032.3456000000001</v>
      </c>
      <c r="H8879" s="2">
        <f>D8879-G8879</f>
        <v>2938.2143999999998</v>
      </c>
      <c r="I8879" s="2"/>
      <c r="J8879" s="2"/>
      <c r="K8879" s="2">
        <v>6</v>
      </c>
      <c r="L8879" s="3">
        <v>44961</v>
      </c>
      <c r="M8879" s="3">
        <v>44968</v>
      </c>
      <c r="N8879" s="3" t="str">
        <f t="shared" si="2142"/>
        <v>high profit</v>
      </c>
      <c r="O8879" s="2" t="s">
        <v>21</v>
      </c>
      <c r="P8879" s="2" t="s">
        <v>22</v>
      </c>
      <c r="Q8879" s="2">
        <v>1021.86</v>
      </c>
      <c r="R8879" s="2" t="s">
        <v>39</v>
      </c>
    </row>
    <row r="8880" spans="1:18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2140"/>
        <v>discount given</v>
      </c>
      <c r="F8880" s="2">
        <v>0.37</v>
      </c>
      <c r="G8880" s="2">
        <f t="shared" si="2141"/>
        <v>637.38790000000006</v>
      </c>
      <c r="H8880" s="2">
        <f>D8880-G8880</f>
        <v>1085.2820999999999</v>
      </c>
      <c r="I8880" s="2">
        <f>Q8880/H8880*100</f>
        <v>8.1508761639024545</v>
      </c>
      <c r="J8880" s="18">
        <f>Q8880/H8880</f>
        <v>8.1508761639024541E-2</v>
      </c>
      <c r="K8880" s="2">
        <v>8</v>
      </c>
      <c r="L8880" s="3">
        <v>45517</v>
      </c>
      <c r="M8880" s="3">
        <v>45522</v>
      </c>
      <c r="N8880" s="3" t="str">
        <f t="shared" si="2142"/>
        <v>low profit</v>
      </c>
      <c r="O8880" s="2" t="s">
        <v>21</v>
      </c>
      <c r="P8880" s="2" t="s">
        <v>27</v>
      </c>
      <c r="Q8880" s="2">
        <v>88.46</v>
      </c>
      <c r="R8880" s="2" t="s">
        <v>34</v>
      </c>
    </row>
    <row r="8881" spans="1:18" ht="14.25" hidden="1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2140"/>
        <v>discount given</v>
      </c>
      <c r="F8881" s="2">
        <v>0.23</v>
      </c>
      <c r="G8881" s="2">
        <f t="shared" si="2141"/>
        <v>541.89610000000005</v>
      </c>
      <c r="H8881" s="2">
        <f>D8881-G8881</f>
        <v>1814.1739000000002</v>
      </c>
      <c r="I8881" s="2"/>
      <c r="J8881" s="2"/>
      <c r="K8881" s="2">
        <v>8</v>
      </c>
      <c r="L8881" s="3">
        <v>45584</v>
      </c>
      <c r="M8881" s="3">
        <v>45587</v>
      </c>
      <c r="N8881" s="3" t="str">
        <f t="shared" si="2142"/>
        <v>high profit</v>
      </c>
      <c r="O8881" s="2" t="s">
        <v>31</v>
      </c>
      <c r="P8881" s="2" t="s">
        <v>27</v>
      </c>
      <c r="Q8881" s="2">
        <v>214.8</v>
      </c>
      <c r="R8881" s="2" t="s">
        <v>23</v>
      </c>
    </row>
    <row r="8882" spans="1:18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2140"/>
        <v>discount given</v>
      </c>
      <c r="F8882" s="2">
        <v>0.32</v>
      </c>
      <c r="G8882" s="2">
        <f t="shared" si="2141"/>
        <v>94.374400000000009</v>
      </c>
      <c r="H8882" s="2">
        <f>D8882-G8882</f>
        <v>200.54560000000001</v>
      </c>
      <c r="I8882" s="2">
        <f>Q8882/H8882*100</f>
        <v>25.774686654805691</v>
      </c>
      <c r="J8882" s="18">
        <f>Q8882/H8882</f>
        <v>0.2577468665480569</v>
      </c>
      <c r="K8882" s="2">
        <v>8</v>
      </c>
      <c r="L8882" s="3">
        <v>45193</v>
      </c>
      <c r="M8882" s="3">
        <v>45200</v>
      </c>
      <c r="N8882" s="3" t="str">
        <f t="shared" si="2142"/>
        <v>low profit</v>
      </c>
      <c r="O8882" s="2" t="s">
        <v>15</v>
      </c>
      <c r="P8882" s="2" t="s">
        <v>22</v>
      </c>
      <c r="Q8882" s="2">
        <v>51.69</v>
      </c>
      <c r="R8882" s="2" t="s">
        <v>23</v>
      </c>
    </row>
    <row r="8883" spans="1:18" ht="14.25" hidden="1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2140"/>
        <v>discount given</v>
      </c>
      <c r="F8883" s="2">
        <v>0.27</v>
      </c>
      <c r="G8883" s="2">
        <f t="shared" si="2141"/>
        <v>1203.1578000000002</v>
      </c>
      <c r="H8883" s="2">
        <f>D8883-G8883</f>
        <v>3252.9822000000004</v>
      </c>
      <c r="I8883" s="2"/>
      <c r="J8883" s="2"/>
      <c r="K8883" s="2">
        <v>8</v>
      </c>
      <c r="L8883" s="3">
        <v>45148</v>
      </c>
      <c r="M8883" s="3">
        <v>45150</v>
      </c>
      <c r="N8883" s="3" t="str">
        <f t="shared" si="2142"/>
        <v>high profit</v>
      </c>
      <c r="O8883" s="2" t="s">
        <v>15</v>
      </c>
      <c r="P8883" s="2" t="s">
        <v>16</v>
      </c>
      <c r="Q8883" s="2">
        <v>1200.92</v>
      </c>
      <c r="R8883" s="2" t="s">
        <v>34</v>
      </c>
    </row>
    <row r="8884" spans="1:18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2140"/>
        <v>discount given</v>
      </c>
      <c r="F8884" s="2">
        <v>0.39</v>
      </c>
      <c r="G8884" s="2">
        <f t="shared" si="2141"/>
        <v>1669.0908000000002</v>
      </c>
      <c r="H8884" s="2">
        <f>D8884-G8884</f>
        <v>2610.6292000000003</v>
      </c>
      <c r="I8884" s="2">
        <f>Q8884/H8884*100</f>
        <v>12.449489188276909</v>
      </c>
      <c r="J8884" s="18">
        <f>Q8884/H8884</f>
        <v>0.12449489188276909</v>
      </c>
      <c r="K8884" s="2">
        <v>1</v>
      </c>
      <c r="L8884" s="3">
        <v>45339</v>
      </c>
      <c r="M8884" s="3">
        <v>45344</v>
      </c>
      <c r="N8884" s="3" t="str">
        <f t="shared" si="2142"/>
        <v>high profit</v>
      </c>
      <c r="O8884" s="2" t="s">
        <v>15</v>
      </c>
      <c r="P8884" s="2" t="s">
        <v>16</v>
      </c>
      <c r="Q8884" s="2">
        <v>325.01</v>
      </c>
      <c r="R8884" s="2" t="s">
        <v>23</v>
      </c>
    </row>
    <row r="8885" spans="1:18" ht="14.25" hidden="1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2140"/>
        <v>discount given</v>
      </c>
      <c r="F8885" s="2">
        <v>0.26</v>
      </c>
      <c r="G8885" s="2">
        <f t="shared" si="2141"/>
        <v>1025.8507999999999</v>
      </c>
      <c r="H8885" s="2">
        <f>D8885-G8885</f>
        <v>2919.7291999999998</v>
      </c>
      <c r="I8885" s="2"/>
      <c r="J8885" s="2"/>
      <c r="K8885" s="2">
        <v>1</v>
      </c>
      <c r="L8885" s="3">
        <v>45525</v>
      </c>
      <c r="M8885" s="3">
        <v>45531</v>
      </c>
      <c r="N8885" s="3" t="str">
        <f t="shared" si="2142"/>
        <v>high profit</v>
      </c>
      <c r="O8885" s="2" t="s">
        <v>31</v>
      </c>
      <c r="P8885" s="2" t="s">
        <v>16</v>
      </c>
      <c r="Q8885" s="2">
        <v>692.71</v>
      </c>
      <c r="R8885" s="2" t="s">
        <v>23</v>
      </c>
    </row>
    <row r="8886" spans="1:18" ht="14.25" hidden="1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2140"/>
        <v>discount given</v>
      </c>
      <c r="F8886" s="2">
        <v>0.17</v>
      </c>
      <c r="G8886" s="2">
        <f t="shared" si="2141"/>
        <v>65.565600000000003</v>
      </c>
      <c r="H8886" s="2">
        <f>D8886-G8886</f>
        <v>320.11439999999999</v>
      </c>
      <c r="I8886" s="2"/>
      <c r="J8886" s="2"/>
      <c r="K8886" s="2">
        <v>7</v>
      </c>
      <c r="L8886" s="3">
        <v>45181</v>
      </c>
      <c r="M8886" s="3">
        <v>45185</v>
      </c>
      <c r="N8886" s="3" t="str">
        <f t="shared" si="2142"/>
        <v>low profit</v>
      </c>
      <c r="O8886" s="2" t="s">
        <v>21</v>
      </c>
      <c r="P8886" s="2" t="s">
        <v>27</v>
      </c>
      <c r="Q8886" s="2">
        <v>39.130000000000003</v>
      </c>
      <c r="R8886" s="2" t="s">
        <v>39</v>
      </c>
    </row>
    <row r="8887" spans="1:18" ht="14.25" hidden="1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2140"/>
        <v>discount given</v>
      </c>
      <c r="F8887" s="2">
        <v>0.41</v>
      </c>
      <c r="G8887" s="2">
        <f t="shared" si="2141"/>
        <v>391.06619999999998</v>
      </c>
      <c r="H8887" s="2">
        <f>D8887-G8887</f>
        <v>562.75380000000007</v>
      </c>
      <c r="I8887" s="2"/>
      <c r="J8887" s="2"/>
      <c r="K8887" s="2">
        <v>9</v>
      </c>
      <c r="L8887" s="3">
        <v>45536</v>
      </c>
      <c r="M8887" s="3">
        <v>45538</v>
      </c>
      <c r="N8887" s="3" t="str">
        <f t="shared" si="2142"/>
        <v>low profit</v>
      </c>
      <c r="O8887" s="2" t="s">
        <v>15</v>
      </c>
      <c r="P8887" s="2" t="s">
        <v>27</v>
      </c>
      <c r="Q8887" s="2">
        <v>99.19</v>
      </c>
      <c r="R8887" s="2" t="s">
        <v>23</v>
      </c>
    </row>
    <row r="8888" spans="1:18" ht="14.25" hidden="1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2140"/>
        <v>discount given</v>
      </c>
      <c r="F8888" s="2">
        <v>0.03</v>
      </c>
      <c r="G8888" s="2">
        <f t="shared" si="2141"/>
        <v>52.123199999999997</v>
      </c>
      <c r="H8888" s="2">
        <f>D8888-G8888</f>
        <v>1685.3168000000001</v>
      </c>
      <c r="I8888" s="2"/>
      <c r="J8888" s="2"/>
      <c r="K8888" s="2">
        <v>8</v>
      </c>
      <c r="L8888" s="3">
        <v>45393</v>
      </c>
      <c r="M8888" s="3">
        <v>45399</v>
      </c>
      <c r="N8888" s="3" t="str">
        <f t="shared" si="2142"/>
        <v>high profit</v>
      </c>
      <c r="O8888" s="2" t="s">
        <v>21</v>
      </c>
      <c r="P8888" s="2" t="s">
        <v>22</v>
      </c>
      <c r="Q8888" s="2">
        <v>452.4</v>
      </c>
      <c r="R8888" s="2" t="s">
        <v>28</v>
      </c>
    </row>
    <row r="8889" spans="1:18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2140"/>
        <v>discount given</v>
      </c>
      <c r="F8889" s="2">
        <v>0.14000000000000001</v>
      </c>
      <c r="G8889" s="2">
        <f t="shared" si="2141"/>
        <v>194.46140000000003</v>
      </c>
      <c r="H8889" s="2">
        <f>D8889-G8889</f>
        <v>1194.5486000000001</v>
      </c>
      <c r="I8889" s="2">
        <f t="shared" ref="I8889:I8890" si="2149">Q8889/H8889*100</f>
        <v>10.694416284109327</v>
      </c>
      <c r="J8889" s="18">
        <f t="shared" ref="J8889:J8890" si="2150">Q8889/H8889</f>
        <v>0.10694416284109327</v>
      </c>
      <c r="K8889" s="2">
        <v>5</v>
      </c>
      <c r="L8889" s="3">
        <v>45444</v>
      </c>
      <c r="M8889" s="3">
        <v>45450</v>
      </c>
      <c r="N8889" s="3" t="str">
        <f t="shared" si="2142"/>
        <v>low profit</v>
      </c>
      <c r="O8889" s="2" t="s">
        <v>31</v>
      </c>
      <c r="P8889" s="2" t="s">
        <v>27</v>
      </c>
      <c r="Q8889" s="2">
        <v>127.75</v>
      </c>
      <c r="R8889" s="2" t="s">
        <v>28</v>
      </c>
    </row>
    <row r="8890" spans="1:18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2140"/>
        <v>discount given</v>
      </c>
      <c r="F8890" s="2">
        <v>0.3</v>
      </c>
      <c r="G8890" s="2">
        <f t="shared" si="2141"/>
        <v>1262.5349999999999</v>
      </c>
      <c r="H8890" s="2">
        <f>D8890-G8890</f>
        <v>2945.915</v>
      </c>
      <c r="I8890" s="2">
        <f t="shared" si="2149"/>
        <v>9.5746143388386962</v>
      </c>
      <c r="J8890" s="18">
        <f t="shared" si="2150"/>
        <v>9.5746143388386967E-2</v>
      </c>
      <c r="K8890" s="2">
        <v>8</v>
      </c>
      <c r="L8890" s="3">
        <v>45159</v>
      </c>
      <c r="M8890" s="3">
        <v>45166</v>
      </c>
      <c r="N8890" s="3" t="str">
        <f t="shared" si="2142"/>
        <v>high profit</v>
      </c>
      <c r="O8890" s="2" t="s">
        <v>31</v>
      </c>
      <c r="P8890" s="2" t="s">
        <v>22</v>
      </c>
      <c r="Q8890" s="2">
        <v>282.06</v>
      </c>
      <c r="R8890" s="2" t="s">
        <v>48</v>
      </c>
    </row>
    <row r="8891" spans="1:18" ht="14.25" hidden="1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2140"/>
        <v>discount given</v>
      </c>
      <c r="F8891" s="2">
        <v>0.43</v>
      </c>
      <c r="G8891" s="2">
        <f t="shared" si="2141"/>
        <v>453.52100000000002</v>
      </c>
      <c r="H8891" s="2">
        <f>D8891-G8891</f>
        <v>601.17900000000009</v>
      </c>
      <c r="I8891" s="2"/>
      <c r="J8891" s="2"/>
      <c r="K8891" s="2">
        <v>9</v>
      </c>
      <c r="L8891" s="3">
        <v>44941</v>
      </c>
      <c r="M8891" s="3">
        <v>44945</v>
      </c>
      <c r="N8891" s="3" t="str">
        <f t="shared" si="2142"/>
        <v>low profit</v>
      </c>
      <c r="O8891" s="2" t="s">
        <v>31</v>
      </c>
      <c r="P8891" s="2" t="s">
        <v>16</v>
      </c>
      <c r="Q8891" s="2">
        <v>75.28</v>
      </c>
      <c r="R8891" s="2" t="s">
        <v>48</v>
      </c>
    </row>
    <row r="8892" spans="1:18" ht="14.25" hidden="1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2140"/>
        <v>discount given</v>
      </c>
      <c r="F8892" s="2">
        <v>0.04</v>
      </c>
      <c r="G8892" s="2">
        <f t="shared" si="2141"/>
        <v>108.29639999999999</v>
      </c>
      <c r="H8892" s="2">
        <f>D8892-G8892</f>
        <v>2599.1135999999997</v>
      </c>
      <c r="I8892" s="2"/>
      <c r="J8892" s="2"/>
      <c r="K8892" s="2">
        <v>7</v>
      </c>
      <c r="L8892" s="3">
        <v>45255</v>
      </c>
      <c r="M8892" s="3">
        <v>45259</v>
      </c>
      <c r="N8892" s="3" t="str">
        <f t="shared" si="2142"/>
        <v>high profit</v>
      </c>
      <c r="O8892" s="2" t="s">
        <v>15</v>
      </c>
      <c r="P8892" s="2" t="s">
        <v>22</v>
      </c>
      <c r="Q8892" s="2">
        <v>372.39</v>
      </c>
      <c r="R8892" s="2" t="s">
        <v>39</v>
      </c>
    </row>
    <row r="8893" spans="1:18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2140"/>
        <v>discount given</v>
      </c>
      <c r="F8893" s="2">
        <v>0.05</v>
      </c>
      <c r="G8893" s="2">
        <f t="shared" si="2141"/>
        <v>144.98850000000002</v>
      </c>
      <c r="H8893" s="2">
        <f>D8893-G8893</f>
        <v>2754.7815000000001</v>
      </c>
      <c r="I8893" s="2">
        <f t="shared" ref="I8893:I8894" si="2151">Q8893/H8893*100</f>
        <v>19.504632218562524</v>
      </c>
      <c r="J8893" s="18">
        <f t="shared" ref="J8893:J8894" si="2152">Q8893/H8893</f>
        <v>0.19504632218562523</v>
      </c>
      <c r="K8893" s="2">
        <v>3</v>
      </c>
      <c r="L8893" s="3">
        <v>45467</v>
      </c>
      <c r="M8893" s="3">
        <v>45473</v>
      </c>
      <c r="N8893" s="3" t="str">
        <f t="shared" si="2142"/>
        <v>high profit</v>
      </c>
      <c r="O8893" s="2" t="s">
        <v>15</v>
      </c>
      <c r="P8893" s="2" t="s">
        <v>16</v>
      </c>
      <c r="Q8893" s="2">
        <v>537.30999999999995</v>
      </c>
      <c r="R8893" s="2" t="s">
        <v>23</v>
      </c>
    </row>
    <row r="8894" spans="1:18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2140"/>
        <v>discount given</v>
      </c>
      <c r="F8894" s="2">
        <v>0.14000000000000001</v>
      </c>
      <c r="G8894" s="2">
        <f t="shared" si="2141"/>
        <v>305.55840000000001</v>
      </c>
      <c r="H8894" s="2">
        <f>D8894-G8894</f>
        <v>1877.0016000000001</v>
      </c>
      <c r="I8894" s="2">
        <f t="shared" si="2151"/>
        <v>6.1475706786824267</v>
      </c>
      <c r="J8894" s="18">
        <f t="shared" si="2152"/>
        <v>6.1475706786824263E-2</v>
      </c>
      <c r="K8894" s="2">
        <v>9</v>
      </c>
      <c r="L8894" s="3">
        <v>45118</v>
      </c>
      <c r="M8894" s="3">
        <v>45121</v>
      </c>
      <c r="N8894" s="3" t="str">
        <f t="shared" si="2142"/>
        <v>low profit</v>
      </c>
      <c r="O8894" s="2" t="s">
        <v>21</v>
      </c>
      <c r="P8894" s="2" t="s">
        <v>16</v>
      </c>
      <c r="Q8894" s="2">
        <v>115.39</v>
      </c>
      <c r="R8894" s="2" t="s">
        <v>48</v>
      </c>
    </row>
    <row r="8895" spans="1:18" ht="14.25" hidden="1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2140"/>
        <v>discount given</v>
      </c>
      <c r="F8895" s="2">
        <v>0.17</v>
      </c>
      <c r="G8895" s="2">
        <f t="shared" si="2141"/>
        <v>217.49289999999999</v>
      </c>
      <c r="H8895" s="2">
        <f>D8895-G8895</f>
        <v>1061.8770999999999</v>
      </c>
      <c r="I8895" s="2"/>
      <c r="J8895" s="2"/>
      <c r="K8895" s="2">
        <v>5</v>
      </c>
      <c r="L8895" s="3">
        <v>45504</v>
      </c>
      <c r="M8895" s="3">
        <v>45511</v>
      </c>
      <c r="N8895" s="3" t="str">
        <f t="shared" si="2142"/>
        <v>high profit</v>
      </c>
      <c r="O8895" s="2" t="s">
        <v>15</v>
      </c>
      <c r="P8895" s="2" t="s">
        <v>27</v>
      </c>
      <c r="Q8895" s="2">
        <v>381.81</v>
      </c>
      <c r="R8895" s="2" t="s">
        <v>28</v>
      </c>
    </row>
    <row r="8896" spans="1:18" ht="14.25" hidden="1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2140"/>
        <v>discount given</v>
      </c>
      <c r="F8896" s="2">
        <v>0.42</v>
      </c>
      <c r="G8896" s="2">
        <f t="shared" si="2141"/>
        <v>2018.2847999999997</v>
      </c>
      <c r="H8896" s="2">
        <f>D8896-G8896</f>
        <v>2787.1552000000001</v>
      </c>
      <c r="I8896" s="2"/>
      <c r="J8896" s="2"/>
      <c r="K8896" s="2">
        <v>8</v>
      </c>
      <c r="L8896" s="3">
        <v>45023</v>
      </c>
      <c r="M8896" s="3">
        <v>45025</v>
      </c>
      <c r="N8896" s="3" t="str">
        <f t="shared" si="2142"/>
        <v>high profit</v>
      </c>
      <c r="O8896" s="2" t="s">
        <v>21</v>
      </c>
      <c r="P8896" s="2" t="s">
        <v>27</v>
      </c>
      <c r="Q8896" s="2">
        <v>1368.3</v>
      </c>
      <c r="R8896" s="2" t="s">
        <v>34</v>
      </c>
    </row>
    <row r="8897" spans="1:18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2140"/>
        <v>discount given</v>
      </c>
      <c r="F8897" s="2">
        <v>0.48</v>
      </c>
      <c r="G8897" s="2">
        <f t="shared" si="2141"/>
        <v>1020.3167999999999</v>
      </c>
      <c r="H8897" s="2">
        <f>D8897-G8897</f>
        <v>1105.3431999999998</v>
      </c>
      <c r="I8897" s="2">
        <f>Q8897/H8897*100</f>
        <v>31.986445476843762</v>
      </c>
      <c r="J8897" s="18">
        <f>Q8897/H8897</f>
        <v>0.31986445476843761</v>
      </c>
      <c r="K8897" s="2">
        <v>1</v>
      </c>
      <c r="L8897" s="3">
        <v>45156</v>
      </c>
      <c r="M8897" s="3">
        <v>45160</v>
      </c>
      <c r="N8897" s="3" t="str">
        <f t="shared" si="2142"/>
        <v>high profit</v>
      </c>
      <c r="O8897" s="2" t="s">
        <v>21</v>
      </c>
      <c r="P8897" s="2" t="s">
        <v>16</v>
      </c>
      <c r="Q8897" s="2">
        <v>353.56</v>
      </c>
      <c r="R8897" s="2" t="s">
        <v>39</v>
      </c>
    </row>
    <row r="8898" spans="1:18" ht="14.25" hidden="1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2140"/>
        <v>discount given</v>
      </c>
      <c r="F8898" s="2">
        <v>0.01</v>
      </c>
      <c r="G8898" s="2">
        <f t="shared" si="2141"/>
        <v>36.638200000000005</v>
      </c>
      <c r="H8898" s="2">
        <f>D8898-G8898</f>
        <v>3627.1818000000003</v>
      </c>
      <c r="I8898" s="2"/>
      <c r="J8898" s="2"/>
      <c r="K8898" s="2">
        <v>1</v>
      </c>
      <c r="L8898" s="3">
        <v>45141</v>
      </c>
      <c r="M8898" s="3">
        <v>45144</v>
      </c>
      <c r="N8898" s="3" t="str">
        <f t="shared" si="2142"/>
        <v>high profit</v>
      </c>
      <c r="O8898" s="2" t="s">
        <v>31</v>
      </c>
      <c r="P8898" s="2" t="s">
        <v>16</v>
      </c>
      <c r="Q8898" s="2">
        <v>317.18</v>
      </c>
      <c r="R8898" s="2" t="s">
        <v>28</v>
      </c>
    </row>
    <row r="8899" spans="1:18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2153">IF(F8899=0,"zero discount","discount given")</f>
        <v>discount given</v>
      </c>
      <c r="F8899" s="2">
        <v>0.01</v>
      </c>
      <c r="G8899" s="2">
        <f t="shared" ref="G8899:G8962" si="2154">D8899*F8899</f>
        <v>10.0183</v>
      </c>
      <c r="H8899" s="2">
        <f>D8899-G8899</f>
        <v>991.81170000000009</v>
      </c>
      <c r="I8899" s="2">
        <f t="shared" ref="I8899:I8900" si="2155">Q8899/H8899*100</f>
        <v>9.1247159112964695</v>
      </c>
      <c r="J8899" s="18">
        <f t="shared" ref="J8899:J8900" si="2156">Q8899/H8899</f>
        <v>9.1247159112964688E-2</v>
      </c>
      <c r="K8899" s="2">
        <v>3</v>
      </c>
      <c r="L8899" s="3">
        <v>45558</v>
      </c>
      <c r="M8899" s="3">
        <v>45559</v>
      </c>
      <c r="N8899" s="3" t="str">
        <f t="shared" ref="N8899:N8962" si="2157">IF(Q8899&gt;=200,"high profit","low profit")</f>
        <v>low profit</v>
      </c>
      <c r="O8899" s="2" t="s">
        <v>21</v>
      </c>
      <c r="P8899" s="2" t="s">
        <v>22</v>
      </c>
      <c r="Q8899" s="2">
        <v>90.5</v>
      </c>
      <c r="R8899" s="2" t="s">
        <v>28</v>
      </c>
    </row>
    <row r="8900" spans="1:18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2153"/>
        <v>discount given</v>
      </c>
      <c r="F8900" s="2">
        <v>0.43</v>
      </c>
      <c r="G8900" s="2">
        <f t="shared" si="2154"/>
        <v>1776.6611000000003</v>
      </c>
      <c r="H8900" s="2">
        <f>D8900-G8900</f>
        <v>2355.1089000000002</v>
      </c>
      <c r="I8900" s="2">
        <f t="shared" si="2155"/>
        <v>25.862073724064309</v>
      </c>
      <c r="J8900" s="18">
        <f t="shared" si="2156"/>
        <v>0.25862073724064311</v>
      </c>
      <c r="K8900" s="2">
        <v>2</v>
      </c>
      <c r="L8900" s="3">
        <v>45067</v>
      </c>
      <c r="M8900" s="3">
        <v>45068</v>
      </c>
      <c r="N8900" s="3" t="str">
        <f t="shared" si="2157"/>
        <v>high profit</v>
      </c>
      <c r="O8900" s="2" t="s">
        <v>15</v>
      </c>
      <c r="P8900" s="2" t="s">
        <v>22</v>
      </c>
      <c r="Q8900" s="2">
        <v>609.08000000000004</v>
      </c>
      <c r="R8900" s="2" t="s">
        <v>48</v>
      </c>
    </row>
    <row r="8901" spans="1:18" ht="14.25" hidden="1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2153"/>
        <v>discount given</v>
      </c>
      <c r="F8901" s="2">
        <v>7.0000000000000007E-2</v>
      </c>
      <c r="G8901" s="2">
        <f t="shared" si="2154"/>
        <v>81.050899999999999</v>
      </c>
      <c r="H8901" s="2">
        <f>D8901-G8901</f>
        <v>1076.8190999999999</v>
      </c>
      <c r="I8901" s="2"/>
      <c r="J8901" s="2"/>
      <c r="K8901" s="2">
        <v>5</v>
      </c>
      <c r="L8901" s="3">
        <v>45394</v>
      </c>
      <c r="M8901" s="3">
        <v>45398</v>
      </c>
      <c r="N8901" s="3" t="str">
        <f t="shared" si="2157"/>
        <v>high profit</v>
      </c>
      <c r="O8901" s="2" t="s">
        <v>15</v>
      </c>
      <c r="P8901" s="2" t="s">
        <v>27</v>
      </c>
      <c r="Q8901" s="2">
        <v>322.07</v>
      </c>
      <c r="R8901" s="2" t="s">
        <v>28</v>
      </c>
    </row>
    <row r="8902" spans="1:18" ht="14.25" hidden="1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2153"/>
        <v>discount given</v>
      </c>
      <c r="F8902" s="2">
        <v>0.17</v>
      </c>
      <c r="G8902" s="2">
        <f t="shared" si="2154"/>
        <v>579.53000000000009</v>
      </c>
      <c r="H8902" s="2">
        <f>D8902-G8902</f>
        <v>2829.47</v>
      </c>
      <c r="I8902" s="2"/>
      <c r="J8902" s="2"/>
      <c r="K8902" s="2">
        <v>9</v>
      </c>
      <c r="L8902" s="3">
        <v>44997</v>
      </c>
      <c r="M8902" s="3">
        <v>45001</v>
      </c>
      <c r="N8902" s="3" t="str">
        <f t="shared" si="2157"/>
        <v>high profit</v>
      </c>
      <c r="O8902" s="2" t="s">
        <v>21</v>
      </c>
      <c r="P8902" s="2" t="s">
        <v>16</v>
      </c>
      <c r="Q8902" s="2">
        <v>522.21</v>
      </c>
      <c r="R8902" s="2" t="s">
        <v>23</v>
      </c>
    </row>
    <row r="8903" spans="1:18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2153"/>
        <v>discount given</v>
      </c>
      <c r="F8903" s="2">
        <v>0.14000000000000001</v>
      </c>
      <c r="G8903" s="2">
        <f t="shared" si="2154"/>
        <v>361.45620000000002</v>
      </c>
      <c r="H8903" s="2">
        <f>D8903-G8903</f>
        <v>2220.3737999999998</v>
      </c>
      <c r="I8903" s="2">
        <f>Q8903/H8903*100</f>
        <v>17.073251359748525</v>
      </c>
      <c r="J8903" s="18">
        <f>Q8903/H8903</f>
        <v>0.17073251359748526</v>
      </c>
      <c r="K8903" s="2">
        <v>9</v>
      </c>
      <c r="L8903" s="3">
        <v>45617</v>
      </c>
      <c r="M8903" s="3">
        <v>45618</v>
      </c>
      <c r="N8903" s="3" t="str">
        <f t="shared" si="2157"/>
        <v>high profit</v>
      </c>
      <c r="O8903" s="2" t="s">
        <v>21</v>
      </c>
      <c r="P8903" s="2" t="s">
        <v>27</v>
      </c>
      <c r="Q8903" s="2">
        <v>379.09</v>
      </c>
      <c r="R8903" s="2" t="s">
        <v>34</v>
      </c>
    </row>
    <row r="8904" spans="1:18" ht="14.25" hidden="1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2153"/>
        <v>discount given</v>
      </c>
      <c r="F8904" s="2">
        <v>0.14000000000000001</v>
      </c>
      <c r="G8904" s="2">
        <f t="shared" si="2154"/>
        <v>114.5382</v>
      </c>
      <c r="H8904" s="2">
        <f>D8904-G8904</f>
        <v>703.59180000000003</v>
      </c>
      <c r="I8904" s="2"/>
      <c r="J8904" s="2"/>
      <c r="K8904" s="2">
        <v>8</v>
      </c>
      <c r="L8904" s="3">
        <v>45651</v>
      </c>
      <c r="M8904" s="3">
        <v>45656</v>
      </c>
      <c r="N8904" s="3" t="str">
        <f t="shared" si="2157"/>
        <v>high profit</v>
      </c>
      <c r="O8904" s="2" t="s">
        <v>21</v>
      </c>
      <c r="P8904" s="2" t="s">
        <v>22</v>
      </c>
      <c r="Q8904" s="2">
        <v>228.68</v>
      </c>
      <c r="R8904" s="2" t="s">
        <v>34</v>
      </c>
    </row>
    <row r="8905" spans="1:18" ht="14.25" hidden="1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2153"/>
        <v>discount given</v>
      </c>
      <c r="F8905" s="2">
        <v>0.16</v>
      </c>
      <c r="G8905" s="2">
        <f t="shared" si="2154"/>
        <v>35.56</v>
      </c>
      <c r="H8905" s="2">
        <f>D8905-G8905</f>
        <v>186.69</v>
      </c>
      <c r="I8905" s="2"/>
      <c r="J8905" s="2"/>
      <c r="K8905" s="2">
        <v>5</v>
      </c>
      <c r="L8905" s="3">
        <v>45466</v>
      </c>
      <c r="M8905" s="3">
        <v>45469</v>
      </c>
      <c r="N8905" s="3" t="str">
        <f t="shared" si="2157"/>
        <v>low profit</v>
      </c>
      <c r="O8905" s="2" t="s">
        <v>15</v>
      </c>
      <c r="P8905" s="2" t="s">
        <v>27</v>
      </c>
      <c r="Q8905" s="2">
        <v>66.33</v>
      </c>
      <c r="R8905" s="2" t="s">
        <v>34</v>
      </c>
    </row>
    <row r="8906" spans="1:18" ht="14.25" hidden="1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2153"/>
        <v>discount given</v>
      </c>
      <c r="F8906" s="2">
        <v>0.17</v>
      </c>
      <c r="G8906" s="2">
        <f t="shared" si="2154"/>
        <v>792.3139000000001</v>
      </c>
      <c r="H8906" s="2">
        <f>D8906-G8906</f>
        <v>3868.3561</v>
      </c>
      <c r="I8906" s="2"/>
      <c r="J8906" s="2"/>
      <c r="K8906" s="2">
        <v>3</v>
      </c>
      <c r="L8906" s="3">
        <v>45589</v>
      </c>
      <c r="M8906" s="3">
        <v>45593</v>
      </c>
      <c r="N8906" s="3" t="str">
        <f t="shared" si="2157"/>
        <v>high profit</v>
      </c>
      <c r="O8906" s="2" t="s">
        <v>21</v>
      </c>
      <c r="P8906" s="2" t="s">
        <v>16</v>
      </c>
      <c r="Q8906" s="2">
        <v>680.29</v>
      </c>
      <c r="R8906" s="2" t="s">
        <v>23</v>
      </c>
    </row>
    <row r="8907" spans="1:18" ht="14.25" hidden="1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2153"/>
        <v>discount given</v>
      </c>
      <c r="F8907" s="2">
        <v>0.31</v>
      </c>
      <c r="G8907" s="2">
        <f t="shared" si="2154"/>
        <v>221.9228</v>
      </c>
      <c r="H8907" s="2">
        <f>D8907-G8907</f>
        <v>493.9572</v>
      </c>
      <c r="I8907" s="2"/>
      <c r="J8907" s="2"/>
      <c r="K8907" s="2">
        <v>6</v>
      </c>
      <c r="L8907" s="3">
        <v>45051</v>
      </c>
      <c r="M8907" s="3">
        <v>45058</v>
      </c>
      <c r="N8907" s="3" t="str">
        <f t="shared" si="2157"/>
        <v>high profit</v>
      </c>
      <c r="O8907" s="2" t="s">
        <v>21</v>
      </c>
      <c r="P8907" s="2" t="s">
        <v>16</v>
      </c>
      <c r="Q8907" s="2">
        <v>208.06</v>
      </c>
      <c r="R8907" s="2" t="s">
        <v>17</v>
      </c>
    </row>
    <row r="8908" spans="1:18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2153"/>
        <v>discount given</v>
      </c>
      <c r="F8908" s="2">
        <v>0.31</v>
      </c>
      <c r="G8908" s="2">
        <f t="shared" si="2154"/>
        <v>1101.8206</v>
      </c>
      <c r="H8908" s="2">
        <f>D8908-G8908</f>
        <v>2452.4394000000002</v>
      </c>
      <c r="I8908" s="2">
        <f>Q8908/H8908*100</f>
        <v>11.94688031842907</v>
      </c>
      <c r="J8908" s="18">
        <f>Q8908/H8908</f>
        <v>0.11946880318429071</v>
      </c>
      <c r="K8908" s="2">
        <v>8</v>
      </c>
      <c r="L8908" s="3">
        <v>45267</v>
      </c>
      <c r="M8908" s="3">
        <v>45268</v>
      </c>
      <c r="N8908" s="3" t="str">
        <f t="shared" si="2157"/>
        <v>high profit</v>
      </c>
      <c r="O8908" s="2" t="s">
        <v>21</v>
      </c>
      <c r="P8908" s="2" t="s">
        <v>16</v>
      </c>
      <c r="Q8908" s="2">
        <v>292.99</v>
      </c>
      <c r="R8908" s="2" t="s">
        <v>17</v>
      </c>
    </row>
    <row r="8909" spans="1:18" ht="14.25" hidden="1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2153"/>
        <v>discount given</v>
      </c>
      <c r="F8909" s="2">
        <v>0.26</v>
      </c>
      <c r="G8909" s="2">
        <f t="shared" si="2154"/>
        <v>857.52160000000003</v>
      </c>
      <c r="H8909" s="2">
        <f>D8909-G8909</f>
        <v>2440.6383999999998</v>
      </c>
      <c r="I8909" s="2"/>
      <c r="J8909" s="2"/>
      <c r="K8909" s="2">
        <v>6</v>
      </c>
      <c r="L8909" s="3">
        <v>45183</v>
      </c>
      <c r="M8909" s="3">
        <v>45184</v>
      </c>
      <c r="N8909" s="3" t="str">
        <f t="shared" si="2157"/>
        <v>high profit</v>
      </c>
      <c r="O8909" s="2" t="s">
        <v>31</v>
      </c>
      <c r="P8909" s="2" t="s">
        <v>16</v>
      </c>
      <c r="Q8909" s="2">
        <v>329.6</v>
      </c>
      <c r="R8909" s="2" t="s">
        <v>23</v>
      </c>
    </row>
    <row r="8910" spans="1:18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2153"/>
        <v>discount given</v>
      </c>
      <c r="F8910" s="2">
        <v>0.43</v>
      </c>
      <c r="G8910" s="2">
        <f t="shared" si="2154"/>
        <v>763.00490000000002</v>
      </c>
      <c r="H8910" s="2">
        <f>D8910-G8910</f>
        <v>1011.4251</v>
      </c>
      <c r="I8910" s="2">
        <f t="shared" ref="I8910:I8912" si="2158">Q8910/H8910*100</f>
        <v>27.839926060763169</v>
      </c>
      <c r="J8910" s="18">
        <f t="shared" ref="J8910:J8912" si="2159">Q8910/H8910</f>
        <v>0.2783992606076317</v>
      </c>
      <c r="K8910" s="2">
        <v>7</v>
      </c>
      <c r="L8910" s="3">
        <v>45270</v>
      </c>
      <c r="M8910" s="3">
        <v>45271</v>
      </c>
      <c r="N8910" s="3" t="str">
        <f t="shared" si="2157"/>
        <v>high profit</v>
      </c>
      <c r="O8910" s="2" t="s">
        <v>31</v>
      </c>
      <c r="P8910" s="2" t="s">
        <v>16</v>
      </c>
      <c r="Q8910" s="2">
        <v>281.58</v>
      </c>
      <c r="R8910" s="2" t="s">
        <v>34</v>
      </c>
    </row>
    <row r="8911" spans="1:18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2153"/>
        <v>discount given</v>
      </c>
      <c r="F8911" s="2">
        <v>0.42</v>
      </c>
      <c r="G8911" s="2">
        <f t="shared" si="2154"/>
        <v>423.51959999999997</v>
      </c>
      <c r="H8911" s="2">
        <f>D8911-G8911</f>
        <v>584.86040000000003</v>
      </c>
      <c r="I8911" s="2">
        <f t="shared" si="2158"/>
        <v>25.110265629199723</v>
      </c>
      <c r="J8911" s="18">
        <f t="shared" si="2159"/>
        <v>0.25110265629199724</v>
      </c>
      <c r="K8911" s="2">
        <v>7</v>
      </c>
      <c r="L8911" s="3">
        <v>45125</v>
      </c>
      <c r="M8911" s="3">
        <v>45126</v>
      </c>
      <c r="N8911" s="3" t="str">
        <f t="shared" si="2157"/>
        <v>low profit</v>
      </c>
      <c r="O8911" s="2" t="s">
        <v>15</v>
      </c>
      <c r="P8911" s="2" t="s">
        <v>22</v>
      </c>
      <c r="Q8911" s="2">
        <v>146.86000000000001</v>
      </c>
      <c r="R8911" s="2" t="s">
        <v>17</v>
      </c>
    </row>
    <row r="8912" spans="1:18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2153"/>
        <v>discount given</v>
      </c>
      <c r="F8912" s="2">
        <v>0.11</v>
      </c>
      <c r="G8912" s="2">
        <f t="shared" si="2154"/>
        <v>107.11909999999999</v>
      </c>
      <c r="H8912" s="2">
        <f>D8912-G8912</f>
        <v>866.69089999999994</v>
      </c>
      <c r="I8912" s="2">
        <f t="shared" si="2158"/>
        <v>12.075816187755057</v>
      </c>
      <c r="J8912" s="18">
        <f t="shared" si="2159"/>
        <v>0.12075816187755058</v>
      </c>
      <c r="K8912" s="2">
        <v>7</v>
      </c>
      <c r="L8912" s="3">
        <v>45089</v>
      </c>
      <c r="M8912" s="3">
        <v>45096</v>
      </c>
      <c r="N8912" s="3" t="str">
        <f t="shared" si="2157"/>
        <v>low profit</v>
      </c>
      <c r="O8912" s="2" t="s">
        <v>31</v>
      </c>
      <c r="P8912" s="2" t="s">
        <v>27</v>
      </c>
      <c r="Q8912" s="2">
        <v>104.66</v>
      </c>
      <c r="R8912" s="2" t="s">
        <v>28</v>
      </c>
    </row>
    <row r="8913" spans="1:18" ht="14.25" hidden="1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2153"/>
        <v>discount given</v>
      </c>
      <c r="F8913" s="2">
        <v>0.27</v>
      </c>
      <c r="G8913" s="2">
        <f t="shared" si="2154"/>
        <v>801.38970000000006</v>
      </c>
      <c r="H8913" s="2">
        <f>D8913-G8913</f>
        <v>2166.7203</v>
      </c>
      <c r="I8913" s="2"/>
      <c r="J8913" s="2"/>
      <c r="K8913" s="2">
        <v>9</v>
      </c>
      <c r="L8913" s="3">
        <v>45218</v>
      </c>
      <c r="M8913" s="3">
        <v>45219</v>
      </c>
      <c r="N8913" s="3" t="str">
        <f t="shared" si="2157"/>
        <v>high profit</v>
      </c>
      <c r="O8913" s="2" t="s">
        <v>15</v>
      </c>
      <c r="P8913" s="2" t="s">
        <v>27</v>
      </c>
      <c r="Q8913" s="2">
        <v>501.45</v>
      </c>
      <c r="R8913" s="2" t="s">
        <v>39</v>
      </c>
    </row>
    <row r="8914" spans="1:18" ht="14.25" hidden="1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2153"/>
        <v>discount given</v>
      </c>
      <c r="F8914" s="2">
        <v>0.39</v>
      </c>
      <c r="G8914" s="2">
        <f t="shared" si="2154"/>
        <v>1084.1649</v>
      </c>
      <c r="H8914" s="2">
        <f>D8914-G8914</f>
        <v>1695.7450999999999</v>
      </c>
      <c r="I8914" s="2"/>
      <c r="J8914" s="2"/>
      <c r="K8914" s="2">
        <v>9</v>
      </c>
      <c r="L8914" s="3">
        <v>45452</v>
      </c>
      <c r="M8914" s="3">
        <v>45453</v>
      </c>
      <c r="N8914" s="3" t="str">
        <f t="shared" si="2157"/>
        <v>high profit</v>
      </c>
      <c r="O8914" s="2" t="s">
        <v>31</v>
      </c>
      <c r="P8914" s="2" t="s">
        <v>27</v>
      </c>
      <c r="Q8914" s="2">
        <v>649.03</v>
      </c>
      <c r="R8914" s="2" t="s">
        <v>48</v>
      </c>
    </row>
    <row r="8915" spans="1:18" ht="14.25" hidden="1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2153"/>
        <v>discount given</v>
      </c>
      <c r="F8915" s="2">
        <v>0.43</v>
      </c>
      <c r="G8915" s="2">
        <f t="shared" si="2154"/>
        <v>1888.5944</v>
      </c>
      <c r="H8915" s="2">
        <f>D8915-G8915</f>
        <v>2503.4856</v>
      </c>
      <c r="I8915" s="2"/>
      <c r="J8915" s="2"/>
      <c r="K8915" s="2">
        <v>1</v>
      </c>
      <c r="L8915" s="3">
        <v>45110</v>
      </c>
      <c r="M8915" s="3">
        <v>45114</v>
      </c>
      <c r="N8915" s="3" t="str">
        <f t="shared" si="2157"/>
        <v>high profit</v>
      </c>
      <c r="O8915" s="2" t="s">
        <v>31</v>
      </c>
      <c r="P8915" s="2" t="s">
        <v>22</v>
      </c>
      <c r="Q8915" s="2">
        <v>391.74</v>
      </c>
      <c r="R8915" s="2" t="s">
        <v>17</v>
      </c>
    </row>
    <row r="8916" spans="1:18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2153"/>
        <v>discount given</v>
      </c>
      <c r="F8916" s="2">
        <v>0.13</v>
      </c>
      <c r="G8916" s="2">
        <f t="shared" si="2154"/>
        <v>420.68260000000004</v>
      </c>
      <c r="H8916" s="2">
        <f>D8916-G8916</f>
        <v>2815.3373999999999</v>
      </c>
      <c r="I8916" s="2">
        <f t="shared" ref="I8916:I8918" si="2160">Q8916/H8916*100</f>
        <v>16.201965704004074</v>
      </c>
      <c r="J8916" s="18">
        <f t="shared" ref="J8916:J8918" si="2161">Q8916/H8916</f>
        <v>0.16201965704004073</v>
      </c>
      <c r="K8916" s="2">
        <v>3</v>
      </c>
      <c r="L8916" s="3">
        <v>44988</v>
      </c>
      <c r="M8916" s="3">
        <v>44994</v>
      </c>
      <c r="N8916" s="3" t="str">
        <f t="shared" si="2157"/>
        <v>high profit</v>
      </c>
      <c r="O8916" s="2" t="s">
        <v>31</v>
      </c>
      <c r="P8916" s="2" t="s">
        <v>22</v>
      </c>
      <c r="Q8916" s="2">
        <v>456.14</v>
      </c>
      <c r="R8916" s="2" t="s">
        <v>23</v>
      </c>
    </row>
    <row r="8917" spans="1:18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2153"/>
        <v>discount given</v>
      </c>
      <c r="F8917" s="2">
        <v>0.25</v>
      </c>
      <c r="G8917" s="2">
        <f t="shared" si="2154"/>
        <v>1028.6125</v>
      </c>
      <c r="H8917" s="2">
        <f>D8917-G8917</f>
        <v>3085.8374999999996</v>
      </c>
      <c r="I8917" s="2">
        <f t="shared" si="2160"/>
        <v>7.6889985295726051</v>
      </c>
      <c r="J8917" s="18">
        <f t="shared" si="2161"/>
        <v>7.6889985295726049E-2</v>
      </c>
      <c r="K8917" s="2">
        <v>5</v>
      </c>
      <c r="L8917" s="3">
        <v>45541</v>
      </c>
      <c r="M8917" s="3">
        <v>45547</v>
      </c>
      <c r="N8917" s="3" t="str">
        <f t="shared" si="2157"/>
        <v>high profit</v>
      </c>
      <c r="O8917" s="2" t="s">
        <v>15</v>
      </c>
      <c r="P8917" s="2" t="s">
        <v>27</v>
      </c>
      <c r="Q8917" s="2">
        <v>237.27</v>
      </c>
      <c r="R8917" s="2" t="s">
        <v>48</v>
      </c>
    </row>
    <row r="8918" spans="1:18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2153"/>
        <v>discount given</v>
      </c>
      <c r="F8918" s="2">
        <v>0.26</v>
      </c>
      <c r="G8918" s="2">
        <f t="shared" si="2154"/>
        <v>67.293199999999999</v>
      </c>
      <c r="H8918" s="2">
        <f>D8918-G8918</f>
        <v>191.52679999999998</v>
      </c>
      <c r="I8918" s="2">
        <f t="shared" si="2160"/>
        <v>39.028480609502175</v>
      </c>
      <c r="J8918" s="18">
        <f t="shared" si="2161"/>
        <v>0.39028480609502175</v>
      </c>
      <c r="K8918" s="2">
        <v>4</v>
      </c>
      <c r="L8918" s="3">
        <v>45435</v>
      </c>
      <c r="M8918" s="3">
        <v>45438</v>
      </c>
      <c r="N8918" s="3" t="str">
        <f t="shared" si="2157"/>
        <v>low profit</v>
      </c>
      <c r="O8918" s="2" t="s">
        <v>15</v>
      </c>
      <c r="P8918" s="2" t="s">
        <v>27</v>
      </c>
      <c r="Q8918" s="2">
        <v>74.75</v>
      </c>
      <c r="R8918" s="2" t="s">
        <v>17</v>
      </c>
    </row>
    <row r="8919" spans="1:18" ht="14.25" hidden="1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2153"/>
        <v>discount given</v>
      </c>
      <c r="F8919" s="2">
        <v>0.35</v>
      </c>
      <c r="G8919" s="2">
        <f t="shared" si="2154"/>
        <v>1185.7544999999998</v>
      </c>
      <c r="H8919" s="2">
        <f>D8919-G8919</f>
        <v>2202.1154999999999</v>
      </c>
      <c r="I8919" s="2"/>
      <c r="J8919" s="2"/>
      <c r="K8919" s="2">
        <v>1</v>
      </c>
      <c r="L8919" s="3">
        <v>45068</v>
      </c>
      <c r="M8919" s="3">
        <v>45069</v>
      </c>
      <c r="N8919" s="3" t="str">
        <f t="shared" si="2157"/>
        <v>high profit</v>
      </c>
      <c r="O8919" s="2" t="s">
        <v>21</v>
      </c>
      <c r="P8919" s="2" t="s">
        <v>22</v>
      </c>
      <c r="Q8919" s="2">
        <v>813.82</v>
      </c>
      <c r="R8919" s="2" t="s">
        <v>23</v>
      </c>
    </row>
    <row r="8920" spans="1:18" ht="14.25" hidden="1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2153"/>
        <v>discount given</v>
      </c>
      <c r="F8920" s="2">
        <v>0.17</v>
      </c>
      <c r="G8920" s="2">
        <f t="shared" si="2154"/>
        <v>211.67890000000003</v>
      </c>
      <c r="H8920" s="2">
        <f>D8920-G8920</f>
        <v>1033.4911</v>
      </c>
      <c r="I8920" s="2"/>
      <c r="J8920" s="2"/>
      <c r="K8920" s="2">
        <v>1</v>
      </c>
      <c r="L8920" s="3">
        <v>45116</v>
      </c>
      <c r="M8920" s="3">
        <v>45117</v>
      </c>
      <c r="N8920" s="3" t="str">
        <f t="shared" si="2157"/>
        <v>low profit</v>
      </c>
      <c r="O8920" s="2" t="s">
        <v>31</v>
      </c>
      <c r="P8920" s="2" t="s">
        <v>27</v>
      </c>
      <c r="Q8920" s="2">
        <v>163.68</v>
      </c>
      <c r="R8920" s="2" t="s">
        <v>48</v>
      </c>
    </row>
    <row r="8921" spans="1:18" ht="14.25" hidden="1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2153"/>
        <v>discount given</v>
      </c>
      <c r="F8921" s="2">
        <v>0.15</v>
      </c>
      <c r="G8921" s="2">
        <f t="shared" si="2154"/>
        <v>200.8365</v>
      </c>
      <c r="H8921" s="2">
        <f>D8921-G8921</f>
        <v>1138.0735</v>
      </c>
      <c r="I8921" s="2"/>
      <c r="J8921" s="2"/>
      <c r="K8921" s="2">
        <v>4</v>
      </c>
      <c r="L8921" s="3">
        <v>45556</v>
      </c>
      <c r="M8921" s="3">
        <v>45562</v>
      </c>
      <c r="N8921" s="3" t="str">
        <f t="shared" si="2157"/>
        <v>low profit</v>
      </c>
      <c r="O8921" s="2" t="s">
        <v>15</v>
      </c>
      <c r="P8921" s="2" t="s">
        <v>27</v>
      </c>
      <c r="Q8921" s="2">
        <v>125.15</v>
      </c>
      <c r="R8921" s="2" t="s">
        <v>23</v>
      </c>
    </row>
    <row r="8922" spans="1:18" ht="14.25" hidden="1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2153"/>
        <v>discount given</v>
      </c>
      <c r="F8922" s="2">
        <v>0.35</v>
      </c>
      <c r="G8922" s="2">
        <f t="shared" si="2154"/>
        <v>1270.787</v>
      </c>
      <c r="H8922" s="2">
        <f>D8922-G8922</f>
        <v>2360.0330000000004</v>
      </c>
      <c r="I8922" s="2"/>
      <c r="J8922" s="2"/>
      <c r="K8922" s="2">
        <v>5</v>
      </c>
      <c r="L8922" s="3">
        <v>45655</v>
      </c>
      <c r="M8922" s="3">
        <v>45656</v>
      </c>
      <c r="N8922" s="3" t="str">
        <f t="shared" si="2157"/>
        <v>high profit</v>
      </c>
      <c r="O8922" s="2" t="s">
        <v>21</v>
      </c>
      <c r="P8922" s="2" t="s">
        <v>16</v>
      </c>
      <c r="Q8922" s="2">
        <v>663.03</v>
      </c>
      <c r="R8922" s="2" t="s">
        <v>28</v>
      </c>
    </row>
    <row r="8923" spans="1:18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2153"/>
        <v>discount given</v>
      </c>
      <c r="F8923" s="2">
        <v>0.2</v>
      </c>
      <c r="G8923" s="2">
        <f t="shared" si="2154"/>
        <v>797.56400000000008</v>
      </c>
      <c r="H8923" s="2">
        <f>D8923-G8923</f>
        <v>3190.2560000000003</v>
      </c>
      <c r="I8923" s="2">
        <f>Q8923/H8923*100</f>
        <v>13.261945122899228</v>
      </c>
      <c r="J8923" s="18">
        <f>Q8923/H8923</f>
        <v>0.13261945122899227</v>
      </c>
      <c r="K8923" s="2">
        <v>4</v>
      </c>
      <c r="L8923" s="3">
        <v>45460</v>
      </c>
      <c r="M8923" s="3">
        <v>45461</v>
      </c>
      <c r="N8923" s="3" t="str">
        <f t="shared" si="2157"/>
        <v>high profit</v>
      </c>
      <c r="O8923" s="2" t="s">
        <v>15</v>
      </c>
      <c r="P8923" s="2" t="s">
        <v>22</v>
      </c>
      <c r="Q8923" s="2">
        <v>423.09</v>
      </c>
      <c r="R8923" s="2" t="s">
        <v>48</v>
      </c>
    </row>
    <row r="8924" spans="1:18" ht="14.25" hidden="1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2153"/>
        <v>zero discount</v>
      </c>
      <c r="F8924" s="2">
        <v>0</v>
      </c>
      <c r="G8924" s="2">
        <f t="shared" si="2154"/>
        <v>0</v>
      </c>
      <c r="H8924" s="2">
        <f>D8924-G8924</f>
        <v>1921.5</v>
      </c>
      <c r="I8924" s="2"/>
      <c r="J8924" s="2"/>
      <c r="K8924" s="2">
        <v>2</v>
      </c>
      <c r="L8924" s="3">
        <v>45419</v>
      </c>
      <c r="M8924" s="3">
        <v>45420</v>
      </c>
      <c r="N8924" s="3" t="str">
        <f t="shared" si="2157"/>
        <v>high profit</v>
      </c>
      <c r="O8924" s="2" t="s">
        <v>15</v>
      </c>
      <c r="P8924" s="2" t="s">
        <v>27</v>
      </c>
      <c r="Q8924" s="2">
        <v>356.73</v>
      </c>
      <c r="R8924" s="2" t="s">
        <v>17</v>
      </c>
    </row>
    <row r="8925" spans="1:18" ht="14.25" hidden="1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2153"/>
        <v>discount given</v>
      </c>
      <c r="F8925" s="2">
        <v>0.47</v>
      </c>
      <c r="G8925" s="2">
        <f t="shared" si="2154"/>
        <v>1866.5485999999999</v>
      </c>
      <c r="H8925" s="2">
        <f>D8925-G8925</f>
        <v>2104.8314</v>
      </c>
      <c r="I8925" s="2"/>
      <c r="J8925" s="2"/>
      <c r="K8925" s="2">
        <v>5</v>
      </c>
      <c r="L8925" s="3">
        <v>45551</v>
      </c>
      <c r="M8925" s="3">
        <v>45553</v>
      </c>
      <c r="N8925" s="3" t="str">
        <f t="shared" si="2157"/>
        <v>high profit</v>
      </c>
      <c r="O8925" s="2" t="s">
        <v>21</v>
      </c>
      <c r="P8925" s="2" t="s">
        <v>22</v>
      </c>
      <c r="Q8925" s="2">
        <v>602.70000000000005</v>
      </c>
      <c r="R8925" s="2" t="s">
        <v>48</v>
      </c>
    </row>
    <row r="8926" spans="1:18" ht="14.25" hidden="1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2153"/>
        <v>discount given</v>
      </c>
      <c r="F8926" s="2">
        <v>7.0000000000000007E-2</v>
      </c>
      <c r="G8926" s="2">
        <f t="shared" si="2154"/>
        <v>159.2045</v>
      </c>
      <c r="H8926" s="2">
        <f>D8926-G8926</f>
        <v>2115.1455000000001</v>
      </c>
      <c r="I8926" s="2"/>
      <c r="J8926" s="2"/>
      <c r="K8926" s="2">
        <v>3</v>
      </c>
      <c r="L8926" s="3">
        <v>45539</v>
      </c>
      <c r="M8926" s="3">
        <v>45541</v>
      </c>
      <c r="N8926" s="3" t="str">
        <f t="shared" si="2157"/>
        <v>high profit</v>
      </c>
      <c r="O8926" s="2" t="s">
        <v>15</v>
      </c>
      <c r="P8926" s="2" t="s">
        <v>27</v>
      </c>
      <c r="Q8926" s="2">
        <v>429.56</v>
      </c>
      <c r="R8926" s="2" t="s">
        <v>28</v>
      </c>
    </row>
    <row r="8927" spans="1:18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2153"/>
        <v>discount given</v>
      </c>
      <c r="F8927" s="2">
        <v>7.0000000000000007E-2</v>
      </c>
      <c r="G8927" s="2">
        <f t="shared" si="2154"/>
        <v>301.17220000000003</v>
      </c>
      <c r="H8927" s="2">
        <f>D8927-G8927</f>
        <v>4001.2878000000001</v>
      </c>
      <c r="I8927" s="2">
        <f>Q8927/H8927*100</f>
        <v>19.825367223022546</v>
      </c>
      <c r="J8927" s="18">
        <f>Q8927/H8927</f>
        <v>0.19825367223022547</v>
      </c>
      <c r="K8927" s="2">
        <v>7</v>
      </c>
      <c r="L8927" s="3">
        <v>44955</v>
      </c>
      <c r="M8927" s="3">
        <v>44956</v>
      </c>
      <c r="N8927" s="3" t="str">
        <f t="shared" si="2157"/>
        <v>high profit</v>
      </c>
      <c r="O8927" s="2" t="s">
        <v>21</v>
      </c>
      <c r="P8927" s="2" t="s">
        <v>27</v>
      </c>
      <c r="Q8927" s="2">
        <v>793.27</v>
      </c>
      <c r="R8927" s="2" t="s">
        <v>48</v>
      </c>
    </row>
    <row r="8928" spans="1:18" ht="14.25" hidden="1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2153"/>
        <v>discount given</v>
      </c>
      <c r="F8928" s="2">
        <v>0.41</v>
      </c>
      <c r="G8928" s="2">
        <f t="shared" si="2154"/>
        <v>91.032299999999992</v>
      </c>
      <c r="H8928" s="2">
        <f>D8928-G8928</f>
        <v>130.99770000000001</v>
      </c>
      <c r="I8928" s="2"/>
      <c r="J8928" s="2"/>
      <c r="K8928" s="2">
        <v>4</v>
      </c>
      <c r="L8928" s="3">
        <v>45382</v>
      </c>
      <c r="M8928" s="3">
        <v>45383</v>
      </c>
      <c r="N8928" s="3" t="str">
        <f t="shared" si="2157"/>
        <v>low profit</v>
      </c>
      <c r="O8928" s="2" t="s">
        <v>31</v>
      </c>
      <c r="P8928" s="2" t="s">
        <v>16</v>
      </c>
      <c r="Q8928" s="2">
        <v>11.4</v>
      </c>
      <c r="R8928" s="2" t="s">
        <v>39</v>
      </c>
    </row>
    <row r="8929" spans="1:18" ht="14.25" hidden="1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2153"/>
        <v>discount given</v>
      </c>
      <c r="F8929" s="2">
        <v>0.17</v>
      </c>
      <c r="G8929" s="2">
        <f t="shared" si="2154"/>
        <v>86.55210000000001</v>
      </c>
      <c r="H8929" s="2">
        <f>D8929-G8929</f>
        <v>422.5779</v>
      </c>
      <c r="I8929" s="2"/>
      <c r="J8929" s="2"/>
      <c r="K8929" s="2">
        <v>2</v>
      </c>
      <c r="L8929" s="3">
        <v>45513</v>
      </c>
      <c r="M8929" s="3">
        <v>45518</v>
      </c>
      <c r="N8929" s="3" t="str">
        <f t="shared" si="2157"/>
        <v>low profit</v>
      </c>
      <c r="O8929" s="2" t="s">
        <v>31</v>
      </c>
      <c r="P8929" s="2" t="s">
        <v>22</v>
      </c>
      <c r="Q8929" s="2">
        <v>114.63</v>
      </c>
      <c r="R8929" s="2" t="s">
        <v>17</v>
      </c>
    </row>
    <row r="8930" spans="1:18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2153"/>
        <v>discount given</v>
      </c>
      <c r="F8930" s="2">
        <v>0.16</v>
      </c>
      <c r="G8930" s="2">
        <f t="shared" si="2154"/>
        <v>624.65919999999994</v>
      </c>
      <c r="H8930" s="2">
        <f>D8930-G8930</f>
        <v>3279.4607999999998</v>
      </c>
      <c r="I8930" s="2">
        <f t="shared" ref="I8930:I8932" si="2162">Q8930/H8930*100</f>
        <v>23.435559894480214</v>
      </c>
      <c r="J8930" s="18">
        <f t="shared" ref="J8930:J8932" si="2163">Q8930/H8930</f>
        <v>0.23435559894480215</v>
      </c>
      <c r="K8930" s="2">
        <v>8</v>
      </c>
      <c r="L8930" s="3">
        <v>45276</v>
      </c>
      <c r="M8930" s="3">
        <v>45281</v>
      </c>
      <c r="N8930" s="3" t="str">
        <f t="shared" si="2157"/>
        <v>high profit</v>
      </c>
      <c r="O8930" s="2" t="s">
        <v>15</v>
      </c>
      <c r="P8930" s="2" t="s">
        <v>16</v>
      </c>
      <c r="Q8930" s="2">
        <v>768.56</v>
      </c>
      <c r="R8930" s="2" t="s">
        <v>17</v>
      </c>
    </row>
    <row r="8931" spans="1:18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2153"/>
        <v>discount given</v>
      </c>
      <c r="F8931" s="2">
        <v>0.31</v>
      </c>
      <c r="G8931" s="2">
        <f t="shared" si="2154"/>
        <v>978.99239999999998</v>
      </c>
      <c r="H8931" s="2">
        <f>D8931-G8931</f>
        <v>2179.0475999999999</v>
      </c>
      <c r="I8931" s="2">
        <f t="shared" si="2162"/>
        <v>29.168706548677509</v>
      </c>
      <c r="J8931" s="18">
        <f t="shared" si="2163"/>
        <v>0.29168706548677509</v>
      </c>
      <c r="K8931" s="2">
        <v>2</v>
      </c>
      <c r="L8931" s="3">
        <v>45625</v>
      </c>
      <c r="M8931" s="3">
        <v>45628</v>
      </c>
      <c r="N8931" s="3" t="str">
        <f t="shared" si="2157"/>
        <v>high profit</v>
      </c>
      <c r="O8931" s="2" t="s">
        <v>31</v>
      </c>
      <c r="P8931" s="2" t="s">
        <v>16</v>
      </c>
      <c r="Q8931" s="2">
        <v>635.6</v>
      </c>
      <c r="R8931" s="2" t="s">
        <v>28</v>
      </c>
    </row>
    <row r="8932" spans="1:18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2153"/>
        <v>discount given</v>
      </c>
      <c r="F8932" s="2">
        <v>0.03</v>
      </c>
      <c r="G8932" s="2">
        <f t="shared" si="2154"/>
        <v>85.175999999999988</v>
      </c>
      <c r="H8932" s="2">
        <f>D8932-G8932</f>
        <v>2754.0239999999999</v>
      </c>
      <c r="I8932" s="2">
        <f t="shared" si="2162"/>
        <v>12.18181105175554</v>
      </c>
      <c r="J8932" s="18">
        <f t="shared" si="2163"/>
        <v>0.12181811051755541</v>
      </c>
      <c r="K8932" s="2">
        <v>7</v>
      </c>
      <c r="L8932" s="3">
        <v>45453</v>
      </c>
      <c r="M8932" s="3">
        <v>45455</v>
      </c>
      <c r="N8932" s="3" t="str">
        <f t="shared" si="2157"/>
        <v>high profit</v>
      </c>
      <c r="O8932" s="2" t="s">
        <v>31</v>
      </c>
      <c r="P8932" s="2" t="s">
        <v>27</v>
      </c>
      <c r="Q8932" s="2">
        <v>335.49</v>
      </c>
      <c r="R8932" s="2" t="s">
        <v>17</v>
      </c>
    </row>
    <row r="8933" spans="1:18" ht="14.25" hidden="1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2153"/>
        <v>discount given</v>
      </c>
      <c r="F8933" s="2">
        <v>0.12</v>
      </c>
      <c r="G8933" s="2">
        <f t="shared" si="2154"/>
        <v>373.02</v>
      </c>
      <c r="H8933" s="2">
        <f>D8933-G8933</f>
        <v>2735.48</v>
      </c>
      <c r="I8933" s="2"/>
      <c r="J8933" s="2"/>
      <c r="K8933" s="2">
        <v>8</v>
      </c>
      <c r="L8933" s="3">
        <v>45587</v>
      </c>
      <c r="M8933" s="3">
        <v>45591</v>
      </c>
      <c r="N8933" s="3" t="str">
        <f t="shared" si="2157"/>
        <v>high profit</v>
      </c>
      <c r="O8933" s="2" t="s">
        <v>15</v>
      </c>
      <c r="P8933" s="2" t="s">
        <v>22</v>
      </c>
      <c r="Q8933" s="2">
        <v>896.56</v>
      </c>
      <c r="R8933" s="2" t="s">
        <v>34</v>
      </c>
    </row>
    <row r="8934" spans="1:18" ht="14.25" hidden="1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2153"/>
        <v>discount given</v>
      </c>
      <c r="F8934" s="2">
        <v>0.03</v>
      </c>
      <c r="G8934" s="2">
        <f t="shared" si="2154"/>
        <v>139.7379</v>
      </c>
      <c r="H8934" s="2">
        <f>D8934-G8934</f>
        <v>4518.1921000000002</v>
      </c>
      <c r="I8934" s="2"/>
      <c r="J8934" s="2"/>
      <c r="K8934" s="2">
        <v>3</v>
      </c>
      <c r="L8934" s="3">
        <v>45037</v>
      </c>
      <c r="M8934" s="3">
        <v>45040</v>
      </c>
      <c r="N8934" s="3" t="str">
        <f t="shared" si="2157"/>
        <v>high profit</v>
      </c>
      <c r="O8934" s="2" t="s">
        <v>21</v>
      </c>
      <c r="P8934" s="2" t="s">
        <v>27</v>
      </c>
      <c r="Q8934" s="2">
        <v>668.15</v>
      </c>
      <c r="R8934" s="2" t="s">
        <v>39</v>
      </c>
    </row>
    <row r="8935" spans="1:18" ht="14.25" hidden="1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2153"/>
        <v>discount given</v>
      </c>
      <c r="F8935" s="2">
        <v>0.15</v>
      </c>
      <c r="G8935" s="2">
        <f t="shared" si="2154"/>
        <v>496.81950000000001</v>
      </c>
      <c r="H8935" s="2">
        <f>D8935-G8935</f>
        <v>2815.3105</v>
      </c>
      <c r="I8935" s="2"/>
      <c r="J8935" s="2"/>
      <c r="K8935" s="2">
        <v>6</v>
      </c>
      <c r="L8935" s="3">
        <v>45527</v>
      </c>
      <c r="M8935" s="3">
        <v>45534</v>
      </c>
      <c r="N8935" s="3" t="str">
        <f t="shared" si="2157"/>
        <v>high profit</v>
      </c>
      <c r="O8935" s="2" t="s">
        <v>31</v>
      </c>
      <c r="P8935" s="2" t="s">
        <v>22</v>
      </c>
      <c r="Q8935" s="2">
        <v>367.73</v>
      </c>
      <c r="R8935" s="2" t="s">
        <v>17</v>
      </c>
    </row>
    <row r="8936" spans="1:18" ht="14.25" hidden="1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2153"/>
        <v>discount given</v>
      </c>
      <c r="F8936" s="2">
        <v>0.43</v>
      </c>
      <c r="G8936" s="2">
        <f t="shared" si="2154"/>
        <v>1407.2309</v>
      </c>
      <c r="H8936" s="2">
        <f>D8936-G8936</f>
        <v>1865.3991000000001</v>
      </c>
      <c r="I8936" s="2"/>
      <c r="J8936" s="2"/>
      <c r="K8936" s="2">
        <v>4</v>
      </c>
      <c r="L8936" s="3">
        <v>45173</v>
      </c>
      <c r="M8936" s="3">
        <v>45180</v>
      </c>
      <c r="N8936" s="3" t="str">
        <f t="shared" si="2157"/>
        <v>low profit</v>
      </c>
      <c r="O8936" s="2" t="s">
        <v>21</v>
      </c>
      <c r="P8936" s="2" t="s">
        <v>16</v>
      </c>
      <c r="Q8936" s="2">
        <v>189.85</v>
      </c>
      <c r="R8936" s="2" t="s">
        <v>23</v>
      </c>
    </row>
    <row r="8937" spans="1:18" ht="14.25" hidden="1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2153"/>
        <v>discount given</v>
      </c>
      <c r="F8937" s="2">
        <v>0.45</v>
      </c>
      <c r="G8937" s="2">
        <f t="shared" si="2154"/>
        <v>1719.6344999999999</v>
      </c>
      <c r="H8937" s="2">
        <f>D8937-G8937</f>
        <v>2101.7754999999997</v>
      </c>
      <c r="I8937" s="2"/>
      <c r="J8937" s="2"/>
      <c r="K8937" s="2">
        <v>2</v>
      </c>
      <c r="L8937" s="3">
        <v>44997</v>
      </c>
      <c r="M8937" s="3">
        <v>45000</v>
      </c>
      <c r="N8937" s="3" t="str">
        <f t="shared" si="2157"/>
        <v>high profit</v>
      </c>
      <c r="O8937" s="2" t="s">
        <v>31</v>
      </c>
      <c r="P8937" s="2" t="s">
        <v>16</v>
      </c>
      <c r="Q8937" s="2">
        <v>759.83</v>
      </c>
      <c r="R8937" s="2" t="s">
        <v>39</v>
      </c>
    </row>
    <row r="8938" spans="1:18" ht="14.25" hidden="1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2153"/>
        <v>discount given</v>
      </c>
      <c r="F8938" s="2">
        <v>0.15</v>
      </c>
      <c r="G8938" s="2">
        <f t="shared" si="2154"/>
        <v>651.96599999999989</v>
      </c>
      <c r="H8938" s="2">
        <f>D8938-G8938</f>
        <v>3694.4739999999997</v>
      </c>
      <c r="I8938" s="2"/>
      <c r="J8938" s="2"/>
      <c r="K8938" s="2">
        <v>8</v>
      </c>
      <c r="L8938" s="3">
        <v>45039</v>
      </c>
      <c r="M8938" s="3">
        <v>45040</v>
      </c>
      <c r="N8938" s="3" t="str">
        <f t="shared" si="2157"/>
        <v>high profit</v>
      </c>
      <c r="O8938" s="2" t="s">
        <v>15</v>
      </c>
      <c r="P8938" s="2" t="s">
        <v>22</v>
      </c>
      <c r="Q8938" s="2">
        <v>1123.79</v>
      </c>
      <c r="R8938" s="2" t="s">
        <v>39</v>
      </c>
    </row>
    <row r="8939" spans="1:18" ht="14.25" hidden="1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2153"/>
        <v>discount given</v>
      </c>
      <c r="F8939" s="2">
        <v>0.09</v>
      </c>
      <c r="G8939" s="2">
        <f t="shared" si="2154"/>
        <v>124.50329999999998</v>
      </c>
      <c r="H8939" s="2">
        <f>D8939-G8939</f>
        <v>1258.8666999999998</v>
      </c>
      <c r="I8939" s="2"/>
      <c r="J8939" s="2"/>
      <c r="K8939" s="2">
        <v>2</v>
      </c>
      <c r="L8939" s="3">
        <v>45392</v>
      </c>
      <c r="M8939" s="3">
        <v>45393</v>
      </c>
      <c r="N8939" s="3" t="str">
        <f t="shared" si="2157"/>
        <v>low profit</v>
      </c>
      <c r="O8939" s="2" t="s">
        <v>15</v>
      </c>
      <c r="P8939" s="2" t="s">
        <v>22</v>
      </c>
      <c r="Q8939" s="2">
        <v>135.44</v>
      </c>
      <c r="R8939" s="2" t="s">
        <v>28</v>
      </c>
    </row>
    <row r="8940" spans="1:18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2153"/>
        <v>discount given</v>
      </c>
      <c r="F8940" s="2">
        <v>7.0000000000000007E-2</v>
      </c>
      <c r="G8940" s="2">
        <f t="shared" si="2154"/>
        <v>218.54490000000004</v>
      </c>
      <c r="H8940" s="2">
        <f>D8940-G8940</f>
        <v>2903.5251000000003</v>
      </c>
      <c r="I8940" s="2">
        <f>Q8940/H8940*100</f>
        <v>23.69326857205402</v>
      </c>
      <c r="J8940" s="18">
        <f>Q8940/H8940</f>
        <v>0.23693268572054019</v>
      </c>
      <c r="K8940" s="2">
        <v>9</v>
      </c>
      <c r="L8940" s="3">
        <v>45322</v>
      </c>
      <c r="M8940" s="3">
        <v>45326</v>
      </c>
      <c r="N8940" s="3" t="str">
        <f t="shared" si="2157"/>
        <v>high profit</v>
      </c>
      <c r="O8940" s="2" t="s">
        <v>21</v>
      </c>
      <c r="P8940" s="2" t="s">
        <v>27</v>
      </c>
      <c r="Q8940" s="2">
        <v>687.94</v>
      </c>
      <c r="R8940" s="2" t="s">
        <v>34</v>
      </c>
    </row>
    <row r="8941" spans="1:18" ht="14.25" hidden="1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2153"/>
        <v>discount given</v>
      </c>
      <c r="F8941" s="2">
        <v>0.2</v>
      </c>
      <c r="G8941" s="2">
        <f t="shared" si="2154"/>
        <v>592.29600000000005</v>
      </c>
      <c r="H8941" s="2">
        <f>D8941-G8941</f>
        <v>2369.1840000000002</v>
      </c>
      <c r="I8941" s="2"/>
      <c r="J8941" s="2"/>
      <c r="K8941" s="2">
        <v>9</v>
      </c>
      <c r="L8941" s="3">
        <v>44973</v>
      </c>
      <c r="M8941" s="3">
        <v>44978</v>
      </c>
      <c r="N8941" s="3" t="str">
        <f t="shared" si="2157"/>
        <v>low profit</v>
      </c>
      <c r="O8941" s="2" t="s">
        <v>15</v>
      </c>
      <c r="P8941" s="2" t="s">
        <v>16</v>
      </c>
      <c r="Q8941" s="2">
        <v>151.24</v>
      </c>
      <c r="R8941" s="2" t="s">
        <v>48</v>
      </c>
    </row>
    <row r="8942" spans="1:18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2153"/>
        <v>discount given</v>
      </c>
      <c r="F8942" s="2">
        <v>0.41</v>
      </c>
      <c r="G8942" s="2">
        <f t="shared" si="2154"/>
        <v>311.91159999999996</v>
      </c>
      <c r="H8942" s="2">
        <f>D8942-G8942</f>
        <v>448.84840000000003</v>
      </c>
      <c r="I8942" s="2">
        <f t="shared" ref="I8942:I8944" si="2164">Q8942/H8942*100</f>
        <v>33.681750898521642</v>
      </c>
      <c r="J8942" s="18">
        <f t="shared" ref="J8942:J8944" si="2165">Q8942/H8942</f>
        <v>0.3368175089852164</v>
      </c>
      <c r="K8942" s="2">
        <v>8</v>
      </c>
      <c r="L8942" s="3">
        <v>45507</v>
      </c>
      <c r="M8942" s="3">
        <v>45508</v>
      </c>
      <c r="N8942" s="3" t="str">
        <f t="shared" si="2157"/>
        <v>low profit</v>
      </c>
      <c r="O8942" s="2" t="s">
        <v>21</v>
      </c>
      <c r="P8942" s="2" t="s">
        <v>16</v>
      </c>
      <c r="Q8942" s="2">
        <v>151.18</v>
      </c>
      <c r="R8942" s="2" t="s">
        <v>28</v>
      </c>
    </row>
    <row r="8943" spans="1:18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2153"/>
        <v>discount given</v>
      </c>
      <c r="F8943" s="2">
        <v>0.43</v>
      </c>
      <c r="G8943" s="2">
        <f t="shared" si="2154"/>
        <v>1139.3065000000001</v>
      </c>
      <c r="H8943" s="2">
        <f>D8943-G8943</f>
        <v>1510.2435</v>
      </c>
      <c r="I8943" s="2">
        <f t="shared" si="2164"/>
        <v>11.872257685598383</v>
      </c>
      <c r="J8943" s="18">
        <f t="shared" si="2165"/>
        <v>0.11872257685598382</v>
      </c>
      <c r="K8943" s="2">
        <v>3</v>
      </c>
      <c r="L8943" s="3">
        <v>45169</v>
      </c>
      <c r="M8943" s="3">
        <v>45171</v>
      </c>
      <c r="N8943" s="3" t="str">
        <f t="shared" si="2157"/>
        <v>low profit</v>
      </c>
      <c r="O8943" s="2" t="s">
        <v>21</v>
      </c>
      <c r="P8943" s="2" t="s">
        <v>22</v>
      </c>
      <c r="Q8943" s="2">
        <v>179.3</v>
      </c>
      <c r="R8943" s="2" t="s">
        <v>48</v>
      </c>
    </row>
    <row r="8944" spans="1:18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2153"/>
        <v>discount given</v>
      </c>
      <c r="F8944" s="2">
        <v>0.02</v>
      </c>
      <c r="G8944" s="2">
        <f t="shared" si="2154"/>
        <v>8.8160000000000007</v>
      </c>
      <c r="H8944" s="2">
        <f>D8944-G8944</f>
        <v>431.98400000000004</v>
      </c>
      <c r="I8944" s="2">
        <f t="shared" si="2164"/>
        <v>27.980202970480388</v>
      </c>
      <c r="J8944" s="18">
        <f t="shared" si="2165"/>
        <v>0.27980202970480389</v>
      </c>
      <c r="K8944" s="2">
        <v>8</v>
      </c>
      <c r="L8944" s="3">
        <v>45382</v>
      </c>
      <c r="M8944" s="3">
        <v>45386</v>
      </c>
      <c r="N8944" s="3" t="str">
        <f t="shared" si="2157"/>
        <v>low profit</v>
      </c>
      <c r="O8944" s="2" t="s">
        <v>31</v>
      </c>
      <c r="P8944" s="2" t="s">
        <v>22</v>
      </c>
      <c r="Q8944" s="2">
        <v>120.87</v>
      </c>
      <c r="R8944" s="2" t="s">
        <v>28</v>
      </c>
    </row>
    <row r="8945" spans="1:18" ht="14.25" hidden="1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2153"/>
        <v>discount given</v>
      </c>
      <c r="F8945" s="2">
        <v>0.1</v>
      </c>
      <c r="G8945" s="2">
        <f t="shared" si="2154"/>
        <v>100.63</v>
      </c>
      <c r="H8945" s="2">
        <f>D8945-G8945</f>
        <v>905.67</v>
      </c>
      <c r="I8945" s="2"/>
      <c r="J8945" s="2"/>
      <c r="K8945" s="2">
        <v>5</v>
      </c>
      <c r="L8945" s="3">
        <v>45109</v>
      </c>
      <c r="M8945" s="3">
        <v>45115</v>
      </c>
      <c r="N8945" s="3" t="str">
        <f t="shared" si="2157"/>
        <v>low profit</v>
      </c>
      <c r="O8945" s="2" t="s">
        <v>21</v>
      </c>
      <c r="P8945" s="2" t="s">
        <v>16</v>
      </c>
      <c r="Q8945" s="2">
        <v>122.2</v>
      </c>
      <c r="R8945" s="2" t="s">
        <v>17</v>
      </c>
    </row>
    <row r="8946" spans="1:18" ht="14.25" hidden="1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2153"/>
        <v>discount given</v>
      </c>
      <c r="F8946" s="2">
        <v>0.1</v>
      </c>
      <c r="G8946" s="2">
        <f t="shared" si="2154"/>
        <v>457.35200000000009</v>
      </c>
      <c r="H8946" s="2">
        <f>D8946-G8946</f>
        <v>4116.1680000000006</v>
      </c>
      <c r="I8946" s="2"/>
      <c r="J8946" s="2"/>
      <c r="K8946" s="2">
        <v>5</v>
      </c>
      <c r="L8946" s="3">
        <v>45251</v>
      </c>
      <c r="M8946" s="3">
        <v>45255</v>
      </c>
      <c r="N8946" s="3" t="str">
        <f t="shared" si="2157"/>
        <v>high profit</v>
      </c>
      <c r="O8946" s="2" t="s">
        <v>21</v>
      </c>
      <c r="P8946" s="2" t="s">
        <v>27</v>
      </c>
      <c r="Q8946" s="2">
        <v>789.19</v>
      </c>
      <c r="R8946" s="2" t="s">
        <v>28</v>
      </c>
    </row>
    <row r="8947" spans="1:18" ht="14.25" hidden="1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2153"/>
        <v>discount given</v>
      </c>
      <c r="F8947" s="2">
        <v>0.41</v>
      </c>
      <c r="G8947" s="2">
        <f t="shared" si="2154"/>
        <v>280.55889999999999</v>
      </c>
      <c r="H8947" s="2">
        <f>D8947-G8947</f>
        <v>403.73109999999997</v>
      </c>
      <c r="I8947" s="2"/>
      <c r="J8947" s="2"/>
      <c r="K8947" s="2">
        <v>2</v>
      </c>
      <c r="L8947" s="3">
        <v>45268</v>
      </c>
      <c r="M8947" s="3">
        <v>45269</v>
      </c>
      <c r="N8947" s="3" t="str">
        <f t="shared" si="2157"/>
        <v>low profit</v>
      </c>
      <c r="O8947" s="2" t="s">
        <v>15</v>
      </c>
      <c r="P8947" s="2" t="s">
        <v>27</v>
      </c>
      <c r="Q8947" s="2">
        <v>101.16</v>
      </c>
      <c r="R8947" s="2" t="s">
        <v>39</v>
      </c>
    </row>
    <row r="8948" spans="1:18" ht="14.25" hidden="1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2153"/>
        <v>discount given</v>
      </c>
      <c r="F8948" s="2">
        <v>0.23</v>
      </c>
      <c r="G8948" s="2">
        <f t="shared" si="2154"/>
        <v>675.43870000000004</v>
      </c>
      <c r="H8948" s="2">
        <f>D8948-G8948</f>
        <v>2261.2512999999999</v>
      </c>
      <c r="I8948" s="2"/>
      <c r="J8948" s="2"/>
      <c r="K8948" s="2">
        <v>3</v>
      </c>
      <c r="L8948" s="3">
        <v>45510</v>
      </c>
      <c r="M8948" s="3">
        <v>45514</v>
      </c>
      <c r="N8948" s="3" t="str">
        <f t="shared" si="2157"/>
        <v>high profit</v>
      </c>
      <c r="O8948" s="2" t="s">
        <v>21</v>
      </c>
      <c r="P8948" s="2" t="s">
        <v>27</v>
      </c>
      <c r="Q8948" s="2">
        <v>571.63</v>
      </c>
      <c r="R8948" s="2" t="s">
        <v>34</v>
      </c>
    </row>
    <row r="8949" spans="1:18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2153"/>
        <v>discount given</v>
      </c>
      <c r="F8949" s="2">
        <v>0.18</v>
      </c>
      <c r="G8949" s="2">
        <f t="shared" si="2154"/>
        <v>303.31079999999997</v>
      </c>
      <c r="H8949" s="2">
        <f>D8949-G8949</f>
        <v>1381.7492</v>
      </c>
      <c r="I8949" s="2">
        <f t="shared" ref="I8949:I8950" si="2166">Q8949/H8949*100</f>
        <v>15.658413263420021</v>
      </c>
      <c r="J8949" s="18">
        <f t="shared" ref="J8949:J8950" si="2167">Q8949/H8949</f>
        <v>0.15658413263420021</v>
      </c>
      <c r="K8949" s="2">
        <v>8</v>
      </c>
      <c r="L8949" s="3">
        <v>45329</v>
      </c>
      <c r="M8949" s="3">
        <v>45334</v>
      </c>
      <c r="N8949" s="3" t="str">
        <f t="shared" si="2157"/>
        <v>high profit</v>
      </c>
      <c r="O8949" s="2" t="s">
        <v>31</v>
      </c>
      <c r="P8949" s="2" t="s">
        <v>22</v>
      </c>
      <c r="Q8949" s="2">
        <v>216.36</v>
      </c>
      <c r="R8949" s="2" t="s">
        <v>17</v>
      </c>
    </row>
    <row r="8950" spans="1:18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2153"/>
        <v>discount given</v>
      </c>
      <c r="F8950" s="2">
        <v>0.48</v>
      </c>
      <c r="G8950" s="2">
        <f t="shared" si="2154"/>
        <v>1354.0991999999999</v>
      </c>
      <c r="H8950" s="2">
        <f>D8950-G8950</f>
        <v>1466.9408000000001</v>
      </c>
      <c r="I8950" s="2">
        <f t="shared" si="2166"/>
        <v>54.096252554976985</v>
      </c>
      <c r="J8950" s="18">
        <f t="shared" si="2167"/>
        <v>0.54096252554976987</v>
      </c>
      <c r="K8950" s="2">
        <v>1</v>
      </c>
      <c r="L8950" s="3">
        <v>45600</v>
      </c>
      <c r="M8950" s="3">
        <v>45601</v>
      </c>
      <c r="N8950" s="3" t="str">
        <f t="shared" si="2157"/>
        <v>high profit</v>
      </c>
      <c r="O8950" s="2" t="s">
        <v>21</v>
      </c>
      <c r="P8950" s="2" t="s">
        <v>22</v>
      </c>
      <c r="Q8950" s="2">
        <v>793.56</v>
      </c>
      <c r="R8950" s="2" t="s">
        <v>48</v>
      </c>
    </row>
    <row r="8951" spans="1:18" ht="14.25" hidden="1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2153"/>
        <v>discount given</v>
      </c>
      <c r="F8951" s="2">
        <v>0.46</v>
      </c>
      <c r="G8951" s="2">
        <f t="shared" si="2154"/>
        <v>575.63019999999995</v>
      </c>
      <c r="H8951" s="2">
        <f>D8951-G8951</f>
        <v>675.73979999999995</v>
      </c>
      <c r="I8951" s="2"/>
      <c r="J8951" s="2"/>
      <c r="K8951" s="2">
        <v>4</v>
      </c>
      <c r="L8951" s="3">
        <v>45629</v>
      </c>
      <c r="M8951" s="3">
        <v>45634</v>
      </c>
      <c r="N8951" s="3" t="str">
        <f t="shared" si="2157"/>
        <v>low profit</v>
      </c>
      <c r="O8951" s="2" t="s">
        <v>15</v>
      </c>
      <c r="P8951" s="2" t="s">
        <v>16</v>
      </c>
      <c r="Q8951" s="2">
        <v>164.3</v>
      </c>
      <c r="R8951" s="2" t="s">
        <v>28</v>
      </c>
    </row>
    <row r="8952" spans="1:18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2153"/>
        <v>discount given</v>
      </c>
      <c r="F8952" s="2">
        <v>0.22</v>
      </c>
      <c r="G8952" s="2">
        <f t="shared" si="2154"/>
        <v>501.0412</v>
      </c>
      <c r="H8952" s="2">
        <f>D8952-G8952</f>
        <v>1776.4187999999999</v>
      </c>
      <c r="I8952" s="2">
        <f>Q8952/H8952*100</f>
        <v>23.185973938127656</v>
      </c>
      <c r="J8952" s="18">
        <f>Q8952/H8952</f>
        <v>0.23185973938127655</v>
      </c>
      <c r="K8952" s="2">
        <v>6</v>
      </c>
      <c r="L8952" s="3">
        <v>45564</v>
      </c>
      <c r="M8952" s="3">
        <v>45569</v>
      </c>
      <c r="N8952" s="3" t="str">
        <f t="shared" si="2157"/>
        <v>high profit</v>
      </c>
      <c r="O8952" s="2" t="s">
        <v>21</v>
      </c>
      <c r="P8952" s="2" t="s">
        <v>16</v>
      </c>
      <c r="Q8952" s="2">
        <v>411.88</v>
      </c>
      <c r="R8952" s="2" t="s">
        <v>28</v>
      </c>
    </row>
    <row r="8953" spans="1:18" ht="14.25" hidden="1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2153"/>
        <v>discount given</v>
      </c>
      <c r="F8953" s="2">
        <v>0.06</v>
      </c>
      <c r="G8953" s="2">
        <f t="shared" si="2154"/>
        <v>260.99580000000003</v>
      </c>
      <c r="H8953" s="2">
        <f>D8953-G8953</f>
        <v>4088.9342000000001</v>
      </c>
      <c r="I8953" s="2"/>
      <c r="J8953" s="2"/>
      <c r="K8953" s="2">
        <v>9</v>
      </c>
      <c r="L8953" s="3">
        <v>45104</v>
      </c>
      <c r="M8953" s="3">
        <v>45110</v>
      </c>
      <c r="N8953" s="3" t="str">
        <f t="shared" si="2157"/>
        <v>high profit</v>
      </c>
      <c r="O8953" s="2" t="s">
        <v>21</v>
      </c>
      <c r="P8953" s="2" t="s">
        <v>22</v>
      </c>
      <c r="Q8953" s="2">
        <v>653.76</v>
      </c>
      <c r="R8953" s="2" t="s">
        <v>17</v>
      </c>
    </row>
    <row r="8954" spans="1:18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2153"/>
        <v>discount given</v>
      </c>
      <c r="F8954" s="2">
        <v>0.09</v>
      </c>
      <c r="G8954" s="2">
        <f t="shared" si="2154"/>
        <v>174.91139999999999</v>
      </c>
      <c r="H8954" s="2">
        <f>D8954-G8954</f>
        <v>1768.5486000000001</v>
      </c>
      <c r="I8954" s="2">
        <f>Q8954/H8954*100</f>
        <v>11.831735921760929</v>
      </c>
      <c r="J8954" s="18">
        <f>Q8954/H8954</f>
        <v>0.11831735921760929</v>
      </c>
      <c r="K8954" s="2">
        <v>8</v>
      </c>
      <c r="L8954" s="3">
        <v>45167</v>
      </c>
      <c r="M8954" s="3">
        <v>45169</v>
      </c>
      <c r="N8954" s="3" t="str">
        <f t="shared" si="2157"/>
        <v>high profit</v>
      </c>
      <c r="O8954" s="2" t="s">
        <v>15</v>
      </c>
      <c r="P8954" s="2" t="s">
        <v>27</v>
      </c>
      <c r="Q8954" s="2">
        <v>209.25</v>
      </c>
      <c r="R8954" s="2" t="s">
        <v>48</v>
      </c>
    </row>
    <row r="8955" spans="1:18" ht="14.25" hidden="1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2153"/>
        <v>discount given</v>
      </c>
      <c r="F8955" s="2">
        <v>0.06</v>
      </c>
      <c r="G8955" s="2">
        <f t="shared" si="2154"/>
        <v>109.791</v>
      </c>
      <c r="H8955" s="2">
        <f>D8955-G8955</f>
        <v>1720.059</v>
      </c>
      <c r="I8955" s="2"/>
      <c r="J8955" s="2"/>
      <c r="K8955" s="2">
        <v>5</v>
      </c>
      <c r="L8955" s="3">
        <v>45559</v>
      </c>
      <c r="M8955" s="3">
        <v>45560</v>
      </c>
      <c r="N8955" s="3" t="str">
        <f t="shared" si="2157"/>
        <v>high profit</v>
      </c>
      <c r="O8955" s="2" t="s">
        <v>21</v>
      </c>
      <c r="P8955" s="2" t="s">
        <v>16</v>
      </c>
      <c r="Q8955" s="2">
        <v>544.6</v>
      </c>
      <c r="R8955" s="2" t="s">
        <v>39</v>
      </c>
    </row>
    <row r="8956" spans="1:18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2153"/>
        <v>discount given</v>
      </c>
      <c r="F8956" s="2">
        <v>0.34</v>
      </c>
      <c r="G8956" s="2">
        <f t="shared" si="2154"/>
        <v>777.23320000000001</v>
      </c>
      <c r="H8956" s="2">
        <f>D8956-G8956</f>
        <v>1508.7467999999999</v>
      </c>
      <c r="I8956" s="2">
        <f>Q8956/H8956*100</f>
        <v>33.118214401515225</v>
      </c>
      <c r="J8956" s="18">
        <f>Q8956/H8956</f>
        <v>0.33118214401515222</v>
      </c>
      <c r="K8956" s="2">
        <v>7</v>
      </c>
      <c r="L8956" s="3">
        <v>45007</v>
      </c>
      <c r="M8956" s="3">
        <v>45009</v>
      </c>
      <c r="N8956" s="3" t="str">
        <f t="shared" si="2157"/>
        <v>high profit</v>
      </c>
      <c r="O8956" s="2" t="s">
        <v>21</v>
      </c>
      <c r="P8956" s="2" t="s">
        <v>22</v>
      </c>
      <c r="Q8956" s="2">
        <v>499.67</v>
      </c>
      <c r="R8956" s="2" t="s">
        <v>48</v>
      </c>
    </row>
    <row r="8957" spans="1:18" ht="14.25" hidden="1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2153"/>
        <v>discount given</v>
      </c>
      <c r="F8957" s="2">
        <v>0.28000000000000003</v>
      </c>
      <c r="G8957" s="2">
        <f t="shared" si="2154"/>
        <v>165.87479999999999</v>
      </c>
      <c r="H8957" s="2">
        <f>D8957-G8957</f>
        <v>426.53519999999997</v>
      </c>
      <c r="I8957" s="2"/>
      <c r="J8957" s="2"/>
      <c r="K8957" s="2">
        <v>8</v>
      </c>
      <c r="L8957" s="3">
        <v>45221</v>
      </c>
      <c r="M8957" s="3">
        <v>45223</v>
      </c>
      <c r="N8957" s="3" t="str">
        <f t="shared" si="2157"/>
        <v>low profit</v>
      </c>
      <c r="O8957" s="2" t="s">
        <v>15</v>
      </c>
      <c r="P8957" s="2" t="s">
        <v>27</v>
      </c>
      <c r="Q8957" s="2">
        <v>105.48</v>
      </c>
      <c r="R8957" s="2" t="s">
        <v>23</v>
      </c>
    </row>
    <row r="8958" spans="1:18" ht="14.25" hidden="1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2153"/>
        <v>discount given</v>
      </c>
      <c r="F8958" s="2">
        <v>0.28000000000000003</v>
      </c>
      <c r="G8958" s="2">
        <f t="shared" si="2154"/>
        <v>559.44000000000005</v>
      </c>
      <c r="H8958" s="2">
        <f>D8958-G8958</f>
        <v>1438.56</v>
      </c>
      <c r="I8958" s="2"/>
      <c r="J8958" s="2"/>
      <c r="K8958" s="2">
        <v>9</v>
      </c>
      <c r="L8958" s="3">
        <v>45539</v>
      </c>
      <c r="M8958" s="3">
        <v>45543</v>
      </c>
      <c r="N8958" s="3" t="str">
        <f t="shared" si="2157"/>
        <v>high profit</v>
      </c>
      <c r="O8958" s="2" t="s">
        <v>31</v>
      </c>
      <c r="P8958" s="2" t="s">
        <v>22</v>
      </c>
      <c r="Q8958" s="2">
        <v>423.64</v>
      </c>
      <c r="R8958" s="2" t="s">
        <v>39</v>
      </c>
    </row>
    <row r="8959" spans="1:18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2153"/>
        <v>discount given</v>
      </c>
      <c r="F8959" s="2">
        <v>0.05</v>
      </c>
      <c r="G8959" s="2">
        <f t="shared" si="2154"/>
        <v>6.6905000000000001</v>
      </c>
      <c r="H8959" s="2">
        <f>D8959-G8959</f>
        <v>127.1195</v>
      </c>
      <c r="I8959" s="2">
        <f>Q8959/H8959*100</f>
        <v>18.675340919371141</v>
      </c>
      <c r="J8959" s="18">
        <f>Q8959/H8959</f>
        <v>0.18675340919371142</v>
      </c>
      <c r="K8959" s="2">
        <v>3</v>
      </c>
      <c r="L8959" s="3">
        <v>45085</v>
      </c>
      <c r="M8959" s="3">
        <v>45088</v>
      </c>
      <c r="N8959" s="3" t="str">
        <f t="shared" si="2157"/>
        <v>low profit</v>
      </c>
      <c r="O8959" s="2" t="s">
        <v>31</v>
      </c>
      <c r="P8959" s="2" t="s">
        <v>22</v>
      </c>
      <c r="Q8959" s="2">
        <v>23.74</v>
      </c>
      <c r="R8959" s="2" t="s">
        <v>17</v>
      </c>
    </row>
    <row r="8960" spans="1:18" ht="14.25" hidden="1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2153"/>
        <v>discount given</v>
      </c>
      <c r="F8960" s="2">
        <v>0.4</v>
      </c>
      <c r="G8960" s="2">
        <f t="shared" si="2154"/>
        <v>1026.6600000000001</v>
      </c>
      <c r="H8960" s="2">
        <f>D8960-G8960</f>
        <v>1539.99</v>
      </c>
      <c r="I8960" s="2"/>
      <c r="J8960" s="2"/>
      <c r="K8960" s="2">
        <v>8</v>
      </c>
      <c r="L8960" s="3">
        <v>45332</v>
      </c>
      <c r="M8960" s="3">
        <v>45333</v>
      </c>
      <c r="N8960" s="3" t="str">
        <f t="shared" si="2157"/>
        <v>high profit</v>
      </c>
      <c r="O8960" s="2" t="s">
        <v>31</v>
      </c>
      <c r="P8960" s="2" t="s">
        <v>27</v>
      </c>
      <c r="Q8960" s="2">
        <v>613.55999999999995</v>
      </c>
      <c r="R8960" s="2" t="s">
        <v>23</v>
      </c>
    </row>
    <row r="8961" spans="1:18" ht="14.25" hidden="1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2153"/>
        <v>discount given</v>
      </c>
      <c r="F8961" s="2">
        <v>0.27</v>
      </c>
      <c r="G8961" s="2">
        <f t="shared" si="2154"/>
        <v>1148.8257000000001</v>
      </c>
      <c r="H8961" s="2">
        <f>D8961-G8961</f>
        <v>3106.0842999999995</v>
      </c>
      <c r="I8961" s="2"/>
      <c r="J8961" s="2"/>
      <c r="K8961" s="2">
        <v>3</v>
      </c>
      <c r="L8961" s="3">
        <v>44984</v>
      </c>
      <c r="M8961" s="3">
        <v>44989</v>
      </c>
      <c r="N8961" s="3" t="str">
        <f t="shared" si="2157"/>
        <v>high profit</v>
      </c>
      <c r="O8961" s="2" t="s">
        <v>31</v>
      </c>
      <c r="P8961" s="2" t="s">
        <v>16</v>
      </c>
      <c r="Q8961" s="2">
        <v>441.67</v>
      </c>
      <c r="R8961" s="2" t="s">
        <v>17</v>
      </c>
    </row>
    <row r="8962" spans="1:18" ht="14.25" hidden="1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2153"/>
        <v>discount given</v>
      </c>
      <c r="F8962" s="2">
        <v>0.05</v>
      </c>
      <c r="G8962" s="2">
        <f t="shared" si="2154"/>
        <v>140.25800000000001</v>
      </c>
      <c r="H8962" s="2">
        <f>D8962-G8962</f>
        <v>2664.902</v>
      </c>
      <c r="I8962" s="2"/>
      <c r="J8962" s="2"/>
      <c r="K8962" s="2">
        <v>1</v>
      </c>
      <c r="L8962" s="3">
        <v>45463</v>
      </c>
      <c r="M8962" s="3">
        <v>45469</v>
      </c>
      <c r="N8962" s="3" t="str">
        <f t="shared" si="2157"/>
        <v>high profit</v>
      </c>
      <c r="O8962" s="2" t="s">
        <v>31</v>
      </c>
      <c r="P8962" s="2" t="s">
        <v>27</v>
      </c>
      <c r="Q8962" s="2">
        <v>833.06</v>
      </c>
      <c r="R8962" s="2" t="s">
        <v>34</v>
      </c>
    </row>
    <row r="8963" spans="1:18" ht="14.25" hidden="1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2168">IF(F8963=0,"zero discount","discount given")</f>
        <v>discount given</v>
      </c>
      <c r="F8963" s="2">
        <v>0.37</v>
      </c>
      <c r="G8963" s="2">
        <f t="shared" ref="G8963:G9026" si="2169">D8963*F8963</f>
        <v>1138.8045</v>
      </c>
      <c r="H8963" s="2">
        <f>D8963-G8963</f>
        <v>1939.0454999999999</v>
      </c>
      <c r="I8963" s="2"/>
      <c r="J8963" s="2"/>
      <c r="K8963" s="2">
        <v>4</v>
      </c>
      <c r="L8963" s="3">
        <v>45201</v>
      </c>
      <c r="M8963" s="3">
        <v>45205</v>
      </c>
      <c r="N8963" s="3" t="str">
        <f t="shared" ref="N8963:N9026" si="2170">IF(Q8963&gt;=200,"high profit","low profit")</f>
        <v>high profit</v>
      </c>
      <c r="O8963" s="2" t="s">
        <v>31</v>
      </c>
      <c r="P8963" s="2" t="s">
        <v>22</v>
      </c>
      <c r="Q8963" s="2">
        <v>381.36</v>
      </c>
      <c r="R8963" s="2" t="s">
        <v>28</v>
      </c>
    </row>
    <row r="8964" spans="1:18" ht="14.25" hidden="1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2168"/>
        <v>discount given</v>
      </c>
      <c r="F8964" s="2">
        <v>0.49</v>
      </c>
      <c r="G8964" s="2">
        <f t="shared" si="2169"/>
        <v>122.38239999999999</v>
      </c>
      <c r="H8964" s="2">
        <f>D8964-G8964</f>
        <v>127.3776</v>
      </c>
      <c r="I8964" s="2"/>
      <c r="J8964" s="2"/>
      <c r="K8964" s="2">
        <v>7</v>
      </c>
      <c r="L8964" s="3">
        <v>44980</v>
      </c>
      <c r="M8964" s="3">
        <v>44982</v>
      </c>
      <c r="N8964" s="3" t="str">
        <f t="shared" si="2170"/>
        <v>low profit</v>
      </c>
      <c r="O8964" s="2" t="s">
        <v>15</v>
      </c>
      <c r="P8964" s="2" t="s">
        <v>27</v>
      </c>
      <c r="Q8964" s="2">
        <v>37.450000000000003</v>
      </c>
      <c r="R8964" s="2" t="s">
        <v>28</v>
      </c>
    </row>
    <row r="8965" spans="1:18" ht="14.25" hidden="1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2168"/>
        <v>discount given</v>
      </c>
      <c r="F8965" s="2">
        <v>0.22</v>
      </c>
      <c r="G8965" s="2">
        <f t="shared" si="2169"/>
        <v>948.55639999999994</v>
      </c>
      <c r="H8965" s="2">
        <f>D8965-G8965</f>
        <v>3363.0636</v>
      </c>
      <c r="I8965" s="2"/>
      <c r="J8965" s="2"/>
      <c r="K8965" s="2">
        <v>9</v>
      </c>
      <c r="L8965" s="3">
        <v>45125</v>
      </c>
      <c r="M8965" s="3">
        <v>45131</v>
      </c>
      <c r="N8965" s="3" t="str">
        <f t="shared" si="2170"/>
        <v>high profit</v>
      </c>
      <c r="O8965" s="2" t="s">
        <v>15</v>
      </c>
      <c r="P8965" s="2" t="s">
        <v>27</v>
      </c>
      <c r="Q8965" s="2">
        <v>1260.3800000000001</v>
      </c>
      <c r="R8965" s="2" t="s">
        <v>34</v>
      </c>
    </row>
    <row r="8966" spans="1:18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2168"/>
        <v>discount given</v>
      </c>
      <c r="F8966" s="2">
        <v>0.06</v>
      </c>
      <c r="G8966" s="2">
        <f t="shared" si="2169"/>
        <v>119.19119999999999</v>
      </c>
      <c r="H8966" s="2">
        <f>D8966-G8966</f>
        <v>1867.3288</v>
      </c>
      <c r="I8966" s="2">
        <f>Q8966/H8966*100</f>
        <v>12.121057630557617</v>
      </c>
      <c r="J8966" s="18">
        <f>Q8966/H8966</f>
        <v>0.12121057630557618</v>
      </c>
      <c r="K8966" s="2">
        <v>7</v>
      </c>
      <c r="L8966" s="3">
        <v>44928</v>
      </c>
      <c r="M8966" s="3">
        <v>44930</v>
      </c>
      <c r="N8966" s="3" t="str">
        <f t="shared" si="2170"/>
        <v>high profit</v>
      </c>
      <c r="O8966" s="2" t="s">
        <v>21</v>
      </c>
      <c r="P8966" s="2" t="s">
        <v>22</v>
      </c>
      <c r="Q8966" s="2">
        <v>226.34</v>
      </c>
      <c r="R8966" s="2" t="s">
        <v>28</v>
      </c>
    </row>
    <row r="8967" spans="1:18" ht="14.25" hidden="1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2168"/>
        <v>discount given</v>
      </c>
      <c r="F8967" s="2">
        <v>0.05</v>
      </c>
      <c r="G8967" s="2">
        <f t="shared" si="2169"/>
        <v>243.839</v>
      </c>
      <c r="H8967" s="2">
        <f>D8967-G8967</f>
        <v>4632.9409999999998</v>
      </c>
      <c r="I8967" s="2"/>
      <c r="J8967" s="2"/>
      <c r="K8967" s="2">
        <v>5</v>
      </c>
      <c r="L8967" s="3">
        <v>45261</v>
      </c>
      <c r="M8967" s="3">
        <v>45262</v>
      </c>
      <c r="N8967" s="3" t="str">
        <f t="shared" si="2170"/>
        <v>high profit</v>
      </c>
      <c r="O8967" s="2" t="s">
        <v>21</v>
      </c>
      <c r="P8967" s="2" t="s">
        <v>16</v>
      </c>
      <c r="Q8967" s="2">
        <v>450.02</v>
      </c>
      <c r="R8967" s="2" t="s">
        <v>39</v>
      </c>
    </row>
    <row r="8968" spans="1:18" ht="14.25" hidden="1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2168"/>
        <v>discount given</v>
      </c>
      <c r="F8968" s="2">
        <v>0.01</v>
      </c>
      <c r="G8968" s="2">
        <f t="shared" si="2169"/>
        <v>6.9028</v>
      </c>
      <c r="H8968" s="2">
        <f>D8968-G8968</f>
        <v>683.37720000000002</v>
      </c>
      <c r="I8968" s="2"/>
      <c r="J8968" s="2"/>
      <c r="K8968" s="2">
        <v>1</v>
      </c>
      <c r="L8968" s="3">
        <v>44948</v>
      </c>
      <c r="M8968" s="3">
        <v>44952</v>
      </c>
      <c r="N8968" s="3" t="str">
        <f t="shared" si="2170"/>
        <v>low profit</v>
      </c>
      <c r="O8968" s="2" t="s">
        <v>15</v>
      </c>
      <c r="P8968" s="2" t="s">
        <v>22</v>
      </c>
      <c r="Q8968" s="2">
        <v>142.41999999999999</v>
      </c>
      <c r="R8968" s="2" t="s">
        <v>23</v>
      </c>
    </row>
    <row r="8969" spans="1:18" ht="14.25" hidden="1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2168"/>
        <v>discount given</v>
      </c>
      <c r="F8969" s="2">
        <v>0.39</v>
      </c>
      <c r="G8969" s="2">
        <f t="shared" si="2169"/>
        <v>1844.2671000000003</v>
      </c>
      <c r="H8969" s="2">
        <f>D8969-G8969</f>
        <v>2884.6229000000003</v>
      </c>
      <c r="I8969" s="2"/>
      <c r="J8969" s="2"/>
      <c r="K8969" s="2">
        <v>1</v>
      </c>
      <c r="L8969" s="3">
        <v>45420</v>
      </c>
      <c r="M8969" s="3">
        <v>45426</v>
      </c>
      <c r="N8969" s="3" t="str">
        <f t="shared" si="2170"/>
        <v>high profit</v>
      </c>
      <c r="O8969" s="2" t="s">
        <v>31</v>
      </c>
      <c r="P8969" s="2" t="s">
        <v>22</v>
      </c>
      <c r="Q8969" s="2">
        <v>1377.06</v>
      </c>
      <c r="R8969" s="2" t="s">
        <v>28</v>
      </c>
    </row>
    <row r="8970" spans="1:18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2168"/>
        <v>discount given</v>
      </c>
      <c r="F8970" s="2">
        <v>0.35</v>
      </c>
      <c r="G8970" s="2">
        <f t="shared" si="2169"/>
        <v>1122.8105</v>
      </c>
      <c r="H8970" s="2">
        <f>D8970-G8970</f>
        <v>2085.2195000000002</v>
      </c>
      <c r="I8970" s="2">
        <f t="shared" ref="I8970:I8972" si="2171">Q8970/H8970*100</f>
        <v>45.86903201317655</v>
      </c>
      <c r="J8970" s="18">
        <f t="shared" ref="J8970:J8972" si="2172">Q8970/H8970</f>
        <v>0.45869032013176547</v>
      </c>
      <c r="K8970" s="2">
        <v>9</v>
      </c>
      <c r="L8970" s="3">
        <v>45092</v>
      </c>
      <c r="M8970" s="3">
        <v>45098</v>
      </c>
      <c r="N8970" s="3" t="str">
        <f t="shared" si="2170"/>
        <v>high profit</v>
      </c>
      <c r="O8970" s="2" t="s">
        <v>31</v>
      </c>
      <c r="P8970" s="2" t="s">
        <v>27</v>
      </c>
      <c r="Q8970" s="2">
        <v>956.47</v>
      </c>
      <c r="R8970" s="2" t="s">
        <v>34</v>
      </c>
    </row>
    <row r="8971" spans="1:18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2168"/>
        <v>discount given</v>
      </c>
      <c r="F8971" s="2">
        <v>0.28999999999999998</v>
      </c>
      <c r="G8971" s="2">
        <f t="shared" si="2169"/>
        <v>103.3763</v>
      </c>
      <c r="H8971" s="2">
        <f>D8971-G8971</f>
        <v>253.09370000000001</v>
      </c>
      <c r="I8971" s="2">
        <f t="shared" si="2171"/>
        <v>15.436970576509806</v>
      </c>
      <c r="J8971" s="18">
        <f t="shared" si="2172"/>
        <v>0.15436970576509806</v>
      </c>
      <c r="K8971" s="2">
        <v>4</v>
      </c>
      <c r="L8971" s="3">
        <v>45043</v>
      </c>
      <c r="M8971" s="3">
        <v>45048</v>
      </c>
      <c r="N8971" s="3" t="str">
        <f t="shared" si="2170"/>
        <v>low profit</v>
      </c>
      <c r="O8971" s="2" t="s">
        <v>15</v>
      </c>
      <c r="P8971" s="2" t="s">
        <v>22</v>
      </c>
      <c r="Q8971" s="2">
        <v>39.07</v>
      </c>
      <c r="R8971" s="2" t="s">
        <v>23</v>
      </c>
    </row>
    <row r="8972" spans="1:18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2168"/>
        <v>discount given</v>
      </c>
      <c r="F8972" s="2">
        <v>0.38</v>
      </c>
      <c r="G8972" s="2">
        <f t="shared" si="2169"/>
        <v>1847.3054</v>
      </c>
      <c r="H8972" s="2">
        <f>D8972-G8972</f>
        <v>3014.0245999999997</v>
      </c>
      <c r="I8972" s="2">
        <f t="shared" si="2171"/>
        <v>20.261944776429498</v>
      </c>
      <c r="J8972" s="18">
        <f t="shared" si="2172"/>
        <v>0.202619447764295</v>
      </c>
      <c r="K8972" s="2">
        <v>3</v>
      </c>
      <c r="L8972" s="3">
        <v>45269</v>
      </c>
      <c r="M8972" s="3">
        <v>45271</v>
      </c>
      <c r="N8972" s="3" t="str">
        <f t="shared" si="2170"/>
        <v>high profit</v>
      </c>
      <c r="O8972" s="2" t="s">
        <v>31</v>
      </c>
      <c r="P8972" s="2" t="s">
        <v>27</v>
      </c>
      <c r="Q8972" s="2">
        <v>610.70000000000005</v>
      </c>
      <c r="R8972" s="2" t="s">
        <v>17</v>
      </c>
    </row>
    <row r="8973" spans="1:18" ht="14.25" hidden="1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2168"/>
        <v>discount given</v>
      </c>
      <c r="F8973" s="2">
        <v>0.5</v>
      </c>
      <c r="G8973" s="2">
        <f t="shared" si="2169"/>
        <v>83.99</v>
      </c>
      <c r="H8973" s="2">
        <f>D8973-G8973</f>
        <v>83.99</v>
      </c>
      <c r="I8973" s="2"/>
      <c r="J8973" s="2"/>
      <c r="K8973" s="2">
        <v>5</v>
      </c>
      <c r="L8973" s="3">
        <v>45504</v>
      </c>
      <c r="M8973" s="3">
        <v>45508</v>
      </c>
      <c r="N8973" s="3" t="str">
        <f t="shared" si="2170"/>
        <v>low profit</v>
      </c>
      <c r="O8973" s="2" t="s">
        <v>31</v>
      </c>
      <c r="P8973" s="2" t="s">
        <v>27</v>
      </c>
      <c r="Q8973" s="2">
        <v>41.47</v>
      </c>
      <c r="R8973" s="2" t="s">
        <v>34</v>
      </c>
    </row>
    <row r="8974" spans="1:18" ht="14.25" hidden="1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2168"/>
        <v>discount given</v>
      </c>
      <c r="F8974" s="2">
        <v>0.2</v>
      </c>
      <c r="G8974" s="2">
        <f t="shared" si="2169"/>
        <v>736.08600000000001</v>
      </c>
      <c r="H8974" s="2">
        <f>D8974-G8974</f>
        <v>2944.3440000000001</v>
      </c>
      <c r="I8974" s="2"/>
      <c r="J8974" s="2"/>
      <c r="K8974" s="2">
        <v>7</v>
      </c>
      <c r="L8974" s="3">
        <v>45215</v>
      </c>
      <c r="M8974" s="3">
        <v>45222</v>
      </c>
      <c r="N8974" s="3" t="str">
        <f t="shared" si="2170"/>
        <v>high profit</v>
      </c>
      <c r="O8974" s="2" t="s">
        <v>15</v>
      </c>
      <c r="P8974" s="2" t="s">
        <v>22</v>
      </c>
      <c r="Q8974" s="2">
        <v>326.23</v>
      </c>
      <c r="R8974" s="2" t="s">
        <v>23</v>
      </c>
    </row>
    <row r="8975" spans="1:18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2168"/>
        <v>discount given</v>
      </c>
      <c r="F8975" s="2">
        <v>0.35</v>
      </c>
      <c r="G8975" s="2">
        <f t="shared" si="2169"/>
        <v>1560.5449999999998</v>
      </c>
      <c r="H8975" s="2">
        <f>D8975-G8975</f>
        <v>2898.1549999999997</v>
      </c>
      <c r="I8975" s="2">
        <f>Q8975/H8975*100</f>
        <v>20.210444230898624</v>
      </c>
      <c r="J8975" s="18">
        <f>Q8975/H8975</f>
        <v>0.20210444230898625</v>
      </c>
      <c r="K8975" s="2">
        <v>7</v>
      </c>
      <c r="L8975" s="3">
        <v>45264</v>
      </c>
      <c r="M8975" s="3">
        <v>45269</v>
      </c>
      <c r="N8975" s="3" t="str">
        <f t="shared" si="2170"/>
        <v>high profit</v>
      </c>
      <c r="O8975" s="2" t="s">
        <v>31</v>
      </c>
      <c r="P8975" s="2" t="s">
        <v>16</v>
      </c>
      <c r="Q8975" s="2">
        <v>585.73</v>
      </c>
      <c r="R8975" s="2" t="s">
        <v>23</v>
      </c>
    </row>
    <row r="8976" spans="1:18" ht="14.25" hidden="1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2168"/>
        <v>discount given</v>
      </c>
      <c r="F8976" s="2">
        <v>0.19</v>
      </c>
      <c r="G8976" s="2">
        <f t="shared" si="2169"/>
        <v>182.68120000000002</v>
      </c>
      <c r="H8976" s="2">
        <f>D8976-G8976</f>
        <v>778.79880000000003</v>
      </c>
      <c r="I8976" s="2"/>
      <c r="J8976" s="2"/>
      <c r="K8976" s="2">
        <v>5</v>
      </c>
      <c r="L8976" s="3">
        <v>45047</v>
      </c>
      <c r="M8976" s="3">
        <v>45051</v>
      </c>
      <c r="N8976" s="3" t="str">
        <f t="shared" si="2170"/>
        <v>low profit</v>
      </c>
      <c r="O8976" s="2" t="s">
        <v>31</v>
      </c>
      <c r="P8976" s="2" t="s">
        <v>16</v>
      </c>
      <c r="Q8976" s="2">
        <v>181.09</v>
      </c>
      <c r="R8976" s="2" t="s">
        <v>17</v>
      </c>
    </row>
    <row r="8977" spans="1:18" ht="14.25" hidden="1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2168"/>
        <v>discount given</v>
      </c>
      <c r="F8977" s="2">
        <v>0.18</v>
      </c>
      <c r="G8977" s="2">
        <f t="shared" si="2169"/>
        <v>320.84100000000001</v>
      </c>
      <c r="H8977" s="2">
        <f>D8977-G8977</f>
        <v>1461.6089999999999</v>
      </c>
      <c r="I8977" s="2"/>
      <c r="J8977" s="2"/>
      <c r="K8977" s="2">
        <v>8</v>
      </c>
      <c r="L8977" s="3">
        <v>45061</v>
      </c>
      <c r="M8977" s="3">
        <v>45063</v>
      </c>
      <c r="N8977" s="3" t="str">
        <f t="shared" si="2170"/>
        <v>low profit</v>
      </c>
      <c r="O8977" s="2" t="s">
        <v>21</v>
      </c>
      <c r="P8977" s="2" t="s">
        <v>27</v>
      </c>
      <c r="Q8977" s="2">
        <v>196.94</v>
      </c>
      <c r="R8977" s="2" t="s">
        <v>23</v>
      </c>
    </row>
    <row r="8978" spans="1:18" ht="14.25" hidden="1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2168"/>
        <v>discount given</v>
      </c>
      <c r="F8978" s="2">
        <v>0.43</v>
      </c>
      <c r="G8978" s="2">
        <f t="shared" si="2169"/>
        <v>1225.5085999999999</v>
      </c>
      <c r="H8978" s="2">
        <f>D8978-G8978</f>
        <v>1624.5114000000001</v>
      </c>
      <c r="I8978" s="2"/>
      <c r="J8978" s="2"/>
      <c r="K8978" s="2">
        <v>5</v>
      </c>
      <c r="L8978" s="3">
        <v>45241</v>
      </c>
      <c r="M8978" s="3">
        <v>45243</v>
      </c>
      <c r="N8978" s="3" t="str">
        <f t="shared" si="2170"/>
        <v>low profit</v>
      </c>
      <c r="O8978" s="2" t="s">
        <v>21</v>
      </c>
      <c r="P8978" s="2" t="s">
        <v>27</v>
      </c>
      <c r="Q8978" s="2">
        <v>160.63</v>
      </c>
      <c r="R8978" s="2" t="s">
        <v>28</v>
      </c>
    </row>
    <row r="8979" spans="1:18" ht="14.25" hidden="1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2168"/>
        <v>discount given</v>
      </c>
      <c r="F8979" s="2">
        <v>0.28999999999999998</v>
      </c>
      <c r="G8979" s="2">
        <f t="shared" si="2169"/>
        <v>995.01030000000003</v>
      </c>
      <c r="H8979" s="2">
        <f>D8979-G8979</f>
        <v>2436.0597000000002</v>
      </c>
      <c r="I8979" s="2"/>
      <c r="J8979" s="2"/>
      <c r="K8979" s="2">
        <v>4</v>
      </c>
      <c r="L8979" s="3">
        <v>45654</v>
      </c>
      <c r="M8979" s="3">
        <v>45659</v>
      </c>
      <c r="N8979" s="3" t="str">
        <f t="shared" si="2170"/>
        <v>low profit</v>
      </c>
      <c r="O8979" s="2" t="s">
        <v>31</v>
      </c>
      <c r="P8979" s="2" t="s">
        <v>27</v>
      </c>
      <c r="Q8979" s="2">
        <v>188.2</v>
      </c>
      <c r="R8979" s="2" t="s">
        <v>17</v>
      </c>
    </row>
    <row r="8980" spans="1:18" ht="14.25" hidden="1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2168"/>
        <v>discount given</v>
      </c>
      <c r="F8980" s="2">
        <v>0.06</v>
      </c>
      <c r="G8980" s="2">
        <f t="shared" si="2169"/>
        <v>262.33139999999997</v>
      </c>
      <c r="H8980" s="2">
        <f>D8980-G8980</f>
        <v>4109.8585999999996</v>
      </c>
      <c r="I8980" s="2"/>
      <c r="J8980" s="2"/>
      <c r="K8980" s="2">
        <v>6</v>
      </c>
      <c r="L8980" s="3">
        <v>45430</v>
      </c>
      <c r="M8980" s="3">
        <v>45434</v>
      </c>
      <c r="N8980" s="3" t="str">
        <f t="shared" si="2170"/>
        <v>high profit</v>
      </c>
      <c r="O8980" s="2" t="s">
        <v>15</v>
      </c>
      <c r="P8980" s="2" t="s">
        <v>16</v>
      </c>
      <c r="Q8980" s="2">
        <v>1280.47</v>
      </c>
      <c r="R8980" s="2" t="s">
        <v>28</v>
      </c>
    </row>
    <row r="8981" spans="1:18" ht="14.25" hidden="1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2168"/>
        <v>discount given</v>
      </c>
      <c r="F8981" s="2">
        <v>0.2</v>
      </c>
      <c r="G8981" s="2">
        <f t="shared" si="2169"/>
        <v>765.85</v>
      </c>
      <c r="H8981" s="2">
        <f>D8981-G8981</f>
        <v>3063.4</v>
      </c>
      <c r="I8981" s="2"/>
      <c r="J8981" s="2"/>
      <c r="K8981" s="2">
        <v>3</v>
      </c>
      <c r="L8981" s="3">
        <v>45193</v>
      </c>
      <c r="M8981" s="3">
        <v>45195</v>
      </c>
      <c r="N8981" s="3" t="str">
        <f t="shared" si="2170"/>
        <v>high profit</v>
      </c>
      <c r="O8981" s="2" t="s">
        <v>21</v>
      </c>
      <c r="P8981" s="2" t="s">
        <v>22</v>
      </c>
      <c r="Q8981" s="2">
        <v>656.12</v>
      </c>
      <c r="R8981" s="2" t="s">
        <v>39</v>
      </c>
    </row>
    <row r="8982" spans="1:18" ht="14.25" hidden="1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2168"/>
        <v>discount given</v>
      </c>
      <c r="F8982" s="2">
        <v>0.4</v>
      </c>
      <c r="G8982" s="2">
        <f t="shared" si="2169"/>
        <v>752.12800000000004</v>
      </c>
      <c r="H8982" s="2">
        <f>D8982-G8982</f>
        <v>1128.192</v>
      </c>
      <c r="I8982" s="2"/>
      <c r="J8982" s="2"/>
      <c r="K8982" s="2">
        <v>4</v>
      </c>
      <c r="L8982" s="3">
        <v>45066</v>
      </c>
      <c r="M8982" s="3">
        <v>45073</v>
      </c>
      <c r="N8982" s="3" t="str">
        <f t="shared" si="2170"/>
        <v>high profit</v>
      </c>
      <c r="O8982" s="2" t="s">
        <v>31</v>
      </c>
      <c r="P8982" s="2" t="s">
        <v>22</v>
      </c>
      <c r="Q8982" s="2">
        <v>550.96</v>
      </c>
      <c r="R8982" s="2" t="s">
        <v>48</v>
      </c>
    </row>
    <row r="8983" spans="1:18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2168"/>
        <v>discount given</v>
      </c>
      <c r="F8983" s="2">
        <v>0.47</v>
      </c>
      <c r="G8983" s="2">
        <f t="shared" si="2169"/>
        <v>1939.4221</v>
      </c>
      <c r="H8983" s="2">
        <f>D8983-G8983</f>
        <v>2187.0079000000005</v>
      </c>
      <c r="I8983" s="2">
        <f>Q8983/H8983*100</f>
        <v>27.320431718605125</v>
      </c>
      <c r="J8983" s="18">
        <f>Q8983/H8983</f>
        <v>0.27320431718605126</v>
      </c>
      <c r="K8983" s="2">
        <v>8</v>
      </c>
      <c r="L8983" s="3">
        <v>45584</v>
      </c>
      <c r="M8983" s="3">
        <v>45588</v>
      </c>
      <c r="N8983" s="3" t="str">
        <f t="shared" si="2170"/>
        <v>high profit</v>
      </c>
      <c r="O8983" s="2" t="s">
        <v>31</v>
      </c>
      <c r="P8983" s="2" t="s">
        <v>16</v>
      </c>
      <c r="Q8983" s="2">
        <v>597.5</v>
      </c>
      <c r="R8983" s="2" t="s">
        <v>39</v>
      </c>
    </row>
    <row r="8984" spans="1:18" ht="14.25" hidden="1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2168"/>
        <v>discount given</v>
      </c>
      <c r="F8984" s="2">
        <v>0.31</v>
      </c>
      <c r="G8984" s="2">
        <f t="shared" si="2169"/>
        <v>1498.4717999999998</v>
      </c>
      <c r="H8984" s="2">
        <f>D8984-G8984</f>
        <v>3335.3081999999999</v>
      </c>
      <c r="I8984" s="2"/>
      <c r="J8984" s="2"/>
      <c r="K8984" s="2">
        <v>3</v>
      </c>
      <c r="L8984" s="3">
        <v>45411</v>
      </c>
      <c r="M8984" s="3">
        <v>45418</v>
      </c>
      <c r="N8984" s="3" t="str">
        <f t="shared" si="2170"/>
        <v>high profit</v>
      </c>
      <c r="O8984" s="2" t="s">
        <v>21</v>
      </c>
      <c r="P8984" s="2" t="s">
        <v>16</v>
      </c>
      <c r="Q8984" s="2">
        <v>1231.4100000000001</v>
      </c>
      <c r="R8984" s="2" t="s">
        <v>39</v>
      </c>
    </row>
    <row r="8985" spans="1:18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2168"/>
        <v>discount given</v>
      </c>
      <c r="F8985" s="2">
        <v>0.2</v>
      </c>
      <c r="G8985" s="2">
        <f t="shared" si="2169"/>
        <v>242.44600000000003</v>
      </c>
      <c r="H8985" s="2">
        <f>D8985-G8985</f>
        <v>969.78399999999999</v>
      </c>
      <c r="I8985" s="2">
        <f t="shared" ref="I8985:I8986" si="2173">Q8985/H8985*100</f>
        <v>10.619890614817319</v>
      </c>
      <c r="J8985" s="18">
        <f t="shared" ref="J8985:J8986" si="2174">Q8985/H8985</f>
        <v>0.10619890614817319</v>
      </c>
      <c r="K8985" s="2">
        <v>3</v>
      </c>
      <c r="L8985" s="3">
        <v>45311</v>
      </c>
      <c r="M8985" s="3">
        <v>45312</v>
      </c>
      <c r="N8985" s="3" t="str">
        <f t="shared" si="2170"/>
        <v>low profit</v>
      </c>
      <c r="O8985" s="2" t="s">
        <v>15</v>
      </c>
      <c r="P8985" s="2" t="s">
        <v>22</v>
      </c>
      <c r="Q8985" s="2">
        <v>102.99</v>
      </c>
      <c r="R8985" s="2" t="s">
        <v>17</v>
      </c>
    </row>
    <row r="8986" spans="1:18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2168"/>
        <v>discount given</v>
      </c>
      <c r="F8986" s="2">
        <v>0.13</v>
      </c>
      <c r="G8986" s="2">
        <f t="shared" si="2169"/>
        <v>60.199100000000001</v>
      </c>
      <c r="H8986" s="2">
        <f>D8986-G8986</f>
        <v>402.87090000000001</v>
      </c>
      <c r="I8986" s="2">
        <f t="shared" si="2173"/>
        <v>7.3348559054525904</v>
      </c>
      <c r="J8986" s="18">
        <f t="shared" si="2174"/>
        <v>7.3348559054525905E-2</v>
      </c>
      <c r="K8986" s="2">
        <v>6</v>
      </c>
      <c r="L8986" s="3">
        <v>45047</v>
      </c>
      <c r="M8986" s="3">
        <v>45054</v>
      </c>
      <c r="N8986" s="3" t="str">
        <f t="shared" si="2170"/>
        <v>low profit</v>
      </c>
      <c r="O8986" s="2" t="s">
        <v>21</v>
      </c>
      <c r="P8986" s="2" t="s">
        <v>27</v>
      </c>
      <c r="Q8986" s="2">
        <v>29.55</v>
      </c>
      <c r="R8986" s="2" t="s">
        <v>28</v>
      </c>
    </row>
    <row r="8987" spans="1:18" ht="14.25" hidden="1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2168"/>
        <v>discount given</v>
      </c>
      <c r="F8987" s="2">
        <v>0.21</v>
      </c>
      <c r="G8987" s="2">
        <f t="shared" si="2169"/>
        <v>459.99239999999998</v>
      </c>
      <c r="H8987" s="2">
        <f>D8987-G8987</f>
        <v>1730.4476</v>
      </c>
      <c r="I8987" s="2"/>
      <c r="J8987" s="2"/>
      <c r="K8987" s="2">
        <v>8</v>
      </c>
      <c r="L8987" s="3">
        <v>45183</v>
      </c>
      <c r="M8987" s="3">
        <v>45188</v>
      </c>
      <c r="N8987" s="3" t="str">
        <f t="shared" si="2170"/>
        <v>high profit</v>
      </c>
      <c r="O8987" s="2" t="s">
        <v>15</v>
      </c>
      <c r="P8987" s="2" t="s">
        <v>16</v>
      </c>
      <c r="Q8987" s="2">
        <v>301.77</v>
      </c>
      <c r="R8987" s="2" t="s">
        <v>17</v>
      </c>
    </row>
    <row r="8988" spans="1:18" ht="14.25" hidden="1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2168"/>
        <v>discount given</v>
      </c>
      <c r="F8988" s="2">
        <v>0.28000000000000003</v>
      </c>
      <c r="G8988" s="2">
        <f t="shared" si="2169"/>
        <v>1237.2780000000002</v>
      </c>
      <c r="H8988" s="2">
        <f>D8988-G8988</f>
        <v>3181.5720000000001</v>
      </c>
      <c r="I8988" s="2"/>
      <c r="J8988" s="2"/>
      <c r="K8988" s="2">
        <v>2</v>
      </c>
      <c r="L8988" s="3">
        <v>45173</v>
      </c>
      <c r="M8988" s="3">
        <v>45176</v>
      </c>
      <c r="N8988" s="3" t="str">
        <f t="shared" si="2170"/>
        <v>high profit</v>
      </c>
      <c r="O8988" s="2" t="s">
        <v>15</v>
      </c>
      <c r="P8988" s="2" t="s">
        <v>22</v>
      </c>
      <c r="Q8988" s="2">
        <v>265.51</v>
      </c>
      <c r="R8988" s="2" t="s">
        <v>28</v>
      </c>
    </row>
    <row r="8989" spans="1:18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2168"/>
        <v>zero discount</v>
      </c>
      <c r="F8989" s="2">
        <v>0</v>
      </c>
      <c r="G8989" s="2">
        <f t="shared" si="2169"/>
        <v>0</v>
      </c>
      <c r="H8989" s="2">
        <f>D8989-G8989</f>
        <v>836.43</v>
      </c>
      <c r="I8989" s="2">
        <f>Q8989/H8989*100</f>
        <v>17.163420728572625</v>
      </c>
      <c r="J8989" s="18">
        <f>Q8989/H8989</f>
        <v>0.17163420728572626</v>
      </c>
      <c r="K8989" s="2">
        <v>1</v>
      </c>
      <c r="L8989" s="3">
        <v>45511</v>
      </c>
      <c r="M8989" s="3">
        <v>45516</v>
      </c>
      <c r="N8989" s="3" t="str">
        <f t="shared" si="2170"/>
        <v>low profit</v>
      </c>
      <c r="O8989" s="2" t="s">
        <v>15</v>
      </c>
      <c r="P8989" s="2" t="s">
        <v>16</v>
      </c>
      <c r="Q8989" s="2">
        <v>143.56</v>
      </c>
      <c r="R8989" s="2" t="s">
        <v>17</v>
      </c>
    </row>
    <row r="8990" spans="1:18" ht="14.25" hidden="1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2168"/>
        <v>discount given</v>
      </c>
      <c r="F8990" s="2">
        <v>0.13</v>
      </c>
      <c r="G8990" s="2">
        <f t="shared" si="2169"/>
        <v>577.25329999999997</v>
      </c>
      <c r="H8990" s="2">
        <f>D8990-G8990</f>
        <v>3863.1567</v>
      </c>
      <c r="I8990" s="2"/>
      <c r="J8990" s="2"/>
      <c r="K8990" s="2">
        <v>1</v>
      </c>
      <c r="L8990" s="3">
        <v>45375</v>
      </c>
      <c r="M8990" s="3">
        <v>45377</v>
      </c>
      <c r="N8990" s="3" t="str">
        <f t="shared" si="2170"/>
        <v>high profit</v>
      </c>
      <c r="O8990" s="2" t="s">
        <v>31</v>
      </c>
      <c r="P8990" s="2" t="s">
        <v>22</v>
      </c>
      <c r="Q8990" s="2">
        <v>931.24</v>
      </c>
      <c r="R8990" s="2" t="s">
        <v>34</v>
      </c>
    </row>
    <row r="8991" spans="1:18" ht="14.25" hidden="1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2168"/>
        <v>discount given</v>
      </c>
      <c r="F8991" s="2">
        <v>0.34</v>
      </c>
      <c r="G8991" s="2">
        <f t="shared" si="2169"/>
        <v>1687.0256000000002</v>
      </c>
      <c r="H8991" s="2">
        <f>D8991-G8991</f>
        <v>3274.8144000000002</v>
      </c>
      <c r="I8991" s="2"/>
      <c r="J8991" s="2"/>
      <c r="K8991" s="2">
        <v>7</v>
      </c>
      <c r="L8991" s="3">
        <v>45246</v>
      </c>
      <c r="M8991" s="3">
        <v>45250</v>
      </c>
      <c r="N8991" s="3" t="str">
        <f t="shared" si="2170"/>
        <v>high profit</v>
      </c>
      <c r="O8991" s="2" t="s">
        <v>21</v>
      </c>
      <c r="P8991" s="2" t="s">
        <v>27</v>
      </c>
      <c r="Q8991" s="2">
        <v>393.95</v>
      </c>
      <c r="R8991" s="2" t="s">
        <v>39</v>
      </c>
    </row>
    <row r="8992" spans="1:18" ht="14.25" hidden="1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2168"/>
        <v>discount given</v>
      </c>
      <c r="F8992" s="2">
        <v>0.34</v>
      </c>
      <c r="G8992" s="2">
        <f t="shared" si="2169"/>
        <v>123.96740000000001</v>
      </c>
      <c r="H8992" s="2">
        <f>D8992-G8992</f>
        <v>240.64260000000002</v>
      </c>
      <c r="I8992" s="2"/>
      <c r="J8992" s="2"/>
      <c r="K8992" s="2">
        <v>2</v>
      </c>
      <c r="L8992" s="3">
        <v>45487</v>
      </c>
      <c r="M8992" s="3">
        <v>45493</v>
      </c>
      <c r="N8992" s="3" t="str">
        <f t="shared" si="2170"/>
        <v>low profit</v>
      </c>
      <c r="O8992" s="2" t="s">
        <v>15</v>
      </c>
      <c r="P8992" s="2" t="s">
        <v>27</v>
      </c>
      <c r="Q8992" s="2">
        <v>56.78</v>
      </c>
      <c r="R8992" s="2" t="s">
        <v>28</v>
      </c>
    </row>
    <row r="8993" spans="1:18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2168"/>
        <v>discount given</v>
      </c>
      <c r="F8993" s="2">
        <v>0.33</v>
      </c>
      <c r="G8993" s="2">
        <f t="shared" si="2169"/>
        <v>833.83080000000007</v>
      </c>
      <c r="H8993" s="2">
        <f>D8993-G8993</f>
        <v>1692.9292</v>
      </c>
      <c r="I8993" s="2">
        <f>Q8993/H8993*100</f>
        <v>41.458319698189392</v>
      </c>
      <c r="J8993" s="18">
        <f>Q8993/H8993</f>
        <v>0.41458319698189389</v>
      </c>
      <c r="K8993" s="2">
        <v>9</v>
      </c>
      <c r="L8993" s="3">
        <v>45646</v>
      </c>
      <c r="M8993" s="3">
        <v>45651</v>
      </c>
      <c r="N8993" s="3" t="str">
        <f t="shared" si="2170"/>
        <v>high profit</v>
      </c>
      <c r="O8993" s="2" t="s">
        <v>31</v>
      </c>
      <c r="P8993" s="2" t="s">
        <v>16</v>
      </c>
      <c r="Q8993" s="2">
        <v>701.86</v>
      </c>
      <c r="R8993" s="2" t="s">
        <v>48</v>
      </c>
    </row>
    <row r="8994" spans="1:18" ht="14.25" hidden="1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2168"/>
        <v>discount given</v>
      </c>
      <c r="F8994" s="2">
        <v>0.47</v>
      </c>
      <c r="G8994" s="2">
        <f t="shared" si="2169"/>
        <v>804.42379999999991</v>
      </c>
      <c r="H8994" s="2">
        <f>D8994-G8994</f>
        <v>907.11620000000005</v>
      </c>
      <c r="I8994" s="2"/>
      <c r="J8994" s="2"/>
      <c r="K8994" s="2">
        <v>4</v>
      </c>
      <c r="L8994" s="3">
        <v>45089</v>
      </c>
      <c r="M8994" s="3">
        <v>45092</v>
      </c>
      <c r="N8994" s="3" t="str">
        <f t="shared" si="2170"/>
        <v>high profit</v>
      </c>
      <c r="O8994" s="2" t="s">
        <v>21</v>
      </c>
      <c r="P8994" s="2" t="s">
        <v>16</v>
      </c>
      <c r="Q8994" s="2">
        <v>327.66000000000003</v>
      </c>
      <c r="R8994" s="2" t="s">
        <v>34</v>
      </c>
    </row>
    <row r="8995" spans="1:18" ht="14.25" hidden="1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2168"/>
        <v>discount given</v>
      </c>
      <c r="F8995" s="2">
        <v>0.28000000000000003</v>
      </c>
      <c r="G8995" s="2">
        <f t="shared" si="2169"/>
        <v>568.12840000000006</v>
      </c>
      <c r="H8995" s="2">
        <f>D8995-G8995</f>
        <v>1460.9015999999999</v>
      </c>
      <c r="I8995" s="2"/>
      <c r="J8995" s="2"/>
      <c r="K8995" s="2">
        <v>7</v>
      </c>
      <c r="L8995" s="3">
        <v>45095</v>
      </c>
      <c r="M8995" s="3">
        <v>45096</v>
      </c>
      <c r="N8995" s="3" t="str">
        <f t="shared" si="2170"/>
        <v>high profit</v>
      </c>
      <c r="O8995" s="2" t="s">
        <v>21</v>
      </c>
      <c r="P8995" s="2" t="s">
        <v>16</v>
      </c>
      <c r="Q8995" s="2">
        <v>352.56</v>
      </c>
      <c r="R8995" s="2" t="s">
        <v>34</v>
      </c>
    </row>
    <row r="8996" spans="1:18" ht="14.25" hidden="1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2168"/>
        <v>discount given</v>
      </c>
      <c r="F8996" s="2">
        <v>0.13</v>
      </c>
      <c r="G8996" s="2">
        <f t="shared" si="2169"/>
        <v>300.69130000000001</v>
      </c>
      <c r="H8996" s="2">
        <f>D8996-G8996</f>
        <v>2012.3187000000003</v>
      </c>
      <c r="I8996" s="2"/>
      <c r="J8996" s="2"/>
      <c r="K8996" s="2">
        <v>5</v>
      </c>
      <c r="L8996" s="3">
        <v>45473</v>
      </c>
      <c r="M8996" s="3">
        <v>45475</v>
      </c>
      <c r="N8996" s="3" t="str">
        <f t="shared" si="2170"/>
        <v>high profit</v>
      </c>
      <c r="O8996" s="2" t="s">
        <v>15</v>
      </c>
      <c r="P8996" s="2" t="s">
        <v>27</v>
      </c>
      <c r="Q8996" s="2">
        <v>488.18</v>
      </c>
      <c r="R8996" s="2" t="s">
        <v>48</v>
      </c>
    </row>
    <row r="8997" spans="1:18" ht="14.25" hidden="1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2168"/>
        <v>discount given</v>
      </c>
      <c r="F8997" s="2">
        <v>0.41</v>
      </c>
      <c r="G8997" s="2">
        <f t="shared" si="2169"/>
        <v>1527.0654999999999</v>
      </c>
      <c r="H8997" s="2">
        <f>D8997-G8997</f>
        <v>2197.4845000000005</v>
      </c>
      <c r="I8997" s="2"/>
      <c r="J8997" s="2"/>
      <c r="K8997" s="2">
        <v>5</v>
      </c>
      <c r="L8997" s="3">
        <v>45518</v>
      </c>
      <c r="M8997" s="3">
        <v>45522</v>
      </c>
      <c r="N8997" s="3" t="str">
        <f t="shared" si="2170"/>
        <v>high profit</v>
      </c>
      <c r="O8997" s="2" t="s">
        <v>21</v>
      </c>
      <c r="P8997" s="2" t="s">
        <v>16</v>
      </c>
      <c r="Q8997" s="2">
        <v>1011.78</v>
      </c>
      <c r="R8997" s="2" t="s">
        <v>23</v>
      </c>
    </row>
    <row r="8998" spans="1:18" ht="14.25" hidden="1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2168"/>
        <v>discount given</v>
      </c>
      <c r="F8998" s="2">
        <v>0.19</v>
      </c>
      <c r="G8998" s="2">
        <f t="shared" si="2169"/>
        <v>569.50030000000004</v>
      </c>
      <c r="H8998" s="2">
        <f>D8998-G8998</f>
        <v>2427.8696999999997</v>
      </c>
      <c r="I8998" s="2"/>
      <c r="J8998" s="2"/>
      <c r="K8998" s="2">
        <v>7</v>
      </c>
      <c r="L8998" s="3">
        <v>45230</v>
      </c>
      <c r="M8998" s="3">
        <v>45231</v>
      </c>
      <c r="N8998" s="3" t="str">
        <f t="shared" si="2170"/>
        <v>high profit</v>
      </c>
      <c r="O8998" s="2" t="s">
        <v>15</v>
      </c>
      <c r="P8998" s="2" t="s">
        <v>16</v>
      </c>
      <c r="Q8998" s="2">
        <v>752.7</v>
      </c>
      <c r="R8998" s="2" t="s">
        <v>17</v>
      </c>
    </row>
    <row r="8999" spans="1:18" ht="14.25" hidden="1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2168"/>
        <v>discount given</v>
      </c>
      <c r="F8999" s="2">
        <v>0.12</v>
      </c>
      <c r="G8999" s="2">
        <f t="shared" si="2169"/>
        <v>577.18680000000006</v>
      </c>
      <c r="H8999" s="2">
        <f>D8999-G8999</f>
        <v>4232.7031999999999</v>
      </c>
      <c r="I8999" s="2"/>
      <c r="J8999" s="2"/>
      <c r="K8999" s="2">
        <v>9</v>
      </c>
      <c r="L8999" s="3">
        <v>45608</v>
      </c>
      <c r="M8999" s="3">
        <v>45610</v>
      </c>
      <c r="N8999" s="3" t="str">
        <f t="shared" si="2170"/>
        <v>high profit</v>
      </c>
      <c r="O8999" s="2" t="s">
        <v>31</v>
      </c>
      <c r="P8999" s="2" t="s">
        <v>22</v>
      </c>
      <c r="Q8999" s="2">
        <v>545.6</v>
      </c>
      <c r="R8999" s="2" t="s">
        <v>23</v>
      </c>
    </row>
    <row r="9000" spans="1:18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2168"/>
        <v>discount given</v>
      </c>
      <c r="F9000" s="2">
        <v>0.28000000000000003</v>
      </c>
      <c r="G9000" s="2">
        <f t="shared" si="2169"/>
        <v>484.55400000000003</v>
      </c>
      <c r="H9000" s="2">
        <f>D9000-G9000</f>
        <v>1245.9959999999999</v>
      </c>
      <c r="I9000" s="2">
        <f>Q9000/H9000*100</f>
        <v>8.1163984475070539</v>
      </c>
      <c r="J9000" s="18">
        <f>Q9000/H9000</f>
        <v>8.1163984475070547E-2</v>
      </c>
      <c r="K9000" s="2">
        <v>4</v>
      </c>
      <c r="L9000" s="3">
        <v>45382</v>
      </c>
      <c r="M9000" s="3">
        <v>45387</v>
      </c>
      <c r="N9000" s="3" t="str">
        <f t="shared" si="2170"/>
        <v>low profit</v>
      </c>
      <c r="O9000" s="2" t="s">
        <v>21</v>
      </c>
      <c r="P9000" s="2" t="s">
        <v>22</v>
      </c>
      <c r="Q9000" s="2">
        <v>101.13</v>
      </c>
      <c r="R9000" s="2" t="s">
        <v>17</v>
      </c>
    </row>
    <row r="9001" spans="1:18" ht="14.25" hidden="1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2168"/>
        <v>discount given</v>
      </c>
      <c r="F9001" s="2">
        <v>0.14000000000000001</v>
      </c>
      <c r="G9001" s="2">
        <f t="shared" si="2169"/>
        <v>385.47180000000003</v>
      </c>
      <c r="H9001" s="2">
        <f>D9001-G9001</f>
        <v>2367.8981999999996</v>
      </c>
      <c r="I9001" s="2"/>
      <c r="J9001" s="2"/>
      <c r="K9001" s="2">
        <v>9</v>
      </c>
      <c r="L9001" s="3">
        <v>45282</v>
      </c>
      <c r="M9001" s="3">
        <v>45287</v>
      </c>
      <c r="N9001" s="3" t="str">
        <f t="shared" si="2170"/>
        <v>high profit</v>
      </c>
      <c r="O9001" s="2" t="s">
        <v>21</v>
      </c>
      <c r="P9001" s="2" t="s">
        <v>27</v>
      </c>
      <c r="Q9001" s="2">
        <v>341.71</v>
      </c>
      <c r="R9001" s="2" t="s">
        <v>17</v>
      </c>
    </row>
    <row r="9002" spans="1:18" ht="14.25" hidden="1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2168"/>
        <v>discount given</v>
      </c>
      <c r="F9002" s="2">
        <v>0.2</v>
      </c>
      <c r="G9002" s="2">
        <f t="shared" si="2169"/>
        <v>817.06200000000001</v>
      </c>
      <c r="H9002" s="2">
        <f>D9002-G9002</f>
        <v>3268.248</v>
      </c>
      <c r="I9002" s="2"/>
      <c r="J9002" s="2"/>
      <c r="K9002" s="2">
        <v>9</v>
      </c>
      <c r="L9002" s="3">
        <v>45277</v>
      </c>
      <c r="M9002" s="3">
        <v>45280</v>
      </c>
      <c r="N9002" s="3" t="str">
        <f t="shared" si="2170"/>
        <v>high profit</v>
      </c>
      <c r="O9002" s="2" t="s">
        <v>21</v>
      </c>
      <c r="P9002" s="2" t="s">
        <v>27</v>
      </c>
      <c r="Q9002" s="2">
        <v>1124.4000000000001</v>
      </c>
      <c r="R9002" s="2" t="s">
        <v>17</v>
      </c>
    </row>
    <row r="9003" spans="1:18" ht="14.25" hidden="1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2168"/>
        <v>discount given</v>
      </c>
      <c r="F9003" s="2">
        <v>0.35</v>
      </c>
      <c r="G9003" s="2">
        <f t="shared" si="2169"/>
        <v>674.74399999999991</v>
      </c>
      <c r="H9003" s="2">
        <f>D9003-G9003</f>
        <v>1253.096</v>
      </c>
      <c r="I9003" s="2"/>
      <c r="J9003" s="2"/>
      <c r="K9003" s="2">
        <v>8</v>
      </c>
      <c r="L9003" s="3">
        <v>45037</v>
      </c>
      <c r="M9003" s="3">
        <v>45043</v>
      </c>
      <c r="N9003" s="3" t="str">
        <f t="shared" si="2170"/>
        <v>high profit</v>
      </c>
      <c r="O9003" s="2" t="s">
        <v>21</v>
      </c>
      <c r="P9003" s="2" t="s">
        <v>22</v>
      </c>
      <c r="Q9003" s="2">
        <v>308.83</v>
      </c>
      <c r="R9003" s="2" t="s">
        <v>28</v>
      </c>
    </row>
    <row r="9004" spans="1:18" ht="14.25" hidden="1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2168"/>
        <v>discount given</v>
      </c>
      <c r="F9004" s="2">
        <v>0.5</v>
      </c>
      <c r="G9004" s="2">
        <f t="shared" si="2169"/>
        <v>1189.9849999999999</v>
      </c>
      <c r="H9004" s="2">
        <f>D9004-G9004</f>
        <v>1189.9849999999999</v>
      </c>
      <c r="I9004" s="2"/>
      <c r="J9004" s="2"/>
      <c r="K9004" s="2">
        <v>1</v>
      </c>
      <c r="L9004" s="3">
        <v>45530</v>
      </c>
      <c r="M9004" s="3">
        <v>45531</v>
      </c>
      <c r="N9004" s="3" t="str">
        <f t="shared" si="2170"/>
        <v>high profit</v>
      </c>
      <c r="O9004" s="2" t="s">
        <v>15</v>
      </c>
      <c r="P9004" s="2" t="s">
        <v>27</v>
      </c>
      <c r="Q9004" s="2">
        <v>564.95000000000005</v>
      </c>
      <c r="R9004" s="2" t="s">
        <v>34</v>
      </c>
    </row>
    <row r="9005" spans="1:18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2168"/>
        <v>discount given</v>
      </c>
      <c r="F9005" s="2">
        <v>0.32</v>
      </c>
      <c r="G9005" s="2">
        <f t="shared" si="2169"/>
        <v>1106.0416</v>
      </c>
      <c r="H9005" s="2">
        <f>D9005-G9005</f>
        <v>2350.3384000000001</v>
      </c>
      <c r="I9005" s="2">
        <f>Q9005/H9005*100</f>
        <v>35.833137900482761</v>
      </c>
      <c r="J9005" s="18">
        <f>Q9005/H9005</f>
        <v>0.35833137900482759</v>
      </c>
      <c r="K9005" s="2">
        <v>9</v>
      </c>
      <c r="L9005" s="3">
        <v>45217</v>
      </c>
      <c r="M9005" s="3">
        <v>45222</v>
      </c>
      <c r="N9005" s="3" t="str">
        <f t="shared" si="2170"/>
        <v>high profit</v>
      </c>
      <c r="O9005" s="2" t="s">
        <v>21</v>
      </c>
      <c r="P9005" s="2" t="s">
        <v>16</v>
      </c>
      <c r="Q9005" s="2">
        <v>842.2</v>
      </c>
      <c r="R9005" s="2" t="s">
        <v>48</v>
      </c>
    </row>
    <row r="9006" spans="1:18" ht="14.25" hidden="1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2168"/>
        <v>discount given</v>
      </c>
      <c r="F9006" s="2">
        <v>0.14000000000000001</v>
      </c>
      <c r="G9006" s="2">
        <f t="shared" si="2169"/>
        <v>604.471</v>
      </c>
      <c r="H9006" s="2">
        <f>D9006-G9006</f>
        <v>3713.1789999999996</v>
      </c>
      <c r="I9006" s="2"/>
      <c r="J9006" s="2"/>
      <c r="K9006" s="2">
        <v>3</v>
      </c>
      <c r="L9006" s="3">
        <v>45199</v>
      </c>
      <c r="M9006" s="3">
        <v>45202</v>
      </c>
      <c r="N9006" s="3" t="str">
        <f t="shared" si="2170"/>
        <v>high profit</v>
      </c>
      <c r="O9006" s="2" t="s">
        <v>21</v>
      </c>
      <c r="P9006" s="2" t="s">
        <v>16</v>
      </c>
      <c r="Q9006" s="2">
        <v>882.86</v>
      </c>
      <c r="R9006" s="2" t="s">
        <v>48</v>
      </c>
    </row>
    <row r="9007" spans="1:18" ht="14.25" hidden="1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2168"/>
        <v>discount given</v>
      </c>
      <c r="F9007" s="2">
        <v>0.05</v>
      </c>
      <c r="G9007" s="2">
        <f t="shared" si="2169"/>
        <v>106.84200000000001</v>
      </c>
      <c r="H9007" s="2">
        <f>D9007-G9007</f>
        <v>2029.998</v>
      </c>
      <c r="I9007" s="2"/>
      <c r="J9007" s="2"/>
      <c r="K9007" s="2">
        <v>8</v>
      </c>
      <c r="L9007" s="3">
        <v>45613</v>
      </c>
      <c r="M9007" s="3">
        <v>45617</v>
      </c>
      <c r="N9007" s="3" t="str">
        <f t="shared" si="2170"/>
        <v>high profit</v>
      </c>
      <c r="O9007" s="2" t="s">
        <v>31</v>
      </c>
      <c r="P9007" s="2" t="s">
        <v>27</v>
      </c>
      <c r="Q9007" s="2">
        <v>206.96</v>
      </c>
      <c r="R9007" s="2" t="s">
        <v>28</v>
      </c>
    </row>
    <row r="9008" spans="1:18" ht="14.25" hidden="1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2168"/>
        <v>discount given</v>
      </c>
      <c r="F9008" s="2">
        <v>0.18</v>
      </c>
      <c r="G9008" s="2">
        <f t="shared" si="2169"/>
        <v>487.18079999999998</v>
      </c>
      <c r="H9008" s="2">
        <f>D9008-G9008</f>
        <v>2219.3791999999999</v>
      </c>
      <c r="I9008" s="2"/>
      <c r="J9008" s="2"/>
      <c r="K9008" s="2">
        <v>5</v>
      </c>
      <c r="L9008" s="3">
        <v>45212</v>
      </c>
      <c r="M9008" s="3">
        <v>45216</v>
      </c>
      <c r="N9008" s="3" t="str">
        <f t="shared" si="2170"/>
        <v>high profit</v>
      </c>
      <c r="O9008" s="2" t="s">
        <v>21</v>
      </c>
      <c r="P9008" s="2" t="s">
        <v>16</v>
      </c>
      <c r="Q9008" s="2">
        <v>486.17</v>
      </c>
      <c r="R9008" s="2" t="s">
        <v>23</v>
      </c>
    </row>
    <row r="9009" spans="1:18" ht="14.25" hidden="1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2168"/>
        <v>discount given</v>
      </c>
      <c r="F9009" s="2">
        <v>0.01</v>
      </c>
      <c r="G9009" s="2">
        <f t="shared" si="2169"/>
        <v>48.781000000000006</v>
      </c>
      <c r="H9009" s="2">
        <f>D9009-G9009</f>
        <v>4829.3190000000004</v>
      </c>
      <c r="I9009" s="2"/>
      <c r="J9009" s="2"/>
      <c r="K9009" s="2">
        <v>6</v>
      </c>
      <c r="L9009" s="3">
        <v>44935</v>
      </c>
      <c r="M9009" s="3">
        <v>44936</v>
      </c>
      <c r="N9009" s="3" t="str">
        <f t="shared" si="2170"/>
        <v>high profit</v>
      </c>
      <c r="O9009" s="2" t="s">
        <v>15</v>
      </c>
      <c r="P9009" s="2" t="s">
        <v>22</v>
      </c>
      <c r="Q9009" s="2">
        <v>819.2</v>
      </c>
      <c r="R9009" s="2" t="s">
        <v>23</v>
      </c>
    </row>
    <row r="9010" spans="1:18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2168"/>
        <v>discount given</v>
      </c>
      <c r="F9010" s="2">
        <v>0.23</v>
      </c>
      <c r="G9010" s="2">
        <f t="shared" si="2169"/>
        <v>70.863000000000014</v>
      </c>
      <c r="H9010" s="2">
        <f>D9010-G9010</f>
        <v>237.23700000000002</v>
      </c>
      <c r="I9010" s="2">
        <f>Q9010/H9010*100</f>
        <v>27.27230575331841</v>
      </c>
      <c r="J9010" s="18">
        <f>Q9010/H9010</f>
        <v>0.2727230575331841</v>
      </c>
      <c r="K9010" s="2">
        <v>3</v>
      </c>
      <c r="L9010" s="3">
        <v>44971</v>
      </c>
      <c r="M9010" s="3">
        <v>44975</v>
      </c>
      <c r="N9010" s="3" t="str">
        <f t="shared" si="2170"/>
        <v>low profit</v>
      </c>
      <c r="O9010" s="2" t="s">
        <v>15</v>
      </c>
      <c r="P9010" s="2" t="s">
        <v>16</v>
      </c>
      <c r="Q9010" s="2">
        <v>64.7</v>
      </c>
      <c r="R9010" s="2" t="s">
        <v>23</v>
      </c>
    </row>
    <row r="9011" spans="1:18" ht="14.25" hidden="1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2168"/>
        <v>discount given</v>
      </c>
      <c r="F9011" s="2">
        <v>0.33</v>
      </c>
      <c r="G9011" s="2">
        <f t="shared" si="2169"/>
        <v>757.78560000000004</v>
      </c>
      <c r="H9011" s="2">
        <f>D9011-G9011</f>
        <v>1538.5344</v>
      </c>
      <c r="I9011" s="2"/>
      <c r="J9011" s="2"/>
      <c r="K9011" s="2">
        <v>7</v>
      </c>
      <c r="L9011" s="3">
        <v>44991</v>
      </c>
      <c r="M9011" s="3">
        <v>44996</v>
      </c>
      <c r="N9011" s="3" t="str">
        <f t="shared" si="2170"/>
        <v>high profit</v>
      </c>
      <c r="O9011" s="2" t="s">
        <v>21</v>
      </c>
      <c r="P9011" s="2" t="s">
        <v>22</v>
      </c>
      <c r="Q9011" s="2">
        <v>595.44000000000005</v>
      </c>
      <c r="R9011" s="2" t="s">
        <v>48</v>
      </c>
    </row>
    <row r="9012" spans="1:18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2168"/>
        <v>discount given</v>
      </c>
      <c r="F9012" s="2">
        <v>0.26</v>
      </c>
      <c r="G9012" s="2">
        <f t="shared" si="2169"/>
        <v>836.24059999999997</v>
      </c>
      <c r="H9012" s="2">
        <f>D9012-G9012</f>
        <v>2380.0693999999999</v>
      </c>
      <c r="I9012" s="2">
        <f>Q9012/H9012*100</f>
        <v>7.8611153103350695</v>
      </c>
      <c r="J9012" s="18">
        <f>Q9012/H9012</f>
        <v>7.8611153103350692E-2</v>
      </c>
      <c r="K9012" s="2">
        <v>2</v>
      </c>
      <c r="L9012" s="3">
        <v>45066</v>
      </c>
      <c r="M9012" s="3">
        <v>45070</v>
      </c>
      <c r="N9012" s="3" t="str">
        <f t="shared" si="2170"/>
        <v>low profit</v>
      </c>
      <c r="O9012" s="2" t="s">
        <v>15</v>
      </c>
      <c r="P9012" s="2" t="s">
        <v>22</v>
      </c>
      <c r="Q9012" s="2">
        <v>187.1</v>
      </c>
      <c r="R9012" s="2" t="s">
        <v>34</v>
      </c>
    </row>
    <row r="9013" spans="1:18" ht="14.25" hidden="1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2168"/>
        <v>discount given</v>
      </c>
      <c r="F9013" s="2">
        <v>0.43</v>
      </c>
      <c r="G9013" s="2">
        <f t="shared" si="2169"/>
        <v>60.754699999999993</v>
      </c>
      <c r="H9013" s="2">
        <f>D9013-G9013</f>
        <v>80.535300000000007</v>
      </c>
      <c r="I9013" s="2"/>
      <c r="J9013" s="2"/>
      <c r="K9013" s="2">
        <v>3</v>
      </c>
      <c r="L9013" s="3">
        <v>45263</v>
      </c>
      <c r="M9013" s="3">
        <v>45268</v>
      </c>
      <c r="N9013" s="3" t="str">
        <f t="shared" si="2170"/>
        <v>low profit</v>
      </c>
      <c r="O9013" s="2" t="s">
        <v>21</v>
      </c>
      <c r="P9013" s="2" t="s">
        <v>27</v>
      </c>
      <c r="Q9013" s="2">
        <v>18.579999999999998</v>
      </c>
      <c r="R9013" s="2" t="s">
        <v>17</v>
      </c>
    </row>
    <row r="9014" spans="1:18" ht="14.25" hidden="1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2168"/>
        <v>discount given</v>
      </c>
      <c r="F9014" s="2">
        <v>0.25</v>
      </c>
      <c r="G9014" s="2">
        <f t="shared" si="2169"/>
        <v>756.0625</v>
      </c>
      <c r="H9014" s="2">
        <f>D9014-G9014</f>
        <v>2268.1875</v>
      </c>
      <c r="I9014" s="2"/>
      <c r="J9014" s="2"/>
      <c r="K9014" s="2">
        <v>2</v>
      </c>
      <c r="L9014" s="3">
        <v>45612</v>
      </c>
      <c r="M9014" s="3">
        <v>45615</v>
      </c>
      <c r="N9014" s="3" t="str">
        <f t="shared" si="2170"/>
        <v>high profit</v>
      </c>
      <c r="O9014" s="2" t="s">
        <v>15</v>
      </c>
      <c r="P9014" s="2" t="s">
        <v>22</v>
      </c>
      <c r="Q9014" s="2">
        <v>719.59</v>
      </c>
      <c r="R9014" s="2" t="s">
        <v>23</v>
      </c>
    </row>
    <row r="9015" spans="1:18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2168"/>
        <v>discount given</v>
      </c>
      <c r="F9015" s="2">
        <v>0.23</v>
      </c>
      <c r="G9015" s="2">
        <f t="shared" si="2169"/>
        <v>86.337400000000002</v>
      </c>
      <c r="H9015" s="2">
        <f>D9015-G9015</f>
        <v>289.04259999999999</v>
      </c>
      <c r="I9015" s="2">
        <f t="shared" ref="I9015:I9016" si="2175">Q9015/H9015*100</f>
        <v>33.21309730814766</v>
      </c>
      <c r="J9015" s="18">
        <f t="shared" ref="J9015:J9016" si="2176">Q9015/H9015</f>
        <v>0.3321309730814766</v>
      </c>
      <c r="K9015" s="2">
        <v>9</v>
      </c>
      <c r="L9015" s="3">
        <v>45599</v>
      </c>
      <c r="M9015" s="3">
        <v>45606</v>
      </c>
      <c r="N9015" s="3" t="str">
        <f t="shared" si="2170"/>
        <v>low profit</v>
      </c>
      <c r="O9015" s="2" t="s">
        <v>31</v>
      </c>
      <c r="P9015" s="2" t="s">
        <v>16</v>
      </c>
      <c r="Q9015" s="2">
        <v>96</v>
      </c>
      <c r="R9015" s="2" t="s">
        <v>28</v>
      </c>
    </row>
    <row r="9016" spans="1:18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2168"/>
        <v>discount given</v>
      </c>
      <c r="F9016" s="2">
        <v>0.15</v>
      </c>
      <c r="G9016" s="2">
        <f t="shared" si="2169"/>
        <v>645.30599999999993</v>
      </c>
      <c r="H9016" s="2">
        <f>D9016-G9016</f>
        <v>3656.7339999999999</v>
      </c>
      <c r="I9016" s="2">
        <f t="shared" si="2175"/>
        <v>11.186211520991137</v>
      </c>
      <c r="J9016" s="18">
        <f t="shared" si="2176"/>
        <v>0.11186211520991136</v>
      </c>
      <c r="K9016" s="2">
        <v>3</v>
      </c>
      <c r="L9016" s="3">
        <v>45566</v>
      </c>
      <c r="M9016" s="3">
        <v>45573</v>
      </c>
      <c r="N9016" s="3" t="str">
        <f t="shared" si="2170"/>
        <v>high profit</v>
      </c>
      <c r="O9016" s="2" t="s">
        <v>31</v>
      </c>
      <c r="P9016" s="2" t="s">
        <v>22</v>
      </c>
      <c r="Q9016" s="2">
        <v>409.05</v>
      </c>
      <c r="R9016" s="2" t="s">
        <v>17</v>
      </c>
    </row>
    <row r="9017" spans="1:18" ht="14.25" hidden="1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2168"/>
        <v>discount given</v>
      </c>
      <c r="F9017" s="2">
        <v>0.42</v>
      </c>
      <c r="G9017" s="2">
        <f t="shared" si="2169"/>
        <v>1702.9823999999999</v>
      </c>
      <c r="H9017" s="2">
        <f>D9017-G9017</f>
        <v>2351.7375999999999</v>
      </c>
      <c r="I9017" s="2"/>
      <c r="J9017" s="2"/>
      <c r="K9017" s="2">
        <v>8</v>
      </c>
      <c r="L9017" s="3">
        <v>45204</v>
      </c>
      <c r="M9017" s="3">
        <v>45209</v>
      </c>
      <c r="N9017" s="3" t="str">
        <f t="shared" si="2170"/>
        <v>high profit</v>
      </c>
      <c r="O9017" s="2" t="s">
        <v>21</v>
      </c>
      <c r="P9017" s="2" t="s">
        <v>22</v>
      </c>
      <c r="Q9017" s="2">
        <v>562.72</v>
      </c>
      <c r="R9017" s="2" t="s">
        <v>39</v>
      </c>
    </row>
    <row r="9018" spans="1:18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2168"/>
        <v>discount given</v>
      </c>
      <c r="F9018" s="2">
        <v>0.45</v>
      </c>
      <c r="G9018" s="2">
        <f t="shared" si="2169"/>
        <v>116.1225</v>
      </c>
      <c r="H9018" s="2">
        <f>D9018-G9018</f>
        <v>141.92750000000001</v>
      </c>
      <c r="I9018" s="2">
        <f>Q9018/H9018*100</f>
        <v>31.85429180391397</v>
      </c>
      <c r="J9018" s="18">
        <f>Q9018/H9018</f>
        <v>0.3185429180391397</v>
      </c>
      <c r="K9018" s="2">
        <v>6</v>
      </c>
      <c r="L9018" s="3">
        <v>44936</v>
      </c>
      <c r="M9018" s="3">
        <v>44941</v>
      </c>
      <c r="N9018" s="3" t="str">
        <f t="shared" si="2170"/>
        <v>low profit</v>
      </c>
      <c r="O9018" s="2" t="s">
        <v>31</v>
      </c>
      <c r="P9018" s="2" t="s">
        <v>16</v>
      </c>
      <c r="Q9018" s="2">
        <v>45.21</v>
      </c>
      <c r="R9018" s="2" t="s">
        <v>34</v>
      </c>
    </row>
    <row r="9019" spans="1:18" ht="14.25" hidden="1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2168"/>
        <v>discount given</v>
      </c>
      <c r="F9019" s="2">
        <v>0.49</v>
      </c>
      <c r="G9019" s="2">
        <f t="shared" si="2169"/>
        <v>166.17859999999999</v>
      </c>
      <c r="H9019" s="2">
        <f>D9019-G9019</f>
        <v>172.9614</v>
      </c>
      <c r="I9019" s="2"/>
      <c r="J9019" s="2"/>
      <c r="K9019" s="2">
        <v>1</v>
      </c>
      <c r="L9019" s="3">
        <v>45272</v>
      </c>
      <c r="M9019" s="3">
        <v>45273</v>
      </c>
      <c r="N9019" s="3" t="str">
        <f t="shared" si="2170"/>
        <v>low profit</v>
      </c>
      <c r="O9019" s="2" t="s">
        <v>15</v>
      </c>
      <c r="P9019" s="2" t="s">
        <v>22</v>
      </c>
      <c r="Q9019" s="2">
        <v>66.22</v>
      </c>
      <c r="R9019" s="2" t="s">
        <v>17</v>
      </c>
    </row>
    <row r="9020" spans="1:18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2168"/>
        <v>discount given</v>
      </c>
      <c r="F9020" s="2">
        <v>0.49</v>
      </c>
      <c r="G9020" s="2">
        <f t="shared" si="2169"/>
        <v>1858.4278999999999</v>
      </c>
      <c r="H9020" s="2">
        <f>D9020-G9020</f>
        <v>1934.2821000000001</v>
      </c>
      <c r="I9020" s="2">
        <f t="shared" ref="I9020:I9021" si="2177">Q9020/H9020*100</f>
        <v>29.188089989562538</v>
      </c>
      <c r="J9020" s="18">
        <f t="shared" ref="J9020:J9021" si="2178">Q9020/H9020</f>
        <v>0.29188089989562538</v>
      </c>
      <c r="K9020" s="2">
        <v>6</v>
      </c>
      <c r="L9020" s="3">
        <v>45324</v>
      </c>
      <c r="M9020" s="3">
        <v>45331</v>
      </c>
      <c r="N9020" s="3" t="str">
        <f t="shared" si="2170"/>
        <v>high profit</v>
      </c>
      <c r="O9020" s="2" t="s">
        <v>15</v>
      </c>
      <c r="P9020" s="2" t="s">
        <v>22</v>
      </c>
      <c r="Q9020" s="2">
        <v>564.58000000000004</v>
      </c>
      <c r="R9020" s="2" t="s">
        <v>28</v>
      </c>
    </row>
    <row r="9021" spans="1:18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2168"/>
        <v>discount given</v>
      </c>
      <c r="F9021" s="2">
        <v>0.49</v>
      </c>
      <c r="G9021" s="2">
        <f t="shared" si="2169"/>
        <v>936.27729999999997</v>
      </c>
      <c r="H9021" s="2">
        <f>D9021-G9021</f>
        <v>974.49270000000001</v>
      </c>
      <c r="I9021" s="2">
        <f t="shared" si="2177"/>
        <v>44.747384972714521</v>
      </c>
      <c r="J9021" s="18">
        <f t="shared" si="2178"/>
        <v>0.44747384972714521</v>
      </c>
      <c r="K9021" s="2">
        <v>8</v>
      </c>
      <c r="L9021" s="3">
        <v>45143</v>
      </c>
      <c r="M9021" s="3">
        <v>45147</v>
      </c>
      <c r="N9021" s="3" t="str">
        <f t="shared" si="2170"/>
        <v>high profit</v>
      </c>
      <c r="O9021" s="2" t="s">
        <v>21</v>
      </c>
      <c r="P9021" s="2" t="s">
        <v>16</v>
      </c>
      <c r="Q9021" s="2">
        <v>436.06</v>
      </c>
      <c r="R9021" s="2" t="s">
        <v>34</v>
      </c>
    </row>
    <row r="9022" spans="1:18" ht="14.25" hidden="1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2168"/>
        <v>discount given</v>
      </c>
      <c r="F9022" s="2">
        <v>0.36</v>
      </c>
      <c r="G9022" s="2">
        <f t="shared" si="2169"/>
        <v>1050.3468</v>
      </c>
      <c r="H9022" s="2">
        <f>D9022-G9022</f>
        <v>1867.2832000000001</v>
      </c>
      <c r="I9022" s="2"/>
      <c r="J9022" s="2"/>
      <c r="K9022" s="2">
        <v>3</v>
      </c>
      <c r="L9022" s="3">
        <v>45421</v>
      </c>
      <c r="M9022" s="3">
        <v>45426</v>
      </c>
      <c r="N9022" s="3" t="str">
        <f t="shared" si="2170"/>
        <v>high profit</v>
      </c>
      <c r="O9022" s="2" t="s">
        <v>21</v>
      </c>
      <c r="P9022" s="2" t="s">
        <v>27</v>
      </c>
      <c r="Q9022" s="2">
        <v>476.9</v>
      </c>
      <c r="R9022" s="2" t="s">
        <v>34</v>
      </c>
    </row>
    <row r="9023" spans="1:18" ht="14.25" hidden="1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2168"/>
        <v>discount given</v>
      </c>
      <c r="F9023" s="2">
        <v>0.28000000000000003</v>
      </c>
      <c r="G9023" s="2">
        <f t="shared" si="2169"/>
        <v>398.89080000000001</v>
      </c>
      <c r="H9023" s="2">
        <f>D9023-G9023</f>
        <v>1025.7192</v>
      </c>
      <c r="I9023" s="2"/>
      <c r="J9023" s="2"/>
      <c r="K9023" s="2">
        <v>7</v>
      </c>
      <c r="L9023" s="3">
        <v>45577</v>
      </c>
      <c r="M9023" s="3">
        <v>45578</v>
      </c>
      <c r="N9023" s="3" t="str">
        <f t="shared" si="2170"/>
        <v>low profit</v>
      </c>
      <c r="O9023" s="2" t="s">
        <v>31</v>
      </c>
      <c r="P9023" s="2" t="s">
        <v>27</v>
      </c>
      <c r="Q9023" s="2">
        <v>189.45</v>
      </c>
      <c r="R9023" s="2" t="s">
        <v>17</v>
      </c>
    </row>
    <row r="9024" spans="1:18" ht="14.25" hidden="1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2168"/>
        <v>discount given</v>
      </c>
      <c r="F9024" s="2">
        <v>0.09</v>
      </c>
      <c r="G9024" s="2">
        <f t="shared" si="2169"/>
        <v>85.279499999999999</v>
      </c>
      <c r="H9024" s="2">
        <f>D9024-G9024</f>
        <v>862.27049999999997</v>
      </c>
      <c r="I9024" s="2"/>
      <c r="J9024" s="2"/>
      <c r="K9024" s="2">
        <v>6</v>
      </c>
      <c r="L9024" s="3">
        <v>45329</v>
      </c>
      <c r="M9024" s="3">
        <v>45330</v>
      </c>
      <c r="N9024" s="3" t="str">
        <f t="shared" si="2170"/>
        <v>low profit</v>
      </c>
      <c r="O9024" s="2" t="s">
        <v>15</v>
      </c>
      <c r="P9024" s="2" t="s">
        <v>16</v>
      </c>
      <c r="Q9024" s="2">
        <v>147.96</v>
      </c>
      <c r="R9024" s="2" t="s">
        <v>39</v>
      </c>
    </row>
    <row r="9025" spans="1:18" ht="14.25" hidden="1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2168"/>
        <v>discount given</v>
      </c>
      <c r="F9025" s="2">
        <v>0.38</v>
      </c>
      <c r="G9025" s="2">
        <f t="shared" si="2169"/>
        <v>589.29639999999995</v>
      </c>
      <c r="H9025" s="2">
        <f>D9025-G9025</f>
        <v>961.48360000000002</v>
      </c>
      <c r="I9025" s="2"/>
      <c r="J9025" s="2"/>
      <c r="K9025" s="2">
        <v>1</v>
      </c>
      <c r="L9025" s="3">
        <v>45161</v>
      </c>
      <c r="M9025" s="3">
        <v>45162</v>
      </c>
      <c r="N9025" s="3" t="str">
        <f t="shared" si="2170"/>
        <v>low profit</v>
      </c>
      <c r="O9025" s="2" t="s">
        <v>15</v>
      </c>
      <c r="P9025" s="2" t="s">
        <v>16</v>
      </c>
      <c r="Q9025" s="2">
        <v>143.19999999999999</v>
      </c>
      <c r="R9025" s="2" t="s">
        <v>34</v>
      </c>
    </row>
    <row r="9026" spans="1:18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2168"/>
        <v>discount given</v>
      </c>
      <c r="F9026" s="2">
        <v>0.37</v>
      </c>
      <c r="G9026" s="2">
        <f t="shared" si="2169"/>
        <v>484.29300000000001</v>
      </c>
      <c r="H9026" s="2">
        <f>D9026-G9026</f>
        <v>824.60700000000008</v>
      </c>
      <c r="I9026" s="2">
        <f>Q9026/H9026*100</f>
        <v>13.671967373548851</v>
      </c>
      <c r="J9026" s="18">
        <f>Q9026/H9026</f>
        <v>0.13671967373548852</v>
      </c>
      <c r="K9026" s="2">
        <v>2</v>
      </c>
      <c r="L9026" s="3">
        <v>45233</v>
      </c>
      <c r="M9026" s="3">
        <v>45235</v>
      </c>
      <c r="N9026" s="3" t="str">
        <f t="shared" si="2170"/>
        <v>low profit</v>
      </c>
      <c r="O9026" s="2" t="s">
        <v>15</v>
      </c>
      <c r="P9026" s="2" t="s">
        <v>27</v>
      </c>
      <c r="Q9026" s="2">
        <v>112.74</v>
      </c>
      <c r="R9026" s="2" t="s">
        <v>34</v>
      </c>
    </row>
    <row r="9027" spans="1:18" ht="14.25" hidden="1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2179">IF(F9027=0,"zero discount","discount given")</f>
        <v>discount given</v>
      </c>
      <c r="F9027" s="2">
        <v>0.42</v>
      </c>
      <c r="G9027" s="2">
        <f t="shared" ref="G9027:G9090" si="2180">D9027*F9027</f>
        <v>964.6182</v>
      </c>
      <c r="H9027" s="2">
        <f>D9027-G9027</f>
        <v>1332.0918000000001</v>
      </c>
      <c r="I9027" s="2"/>
      <c r="J9027" s="2"/>
      <c r="K9027" s="2">
        <v>5</v>
      </c>
      <c r="L9027" s="3">
        <v>44954</v>
      </c>
      <c r="M9027" s="3">
        <v>44961</v>
      </c>
      <c r="N9027" s="3" t="str">
        <f t="shared" ref="N9027:N9090" si="2181">IF(Q9027&gt;=200,"high profit","low profit")</f>
        <v>high profit</v>
      </c>
      <c r="O9027" s="2" t="s">
        <v>31</v>
      </c>
      <c r="P9027" s="2" t="s">
        <v>16</v>
      </c>
      <c r="Q9027" s="2">
        <v>472.44</v>
      </c>
      <c r="R9027" s="2" t="s">
        <v>48</v>
      </c>
    </row>
    <row r="9028" spans="1:18" ht="14.25" hidden="1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2179"/>
        <v>discount given</v>
      </c>
      <c r="F9028" s="2">
        <v>0.23</v>
      </c>
      <c r="G9028" s="2">
        <f t="shared" si="2180"/>
        <v>864.50330000000008</v>
      </c>
      <c r="H9028" s="2">
        <f>D9028-G9028</f>
        <v>2894.2066999999997</v>
      </c>
      <c r="I9028" s="2"/>
      <c r="J9028" s="2"/>
      <c r="K9028" s="2">
        <v>7</v>
      </c>
      <c r="L9028" s="3">
        <v>45209</v>
      </c>
      <c r="M9028" s="3">
        <v>45210</v>
      </c>
      <c r="N9028" s="3" t="str">
        <f t="shared" si="2181"/>
        <v>high profit</v>
      </c>
      <c r="O9028" s="2" t="s">
        <v>31</v>
      </c>
      <c r="P9028" s="2" t="s">
        <v>22</v>
      </c>
      <c r="Q9028" s="2">
        <v>573.67999999999995</v>
      </c>
      <c r="R9028" s="2" t="s">
        <v>28</v>
      </c>
    </row>
    <row r="9029" spans="1:18" ht="14.25" hidden="1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2179"/>
        <v>discount given</v>
      </c>
      <c r="F9029" s="2">
        <v>0.45</v>
      </c>
      <c r="G9029" s="2">
        <f t="shared" si="2180"/>
        <v>1266.8534999999999</v>
      </c>
      <c r="H9029" s="2">
        <f>D9029-G9029</f>
        <v>1548.3765000000001</v>
      </c>
      <c r="I9029" s="2"/>
      <c r="J9029" s="2"/>
      <c r="K9029" s="2">
        <v>4</v>
      </c>
      <c r="L9029" s="3">
        <v>45434</v>
      </c>
      <c r="M9029" s="3">
        <v>45435</v>
      </c>
      <c r="N9029" s="3" t="str">
        <f t="shared" si="2181"/>
        <v>high profit</v>
      </c>
      <c r="O9029" s="2" t="s">
        <v>15</v>
      </c>
      <c r="P9029" s="2" t="s">
        <v>22</v>
      </c>
      <c r="Q9029" s="2">
        <v>803.58</v>
      </c>
      <c r="R9029" s="2" t="s">
        <v>17</v>
      </c>
    </row>
    <row r="9030" spans="1:18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2179"/>
        <v>discount given</v>
      </c>
      <c r="F9030" s="2">
        <v>0.36</v>
      </c>
      <c r="G9030" s="2">
        <f t="shared" si="2180"/>
        <v>1110.5891999999999</v>
      </c>
      <c r="H9030" s="2">
        <f>D9030-G9030</f>
        <v>1974.3807999999999</v>
      </c>
      <c r="I9030" s="2">
        <f>Q9030/H9030*100</f>
        <v>21.066858024551294</v>
      </c>
      <c r="J9030" s="18">
        <f>Q9030/H9030</f>
        <v>0.21066858024551294</v>
      </c>
      <c r="K9030" s="2">
        <v>6</v>
      </c>
      <c r="L9030" s="3">
        <v>45076</v>
      </c>
      <c r="M9030" s="3">
        <v>45083</v>
      </c>
      <c r="N9030" s="3" t="str">
        <f t="shared" si="2181"/>
        <v>high profit</v>
      </c>
      <c r="O9030" s="2" t="s">
        <v>21</v>
      </c>
      <c r="P9030" s="2" t="s">
        <v>22</v>
      </c>
      <c r="Q9030" s="2">
        <v>415.94</v>
      </c>
      <c r="R9030" s="2" t="s">
        <v>39</v>
      </c>
    </row>
    <row r="9031" spans="1:18" ht="14.25" hidden="1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2179"/>
        <v>discount given</v>
      </c>
      <c r="F9031" s="2">
        <v>0.09</v>
      </c>
      <c r="G9031" s="2">
        <f t="shared" si="2180"/>
        <v>216.30509999999998</v>
      </c>
      <c r="H9031" s="2">
        <f>D9031-G9031</f>
        <v>2187.0848999999998</v>
      </c>
      <c r="I9031" s="2"/>
      <c r="J9031" s="2"/>
      <c r="K9031" s="2">
        <v>2</v>
      </c>
      <c r="L9031" s="3">
        <v>45079</v>
      </c>
      <c r="M9031" s="3">
        <v>45084</v>
      </c>
      <c r="N9031" s="3" t="str">
        <f t="shared" si="2181"/>
        <v>high profit</v>
      </c>
      <c r="O9031" s="2" t="s">
        <v>31</v>
      </c>
      <c r="P9031" s="2" t="s">
        <v>16</v>
      </c>
      <c r="Q9031" s="2">
        <v>506.3</v>
      </c>
      <c r="R9031" s="2" t="s">
        <v>17</v>
      </c>
    </row>
    <row r="9032" spans="1:18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2179"/>
        <v>discount given</v>
      </c>
      <c r="F9032" s="2">
        <v>0.1</v>
      </c>
      <c r="G9032" s="2">
        <f t="shared" si="2180"/>
        <v>169.11900000000003</v>
      </c>
      <c r="H9032" s="2">
        <f>D9032-G9032</f>
        <v>1522.0709999999999</v>
      </c>
      <c r="I9032" s="2">
        <f>Q9032/H9032*100</f>
        <v>25.003432822778965</v>
      </c>
      <c r="J9032" s="18">
        <f>Q9032/H9032</f>
        <v>0.25003432822778965</v>
      </c>
      <c r="K9032" s="2">
        <v>5</v>
      </c>
      <c r="L9032" s="3">
        <v>45374</v>
      </c>
      <c r="M9032" s="3">
        <v>45375</v>
      </c>
      <c r="N9032" s="3" t="str">
        <f t="shared" si="2181"/>
        <v>high profit</v>
      </c>
      <c r="O9032" s="2" t="s">
        <v>21</v>
      </c>
      <c r="P9032" s="2" t="s">
        <v>27</v>
      </c>
      <c r="Q9032" s="2">
        <v>380.57</v>
      </c>
      <c r="R9032" s="2" t="s">
        <v>48</v>
      </c>
    </row>
    <row r="9033" spans="1:18" ht="14.25" hidden="1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2179"/>
        <v>discount given</v>
      </c>
      <c r="F9033" s="2">
        <v>0.41</v>
      </c>
      <c r="G9033" s="2">
        <f t="shared" si="2180"/>
        <v>329.30790000000002</v>
      </c>
      <c r="H9033" s="2">
        <f>D9033-G9033</f>
        <v>473.88210000000004</v>
      </c>
      <c r="I9033" s="2"/>
      <c r="J9033" s="2"/>
      <c r="K9033" s="2">
        <v>3</v>
      </c>
      <c r="L9033" s="3">
        <v>45189</v>
      </c>
      <c r="M9033" s="3">
        <v>45190</v>
      </c>
      <c r="N9033" s="3" t="str">
        <f t="shared" si="2181"/>
        <v>low profit</v>
      </c>
      <c r="O9033" s="2" t="s">
        <v>31</v>
      </c>
      <c r="P9033" s="2" t="s">
        <v>27</v>
      </c>
      <c r="Q9033" s="2">
        <v>198.47</v>
      </c>
      <c r="R9033" s="2" t="s">
        <v>34</v>
      </c>
    </row>
    <row r="9034" spans="1:18" ht="14.25" hidden="1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2179"/>
        <v>discount given</v>
      </c>
      <c r="F9034" s="2">
        <v>0.21</v>
      </c>
      <c r="G9034" s="2">
        <f t="shared" si="2180"/>
        <v>385.84769999999997</v>
      </c>
      <c r="H9034" s="2">
        <f>D9034-G9034</f>
        <v>1451.5222999999999</v>
      </c>
      <c r="I9034" s="2"/>
      <c r="J9034" s="2"/>
      <c r="K9034" s="2">
        <v>1</v>
      </c>
      <c r="L9034" s="3">
        <v>45175</v>
      </c>
      <c r="M9034" s="3">
        <v>45177</v>
      </c>
      <c r="N9034" s="3" t="str">
        <f t="shared" si="2181"/>
        <v>high profit</v>
      </c>
      <c r="O9034" s="2" t="s">
        <v>31</v>
      </c>
      <c r="P9034" s="2" t="s">
        <v>27</v>
      </c>
      <c r="Q9034" s="2">
        <v>259.89</v>
      </c>
      <c r="R9034" s="2" t="s">
        <v>34</v>
      </c>
    </row>
    <row r="9035" spans="1:18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2179"/>
        <v>discount given</v>
      </c>
      <c r="F9035" s="2">
        <v>0.12</v>
      </c>
      <c r="G9035" s="2">
        <f t="shared" si="2180"/>
        <v>403.13639999999998</v>
      </c>
      <c r="H9035" s="2">
        <f>D9035-G9035</f>
        <v>2956.3335999999999</v>
      </c>
      <c r="I9035" s="2">
        <f t="shared" ref="I9035:I9037" si="2182">Q9035/H9035*100</f>
        <v>19.464312146640012</v>
      </c>
      <c r="J9035" s="18">
        <f t="shared" ref="J9035:J9037" si="2183">Q9035/H9035</f>
        <v>0.19464312146640012</v>
      </c>
      <c r="K9035" s="2">
        <v>6</v>
      </c>
      <c r="L9035" s="3">
        <v>45575</v>
      </c>
      <c r="M9035" s="3">
        <v>45577</v>
      </c>
      <c r="N9035" s="3" t="str">
        <f t="shared" si="2181"/>
        <v>high profit</v>
      </c>
      <c r="O9035" s="2" t="s">
        <v>15</v>
      </c>
      <c r="P9035" s="2" t="s">
        <v>22</v>
      </c>
      <c r="Q9035" s="2">
        <v>575.42999999999995</v>
      </c>
      <c r="R9035" s="2" t="s">
        <v>23</v>
      </c>
    </row>
    <row r="9036" spans="1:18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2179"/>
        <v>discount given</v>
      </c>
      <c r="F9036" s="2">
        <v>0.21</v>
      </c>
      <c r="G9036" s="2">
        <f t="shared" si="2180"/>
        <v>776.05709999999999</v>
      </c>
      <c r="H9036" s="2">
        <f>D9036-G9036</f>
        <v>2919.4529000000002</v>
      </c>
      <c r="I9036" s="2">
        <f t="shared" si="2182"/>
        <v>31.087673995357139</v>
      </c>
      <c r="J9036" s="18">
        <f t="shared" si="2183"/>
        <v>0.3108767399535714</v>
      </c>
      <c r="K9036" s="2">
        <v>9</v>
      </c>
      <c r="L9036" s="3">
        <v>45556</v>
      </c>
      <c r="M9036" s="3">
        <v>45563</v>
      </c>
      <c r="N9036" s="3" t="str">
        <f t="shared" si="2181"/>
        <v>high profit</v>
      </c>
      <c r="O9036" s="2" t="s">
        <v>15</v>
      </c>
      <c r="P9036" s="2" t="s">
        <v>27</v>
      </c>
      <c r="Q9036" s="2">
        <v>907.59</v>
      </c>
      <c r="R9036" s="2" t="s">
        <v>48</v>
      </c>
    </row>
    <row r="9037" spans="1:18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2179"/>
        <v>discount given</v>
      </c>
      <c r="F9037" s="2">
        <v>0.08</v>
      </c>
      <c r="G9037" s="2">
        <f t="shared" si="2180"/>
        <v>191.91919999999999</v>
      </c>
      <c r="H9037" s="2">
        <f>D9037-G9037</f>
        <v>2207.0708</v>
      </c>
      <c r="I9037" s="2">
        <f t="shared" si="2182"/>
        <v>29.044378639779023</v>
      </c>
      <c r="J9037" s="18">
        <f t="shared" si="2183"/>
        <v>0.29044378639779023</v>
      </c>
      <c r="K9037" s="2">
        <v>8</v>
      </c>
      <c r="L9037" s="3">
        <v>45341</v>
      </c>
      <c r="M9037" s="3">
        <v>45348</v>
      </c>
      <c r="N9037" s="3" t="str">
        <f t="shared" si="2181"/>
        <v>high profit</v>
      </c>
      <c r="O9037" s="2" t="s">
        <v>31</v>
      </c>
      <c r="P9037" s="2" t="s">
        <v>27</v>
      </c>
      <c r="Q9037" s="2">
        <v>641.03</v>
      </c>
      <c r="R9037" s="2" t="s">
        <v>17</v>
      </c>
    </row>
    <row r="9038" spans="1:18" ht="14.25" hidden="1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2179"/>
        <v>discount given</v>
      </c>
      <c r="F9038" s="2">
        <v>0.45</v>
      </c>
      <c r="G9038" s="2">
        <f t="shared" si="2180"/>
        <v>1467.2204999999999</v>
      </c>
      <c r="H9038" s="2">
        <f>D9038-G9038</f>
        <v>1793.2694999999999</v>
      </c>
      <c r="I9038" s="2"/>
      <c r="J9038" s="2"/>
      <c r="K9038" s="2">
        <v>4</v>
      </c>
      <c r="L9038" s="3">
        <v>45636</v>
      </c>
      <c r="M9038" s="3">
        <v>45637</v>
      </c>
      <c r="N9038" s="3" t="str">
        <f t="shared" si="2181"/>
        <v>high profit</v>
      </c>
      <c r="O9038" s="2" t="s">
        <v>31</v>
      </c>
      <c r="P9038" s="2" t="s">
        <v>16</v>
      </c>
      <c r="Q9038" s="2">
        <v>395.2</v>
      </c>
      <c r="R9038" s="2" t="s">
        <v>23</v>
      </c>
    </row>
    <row r="9039" spans="1:18" ht="14.25" hidden="1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2179"/>
        <v>discount given</v>
      </c>
      <c r="F9039" s="2">
        <v>0.04</v>
      </c>
      <c r="G9039" s="2">
        <f t="shared" si="2180"/>
        <v>45.266000000000005</v>
      </c>
      <c r="H9039" s="2">
        <f>D9039-G9039</f>
        <v>1086.384</v>
      </c>
      <c r="I9039" s="2"/>
      <c r="J9039" s="2"/>
      <c r="K9039" s="2">
        <v>8</v>
      </c>
      <c r="L9039" s="3">
        <v>45243</v>
      </c>
      <c r="M9039" s="3">
        <v>45244</v>
      </c>
      <c r="N9039" s="3" t="str">
        <f t="shared" si="2181"/>
        <v>low profit</v>
      </c>
      <c r="O9039" s="2" t="s">
        <v>15</v>
      </c>
      <c r="P9039" s="2" t="s">
        <v>16</v>
      </c>
      <c r="Q9039" s="2">
        <v>125.09</v>
      </c>
      <c r="R9039" s="2" t="s">
        <v>23</v>
      </c>
    </row>
    <row r="9040" spans="1:18" ht="14.25" hidden="1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2179"/>
        <v>discount given</v>
      </c>
      <c r="F9040" s="2">
        <v>0.18</v>
      </c>
      <c r="G9040" s="2">
        <f t="shared" si="2180"/>
        <v>776.57759999999996</v>
      </c>
      <c r="H9040" s="2">
        <f>D9040-G9040</f>
        <v>3537.7423999999996</v>
      </c>
      <c r="I9040" s="2"/>
      <c r="J9040" s="2"/>
      <c r="K9040" s="2">
        <v>5</v>
      </c>
      <c r="L9040" s="3">
        <v>45100</v>
      </c>
      <c r="M9040" s="3">
        <v>45105</v>
      </c>
      <c r="N9040" s="3" t="str">
        <f t="shared" si="2181"/>
        <v>high profit</v>
      </c>
      <c r="O9040" s="2" t="s">
        <v>15</v>
      </c>
      <c r="P9040" s="2" t="s">
        <v>22</v>
      </c>
      <c r="Q9040" s="2">
        <v>582.53</v>
      </c>
      <c r="R9040" s="2" t="s">
        <v>34</v>
      </c>
    </row>
    <row r="9041" spans="1:18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2179"/>
        <v>discount given</v>
      </c>
      <c r="F9041" s="2">
        <v>0.28000000000000003</v>
      </c>
      <c r="G9041" s="2">
        <f t="shared" si="2180"/>
        <v>1216.0652000000002</v>
      </c>
      <c r="H9041" s="2">
        <f>D9041-G9041</f>
        <v>3127.0248000000001</v>
      </c>
      <c r="I9041" s="2">
        <f t="shared" ref="I9041:I9042" si="2184">Q9041/H9041*100</f>
        <v>27.444937437016808</v>
      </c>
      <c r="J9041" s="18">
        <f t="shared" ref="J9041:J9042" si="2185">Q9041/H9041</f>
        <v>0.27444937437016809</v>
      </c>
      <c r="K9041" s="2">
        <v>3</v>
      </c>
      <c r="L9041" s="3">
        <v>45171</v>
      </c>
      <c r="M9041" s="3">
        <v>45176</v>
      </c>
      <c r="N9041" s="3" t="str">
        <f t="shared" si="2181"/>
        <v>high profit</v>
      </c>
      <c r="O9041" s="2" t="s">
        <v>21</v>
      </c>
      <c r="P9041" s="2" t="s">
        <v>16</v>
      </c>
      <c r="Q9041" s="2">
        <v>858.21</v>
      </c>
      <c r="R9041" s="2" t="s">
        <v>34</v>
      </c>
    </row>
    <row r="9042" spans="1:18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2179"/>
        <v>discount given</v>
      </c>
      <c r="F9042" s="2">
        <v>0.44</v>
      </c>
      <c r="G9042" s="2">
        <f t="shared" si="2180"/>
        <v>734.62839999999994</v>
      </c>
      <c r="H9042" s="2">
        <f>D9042-G9042</f>
        <v>934.98159999999996</v>
      </c>
      <c r="I9042" s="2">
        <f t="shared" si="2184"/>
        <v>46.093955217942259</v>
      </c>
      <c r="J9042" s="18">
        <f t="shared" si="2185"/>
        <v>0.46093955217942262</v>
      </c>
      <c r="K9042" s="2">
        <v>4</v>
      </c>
      <c r="L9042" s="3">
        <v>45268</v>
      </c>
      <c r="M9042" s="3">
        <v>45270</v>
      </c>
      <c r="N9042" s="3" t="str">
        <f t="shared" si="2181"/>
        <v>high profit</v>
      </c>
      <c r="O9042" s="2" t="s">
        <v>21</v>
      </c>
      <c r="P9042" s="2" t="s">
        <v>16</v>
      </c>
      <c r="Q9042" s="2">
        <v>430.97</v>
      </c>
      <c r="R9042" s="2" t="s">
        <v>23</v>
      </c>
    </row>
    <row r="9043" spans="1:18" ht="14.25" hidden="1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2179"/>
        <v>discount given</v>
      </c>
      <c r="F9043" s="2">
        <v>0.39</v>
      </c>
      <c r="G9043" s="2">
        <f t="shared" si="2180"/>
        <v>1085.6781000000001</v>
      </c>
      <c r="H9043" s="2">
        <f>D9043-G9043</f>
        <v>1698.1118999999999</v>
      </c>
      <c r="I9043" s="2"/>
      <c r="J9043" s="2"/>
      <c r="K9043" s="2">
        <v>7</v>
      </c>
      <c r="L9043" s="3">
        <v>44935</v>
      </c>
      <c r="M9043" s="3">
        <v>44940</v>
      </c>
      <c r="N9043" s="3" t="str">
        <f t="shared" si="2181"/>
        <v>high profit</v>
      </c>
      <c r="O9043" s="2" t="s">
        <v>21</v>
      </c>
      <c r="P9043" s="2" t="s">
        <v>22</v>
      </c>
      <c r="Q9043" s="2">
        <v>587.53</v>
      </c>
      <c r="R9043" s="2" t="s">
        <v>39</v>
      </c>
    </row>
    <row r="9044" spans="1:18" ht="14.25" hidden="1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2179"/>
        <v>discount given</v>
      </c>
      <c r="F9044" s="2">
        <v>0.01</v>
      </c>
      <c r="G9044" s="2">
        <f t="shared" si="2180"/>
        <v>30.726399999999998</v>
      </c>
      <c r="H9044" s="2">
        <f>D9044-G9044</f>
        <v>3041.9135999999999</v>
      </c>
      <c r="I9044" s="2"/>
      <c r="J9044" s="2"/>
      <c r="K9044" s="2">
        <v>5</v>
      </c>
      <c r="L9044" s="3">
        <v>45405</v>
      </c>
      <c r="M9044" s="3">
        <v>45412</v>
      </c>
      <c r="N9044" s="3" t="str">
        <f t="shared" si="2181"/>
        <v>high profit</v>
      </c>
      <c r="O9044" s="2" t="s">
        <v>15</v>
      </c>
      <c r="P9044" s="2" t="s">
        <v>16</v>
      </c>
      <c r="Q9044" s="2">
        <v>308.98</v>
      </c>
      <c r="R9044" s="2" t="s">
        <v>48</v>
      </c>
    </row>
    <row r="9045" spans="1:18" ht="14.25" hidden="1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2179"/>
        <v>discount given</v>
      </c>
      <c r="F9045" s="2">
        <v>0.41</v>
      </c>
      <c r="G9045" s="2">
        <f t="shared" si="2180"/>
        <v>990.11309999999992</v>
      </c>
      <c r="H9045" s="2">
        <f>D9045-G9045</f>
        <v>1424.7968999999998</v>
      </c>
      <c r="I9045" s="2"/>
      <c r="J9045" s="2"/>
      <c r="K9045" s="2">
        <v>4</v>
      </c>
      <c r="L9045" s="3">
        <v>44948</v>
      </c>
      <c r="M9045" s="3">
        <v>44955</v>
      </c>
      <c r="N9045" s="3" t="str">
        <f t="shared" si="2181"/>
        <v>low profit</v>
      </c>
      <c r="O9045" s="2" t="s">
        <v>15</v>
      </c>
      <c r="P9045" s="2" t="s">
        <v>22</v>
      </c>
      <c r="Q9045" s="2">
        <v>152</v>
      </c>
      <c r="R9045" s="2" t="s">
        <v>28</v>
      </c>
    </row>
    <row r="9046" spans="1:18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2179"/>
        <v>discount given</v>
      </c>
      <c r="F9046" s="2">
        <v>0.32</v>
      </c>
      <c r="G9046" s="2">
        <f t="shared" si="2180"/>
        <v>1460.6720000000003</v>
      </c>
      <c r="H9046" s="2">
        <f>D9046-G9046</f>
        <v>3103.9279999999999</v>
      </c>
      <c r="I9046" s="2">
        <f>Q9046/H9046*100</f>
        <v>27.799936080991571</v>
      </c>
      <c r="J9046" s="18">
        <f>Q9046/H9046</f>
        <v>0.27799936080991572</v>
      </c>
      <c r="K9046" s="2">
        <v>3</v>
      </c>
      <c r="L9046" s="3">
        <v>45203</v>
      </c>
      <c r="M9046" s="3">
        <v>45207</v>
      </c>
      <c r="N9046" s="3" t="str">
        <f t="shared" si="2181"/>
        <v>high profit</v>
      </c>
      <c r="O9046" s="2" t="s">
        <v>21</v>
      </c>
      <c r="P9046" s="2" t="s">
        <v>16</v>
      </c>
      <c r="Q9046" s="2">
        <v>862.89</v>
      </c>
      <c r="R9046" s="2" t="s">
        <v>34</v>
      </c>
    </row>
    <row r="9047" spans="1:18" ht="14.25" hidden="1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2179"/>
        <v>discount given</v>
      </c>
      <c r="F9047" s="2">
        <v>7.0000000000000007E-2</v>
      </c>
      <c r="G9047" s="2">
        <f t="shared" si="2180"/>
        <v>260.72270000000003</v>
      </c>
      <c r="H9047" s="2">
        <f>D9047-G9047</f>
        <v>3463.8873000000003</v>
      </c>
      <c r="I9047" s="2"/>
      <c r="J9047" s="2"/>
      <c r="K9047" s="2">
        <v>3</v>
      </c>
      <c r="L9047" s="3">
        <v>45011</v>
      </c>
      <c r="M9047" s="3">
        <v>45017</v>
      </c>
      <c r="N9047" s="3" t="str">
        <f t="shared" si="2181"/>
        <v>high profit</v>
      </c>
      <c r="O9047" s="2" t="s">
        <v>15</v>
      </c>
      <c r="P9047" s="2" t="s">
        <v>22</v>
      </c>
      <c r="Q9047" s="2">
        <v>896.32</v>
      </c>
      <c r="R9047" s="2" t="s">
        <v>39</v>
      </c>
    </row>
    <row r="9048" spans="1:18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2179"/>
        <v>discount given</v>
      </c>
      <c r="F9048" s="2">
        <v>0.31</v>
      </c>
      <c r="G9048" s="2">
        <f t="shared" si="2180"/>
        <v>1052.5430000000001</v>
      </c>
      <c r="H9048" s="2">
        <f>D9048-G9048</f>
        <v>2342.7570000000001</v>
      </c>
      <c r="I9048" s="2">
        <f t="shared" ref="I9048:I9049" si="2186">Q9048/H9048*100</f>
        <v>25.555360628524426</v>
      </c>
      <c r="J9048" s="18">
        <f t="shared" ref="J9048:J9049" si="2187">Q9048/H9048</f>
        <v>0.25555360628524426</v>
      </c>
      <c r="K9048" s="2">
        <v>6</v>
      </c>
      <c r="L9048" s="3">
        <v>44979</v>
      </c>
      <c r="M9048" s="3">
        <v>44982</v>
      </c>
      <c r="N9048" s="3" t="str">
        <f t="shared" si="2181"/>
        <v>high profit</v>
      </c>
      <c r="O9048" s="2" t="s">
        <v>21</v>
      </c>
      <c r="P9048" s="2" t="s">
        <v>27</v>
      </c>
      <c r="Q9048" s="2">
        <v>598.70000000000005</v>
      </c>
      <c r="R9048" s="2" t="s">
        <v>28</v>
      </c>
    </row>
    <row r="9049" spans="1:18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2179"/>
        <v>discount given</v>
      </c>
      <c r="F9049" s="2">
        <v>0.41</v>
      </c>
      <c r="G9049" s="2">
        <f t="shared" si="2180"/>
        <v>1085.8686</v>
      </c>
      <c r="H9049" s="2">
        <f>D9049-G9049</f>
        <v>1562.5914</v>
      </c>
      <c r="I9049" s="2">
        <f t="shared" si="2186"/>
        <v>24.004995803765464</v>
      </c>
      <c r="J9049" s="18">
        <f t="shared" si="2187"/>
        <v>0.24004995803765464</v>
      </c>
      <c r="K9049" s="2">
        <v>8</v>
      </c>
      <c r="L9049" s="3">
        <v>45500</v>
      </c>
      <c r="M9049" s="3">
        <v>45507</v>
      </c>
      <c r="N9049" s="3" t="str">
        <f t="shared" si="2181"/>
        <v>high profit</v>
      </c>
      <c r="O9049" s="2" t="s">
        <v>21</v>
      </c>
      <c r="P9049" s="2" t="s">
        <v>27</v>
      </c>
      <c r="Q9049" s="2">
        <v>375.1</v>
      </c>
      <c r="R9049" s="2" t="s">
        <v>28</v>
      </c>
    </row>
    <row r="9050" spans="1:18" ht="14.25" hidden="1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2179"/>
        <v>discount given</v>
      </c>
      <c r="F9050" s="2">
        <v>0.3</v>
      </c>
      <c r="G9050" s="2">
        <f t="shared" si="2180"/>
        <v>154.72499999999999</v>
      </c>
      <c r="H9050" s="2">
        <f>D9050-G9050</f>
        <v>361.02499999999998</v>
      </c>
      <c r="I9050" s="2"/>
      <c r="J9050" s="2"/>
      <c r="K9050" s="2">
        <v>4</v>
      </c>
      <c r="L9050" s="3">
        <v>45624</v>
      </c>
      <c r="M9050" s="3">
        <v>45631</v>
      </c>
      <c r="N9050" s="3" t="str">
        <f t="shared" si="2181"/>
        <v>low profit</v>
      </c>
      <c r="O9050" s="2" t="s">
        <v>21</v>
      </c>
      <c r="P9050" s="2" t="s">
        <v>27</v>
      </c>
      <c r="Q9050" s="2">
        <v>51.29</v>
      </c>
      <c r="R9050" s="2" t="s">
        <v>34</v>
      </c>
    </row>
    <row r="9051" spans="1:18" ht="14.25" hidden="1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2179"/>
        <v>discount given</v>
      </c>
      <c r="F9051" s="2">
        <v>0.5</v>
      </c>
      <c r="G9051" s="2">
        <f t="shared" si="2180"/>
        <v>314.16000000000003</v>
      </c>
      <c r="H9051" s="2">
        <f>D9051-G9051</f>
        <v>314.16000000000003</v>
      </c>
      <c r="I9051" s="2"/>
      <c r="J9051" s="2"/>
      <c r="K9051" s="2">
        <v>1</v>
      </c>
      <c r="L9051" s="3">
        <v>44987</v>
      </c>
      <c r="M9051" s="3">
        <v>44989</v>
      </c>
      <c r="N9051" s="3" t="str">
        <f t="shared" si="2181"/>
        <v>low profit</v>
      </c>
      <c r="O9051" s="2" t="s">
        <v>31</v>
      </c>
      <c r="P9051" s="2" t="s">
        <v>27</v>
      </c>
      <c r="Q9051" s="2">
        <v>121.66</v>
      </c>
      <c r="R9051" s="2" t="s">
        <v>28</v>
      </c>
    </row>
    <row r="9052" spans="1:18" ht="14.25" hidden="1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2179"/>
        <v>discount given</v>
      </c>
      <c r="F9052" s="2">
        <v>0.25</v>
      </c>
      <c r="G9052" s="2">
        <f t="shared" si="2180"/>
        <v>391.28500000000003</v>
      </c>
      <c r="H9052" s="2">
        <f>D9052-G9052</f>
        <v>1173.855</v>
      </c>
      <c r="I9052" s="2"/>
      <c r="J9052" s="2"/>
      <c r="K9052" s="2">
        <v>4</v>
      </c>
      <c r="L9052" s="3">
        <v>45601</v>
      </c>
      <c r="M9052" s="3">
        <v>45603</v>
      </c>
      <c r="N9052" s="3" t="str">
        <f t="shared" si="2181"/>
        <v>high profit</v>
      </c>
      <c r="O9052" s="2" t="s">
        <v>21</v>
      </c>
      <c r="P9052" s="2" t="s">
        <v>27</v>
      </c>
      <c r="Q9052" s="2">
        <v>317.56</v>
      </c>
      <c r="R9052" s="2" t="s">
        <v>28</v>
      </c>
    </row>
    <row r="9053" spans="1:18" ht="14.25" hidden="1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2179"/>
        <v>discount given</v>
      </c>
      <c r="F9053" s="2">
        <v>0.34</v>
      </c>
      <c r="G9053" s="2">
        <f t="shared" si="2180"/>
        <v>386.39640000000003</v>
      </c>
      <c r="H9053" s="2">
        <f>D9053-G9053</f>
        <v>750.06359999999995</v>
      </c>
      <c r="I9053" s="2"/>
      <c r="J9053" s="2"/>
      <c r="K9053" s="2">
        <v>5</v>
      </c>
      <c r="L9053" s="3">
        <v>45350</v>
      </c>
      <c r="M9053" s="3">
        <v>45355</v>
      </c>
      <c r="N9053" s="3" t="str">
        <f t="shared" si="2181"/>
        <v>high profit</v>
      </c>
      <c r="O9053" s="2" t="s">
        <v>31</v>
      </c>
      <c r="P9053" s="2" t="s">
        <v>16</v>
      </c>
      <c r="Q9053" s="2">
        <v>293.91000000000003</v>
      </c>
      <c r="R9053" s="2" t="s">
        <v>17</v>
      </c>
    </row>
    <row r="9054" spans="1:18" ht="14.25" hidden="1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2179"/>
        <v>discount given</v>
      </c>
      <c r="F9054" s="2">
        <v>0.04</v>
      </c>
      <c r="G9054" s="2">
        <f t="shared" si="2180"/>
        <v>190.696</v>
      </c>
      <c r="H9054" s="2">
        <f>D9054-G9054</f>
        <v>4576.7039999999997</v>
      </c>
      <c r="I9054" s="2"/>
      <c r="J9054" s="2"/>
      <c r="K9054" s="2">
        <v>8</v>
      </c>
      <c r="L9054" s="3">
        <v>45008</v>
      </c>
      <c r="M9054" s="3">
        <v>45011</v>
      </c>
      <c r="N9054" s="3" t="str">
        <f t="shared" si="2181"/>
        <v>high profit</v>
      </c>
      <c r="O9054" s="2" t="s">
        <v>21</v>
      </c>
      <c r="P9054" s="2" t="s">
        <v>16</v>
      </c>
      <c r="Q9054" s="2">
        <v>1119.49</v>
      </c>
      <c r="R9054" s="2" t="s">
        <v>34</v>
      </c>
    </row>
    <row r="9055" spans="1:18" ht="14.25" hidden="1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2179"/>
        <v>discount given</v>
      </c>
      <c r="F9055" s="2">
        <v>0.41</v>
      </c>
      <c r="G9055" s="2">
        <f t="shared" si="2180"/>
        <v>864.31279999999992</v>
      </c>
      <c r="H9055" s="2">
        <f>D9055-G9055</f>
        <v>1243.7672</v>
      </c>
      <c r="I9055" s="2"/>
      <c r="J9055" s="2"/>
      <c r="K9055" s="2">
        <v>7</v>
      </c>
      <c r="L9055" s="3">
        <v>45497</v>
      </c>
      <c r="M9055" s="3">
        <v>45500</v>
      </c>
      <c r="N9055" s="3" t="str">
        <f t="shared" si="2181"/>
        <v>high profit</v>
      </c>
      <c r="O9055" s="2" t="s">
        <v>31</v>
      </c>
      <c r="P9055" s="2" t="s">
        <v>22</v>
      </c>
      <c r="Q9055" s="2">
        <v>377.03</v>
      </c>
      <c r="R9055" s="2" t="s">
        <v>34</v>
      </c>
    </row>
    <row r="9056" spans="1:18" ht="14.25" hidden="1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2179"/>
        <v>discount given</v>
      </c>
      <c r="F9056" s="2">
        <v>0.31</v>
      </c>
      <c r="G9056" s="2">
        <f t="shared" si="2180"/>
        <v>1362.5646999999999</v>
      </c>
      <c r="H9056" s="2">
        <f>D9056-G9056</f>
        <v>3032.8053</v>
      </c>
      <c r="I9056" s="2"/>
      <c r="J9056" s="2"/>
      <c r="K9056" s="2">
        <v>2</v>
      </c>
      <c r="L9056" s="3">
        <v>45425</v>
      </c>
      <c r="M9056" s="3">
        <v>45432</v>
      </c>
      <c r="N9056" s="3" t="str">
        <f t="shared" si="2181"/>
        <v>high profit</v>
      </c>
      <c r="O9056" s="2" t="s">
        <v>21</v>
      </c>
      <c r="P9056" s="2" t="s">
        <v>16</v>
      </c>
      <c r="Q9056" s="2">
        <v>1109.3399999999999</v>
      </c>
      <c r="R9056" s="2" t="s">
        <v>17</v>
      </c>
    </row>
    <row r="9057" spans="1:18" ht="14.25" hidden="1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2179"/>
        <v>discount given</v>
      </c>
      <c r="F9057" s="2">
        <v>0.28000000000000003</v>
      </c>
      <c r="G9057" s="2">
        <f t="shared" si="2180"/>
        <v>1150.4052000000001</v>
      </c>
      <c r="H9057" s="2">
        <f>D9057-G9057</f>
        <v>2958.1848</v>
      </c>
      <c r="I9057" s="2"/>
      <c r="J9057" s="2"/>
      <c r="K9057" s="2">
        <v>9</v>
      </c>
      <c r="L9057" s="3">
        <v>45098</v>
      </c>
      <c r="M9057" s="3">
        <v>45099</v>
      </c>
      <c r="N9057" s="3" t="str">
        <f t="shared" si="2181"/>
        <v>high profit</v>
      </c>
      <c r="O9057" s="2" t="s">
        <v>15</v>
      </c>
      <c r="P9057" s="2" t="s">
        <v>27</v>
      </c>
      <c r="Q9057" s="2">
        <v>321.87</v>
      </c>
      <c r="R9057" s="2" t="s">
        <v>48</v>
      </c>
    </row>
    <row r="9058" spans="1:18" ht="14.25" hidden="1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2179"/>
        <v>discount given</v>
      </c>
      <c r="F9058" s="2">
        <v>0.35</v>
      </c>
      <c r="G9058" s="2">
        <f t="shared" si="2180"/>
        <v>1428.5564999999999</v>
      </c>
      <c r="H9058" s="2">
        <f>D9058-G9058</f>
        <v>2653.0335000000005</v>
      </c>
      <c r="I9058" s="2"/>
      <c r="J9058" s="2"/>
      <c r="K9058" s="2">
        <v>3</v>
      </c>
      <c r="L9058" s="3">
        <v>44984</v>
      </c>
      <c r="M9058" s="3">
        <v>44986</v>
      </c>
      <c r="N9058" s="3" t="str">
        <f t="shared" si="2181"/>
        <v>high profit</v>
      </c>
      <c r="O9058" s="2" t="s">
        <v>31</v>
      </c>
      <c r="P9058" s="2" t="s">
        <v>27</v>
      </c>
      <c r="Q9058" s="2">
        <v>447.83</v>
      </c>
      <c r="R9058" s="2" t="s">
        <v>48</v>
      </c>
    </row>
    <row r="9059" spans="1:18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2179"/>
        <v>discount given</v>
      </c>
      <c r="F9059" s="2">
        <v>0.28000000000000003</v>
      </c>
      <c r="G9059" s="2">
        <f t="shared" si="2180"/>
        <v>323.95160000000004</v>
      </c>
      <c r="H9059" s="2">
        <f>D9059-G9059</f>
        <v>833.01839999999993</v>
      </c>
      <c r="I9059" s="2">
        <f t="shared" ref="I9059:I9060" si="2188">Q9059/H9059*100</f>
        <v>33.100109193266327</v>
      </c>
      <c r="J9059" s="18">
        <f t="shared" ref="J9059:J9060" si="2189">Q9059/H9059</f>
        <v>0.33100109193266325</v>
      </c>
      <c r="K9059" s="2">
        <v>9</v>
      </c>
      <c r="L9059" s="3">
        <v>45138</v>
      </c>
      <c r="M9059" s="3">
        <v>45139</v>
      </c>
      <c r="N9059" s="3" t="str">
        <f t="shared" si="2181"/>
        <v>high profit</v>
      </c>
      <c r="O9059" s="2" t="s">
        <v>21</v>
      </c>
      <c r="P9059" s="2" t="s">
        <v>16</v>
      </c>
      <c r="Q9059" s="2">
        <v>275.73</v>
      </c>
      <c r="R9059" s="2" t="s">
        <v>23</v>
      </c>
    </row>
    <row r="9060" spans="1:18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2179"/>
        <v>discount given</v>
      </c>
      <c r="F9060" s="2">
        <v>0.38</v>
      </c>
      <c r="G9060" s="2">
        <f t="shared" si="2180"/>
        <v>870.9144</v>
      </c>
      <c r="H9060" s="2">
        <f>D9060-G9060</f>
        <v>1420.9656</v>
      </c>
      <c r="I9060" s="2">
        <f t="shared" si="2188"/>
        <v>25.064646181441692</v>
      </c>
      <c r="J9060" s="18">
        <f t="shared" si="2189"/>
        <v>0.25064646181441691</v>
      </c>
      <c r="K9060" s="2">
        <v>1</v>
      </c>
      <c r="L9060" s="3">
        <v>45108</v>
      </c>
      <c r="M9060" s="3">
        <v>45113</v>
      </c>
      <c r="N9060" s="3" t="str">
        <f t="shared" si="2181"/>
        <v>high profit</v>
      </c>
      <c r="O9060" s="2" t="s">
        <v>15</v>
      </c>
      <c r="P9060" s="2" t="s">
        <v>16</v>
      </c>
      <c r="Q9060" s="2">
        <v>356.16</v>
      </c>
      <c r="R9060" s="2" t="s">
        <v>39</v>
      </c>
    </row>
    <row r="9061" spans="1:18" ht="14.25" hidden="1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2179"/>
        <v>discount given</v>
      </c>
      <c r="F9061" s="2">
        <v>0.28999999999999998</v>
      </c>
      <c r="G9061" s="2">
        <f t="shared" si="2180"/>
        <v>480.80839999999995</v>
      </c>
      <c r="H9061" s="2">
        <f>D9061-G9061</f>
        <v>1177.1516000000001</v>
      </c>
      <c r="I9061" s="2"/>
      <c r="J9061" s="2"/>
      <c r="K9061" s="2">
        <v>9</v>
      </c>
      <c r="L9061" s="3">
        <v>45646</v>
      </c>
      <c r="M9061" s="3">
        <v>45649</v>
      </c>
      <c r="N9061" s="3" t="str">
        <f t="shared" si="2181"/>
        <v>high profit</v>
      </c>
      <c r="O9061" s="2" t="s">
        <v>15</v>
      </c>
      <c r="P9061" s="2" t="s">
        <v>27</v>
      </c>
      <c r="Q9061" s="2">
        <v>320.73</v>
      </c>
      <c r="R9061" s="2" t="s">
        <v>34</v>
      </c>
    </row>
    <row r="9062" spans="1:18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2179"/>
        <v>discount given</v>
      </c>
      <c r="F9062" s="2">
        <v>0.26</v>
      </c>
      <c r="G9062" s="2">
        <f t="shared" si="2180"/>
        <v>1262.3026000000002</v>
      </c>
      <c r="H9062" s="2">
        <f>D9062-G9062</f>
        <v>3592.7074000000002</v>
      </c>
      <c r="I9062" s="2">
        <f t="shared" ref="I9062:I9063" si="2190">Q9062/H9062*100</f>
        <v>35.914975987190047</v>
      </c>
      <c r="J9062" s="18">
        <f t="shared" ref="J9062:J9063" si="2191">Q9062/H9062</f>
        <v>0.35914975987190045</v>
      </c>
      <c r="K9062" s="2">
        <v>7</v>
      </c>
      <c r="L9062" s="3">
        <v>45335</v>
      </c>
      <c r="M9062" s="3">
        <v>45336</v>
      </c>
      <c r="N9062" s="3" t="str">
        <f t="shared" si="2181"/>
        <v>high profit</v>
      </c>
      <c r="O9062" s="2" t="s">
        <v>21</v>
      </c>
      <c r="P9062" s="2" t="s">
        <v>16</v>
      </c>
      <c r="Q9062" s="2">
        <v>1290.32</v>
      </c>
      <c r="R9062" s="2" t="s">
        <v>28</v>
      </c>
    </row>
    <row r="9063" spans="1:18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2179"/>
        <v>discount given</v>
      </c>
      <c r="F9063" s="2">
        <v>7.0000000000000007E-2</v>
      </c>
      <c r="G9063" s="2">
        <f t="shared" si="2180"/>
        <v>307.72350000000006</v>
      </c>
      <c r="H9063" s="2">
        <f>D9063-G9063</f>
        <v>4088.3265000000001</v>
      </c>
      <c r="I9063" s="2">
        <f t="shared" si="2190"/>
        <v>30.334416783982395</v>
      </c>
      <c r="J9063" s="18">
        <f t="shared" si="2191"/>
        <v>0.30334416783982393</v>
      </c>
      <c r="K9063" s="2">
        <v>2</v>
      </c>
      <c r="L9063" s="3">
        <v>45412</v>
      </c>
      <c r="M9063" s="3">
        <v>45415</v>
      </c>
      <c r="N9063" s="3" t="str">
        <f t="shared" si="2181"/>
        <v>high profit</v>
      </c>
      <c r="O9063" s="2" t="s">
        <v>15</v>
      </c>
      <c r="P9063" s="2" t="s">
        <v>27</v>
      </c>
      <c r="Q9063" s="2">
        <v>1240.17</v>
      </c>
      <c r="R9063" s="2" t="s">
        <v>23</v>
      </c>
    </row>
    <row r="9064" spans="1:18" ht="14.25" hidden="1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2179"/>
        <v>discount given</v>
      </c>
      <c r="F9064" s="2">
        <v>0.24</v>
      </c>
      <c r="G9064" s="2">
        <f t="shared" si="2180"/>
        <v>317.91120000000001</v>
      </c>
      <c r="H9064" s="2">
        <f>D9064-G9064</f>
        <v>1006.7188000000001</v>
      </c>
      <c r="I9064" s="2"/>
      <c r="J9064" s="2"/>
      <c r="K9064" s="2">
        <v>7</v>
      </c>
      <c r="L9064" s="3">
        <v>44933</v>
      </c>
      <c r="M9064" s="3">
        <v>44939</v>
      </c>
      <c r="N9064" s="3" t="str">
        <f t="shared" si="2181"/>
        <v>high profit</v>
      </c>
      <c r="O9064" s="2" t="s">
        <v>15</v>
      </c>
      <c r="P9064" s="2" t="s">
        <v>27</v>
      </c>
      <c r="Q9064" s="2">
        <v>373.71</v>
      </c>
      <c r="R9064" s="2" t="s">
        <v>34</v>
      </c>
    </row>
    <row r="9065" spans="1:18" ht="14.25" hidden="1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2179"/>
        <v>discount given</v>
      </c>
      <c r="F9065" s="2">
        <v>0.27</v>
      </c>
      <c r="G9065" s="2">
        <f t="shared" si="2180"/>
        <v>441.78750000000002</v>
      </c>
      <c r="H9065" s="2">
        <f>D9065-G9065</f>
        <v>1194.4625000000001</v>
      </c>
      <c r="I9065" s="2"/>
      <c r="J9065" s="2"/>
      <c r="K9065" s="2">
        <v>1</v>
      </c>
      <c r="L9065" s="3">
        <v>45356</v>
      </c>
      <c r="M9065" s="3">
        <v>45357</v>
      </c>
      <c r="N9065" s="3" t="str">
        <f t="shared" si="2181"/>
        <v>high profit</v>
      </c>
      <c r="O9065" s="2" t="s">
        <v>15</v>
      </c>
      <c r="P9065" s="2" t="s">
        <v>22</v>
      </c>
      <c r="Q9065" s="2">
        <v>227.08</v>
      </c>
      <c r="R9065" s="2" t="s">
        <v>28</v>
      </c>
    </row>
    <row r="9066" spans="1:18" ht="14.25" hidden="1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2179"/>
        <v>discount given</v>
      </c>
      <c r="F9066" s="2">
        <v>0.31</v>
      </c>
      <c r="G9066" s="2">
        <f t="shared" si="2180"/>
        <v>834.41459999999995</v>
      </c>
      <c r="H9066" s="2">
        <f>D9066-G9066</f>
        <v>1857.2453999999998</v>
      </c>
      <c r="I9066" s="2"/>
      <c r="J9066" s="2"/>
      <c r="K9066" s="2">
        <v>3</v>
      </c>
      <c r="L9066" s="3">
        <v>45262</v>
      </c>
      <c r="M9066" s="3">
        <v>45269</v>
      </c>
      <c r="N9066" s="3" t="str">
        <f t="shared" si="2181"/>
        <v>high profit</v>
      </c>
      <c r="O9066" s="2" t="s">
        <v>21</v>
      </c>
      <c r="P9066" s="2" t="s">
        <v>27</v>
      </c>
      <c r="Q9066" s="2">
        <v>550.99</v>
      </c>
      <c r="R9066" s="2" t="s">
        <v>34</v>
      </c>
    </row>
    <row r="9067" spans="1:18" ht="14.25" hidden="1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2179"/>
        <v>discount given</v>
      </c>
      <c r="F9067" s="2">
        <v>0.23</v>
      </c>
      <c r="G9067" s="2">
        <f t="shared" si="2180"/>
        <v>336.98910000000001</v>
      </c>
      <c r="H9067" s="2">
        <f>D9067-G9067</f>
        <v>1128.1809000000001</v>
      </c>
      <c r="I9067" s="2"/>
      <c r="J9067" s="2"/>
      <c r="K9067" s="2">
        <v>7</v>
      </c>
      <c r="L9067" s="3">
        <v>45556</v>
      </c>
      <c r="M9067" s="3">
        <v>45557</v>
      </c>
      <c r="N9067" s="3" t="str">
        <f t="shared" si="2181"/>
        <v>high profit</v>
      </c>
      <c r="O9067" s="2" t="s">
        <v>31</v>
      </c>
      <c r="P9067" s="2" t="s">
        <v>22</v>
      </c>
      <c r="Q9067" s="2">
        <v>300.95999999999998</v>
      </c>
      <c r="R9067" s="2" t="s">
        <v>23</v>
      </c>
    </row>
    <row r="9068" spans="1:18" ht="14.25" hidden="1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2179"/>
        <v>discount given</v>
      </c>
      <c r="F9068" s="2">
        <v>7.0000000000000007E-2</v>
      </c>
      <c r="G9068" s="2">
        <f t="shared" si="2180"/>
        <v>289.81400000000002</v>
      </c>
      <c r="H9068" s="2">
        <f>D9068-G9068</f>
        <v>3850.386</v>
      </c>
      <c r="I9068" s="2"/>
      <c r="J9068" s="2"/>
      <c r="K9068" s="2">
        <v>3</v>
      </c>
      <c r="L9068" s="3">
        <v>45473</v>
      </c>
      <c r="M9068" s="3">
        <v>45476</v>
      </c>
      <c r="N9068" s="3" t="str">
        <f t="shared" si="2181"/>
        <v>high profit</v>
      </c>
      <c r="O9068" s="2" t="s">
        <v>21</v>
      </c>
      <c r="P9068" s="2" t="s">
        <v>16</v>
      </c>
      <c r="Q9068" s="2">
        <v>503.07</v>
      </c>
      <c r="R9068" s="2" t="s">
        <v>48</v>
      </c>
    </row>
    <row r="9069" spans="1:18" ht="14.25" hidden="1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2179"/>
        <v>discount given</v>
      </c>
      <c r="F9069" s="2">
        <v>0.08</v>
      </c>
      <c r="G9069" s="2">
        <f t="shared" si="2180"/>
        <v>329.13839999999999</v>
      </c>
      <c r="H9069" s="2">
        <f>D9069-G9069</f>
        <v>3785.0915999999997</v>
      </c>
      <c r="I9069" s="2"/>
      <c r="J9069" s="2"/>
      <c r="K9069" s="2">
        <v>2</v>
      </c>
      <c r="L9069" s="3">
        <v>45021</v>
      </c>
      <c r="M9069" s="3">
        <v>45026</v>
      </c>
      <c r="N9069" s="3" t="str">
        <f t="shared" si="2181"/>
        <v>high profit</v>
      </c>
      <c r="O9069" s="2" t="s">
        <v>21</v>
      </c>
      <c r="P9069" s="2" t="s">
        <v>22</v>
      </c>
      <c r="Q9069" s="2">
        <v>676.47</v>
      </c>
      <c r="R9069" s="2" t="s">
        <v>39</v>
      </c>
    </row>
    <row r="9070" spans="1:18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2179"/>
        <v>discount given</v>
      </c>
      <c r="F9070" s="2">
        <v>0.36</v>
      </c>
      <c r="G9070" s="2">
        <f t="shared" si="2180"/>
        <v>1313.7372</v>
      </c>
      <c r="H9070" s="2">
        <f>D9070-G9070</f>
        <v>2335.5328</v>
      </c>
      <c r="I9070" s="2">
        <f>Q9070/H9070*100</f>
        <v>24.100710553069518</v>
      </c>
      <c r="J9070" s="18">
        <f>Q9070/H9070</f>
        <v>0.24100710553069518</v>
      </c>
      <c r="K9070" s="2">
        <v>5</v>
      </c>
      <c r="L9070" s="3">
        <v>44927</v>
      </c>
      <c r="M9070" s="3">
        <v>44934</v>
      </c>
      <c r="N9070" s="3" t="str">
        <f t="shared" si="2181"/>
        <v>high profit</v>
      </c>
      <c r="O9070" s="2" t="s">
        <v>31</v>
      </c>
      <c r="P9070" s="2" t="s">
        <v>16</v>
      </c>
      <c r="Q9070" s="2">
        <v>562.88</v>
      </c>
      <c r="R9070" s="2" t="s">
        <v>48</v>
      </c>
    </row>
    <row r="9071" spans="1:18" ht="14.25" hidden="1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2179"/>
        <v>discount given</v>
      </c>
      <c r="F9071" s="2">
        <v>0.33</v>
      </c>
      <c r="G9071" s="2">
        <f t="shared" si="2180"/>
        <v>1147.6146000000001</v>
      </c>
      <c r="H9071" s="2">
        <f>D9071-G9071</f>
        <v>2330.0054</v>
      </c>
      <c r="I9071" s="2"/>
      <c r="J9071" s="2"/>
      <c r="K9071" s="2">
        <v>3</v>
      </c>
      <c r="L9071" s="3">
        <v>45330</v>
      </c>
      <c r="M9071" s="3">
        <v>45337</v>
      </c>
      <c r="N9071" s="3" t="str">
        <f t="shared" si="2181"/>
        <v>high profit</v>
      </c>
      <c r="O9071" s="2" t="s">
        <v>21</v>
      </c>
      <c r="P9071" s="2" t="s">
        <v>16</v>
      </c>
      <c r="Q9071" s="2">
        <v>767.5</v>
      </c>
      <c r="R9071" s="2" t="s">
        <v>23</v>
      </c>
    </row>
    <row r="9072" spans="1:18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2179"/>
        <v>discount given</v>
      </c>
      <c r="F9072" s="2">
        <v>0.13</v>
      </c>
      <c r="G9072" s="2">
        <f t="shared" si="2180"/>
        <v>361.63140000000004</v>
      </c>
      <c r="H9072" s="2">
        <f>D9072-G9072</f>
        <v>2420.1486</v>
      </c>
      <c r="I9072" s="2">
        <f>Q9072/H9072*100</f>
        <v>22.928344152090492</v>
      </c>
      <c r="J9072" s="18">
        <f>Q9072/H9072</f>
        <v>0.22928344152090493</v>
      </c>
      <c r="K9072" s="2">
        <v>9</v>
      </c>
      <c r="L9072" s="3">
        <v>45368</v>
      </c>
      <c r="M9072" s="3">
        <v>45375</v>
      </c>
      <c r="N9072" s="3" t="str">
        <f t="shared" si="2181"/>
        <v>high profit</v>
      </c>
      <c r="O9072" s="2" t="s">
        <v>31</v>
      </c>
      <c r="P9072" s="2" t="s">
        <v>22</v>
      </c>
      <c r="Q9072" s="2">
        <v>554.9</v>
      </c>
      <c r="R9072" s="2" t="s">
        <v>28</v>
      </c>
    </row>
    <row r="9073" spans="1:18" ht="14.25" hidden="1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2179"/>
        <v>discount given</v>
      </c>
      <c r="F9073" s="2">
        <v>0.22</v>
      </c>
      <c r="G9073" s="2">
        <f t="shared" si="2180"/>
        <v>396.18699999999995</v>
      </c>
      <c r="H9073" s="2">
        <f>D9073-G9073</f>
        <v>1404.663</v>
      </c>
      <c r="I9073" s="2"/>
      <c r="J9073" s="2"/>
      <c r="K9073" s="2">
        <v>7</v>
      </c>
      <c r="L9073" s="3">
        <v>45657</v>
      </c>
      <c r="M9073" s="3">
        <v>45664</v>
      </c>
      <c r="N9073" s="3" t="str">
        <f t="shared" si="2181"/>
        <v>high profit</v>
      </c>
      <c r="O9073" s="2" t="s">
        <v>15</v>
      </c>
      <c r="P9073" s="2" t="s">
        <v>16</v>
      </c>
      <c r="Q9073" s="2">
        <v>498.86</v>
      </c>
      <c r="R9073" s="2" t="s">
        <v>23</v>
      </c>
    </row>
    <row r="9074" spans="1:18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2179"/>
        <v>discount given</v>
      </c>
      <c r="F9074" s="2">
        <v>0.15</v>
      </c>
      <c r="G9074" s="2">
        <f t="shared" si="2180"/>
        <v>630.15</v>
      </c>
      <c r="H9074" s="2">
        <f>D9074-G9074</f>
        <v>3570.85</v>
      </c>
      <c r="I9074" s="2">
        <f t="shared" ref="I9074:I9076" si="2192">Q9074/H9074*100</f>
        <v>13.229063108223531</v>
      </c>
      <c r="J9074" s="18">
        <f t="shared" ref="J9074:J9076" si="2193">Q9074/H9074</f>
        <v>0.13229063108223532</v>
      </c>
      <c r="K9074" s="2">
        <v>1</v>
      </c>
      <c r="L9074" s="3">
        <v>45334</v>
      </c>
      <c r="M9074" s="3">
        <v>45340</v>
      </c>
      <c r="N9074" s="3" t="str">
        <f t="shared" si="2181"/>
        <v>high profit</v>
      </c>
      <c r="O9074" s="2" t="s">
        <v>15</v>
      </c>
      <c r="P9074" s="2" t="s">
        <v>16</v>
      </c>
      <c r="Q9074" s="2">
        <v>472.39</v>
      </c>
      <c r="R9074" s="2" t="s">
        <v>39</v>
      </c>
    </row>
    <row r="9075" spans="1:18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2179"/>
        <v>discount given</v>
      </c>
      <c r="F9075" s="2">
        <v>0.09</v>
      </c>
      <c r="G9075" s="2">
        <f t="shared" si="2180"/>
        <v>387.74519999999995</v>
      </c>
      <c r="H9075" s="2">
        <f>D9075-G9075</f>
        <v>3920.5347999999999</v>
      </c>
      <c r="I9075" s="2">
        <f t="shared" si="2192"/>
        <v>21.986796291159052</v>
      </c>
      <c r="J9075" s="18">
        <f t="shared" si="2193"/>
        <v>0.21986796291159053</v>
      </c>
      <c r="K9075" s="2">
        <v>1</v>
      </c>
      <c r="L9075" s="3">
        <v>45551</v>
      </c>
      <c r="M9075" s="3">
        <v>45555</v>
      </c>
      <c r="N9075" s="3" t="str">
        <f t="shared" si="2181"/>
        <v>high profit</v>
      </c>
      <c r="O9075" s="2" t="s">
        <v>21</v>
      </c>
      <c r="P9075" s="2" t="s">
        <v>27</v>
      </c>
      <c r="Q9075" s="2">
        <v>862</v>
      </c>
      <c r="R9075" s="2" t="s">
        <v>34</v>
      </c>
    </row>
    <row r="9076" spans="1:18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2179"/>
        <v>discount given</v>
      </c>
      <c r="F9076" s="2">
        <v>0.16</v>
      </c>
      <c r="G9076" s="2">
        <f t="shared" si="2180"/>
        <v>54.816000000000003</v>
      </c>
      <c r="H9076" s="2">
        <f>D9076-G9076</f>
        <v>287.78399999999999</v>
      </c>
      <c r="I9076" s="2">
        <f t="shared" si="2192"/>
        <v>26.790926528229502</v>
      </c>
      <c r="J9076" s="18">
        <f t="shared" si="2193"/>
        <v>0.26790926528229503</v>
      </c>
      <c r="K9076" s="2">
        <v>6</v>
      </c>
      <c r="L9076" s="3">
        <v>45571</v>
      </c>
      <c r="M9076" s="3">
        <v>45575</v>
      </c>
      <c r="N9076" s="3" t="str">
        <f t="shared" si="2181"/>
        <v>low profit</v>
      </c>
      <c r="O9076" s="2" t="s">
        <v>21</v>
      </c>
      <c r="P9076" s="2" t="s">
        <v>27</v>
      </c>
      <c r="Q9076" s="2">
        <v>77.099999999999994</v>
      </c>
      <c r="R9076" s="2" t="s">
        <v>48</v>
      </c>
    </row>
    <row r="9077" spans="1:18" ht="14.25" hidden="1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2179"/>
        <v>discount given</v>
      </c>
      <c r="F9077" s="2">
        <v>0.13</v>
      </c>
      <c r="G9077" s="2">
        <f t="shared" si="2180"/>
        <v>266.9212</v>
      </c>
      <c r="H9077" s="2">
        <f>D9077-G9077</f>
        <v>1786.3187999999998</v>
      </c>
      <c r="I9077" s="2"/>
      <c r="J9077" s="2"/>
      <c r="K9077" s="2">
        <v>4</v>
      </c>
      <c r="L9077" s="3">
        <v>45302</v>
      </c>
      <c r="M9077" s="3">
        <v>45304</v>
      </c>
      <c r="N9077" s="3" t="str">
        <f t="shared" si="2181"/>
        <v>low profit</v>
      </c>
      <c r="O9077" s="2" t="s">
        <v>15</v>
      </c>
      <c r="P9077" s="2" t="s">
        <v>27</v>
      </c>
      <c r="Q9077" s="2">
        <v>133.15</v>
      </c>
      <c r="R9077" s="2" t="s">
        <v>28</v>
      </c>
    </row>
    <row r="9078" spans="1:18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2179"/>
        <v>discount given</v>
      </c>
      <c r="F9078" s="2">
        <v>0.04</v>
      </c>
      <c r="G9078" s="2">
        <f t="shared" si="2180"/>
        <v>9.219199999999999</v>
      </c>
      <c r="H9078" s="2">
        <f>D9078-G9078</f>
        <v>221.26079999999999</v>
      </c>
      <c r="I9078" s="2">
        <f t="shared" ref="I9078:I9081" si="2194">Q9078/H9078*100</f>
        <v>21.775208261020477</v>
      </c>
      <c r="J9078" s="18">
        <f t="shared" ref="J9078:J9081" si="2195">Q9078/H9078</f>
        <v>0.21775208261020479</v>
      </c>
      <c r="K9078" s="2">
        <v>1</v>
      </c>
      <c r="L9078" s="3">
        <v>45467</v>
      </c>
      <c r="M9078" s="3">
        <v>45473</v>
      </c>
      <c r="N9078" s="3" t="str">
        <f t="shared" si="2181"/>
        <v>low profit</v>
      </c>
      <c r="O9078" s="2" t="s">
        <v>31</v>
      </c>
      <c r="P9078" s="2" t="s">
        <v>16</v>
      </c>
      <c r="Q9078" s="2">
        <v>48.18</v>
      </c>
      <c r="R9078" s="2" t="s">
        <v>28</v>
      </c>
    </row>
    <row r="9079" spans="1:18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2179"/>
        <v>discount given</v>
      </c>
      <c r="F9079" s="2">
        <v>0.25</v>
      </c>
      <c r="G9079" s="2">
        <f t="shared" si="2180"/>
        <v>1053.3599999999999</v>
      </c>
      <c r="H9079" s="2">
        <f>D9079-G9079</f>
        <v>3160.08</v>
      </c>
      <c r="I9079" s="2">
        <f t="shared" si="2194"/>
        <v>26.46863370547581</v>
      </c>
      <c r="J9079" s="18">
        <f t="shared" si="2195"/>
        <v>0.26468633705475808</v>
      </c>
      <c r="K9079" s="2">
        <v>9</v>
      </c>
      <c r="L9079" s="3">
        <v>45589</v>
      </c>
      <c r="M9079" s="3">
        <v>45593</v>
      </c>
      <c r="N9079" s="3" t="str">
        <f t="shared" si="2181"/>
        <v>high profit</v>
      </c>
      <c r="O9079" s="2" t="s">
        <v>15</v>
      </c>
      <c r="P9079" s="2" t="s">
        <v>22</v>
      </c>
      <c r="Q9079" s="2">
        <v>836.43</v>
      </c>
      <c r="R9079" s="2" t="s">
        <v>48</v>
      </c>
    </row>
    <row r="9080" spans="1:18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2179"/>
        <v>discount given</v>
      </c>
      <c r="F9080" s="2">
        <v>0.23</v>
      </c>
      <c r="G9080" s="2">
        <f t="shared" si="2180"/>
        <v>222.5848</v>
      </c>
      <c r="H9080" s="2">
        <f>D9080-G9080</f>
        <v>745.17520000000002</v>
      </c>
      <c r="I9080" s="2">
        <f t="shared" si="2194"/>
        <v>16.857780559524794</v>
      </c>
      <c r="J9080" s="18">
        <f t="shared" si="2195"/>
        <v>0.16857780559524793</v>
      </c>
      <c r="K9080" s="2">
        <v>2</v>
      </c>
      <c r="L9080" s="3">
        <v>45384</v>
      </c>
      <c r="M9080" s="3">
        <v>45390</v>
      </c>
      <c r="N9080" s="3" t="str">
        <f t="shared" si="2181"/>
        <v>low profit</v>
      </c>
      <c r="O9080" s="2" t="s">
        <v>21</v>
      </c>
      <c r="P9080" s="2" t="s">
        <v>22</v>
      </c>
      <c r="Q9080" s="2">
        <v>125.62</v>
      </c>
      <c r="R9080" s="2" t="s">
        <v>48</v>
      </c>
    </row>
    <row r="9081" spans="1:18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2179"/>
        <v>discount given</v>
      </c>
      <c r="F9081" s="2">
        <v>0.36</v>
      </c>
      <c r="G9081" s="2">
        <f t="shared" si="2180"/>
        <v>1224.702</v>
      </c>
      <c r="H9081" s="2">
        <f>D9081-G9081</f>
        <v>2177.2479999999996</v>
      </c>
      <c r="I9081" s="2">
        <f t="shared" si="2194"/>
        <v>46.285035053425247</v>
      </c>
      <c r="J9081" s="18">
        <f t="shared" si="2195"/>
        <v>0.4628503505342525</v>
      </c>
      <c r="K9081" s="2">
        <v>1</v>
      </c>
      <c r="L9081" s="3">
        <v>45004</v>
      </c>
      <c r="M9081" s="3">
        <v>45007</v>
      </c>
      <c r="N9081" s="3" t="str">
        <f t="shared" si="2181"/>
        <v>high profit</v>
      </c>
      <c r="O9081" s="2" t="s">
        <v>15</v>
      </c>
      <c r="P9081" s="2" t="s">
        <v>16</v>
      </c>
      <c r="Q9081" s="2">
        <v>1007.74</v>
      </c>
      <c r="R9081" s="2" t="s">
        <v>28</v>
      </c>
    </row>
    <row r="9082" spans="1:18" ht="14.25" hidden="1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2179"/>
        <v>discount given</v>
      </c>
      <c r="F9082" s="2">
        <v>0.31</v>
      </c>
      <c r="G9082" s="2">
        <f t="shared" si="2180"/>
        <v>573.85340000000008</v>
      </c>
      <c r="H9082" s="2">
        <f>D9082-G9082</f>
        <v>1277.2865999999999</v>
      </c>
      <c r="I9082" s="2"/>
      <c r="J9082" s="2"/>
      <c r="K9082" s="2">
        <v>3</v>
      </c>
      <c r="L9082" s="3">
        <v>45297</v>
      </c>
      <c r="M9082" s="3">
        <v>45299</v>
      </c>
      <c r="N9082" s="3" t="str">
        <f t="shared" si="2181"/>
        <v>high profit</v>
      </c>
      <c r="O9082" s="2" t="s">
        <v>15</v>
      </c>
      <c r="P9082" s="2" t="s">
        <v>22</v>
      </c>
      <c r="Q9082" s="2">
        <v>281.12</v>
      </c>
      <c r="R9082" s="2" t="s">
        <v>34</v>
      </c>
    </row>
    <row r="9083" spans="1:18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2179"/>
        <v>discount given</v>
      </c>
      <c r="F9083" s="2">
        <v>0.17</v>
      </c>
      <c r="G9083" s="2">
        <f t="shared" si="2180"/>
        <v>696.78240000000005</v>
      </c>
      <c r="H9083" s="2">
        <f>D9083-G9083</f>
        <v>3401.9376000000002</v>
      </c>
      <c r="I9083" s="2">
        <f t="shared" ref="I9083:I9084" si="2196">Q9083/H9083*100</f>
        <v>11.272987488071504</v>
      </c>
      <c r="J9083" s="18">
        <f t="shared" ref="J9083:J9084" si="2197">Q9083/H9083</f>
        <v>0.11272987488071504</v>
      </c>
      <c r="K9083" s="2">
        <v>1</v>
      </c>
      <c r="L9083" s="3">
        <v>45051</v>
      </c>
      <c r="M9083" s="3">
        <v>45055</v>
      </c>
      <c r="N9083" s="3" t="str">
        <f t="shared" si="2181"/>
        <v>high profit</v>
      </c>
      <c r="O9083" s="2" t="s">
        <v>31</v>
      </c>
      <c r="P9083" s="2" t="s">
        <v>16</v>
      </c>
      <c r="Q9083" s="2">
        <v>383.5</v>
      </c>
      <c r="R9083" s="2" t="s">
        <v>48</v>
      </c>
    </row>
    <row r="9084" spans="1:18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2179"/>
        <v>discount given</v>
      </c>
      <c r="F9084" s="2">
        <v>0.25</v>
      </c>
      <c r="G9084" s="2">
        <f t="shared" si="2180"/>
        <v>649.36749999999995</v>
      </c>
      <c r="H9084" s="2">
        <f>D9084-G9084</f>
        <v>1948.1025</v>
      </c>
      <c r="I9084" s="2">
        <f t="shared" si="2196"/>
        <v>25.13214782076405</v>
      </c>
      <c r="J9084" s="18">
        <f t="shared" si="2197"/>
        <v>0.2513214782076405</v>
      </c>
      <c r="K9084" s="2">
        <v>4</v>
      </c>
      <c r="L9084" s="3">
        <v>45610</v>
      </c>
      <c r="M9084" s="3">
        <v>45616</v>
      </c>
      <c r="N9084" s="3" t="str">
        <f t="shared" si="2181"/>
        <v>high profit</v>
      </c>
      <c r="O9084" s="2" t="s">
        <v>15</v>
      </c>
      <c r="P9084" s="2" t="s">
        <v>27</v>
      </c>
      <c r="Q9084" s="2">
        <v>489.6</v>
      </c>
      <c r="R9084" s="2" t="s">
        <v>28</v>
      </c>
    </row>
    <row r="9085" spans="1:18" ht="14.25" hidden="1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2179"/>
        <v>discount given</v>
      </c>
      <c r="F9085" s="2">
        <v>0.27</v>
      </c>
      <c r="G9085" s="2">
        <f t="shared" si="2180"/>
        <v>456.18389999999999</v>
      </c>
      <c r="H9085" s="2">
        <f>D9085-G9085</f>
        <v>1233.3860999999999</v>
      </c>
      <c r="I9085" s="2"/>
      <c r="J9085" s="2"/>
      <c r="K9085" s="2">
        <v>4</v>
      </c>
      <c r="L9085" s="3">
        <v>45110</v>
      </c>
      <c r="M9085" s="3">
        <v>45114</v>
      </c>
      <c r="N9085" s="3" t="str">
        <f t="shared" si="2181"/>
        <v>high profit</v>
      </c>
      <c r="O9085" s="2" t="s">
        <v>31</v>
      </c>
      <c r="P9085" s="2" t="s">
        <v>16</v>
      </c>
      <c r="Q9085" s="2">
        <v>236.25</v>
      </c>
      <c r="R9085" s="2" t="s">
        <v>48</v>
      </c>
    </row>
    <row r="9086" spans="1:18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2179"/>
        <v>discount given</v>
      </c>
      <c r="F9086" s="2">
        <v>0.46</v>
      </c>
      <c r="G9086" s="2">
        <f t="shared" si="2180"/>
        <v>776.00620000000004</v>
      </c>
      <c r="H9086" s="2">
        <f>D9086-G9086</f>
        <v>910.96379999999999</v>
      </c>
      <c r="I9086" s="2">
        <f>Q9086/H9086*100</f>
        <v>20.009576670335306</v>
      </c>
      <c r="J9086" s="18">
        <f>Q9086/H9086</f>
        <v>0.20009576670335308</v>
      </c>
      <c r="K9086" s="2">
        <v>6</v>
      </c>
      <c r="L9086" s="3">
        <v>45458</v>
      </c>
      <c r="M9086" s="3">
        <v>45459</v>
      </c>
      <c r="N9086" s="3" t="str">
        <f t="shared" si="2181"/>
        <v>low profit</v>
      </c>
      <c r="O9086" s="2" t="s">
        <v>15</v>
      </c>
      <c r="P9086" s="2" t="s">
        <v>22</v>
      </c>
      <c r="Q9086" s="2">
        <v>182.28</v>
      </c>
      <c r="R9086" s="2" t="s">
        <v>23</v>
      </c>
    </row>
    <row r="9087" spans="1:18" ht="14.25" hidden="1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2179"/>
        <v>discount given</v>
      </c>
      <c r="F9087" s="2">
        <v>0.49</v>
      </c>
      <c r="G9087" s="2">
        <f t="shared" si="2180"/>
        <v>833.95060000000001</v>
      </c>
      <c r="H9087" s="2">
        <f>D9087-G9087</f>
        <v>867.98940000000005</v>
      </c>
      <c r="I9087" s="2"/>
      <c r="J9087" s="2"/>
      <c r="K9087" s="2">
        <v>3</v>
      </c>
      <c r="L9087" s="3">
        <v>45248</v>
      </c>
      <c r="M9087" s="3">
        <v>45255</v>
      </c>
      <c r="N9087" s="3" t="str">
        <f t="shared" si="2181"/>
        <v>high profit</v>
      </c>
      <c r="O9087" s="2" t="s">
        <v>31</v>
      </c>
      <c r="P9087" s="2" t="s">
        <v>22</v>
      </c>
      <c r="Q9087" s="2">
        <v>228.03</v>
      </c>
      <c r="R9087" s="2" t="s">
        <v>34</v>
      </c>
    </row>
    <row r="9088" spans="1:18" ht="14.25" hidden="1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2179"/>
        <v>discount given</v>
      </c>
      <c r="F9088" s="2">
        <v>0.41</v>
      </c>
      <c r="G9088" s="2">
        <f t="shared" si="2180"/>
        <v>1625.2564</v>
      </c>
      <c r="H9088" s="2">
        <f>D9088-G9088</f>
        <v>2338.7835999999998</v>
      </c>
      <c r="I9088" s="2"/>
      <c r="J9088" s="2"/>
      <c r="K9088" s="2">
        <v>9</v>
      </c>
      <c r="L9088" s="3">
        <v>44959</v>
      </c>
      <c r="M9088" s="3">
        <v>44960</v>
      </c>
      <c r="N9088" s="3" t="str">
        <f t="shared" si="2181"/>
        <v>high profit</v>
      </c>
      <c r="O9088" s="2" t="s">
        <v>31</v>
      </c>
      <c r="P9088" s="2" t="s">
        <v>27</v>
      </c>
      <c r="Q9088" s="2">
        <v>925.76</v>
      </c>
      <c r="R9088" s="2" t="s">
        <v>39</v>
      </c>
    </row>
    <row r="9089" spans="1:18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2179"/>
        <v>discount given</v>
      </c>
      <c r="F9089" s="2">
        <v>0.28000000000000003</v>
      </c>
      <c r="G9089" s="2">
        <f t="shared" si="2180"/>
        <v>1003.6516</v>
      </c>
      <c r="H9089" s="2">
        <f>D9089-G9089</f>
        <v>2580.8183999999997</v>
      </c>
      <c r="I9089" s="2">
        <f>Q9089/H9089*100</f>
        <v>17.341398371927294</v>
      </c>
      <c r="J9089" s="18">
        <f>Q9089/H9089</f>
        <v>0.17341398371927294</v>
      </c>
      <c r="K9089" s="2">
        <v>6</v>
      </c>
      <c r="L9089" s="3">
        <v>45357</v>
      </c>
      <c r="M9089" s="3">
        <v>45361</v>
      </c>
      <c r="N9089" s="3" t="str">
        <f t="shared" si="2181"/>
        <v>high profit</v>
      </c>
      <c r="O9089" s="2" t="s">
        <v>15</v>
      </c>
      <c r="P9089" s="2" t="s">
        <v>22</v>
      </c>
      <c r="Q9089" s="2">
        <v>447.55</v>
      </c>
      <c r="R9089" s="2" t="s">
        <v>39</v>
      </c>
    </row>
    <row r="9090" spans="1:18" ht="14.25" hidden="1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2179"/>
        <v>discount given</v>
      </c>
      <c r="F9090" s="2">
        <v>0.46</v>
      </c>
      <c r="G9090" s="2">
        <f t="shared" si="2180"/>
        <v>765.50900000000013</v>
      </c>
      <c r="H9090" s="2">
        <f>D9090-G9090</f>
        <v>898.64099999999996</v>
      </c>
      <c r="I9090" s="2"/>
      <c r="J9090" s="2"/>
      <c r="K9090" s="2">
        <v>7</v>
      </c>
      <c r="L9090" s="3">
        <v>45428</v>
      </c>
      <c r="M9090" s="3">
        <v>45434</v>
      </c>
      <c r="N9090" s="3" t="str">
        <f t="shared" si="2181"/>
        <v>high profit</v>
      </c>
      <c r="O9090" s="2" t="s">
        <v>15</v>
      </c>
      <c r="P9090" s="2" t="s">
        <v>16</v>
      </c>
      <c r="Q9090" s="2">
        <v>322.93</v>
      </c>
      <c r="R9090" s="2" t="s">
        <v>17</v>
      </c>
    </row>
    <row r="9091" spans="1:18" ht="14.25" hidden="1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2198">IF(F9091=0,"zero discount","discount given")</f>
        <v>discount given</v>
      </c>
      <c r="F9091" s="2">
        <v>0.09</v>
      </c>
      <c r="G9091" s="2">
        <f t="shared" ref="G9091:G9154" si="2199">D9091*F9091</f>
        <v>225.18179999999998</v>
      </c>
      <c r="H9091" s="2">
        <f>D9091-G9091</f>
        <v>2276.8382000000001</v>
      </c>
      <c r="I9091" s="2"/>
      <c r="J9091" s="2"/>
      <c r="K9091" s="2">
        <v>6</v>
      </c>
      <c r="L9091" s="3">
        <v>45611</v>
      </c>
      <c r="M9091" s="3">
        <v>45617</v>
      </c>
      <c r="N9091" s="3" t="str">
        <f t="shared" ref="N9091:N9154" si="2200">IF(Q9091&gt;=200,"high profit","low profit")</f>
        <v>low profit</v>
      </c>
      <c r="O9091" s="2" t="s">
        <v>15</v>
      </c>
      <c r="P9091" s="2" t="s">
        <v>22</v>
      </c>
      <c r="Q9091" s="2">
        <v>125.37</v>
      </c>
      <c r="R9091" s="2" t="s">
        <v>48</v>
      </c>
    </row>
    <row r="9092" spans="1:18" ht="14.25" hidden="1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2198"/>
        <v>discount given</v>
      </c>
      <c r="F9092" s="2">
        <v>0.35</v>
      </c>
      <c r="G9092" s="2">
        <f t="shared" si="2199"/>
        <v>165.60249999999999</v>
      </c>
      <c r="H9092" s="2">
        <f>D9092-G9092</f>
        <v>307.54750000000001</v>
      </c>
      <c r="I9092" s="2"/>
      <c r="J9092" s="2"/>
      <c r="K9092" s="2">
        <v>9</v>
      </c>
      <c r="L9092" s="3">
        <v>45647</v>
      </c>
      <c r="M9092" s="3">
        <v>45653</v>
      </c>
      <c r="N9092" s="3" t="str">
        <f t="shared" si="2200"/>
        <v>low profit</v>
      </c>
      <c r="O9092" s="2" t="s">
        <v>31</v>
      </c>
      <c r="P9092" s="2" t="s">
        <v>27</v>
      </c>
      <c r="Q9092" s="2">
        <v>37.159999999999997</v>
      </c>
      <c r="R9092" s="2" t="s">
        <v>34</v>
      </c>
    </row>
    <row r="9093" spans="1:18" ht="14.25" hidden="1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2198"/>
        <v>discount given</v>
      </c>
      <c r="F9093" s="2">
        <v>0.23</v>
      </c>
      <c r="G9093" s="2">
        <f t="shared" si="2199"/>
        <v>955.59250000000009</v>
      </c>
      <c r="H9093" s="2">
        <f>D9093-G9093</f>
        <v>3199.1574999999998</v>
      </c>
      <c r="I9093" s="2"/>
      <c r="J9093" s="2"/>
      <c r="K9093" s="2">
        <v>2</v>
      </c>
      <c r="L9093" s="3">
        <v>45124</v>
      </c>
      <c r="M9093" s="3">
        <v>45126</v>
      </c>
      <c r="N9093" s="3" t="str">
        <f t="shared" si="2200"/>
        <v>high profit</v>
      </c>
      <c r="O9093" s="2" t="s">
        <v>21</v>
      </c>
      <c r="P9093" s="2" t="s">
        <v>16</v>
      </c>
      <c r="Q9093" s="2">
        <v>982.08</v>
      </c>
      <c r="R9093" s="2" t="s">
        <v>17</v>
      </c>
    </row>
    <row r="9094" spans="1:18" ht="14.25" hidden="1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2198"/>
        <v>discount given</v>
      </c>
      <c r="F9094" s="2">
        <v>7.0000000000000007E-2</v>
      </c>
      <c r="G9094" s="2">
        <f t="shared" si="2199"/>
        <v>98.222600000000014</v>
      </c>
      <c r="H9094" s="2">
        <f>D9094-G9094</f>
        <v>1304.9574</v>
      </c>
      <c r="I9094" s="2"/>
      <c r="J9094" s="2"/>
      <c r="K9094" s="2">
        <v>8</v>
      </c>
      <c r="L9094" s="3">
        <v>45645</v>
      </c>
      <c r="M9094" s="3">
        <v>45652</v>
      </c>
      <c r="N9094" s="3" t="str">
        <f t="shared" si="2200"/>
        <v>low profit</v>
      </c>
      <c r="O9094" s="2" t="s">
        <v>21</v>
      </c>
      <c r="P9094" s="2" t="s">
        <v>16</v>
      </c>
      <c r="Q9094" s="2">
        <v>142.27000000000001</v>
      </c>
      <c r="R9094" s="2" t="s">
        <v>48</v>
      </c>
    </row>
    <row r="9095" spans="1:18" ht="14.25" hidden="1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2198"/>
        <v>discount given</v>
      </c>
      <c r="F9095" s="2">
        <v>0.04</v>
      </c>
      <c r="G9095" s="2">
        <f t="shared" si="2199"/>
        <v>178.28799999999998</v>
      </c>
      <c r="H9095" s="2">
        <f>D9095-G9095</f>
        <v>4278.9120000000003</v>
      </c>
      <c r="I9095" s="2"/>
      <c r="J9095" s="2"/>
      <c r="K9095" s="2">
        <v>5</v>
      </c>
      <c r="L9095" s="3">
        <v>45238</v>
      </c>
      <c r="M9095" s="3">
        <v>45241</v>
      </c>
      <c r="N9095" s="3" t="str">
        <f t="shared" si="2200"/>
        <v>high profit</v>
      </c>
      <c r="O9095" s="2" t="s">
        <v>31</v>
      </c>
      <c r="P9095" s="2" t="s">
        <v>16</v>
      </c>
      <c r="Q9095" s="2">
        <v>1106.96</v>
      </c>
      <c r="R9095" s="2" t="s">
        <v>28</v>
      </c>
    </row>
    <row r="9096" spans="1:18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2198"/>
        <v>discount given</v>
      </c>
      <c r="F9096" s="2">
        <v>0.24</v>
      </c>
      <c r="G9096" s="2">
        <f t="shared" si="2199"/>
        <v>725.83199999999999</v>
      </c>
      <c r="H9096" s="2">
        <f>D9096-G9096</f>
        <v>2298.4680000000003</v>
      </c>
      <c r="I9096" s="2">
        <f t="shared" ref="I9096:I9097" si="2201">Q9096/H9096*100</f>
        <v>15.642158167962309</v>
      </c>
      <c r="J9096" s="18">
        <f t="shared" ref="J9096:J9097" si="2202">Q9096/H9096</f>
        <v>0.15642158167962308</v>
      </c>
      <c r="K9096" s="2">
        <v>2</v>
      </c>
      <c r="L9096" s="3">
        <v>45249</v>
      </c>
      <c r="M9096" s="3">
        <v>45255</v>
      </c>
      <c r="N9096" s="3" t="str">
        <f t="shared" si="2200"/>
        <v>high profit</v>
      </c>
      <c r="O9096" s="2" t="s">
        <v>31</v>
      </c>
      <c r="P9096" s="2" t="s">
        <v>27</v>
      </c>
      <c r="Q9096" s="2">
        <v>359.53</v>
      </c>
      <c r="R9096" s="2" t="s">
        <v>28</v>
      </c>
    </row>
    <row r="9097" spans="1:18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2198"/>
        <v>discount given</v>
      </c>
      <c r="F9097" s="2">
        <v>0.12</v>
      </c>
      <c r="G9097" s="2">
        <f t="shared" si="2199"/>
        <v>345.8784</v>
      </c>
      <c r="H9097" s="2">
        <f>D9097-G9097</f>
        <v>2536.4416000000001</v>
      </c>
      <c r="I9097" s="2">
        <f t="shared" si="2201"/>
        <v>11.606417431412574</v>
      </c>
      <c r="J9097" s="18">
        <f t="shared" si="2202"/>
        <v>0.11606417431412573</v>
      </c>
      <c r="K9097" s="2">
        <v>7</v>
      </c>
      <c r="L9097" s="3">
        <v>44969</v>
      </c>
      <c r="M9097" s="3">
        <v>44973</v>
      </c>
      <c r="N9097" s="3" t="str">
        <f t="shared" si="2200"/>
        <v>high profit</v>
      </c>
      <c r="O9097" s="2" t="s">
        <v>31</v>
      </c>
      <c r="P9097" s="2" t="s">
        <v>22</v>
      </c>
      <c r="Q9097" s="2">
        <v>294.39</v>
      </c>
      <c r="R9097" s="2" t="s">
        <v>39</v>
      </c>
    </row>
    <row r="9098" spans="1:18" ht="14.25" hidden="1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2198"/>
        <v>discount given</v>
      </c>
      <c r="F9098" s="2">
        <v>0.13</v>
      </c>
      <c r="G9098" s="2">
        <f t="shared" si="2199"/>
        <v>116.65160000000002</v>
      </c>
      <c r="H9098" s="2">
        <f>D9098-G9098</f>
        <v>780.66840000000002</v>
      </c>
      <c r="I9098" s="2"/>
      <c r="J9098" s="2"/>
      <c r="K9098" s="2">
        <v>5</v>
      </c>
      <c r="L9098" s="3">
        <v>45529</v>
      </c>
      <c r="M9098" s="3">
        <v>45532</v>
      </c>
      <c r="N9098" s="3" t="str">
        <f t="shared" si="2200"/>
        <v>low profit</v>
      </c>
      <c r="O9098" s="2" t="s">
        <v>15</v>
      </c>
      <c r="P9098" s="2" t="s">
        <v>22</v>
      </c>
      <c r="Q9098" s="2">
        <v>199.11</v>
      </c>
      <c r="R9098" s="2" t="s">
        <v>48</v>
      </c>
    </row>
    <row r="9099" spans="1:18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2198"/>
        <v>discount given</v>
      </c>
      <c r="F9099" s="2">
        <v>0.16</v>
      </c>
      <c r="G9099" s="2">
        <f t="shared" si="2199"/>
        <v>70.515200000000007</v>
      </c>
      <c r="H9099" s="2">
        <f>D9099-G9099</f>
        <v>370.20480000000003</v>
      </c>
      <c r="I9099" s="2">
        <f t="shared" ref="I9099:I9101" si="2203">Q9099/H9099*100</f>
        <v>8.8842716247871447</v>
      </c>
      <c r="J9099" s="18">
        <f t="shared" ref="J9099:J9101" si="2204">Q9099/H9099</f>
        <v>8.8842716247871448E-2</v>
      </c>
      <c r="K9099" s="2">
        <v>8</v>
      </c>
      <c r="L9099" s="3">
        <v>45316</v>
      </c>
      <c r="M9099" s="3">
        <v>45322</v>
      </c>
      <c r="N9099" s="3" t="str">
        <f t="shared" si="2200"/>
        <v>low profit</v>
      </c>
      <c r="O9099" s="2" t="s">
        <v>15</v>
      </c>
      <c r="P9099" s="2" t="s">
        <v>27</v>
      </c>
      <c r="Q9099" s="2">
        <v>32.89</v>
      </c>
      <c r="R9099" s="2" t="s">
        <v>48</v>
      </c>
    </row>
    <row r="9100" spans="1:18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2198"/>
        <v>discount given</v>
      </c>
      <c r="F9100" s="2">
        <v>0.36</v>
      </c>
      <c r="G9100" s="2">
        <f t="shared" si="2199"/>
        <v>1010.8152</v>
      </c>
      <c r="H9100" s="2">
        <f>D9100-G9100</f>
        <v>1797.0048000000002</v>
      </c>
      <c r="I9100" s="2">
        <f t="shared" si="2203"/>
        <v>21.978794936997385</v>
      </c>
      <c r="J9100" s="18">
        <f t="shared" si="2204"/>
        <v>0.21978794936997384</v>
      </c>
      <c r="K9100" s="2">
        <v>6</v>
      </c>
      <c r="L9100" s="3">
        <v>45455</v>
      </c>
      <c r="M9100" s="3">
        <v>45457</v>
      </c>
      <c r="N9100" s="3" t="str">
        <f t="shared" si="2200"/>
        <v>high profit</v>
      </c>
      <c r="O9100" s="2" t="s">
        <v>15</v>
      </c>
      <c r="P9100" s="2" t="s">
        <v>16</v>
      </c>
      <c r="Q9100" s="2">
        <v>394.96</v>
      </c>
      <c r="R9100" s="2" t="s">
        <v>34</v>
      </c>
    </row>
    <row r="9101" spans="1:18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2198"/>
        <v>discount given</v>
      </c>
      <c r="F9101" s="2">
        <v>0.08</v>
      </c>
      <c r="G9101" s="2">
        <f t="shared" si="2199"/>
        <v>191.452</v>
      </c>
      <c r="H9101" s="2">
        <f>D9101-G9101</f>
        <v>2201.6980000000003</v>
      </c>
      <c r="I9101" s="2">
        <f t="shared" si="2203"/>
        <v>7.4837693452962206</v>
      </c>
      <c r="J9101" s="18">
        <f t="shared" si="2204"/>
        <v>7.4837693452962206E-2</v>
      </c>
      <c r="K9101" s="2">
        <v>7</v>
      </c>
      <c r="L9101" s="3">
        <v>45154</v>
      </c>
      <c r="M9101" s="3">
        <v>45159</v>
      </c>
      <c r="N9101" s="3" t="str">
        <f t="shared" si="2200"/>
        <v>low profit</v>
      </c>
      <c r="O9101" s="2" t="s">
        <v>21</v>
      </c>
      <c r="P9101" s="2" t="s">
        <v>27</v>
      </c>
      <c r="Q9101" s="2">
        <v>164.77</v>
      </c>
      <c r="R9101" s="2" t="s">
        <v>17</v>
      </c>
    </row>
    <row r="9102" spans="1:18" ht="14.25" hidden="1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2198"/>
        <v>discount given</v>
      </c>
      <c r="F9102" s="2">
        <v>0.36</v>
      </c>
      <c r="G9102" s="2">
        <f t="shared" si="2199"/>
        <v>247.12200000000001</v>
      </c>
      <c r="H9102" s="2">
        <f>D9102-G9102</f>
        <v>439.32800000000003</v>
      </c>
      <c r="I9102" s="2"/>
      <c r="J9102" s="2"/>
      <c r="K9102" s="2">
        <v>1</v>
      </c>
      <c r="L9102" s="3">
        <v>45149</v>
      </c>
      <c r="M9102" s="3">
        <v>45151</v>
      </c>
      <c r="N9102" s="3" t="str">
        <f t="shared" si="2200"/>
        <v>low profit</v>
      </c>
      <c r="O9102" s="2" t="s">
        <v>15</v>
      </c>
      <c r="P9102" s="2" t="s">
        <v>22</v>
      </c>
      <c r="Q9102" s="2">
        <v>68.95</v>
      </c>
      <c r="R9102" s="2" t="s">
        <v>17</v>
      </c>
    </row>
    <row r="9103" spans="1:18" ht="14.25" hidden="1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2198"/>
        <v>discount given</v>
      </c>
      <c r="F9103" s="2">
        <v>0.39</v>
      </c>
      <c r="G9103" s="2">
        <f t="shared" si="2199"/>
        <v>1635.8082000000002</v>
      </c>
      <c r="H9103" s="2">
        <f>D9103-G9103</f>
        <v>2558.5717999999997</v>
      </c>
      <c r="I9103" s="2"/>
      <c r="J9103" s="2"/>
      <c r="K9103" s="2">
        <v>2</v>
      </c>
      <c r="L9103" s="3">
        <v>45545</v>
      </c>
      <c r="M9103" s="3">
        <v>45550</v>
      </c>
      <c r="N9103" s="3" t="str">
        <f t="shared" si="2200"/>
        <v>high profit</v>
      </c>
      <c r="O9103" s="2" t="s">
        <v>21</v>
      </c>
      <c r="P9103" s="2" t="s">
        <v>27</v>
      </c>
      <c r="Q9103" s="2">
        <v>373.89</v>
      </c>
      <c r="R9103" s="2" t="s">
        <v>17</v>
      </c>
    </row>
    <row r="9104" spans="1:18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2198"/>
        <v>discount given</v>
      </c>
      <c r="F9104" s="2">
        <v>0.3</v>
      </c>
      <c r="G9104" s="2">
        <f t="shared" si="2199"/>
        <v>643.34399999999994</v>
      </c>
      <c r="H9104" s="2">
        <f>D9104-G9104</f>
        <v>1501.136</v>
      </c>
      <c r="I9104" s="2">
        <f>Q9104/H9104*100</f>
        <v>36.004732415983632</v>
      </c>
      <c r="J9104" s="18">
        <f>Q9104/H9104</f>
        <v>0.36004732415983631</v>
      </c>
      <c r="K9104" s="2">
        <v>9</v>
      </c>
      <c r="L9104" s="3">
        <v>45323</v>
      </c>
      <c r="M9104" s="3">
        <v>45324</v>
      </c>
      <c r="N9104" s="3" t="str">
        <f t="shared" si="2200"/>
        <v>high profit</v>
      </c>
      <c r="O9104" s="2" t="s">
        <v>15</v>
      </c>
      <c r="P9104" s="2" t="s">
        <v>27</v>
      </c>
      <c r="Q9104" s="2">
        <v>540.48</v>
      </c>
      <c r="R9104" s="2" t="s">
        <v>39</v>
      </c>
    </row>
    <row r="9105" spans="1:18" ht="14.25" hidden="1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2198"/>
        <v>discount given</v>
      </c>
      <c r="F9105" s="2">
        <v>0.12</v>
      </c>
      <c r="G9105" s="2">
        <f t="shared" si="2199"/>
        <v>165.14879999999999</v>
      </c>
      <c r="H9105" s="2">
        <f>D9105-G9105</f>
        <v>1211.0912000000001</v>
      </c>
      <c r="I9105" s="2"/>
      <c r="J9105" s="2"/>
      <c r="K9105" s="2">
        <v>7</v>
      </c>
      <c r="L9105" s="3">
        <v>45430</v>
      </c>
      <c r="M9105" s="3">
        <v>45433</v>
      </c>
      <c r="N9105" s="3" t="str">
        <f t="shared" si="2200"/>
        <v>high profit</v>
      </c>
      <c r="O9105" s="2" t="s">
        <v>21</v>
      </c>
      <c r="P9105" s="2" t="s">
        <v>22</v>
      </c>
      <c r="Q9105" s="2">
        <v>267.91000000000003</v>
      </c>
      <c r="R9105" s="2" t="s">
        <v>48</v>
      </c>
    </row>
    <row r="9106" spans="1:18" ht="14.25" hidden="1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2198"/>
        <v>discount given</v>
      </c>
      <c r="F9106" s="2">
        <v>0.03</v>
      </c>
      <c r="G9106" s="2">
        <f t="shared" si="2199"/>
        <v>118.8759</v>
      </c>
      <c r="H9106" s="2">
        <f>D9106-G9106</f>
        <v>3843.6541000000002</v>
      </c>
      <c r="I9106" s="2"/>
      <c r="J9106" s="2"/>
      <c r="K9106" s="2">
        <v>7</v>
      </c>
      <c r="L9106" s="3">
        <v>45102</v>
      </c>
      <c r="M9106" s="3">
        <v>45103</v>
      </c>
      <c r="N9106" s="3" t="str">
        <f t="shared" si="2200"/>
        <v>high profit</v>
      </c>
      <c r="O9106" s="2" t="s">
        <v>31</v>
      </c>
      <c r="P9106" s="2" t="s">
        <v>22</v>
      </c>
      <c r="Q9106" s="2">
        <v>1010.9</v>
      </c>
      <c r="R9106" s="2" t="s">
        <v>23</v>
      </c>
    </row>
    <row r="9107" spans="1:18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2198"/>
        <v>discount given</v>
      </c>
      <c r="F9107" s="2">
        <v>0.2</v>
      </c>
      <c r="G9107" s="2">
        <f t="shared" si="2199"/>
        <v>914.80200000000013</v>
      </c>
      <c r="H9107" s="2">
        <f>D9107-G9107</f>
        <v>3659.2080000000001</v>
      </c>
      <c r="I9107" s="2">
        <f t="shared" ref="I9107:I9108" si="2205">Q9107/H9107*100</f>
        <v>37.294135780201621</v>
      </c>
      <c r="J9107" s="18">
        <f t="shared" ref="J9107:J9108" si="2206">Q9107/H9107</f>
        <v>0.3729413578020162</v>
      </c>
      <c r="K9107" s="2">
        <v>4</v>
      </c>
      <c r="L9107" s="3">
        <v>45147</v>
      </c>
      <c r="M9107" s="3">
        <v>45154</v>
      </c>
      <c r="N9107" s="3" t="str">
        <f t="shared" si="2200"/>
        <v>high profit</v>
      </c>
      <c r="O9107" s="2" t="s">
        <v>31</v>
      </c>
      <c r="P9107" s="2" t="s">
        <v>16</v>
      </c>
      <c r="Q9107" s="2">
        <v>1364.67</v>
      </c>
      <c r="R9107" s="2" t="s">
        <v>34</v>
      </c>
    </row>
    <row r="9108" spans="1:18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2198"/>
        <v>discount given</v>
      </c>
      <c r="F9108" s="2">
        <v>0.42</v>
      </c>
      <c r="G9108" s="2">
        <f t="shared" si="2199"/>
        <v>671.67240000000004</v>
      </c>
      <c r="H9108" s="2">
        <f>D9108-G9108</f>
        <v>927.54759999999999</v>
      </c>
      <c r="I9108" s="2">
        <f t="shared" si="2205"/>
        <v>32.537413713323176</v>
      </c>
      <c r="J9108" s="18">
        <f t="shared" si="2206"/>
        <v>0.32537413713323177</v>
      </c>
      <c r="K9108" s="2">
        <v>4</v>
      </c>
      <c r="L9108" s="3">
        <v>45348</v>
      </c>
      <c r="M9108" s="3">
        <v>45351</v>
      </c>
      <c r="N9108" s="3" t="str">
        <f t="shared" si="2200"/>
        <v>high profit</v>
      </c>
      <c r="O9108" s="2" t="s">
        <v>31</v>
      </c>
      <c r="P9108" s="2" t="s">
        <v>27</v>
      </c>
      <c r="Q9108" s="2">
        <v>301.8</v>
      </c>
      <c r="R9108" s="2" t="s">
        <v>28</v>
      </c>
    </row>
    <row r="9109" spans="1:18" ht="14.25" hidden="1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2198"/>
        <v>discount given</v>
      </c>
      <c r="F9109" s="2">
        <v>0.05</v>
      </c>
      <c r="G9109" s="2">
        <f t="shared" si="2199"/>
        <v>195.10750000000002</v>
      </c>
      <c r="H9109" s="2">
        <f>D9109-G9109</f>
        <v>3707.0425</v>
      </c>
      <c r="I9109" s="2"/>
      <c r="J9109" s="2"/>
      <c r="K9109" s="2">
        <v>3</v>
      </c>
      <c r="L9109" s="3">
        <v>45220</v>
      </c>
      <c r="M9109" s="3">
        <v>45222</v>
      </c>
      <c r="N9109" s="3" t="str">
        <f t="shared" si="2200"/>
        <v>high profit</v>
      </c>
      <c r="O9109" s="2" t="s">
        <v>21</v>
      </c>
      <c r="P9109" s="2" t="s">
        <v>16</v>
      </c>
      <c r="Q9109" s="2">
        <v>1131.83</v>
      </c>
      <c r="R9109" s="2" t="s">
        <v>17</v>
      </c>
    </row>
    <row r="9110" spans="1:18" ht="14.25" hidden="1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2198"/>
        <v>discount given</v>
      </c>
      <c r="F9110" s="2">
        <v>0.37</v>
      </c>
      <c r="G9110" s="2">
        <f t="shared" si="2199"/>
        <v>1220.0194999999999</v>
      </c>
      <c r="H9110" s="2">
        <f>D9110-G9110</f>
        <v>2077.3305</v>
      </c>
      <c r="I9110" s="2"/>
      <c r="J9110" s="2"/>
      <c r="K9110" s="2">
        <v>4</v>
      </c>
      <c r="L9110" s="3">
        <v>45231</v>
      </c>
      <c r="M9110" s="3">
        <v>45235</v>
      </c>
      <c r="N9110" s="3" t="str">
        <f t="shared" si="2200"/>
        <v>high profit</v>
      </c>
      <c r="O9110" s="2" t="s">
        <v>21</v>
      </c>
      <c r="P9110" s="2" t="s">
        <v>16</v>
      </c>
      <c r="Q9110" s="2">
        <v>244.64</v>
      </c>
      <c r="R9110" s="2" t="s">
        <v>28</v>
      </c>
    </row>
    <row r="9111" spans="1:18" ht="14.25" hidden="1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2198"/>
        <v>discount given</v>
      </c>
      <c r="F9111" s="2">
        <v>0.23</v>
      </c>
      <c r="G9111" s="2">
        <f t="shared" si="2199"/>
        <v>1138.4241</v>
      </c>
      <c r="H9111" s="2">
        <f>D9111-G9111</f>
        <v>3811.2458999999999</v>
      </c>
      <c r="I9111" s="2"/>
      <c r="J9111" s="2"/>
      <c r="K9111" s="2">
        <v>6</v>
      </c>
      <c r="L9111" s="3">
        <v>45025</v>
      </c>
      <c r="M9111" s="3">
        <v>45029</v>
      </c>
      <c r="N9111" s="3" t="str">
        <f t="shared" si="2200"/>
        <v>high profit</v>
      </c>
      <c r="O9111" s="2" t="s">
        <v>15</v>
      </c>
      <c r="P9111" s="2" t="s">
        <v>22</v>
      </c>
      <c r="Q9111" s="2">
        <v>391.27</v>
      </c>
      <c r="R9111" s="2" t="s">
        <v>17</v>
      </c>
    </row>
    <row r="9112" spans="1:18" ht="14.25" hidden="1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2198"/>
        <v>discount given</v>
      </c>
      <c r="F9112" s="2">
        <v>0.45</v>
      </c>
      <c r="G9112" s="2">
        <f t="shared" si="2199"/>
        <v>494.80199999999996</v>
      </c>
      <c r="H9112" s="2">
        <f>D9112-G9112</f>
        <v>604.75800000000004</v>
      </c>
      <c r="I9112" s="2"/>
      <c r="J9112" s="2"/>
      <c r="K9112" s="2">
        <v>3</v>
      </c>
      <c r="L9112" s="3">
        <v>45157</v>
      </c>
      <c r="M9112" s="3">
        <v>45162</v>
      </c>
      <c r="N9112" s="3" t="str">
        <f t="shared" si="2200"/>
        <v>low profit</v>
      </c>
      <c r="O9112" s="2" t="s">
        <v>21</v>
      </c>
      <c r="P9112" s="2" t="s">
        <v>22</v>
      </c>
      <c r="Q9112" s="2">
        <v>192.21</v>
      </c>
      <c r="R9112" s="2" t="s">
        <v>23</v>
      </c>
    </row>
    <row r="9113" spans="1:18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2198"/>
        <v>discount given</v>
      </c>
      <c r="F9113" s="2">
        <v>0.18</v>
      </c>
      <c r="G9113" s="2">
        <f t="shared" si="2199"/>
        <v>865.31939999999997</v>
      </c>
      <c r="H9113" s="2">
        <f>D9113-G9113</f>
        <v>3942.0106000000001</v>
      </c>
      <c r="I9113" s="2">
        <f t="shared" ref="I9113:I9115" si="2207">Q9113/H9113*100</f>
        <v>9.952028033613102</v>
      </c>
      <c r="J9113" s="18">
        <f t="shared" ref="J9113:J9115" si="2208">Q9113/H9113</f>
        <v>9.9520280336131015E-2</v>
      </c>
      <c r="K9113" s="2">
        <v>8</v>
      </c>
      <c r="L9113" s="3">
        <v>45451</v>
      </c>
      <c r="M9113" s="3">
        <v>45455</v>
      </c>
      <c r="N9113" s="3" t="str">
        <f t="shared" si="2200"/>
        <v>high profit</v>
      </c>
      <c r="O9113" s="2" t="s">
        <v>21</v>
      </c>
      <c r="P9113" s="2" t="s">
        <v>27</v>
      </c>
      <c r="Q9113" s="2">
        <v>392.31</v>
      </c>
      <c r="R9113" s="2" t="s">
        <v>17</v>
      </c>
    </row>
    <row r="9114" spans="1:18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2198"/>
        <v>discount given</v>
      </c>
      <c r="F9114" s="2">
        <v>0.35</v>
      </c>
      <c r="G9114" s="2">
        <f t="shared" si="2199"/>
        <v>575.69049999999993</v>
      </c>
      <c r="H9114" s="2">
        <f>D9114-G9114</f>
        <v>1069.1395</v>
      </c>
      <c r="I9114" s="2">
        <f t="shared" si="2207"/>
        <v>42.865313647096571</v>
      </c>
      <c r="J9114" s="18">
        <f t="shared" si="2208"/>
        <v>0.4286531364709657</v>
      </c>
      <c r="K9114" s="2">
        <v>1</v>
      </c>
      <c r="L9114" s="3">
        <v>45057</v>
      </c>
      <c r="M9114" s="3">
        <v>45060</v>
      </c>
      <c r="N9114" s="3" t="str">
        <f t="shared" si="2200"/>
        <v>high profit</v>
      </c>
      <c r="O9114" s="2" t="s">
        <v>15</v>
      </c>
      <c r="P9114" s="2" t="s">
        <v>16</v>
      </c>
      <c r="Q9114" s="2">
        <v>458.29</v>
      </c>
      <c r="R9114" s="2" t="s">
        <v>39</v>
      </c>
    </row>
    <row r="9115" spans="1:18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2198"/>
        <v>discount given</v>
      </c>
      <c r="F9115" s="2">
        <v>0.37</v>
      </c>
      <c r="G9115" s="2">
        <f t="shared" si="2199"/>
        <v>783.87459999999999</v>
      </c>
      <c r="H9115" s="2">
        <f>D9115-G9115</f>
        <v>1334.7053999999998</v>
      </c>
      <c r="I9115" s="2">
        <f t="shared" si="2207"/>
        <v>27.951486522793722</v>
      </c>
      <c r="J9115" s="18">
        <f t="shared" si="2208"/>
        <v>0.27951486522793723</v>
      </c>
      <c r="K9115" s="2">
        <v>6</v>
      </c>
      <c r="L9115" s="3">
        <v>45138</v>
      </c>
      <c r="M9115" s="3">
        <v>45145</v>
      </c>
      <c r="N9115" s="3" t="str">
        <f t="shared" si="2200"/>
        <v>high profit</v>
      </c>
      <c r="O9115" s="2" t="s">
        <v>21</v>
      </c>
      <c r="P9115" s="2" t="s">
        <v>27</v>
      </c>
      <c r="Q9115" s="2">
        <v>373.07</v>
      </c>
      <c r="R9115" s="2" t="s">
        <v>39</v>
      </c>
    </row>
    <row r="9116" spans="1:18" ht="14.25" hidden="1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2198"/>
        <v>discount given</v>
      </c>
      <c r="F9116" s="2">
        <v>0.1</v>
      </c>
      <c r="G9116" s="2">
        <f t="shared" si="2199"/>
        <v>185.82500000000002</v>
      </c>
      <c r="H9116" s="2">
        <f>D9116-G9116</f>
        <v>1672.425</v>
      </c>
      <c r="I9116" s="2"/>
      <c r="J9116" s="2"/>
      <c r="K9116" s="2">
        <v>2</v>
      </c>
      <c r="L9116" s="3">
        <v>44954</v>
      </c>
      <c r="M9116" s="3">
        <v>44958</v>
      </c>
      <c r="N9116" s="3" t="str">
        <f t="shared" si="2200"/>
        <v>high profit</v>
      </c>
      <c r="O9116" s="2" t="s">
        <v>21</v>
      </c>
      <c r="P9116" s="2" t="s">
        <v>22</v>
      </c>
      <c r="Q9116" s="2">
        <v>500.68</v>
      </c>
      <c r="R9116" s="2" t="s">
        <v>34</v>
      </c>
    </row>
    <row r="9117" spans="1:18" ht="14.25" hidden="1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2198"/>
        <v>discount given</v>
      </c>
      <c r="F9117" s="2">
        <v>0.08</v>
      </c>
      <c r="G9117" s="2">
        <f t="shared" si="2199"/>
        <v>113.23280000000001</v>
      </c>
      <c r="H9117" s="2">
        <f>D9117-G9117</f>
        <v>1302.1772000000001</v>
      </c>
      <c r="I9117" s="2"/>
      <c r="J9117" s="2"/>
      <c r="K9117" s="2">
        <v>1</v>
      </c>
      <c r="L9117" s="3">
        <v>45228</v>
      </c>
      <c r="M9117" s="3">
        <v>45229</v>
      </c>
      <c r="N9117" s="3" t="str">
        <f t="shared" si="2200"/>
        <v>low profit</v>
      </c>
      <c r="O9117" s="2" t="s">
        <v>31</v>
      </c>
      <c r="P9117" s="2" t="s">
        <v>27</v>
      </c>
      <c r="Q9117" s="2">
        <v>148.4</v>
      </c>
      <c r="R9117" s="2" t="s">
        <v>28</v>
      </c>
    </row>
    <row r="9118" spans="1:18" ht="14.25" hidden="1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2198"/>
        <v>discount given</v>
      </c>
      <c r="F9118" s="2">
        <v>0.05</v>
      </c>
      <c r="G9118" s="2">
        <f t="shared" si="2199"/>
        <v>174.83950000000002</v>
      </c>
      <c r="H9118" s="2">
        <f>D9118-G9118</f>
        <v>3321.9504999999999</v>
      </c>
      <c r="I9118" s="2"/>
      <c r="J9118" s="2"/>
      <c r="K9118" s="2">
        <v>4</v>
      </c>
      <c r="L9118" s="3">
        <v>45575</v>
      </c>
      <c r="M9118" s="3">
        <v>45581</v>
      </c>
      <c r="N9118" s="3" t="str">
        <f t="shared" si="2200"/>
        <v>high profit</v>
      </c>
      <c r="O9118" s="2" t="s">
        <v>15</v>
      </c>
      <c r="P9118" s="2" t="s">
        <v>16</v>
      </c>
      <c r="Q9118" s="2">
        <v>746.7</v>
      </c>
      <c r="R9118" s="2" t="s">
        <v>34</v>
      </c>
    </row>
    <row r="9119" spans="1:18" ht="14.25" hidden="1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2198"/>
        <v>discount given</v>
      </c>
      <c r="F9119" s="2">
        <v>0.35</v>
      </c>
      <c r="G9119" s="2">
        <f t="shared" si="2199"/>
        <v>1045.3834999999999</v>
      </c>
      <c r="H9119" s="2">
        <f>D9119-G9119</f>
        <v>1941.4265</v>
      </c>
      <c r="I9119" s="2"/>
      <c r="J9119" s="2"/>
      <c r="K9119" s="2">
        <v>6</v>
      </c>
      <c r="L9119" s="3">
        <v>45372</v>
      </c>
      <c r="M9119" s="3">
        <v>45376</v>
      </c>
      <c r="N9119" s="3" t="str">
        <f t="shared" si="2200"/>
        <v>high profit</v>
      </c>
      <c r="O9119" s="2" t="s">
        <v>31</v>
      </c>
      <c r="P9119" s="2" t="s">
        <v>22</v>
      </c>
      <c r="Q9119" s="2">
        <v>351.08</v>
      </c>
      <c r="R9119" s="2" t="s">
        <v>28</v>
      </c>
    </row>
    <row r="9120" spans="1:18" ht="14.25" hidden="1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2198"/>
        <v>discount given</v>
      </c>
      <c r="F9120" s="2">
        <v>0.27</v>
      </c>
      <c r="G9120" s="2">
        <f t="shared" si="2199"/>
        <v>431.43030000000005</v>
      </c>
      <c r="H9120" s="2">
        <f>D9120-G9120</f>
        <v>1166.4597000000001</v>
      </c>
      <c r="I9120" s="2"/>
      <c r="J9120" s="2"/>
      <c r="K9120" s="2">
        <v>7</v>
      </c>
      <c r="L9120" s="3">
        <v>45599</v>
      </c>
      <c r="M9120" s="3">
        <v>45600</v>
      </c>
      <c r="N9120" s="3" t="str">
        <f t="shared" si="2200"/>
        <v>high profit</v>
      </c>
      <c r="O9120" s="2" t="s">
        <v>21</v>
      </c>
      <c r="P9120" s="2" t="s">
        <v>27</v>
      </c>
      <c r="Q9120" s="2">
        <v>303.42</v>
      </c>
      <c r="R9120" s="2" t="s">
        <v>28</v>
      </c>
    </row>
    <row r="9121" spans="1:18" ht="14.25" hidden="1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2198"/>
        <v>discount given</v>
      </c>
      <c r="F9121" s="2">
        <v>0.04</v>
      </c>
      <c r="G9121" s="2">
        <f t="shared" si="2199"/>
        <v>29.913600000000002</v>
      </c>
      <c r="H9121" s="2">
        <f>D9121-G9121</f>
        <v>717.92640000000006</v>
      </c>
      <c r="I9121" s="2"/>
      <c r="J9121" s="2"/>
      <c r="K9121" s="2">
        <v>1</v>
      </c>
      <c r="L9121" s="3">
        <v>45442</v>
      </c>
      <c r="M9121" s="3">
        <v>45447</v>
      </c>
      <c r="N9121" s="3" t="str">
        <f t="shared" si="2200"/>
        <v>low profit</v>
      </c>
      <c r="O9121" s="2" t="s">
        <v>15</v>
      </c>
      <c r="P9121" s="2" t="s">
        <v>27</v>
      </c>
      <c r="Q9121" s="2">
        <v>199.67</v>
      </c>
      <c r="R9121" s="2" t="s">
        <v>48</v>
      </c>
    </row>
    <row r="9122" spans="1:18" ht="14.25" hidden="1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2198"/>
        <v>discount given</v>
      </c>
      <c r="F9122" s="2">
        <v>0.15</v>
      </c>
      <c r="G9122" s="2">
        <f t="shared" si="2199"/>
        <v>248.27100000000002</v>
      </c>
      <c r="H9122" s="2">
        <f>D9122-G9122</f>
        <v>1406.8690000000001</v>
      </c>
      <c r="I9122" s="2"/>
      <c r="J9122" s="2"/>
      <c r="K9122" s="2">
        <v>3</v>
      </c>
      <c r="L9122" s="3">
        <v>45323</v>
      </c>
      <c r="M9122" s="3">
        <v>45328</v>
      </c>
      <c r="N9122" s="3" t="str">
        <f t="shared" si="2200"/>
        <v>high profit</v>
      </c>
      <c r="O9122" s="2" t="s">
        <v>15</v>
      </c>
      <c r="P9122" s="2" t="s">
        <v>22</v>
      </c>
      <c r="Q9122" s="2">
        <v>201.02</v>
      </c>
      <c r="R9122" s="2" t="s">
        <v>23</v>
      </c>
    </row>
    <row r="9123" spans="1:18" ht="14.25" hidden="1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2198"/>
        <v>discount given</v>
      </c>
      <c r="F9123" s="2">
        <v>7.0000000000000007E-2</v>
      </c>
      <c r="G9123" s="2">
        <f t="shared" si="2199"/>
        <v>137.7621</v>
      </c>
      <c r="H9123" s="2">
        <f>D9123-G9123</f>
        <v>1830.2679000000001</v>
      </c>
      <c r="I9123" s="2"/>
      <c r="J9123" s="2"/>
      <c r="K9123" s="2">
        <v>6</v>
      </c>
      <c r="L9123" s="3">
        <v>44978</v>
      </c>
      <c r="M9123" s="3">
        <v>44980</v>
      </c>
      <c r="N9123" s="3" t="str">
        <f t="shared" si="2200"/>
        <v>high profit</v>
      </c>
      <c r="O9123" s="2" t="s">
        <v>31</v>
      </c>
      <c r="P9123" s="2" t="s">
        <v>16</v>
      </c>
      <c r="Q9123" s="2">
        <v>329.96</v>
      </c>
      <c r="R9123" s="2" t="s">
        <v>23</v>
      </c>
    </row>
    <row r="9124" spans="1:18" ht="14.25" hidden="1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2198"/>
        <v>discount given</v>
      </c>
      <c r="F9124" s="2">
        <v>0.05</v>
      </c>
      <c r="G9124" s="2">
        <f t="shared" si="2199"/>
        <v>98.26</v>
      </c>
      <c r="H9124" s="2">
        <f>D9124-G9124</f>
        <v>1866.94</v>
      </c>
      <c r="I9124" s="2"/>
      <c r="J9124" s="2"/>
      <c r="K9124" s="2">
        <v>6</v>
      </c>
      <c r="L9124" s="3">
        <v>45604</v>
      </c>
      <c r="M9124" s="3">
        <v>45606</v>
      </c>
      <c r="N9124" s="3" t="str">
        <f t="shared" si="2200"/>
        <v>high profit</v>
      </c>
      <c r="O9124" s="2" t="s">
        <v>31</v>
      </c>
      <c r="P9124" s="2" t="s">
        <v>22</v>
      </c>
      <c r="Q9124" s="2">
        <v>350.58</v>
      </c>
      <c r="R9124" s="2" t="s">
        <v>39</v>
      </c>
    </row>
    <row r="9125" spans="1:18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2198"/>
        <v>discount given</v>
      </c>
      <c r="F9125" s="2">
        <v>0.15</v>
      </c>
      <c r="G9125" s="2">
        <f t="shared" si="2199"/>
        <v>277.58549999999997</v>
      </c>
      <c r="H9125" s="2">
        <f>D9125-G9125</f>
        <v>1572.9845</v>
      </c>
      <c r="I9125" s="2">
        <f>Q9125/H9125*100</f>
        <v>24.041559214346993</v>
      </c>
      <c r="J9125" s="18">
        <f>Q9125/H9125</f>
        <v>0.24041559214346994</v>
      </c>
      <c r="K9125" s="2">
        <v>6</v>
      </c>
      <c r="L9125" s="3">
        <v>45228</v>
      </c>
      <c r="M9125" s="3">
        <v>45230</v>
      </c>
      <c r="N9125" s="3" t="str">
        <f t="shared" si="2200"/>
        <v>high profit</v>
      </c>
      <c r="O9125" s="2" t="s">
        <v>31</v>
      </c>
      <c r="P9125" s="2" t="s">
        <v>22</v>
      </c>
      <c r="Q9125" s="2">
        <v>378.17</v>
      </c>
      <c r="R9125" s="2" t="s">
        <v>39</v>
      </c>
    </row>
    <row r="9126" spans="1:18" ht="14.25" hidden="1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2198"/>
        <v>discount given</v>
      </c>
      <c r="F9126" s="2">
        <v>0.05</v>
      </c>
      <c r="G9126" s="2">
        <f t="shared" si="2199"/>
        <v>16.937000000000001</v>
      </c>
      <c r="H9126" s="2">
        <f>D9126-G9126</f>
        <v>321.803</v>
      </c>
      <c r="I9126" s="2"/>
      <c r="J9126" s="2"/>
      <c r="K9126" s="2">
        <v>7</v>
      </c>
      <c r="L9126" s="3">
        <v>45399</v>
      </c>
      <c r="M9126" s="3">
        <v>45400</v>
      </c>
      <c r="N9126" s="3" t="str">
        <f t="shared" si="2200"/>
        <v>low profit</v>
      </c>
      <c r="O9126" s="2" t="s">
        <v>15</v>
      </c>
      <c r="P9126" s="2" t="s">
        <v>22</v>
      </c>
      <c r="Q9126" s="2">
        <v>84.61</v>
      </c>
      <c r="R9126" s="2" t="s">
        <v>28</v>
      </c>
    </row>
    <row r="9127" spans="1:18" ht="14.25" hidden="1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2198"/>
        <v>discount given</v>
      </c>
      <c r="F9127" s="2">
        <v>0.13</v>
      </c>
      <c r="G9127" s="2">
        <f t="shared" si="2199"/>
        <v>308.58880000000005</v>
      </c>
      <c r="H9127" s="2">
        <f>D9127-G9127</f>
        <v>2065.1712000000002</v>
      </c>
      <c r="I9127" s="2"/>
      <c r="J9127" s="2"/>
      <c r="K9127" s="2">
        <v>7</v>
      </c>
      <c r="L9127" s="3">
        <v>45598</v>
      </c>
      <c r="M9127" s="3">
        <v>45600</v>
      </c>
      <c r="N9127" s="3" t="str">
        <f t="shared" si="2200"/>
        <v>low profit</v>
      </c>
      <c r="O9127" s="2" t="s">
        <v>15</v>
      </c>
      <c r="P9127" s="2" t="s">
        <v>16</v>
      </c>
      <c r="Q9127" s="2">
        <v>190.86</v>
      </c>
      <c r="R9127" s="2" t="s">
        <v>48</v>
      </c>
    </row>
    <row r="9128" spans="1:18" ht="14.25" hidden="1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2198"/>
        <v>discount given</v>
      </c>
      <c r="F9128" s="2">
        <v>0.28000000000000003</v>
      </c>
      <c r="G9128" s="2">
        <f t="shared" si="2199"/>
        <v>1175.2776000000001</v>
      </c>
      <c r="H9128" s="2">
        <f>D9128-G9128</f>
        <v>3022.1423999999997</v>
      </c>
      <c r="I9128" s="2"/>
      <c r="J9128" s="2"/>
      <c r="K9128" s="2">
        <v>8</v>
      </c>
      <c r="L9128" s="3">
        <v>45288</v>
      </c>
      <c r="M9128" s="3">
        <v>45293</v>
      </c>
      <c r="N9128" s="3" t="str">
        <f t="shared" si="2200"/>
        <v>high profit</v>
      </c>
      <c r="O9128" s="2" t="s">
        <v>15</v>
      </c>
      <c r="P9128" s="2" t="s">
        <v>22</v>
      </c>
      <c r="Q9128" s="2">
        <v>771.99</v>
      </c>
      <c r="R9128" s="2" t="s">
        <v>28</v>
      </c>
    </row>
    <row r="9129" spans="1:18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2198"/>
        <v>discount given</v>
      </c>
      <c r="F9129" s="2">
        <v>0.28000000000000003</v>
      </c>
      <c r="G9129" s="2">
        <f t="shared" si="2199"/>
        <v>275.46120000000002</v>
      </c>
      <c r="H9129" s="2">
        <f>D9129-G9129</f>
        <v>708.3288</v>
      </c>
      <c r="I9129" s="2">
        <f t="shared" ref="I9129:I9132" si="2209">Q9129/H9129*100</f>
        <v>11.875840711262905</v>
      </c>
      <c r="J9129" s="18">
        <f t="shared" ref="J9129:J9132" si="2210">Q9129/H9129</f>
        <v>0.11875840711262906</v>
      </c>
      <c r="K9129" s="2">
        <v>2</v>
      </c>
      <c r="L9129" s="3">
        <v>45103</v>
      </c>
      <c r="M9129" s="3">
        <v>45107</v>
      </c>
      <c r="N9129" s="3" t="str">
        <f t="shared" si="2200"/>
        <v>low profit</v>
      </c>
      <c r="O9129" s="2" t="s">
        <v>15</v>
      </c>
      <c r="P9129" s="2" t="s">
        <v>16</v>
      </c>
      <c r="Q9129" s="2">
        <v>84.12</v>
      </c>
      <c r="R9129" s="2" t="s">
        <v>48</v>
      </c>
    </row>
    <row r="9130" spans="1:18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2198"/>
        <v>discount given</v>
      </c>
      <c r="F9130" s="2">
        <v>0.08</v>
      </c>
      <c r="G9130" s="2">
        <f t="shared" si="2199"/>
        <v>65.0976</v>
      </c>
      <c r="H9130" s="2">
        <f>D9130-G9130</f>
        <v>748.62239999999997</v>
      </c>
      <c r="I9130" s="2">
        <f t="shared" si="2209"/>
        <v>10.345669592574309</v>
      </c>
      <c r="J9130" s="18">
        <f t="shared" si="2210"/>
        <v>0.10345669592574308</v>
      </c>
      <c r="K9130" s="2">
        <v>1</v>
      </c>
      <c r="L9130" s="3">
        <v>45457</v>
      </c>
      <c r="M9130" s="3">
        <v>45458</v>
      </c>
      <c r="N9130" s="3" t="str">
        <f t="shared" si="2200"/>
        <v>low profit</v>
      </c>
      <c r="O9130" s="2" t="s">
        <v>21</v>
      </c>
      <c r="P9130" s="2" t="s">
        <v>22</v>
      </c>
      <c r="Q9130" s="2">
        <v>77.45</v>
      </c>
      <c r="R9130" s="2" t="s">
        <v>23</v>
      </c>
    </row>
    <row r="9131" spans="1:18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2198"/>
        <v>discount given</v>
      </c>
      <c r="F9131" s="2">
        <v>0.1</v>
      </c>
      <c r="G9131" s="2">
        <f t="shared" si="2199"/>
        <v>241.20700000000002</v>
      </c>
      <c r="H9131" s="2">
        <f>D9131-G9131</f>
        <v>2170.8630000000003</v>
      </c>
      <c r="I9131" s="2">
        <f t="shared" si="2209"/>
        <v>19.209411188085106</v>
      </c>
      <c r="J9131" s="18">
        <f t="shared" si="2210"/>
        <v>0.19209411188085104</v>
      </c>
      <c r="K9131" s="2">
        <v>7</v>
      </c>
      <c r="L9131" s="3">
        <v>45519</v>
      </c>
      <c r="M9131" s="3">
        <v>45521</v>
      </c>
      <c r="N9131" s="3" t="str">
        <f t="shared" si="2200"/>
        <v>high profit</v>
      </c>
      <c r="O9131" s="2" t="s">
        <v>31</v>
      </c>
      <c r="P9131" s="2" t="s">
        <v>27</v>
      </c>
      <c r="Q9131" s="2">
        <v>417.01</v>
      </c>
      <c r="R9131" s="2" t="s">
        <v>48</v>
      </c>
    </row>
    <row r="9132" spans="1:18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2198"/>
        <v>discount given</v>
      </c>
      <c r="F9132" s="2">
        <v>0.43</v>
      </c>
      <c r="G9132" s="2">
        <f t="shared" si="2199"/>
        <v>823.85850000000005</v>
      </c>
      <c r="H9132" s="2">
        <f>D9132-G9132</f>
        <v>1092.0915</v>
      </c>
      <c r="I9132" s="2">
        <f t="shared" si="2209"/>
        <v>12.41837336889812</v>
      </c>
      <c r="J9132" s="18">
        <f t="shared" si="2210"/>
        <v>0.1241837336889812</v>
      </c>
      <c r="K9132" s="2">
        <v>1</v>
      </c>
      <c r="L9132" s="3">
        <v>45436</v>
      </c>
      <c r="M9132" s="3">
        <v>45438</v>
      </c>
      <c r="N9132" s="3" t="str">
        <f t="shared" si="2200"/>
        <v>low profit</v>
      </c>
      <c r="O9132" s="2" t="s">
        <v>15</v>
      </c>
      <c r="P9132" s="2" t="s">
        <v>16</v>
      </c>
      <c r="Q9132" s="2">
        <v>135.62</v>
      </c>
      <c r="R9132" s="2" t="s">
        <v>23</v>
      </c>
    </row>
    <row r="9133" spans="1:18" ht="14.25" hidden="1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2198"/>
        <v>discount given</v>
      </c>
      <c r="F9133" s="2">
        <v>0.08</v>
      </c>
      <c r="G9133" s="2">
        <f t="shared" si="2199"/>
        <v>228.02240000000003</v>
      </c>
      <c r="H9133" s="2">
        <f>D9133-G9133</f>
        <v>2622.2576000000004</v>
      </c>
      <c r="I9133" s="2"/>
      <c r="J9133" s="2"/>
      <c r="K9133" s="2">
        <v>2</v>
      </c>
      <c r="L9133" s="3">
        <v>45106</v>
      </c>
      <c r="M9133" s="3">
        <v>45111</v>
      </c>
      <c r="N9133" s="3" t="str">
        <f t="shared" si="2200"/>
        <v>high profit</v>
      </c>
      <c r="O9133" s="2" t="s">
        <v>21</v>
      </c>
      <c r="P9133" s="2" t="s">
        <v>22</v>
      </c>
      <c r="Q9133" s="2">
        <v>204.76</v>
      </c>
      <c r="R9133" s="2" t="s">
        <v>48</v>
      </c>
    </row>
    <row r="9134" spans="1:18" ht="14.25" hidden="1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2198"/>
        <v>discount given</v>
      </c>
      <c r="F9134" s="2">
        <v>0.02</v>
      </c>
      <c r="G9134" s="2">
        <f t="shared" si="2199"/>
        <v>94.813199999999995</v>
      </c>
      <c r="H9134" s="2">
        <f>D9134-G9134</f>
        <v>4645.8468000000003</v>
      </c>
      <c r="I9134" s="2"/>
      <c r="J9134" s="2"/>
      <c r="K9134" s="2">
        <v>1</v>
      </c>
      <c r="L9134" s="3">
        <v>45349</v>
      </c>
      <c r="M9134" s="3">
        <v>45353</v>
      </c>
      <c r="N9134" s="3" t="str">
        <f t="shared" si="2200"/>
        <v>high profit</v>
      </c>
      <c r="O9134" s="2" t="s">
        <v>31</v>
      </c>
      <c r="P9134" s="2" t="s">
        <v>16</v>
      </c>
      <c r="Q9134" s="2">
        <v>449.43</v>
      </c>
      <c r="R9134" s="2" t="s">
        <v>28</v>
      </c>
    </row>
    <row r="9135" spans="1:18" ht="14.25" hidden="1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2198"/>
        <v>discount given</v>
      </c>
      <c r="F9135" s="2">
        <v>0.12</v>
      </c>
      <c r="G9135" s="2">
        <f t="shared" si="2199"/>
        <v>459.4008</v>
      </c>
      <c r="H9135" s="2">
        <f>D9135-G9135</f>
        <v>3368.9392000000003</v>
      </c>
      <c r="I9135" s="2"/>
      <c r="J9135" s="2"/>
      <c r="K9135" s="2">
        <v>1</v>
      </c>
      <c r="L9135" s="3">
        <v>45116</v>
      </c>
      <c r="M9135" s="3">
        <v>45119</v>
      </c>
      <c r="N9135" s="3" t="str">
        <f t="shared" si="2200"/>
        <v>high profit</v>
      </c>
      <c r="O9135" s="2" t="s">
        <v>15</v>
      </c>
      <c r="P9135" s="2" t="s">
        <v>16</v>
      </c>
      <c r="Q9135" s="2">
        <v>643.46</v>
      </c>
      <c r="R9135" s="2" t="s">
        <v>34</v>
      </c>
    </row>
    <row r="9136" spans="1:18" ht="14.25" hidden="1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2198"/>
        <v>discount given</v>
      </c>
      <c r="F9136" s="2">
        <v>0.28999999999999998</v>
      </c>
      <c r="G9136" s="2">
        <f t="shared" si="2199"/>
        <v>1005.3081999999999</v>
      </c>
      <c r="H9136" s="2">
        <f>D9136-G9136</f>
        <v>2461.2718</v>
      </c>
      <c r="I9136" s="2"/>
      <c r="J9136" s="2"/>
      <c r="K9136" s="2">
        <v>3</v>
      </c>
      <c r="L9136" s="3">
        <v>45479</v>
      </c>
      <c r="M9136" s="3">
        <v>45483</v>
      </c>
      <c r="N9136" s="3" t="str">
        <f t="shared" si="2200"/>
        <v>high profit</v>
      </c>
      <c r="O9136" s="2" t="s">
        <v>21</v>
      </c>
      <c r="P9136" s="2" t="s">
        <v>27</v>
      </c>
      <c r="Q9136" s="2">
        <v>332.11</v>
      </c>
      <c r="R9136" s="2" t="s">
        <v>23</v>
      </c>
    </row>
    <row r="9137" spans="1:18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2198"/>
        <v>zero discount</v>
      </c>
      <c r="F9137" s="2">
        <v>0</v>
      </c>
      <c r="G9137" s="2">
        <f t="shared" si="2199"/>
        <v>0</v>
      </c>
      <c r="H9137" s="2">
        <f>D9137-G9137</f>
        <v>2138.09</v>
      </c>
      <c r="I9137" s="2">
        <f t="shared" ref="I9137:I9138" si="2211">Q9137/H9137*100</f>
        <v>14.465714726695323</v>
      </c>
      <c r="J9137" s="18">
        <f t="shared" ref="J9137:J9138" si="2212">Q9137/H9137</f>
        <v>0.14465714726695322</v>
      </c>
      <c r="K9137" s="2">
        <v>4</v>
      </c>
      <c r="L9137" s="3">
        <v>45074</v>
      </c>
      <c r="M9137" s="3">
        <v>45076</v>
      </c>
      <c r="N9137" s="3" t="str">
        <f t="shared" si="2200"/>
        <v>high profit</v>
      </c>
      <c r="O9137" s="2" t="s">
        <v>15</v>
      </c>
      <c r="P9137" s="2" t="s">
        <v>27</v>
      </c>
      <c r="Q9137" s="2">
        <v>309.29000000000002</v>
      </c>
      <c r="R9137" s="2" t="s">
        <v>39</v>
      </c>
    </row>
    <row r="9138" spans="1:18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2198"/>
        <v>discount given</v>
      </c>
      <c r="F9138" s="2">
        <v>0.49</v>
      </c>
      <c r="G9138" s="2">
        <f t="shared" si="2199"/>
        <v>738.94939999999997</v>
      </c>
      <c r="H9138" s="2">
        <f>D9138-G9138</f>
        <v>769.11059999999998</v>
      </c>
      <c r="I9138" s="2">
        <f t="shared" si="2211"/>
        <v>52.381283004030891</v>
      </c>
      <c r="J9138" s="18">
        <f t="shared" si="2212"/>
        <v>0.52381283004030887</v>
      </c>
      <c r="K9138" s="2">
        <v>5</v>
      </c>
      <c r="L9138" s="3">
        <v>45460</v>
      </c>
      <c r="M9138" s="3">
        <v>45462</v>
      </c>
      <c r="N9138" s="3" t="str">
        <f t="shared" si="2200"/>
        <v>high profit</v>
      </c>
      <c r="O9138" s="2" t="s">
        <v>21</v>
      </c>
      <c r="P9138" s="2" t="s">
        <v>16</v>
      </c>
      <c r="Q9138" s="2">
        <v>402.87</v>
      </c>
      <c r="R9138" s="2" t="s">
        <v>23</v>
      </c>
    </row>
    <row r="9139" spans="1:18" ht="14.25" hidden="1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2198"/>
        <v>discount given</v>
      </c>
      <c r="F9139" s="2">
        <v>0.12</v>
      </c>
      <c r="G9139" s="2">
        <f t="shared" si="2199"/>
        <v>329.6748</v>
      </c>
      <c r="H9139" s="2">
        <f>D9139-G9139</f>
        <v>2417.6152000000002</v>
      </c>
      <c r="I9139" s="2"/>
      <c r="J9139" s="2"/>
      <c r="K9139" s="2">
        <v>5</v>
      </c>
      <c r="L9139" s="3">
        <v>45597</v>
      </c>
      <c r="M9139" s="3">
        <v>45601</v>
      </c>
      <c r="N9139" s="3" t="str">
        <f t="shared" si="2200"/>
        <v>high profit</v>
      </c>
      <c r="O9139" s="2" t="s">
        <v>31</v>
      </c>
      <c r="P9139" s="2" t="s">
        <v>27</v>
      </c>
      <c r="Q9139" s="2">
        <v>774.38</v>
      </c>
      <c r="R9139" s="2" t="s">
        <v>34</v>
      </c>
    </row>
    <row r="9140" spans="1:18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2198"/>
        <v>discount given</v>
      </c>
      <c r="F9140" s="2">
        <v>0.12</v>
      </c>
      <c r="G9140" s="2">
        <f t="shared" si="2199"/>
        <v>532.6404</v>
      </c>
      <c r="H9140" s="2">
        <f>D9140-G9140</f>
        <v>3906.0295999999998</v>
      </c>
      <c r="I9140" s="2">
        <f t="shared" ref="I9140:I9145" si="2213">Q9140/H9140*100</f>
        <v>21.396663251092619</v>
      </c>
      <c r="J9140" s="18">
        <f t="shared" ref="J9140:J9145" si="2214">Q9140/H9140</f>
        <v>0.21396663251092618</v>
      </c>
      <c r="K9140" s="2">
        <v>2</v>
      </c>
      <c r="L9140" s="3">
        <v>45536</v>
      </c>
      <c r="M9140" s="3">
        <v>45540</v>
      </c>
      <c r="N9140" s="3" t="str">
        <f t="shared" si="2200"/>
        <v>high profit</v>
      </c>
      <c r="O9140" s="2" t="s">
        <v>21</v>
      </c>
      <c r="P9140" s="2" t="s">
        <v>27</v>
      </c>
      <c r="Q9140" s="2">
        <v>835.76</v>
      </c>
      <c r="R9140" s="2" t="s">
        <v>23</v>
      </c>
    </row>
    <row r="9141" spans="1:18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2198"/>
        <v>discount given</v>
      </c>
      <c r="F9141" s="2">
        <v>0.37</v>
      </c>
      <c r="G9141" s="2">
        <f t="shared" si="2199"/>
        <v>1626.5347999999999</v>
      </c>
      <c r="H9141" s="2">
        <f>D9141-G9141</f>
        <v>2769.5052000000001</v>
      </c>
      <c r="I9141" s="2">
        <f t="shared" si="2213"/>
        <v>47.130801559787642</v>
      </c>
      <c r="J9141" s="18">
        <f t="shared" si="2214"/>
        <v>0.47130801559787644</v>
      </c>
      <c r="K9141" s="2">
        <v>3</v>
      </c>
      <c r="L9141" s="3">
        <v>45013</v>
      </c>
      <c r="M9141" s="3">
        <v>45018</v>
      </c>
      <c r="N9141" s="3" t="str">
        <f t="shared" si="2200"/>
        <v>high profit</v>
      </c>
      <c r="O9141" s="2" t="s">
        <v>31</v>
      </c>
      <c r="P9141" s="2" t="s">
        <v>16</v>
      </c>
      <c r="Q9141" s="2">
        <v>1305.29</v>
      </c>
      <c r="R9141" s="2" t="s">
        <v>34</v>
      </c>
    </row>
    <row r="9142" spans="1:18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2198"/>
        <v>discount given</v>
      </c>
      <c r="F9142" s="2">
        <v>0.12</v>
      </c>
      <c r="G9142" s="2">
        <f t="shared" si="2199"/>
        <v>273.9624</v>
      </c>
      <c r="H9142" s="2">
        <f>D9142-G9142</f>
        <v>2009.0576000000001</v>
      </c>
      <c r="I9142" s="2">
        <f t="shared" si="2213"/>
        <v>25.724001143620768</v>
      </c>
      <c r="J9142" s="18">
        <f t="shared" si="2214"/>
        <v>0.25724001143620767</v>
      </c>
      <c r="K9142" s="2">
        <v>8</v>
      </c>
      <c r="L9142" s="3">
        <v>45546</v>
      </c>
      <c r="M9142" s="3">
        <v>45549</v>
      </c>
      <c r="N9142" s="3" t="str">
        <f t="shared" si="2200"/>
        <v>high profit</v>
      </c>
      <c r="O9142" s="2" t="s">
        <v>21</v>
      </c>
      <c r="P9142" s="2" t="s">
        <v>27</v>
      </c>
      <c r="Q9142" s="2">
        <v>516.80999999999995</v>
      </c>
      <c r="R9142" s="2" t="s">
        <v>48</v>
      </c>
    </row>
    <row r="9143" spans="1:18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2198"/>
        <v>discount given</v>
      </c>
      <c r="F9143" s="2">
        <v>0.2</v>
      </c>
      <c r="G9143" s="2">
        <f t="shared" si="2199"/>
        <v>261.29599999999999</v>
      </c>
      <c r="H9143" s="2">
        <f>D9143-G9143</f>
        <v>1045.184</v>
      </c>
      <c r="I9143" s="2">
        <f t="shared" si="2213"/>
        <v>10.474710672953281</v>
      </c>
      <c r="J9143" s="18">
        <f t="shared" si="2214"/>
        <v>0.1047471067295328</v>
      </c>
      <c r="K9143" s="2">
        <v>2</v>
      </c>
      <c r="L9143" s="3">
        <v>45238</v>
      </c>
      <c r="M9143" s="3">
        <v>45245</v>
      </c>
      <c r="N9143" s="3" t="str">
        <f t="shared" si="2200"/>
        <v>low profit</v>
      </c>
      <c r="O9143" s="2" t="s">
        <v>21</v>
      </c>
      <c r="P9143" s="2" t="s">
        <v>16</v>
      </c>
      <c r="Q9143" s="2">
        <v>109.48</v>
      </c>
      <c r="R9143" s="2" t="s">
        <v>28</v>
      </c>
    </row>
    <row r="9144" spans="1:18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2198"/>
        <v>discount given</v>
      </c>
      <c r="F9144" s="2">
        <v>0.27</v>
      </c>
      <c r="G9144" s="2">
        <f t="shared" si="2199"/>
        <v>325.13130000000001</v>
      </c>
      <c r="H9144" s="2">
        <f>D9144-G9144</f>
        <v>879.05870000000004</v>
      </c>
      <c r="I9144" s="2">
        <f t="shared" si="2213"/>
        <v>32.171912979190125</v>
      </c>
      <c r="J9144" s="18">
        <f t="shared" si="2214"/>
        <v>0.32171912979190126</v>
      </c>
      <c r="K9144" s="2">
        <v>4</v>
      </c>
      <c r="L9144" s="3">
        <v>45201</v>
      </c>
      <c r="M9144" s="3">
        <v>45202</v>
      </c>
      <c r="N9144" s="3" t="str">
        <f t="shared" si="2200"/>
        <v>high profit</v>
      </c>
      <c r="O9144" s="2" t="s">
        <v>15</v>
      </c>
      <c r="P9144" s="2" t="s">
        <v>22</v>
      </c>
      <c r="Q9144" s="2">
        <v>282.81</v>
      </c>
      <c r="R9144" s="2" t="s">
        <v>48</v>
      </c>
    </row>
    <row r="9145" spans="1:18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2198"/>
        <v>discount given</v>
      </c>
      <c r="F9145" s="2">
        <v>0.01</v>
      </c>
      <c r="G9145" s="2">
        <f t="shared" si="2199"/>
        <v>2.6654000000000004</v>
      </c>
      <c r="H9145" s="2">
        <f>D9145-G9145</f>
        <v>263.87460000000004</v>
      </c>
      <c r="I9145" s="2">
        <f t="shared" si="2213"/>
        <v>21.83612973738283</v>
      </c>
      <c r="J9145" s="18">
        <f t="shared" si="2214"/>
        <v>0.21836129737382828</v>
      </c>
      <c r="K9145" s="2">
        <v>7</v>
      </c>
      <c r="L9145" s="3">
        <v>45039</v>
      </c>
      <c r="M9145" s="3">
        <v>45040</v>
      </c>
      <c r="N9145" s="3" t="str">
        <f t="shared" si="2200"/>
        <v>low profit</v>
      </c>
      <c r="O9145" s="2" t="s">
        <v>21</v>
      </c>
      <c r="P9145" s="2" t="s">
        <v>16</v>
      </c>
      <c r="Q9145" s="2">
        <v>57.62</v>
      </c>
      <c r="R9145" s="2" t="s">
        <v>28</v>
      </c>
    </row>
    <row r="9146" spans="1:18" ht="14.25" hidden="1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2198"/>
        <v>discount given</v>
      </c>
      <c r="F9146" s="2">
        <v>0.42</v>
      </c>
      <c r="G9146" s="2">
        <f t="shared" si="2199"/>
        <v>1776.201</v>
      </c>
      <c r="H9146" s="2">
        <f>D9146-G9146</f>
        <v>2452.8490000000002</v>
      </c>
      <c r="I9146" s="2"/>
      <c r="J9146" s="2"/>
      <c r="K9146" s="2">
        <v>9</v>
      </c>
      <c r="L9146" s="3">
        <v>45248</v>
      </c>
      <c r="M9146" s="3">
        <v>45255</v>
      </c>
      <c r="N9146" s="3" t="str">
        <f t="shared" si="2200"/>
        <v>high profit</v>
      </c>
      <c r="O9146" s="2" t="s">
        <v>15</v>
      </c>
      <c r="P9146" s="2" t="s">
        <v>22</v>
      </c>
      <c r="Q9146" s="2">
        <v>1126.3699999999999</v>
      </c>
      <c r="R9146" s="2" t="s">
        <v>39</v>
      </c>
    </row>
    <row r="9147" spans="1:18" ht="14.25" hidden="1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2198"/>
        <v>discount given</v>
      </c>
      <c r="F9147" s="2">
        <v>0.26</v>
      </c>
      <c r="G9147" s="2">
        <f t="shared" si="2199"/>
        <v>363.40460000000002</v>
      </c>
      <c r="H9147" s="2">
        <f>D9147-G9147</f>
        <v>1034.3054</v>
      </c>
      <c r="I9147" s="2"/>
      <c r="J9147" s="2"/>
      <c r="K9147" s="2">
        <v>3</v>
      </c>
      <c r="L9147" s="3">
        <v>45220</v>
      </c>
      <c r="M9147" s="3">
        <v>45223</v>
      </c>
      <c r="N9147" s="3" t="str">
        <f t="shared" si="2200"/>
        <v>high profit</v>
      </c>
      <c r="O9147" s="2" t="s">
        <v>31</v>
      </c>
      <c r="P9147" s="2" t="s">
        <v>22</v>
      </c>
      <c r="Q9147" s="2">
        <v>244.99</v>
      </c>
      <c r="R9147" s="2" t="s">
        <v>23</v>
      </c>
    </row>
    <row r="9148" spans="1:18" ht="14.25" hidden="1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2198"/>
        <v>discount given</v>
      </c>
      <c r="F9148" s="2">
        <v>0.16</v>
      </c>
      <c r="G9148" s="2">
        <f t="shared" si="2199"/>
        <v>297.45600000000002</v>
      </c>
      <c r="H9148" s="2">
        <f>D9148-G9148</f>
        <v>1561.6439999999998</v>
      </c>
      <c r="I9148" s="2"/>
      <c r="J9148" s="2"/>
      <c r="K9148" s="2">
        <v>3</v>
      </c>
      <c r="L9148" s="3">
        <v>45477</v>
      </c>
      <c r="M9148" s="3">
        <v>45482</v>
      </c>
      <c r="N9148" s="3" t="str">
        <f t="shared" si="2200"/>
        <v>high profit</v>
      </c>
      <c r="O9148" s="2" t="s">
        <v>21</v>
      </c>
      <c r="P9148" s="2" t="s">
        <v>22</v>
      </c>
      <c r="Q9148" s="2">
        <v>366.37</v>
      </c>
      <c r="R9148" s="2" t="s">
        <v>17</v>
      </c>
    </row>
    <row r="9149" spans="1:18" ht="14.25" hidden="1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2198"/>
        <v>discount given</v>
      </c>
      <c r="F9149" s="2">
        <v>0.2</v>
      </c>
      <c r="G9149" s="2">
        <f t="shared" si="2199"/>
        <v>813.03200000000004</v>
      </c>
      <c r="H9149" s="2">
        <f>D9149-G9149</f>
        <v>3252.1279999999997</v>
      </c>
      <c r="I9149" s="2"/>
      <c r="J9149" s="2"/>
      <c r="K9149" s="2">
        <v>7</v>
      </c>
      <c r="L9149" s="3">
        <v>45466</v>
      </c>
      <c r="M9149" s="3">
        <v>45470</v>
      </c>
      <c r="N9149" s="3" t="str">
        <f t="shared" si="2200"/>
        <v>high profit</v>
      </c>
      <c r="O9149" s="2" t="s">
        <v>15</v>
      </c>
      <c r="P9149" s="2" t="s">
        <v>27</v>
      </c>
      <c r="Q9149" s="2">
        <v>604.49</v>
      </c>
      <c r="R9149" s="2" t="s">
        <v>39</v>
      </c>
    </row>
    <row r="9150" spans="1:18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2198"/>
        <v>discount given</v>
      </c>
      <c r="F9150" s="2">
        <v>0.03</v>
      </c>
      <c r="G9150" s="2">
        <f t="shared" si="2199"/>
        <v>20.643599999999999</v>
      </c>
      <c r="H9150" s="2">
        <f>D9150-G9150</f>
        <v>667.47640000000001</v>
      </c>
      <c r="I9150" s="2">
        <f>Q9150/H9150*100</f>
        <v>5.6001979995097955</v>
      </c>
      <c r="J9150" s="18">
        <f>Q9150/H9150</f>
        <v>5.6001979995097956E-2</v>
      </c>
      <c r="K9150" s="2">
        <v>8</v>
      </c>
      <c r="L9150" s="3">
        <v>45449</v>
      </c>
      <c r="M9150" s="3">
        <v>45451</v>
      </c>
      <c r="N9150" s="3" t="str">
        <f t="shared" si="2200"/>
        <v>low profit</v>
      </c>
      <c r="O9150" s="2" t="s">
        <v>15</v>
      </c>
      <c r="P9150" s="2" t="s">
        <v>16</v>
      </c>
      <c r="Q9150" s="2">
        <v>37.380000000000003</v>
      </c>
      <c r="R9150" s="2" t="s">
        <v>48</v>
      </c>
    </row>
    <row r="9151" spans="1:18" ht="14.25" hidden="1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2198"/>
        <v>discount given</v>
      </c>
      <c r="F9151" s="2">
        <v>0.36</v>
      </c>
      <c r="G9151" s="2">
        <f t="shared" si="2199"/>
        <v>849.61800000000005</v>
      </c>
      <c r="H9151" s="2">
        <f>D9151-G9151</f>
        <v>1510.4320000000002</v>
      </c>
      <c r="I9151" s="2"/>
      <c r="J9151" s="2"/>
      <c r="K9151" s="2">
        <v>4</v>
      </c>
      <c r="L9151" s="3">
        <v>45019</v>
      </c>
      <c r="M9151" s="3">
        <v>45026</v>
      </c>
      <c r="N9151" s="3" t="str">
        <f t="shared" si="2200"/>
        <v>high profit</v>
      </c>
      <c r="O9151" s="2" t="s">
        <v>31</v>
      </c>
      <c r="P9151" s="2" t="s">
        <v>16</v>
      </c>
      <c r="Q9151" s="2">
        <v>473.35</v>
      </c>
      <c r="R9151" s="2" t="s">
        <v>39</v>
      </c>
    </row>
    <row r="9152" spans="1:18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2198"/>
        <v>discount given</v>
      </c>
      <c r="F9152" s="2">
        <v>0.27</v>
      </c>
      <c r="G9152" s="2">
        <f t="shared" si="2199"/>
        <v>188.85690000000002</v>
      </c>
      <c r="H9152" s="2">
        <f>D9152-G9152</f>
        <v>510.61310000000003</v>
      </c>
      <c r="I9152" s="2">
        <f t="shared" ref="I9152:I9154" si="2215">Q9152/H9152*100</f>
        <v>39.364442471217444</v>
      </c>
      <c r="J9152" s="18">
        <f t="shared" ref="J9152:J9154" si="2216">Q9152/H9152</f>
        <v>0.39364442471217442</v>
      </c>
      <c r="K9152" s="2">
        <v>1</v>
      </c>
      <c r="L9152" s="3">
        <v>45459</v>
      </c>
      <c r="M9152" s="3">
        <v>45466</v>
      </c>
      <c r="N9152" s="3" t="str">
        <f t="shared" si="2200"/>
        <v>high profit</v>
      </c>
      <c r="O9152" s="2" t="s">
        <v>21</v>
      </c>
      <c r="P9152" s="2" t="s">
        <v>27</v>
      </c>
      <c r="Q9152" s="2">
        <v>201</v>
      </c>
      <c r="R9152" s="2" t="s">
        <v>48</v>
      </c>
    </row>
    <row r="9153" spans="1:18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2198"/>
        <v>discount given</v>
      </c>
      <c r="F9153" s="2">
        <v>0.46</v>
      </c>
      <c r="G9153" s="2">
        <f t="shared" si="2199"/>
        <v>1041.9276</v>
      </c>
      <c r="H9153" s="2">
        <f>D9153-G9153</f>
        <v>1223.1324</v>
      </c>
      <c r="I9153" s="2">
        <f t="shared" si="2215"/>
        <v>16.932753968417487</v>
      </c>
      <c r="J9153" s="18">
        <f t="shared" si="2216"/>
        <v>0.16932753968417485</v>
      </c>
      <c r="K9153" s="2">
        <v>5</v>
      </c>
      <c r="L9153" s="3">
        <v>45595</v>
      </c>
      <c r="M9153" s="3">
        <v>45598</v>
      </c>
      <c r="N9153" s="3" t="str">
        <f t="shared" si="2200"/>
        <v>high profit</v>
      </c>
      <c r="O9153" s="2" t="s">
        <v>21</v>
      </c>
      <c r="P9153" s="2" t="s">
        <v>16</v>
      </c>
      <c r="Q9153" s="2">
        <v>207.11</v>
      </c>
      <c r="R9153" s="2" t="s">
        <v>23</v>
      </c>
    </row>
    <row r="9154" spans="1:18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2198"/>
        <v>discount given</v>
      </c>
      <c r="F9154" s="2">
        <v>0.23</v>
      </c>
      <c r="G9154" s="2">
        <f t="shared" si="2199"/>
        <v>76.125400000000013</v>
      </c>
      <c r="H9154" s="2">
        <f>D9154-G9154</f>
        <v>254.8546</v>
      </c>
      <c r="I9154" s="2">
        <f t="shared" si="2215"/>
        <v>12.081398570008153</v>
      </c>
      <c r="J9154" s="18">
        <f t="shared" si="2216"/>
        <v>0.12081398570008153</v>
      </c>
      <c r="K9154" s="2">
        <v>4</v>
      </c>
      <c r="L9154" s="3">
        <v>45531</v>
      </c>
      <c r="M9154" s="3">
        <v>45538</v>
      </c>
      <c r="N9154" s="3" t="str">
        <f t="shared" si="2200"/>
        <v>low profit</v>
      </c>
      <c r="O9154" s="2" t="s">
        <v>15</v>
      </c>
      <c r="P9154" s="2" t="s">
        <v>16</v>
      </c>
      <c r="Q9154" s="2">
        <v>30.79</v>
      </c>
      <c r="R9154" s="2" t="s">
        <v>28</v>
      </c>
    </row>
    <row r="9155" spans="1:18" ht="14.25" hidden="1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2217">IF(F9155=0,"zero discount","discount given")</f>
        <v>discount given</v>
      </c>
      <c r="F9155" s="2">
        <v>0.41</v>
      </c>
      <c r="G9155" s="2">
        <f t="shared" ref="G9155:G9218" si="2218">D9155*F9155</f>
        <v>1080.9034999999999</v>
      </c>
      <c r="H9155" s="2">
        <f>D9155-G9155</f>
        <v>1555.4465</v>
      </c>
      <c r="I9155" s="2"/>
      <c r="J9155" s="2"/>
      <c r="K9155" s="2">
        <v>8</v>
      </c>
      <c r="L9155" s="3">
        <v>45480</v>
      </c>
      <c r="M9155" s="3">
        <v>45485</v>
      </c>
      <c r="N9155" s="3" t="str">
        <f t="shared" ref="N9155:N9218" si="2219">IF(Q9155&gt;=200,"high profit","low profit")</f>
        <v>high profit</v>
      </c>
      <c r="O9155" s="2" t="s">
        <v>15</v>
      </c>
      <c r="P9155" s="2" t="s">
        <v>16</v>
      </c>
      <c r="Q9155" s="2">
        <v>402.67</v>
      </c>
      <c r="R9155" s="2" t="s">
        <v>17</v>
      </c>
    </row>
    <row r="9156" spans="1:18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2217"/>
        <v>discount given</v>
      </c>
      <c r="F9156" s="2">
        <v>0.09</v>
      </c>
      <c r="G9156" s="2">
        <f t="shared" si="2218"/>
        <v>359.90819999999997</v>
      </c>
      <c r="H9156" s="2">
        <f>D9156-G9156</f>
        <v>3639.0718000000002</v>
      </c>
      <c r="I9156" s="2">
        <f t="shared" ref="I9156:I9157" si="2220">Q9156/H9156*100</f>
        <v>28.669673404080676</v>
      </c>
      <c r="J9156" s="18">
        <f t="shared" ref="J9156:J9157" si="2221">Q9156/H9156</f>
        <v>0.28669673404080676</v>
      </c>
      <c r="K9156" s="2">
        <v>7</v>
      </c>
      <c r="L9156" s="3">
        <v>45578</v>
      </c>
      <c r="M9156" s="3">
        <v>45584</v>
      </c>
      <c r="N9156" s="3" t="str">
        <f t="shared" si="2219"/>
        <v>high profit</v>
      </c>
      <c r="O9156" s="2" t="s">
        <v>21</v>
      </c>
      <c r="P9156" s="2" t="s">
        <v>27</v>
      </c>
      <c r="Q9156" s="2">
        <v>1043.31</v>
      </c>
      <c r="R9156" s="2" t="s">
        <v>48</v>
      </c>
    </row>
    <row r="9157" spans="1:18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2217"/>
        <v>discount given</v>
      </c>
      <c r="F9157" s="2">
        <v>0.03</v>
      </c>
      <c r="G9157" s="2">
        <f t="shared" si="2218"/>
        <v>102.41549999999999</v>
      </c>
      <c r="H9157" s="2">
        <f>D9157-G9157</f>
        <v>3311.4344999999998</v>
      </c>
      <c r="I9157" s="2">
        <f t="shared" si="2220"/>
        <v>20.285468427655751</v>
      </c>
      <c r="J9157" s="18">
        <f t="shared" si="2221"/>
        <v>0.20285468427655751</v>
      </c>
      <c r="K9157" s="2">
        <v>2</v>
      </c>
      <c r="L9157" s="3">
        <v>44928</v>
      </c>
      <c r="M9157" s="3">
        <v>44931</v>
      </c>
      <c r="N9157" s="3" t="str">
        <f t="shared" si="2219"/>
        <v>high profit</v>
      </c>
      <c r="O9157" s="2" t="s">
        <v>31</v>
      </c>
      <c r="P9157" s="2" t="s">
        <v>16</v>
      </c>
      <c r="Q9157" s="2">
        <v>671.74</v>
      </c>
      <c r="R9157" s="2" t="s">
        <v>48</v>
      </c>
    </row>
    <row r="9158" spans="1:18" ht="14.25" hidden="1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2217"/>
        <v>discount given</v>
      </c>
      <c r="F9158" s="2">
        <v>0.47</v>
      </c>
      <c r="G9158" s="2">
        <f t="shared" si="2218"/>
        <v>1219.6170999999999</v>
      </c>
      <c r="H9158" s="2">
        <f>D9158-G9158</f>
        <v>1375.3128999999999</v>
      </c>
      <c r="I9158" s="2"/>
      <c r="J9158" s="2"/>
      <c r="K9158" s="2">
        <v>6</v>
      </c>
      <c r="L9158" s="3">
        <v>44966</v>
      </c>
      <c r="M9158" s="3">
        <v>44968</v>
      </c>
      <c r="N9158" s="3" t="str">
        <f t="shared" si="2219"/>
        <v>high profit</v>
      </c>
      <c r="O9158" s="2" t="s">
        <v>15</v>
      </c>
      <c r="P9158" s="2" t="s">
        <v>27</v>
      </c>
      <c r="Q9158" s="2">
        <v>460.73</v>
      </c>
      <c r="R9158" s="2" t="s">
        <v>23</v>
      </c>
    </row>
    <row r="9159" spans="1:18" ht="14.25" hidden="1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2217"/>
        <v>discount given</v>
      </c>
      <c r="F9159" s="2">
        <v>0.13</v>
      </c>
      <c r="G9159" s="2">
        <f t="shared" si="2218"/>
        <v>540.91960000000006</v>
      </c>
      <c r="H9159" s="2">
        <f>D9159-G9159</f>
        <v>3620.0003999999999</v>
      </c>
      <c r="I9159" s="2"/>
      <c r="J9159" s="2"/>
      <c r="K9159" s="2">
        <v>4</v>
      </c>
      <c r="L9159" s="3">
        <v>45028</v>
      </c>
      <c r="M9159" s="3">
        <v>45029</v>
      </c>
      <c r="N9159" s="3" t="str">
        <f t="shared" si="2219"/>
        <v>high profit</v>
      </c>
      <c r="O9159" s="2" t="s">
        <v>21</v>
      </c>
      <c r="P9159" s="2" t="s">
        <v>22</v>
      </c>
      <c r="Q9159" s="2">
        <v>1107.71</v>
      </c>
      <c r="R9159" s="2" t="s">
        <v>39</v>
      </c>
    </row>
    <row r="9160" spans="1:18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2217"/>
        <v>discount given</v>
      </c>
      <c r="F9160" s="2">
        <v>0.42</v>
      </c>
      <c r="G9160" s="2">
        <f t="shared" si="2218"/>
        <v>510.78720000000004</v>
      </c>
      <c r="H9160" s="2">
        <f>D9160-G9160</f>
        <v>705.3728000000001</v>
      </c>
      <c r="I9160" s="2">
        <f>Q9160/H9160*100</f>
        <v>17.266047117212345</v>
      </c>
      <c r="J9160" s="18">
        <f>Q9160/H9160</f>
        <v>0.17266047117212344</v>
      </c>
      <c r="K9160" s="2">
        <v>7</v>
      </c>
      <c r="L9160" s="3">
        <v>45245</v>
      </c>
      <c r="M9160" s="3">
        <v>45249</v>
      </c>
      <c r="N9160" s="3" t="str">
        <f t="shared" si="2219"/>
        <v>low profit</v>
      </c>
      <c r="O9160" s="2" t="s">
        <v>21</v>
      </c>
      <c r="P9160" s="2" t="s">
        <v>27</v>
      </c>
      <c r="Q9160" s="2">
        <v>121.79</v>
      </c>
      <c r="R9160" s="2" t="s">
        <v>23</v>
      </c>
    </row>
    <row r="9161" spans="1:18" ht="14.25" hidden="1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2217"/>
        <v>discount given</v>
      </c>
      <c r="F9161" s="2">
        <v>0.13</v>
      </c>
      <c r="G9161" s="2">
        <f t="shared" si="2218"/>
        <v>542.21699999999998</v>
      </c>
      <c r="H9161" s="2">
        <f>D9161-G9161</f>
        <v>3628.6829999999995</v>
      </c>
      <c r="I9161" s="2"/>
      <c r="J9161" s="2"/>
      <c r="K9161" s="2">
        <v>9</v>
      </c>
      <c r="L9161" s="3">
        <v>45599</v>
      </c>
      <c r="M9161" s="3">
        <v>45604</v>
      </c>
      <c r="N9161" s="3" t="str">
        <f t="shared" si="2219"/>
        <v>high profit</v>
      </c>
      <c r="O9161" s="2" t="s">
        <v>15</v>
      </c>
      <c r="P9161" s="2" t="s">
        <v>16</v>
      </c>
      <c r="Q9161" s="2">
        <v>1203.33</v>
      </c>
      <c r="R9161" s="2" t="s">
        <v>34</v>
      </c>
    </row>
    <row r="9162" spans="1:18" ht="14.25" hidden="1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2217"/>
        <v>discount given</v>
      </c>
      <c r="F9162" s="2">
        <v>0.08</v>
      </c>
      <c r="G9162" s="2">
        <f t="shared" si="2218"/>
        <v>116.3344</v>
      </c>
      <c r="H9162" s="2">
        <f>D9162-G9162</f>
        <v>1337.8456000000001</v>
      </c>
      <c r="I9162" s="2"/>
      <c r="J9162" s="2"/>
      <c r="K9162" s="2">
        <v>7</v>
      </c>
      <c r="L9162" s="3">
        <v>45415</v>
      </c>
      <c r="M9162" s="3">
        <v>45416</v>
      </c>
      <c r="N9162" s="3" t="str">
        <f t="shared" si="2219"/>
        <v>high profit</v>
      </c>
      <c r="O9162" s="2" t="s">
        <v>21</v>
      </c>
      <c r="P9162" s="2" t="s">
        <v>27</v>
      </c>
      <c r="Q9162" s="2">
        <v>422.71</v>
      </c>
      <c r="R9162" s="2" t="s">
        <v>34</v>
      </c>
    </row>
    <row r="9163" spans="1:18" ht="14.25" hidden="1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2217"/>
        <v>discount given</v>
      </c>
      <c r="F9163" s="2">
        <v>0.37</v>
      </c>
      <c r="G9163" s="2">
        <f t="shared" si="2218"/>
        <v>694.1866</v>
      </c>
      <c r="H9163" s="2">
        <f>D9163-G9163</f>
        <v>1181.9934000000001</v>
      </c>
      <c r="I9163" s="2"/>
      <c r="J9163" s="2"/>
      <c r="K9163" s="2">
        <v>2</v>
      </c>
      <c r="L9163" s="3">
        <v>44942</v>
      </c>
      <c r="M9163" s="3">
        <v>44944</v>
      </c>
      <c r="N9163" s="3" t="str">
        <f t="shared" si="2219"/>
        <v>high profit</v>
      </c>
      <c r="O9163" s="2" t="s">
        <v>31</v>
      </c>
      <c r="P9163" s="2" t="s">
        <v>22</v>
      </c>
      <c r="Q9163" s="2">
        <v>475.61</v>
      </c>
      <c r="R9163" s="2" t="s">
        <v>48</v>
      </c>
    </row>
    <row r="9164" spans="1:18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2217"/>
        <v>discount given</v>
      </c>
      <c r="F9164" s="2">
        <v>0.39</v>
      </c>
      <c r="G9164" s="2">
        <f t="shared" si="2218"/>
        <v>284.43090000000001</v>
      </c>
      <c r="H9164" s="2">
        <f>D9164-G9164</f>
        <v>444.87909999999994</v>
      </c>
      <c r="I9164" s="2">
        <f t="shared" ref="I9164:I9165" si="2222">Q9164/H9164*100</f>
        <v>20.275171389260592</v>
      </c>
      <c r="J9164" s="18">
        <f t="shared" ref="J9164:J9165" si="2223">Q9164/H9164</f>
        <v>0.20275171389260591</v>
      </c>
      <c r="K9164" s="2">
        <v>8</v>
      </c>
      <c r="L9164" s="3">
        <v>45190</v>
      </c>
      <c r="M9164" s="3">
        <v>45193</v>
      </c>
      <c r="N9164" s="3" t="str">
        <f t="shared" si="2219"/>
        <v>low profit</v>
      </c>
      <c r="O9164" s="2" t="s">
        <v>15</v>
      </c>
      <c r="P9164" s="2" t="s">
        <v>16</v>
      </c>
      <c r="Q9164" s="2">
        <v>90.2</v>
      </c>
      <c r="R9164" s="2" t="s">
        <v>23</v>
      </c>
    </row>
    <row r="9165" spans="1:18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2217"/>
        <v>discount given</v>
      </c>
      <c r="F9165" s="2">
        <v>0.42</v>
      </c>
      <c r="G9165" s="2">
        <f t="shared" si="2218"/>
        <v>251.41200000000001</v>
      </c>
      <c r="H9165" s="2">
        <f>D9165-G9165</f>
        <v>347.18799999999999</v>
      </c>
      <c r="I9165" s="2">
        <f t="shared" si="2222"/>
        <v>24.805004781271244</v>
      </c>
      <c r="J9165" s="18">
        <f t="shared" si="2223"/>
        <v>0.24805004781271245</v>
      </c>
      <c r="K9165" s="2">
        <v>6</v>
      </c>
      <c r="L9165" s="3">
        <v>44973</v>
      </c>
      <c r="M9165" s="3">
        <v>44978</v>
      </c>
      <c r="N9165" s="3" t="str">
        <f t="shared" si="2219"/>
        <v>low profit</v>
      </c>
      <c r="O9165" s="2" t="s">
        <v>31</v>
      </c>
      <c r="P9165" s="2" t="s">
        <v>16</v>
      </c>
      <c r="Q9165" s="2">
        <v>86.12</v>
      </c>
      <c r="R9165" s="2" t="s">
        <v>34</v>
      </c>
    </row>
    <row r="9166" spans="1:18" ht="14.25" hidden="1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2217"/>
        <v>discount given</v>
      </c>
      <c r="F9166" s="2">
        <v>0.43</v>
      </c>
      <c r="G9166" s="2">
        <f t="shared" si="2218"/>
        <v>2006.9605000000001</v>
      </c>
      <c r="H9166" s="2">
        <f>D9166-G9166</f>
        <v>2660.3895000000002</v>
      </c>
      <c r="I9166" s="2"/>
      <c r="J9166" s="2"/>
      <c r="K9166" s="2">
        <v>9</v>
      </c>
      <c r="L9166" s="3">
        <v>45612</v>
      </c>
      <c r="M9166" s="3">
        <v>45619</v>
      </c>
      <c r="N9166" s="3" t="str">
        <f t="shared" si="2219"/>
        <v>high profit</v>
      </c>
      <c r="O9166" s="2" t="s">
        <v>31</v>
      </c>
      <c r="P9166" s="2" t="s">
        <v>22</v>
      </c>
      <c r="Q9166" s="2">
        <v>704.1</v>
      </c>
      <c r="R9166" s="2" t="s">
        <v>39</v>
      </c>
    </row>
    <row r="9167" spans="1:18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2217"/>
        <v>discount given</v>
      </c>
      <c r="F9167" s="2">
        <v>0.24</v>
      </c>
      <c r="G9167" s="2">
        <f t="shared" si="2218"/>
        <v>247.4136</v>
      </c>
      <c r="H9167" s="2">
        <f>D9167-G9167</f>
        <v>783.47640000000013</v>
      </c>
      <c r="I9167" s="2">
        <f>Q9167/H9167*100</f>
        <v>12.193092223326699</v>
      </c>
      <c r="J9167" s="18">
        <f>Q9167/H9167</f>
        <v>0.121930922233267</v>
      </c>
      <c r="K9167" s="2">
        <v>7</v>
      </c>
      <c r="L9167" s="3">
        <v>45186</v>
      </c>
      <c r="M9167" s="3">
        <v>45192</v>
      </c>
      <c r="N9167" s="3" t="str">
        <f t="shared" si="2219"/>
        <v>low profit</v>
      </c>
      <c r="O9167" s="2" t="s">
        <v>31</v>
      </c>
      <c r="P9167" s="2" t="s">
        <v>27</v>
      </c>
      <c r="Q9167" s="2">
        <v>95.53</v>
      </c>
      <c r="R9167" s="2" t="s">
        <v>34</v>
      </c>
    </row>
    <row r="9168" spans="1:18" ht="14.25" hidden="1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2217"/>
        <v>discount given</v>
      </c>
      <c r="F9168" s="2">
        <v>0.2</v>
      </c>
      <c r="G9168" s="2">
        <f t="shared" si="2218"/>
        <v>346.63000000000005</v>
      </c>
      <c r="H9168" s="2">
        <f>D9168-G9168</f>
        <v>1386.52</v>
      </c>
      <c r="I9168" s="2"/>
      <c r="J9168" s="2"/>
      <c r="K9168" s="2">
        <v>5</v>
      </c>
      <c r="L9168" s="3">
        <v>45354</v>
      </c>
      <c r="M9168" s="3">
        <v>45359</v>
      </c>
      <c r="N9168" s="3" t="str">
        <f t="shared" si="2219"/>
        <v>low profit</v>
      </c>
      <c r="O9168" s="2" t="s">
        <v>31</v>
      </c>
      <c r="P9168" s="2" t="s">
        <v>22</v>
      </c>
      <c r="Q9168" s="2">
        <v>106.46</v>
      </c>
      <c r="R9168" s="2" t="s">
        <v>17</v>
      </c>
    </row>
    <row r="9169" spans="1:18" ht="14.25" hidden="1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2217"/>
        <v>discount given</v>
      </c>
      <c r="F9169" s="2">
        <v>0.38</v>
      </c>
      <c r="G9169" s="2">
        <f t="shared" si="2218"/>
        <v>1023.2792000000001</v>
      </c>
      <c r="H9169" s="2">
        <f>D9169-G9169</f>
        <v>1669.5608000000002</v>
      </c>
      <c r="I9169" s="2"/>
      <c r="J9169" s="2"/>
      <c r="K9169" s="2">
        <v>8</v>
      </c>
      <c r="L9169" s="3">
        <v>45530</v>
      </c>
      <c r="M9169" s="3">
        <v>45531</v>
      </c>
      <c r="N9169" s="3" t="str">
        <f t="shared" si="2219"/>
        <v>low profit</v>
      </c>
      <c r="O9169" s="2" t="s">
        <v>31</v>
      </c>
      <c r="P9169" s="2" t="s">
        <v>16</v>
      </c>
      <c r="Q9169" s="2">
        <v>178.45</v>
      </c>
      <c r="R9169" s="2" t="s">
        <v>23</v>
      </c>
    </row>
    <row r="9170" spans="1:18" ht="14.25" hidden="1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2217"/>
        <v>discount given</v>
      </c>
      <c r="F9170" s="2">
        <v>0.28000000000000003</v>
      </c>
      <c r="G9170" s="2">
        <f t="shared" si="2218"/>
        <v>505.27400000000006</v>
      </c>
      <c r="H9170" s="2">
        <f>D9170-G9170</f>
        <v>1299.2759999999998</v>
      </c>
      <c r="I9170" s="2"/>
      <c r="J9170" s="2"/>
      <c r="K9170" s="2">
        <v>7</v>
      </c>
      <c r="L9170" s="3">
        <v>45455</v>
      </c>
      <c r="M9170" s="3">
        <v>45462</v>
      </c>
      <c r="N9170" s="3" t="str">
        <f t="shared" si="2219"/>
        <v>high profit</v>
      </c>
      <c r="O9170" s="2" t="s">
        <v>15</v>
      </c>
      <c r="P9170" s="2" t="s">
        <v>22</v>
      </c>
      <c r="Q9170" s="2">
        <v>367.95</v>
      </c>
      <c r="R9170" s="2" t="s">
        <v>48</v>
      </c>
    </row>
    <row r="9171" spans="1:18" ht="14.25" hidden="1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2217"/>
        <v>discount given</v>
      </c>
      <c r="F9171" s="2">
        <v>0.48</v>
      </c>
      <c r="G9171" s="2">
        <f t="shared" si="2218"/>
        <v>2094.5519999999997</v>
      </c>
      <c r="H9171" s="2">
        <f>D9171-G9171</f>
        <v>2269.098</v>
      </c>
      <c r="I9171" s="2"/>
      <c r="J9171" s="2"/>
      <c r="K9171" s="2">
        <v>1</v>
      </c>
      <c r="L9171" s="3">
        <v>45264</v>
      </c>
      <c r="M9171" s="3">
        <v>45265</v>
      </c>
      <c r="N9171" s="3" t="str">
        <f t="shared" si="2219"/>
        <v>high profit</v>
      </c>
      <c r="O9171" s="2" t="s">
        <v>21</v>
      </c>
      <c r="P9171" s="2" t="s">
        <v>16</v>
      </c>
      <c r="Q9171" s="2">
        <v>1274.6099999999999</v>
      </c>
      <c r="R9171" s="2" t="s">
        <v>23</v>
      </c>
    </row>
    <row r="9172" spans="1:18" ht="14.25" hidden="1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2217"/>
        <v>discount given</v>
      </c>
      <c r="F9172" s="2">
        <v>0.19</v>
      </c>
      <c r="G9172" s="2">
        <f t="shared" si="2218"/>
        <v>857.56500000000005</v>
      </c>
      <c r="H9172" s="2">
        <f>D9172-G9172</f>
        <v>3655.9349999999999</v>
      </c>
      <c r="I9172" s="2"/>
      <c r="J9172" s="2"/>
      <c r="K9172" s="2">
        <v>5</v>
      </c>
      <c r="L9172" s="3">
        <v>45171</v>
      </c>
      <c r="M9172" s="3">
        <v>45173</v>
      </c>
      <c r="N9172" s="3" t="str">
        <f t="shared" si="2219"/>
        <v>high profit</v>
      </c>
      <c r="O9172" s="2" t="s">
        <v>15</v>
      </c>
      <c r="P9172" s="2" t="s">
        <v>16</v>
      </c>
      <c r="Q9172" s="2">
        <v>320.89999999999998</v>
      </c>
      <c r="R9172" s="2" t="s">
        <v>39</v>
      </c>
    </row>
    <row r="9173" spans="1:18" ht="14.25" hidden="1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2217"/>
        <v>discount given</v>
      </c>
      <c r="F9173" s="2">
        <v>0.02</v>
      </c>
      <c r="G9173" s="2">
        <f t="shared" si="2218"/>
        <v>33.946999999999996</v>
      </c>
      <c r="H9173" s="2">
        <f>D9173-G9173</f>
        <v>1663.403</v>
      </c>
      <c r="I9173" s="2"/>
      <c r="J9173" s="2"/>
      <c r="K9173" s="2">
        <v>7</v>
      </c>
      <c r="L9173" s="3">
        <v>45443</v>
      </c>
      <c r="M9173" s="3">
        <v>45449</v>
      </c>
      <c r="N9173" s="3" t="str">
        <f t="shared" si="2219"/>
        <v>high profit</v>
      </c>
      <c r="O9173" s="2" t="s">
        <v>21</v>
      </c>
      <c r="P9173" s="2" t="s">
        <v>22</v>
      </c>
      <c r="Q9173" s="2">
        <v>356.22</v>
      </c>
      <c r="R9173" s="2" t="s">
        <v>48</v>
      </c>
    </row>
    <row r="9174" spans="1:18" ht="14.25" hidden="1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2217"/>
        <v>discount given</v>
      </c>
      <c r="F9174" s="2">
        <v>0.28999999999999998</v>
      </c>
      <c r="G9174" s="2">
        <f t="shared" si="2218"/>
        <v>159.77260000000001</v>
      </c>
      <c r="H9174" s="2">
        <f>D9174-G9174</f>
        <v>391.16740000000004</v>
      </c>
      <c r="I9174" s="2"/>
      <c r="J9174" s="2"/>
      <c r="K9174" s="2">
        <v>7</v>
      </c>
      <c r="L9174" s="3">
        <v>44998</v>
      </c>
      <c r="M9174" s="3">
        <v>44999</v>
      </c>
      <c r="N9174" s="3" t="str">
        <f t="shared" si="2219"/>
        <v>low profit</v>
      </c>
      <c r="O9174" s="2" t="s">
        <v>21</v>
      </c>
      <c r="P9174" s="2" t="s">
        <v>22</v>
      </c>
      <c r="Q9174" s="2">
        <v>44.11</v>
      </c>
      <c r="R9174" s="2" t="s">
        <v>23</v>
      </c>
    </row>
    <row r="9175" spans="1:18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2217"/>
        <v>discount given</v>
      </c>
      <c r="F9175" s="2">
        <v>0.18</v>
      </c>
      <c r="G9175" s="2">
        <f t="shared" si="2218"/>
        <v>203.3604</v>
      </c>
      <c r="H9175" s="2">
        <f>D9175-G9175</f>
        <v>926.41959999999995</v>
      </c>
      <c r="I9175" s="2">
        <f>Q9175/H9175*100</f>
        <v>23.684732058777687</v>
      </c>
      <c r="J9175" s="18">
        <f>Q9175/H9175</f>
        <v>0.23684732058777686</v>
      </c>
      <c r="K9175" s="2">
        <v>3</v>
      </c>
      <c r="L9175" s="3">
        <v>45052</v>
      </c>
      <c r="M9175" s="3">
        <v>45057</v>
      </c>
      <c r="N9175" s="3" t="str">
        <f t="shared" si="2219"/>
        <v>high profit</v>
      </c>
      <c r="O9175" s="2" t="s">
        <v>21</v>
      </c>
      <c r="P9175" s="2" t="s">
        <v>22</v>
      </c>
      <c r="Q9175" s="2">
        <v>219.42</v>
      </c>
      <c r="R9175" s="2" t="s">
        <v>23</v>
      </c>
    </row>
    <row r="9176" spans="1:18" ht="14.25" hidden="1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2217"/>
        <v>discount given</v>
      </c>
      <c r="F9176" s="2">
        <v>0.17</v>
      </c>
      <c r="G9176" s="2">
        <f t="shared" si="2218"/>
        <v>412.17010000000005</v>
      </c>
      <c r="H9176" s="2">
        <f>D9176-G9176</f>
        <v>2012.3599000000002</v>
      </c>
      <c r="I9176" s="2"/>
      <c r="J9176" s="2"/>
      <c r="K9176" s="2">
        <v>5</v>
      </c>
      <c r="L9176" s="3">
        <v>45107</v>
      </c>
      <c r="M9176" s="3">
        <v>45114</v>
      </c>
      <c r="N9176" s="3" t="str">
        <f t="shared" si="2219"/>
        <v>high profit</v>
      </c>
      <c r="O9176" s="2" t="s">
        <v>31</v>
      </c>
      <c r="P9176" s="2" t="s">
        <v>27</v>
      </c>
      <c r="Q9176" s="2">
        <v>389.75</v>
      </c>
      <c r="R9176" s="2" t="s">
        <v>28</v>
      </c>
    </row>
    <row r="9177" spans="1:18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2217"/>
        <v>discount given</v>
      </c>
      <c r="F9177" s="2">
        <v>0.28000000000000003</v>
      </c>
      <c r="G9177" s="2">
        <f t="shared" si="2218"/>
        <v>423.79680000000002</v>
      </c>
      <c r="H9177" s="2">
        <f>D9177-G9177</f>
        <v>1089.7631999999999</v>
      </c>
      <c r="I9177" s="2">
        <f>Q9177/H9177*100</f>
        <v>8.1540650299074162</v>
      </c>
      <c r="J9177" s="18">
        <f>Q9177/H9177</f>
        <v>8.1540650299074161E-2</v>
      </c>
      <c r="K9177" s="2">
        <v>8</v>
      </c>
      <c r="L9177" s="3">
        <v>45443</v>
      </c>
      <c r="M9177" s="3">
        <v>45449</v>
      </c>
      <c r="N9177" s="3" t="str">
        <f t="shared" si="2219"/>
        <v>low profit</v>
      </c>
      <c r="O9177" s="2" t="s">
        <v>31</v>
      </c>
      <c r="P9177" s="2" t="s">
        <v>16</v>
      </c>
      <c r="Q9177" s="2">
        <v>88.86</v>
      </c>
      <c r="R9177" s="2" t="s">
        <v>39</v>
      </c>
    </row>
    <row r="9178" spans="1:18" ht="14.25" hidden="1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2217"/>
        <v>discount given</v>
      </c>
      <c r="F9178" s="2">
        <v>0.46</v>
      </c>
      <c r="G9178" s="2">
        <f t="shared" si="2218"/>
        <v>1068.1246000000001</v>
      </c>
      <c r="H9178" s="2">
        <f>D9178-G9178</f>
        <v>1253.8854000000001</v>
      </c>
      <c r="I9178" s="2"/>
      <c r="J9178" s="2"/>
      <c r="K9178" s="2">
        <v>9</v>
      </c>
      <c r="L9178" s="3">
        <v>44961</v>
      </c>
      <c r="M9178" s="3">
        <v>44965</v>
      </c>
      <c r="N9178" s="3" t="str">
        <f t="shared" si="2219"/>
        <v>high profit</v>
      </c>
      <c r="O9178" s="2" t="s">
        <v>21</v>
      </c>
      <c r="P9178" s="2" t="s">
        <v>16</v>
      </c>
      <c r="Q9178" s="2">
        <v>323.36</v>
      </c>
      <c r="R9178" s="2" t="s">
        <v>34</v>
      </c>
    </row>
    <row r="9179" spans="1:18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2217"/>
        <v>discount given</v>
      </c>
      <c r="F9179" s="2">
        <v>0.13</v>
      </c>
      <c r="G9179" s="2">
        <f t="shared" si="2218"/>
        <v>496.29450000000003</v>
      </c>
      <c r="H9179" s="2">
        <f>D9179-G9179</f>
        <v>3321.3555000000001</v>
      </c>
      <c r="I9179" s="2">
        <f>Q9179/H9179*100</f>
        <v>28.325784457580642</v>
      </c>
      <c r="J9179" s="18">
        <f>Q9179/H9179</f>
        <v>0.28325784457580644</v>
      </c>
      <c r="K9179" s="2">
        <v>9</v>
      </c>
      <c r="L9179" s="3">
        <v>44949</v>
      </c>
      <c r="M9179" s="3">
        <v>44956</v>
      </c>
      <c r="N9179" s="3" t="str">
        <f t="shared" si="2219"/>
        <v>high profit</v>
      </c>
      <c r="O9179" s="2" t="s">
        <v>21</v>
      </c>
      <c r="P9179" s="2" t="s">
        <v>16</v>
      </c>
      <c r="Q9179" s="2">
        <v>940.8</v>
      </c>
      <c r="R9179" s="2" t="s">
        <v>48</v>
      </c>
    </row>
    <row r="9180" spans="1:18" ht="14.25" hidden="1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2217"/>
        <v>discount given</v>
      </c>
      <c r="F9180" s="2">
        <v>0.19</v>
      </c>
      <c r="G9180" s="2">
        <f t="shared" si="2218"/>
        <v>410.61470000000003</v>
      </c>
      <c r="H9180" s="2">
        <f>D9180-G9180</f>
        <v>1750.5153</v>
      </c>
      <c r="I9180" s="2"/>
      <c r="J9180" s="2"/>
      <c r="K9180" s="2">
        <v>5</v>
      </c>
      <c r="L9180" s="3">
        <v>45588</v>
      </c>
      <c r="M9180" s="3">
        <v>45590</v>
      </c>
      <c r="N9180" s="3" t="str">
        <f t="shared" si="2219"/>
        <v>high profit</v>
      </c>
      <c r="O9180" s="2" t="s">
        <v>21</v>
      </c>
      <c r="P9180" s="2" t="s">
        <v>22</v>
      </c>
      <c r="Q9180" s="2">
        <v>213.94</v>
      </c>
      <c r="R9180" s="2" t="s">
        <v>39</v>
      </c>
    </row>
    <row r="9181" spans="1:18" ht="14.25" hidden="1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2217"/>
        <v>discount given</v>
      </c>
      <c r="F9181" s="2">
        <v>0.45</v>
      </c>
      <c r="G9181" s="2">
        <f t="shared" si="2218"/>
        <v>479.38049999999998</v>
      </c>
      <c r="H9181" s="2">
        <f>D9181-G9181</f>
        <v>585.90949999999998</v>
      </c>
      <c r="I9181" s="2"/>
      <c r="J9181" s="2"/>
      <c r="K9181" s="2">
        <v>2</v>
      </c>
      <c r="L9181" s="3">
        <v>45294</v>
      </c>
      <c r="M9181" s="3">
        <v>45296</v>
      </c>
      <c r="N9181" s="3" t="str">
        <f t="shared" si="2219"/>
        <v>low profit</v>
      </c>
      <c r="O9181" s="2" t="s">
        <v>21</v>
      </c>
      <c r="P9181" s="2" t="s">
        <v>16</v>
      </c>
      <c r="Q9181" s="2">
        <v>191.22</v>
      </c>
      <c r="R9181" s="2" t="s">
        <v>28</v>
      </c>
    </row>
    <row r="9182" spans="1:18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2217"/>
        <v>discount given</v>
      </c>
      <c r="F9182" s="2">
        <v>0.45</v>
      </c>
      <c r="G9182" s="2">
        <f t="shared" si="2218"/>
        <v>834.31799999999998</v>
      </c>
      <c r="H9182" s="2">
        <f>D9182-G9182</f>
        <v>1019.722</v>
      </c>
      <c r="I9182" s="2">
        <f>Q9182/H9182*100</f>
        <v>20.713488578259565</v>
      </c>
      <c r="J9182" s="18">
        <f>Q9182/H9182</f>
        <v>0.20713488578259565</v>
      </c>
      <c r="K9182" s="2">
        <v>8</v>
      </c>
      <c r="L9182" s="3">
        <v>45043</v>
      </c>
      <c r="M9182" s="3">
        <v>45047</v>
      </c>
      <c r="N9182" s="3" t="str">
        <f t="shared" si="2219"/>
        <v>high profit</v>
      </c>
      <c r="O9182" s="2" t="s">
        <v>31</v>
      </c>
      <c r="P9182" s="2" t="s">
        <v>22</v>
      </c>
      <c r="Q9182" s="2">
        <v>211.22</v>
      </c>
      <c r="R9182" s="2" t="s">
        <v>39</v>
      </c>
    </row>
    <row r="9183" spans="1:18" ht="14.25" hidden="1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2217"/>
        <v>discount given</v>
      </c>
      <c r="F9183" s="2">
        <v>0.12</v>
      </c>
      <c r="G9183" s="2">
        <f t="shared" si="2218"/>
        <v>448.8732</v>
      </c>
      <c r="H9183" s="2">
        <f>D9183-G9183</f>
        <v>3291.7368000000001</v>
      </c>
      <c r="I9183" s="2"/>
      <c r="J9183" s="2"/>
      <c r="K9183" s="2">
        <v>7</v>
      </c>
      <c r="L9183" s="3">
        <v>45602</v>
      </c>
      <c r="M9183" s="3">
        <v>45604</v>
      </c>
      <c r="N9183" s="3" t="str">
        <f t="shared" si="2219"/>
        <v>high profit</v>
      </c>
      <c r="O9183" s="2" t="s">
        <v>15</v>
      </c>
      <c r="P9183" s="2" t="s">
        <v>22</v>
      </c>
      <c r="Q9183" s="2">
        <v>1052.42</v>
      </c>
      <c r="R9183" s="2" t="s">
        <v>39</v>
      </c>
    </row>
    <row r="9184" spans="1:18" ht="14.25" hidden="1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2217"/>
        <v>discount given</v>
      </c>
      <c r="F9184" s="2">
        <v>0.35</v>
      </c>
      <c r="G9184" s="2">
        <f t="shared" si="2218"/>
        <v>762.26499999999999</v>
      </c>
      <c r="H9184" s="2">
        <f>D9184-G9184</f>
        <v>1415.6350000000002</v>
      </c>
      <c r="I9184" s="2"/>
      <c r="J9184" s="2"/>
      <c r="K9184" s="2">
        <v>4</v>
      </c>
      <c r="L9184" s="3">
        <v>45505</v>
      </c>
      <c r="M9184" s="3">
        <v>45511</v>
      </c>
      <c r="N9184" s="3" t="str">
        <f t="shared" si="2219"/>
        <v>high profit</v>
      </c>
      <c r="O9184" s="2" t="s">
        <v>15</v>
      </c>
      <c r="P9184" s="2" t="s">
        <v>27</v>
      </c>
      <c r="Q9184" s="2">
        <v>613.76</v>
      </c>
      <c r="R9184" s="2" t="s">
        <v>28</v>
      </c>
    </row>
    <row r="9185" spans="1:18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2217"/>
        <v>discount given</v>
      </c>
      <c r="F9185" s="2">
        <v>0.21</v>
      </c>
      <c r="G9185" s="2">
        <f t="shared" si="2218"/>
        <v>277.77539999999999</v>
      </c>
      <c r="H9185" s="2">
        <f>D9185-G9185</f>
        <v>1044.9646</v>
      </c>
      <c r="I9185" s="2">
        <f>Q9185/H9185*100</f>
        <v>29.321567448313559</v>
      </c>
      <c r="J9185" s="18">
        <f>Q9185/H9185</f>
        <v>0.29321567448313557</v>
      </c>
      <c r="K9185" s="2">
        <v>5</v>
      </c>
      <c r="L9185" s="3">
        <v>44954</v>
      </c>
      <c r="M9185" s="3">
        <v>44956</v>
      </c>
      <c r="N9185" s="3" t="str">
        <f t="shared" si="2219"/>
        <v>high profit</v>
      </c>
      <c r="O9185" s="2" t="s">
        <v>31</v>
      </c>
      <c r="P9185" s="2" t="s">
        <v>16</v>
      </c>
      <c r="Q9185" s="2">
        <v>306.39999999999998</v>
      </c>
      <c r="R9185" s="2" t="s">
        <v>17</v>
      </c>
    </row>
    <row r="9186" spans="1:18" ht="14.25" hidden="1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2217"/>
        <v>discount given</v>
      </c>
      <c r="F9186" s="2">
        <v>0.47</v>
      </c>
      <c r="G9186" s="2">
        <f t="shared" si="2218"/>
        <v>1031.3304000000001</v>
      </c>
      <c r="H9186" s="2">
        <f>D9186-G9186</f>
        <v>1162.9896000000001</v>
      </c>
      <c r="I9186" s="2"/>
      <c r="J9186" s="2"/>
      <c r="K9186" s="2">
        <v>2</v>
      </c>
      <c r="L9186" s="3">
        <v>45162</v>
      </c>
      <c r="M9186" s="3">
        <v>45163</v>
      </c>
      <c r="N9186" s="3" t="str">
        <f t="shared" si="2219"/>
        <v>high profit</v>
      </c>
      <c r="O9186" s="2" t="s">
        <v>15</v>
      </c>
      <c r="P9186" s="2" t="s">
        <v>27</v>
      </c>
      <c r="Q9186" s="2">
        <v>488.55</v>
      </c>
      <c r="R9186" s="2" t="s">
        <v>17</v>
      </c>
    </row>
    <row r="9187" spans="1:18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2217"/>
        <v>discount given</v>
      </c>
      <c r="F9187" s="2">
        <v>0.37</v>
      </c>
      <c r="G9187" s="2">
        <f t="shared" si="2218"/>
        <v>861.56350000000009</v>
      </c>
      <c r="H9187" s="2">
        <f>D9187-G9187</f>
        <v>1466.9865</v>
      </c>
      <c r="I9187" s="2">
        <f t="shared" ref="I9187:I9188" si="2224">Q9187/H9187*100</f>
        <v>29.838720397222474</v>
      </c>
      <c r="J9187" s="18">
        <f t="shared" ref="J9187:J9188" si="2225">Q9187/H9187</f>
        <v>0.29838720397222473</v>
      </c>
      <c r="K9187" s="2">
        <v>9</v>
      </c>
      <c r="L9187" s="3">
        <v>45383</v>
      </c>
      <c r="M9187" s="3">
        <v>45385</v>
      </c>
      <c r="N9187" s="3" t="str">
        <f t="shared" si="2219"/>
        <v>high profit</v>
      </c>
      <c r="O9187" s="2" t="s">
        <v>31</v>
      </c>
      <c r="P9187" s="2" t="s">
        <v>22</v>
      </c>
      <c r="Q9187" s="2">
        <v>437.73</v>
      </c>
      <c r="R9187" s="2" t="s">
        <v>17</v>
      </c>
    </row>
    <row r="9188" spans="1:18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2217"/>
        <v>discount given</v>
      </c>
      <c r="F9188" s="2">
        <v>0.25</v>
      </c>
      <c r="G9188" s="2">
        <f t="shared" si="2218"/>
        <v>388.0625</v>
      </c>
      <c r="H9188" s="2">
        <f>D9188-G9188</f>
        <v>1164.1875</v>
      </c>
      <c r="I9188" s="2">
        <f t="shared" si="2224"/>
        <v>32.82976324689966</v>
      </c>
      <c r="J9188" s="18">
        <f t="shared" si="2225"/>
        <v>0.32829763246899663</v>
      </c>
      <c r="K9188" s="2">
        <v>6</v>
      </c>
      <c r="L9188" s="3">
        <v>45333</v>
      </c>
      <c r="M9188" s="3">
        <v>45338</v>
      </c>
      <c r="N9188" s="3" t="str">
        <f t="shared" si="2219"/>
        <v>high profit</v>
      </c>
      <c r="O9188" s="2" t="s">
        <v>31</v>
      </c>
      <c r="P9188" s="2" t="s">
        <v>16</v>
      </c>
      <c r="Q9188" s="2">
        <v>382.2</v>
      </c>
      <c r="R9188" s="2" t="s">
        <v>34</v>
      </c>
    </row>
    <row r="9189" spans="1:18" ht="14.25" hidden="1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2217"/>
        <v>discount given</v>
      </c>
      <c r="F9189" s="2">
        <v>0.41</v>
      </c>
      <c r="G9189" s="2">
        <f t="shared" si="2218"/>
        <v>2041.3325999999997</v>
      </c>
      <c r="H9189" s="2">
        <f>D9189-G9189</f>
        <v>2937.5273999999999</v>
      </c>
      <c r="I9189" s="2"/>
      <c r="J9189" s="2"/>
      <c r="K9189" s="2">
        <v>9</v>
      </c>
      <c r="L9189" s="3">
        <v>45579</v>
      </c>
      <c r="M9189" s="3">
        <v>45580</v>
      </c>
      <c r="N9189" s="3" t="str">
        <f t="shared" si="2219"/>
        <v>high profit</v>
      </c>
      <c r="O9189" s="2" t="s">
        <v>21</v>
      </c>
      <c r="P9189" s="2" t="s">
        <v>16</v>
      </c>
      <c r="Q9189" s="2">
        <v>1473.07</v>
      </c>
      <c r="R9189" s="2" t="s">
        <v>48</v>
      </c>
    </row>
    <row r="9190" spans="1:18" ht="14.25" hidden="1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2217"/>
        <v>discount given</v>
      </c>
      <c r="F9190" s="2">
        <v>0.5</v>
      </c>
      <c r="G9190" s="2">
        <f t="shared" si="2218"/>
        <v>1930.6849999999999</v>
      </c>
      <c r="H9190" s="2">
        <f>D9190-G9190</f>
        <v>1930.6849999999999</v>
      </c>
      <c r="I9190" s="2"/>
      <c r="J9190" s="2"/>
      <c r="K9190" s="2">
        <v>8</v>
      </c>
      <c r="L9190" s="3">
        <v>45420</v>
      </c>
      <c r="M9190" s="3">
        <v>45423</v>
      </c>
      <c r="N9190" s="3" t="str">
        <f t="shared" si="2219"/>
        <v>high profit</v>
      </c>
      <c r="O9190" s="2" t="s">
        <v>21</v>
      </c>
      <c r="P9190" s="2" t="s">
        <v>16</v>
      </c>
      <c r="Q9190" s="2">
        <v>1121.44</v>
      </c>
      <c r="R9190" s="2" t="s">
        <v>23</v>
      </c>
    </row>
    <row r="9191" spans="1:18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2217"/>
        <v>discount given</v>
      </c>
      <c r="F9191" s="2">
        <v>0.22</v>
      </c>
      <c r="G9191" s="2">
        <f t="shared" si="2218"/>
        <v>768.46660000000008</v>
      </c>
      <c r="H9191" s="2">
        <f>D9191-G9191</f>
        <v>2724.5634</v>
      </c>
      <c r="I9191" s="2">
        <f>Q9191/H9191*100</f>
        <v>32.331051646660157</v>
      </c>
      <c r="J9191" s="18">
        <f>Q9191/H9191</f>
        <v>0.32331051646660158</v>
      </c>
      <c r="K9191" s="2">
        <v>1</v>
      </c>
      <c r="L9191" s="3">
        <v>45127</v>
      </c>
      <c r="M9191" s="3">
        <v>45132</v>
      </c>
      <c r="N9191" s="3" t="str">
        <f t="shared" si="2219"/>
        <v>high profit</v>
      </c>
      <c r="O9191" s="2" t="s">
        <v>21</v>
      </c>
      <c r="P9191" s="2" t="s">
        <v>16</v>
      </c>
      <c r="Q9191" s="2">
        <v>880.88</v>
      </c>
      <c r="R9191" s="2" t="s">
        <v>34</v>
      </c>
    </row>
    <row r="9192" spans="1:18" ht="14.25" hidden="1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2217"/>
        <v>discount given</v>
      </c>
      <c r="F9192" s="2">
        <v>0.19</v>
      </c>
      <c r="G9192" s="2">
        <f t="shared" si="2218"/>
        <v>814.88150000000007</v>
      </c>
      <c r="H9192" s="2">
        <f>D9192-G9192</f>
        <v>3473.9685000000004</v>
      </c>
      <c r="I9192" s="2"/>
      <c r="J9192" s="2"/>
      <c r="K9192" s="2">
        <v>9</v>
      </c>
      <c r="L9192" s="3">
        <v>45507</v>
      </c>
      <c r="M9192" s="3">
        <v>45510</v>
      </c>
      <c r="N9192" s="3" t="str">
        <f t="shared" si="2219"/>
        <v>high profit</v>
      </c>
      <c r="O9192" s="2" t="s">
        <v>31</v>
      </c>
      <c r="P9192" s="2" t="s">
        <v>22</v>
      </c>
      <c r="Q9192" s="2">
        <v>360.44</v>
      </c>
      <c r="R9192" s="2" t="s">
        <v>34</v>
      </c>
    </row>
    <row r="9193" spans="1:18" ht="14.25" hidden="1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2217"/>
        <v>discount given</v>
      </c>
      <c r="F9193" s="2">
        <v>0.3</v>
      </c>
      <c r="G9193" s="2">
        <f t="shared" si="2218"/>
        <v>1009.6349999999999</v>
      </c>
      <c r="H9193" s="2">
        <f>D9193-G9193</f>
        <v>2355.8150000000001</v>
      </c>
      <c r="I9193" s="2"/>
      <c r="J9193" s="2"/>
      <c r="K9193" s="2">
        <v>9</v>
      </c>
      <c r="L9193" s="3">
        <v>45158</v>
      </c>
      <c r="M9193" s="3">
        <v>45164</v>
      </c>
      <c r="N9193" s="3" t="str">
        <f t="shared" si="2219"/>
        <v>high profit</v>
      </c>
      <c r="O9193" s="2" t="s">
        <v>15</v>
      </c>
      <c r="P9193" s="2" t="s">
        <v>16</v>
      </c>
      <c r="Q9193" s="2">
        <v>893.03</v>
      </c>
      <c r="R9193" s="2" t="s">
        <v>28</v>
      </c>
    </row>
    <row r="9194" spans="1:18" ht="14.25" hidden="1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2217"/>
        <v>discount given</v>
      </c>
      <c r="F9194" s="2">
        <v>0.34</v>
      </c>
      <c r="G9194" s="2">
        <f t="shared" si="2218"/>
        <v>1351.7720000000002</v>
      </c>
      <c r="H9194" s="2">
        <f>D9194-G9194</f>
        <v>2624.0280000000002</v>
      </c>
      <c r="I9194" s="2"/>
      <c r="J9194" s="2"/>
      <c r="K9194" s="2">
        <v>4</v>
      </c>
      <c r="L9194" s="3">
        <v>45498</v>
      </c>
      <c r="M9194" s="3">
        <v>45499</v>
      </c>
      <c r="N9194" s="3" t="str">
        <f t="shared" si="2219"/>
        <v>high profit</v>
      </c>
      <c r="O9194" s="2" t="s">
        <v>31</v>
      </c>
      <c r="P9194" s="2" t="s">
        <v>16</v>
      </c>
      <c r="Q9194" s="2">
        <v>787.28</v>
      </c>
      <c r="R9194" s="2" t="s">
        <v>23</v>
      </c>
    </row>
    <row r="9195" spans="1:18" ht="14.25" hidden="1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2217"/>
        <v>discount given</v>
      </c>
      <c r="F9195" s="2">
        <v>0.35</v>
      </c>
      <c r="G9195" s="2">
        <f t="shared" si="2218"/>
        <v>742.48299999999995</v>
      </c>
      <c r="H9195" s="2">
        <f>D9195-G9195</f>
        <v>1378.8970000000002</v>
      </c>
      <c r="I9195" s="2"/>
      <c r="J9195" s="2"/>
      <c r="K9195" s="2">
        <v>1</v>
      </c>
      <c r="L9195" s="3">
        <v>45535</v>
      </c>
      <c r="M9195" s="3">
        <v>45540</v>
      </c>
      <c r="N9195" s="3" t="str">
        <f t="shared" si="2219"/>
        <v>high profit</v>
      </c>
      <c r="O9195" s="2" t="s">
        <v>15</v>
      </c>
      <c r="P9195" s="2" t="s">
        <v>16</v>
      </c>
      <c r="Q9195" s="2">
        <v>388.93</v>
      </c>
      <c r="R9195" s="2" t="s">
        <v>34</v>
      </c>
    </row>
    <row r="9196" spans="1:18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2217"/>
        <v>discount given</v>
      </c>
      <c r="F9196" s="2">
        <v>0.24</v>
      </c>
      <c r="G9196" s="2">
        <f t="shared" si="2218"/>
        <v>612.43680000000006</v>
      </c>
      <c r="H9196" s="2">
        <f>D9196-G9196</f>
        <v>1939.3832000000002</v>
      </c>
      <c r="I9196" s="2">
        <f t="shared" ref="I9196:I9197" si="2226">Q9196/H9196*100</f>
        <v>24.505213822621542</v>
      </c>
      <c r="J9196" s="18">
        <f t="shared" ref="J9196:J9197" si="2227">Q9196/H9196</f>
        <v>0.24505213822621541</v>
      </c>
      <c r="K9196" s="2">
        <v>4</v>
      </c>
      <c r="L9196" s="3">
        <v>44968</v>
      </c>
      <c r="M9196" s="3">
        <v>44975</v>
      </c>
      <c r="N9196" s="3" t="str">
        <f t="shared" si="2219"/>
        <v>high profit</v>
      </c>
      <c r="O9196" s="2" t="s">
        <v>31</v>
      </c>
      <c r="P9196" s="2" t="s">
        <v>27</v>
      </c>
      <c r="Q9196" s="2">
        <v>475.25</v>
      </c>
      <c r="R9196" s="2" t="s">
        <v>48</v>
      </c>
    </row>
    <row r="9197" spans="1:18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2217"/>
        <v>discount given</v>
      </c>
      <c r="F9197" s="2">
        <v>0.17</v>
      </c>
      <c r="G9197" s="2">
        <f t="shared" si="2218"/>
        <v>56.147599999999997</v>
      </c>
      <c r="H9197" s="2">
        <f>D9197-G9197</f>
        <v>274.13239999999996</v>
      </c>
      <c r="I9197" s="2">
        <f t="shared" si="2226"/>
        <v>13.683169154758795</v>
      </c>
      <c r="J9197" s="18">
        <f t="shared" si="2227"/>
        <v>0.13683169154758795</v>
      </c>
      <c r="K9197" s="2">
        <v>6</v>
      </c>
      <c r="L9197" s="3">
        <v>45031</v>
      </c>
      <c r="M9197" s="3">
        <v>45038</v>
      </c>
      <c r="N9197" s="3" t="str">
        <f t="shared" si="2219"/>
        <v>low profit</v>
      </c>
      <c r="O9197" s="2" t="s">
        <v>21</v>
      </c>
      <c r="P9197" s="2" t="s">
        <v>16</v>
      </c>
      <c r="Q9197" s="2">
        <v>37.51</v>
      </c>
      <c r="R9197" s="2" t="s">
        <v>39</v>
      </c>
    </row>
    <row r="9198" spans="1:18" ht="14.25" hidden="1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2217"/>
        <v>discount given</v>
      </c>
      <c r="F9198" s="2">
        <v>0.41</v>
      </c>
      <c r="G9198" s="2">
        <f t="shared" si="2218"/>
        <v>604.81970000000001</v>
      </c>
      <c r="H9198" s="2">
        <f>D9198-G9198</f>
        <v>870.35030000000006</v>
      </c>
      <c r="I9198" s="2"/>
      <c r="J9198" s="2"/>
      <c r="K9198" s="2">
        <v>4</v>
      </c>
      <c r="L9198" s="3">
        <v>45642</v>
      </c>
      <c r="M9198" s="3">
        <v>45649</v>
      </c>
      <c r="N9198" s="3" t="str">
        <f t="shared" si="2219"/>
        <v>low profit</v>
      </c>
      <c r="O9198" s="2" t="s">
        <v>31</v>
      </c>
      <c r="P9198" s="2" t="s">
        <v>27</v>
      </c>
      <c r="Q9198" s="2">
        <v>150.01</v>
      </c>
      <c r="R9198" s="2" t="s">
        <v>28</v>
      </c>
    </row>
    <row r="9199" spans="1:18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2217"/>
        <v>discount given</v>
      </c>
      <c r="F9199" s="2">
        <v>0.48</v>
      </c>
      <c r="G9199" s="2">
        <f t="shared" si="2218"/>
        <v>913.56479999999999</v>
      </c>
      <c r="H9199" s="2">
        <f>D9199-G9199</f>
        <v>989.6952</v>
      </c>
      <c r="I9199" s="2">
        <f>Q9199/H9199*100</f>
        <v>31.176265177400076</v>
      </c>
      <c r="J9199" s="18">
        <f>Q9199/H9199</f>
        <v>0.31176265177400075</v>
      </c>
      <c r="K9199" s="2">
        <v>9</v>
      </c>
      <c r="L9199" s="3">
        <v>45076</v>
      </c>
      <c r="M9199" s="3">
        <v>45077</v>
      </c>
      <c r="N9199" s="3" t="str">
        <f t="shared" si="2219"/>
        <v>high profit</v>
      </c>
      <c r="O9199" s="2" t="s">
        <v>31</v>
      </c>
      <c r="P9199" s="2" t="s">
        <v>27</v>
      </c>
      <c r="Q9199" s="2">
        <v>308.55</v>
      </c>
      <c r="R9199" s="2" t="s">
        <v>17</v>
      </c>
    </row>
    <row r="9200" spans="1:18" ht="14.25" hidden="1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2217"/>
        <v>discount given</v>
      </c>
      <c r="F9200" s="2">
        <v>0.43</v>
      </c>
      <c r="G9200" s="2">
        <f t="shared" si="2218"/>
        <v>1360.864</v>
      </c>
      <c r="H9200" s="2">
        <f>D9200-G9200</f>
        <v>1803.9360000000001</v>
      </c>
      <c r="I9200" s="2"/>
      <c r="J9200" s="2"/>
      <c r="K9200" s="2">
        <v>4</v>
      </c>
      <c r="L9200" s="3">
        <v>45437</v>
      </c>
      <c r="M9200" s="3">
        <v>45443</v>
      </c>
      <c r="N9200" s="3" t="str">
        <f t="shared" si="2219"/>
        <v>high profit</v>
      </c>
      <c r="O9200" s="2" t="s">
        <v>31</v>
      </c>
      <c r="P9200" s="2" t="s">
        <v>16</v>
      </c>
      <c r="Q9200" s="2">
        <v>659.11</v>
      </c>
      <c r="R9200" s="2" t="s">
        <v>34</v>
      </c>
    </row>
    <row r="9201" spans="1:18" ht="14.25" hidden="1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2217"/>
        <v>discount given</v>
      </c>
      <c r="F9201" s="2">
        <v>0.34</v>
      </c>
      <c r="G9201" s="2">
        <f t="shared" si="2218"/>
        <v>807.37760000000003</v>
      </c>
      <c r="H9201" s="2">
        <f>D9201-G9201</f>
        <v>1567.2623999999998</v>
      </c>
      <c r="I9201" s="2"/>
      <c r="J9201" s="2"/>
      <c r="K9201" s="2">
        <v>8</v>
      </c>
      <c r="L9201" s="3">
        <v>45255</v>
      </c>
      <c r="M9201" s="3">
        <v>45262</v>
      </c>
      <c r="N9201" s="3" t="str">
        <f t="shared" si="2219"/>
        <v>high profit</v>
      </c>
      <c r="O9201" s="2" t="s">
        <v>15</v>
      </c>
      <c r="P9201" s="2" t="s">
        <v>22</v>
      </c>
      <c r="Q9201" s="2">
        <v>505.27</v>
      </c>
      <c r="R9201" s="2" t="s">
        <v>28</v>
      </c>
    </row>
    <row r="9202" spans="1:18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2217"/>
        <v>discount given</v>
      </c>
      <c r="F9202" s="2">
        <v>0.18</v>
      </c>
      <c r="G9202" s="2">
        <f t="shared" si="2218"/>
        <v>554.11379999999997</v>
      </c>
      <c r="H9202" s="2">
        <f>D9202-G9202</f>
        <v>2524.2961999999998</v>
      </c>
      <c r="I9202" s="2">
        <f>Q9202/H9202*100</f>
        <v>22.046937280973605</v>
      </c>
      <c r="J9202" s="18">
        <f>Q9202/H9202</f>
        <v>0.22046937280973605</v>
      </c>
      <c r="K9202" s="2">
        <v>2</v>
      </c>
      <c r="L9202" s="3">
        <v>45021</v>
      </c>
      <c r="M9202" s="3">
        <v>45024</v>
      </c>
      <c r="N9202" s="3" t="str">
        <f t="shared" si="2219"/>
        <v>high profit</v>
      </c>
      <c r="O9202" s="2" t="s">
        <v>15</v>
      </c>
      <c r="P9202" s="2" t="s">
        <v>22</v>
      </c>
      <c r="Q9202" s="2">
        <v>556.53</v>
      </c>
      <c r="R9202" s="2" t="s">
        <v>23</v>
      </c>
    </row>
    <row r="9203" spans="1:18" ht="14.25" hidden="1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2217"/>
        <v>discount given</v>
      </c>
      <c r="F9203" s="2">
        <v>0.31</v>
      </c>
      <c r="G9203" s="2">
        <f t="shared" si="2218"/>
        <v>1114.5430000000001</v>
      </c>
      <c r="H9203" s="2">
        <f>D9203-G9203</f>
        <v>2480.7570000000001</v>
      </c>
      <c r="I9203" s="2"/>
      <c r="J9203" s="2"/>
      <c r="K9203" s="2">
        <v>7</v>
      </c>
      <c r="L9203" s="3">
        <v>44976</v>
      </c>
      <c r="M9203" s="3">
        <v>44980</v>
      </c>
      <c r="N9203" s="3" t="str">
        <f t="shared" si="2219"/>
        <v>high profit</v>
      </c>
      <c r="O9203" s="2" t="s">
        <v>21</v>
      </c>
      <c r="P9203" s="2" t="s">
        <v>16</v>
      </c>
      <c r="Q9203" s="2">
        <v>917.77</v>
      </c>
      <c r="R9203" s="2" t="s">
        <v>34</v>
      </c>
    </row>
    <row r="9204" spans="1:18" ht="14.25" hidden="1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2217"/>
        <v>discount given</v>
      </c>
      <c r="F9204" s="2">
        <v>0.05</v>
      </c>
      <c r="G9204" s="2">
        <f t="shared" si="2218"/>
        <v>15.466000000000001</v>
      </c>
      <c r="H9204" s="2">
        <f>D9204-G9204</f>
        <v>293.85399999999998</v>
      </c>
      <c r="I9204" s="2"/>
      <c r="J9204" s="2"/>
      <c r="K9204" s="2">
        <v>8</v>
      </c>
      <c r="L9204" s="3">
        <v>45629</v>
      </c>
      <c r="M9204" s="3">
        <v>45635</v>
      </c>
      <c r="N9204" s="3" t="str">
        <f t="shared" si="2219"/>
        <v>low profit</v>
      </c>
      <c r="O9204" s="2" t="s">
        <v>31</v>
      </c>
      <c r="P9204" s="2" t="s">
        <v>22</v>
      </c>
      <c r="Q9204" s="2">
        <v>86.8</v>
      </c>
      <c r="R9204" s="2" t="s">
        <v>48</v>
      </c>
    </row>
    <row r="9205" spans="1:18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2217"/>
        <v>discount given</v>
      </c>
      <c r="F9205" s="2">
        <v>0.27</v>
      </c>
      <c r="G9205" s="2">
        <f t="shared" si="2218"/>
        <v>368.70120000000003</v>
      </c>
      <c r="H9205" s="2">
        <f>D9205-G9205</f>
        <v>996.85879999999997</v>
      </c>
      <c r="I9205" s="2">
        <f t="shared" ref="I9205:I9206" si="2228">Q9205/H9205*100</f>
        <v>14.213647910817459</v>
      </c>
      <c r="J9205" s="18">
        <f t="shared" ref="J9205:J9206" si="2229">Q9205/H9205</f>
        <v>0.14213647910817459</v>
      </c>
      <c r="K9205" s="2">
        <v>6</v>
      </c>
      <c r="L9205" s="3">
        <v>45614</v>
      </c>
      <c r="M9205" s="3">
        <v>45620</v>
      </c>
      <c r="N9205" s="3" t="str">
        <f t="shared" si="2219"/>
        <v>low profit</v>
      </c>
      <c r="O9205" s="2" t="s">
        <v>21</v>
      </c>
      <c r="P9205" s="2" t="s">
        <v>16</v>
      </c>
      <c r="Q9205" s="2">
        <v>141.69</v>
      </c>
      <c r="R9205" s="2" t="s">
        <v>17</v>
      </c>
    </row>
    <row r="9206" spans="1:18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2217"/>
        <v>discount given</v>
      </c>
      <c r="F9206" s="2">
        <v>0.39</v>
      </c>
      <c r="G9206" s="2">
        <f t="shared" si="2218"/>
        <v>365.59769999999997</v>
      </c>
      <c r="H9206" s="2">
        <f>D9206-G9206</f>
        <v>571.83230000000003</v>
      </c>
      <c r="I9206" s="2">
        <f t="shared" si="2228"/>
        <v>38.420355058642187</v>
      </c>
      <c r="J9206" s="18">
        <f t="shared" si="2229"/>
        <v>0.38420355058642186</v>
      </c>
      <c r="K9206" s="2">
        <v>6</v>
      </c>
      <c r="L9206" s="3">
        <v>45365</v>
      </c>
      <c r="M9206" s="3">
        <v>45371</v>
      </c>
      <c r="N9206" s="3" t="str">
        <f t="shared" si="2219"/>
        <v>high profit</v>
      </c>
      <c r="O9206" s="2" t="s">
        <v>31</v>
      </c>
      <c r="P9206" s="2" t="s">
        <v>16</v>
      </c>
      <c r="Q9206" s="2">
        <v>219.7</v>
      </c>
      <c r="R9206" s="2" t="s">
        <v>39</v>
      </c>
    </row>
    <row r="9207" spans="1:18" ht="14.25" hidden="1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2217"/>
        <v>discount given</v>
      </c>
      <c r="F9207" s="2">
        <v>0.13</v>
      </c>
      <c r="G9207" s="2">
        <f t="shared" si="2218"/>
        <v>132.40889999999999</v>
      </c>
      <c r="H9207" s="2">
        <f>D9207-G9207</f>
        <v>886.12109999999996</v>
      </c>
      <c r="I9207" s="2"/>
      <c r="J9207" s="2"/>
      <c r="K9207" s="2">
        <v>8</v>
      </c>
      <c r="L9207" s="3">
        <v>45474</v>
      </c>
      <c r="M9207" s="3">
        <v>45476</v>
      </c>
      <c r="N9207" s="3" t="str">
        <f t="shared" si="2219"/>
        <v>low profit</v>
      </c>
      <c r="O9207" s="2" t="s">
        <v>21</v>
      </c>
      <c r="P9207" s="2" t="s">
        <v>16</v>
      </c>
      <c r="Q9207" s="2">
        <v>110.14</v>
      </c>
      <c r="R9207" s="2" t="s">
        <v>23</v>
      </c>
    </row>
    <row r="9208" spans="1:18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2217"/>
        <v>discount given</v>
      </c>
      <c r="F9208" s="2">
        <v>0.25</v>
      </c>
      <c r="G9208" s="2">
        <f t="shared" si="2218"/>
        <v>641.32749999999999</v>
      </c>
      <c r="H9208" s="2">
        <f>D9208-G9208</f>
        <v>1923.9825000000001</v>
      </c>
      <c r="I9208" s="2">
        <f t="shared" ref="I9208:I9209" si="2230">Q9208/H9208*100</f>
        <v>34.838154712945673</v>
      </c>
      <c r="J9208" s="18">
        <f t="shared" ref="J9208:J9209" si="2231">Q9208/H9208</f>
        <v>0.34838154712945674</v>
      </c>
      <c r="K9208" s="2">
        <v>3</v>
      </c>
      <c r="L9208" s="3">
        <v>45410</v>
      </c>
      <c r="M9208" s="3">
        <v>45416</v>
      </c>
      <c r="N9208" s="3" t="str">
        <f t="shared" si="2219"/>
        <v>high profit</v>
      </c>
      <c r="O9208" s="2" t="s">
        <v>21</v>
      </c>
      <c r="P9208" s="2" t="s">
        <v>22</v>
      </c>
      <c r="Q9208" s="2">
        <v>670.28</v>
      </c>
      <c r="R9208" s="2" t="s">
        <v>39</v>
      </c>
    </row>
    <row r="9209" spans="1:18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2217"/>
        <v>discount given</v>
      </c>
      <c r="F9209" s="2">
        <v>0.04</v>
      </c>
      <c r="G9209" s="2">
        <f t="shared" si="2218"/>
        <v>149.036</v>
      </c>
      <c r="H9209" s="2">
        <f>D9209-G9209</f>
        <v>3576.864</v>
      </c>
      <c r="I9209" s="2">
        <f t="shared" si="2230"/>
        <v>18.422282759422782</v>
      </c>
      <c r="J9209" s="18">
        <f t="shared" si="2231"/>
        <v>0.18422282759422781</v>
      </c>
      <c r="K9209" s="2">
        <v>2</v>
      </c>
      <c r="L9209" s="3">
        <v>45536</v>
      </c>
      <c r="M9209" s="3">
        <v>45543</v>
      </c>
      <c r="N9209" s="3" t="str">
        <f t="shared" si="2219"/>
        <v>high profit</v>
      </c>
      <c r="O9209" s="2" t="s">
        <v>15</v>
      </c>
      <c r="P9209" s="2" t="s">
        <v>22</v>
      </c>
      <c r="Q9209" s="2">
        <v>658.94</v>
      </c>
      <c r="R9209" s="2" t="s">
        <v>17</v>
      </c>
    </row>
    <row r="9210" spans="1:18" ht="14.25" hidden="1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2217"/>
        <v>discount given</v>
      </c>
      <c r="F9210" s="2">
        <v>0.42</v>
      </c>
      <c r="G9210" s="2">
        <f t="shared" si="2218"/>
        <v>603.37619999999993</v>
      </c>
      <c r="H9210" s="2">
        <f>D9210-G9210</f>
        <v>833.23379999999997</v>
      </c>
      <c r="I9210" s="2"/>
      <c r="J9210" s="2"/>
      <c r="K9210" s="2">
        <v>9</v>
      </c>
      <c r="L9210" s="3">
        <v>45101</v>
      </c>
      <c r="M9210" s="3">
        <v>45105</v>
      </c>
      <c r="N9210" s="3" t="str">
        <f t="shared" si="2219"/>
        <v>high profit</v>
      </c>
      <c r="O9210" s="2" t="s">
        <v>15</v>
      </c>
      <c r="P9210" s="2" t="s">
        <v>16</v>
      </c>
      <c r="Q9210" s="2">
        <v>205.47</v>
      </c>
      <c r="R9210" s="2" t="s">
        <v>39</v>
      </c>
    </row>
    <row r="9211" spans="1:18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2217"/>
        <v>discount given</v>
      </c>
      <c r="F9211" s="2">
        <v>0.18</v>
      </c>
      <c r="G9211" s="2">
        <f t="shared" si="2218"/>
        <v>745.16399999999999</v>
      </c>
      <c r="H9211" s="2">
        <f>D9211-G9211</f>
        <v>3394.6360000000004</v>
      </c>
      <c r="I9211" s="2">
        <f t="shared" ref="I9211:I9213" si="2232">Q9211/H9211*100</f>
        <v>29.414935798713028</v>
      </c>
      <c r="J9211" s="18">
        <f t="shared" ref="J9211:J9213" si="2233">Q9211/H9211</f>
        <v>0.29414935798713027</v>
      </c>
      <c r="K9211" s="2">
        <v>8</v>
      </c>
      <c r="L9211" s="3">
        <v>45559</v>
      </c>
      <c r="M9211" s="3">
        <v>45566</v>
      </c>
      <c r="N9211" s="3" t="str">
        <f t="shared" si="2219"/>
        <v>high profit</v>
      </c>
      <c r="O9211" s="2" t="s">
        <v>31</v>
      </c>
      <c r="P9211" s="2" t="s">
        <v>16</v>
      </c>
      <c r="Q9211" s="2">
        <v>998.53</v>
      </c>
      <c r="R9211" s="2" t="s">
        <v>17</v>
      </c>
    </row>
    <row r="9212" spans="1:18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2217"/>
        <v>discount given</v>
      </c>
      <c r="F9212" s="2">
        <v>0.28999999999999998</v>
      </c>
      <c r="G9212" s="2">
        <f t="shared" si="2218"/>
        <v>1297.1815999999999</v>
      </c>
      <c r="H9212" s="2">
        <f>D9212-G9212</f>
        <v>3175.8584000000001</v>
      </c>
      <c r="I9212" s="2">
        <f t="shared" si="2232"/>
        <v>9.6273183968151717</v>
      </c>
      <c r="J9212" s="18">
        <f t="shared" si="2233"/>
        <v>9.6273183968151724E-2</v>
      </c>
      <c r="K9212" s="2">
        <v>5</v>
      </c>
      <c r="L9212" s="3">
        <v>44976</v>
      </c>
      <c r="M9212" s="3">
        <v>44982</v>
      </c>
      <c r="N9212" s="3" t="str">
        <f t="shared" si="2219"/>
        <v>high profit</v>
      </c>
      <c r="O9212" s="2" t="s">
        <v>15</v>
      </c>
      <c r="P9212" s="2" t="s">
        <v>22</v>
      </c>
      <c r="Q9212" s="2">
        <v>305.75</v>
      </c>
      <c r="R9212" s="2" t="s">
        <v>48</v>
      </c>
    </row>
    <row r="9213" spans="1:18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2217"/>
        <v>discount given</v>
      </c>
      <c r="F9213" s="2">
        <v>0.19</v>
      </c>
      <c r="G9213" s="2">
        <f t="shared" si="2218"/>
        <v>345.34780000000001</v>
      </c>
      <c r="H9213" s="2">
        <f>D9213-G9213</f>
        <v>1472.2721999999999</v>
      </c>
      <c r="I9213" s="2">
        <f t="shared" si="2232"/>
        <v>23.741533664766614</v>
      </c>
      <c r="J9213" s="18">
        <f t="shared" si="2233"/>
        <v>0.23741533664766615</v>
      </c>
      <c r="K9213" s="2">
        <v>5</v>
      </c>
      <c r="L9213" s="3">
        <v>45447</v>
      </c>
      <c r="M9213" s="3">
        <v>45451</v>
      </c>
      <c r="N9213" s="3" t="str">
        <f t="shared" si="2219"/>
        <v>high profit</v>
      </c>
      <c r="O9213" s="2" t="s">
        <v>31</v>
      </c>
      <c r="P9213" s="2" t="s">
        <v>16</v>
      </c>
      <c r="Q9213" s="2">
        <v>349.54</v>
      </c>
      <c r="R9213" s="2" t="s">
        <v>48</v>
      </c>
    </row>
    <row r="9214" spans="1:18" ht="14.25" hidden="1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2217"/>
        <v>discount given</v>
      </c>
      <c r="F9214" s="2">
        <v>0.3</v>
      </c>
      <c r="G9214" s="2">
        <f t="shared" si="2218"/>
        <v>1031.595</v>
      </c>
      <c r="H9214" s="2">
        <f>D9214-G9214</f>
        <v>2407.0550000000003</v>
      </c>
      <c r="I9214" s="2"/>
      <c r="J9214" s="2"/>
      <c r="K9214" s="2">
        <v>6</v>
      </c>
      <c r="L9214" s="3">
        <v>45514</v>
      </c>
      <c r="M9214" s="3">
        <v>45515</v>
      </c>
      <c r="N9214" s="3" t="str">
        <f t="shared" si="2219"/>
        <v>high profit</v>
      </c>
      <c r="O9214" s="2" t="s">
        <v>31</v>
      </c>
      <c r="P9214" s="2" t="s">
        <v>27</v>
      </c>
      <c r="Q9214" s="2">
        <v>641.19000000000005</v>
      </c>
      <c r="R9214" s="2" t="s">
        <v>39</v>
      </c>
    </row>
    <row r="9215" spans="1:18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2217"/>
        <v>discount given</v>
      </c>
      <c r="F9215" s="2">
        <v>0.37</v>
      </c>
      <c r="G9215" s="2">
        <f t="shared" si="2218"/>
        <v>249.20979999999997</v>
      </c>
      <c r="H9215" s="2">
        <f>D9215-G9215</f>
        <v>424.33019999999999</v>
      </c>
      <c r="I9215" s="2">
        <f>Q9215/H9215*100</f>
        <v>42.37030501246435</v>
      </c>
      <c r="J9215" s="18">
        <f>Q9215/H9215</f>
        <v>0.42370305012464349</v>
      </c>
      <c r="K9215" s="2">
        <v>6</v>
      </c>
      <c r="L9215" s="3">
        <v>45523</v>
      </c>
      <c r="M9215" s="3">
        <v>45524</v>
      </c>
      <c r="N9215" s="3" t="str">
        <f t="shared" si="2219"/>
        <v>low profit</v>
      </c>
      <c r="O9215" s="2" t="s">
        <v>15</v>
      </c>
      <c r="P9215" s="2" t="s">
        <v>27</v>
      </c>
      <c r="Q9215" s="2">
        <v>179.79</v>
      </c>
      <c r="R9215" s="2" t="s">
        <v>28</v>
      </c>
    </row>
    <row r="9216" spans="1:18" ht="14.25" hidden="1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2217"/>
        <v>discount given</v>
      </c>
      <c r="F9216" s="2">
        <v>0.16</v>
      </c>
      <c r="G9216" s="2">
        <f t="shared" si="2218"/>
        <v>599.3184</v>
      </c>
      <c r="H9216" s="2">
        <f>D9216-G9216</f>
        <v>3146.4215999999997</v>
      </c>
      <c r="I9216" s="2"/>
      <c r="J9216" s="2"/>
      <c r="K9216" s="2">
        <v>2</v>
      </c>
      <c r="L9216" s="3">
        <v>45372</v>
      </c>
      <c r="M9216" s="3">
        <v>45374</v>
      </c>
      <c r="N9216" s="3" t="str">
        <f t="shared" si="2219"/>
        <v>high profit</v>
      </c>
      <c r="O9216" s="2" t="s">
        <v>31</v>
      </c>
      <c r="P9216" s="2" t="s">
        <v>22</v>
      </c>
      <c r="Q9216" s="2">
        <v>485.22</v>
      </c>
      <c r="R9216" s="2" t="s">
        <v>34</v>
      </c>
    </row>
    <row r="9217" spans="1:18" ht="14.25" hidden="1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2217"/>
        <v>discount given</v>
      </c>
      <c r="F9217" s="2">
        <v>0.26</v>
      </c>
      <c r="G9217" s="2">
        <f t="shared" si="2218"/>
        <v>236.24120000000002</v>
      </c>
      <c r="H9217" s="2">
        <f>D9217-G9217</f>
        <v>672.37879999999996</v>
      </c>
      <c r="I9217" s="2"/>
      <c r="J9217" s="2"/>
      <c r="K9217" s="2">
        <v>7</v>
      </c>
      <c r="L9217" s="3">
        <v>45443</v>
      </c>
      <c r="M9217" s="3">
        <v>45450</v>
      </c>
      <c r="N9217" s="3" t="str">
        <f t="shared" si="2219"/>
        <v>low profit</v>
      </c>
      <c r="O9217" s="2" t="s">
        <v>31</v>
      </c>
      <c r="P9217" s="2" t="s">
        <v>27</v>
      </c>
      <c r="Q9217" s="2">
        <v>114.51</v>
      </c>
      <c r="R9217" s="2" t="s">
        <v>39</v>
      </c>
    </row>
    <row r="9218" spans="1:18" ht="14.25" hidden="1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2217"/>
        <v>discount given</v>
      </c>
      <c r="F9218" s="2">
        <v>0.4</v>
      </c>
      <c r="G9218" s="2">
        <f t="shared" si="2218"/>
        <v>1387.3360000000002</v>
      </c>
      <c r="H9218" s="2">
        <f>D9218-G9218</f>
        <v>2081.0039999999999</v>
      </c>
      <c r="I9218" s="2"/>
      <c r="J9218" s="2"/>
      <c r="K9218" s="2">
        <v>3</v>
      </c>
      <c r="L9218" s="3">
        <v>44933</v>
      </c>
      <c r="M9218" s="3">
        <v>44937</v>
      </c>
      <c r="N9218" s="3" t="str">
        <f t="shared" si="2219"/>
        <v>high profit</v>
      </c>
      <c r="O9218" s="2" t="s">
        <v>31</v>
      </c>
      <c r="P9218" s="2" t="s">
        <v>22</v>
      </c>
      <c r="Q9218" s="2">
        <v>255.03</v>
      </c>
      <c r="R9218" s="2" t="s">
        <v>23</v>
      </c>
    </row>
    <row r="9219" spans="1:18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2234">IF(F9219=0,"zero discount","discount given")</f>
        <v>discount given</v>
      </c>
      <c r="F9219" s="2">
        <v>0.34</v>
      </c>
      <c r="G9219" s="2">
        <f t="shared" ref="G9219:G9282" si="2235">D9219*F9219</f>
        <v>736.8854</v>
      </c>
      <c r="H9219" s="2">
        <f>D9219-G9219</f>
        <v>1430.4245999999998</v>
      </c>
      <c r="I9219" s="2">
        <f>Q9219/H9219*100</f>
        <v>28.15387822608756</v>
      </c>
      <c r="J9219" s="18">
        <f>Q9219/H9219</f>
        <v>0.28153878226087559</v>
      </c>
      <c r="K9219" s="2">
        <v>8</v>
      </c>
      <c r="L9219" s="3">
        <v>44963</v>
      </c>
      <c r="M9219" s="3">
        <v>44970</v>
      </c>
      <c r="N9219" s="3" t="str">
        <f t="shared" ref="N9219:N9282" si="2236">IF(Q9219&gt;=200,"high profit","low profit")</f>
        <v>high profit</v>
      </c>
      <c r="O9219" s="2" t="s">
        <v>15</v>
      </c>
      <c r="P9219" s="2" t="s">
        <v>27</v>
      </c>
      <c r="Q9219" s="2">
        <v>402.72</v>
      </c>
      <c r="R9219" s="2" t="s">
        <v>39</v>
      </c>
    </row>
    <row r="9220" spans="1:18" ht="14.25" hidden="1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2234"/>
        <v>discount given</v>
      </c>
      <c r="F9220" s="2">
        <v>0.03</v>
      </c>
      <c r="G9220" s="2">
        <f t="shared" si="2235"/>
        <v>139.48319999999998</v>
      </c>
      <c r="H9220" s="2">
        <f>D9220-G9220</f>
        <v>4509.9567999999999</v>
      </c>
      <c r="I9220" s="2"/>
      <c r="J9220" s="2"/>
      <c r="K9220" s="2">
        <v>9</v>
      </c>
      <c r="L9220" s="3">
        <v>45172</v>
      </c>
      <c r="M9220" s="3">
        <v>45178</v>
      </c>
      <c r="N9220" s="3" t="str">
        <f t="shared" si="2236"/>
        <v>high profit</v>
      </c>
      <c r="O9220" s="2" t="s">
        <v>15</v>
      </c>
      <c r="P9220" s="2" t="s">
        <v>22</v>
      </c>
      <c r="Q9220" s="2">
        <v>260.39</v>
      </c>
      <c r="R9220" s="2" t="s">
        <v>34</v>
      </c>
    </row>
    <row r="9221" spans="1:18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2234"/>
        <v>discount given</v>
      </c>
      <c r="F9221" s="2">
        <v>0.28000000000000003</v>
      </c>
      <c r="G9221" s="2">
        <f t="shared" si="2235"/>
        <v>665.24080000000015</v>
      </c>
      <c r="H9221" s="2">
        <f>D9221-G9221</f>
        <v>1710.6192000000001</v>
      </c>
      <c r="I9221" s="2">
        <f t="shared" ref="I9221:I9222" si="2237">Q9221/H9221*100</f>
        <v>39.482194517634312</v>
      </c>
      <c r="J9221" s="18">
        <f t="shared" ref="J9221:J9222" si="2238">Q9221/H9221</f>
        <v>0.39482194517634311</v>
      </c>
      <c r="K9221" s="2">
        <v>3</v>
      </c>
      <c r="L9221" s="3">
        <v>45425</v>
      </c>
      <c r="M9221" s="3">
        <v>45430</v>
      </c>
      <c r="N9221" s="3" t="str">
        <f t="shared" si="2236"/>
        <v>high profit</v>
      </c>
      <c r="O9221" s="2" t="s">
        <v>15</v>
      </c>
      <c r="P9221" s="2" t="s">
        <v>27</v>
      </c>
      <c r="Q9221" s="2">
        <v>675.39</v>
      </c>
      <c r="R9221" s="2" t="s">
        <v>48</v>
      </c>
    </row>
    <row r="9222" spans="1:18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2234"/>
        <v>discount given</v>
      </c>
      <c r="F9222" s="2">
        <v>0.19</v>
      </c>
      <c r="G9222" s="2">
        <f t="shared" si="2235"/>
        <v>47.769799999999996</v>
      </c>
      <c r="H9222" s="2">
        <f>D9222-G9222</f>
        <v>203.65019999999998</v>
      </c>
      <c r="I9222" s="2">
        <f t="shared" si="2237"/>
        <v>13.488815626009698</v>
      </c>
      <c r="J9222" s="18">
        <f t="shared" si="2238"/>
        <v>0.13488815626009698</v>
      </c>
      <c r="K9222" s="2">
        <v>6</v>
      </c>
      <c r="L9222" s="3">
        <v>45441</v>
      </c>
      <c r="M9222" s="3">
        <v>45442</v>
      </c>
      <c r="N9222" s="3" t="str">
        <f t="shared" si="2236"/>
        <v>low profit</v>
      </c>
      <c r="O9222" s="2" t="s">
        <v>15</v>
      </c>
      <c r="P9222" s="2" t="s">
        <v>22</v>
      </c>
      <c r="Q9222" s="2">
        <v>27.47</v>
      </c>
      <c r="R9222" s="2" t="s">
        <v>23</v>
      </c>
    </row>
    <row r="9223" spans="1:18" ht="14.25" hidden="1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2234"/>
        <v>discount given</v>
      </c>
      <c r="F9223" s="2">
        <v>0.35</v>
      </c>
      <c r="G9223" s="2">
        <f t="shared" si="2235"/>
        <v>859.34800000000007</v>
      </c>
      <c r="H9223" s="2">
        <f>D9223-G9223</f>
        <v>1595.9320000000002</v>
      </c>
      <c r="I9223" s="2"/>
      <c r="J9223" s="2"/>
      <c r="K9223" s="2">
        <v>8</v>
      </c>
      <c r="L9223" s="3">
        <v>45581</v>
      </c>
      <c r="M9223" s="3">
        <v>45587</v>
      </c>
      <c r="N9223" s="3" t="str">
        <f t="shared" si="2236"/>
        <v>high profit</v>
      </c>
      <c r="O9223" s="2" t="s">
        <v>15</v>
      </c>
      <c r="P9223" s="2" t="s">
        <v>27</v>
      </c>
      <c r="Q9223" s="2">
        <v>395.71</v>
      </c>
      <c r="R9223" s="2" t="s">
        <v>23</v>
      </c>
    </row>
    <row r="9224" spans="1:18" ht="14.25" hidden="1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2234"/>
        <v>discount given</v>
      </c>
      <c r="F9224" s="2">
        <v>0.01</v>
      </c>
      <c r="G9224" s="2">
        <f t="shared" si="2235"/>
        <v>39.979399999999998</v>
      </c>
      <c r="H9224" s="2">
        <f>D9224-G9224</f>
        <v>3957.9605999999999</v>
      </c>
      <c r="I9224" s="2"/>
      <c r="J9224" s="2"/>
      <c r="K9224" s="2">
        <v>6</v>
      </c>
      <c r="L9224" s="3">
        <v>45521</v>
      </c>
      <c r="M9224" s="3">
        <v>45525</v>
      </c>
      <c r="N9224" s="3" t="str">
        <f t="shared" si="2236"/>
        <v>high profit</v>
      </c>
      <c r="O9224" s="2" t="s">
        <v>15</v>
      </c>
      <c r="P9224" s="2" t="s">
        <v>16</v>
      </c>
      <c r="Q9224" s="2">
        <v>354.68</v>
      </c>
      <c r="R9224" s="2" t="s">
        <v>39</v>
      </c>
    </row>
    <row r="9225" spans="1:18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2234"/>
        <v>discount given</v>
      </c>
      <c r="F9225" s="2">
        <v>0.17</v>
      </c>
      <c r="G9225" s="2">
        <f t="shared" si="2235"/>
        <v>556.02070000000003</v>
      </c>
      <c r="H9225" s="2">
        <f>D9225-G9225</f>
        <v>2714.6893</v>
      </c>
      <c r="I9225" s="2">
        <f t="shared" ref="I9225:I9226" si="2239">Q9225/H9225*100</f>
        <v>16.143283874143535</v>
      </c>
      <c r="J9225" s="18">
        <f t="shared" ref="J9225:J9226" si="2240">Q9225/H9225</f>
        <v>0.16143283874143535</v>
      </c>
      <c r="K9225" s="2">
        <v>3</v>
      </c>
      <c r="L9225" s="3">
        <v>45266</v>
      </c>
      <c r="M9225" s="3">
        <v>45269</v>
      </c>
      <c r="N9225" s="3" t="str">
        <f t="shared" si="2236"/>
        <v>high profit</v>
      </c>
      <c r="O9225" s="2" t="s">
        <v>21</v>
      </c>
      <c r="P9225" s="2" t="s">
        <v>22</v>
      </c>
      <c r="Q9225" s="2">
        <v>438.24</v>
      </c>
      <c r="R9225" s="2" t="s">
        <v>17</v>
      </c>
    </row>
    <row r="9226" spans="1:18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2234"/>
        <v>discount given</v>
      </c>
      <c r="F9226" s="2">
        <v>0.04</v>
      </c>
      <c r="G9226" s="2">
        <f t="shared" si="2235"/>
        <v>193.39759999999998</v>
      </c>
      <c r="H9226" s="2">
        <f>D9226-G9226</f>
        <v>4641.5423999999994</v>
      </c>
      <c r="I9226" s="2">
        <f t="shared" si="2239"/>
        <v>28.975928346577213</v>
      </c>
      <c r="J9226" s="18">
        <f t="shared" si="2240"/>
        <v>0.28975928346577212</v>
      </c>
      <c r="K9226" s="2">
        <v>4</v>
      </c>
      <c r="L9226" s="3">
        <v>45261</v>
      </c>
      <c r="M9226" s="3">
        <v>45267</v>
      </c>
      <c r="N9226" s="3" t="str">
        <f t="shared" si="2236"/>
        <v>high profit</v>
      </c>
      <c r="O9226" s="2" t="s">
        <v>31</v>
      </c>
      <c r="P9226" s="2" t="s">
        <v>16</v>
      </c>
      <c r="Q9226" s="2">
        <v>1344.93</v>
      </c>
      <c r="R9226" s="2" t="s">
        <v>34</v>
      </c>
    </row>
    <row r="9227" spans="1:18" ht="14.25" hidden="1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2234"/>
        <v>discount given</v>
      </c>
      <c r="F9227" s="2">
        <v>0.46</v>
      </c>
      <c r="G9227" s="2">
        <f t="shared" si="2235"/>
        <v>1946.7384</v>
      </c>
      <c r="H9227" s="2">
        <f>D9227-G9227</f>
        <v>2285.3015999999998</v>
      </c>
      <c r="I9227" s="2"/>
      <c r="J9227" s="2"/>
      <c r="K9227" s="2">
        <v>9</v>
      </c>
      <c r="L9227" s="3">
        <v>45540</v>
      </c>
      <c r="M9227" s="3">
        <v>45547</v>
      </c>
      <c r="N9227" s="3" t="str">
        <f t="shared" si="2236"/>
        <v>high profit</v>
      </c>
      <c r="O9227" s="2" t="s">
        <v>15</v>
      </c>
      <c r="P9227" s="2" t="s">
        <v>22</v>
      </c>
      <c r="Q9227" s="2">
        <v>1248.48</v>
      </c>
      <c r="R9227" s="2" t="s">
        <v>34</v>
      </c>
    </row>
    <row r="9228" spans="1:18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2234"/>
        <v>discount given</v>
      </c>
      <c r="F9228" s="2">
        <v>0.44</v>
      </c>
      <c r="G9228" s="2">
        <f t="shared" si="2235"/>
        <v>1179.2439999999999</v>
      </c>
      <c r="H9228" s="2">
        <f>D9228-G9228</f>
        <v>1500.856</v>
      </c>
      <c r="I9228" s="2">
        <f>Q9228/H9228*100</f>
        <v>21.654309274174206</v>
      </c>
      <c r="J9228" s="18">
        <f>Q9228/H9228</f>
        <v>0.21654309274174205</v>
      </c>
      <c r="K9228" s="2">
        <v>1</v>
      </c>
      <c r="L9228" s="3">
        <v>45129</v>
      </c>
      <c r="M9228" s="3">
        <v>45130</v>
      </c>
      <c r="N9228" s="3" t="str">
        <f t="shared" si="2236"/>
        <v>high profit</v>
      </c>
      <c r="O9228" s="2" t="s">
        <v>31</v>
      </c>
      <c r="P9228" s="2" t="s">
        <v>22</v>
      </c>
      <c r="Q9228" s="2">
        <v>325</v>
      </c>
      <c r="R9228" s="2" t="s">
        <v>28</v>
      </c>
    </row>
    <row r="9229" spans="1:18" ht="14.25" hidden="1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2234"/>
        <v>discount given</v>
      </c>
      <c r="F9229" s="2">
        <v>0.48</v>
      </c>
      <c r="G9229" s="2">
        <f t="shared" si="2235"/>
        <v>533.73599999999999</v>
      </c>
      <c r="H9229" s="2">
        <f>D9229-G9229</f>
        <v>578.21400000000006</v>
      </c>
      <c r="I9229" s="2"/>
      <c r="J9229" s="2"/>
      <c r="K9229" s="2">
        <v>4</v>
      </c>
      <c r="L9229" s="3">
        <v>45324</v>
      </c>
      <c r="M9229" s="3">
        <v>45326</v>
      </c>
      <c r="N9229" s="3" t="str">
        <f t="shared" si="2236"/>
        <v>high profit</v>
      </c>
      <c r="O9229" s="2" t="s">
        <v>21</v>
      </c>
      <c r="P9229" s="2" t="s">
        <v>22</v>
      </c>
      <c r="Q9229" s="2">
        <v>282.67</v>
      </c>
      <c r="R9229" s="2" t="s">
        <v>48</v>
      </c>
    </row>
    <row r="9230" spans="1:18" ht="14.25" hidden="1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2234"/>
        <v>discount given</v>
      </c>
      <c r="F9230" s="2">
        <v>0.32</v>
      </c>
      <c r="G9230" s="2">
        <f t="shared" si="2235"/>
        <v>37.92</v>
      </c>
      <c r="H9230" s="2">
        <f>D9230-G9230</f>
        <v>80.58</v>
      </c>
      <c r="I9230" s="2"/>
      <c r="J9230" s="2"/>
      <c r="K9230" s="2">
        <v>1</v>
      </c>
      <c r="L9230" s="3">
        <v>44930</v>
      </c>
      <c r="M9230" s="3">
        <v>44934</v>
      </c>
      <c r="N9230" s="3" t="str">
        <f t="shared" si="2236"/>
        <v>low profit</v>
      </c>
      <c r="O9230" s="2" t="s">
        <v>21</v>
      </c>
      <c r="P9230" s="2" t="s">
        <v>16</v>
      </c>
      <c r="Q9230" s="2">
        <v>10.73</v>
      </c>
      <c r="R9230" s="2" t="s">
        <v>48</v>
      </c>
    </row>
    <row r="9231" spans="1:18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2234"/>
        <v>discount given</v>
      </c>
      <c r="F9231" s="2">
        <v>0.4</v>
      </c>
      <c r="G9231" s="2">
        <f t="shared" si="2235"/>
        <v>1961.7840000000001</v>
      </c>
      <c r="H9231" s="2">
        <f>D9231-G9231</f>
        <v>2942.6759999999999</v>
      </c>
      <c r="I9231" s="2">
        <f t="shared" ref="I9231:I9232" si="2241">Q9231/H9231*100</f>
        <v>14.070526282879936</v>
      </c>
      <c r="J9231" s="18">
        <f t="shared" ref="J9231:J9232" si="2242">Q9231/H9231</f>
        <v>0.14070526282879936</v>
      </c>
      <c r="K9231" s="2">
        <v>8</v>
      </c>
      <c r="L9231" s="3">
        <v>45345</v>
      </c>
      <c r="M9231" s="3">
        <v>45346</v>
      </c>
      <c r="N9231" s="3" t="str">
        <f t="shared" si="2236"/>
        <v>high profit</v>
      </c>
      <c r="O9231" s="2" t="s">
        <v>21</v>
      </c>
      <c r="P9231" s="2" t="s">
        <v>22</v>
      </c>
      <c r="Q9231" s="2">
        <v>414.05</v>
      </c>
      <c r="R9231" s="2" t="s">
        <v>39</v>
      </c>
    </row>
    <row r="9232" spans="1:18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2234"/>
        <v>discount given</v>
      </c>
      <c r="F9232" s="2">
        <v>0.31</v>
      </c>
      <c r="G9232" s="2">
        <f t="shared" si="2235"/>
        <v>1456.3087</v>
      </c>
      <c r="H9232" s="2">
        <f>D9232-G9232</f>
        <v>3241.4613000000004</v>
      </c>
      <c r="I9232" s="2">
        <f t="shared" si="2241"/>
        <v>12.216095253088476</v>
      </c>
      <c r="J9232" s="18">
        <f t="shared" si="2242"/>
        <v>0.12216095253088476</v>
      </c>
      <c r="K9232" s="2">
        <v>7</v>
      </c>
      <c r="L9232" s="3">
        <v>45601</v>
      </c>
      <c r="M9232" s="3">
        <v>45603</v>
      </c>
      <c r="N9232" s="3" t="str">
        <f t="shared" si="2236"/>
        <v>high profit</v>
      </c>
      <c r="O9232" s="2" t="s">
        <v>15</v>
      </c>
      <c r="P9232" s="2" t="s">
        <v>22</v>
      </c>
      <c r="Q9232" s="2">
        <v>395.98</v>
      </c>
      <c r="R9232" s="2" t="s">
        <v>23</v>
      </c>
    </row>
    <row r="9233" spans="1:18" ht="14.25" hidden="1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2234"/>
        <v>discount given</v>
      </c>
      <c r="F9233" s="2">
        <v>0.25</v>
      </c>
      <c r="G9233" s="2">
        <f t="shared" si="2235"/>
        <v>360.82749999999999</v>
      </c>
      <c r="H9233" s="2">
        <f>D9233-G9233</f>
        <v>1082.4825000000001</v>
      </c>
      <c r="I9233" s="2"/>
      <c r="J9233" s="2"/>
      <c r="K9233" s="2">
        <v>7</v>
      </c>
      <c r="L9233" s="3">
        <v>45250</v>
      </c>
      <c r="M9233" s="3">
        <v>45252</v>
      </c>
      <c r="N9233" s="3" t="str">
        <f t="shared" si="2236"/>
        <v>high profit</v>
      </c>
      <c r="O9233" s="2" t="s">
        <v>15</v>
      </c>
      <c r="P9233" s="2" t="s">
        <v>22</v>
      </c>
      <c r="Q9233" s="2">
        <v>412.23</v>
      </c>
      <c r="R9233" s="2" t="s">
        <v>34</v>
      </c>
    </row>
    <row r="9234" spans="1:18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2234"/>
        <v>discount given</v>
      </c>
      <c r="F9234" s="2">
        <v>0.42</v>
      </c>
      <c r="G9234" s="2">
        <f t="shared" si="2235"/>
        <v>1355.4492</v>
      </c>
      <c r="H9234" s="2">
        <f>D9234-G9234</f>
        <v>1871.8108000000002</v>
      </c>
      <c r="I9234" s="2">
        <f t="shared" ref="I9234:I9236" si="2243">Q9234/H9234*100</f>
        <v>38.796656157769789</v>
      </c>
      <c r="J9234" s="18">
        <f t="shared" ref="J9234:J9236" si="2244">Q9234/H9234</f>
        <v>0.38796656157769788</v>
      </c>
      <c r="K9234" s="2">
        <v>2</v>
      </c>
      <c r="L9234" s="3">
        <v>45474</v>
      </c>
      <c r="M9234" s="3">
        <v>45477</v>
      </c>
      <c r="N9234" s="3" t="str">
        <f t="shared" si="2236"/>
        <v>high profit</v>
      </c>
      <c r="O9234" s="2" t="s">
        <v>21</v>
      </c>
      <c r="P9234" s="2" t="s">
        <v>27</v>
      </c>
      <c r="Q9234" s="2">
        <v>726.2</v>
      </c>
      <c r="R9234" s="2" t="s">
        <v>17</v>
      </c>
    </row>
    <row r="9235" spans="1:18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2234"/>
        <v>discount given</v>
      </c>
      <c r="F9235" s="2">
        <v>0.39</v>
      </c>
      <c r="G9235" s="2">
        <f t="shared" si="2235"/>
        <v>1432.5753</v>
      </c>
      <c r="H9235" s="2">
        <f>D9235-G9235</f>
        <v>2240.6947</v>
      </c>
      <c r="I9235" s="2">
        <f t="shared" si="2243"/>
        <v>31.910639142405255</v>
      </c>
      <c r="J9235" s="18">
        <f t="shared" si="2244"/>
        <v>0.31910639142405256</v>
      </c>
      <c r="K9235" s="2">
        <v>6</v>
      </c>
      <c r="L9235" s="3">
        <v>45004</v>
      </c>
      <c r="M9235" s="3">
        <v>45006</v>
      </c>
      <c r="N9235" s="3" t="str">
        <f t="shared" si="2236"/>
        <v>high profit</v>
      </c>
      <c r="O9235" s="2" t="s">
        <v>31</v>
      </c>
      <c r="P9235" s="2" t="s">
        <v>16</v>
      </c>
      <c r="Q9235" s="2">
        <v>715.02</v>
      </c>
      <c r="R9235" s="2" t="s">
        <v>48</v>
      </c>
    </row>
    <row r="9236" spans="1:18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2234"/>
        <v>discount given</v>
      </c>
      <c r="F9236" s="2">
        <v>0.37</v>
      </c>
      <c r="G9236" s="2">
        <f t="shared" si="2235"/>
        <v>1084.9399000000001</v>
      </c>
      <c r="H9236" s="2">
        <f>D9236-G9236</f>
        <v>1847.3300999999999</v>
      </c>
      <c r="I9236" s="2">
        <f t="shared" si="2243"/>
        <v>15.479637342562652</v>
      </c>
      <c r="J9236" s="18">
        <f t="shared" si="2244"/>
        <v>0.15479637342562652</v>
      </c>
      <c r="K9236" s="2">
        <v>8</v>
      </c>
      <c r="L9236" s="3">
        <v>45610</v>
      </c>
      <c r="M9236" s="3">
        <v>45611</v>
      </c>
      <c r="N9236" s="3" t="str">
        <f t="shared" si="2236"/>
        <v>high profit</v>
      </c>
      <c r="O9236" s="2" t="s">
        <v>15</v>
      </c>
      <c r="P9236" s="2" t="s">
        <v>22</v>
      </c>
      <c r="Q9236" s="2">
        <v>285.95999999999998</v>
      </c>
      <c r="R9236" s="2" t="s">
        <v>17</v>
      </c>
    </row>
    <row r="9237" spans="1:18" ht="14.25" hidden="1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2234"/>
        <v>discount given</v>
      </c>
      <c r="F9237" s="2">
        <v>0.45</v>
      </c>
      <c r="G9237" s="2">
        <f t="shared" si="2235"/>
        <v>1903.7295000000001</v>
      </c>
      <c r="H9237" s="2">
        <f>D9237-G9237</f>
        <v>2326.7804999999998</v>
      </c>
      <c r="I9237" s="2"/>
      <c r="J9237" s="2"/>
      <c r="K9237" s="2">
        <v>8</v>
      </c>
      <c r="L9237" s="3">
        <v>45502</v>
      </c>
      <c r="M9237" s="3">
        <v>45503</v>
      </c>
      <c r="N9237" s="3" t="str">
        <f t="shared" si="2236"/>
        <v>high profit</v>
      </c>
      <c r="O9237" s="2" t="s">
        <v>21</v>
      </c>
      <c r="P9237" s="2" t="s">
        <v>16</v>
      </c>
      <c r="Q9237" s="2">
        <v>771.94</v>
      </c>
      <c r="R9237" s="2" t="s">
        <v>28</v>
      </c>
    </row>
    <row r="9238" spans="1:18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2234"/>
        <v>discount given</v>
      </c>
      <c r="F9238" s="2">
        <v>0.46</v>
      </c>
      <c r="G9238" s="2">
        <f t="shared" si="2235"/>
        <v>221.41640000000001</v>
      </c>
      <c r="H9238" s="2">
        <f>D9238-G9238</f>
        <v>259.92359999999996</v>
      </c>
      <c r="I9238" s="2">
        <f>Q9238/H9238*100</f>
        <v>55.281628909418004</v>
      </c>
      <c r="J9238" s="18">
        <f>Q9238/H9238</f>
        <v>0.55281628909418001</v>
      </c>
      <c r="K9238" s="2">
        <v>5</v>
      </c>
      <c r="L9238" s="3">
        <v>45633</v>
      </c>
      <c r="M9238" s="3">
        <v>45639</v>
      </c>
      <c r="N9238" s="3" t="str">
        <f t="shared" si="2236"/>
        <v>low profit</v>
      </c>
      <c r="O9238" s="2" t="s">
        <v>31</v>
      </c>
      <c r="P9238" s="2" t="s">
        <v>16</v>
      </c>
      <c r="Q9238" s="2">
        <v>143.69</v>
      </c>
      <c r="R9238" s="2" t="s">
        <v>28</v>
      </c>
    </row>
    <row r="9239" spans="1:18" ht="14.25" hidden="1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2234"/>
        <v>discount given</v>
      </c>
      <c r="F9239" s="2">
        <v>0.22</v>
      </c>
      <c r="G9239" s="2">
        <f t="shared" si="2235"/>
        <v>988.42039999999997</v>
      </c>
      <c r="H9239" s="2">
        <f>D9239-G9239</f>
        <v>3504.3995999999997</v>
      </c>
      <c r="I9239" s="2"/>
      <c r="J9239" s="2"/>
      <c r="K9239" s="2">
        <v>8</v>
      </c>
      <c r="L9239" s="3">
        <v>45431</v>
      </c>
      <c r="M9239" s="3">
        <v>45436</v>
      </c>
      <c r="N9239" s="3" t="str">
        <f t="shared" si="2236"/>
        <v>high profit</v>
      </c>
      <c r="O9239" s="2" t="s">
        <v>15</v>
      </c>
      <c r="P9239" s="2" t="s">
        <v>27</v>
      </c>
      <c r="Q9239" s="2">
        <v>1152.23</v>
      </c>
      <c r="R9239" s="2" t="s">
        <v>17</v>
      </c>
    </row>
    <row r="9240" spans="1:18" ht="14.25" hidden="1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2234"/>
        <v>discount given</v>
      </c>
      <c r="F9240" s="2">
        <v>0.14000000000000001</v>
      </c>
      <c r="G9240" s="2">
        <f t="shared" si="2235"/>
        <v>282.92460000000005</v>
      </c>
      <c r="H9240" s="2">
        <f>D9240-G9240</f>
        <v>1737.9654</v>
      </c>
      <c r="I9240" s="2"/>
      <c r="J9240" s="2"/>
      <c r="K9240" s="2">
        <v>2</v>
      </c>
      <c r="L9240" s="3">
        <v>44946</v>
      </c>
      <c r="M9240" s="3">
        <v>44950</v>
      </c>
      <c r="N9240" s="3" t="str">
        <f t="shared" si="2236"/>
        <v>high profit</v>
      </c>
      <c r="O9240" s="2" t="s">
        <v>21</v>
      </c>
      <c r="P9240" s="2" t="s">
        <v>16</v>
      </c>
      <c r="Q9240" s="2">
        <v>599.51</v>
      </c>
      <c r="R9240" s="2" t="s">
        <v>17</v>
      </c>
    </row>
    <row r="9241" spans="1:18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2234"/>
        <v>discount given</v>
      </c>
      <c r="F9241" s="2">
        <v>0.26</v>
      </c>
      <c r="G9241" s="2">
        <f t="shared" si="2235"/>
        <v>638.39880000000005</v>
      </c>
      <c r="H9241" s="2">
        <f>D9241-G9241</f>
        <v>1816.9812000000002</v>
      </c>
      <c r="I9241" s="2">
        <f t="shared" ref="I9241:I9244" si="2245">Q9241/H9241*100</f>
        <v>7.1673829096305441</v>
      </c>
      <c r="J9241" s="18">
        <f t="shared" ref="J9241:J9244" si="2246">Q9241/H9241</f>
        <v>7.1673829096305444E-2</v>
      </c>
      <c r="K9241" s="2">
        <v>4</v>
      </c>
      <c r="L9241" s="3">
        <v>45180</v>
      </c>
      <c r="M9241" s="3">
        <v>45184</v>
      </c>
      <c r="N9241" s="3" t="str">
        <f t="shared" si="2236"/>
        <v>low profit</v>
      </c>
      <c r="O9241" s="2" t="s">
        <v>21</v>
      </c>
      <c r="P9241" s="2" t="s">
        <v>27</v>
      </c>
      <c r="Q9241" s="2">
        <v>130.22999999999999</v>
      </c>
      <c r="R9241" s="2" t="s">
        <v>39</v>
      </c>
    </row>
    <row r="9242" spans="1:18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2234"/>
        <v>discount given</v>
      </c>
      <c r="F9242" s="2">
        <v>0.05</v>
      </c>
      <c r="G9242" s="2">
        <f t="shared" si="2235"/>
        <v>113.95950000000001</v>
      </c>
      <c r="H9242" s="2">
        <f>D9242-G9242</f>
        <v>2165.2305000000001</v>
      </c>
      <c r="I9242" s="2">
        <f t="shared" si="2245"/>
        <v>19.889799261556679</v>
      </c>
      <c r="J9242" s="18">
        <f t="shared" si="2246"/>
        <v>0.19889799261556679</v>
      </c>
      <c r="K9242" s="2">
        <v>2</v>
      </c>
      <c r="L9242" s="3">
        <v>45111</v>
      </c>
      <c r="M9242" s="3">
        <v>45114</v>
      </c>
      <c r="N9242" s="3" t="str">
        <f t="shared" si="2236"/>
        <v>high profit</v>
      </c>
      <c r="O9242" s="2" t="s">
        <v>31</v>
      </c>
      <c r="P9242" s="2" t="s">
        <v>16</v>
      </c>
      <c r="Q9242" s="2">
        <v>430.66</v>
      </c>
      <c r="R9242" s="2" t="s">
        <v>34</v>
      </c>
    </row>
    <row r="9243" spans="1:18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2234"/>
        <v>discount given</v>
      </c>
      <c r="F9243" s="2">
        <v>0.47</v>
      </c>
      <c r="G9243" s="2">
        <f t="shared" si="2235"/>
        <v>1270.5509999999999</v>
      </c>
      <c r="H9243" s="2">
        <f>D9243-G9243</f>
        <v>1432.7490000000003</v>
      </c>
      <c r="I9243" s="2">
        <f t="shared" si="2245"/>
        <v>23.177821097763804</v>
      </c>
      <c r="J9243" s="18">
        <f t="shared" si="2246"/>
        <v>0.23177821097763804</v>
      </c>
      <c r="K9243" s="2">
        <v>5</v>
      </c>
      <c r="L9243" s="3">
        <v>44981</v>
      </c>
      <c r="M9243" s="3">
        <v>44985</v>
      </c>
      <c r="N9243" s="3" t="str">
        <f t="shared" si="2236"/>
        <v>high profit</v>
      </c>
      <c r="O9243" s="2" t="s">
        <v>21</v>
      </c>
      <c r="P9243" s="2" t="s">
        <v>27</v>
      </c>
      <c r="Q9243" s="2">
        <v>332.08</v>
      </c>
      <c r="R9243" s="2" t="s">
        <v>34</v>
      </c>
    </row>
    <row r="9244" spans="1:18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2234"/>
        <v>discount given</v>
      </c>
      <c r="F9244" s="2">
        <v>0.49</v>
      </c>
      <c r="G9244" s="2">
        <f t="shared" si="2235"/>
        <v>1485.2047</v>
      </c>
      <c r="H9244" s="2">
        <f>D9244-G9244</f>
        <v>1545.8253000000002</v>
      </c>
      <c r="I9244" s="2">
        <f t="shared" si="2245"/>
        <v>26.043693294449245</v>
      </c>
      <c r="J9244" s="18">
        <f t="shared" si="2246"/>
        <v>0.26043693294449244</v>
      </c>
      <c r="K9244" s="2">
        <v>3</v>
      </c>
      <c r="L9244" s="3">
        <v>45567</v>
      </c>
      <c r="M9244" s="3">
        <v>45569</v>
      </c>
      <c r="N9244" s="3" t="str">
        <f t="shared" si="2236"/>
        <v>high profit</v>
      </c>
      <c r="O9244" s="2" t="s">
        <v>21</v>
      </c>
      <c r="P9244" s="2" t="s">
        <v>27</v>
      </c>
      <c r="Q9244" s="2">
        <v>402.59</v>
      </c>
      <c r="R9244" s="2" t="s">
        <v>28</v>
      </c>
    </row>
    <row r="9245" spans="1:18" ht="14.25" hidden="1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2234"/>
        <v>discount given</v>
      </c>
      <c r="F9245" s="2">
        <v>0.33</v>
      </c>
      <c r="G9245" s="2">
        <f t="shared" si="2235"/>
        <v>1181.6243999999999</v>
      </c>
      <c r="H9245" s="2">
        <f>D9245-G9245</f>
        <v>2399.0555999999997</v>
      </c>
      <c r="I9245" s="2"/>
      <c r="J9245" s="2"/>
      <c r="K9245" s="2">
        <v>6</v>
      </c>
      <c r="L9245" s="3">
        <v>45495</v>
      </c>
      <c r="M9245" s="3">
        <v>45502</v>
      </c>
      <c r="N9245" s="3" t="str">
        <f t="shared" si="2236"/>
        <v>high profit</v>
      </c>
      <c r="O9245" s="2" t="s">
        <v>31</v>
      </c>
      <c r="P9245" s="2" t="s">
        <v>16</v>
      </c>
      <c r="Q9245" s="2">
        <v>230.05</v>
      </c>
      <c r="R9245" s="2" t="s">
        <v>48</v>
      </c>
    </row>
    <row r="9246" spans="1:18" ht="14.25" hidden="1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2234"/>
        <v>discount given</v>
      </c>
      <c r="F9246" s="2">
        <v>0.37</v>
      </c>
      <c r="G9246" s="2">
        <f t="shared" si="2235"/>
        <v>988.71770000000004</v>
      </c>
      <c r="H9246" s="2">
        <f>D9246-G9246</f>
        <v>1683.4922999999999</v>
      </c>
      <c r="I9246" s="2"/>
      <c r="J9246" s="2"/>
      <c r="K9246" s="2">
        <v>7</v>
      </c>
      <c r="L9246" s="3">
        <v>45266</v>
      </c>
      <c r="M9246" s="3">
        <v>45267</v>
      </c>
      <c r="N9246" s="3" t="str">
        <f t="shared" si="2236"/>
        <v>high profit</v>
      </c>
      <c r="O9246" s="2" t="s">
        <v>21</v>
      </c>
      <c r="P9246" s="2" t="s">
        <v>16</v>
      </c>
      <c r="Q9246" s="2">
        <v>583.28</v>
      </c>
      <c r="R9246" s="2" t="s">
        <v>48</v>
      </c>
    </row>
    <row r="9247" spans="1:18" ht="14.25" hidden="1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2234"/>
        <v>discount given</v>
      </c>
      <c r="F9247" s="2">
        <v>0.16</v>
      </c>
      <c r="G9247" s="2">
        <f t="shared" si="2235"/>
        <v>552.86239999999998</v>
      </c>
      <c r="H9247" s="2">
        <f>D9247-G9247</f>
        <v>2902.5275999999999</v>
      </c>
      <c r="I9247" s="2"/>
      <c r="J9247" s="2"/>
      <c r="K9247" s="2">
        <v>6</v>
      </c>
      <c r="L9247" s="3">
        <v>44940</v>
      </c>
      <c r="M9247" s="3">
        <v>44942</v>
      </c>
      <c r="N9247" s="3" t="str">
        <f t="shared" si="2236"/>
        <v>high profit</v>
      </c>
      <c r="O9247" s="2" t="s">
        <v>15</v>
      </c>
      <c r="P9247" s="2" t="s">
        <v>22</v>
      </c>
      <c r="Q9247" s="2">
        <v>910.45</v>
      </c>
      <c r="R9247" s="2" t="s">
        <v>39</v>
      </c>
    </row>
    <row r="9248" spans="1:18" ht="14.25" hidden="1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2234"/>
        <v>discount given</v>
      </c>
      <c r="F9248" s="2">
        <v>0.43</v>
      </c>
      <c r="G9248" s="2">
        <f t="shared" si="2235"/>
        <v>755.79380000000003</v>
      </c>
      <c r="H9248" s="2">
        <f>D9248-G9248</f>
        <v>1001.8662</v>
      </c>
      <c r="I9248" s="2"/>
      <c r="J9248" s="2"/>
      <c r="K9248" s="2">
        <v>2</v>
      </c>
      <c r="L9248" s="3">
        <v>44977</v>
      </c>
      <c r="M9248" s="3">
        <v>44984</v>
      </c>
      <c r="N9248" s="3" t="str">
        <f t="shared" si="2236"/>
        <v>low profit</v>
      </c>
      <c r="O9248" s="2" t="s">
        <v>21</v>
      </c>
      <c r="P9248" s="2" t="s">
        <v>27</v>
      </c>
      <c r="Q9248" s="2">
        <v>195.52</v>
      </c>
      <c r="R9248" s="2" t="s">
        <v>23</v>
      </c>
    </row>
    <row r="9249" spans="1:18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2234"/>
        <v>discount given</v>
      </c>
      <c r="F9249" s="2">
        <v>0.45</v>
      </c>
      <c r="G9249" s="2">
        <f t="shared" si="2235"/>
        <v>2110.3829999999998</v>
      </c>
      <c r="H9249" s="2">
        <f>D9249-G9249</f>
        <v>2579.357</v>
      </c>
      <c r="I9249" s="2">
        <f>Q9249/H9249*100</f>
        <v>32.84849673775286</v>
      </c>
      <c r="J9249" s="18">
        <f>Q9249/H9249</f>
        <v>0.32848496737752858</v>
      </c>
      <c r="K9249" s="2">
        <v>2</v>
      </c>
      <c r="L9249" s="3">
        <v>45274</v>
      </c>
      <c r="M9249" s="3">
        <v>45278</v>
      </c>
      <c r="N9249" s="3" t="str">
        <f t="shared" si="2236"/>
        <v>high profit</v>
      </c>
      <c r="O9249" s="2" t="s">
        <v>31</v>
      </c>
      <c r="P9249" s="2" t="s">
        <v>16</v>
      </c>
      <c r="Q9249" s="2">
        <v>847.28</v>
      </c>
      <c r="R9249" s="2" t="s">
        <v>48</v>
      </c>
    </row>
    <row r="9250" spans="1:18" ht="14.25" hidden="1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2234"/>
        <v>discount given</v>
      </c>
      <c r="F9250" s="2">
        <v>0.04</v>
      </c>
      <c r="G9250" s="2">
        <f t="shared" si="2235"/>
        <v>16.648</v>
      </c>
      <c r="H9250" s="2">
        <f>D9250-G9250</f>
        <v>399.55199999999996</v>
      </c>
      <c r="I9250" s="2"/>
      <c r="J9250" s="2"/>
      <c r="K9250" s="2">
        <v>4</v>
      </c>
      <c r="L9250" s="3">
        <v>44984</v>
      </c>
      <c r="M9250" s="3">
        <v>44990</v>
      </c>
      <c r="N9250" s="3" t="str">
        <f t="shared" si="2236"/>
        <v>low profit</v>
      </c>
      <c r="O9250" s="2" t="s">
        <v>15</v>
      </c>
      <c r="P9250" s="2" t="s">
        <v>22</v>
      </c>
      <c r="Q9250" s="2">
        <v>26.23</v>
      </c>
      <c r="R9250" s="2" t="s">
        <v>23</v>
      </c>
    </row>
    <row r="9251" spans="1:18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2234"/>
        <v>discount given</v>
      </c>
      <c r="F9251" s="2">
        <v>7.0000000000000007E-2</v>
      </c>
      <c r="G9251" s="2">
        <f t="shared" si="2235"/>
        <v>194.12050000000002</v>
      </c>
      <c r="H9251" s="2">
        <f>D9251-G9251</f>
        <v>2579.0295000000001</v>
      </c>
      <c r="I9251" s="2">
        <f>Q9251/H9251*100</f>
        <v>12.919588550654421</v>
      </c>
      <c r="J9251" s="18">
        <f>Q9251/H9251</f>
        <v>0.12919588550654421</v>
      </c>
      <c r="K9251" s="2">
        <v>7</v>
      </c>
      <c r="L9251" s="3">
        <v>45303</v>
      </c>
      <c r="M9251" s="3">
        <v>45309</v>
      </c>
      <c r="N9251" s="3" t="str">
        <f t="shared" si="2236"/>
        <v>high profit</v>
      </c>
      <c r="O9251" s="2" t="s">
        <v>15</v>
      </c>
      <c r="P9251" s="2" t="s">
        <v>16</v>
      </c>
      <c r="Q9251" s="2">
        <v>333.2</v>
      </c>
      <c r="R9251" s="2" t="s">
        <v>28</v>
      </c>
    </row>
    <row r="9252" spans="1:18" ht="14.25" hidden="1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2234"/>
        <v>discount given</v>
      </c>
      <c r="F9252" s="2">
        <v>0.13</v>
      </c>
      <c r="G9252" s="2">
        <f t="shared" si="2235"/>
        <v>68.671199999999999</v>
      </c>
      <c r="H9252" s="2">
        <f>D9252-G9252</f>
        <v>459.56880000000001</v>
      </c>
      <c r="I9252" s="2"/>
      <c r="J9252" s="2"/>
      <c r="K9252" s="2">
        <v>8</v>
      </c>
      <c r="L9252" s="3">
        <v>45045</v>
      </c>
      <c r="M9252" s="3">
        <v>45050</v>
      </c>
      <c r="N9252" s="3" t="str">
        <f t="shared" si="2236"/>
        <v>low profit</v>
      </c>
      <c r="O9252" s="2" t="s">
        <v>31</v>
      </c>
      <c r="P9252" s="2" t="s">
        <v>27</v>
      </c>
      <c r="Q9252" s="2">
        <v>55.78</v>
      </c>
      <c r="R9252" s="2" t="s">
        <v>28</v>
      </c>
    </row>
    <row r="9253" spans="1:18" ht="14.25" hidden="1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2234"/>
        <v>discount given</v>
      </c>
      <c r="F9253" s="2">
        <v>0.35</v>
      </c>
      <c r="G9253" s="2">
        <f t="shared" si="2235"/>
        <v>794.34599999999989</v>
      </c>
      <c r="H9253" s="2">
        <f>D9253-G9253</f>
        <v>1475.2139999999999</v>
      </c>
      <c r="I9253" s="2"/>
      <c r="J9253" s="2"/>
      <c r="K9253" s="2">
        <v>5</v>
      </c>
      <c r="L9253" s="3">
        <v>45390</v>
      </c>
      <c r="M9253" s="3">
        <v>45394</v>
      </c>
      <c r="N9253" s="3" t="str">
        <f t="shared" si="2236"/>
        <v>high profit</v>
      </c>
      <c r="O9253" s="2" t="s">
        <v>15</v>
      </c>
      <c r="P9253" s="2" t="s">
        <v>22</v>
      </c>
      <c r="Q9253" s="2">
        <v>667.1</v>
      </c>
      <c r="R9253" s="2" t="s">
        <v>23</v>
      </c>
    </row>
    <row r="9254" spans="1:18" ht="14.25" hidden="1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2234"/>
        <v>discount given</v>
      </c>
      <c r="F9254" s="2">
        <v>0.09</v>
      </c>
      <c r="G9254" s="2">
        <f t="shared" si="2235"/>
        <v>122.59350000000001</v>
      </c>
      <c r="H9254" s="2">
        <f>D9254-G9254</f>
        <v>1239.5565000000001</v>
      </c>
      <c r="I9254" s="2"/>
      <c r="J9254" s="2"/>
      <c r="K9254" s="2">
        <v>1</v>
      </c>
      <c r="L9254" s="3">
        <v>45486</v>
      </c>
      <c r="M9254" s="3">
        <v>45489</v>
      </c>
      <c r="N9254" s="3" t="str">
        <f t="shared" si="2236"/>
        <v>high profit</v>
      </c>
      <c r="O9254" s="2" t="s">
        <v>15</v>
      </c>
      <c r="P9254" s="2" t="s">
        <v>16</v>
      </c>
      <c r="Q9254" s="2">
        <v>238.65</v>
      </c>
      <c r="R9254" s="2" t="s">
        <v>34</v>
      </c>
    </row>
    <row r="9255" spans="1:18" ht="14.25" hidden="1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2234"/>
        <v>discount given</v>
      </c>
      <c r="F9255" s="2">
        <v>0.11</v>
      </c>
      <c r="G9255" s="2">
        <f t="shared" si="2235"/>
        <v>515.99130000000002</v>
      </c>
      <c r="H9255" s="2">
        <f>D9255-G9255</f>
        <v>4174.8387000000002</v>
      </c>
      <c r="I9255" s="2"/>
      <c r="J9255" s="2"/>
      <c r="K9255" s="2">
        <v>9</v>
      </c>
      <c r="L9255" s="3">
        <v>45337</v>
      </c>
      <c r="M9255" s="3">
        <v>45338</v>
      </c>
      <c r="N9255" s="3" t="str">
        <f t="shared" si="2236"/>
        <v>high profit</v>
      </c>
      <c r="O9255" s="2" t="s">
        <v>31</v>
      </c>
      <c r="P9255" s="2" t="s">
        <v>22</v>
      </c>
      <c r="Q9255" s="2">
        <v>488.32</v>
      </c>
      <c r="R9255" s="2" t="s">
        <v>39</v>
      </c>
    </row>
    <row r="9256" spans="1:18" ht="14.25" hidden="1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2234"/>
        <v>discount given</v>
      </c>
      <c r="F9256" s="2">
        <v>0.19</v>
      </c>
      <c r="G9256" s="2">
        <f t="shared" si="2235"/>
        <v>31.173299999999998</v>
      </c>
      <c r="H9256" s="2">
        <f>D9256-G9256</f>
        <v>132.89670000000001</v>
      </c>
      <c r="I9256" s="2"/>
      <c r="J9256" s="2"/>
      <c r="K9256" s="2">
        <v>8</v>
      </c>
      <c r="L9256" s="3">
        <v>45542</v>
      </c>
      <c r="M9256" s="3">
        <v>45544</v>
      </c>
      <c r="N9256" s="3" t="str">
        <f t="shared" si="2236"/>
        <v>low profit</v>
      </c>
      <c r="O9256" s="2" t="s">
        <v>31</v>
      </c>
      <c r="P9256" s="2" t="s">
        <v>16</v>
      </c>
      <c r="Q9256" s="2">
        <v>13.63</v>
      </c>
      <c r="R9256" s="2" t="s">
        <v>23</v>
      </c>
    </row>
    <row r="9257" spans="1:18" ht="14.25" hidden="1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2234"/>
        <v>discount given</v>
      </c>
      <c r="F9257" s="2">
        <v>0.31</v>
      </c>
      <c r="G9257" s="2">
        <f t="shared" si="2235"/>
        <v>625.23900000000003</v>
      </c>
      <c r="H9257" s="2">
        <f>D9257-G9257</f>
        <v>1391.6610000000001</v>
      </c>
      <c r="I9257" s="2"/>
      <c r="J9257" s="2"/>
      <c r="K9257" s="2">
        <v>1</v>
      </c>
      <c r="L9257" s="3">
        <v>45638</v>
      </c>
      <c r="M9257" s="3">
        <v>45642</v>
      </c>
      <c r="N9257" s="3" t="str">
        <f t="shared" si="2236"/>
        <v>high profit</v>
      </c>
      <c r="O9257" s="2" t="s">
        <v>15</v>
      </c>
      <c r="P9257" s="2" t="s">
        <v>16</v>
      </c>
      <c r="Q9257" s="2">
        <v>492.21</v>
      </c>
      <c r="R9257" s="2" t="s">
        <v>28</v>
      </c>
    </row>
    <row r="9258" spans="1:18" ht="14.25" hidden="1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2234"/>
        <v>discount given</v>
      </c>
      <c r="F9258" s="2">
        <v>0.49</v>
      </c>
      <c r="G9258" s="2">
        <f t="shared" si="2235"/>
        <v>1926.6849</v>
      </c>
      <c r="H9258" s="2">
        <f>D9258-G9258</f>
        <v>2005.3251000000002</v>
      </c>
      <c r="I9258" s="2"/>
      <c r="J9258" s="2"/>
      <c r="K9258" s="2">
        <v>9</v>
      </c>
      <c r="L9258" s="3">
        <v>45366</v>
      </c>
      <c r="M9258" s="3">
        <v>45367</v>
      </c>
      <c r="N9258" s="3" t="str">
        <f t="shared" si="2236"/>
        <v>high profit</v>
      </c>
      <c r="O9258" s="2" t="s">
        <v>31</v>
      </c>
      <c r="P9258" s="2" t="s">
        <v>27</v>
      </c>
      <c r="Q9258" s="2">
        <v>241.1</v>
      </c>
      <c r="R9258" s="2" t="s">
        <v>34</v>
      </c>
    </row>
    <row r="9259" spans="1:18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2234"/>
        <v>discount given</v>
      </c>
      <c r="F9259" s="2">
        <v>0.39</v>
      </c>
      <c r="G9259" s="2">
        <f t="shared" si="2235"/>
        <v>399.14940000000001</v>
      </c>
      <c r="H9259" s="2">
        <f>D9259-G9259</f>
        <v>624.31060000000002</v>
      </c>
      <c r="I9259" s="2">
        <f t="shared" ref="I9259:I9260" si="2247">Q9259/H9259*100</f>
        <v>13.831256429091543</v>
      </c>
      <c r="J9259" s="18">
        <f t="shared" ref="J9259:J9260" si="2248">Q9259/H9259</f>
        <v>0.13831256429091543</v>
      </c>
      <c r="K9259" s="2">
        <v>5</v>
      </c>
      <c r="L9259" s="3">
        <v>45600</v>
      </c>
      <c r="M9259" s="3">
        <v>45606</v>
      </c>
      <c r="N9259" s="3" t="str">
        <f t="shared" si="2236"/>
        <v>low profit</v>
      </c>
      <c r="O9259" s="2" t="s">
        <v>21</v>
      </c>
      <c r="P9259" s="2" t="s">
        <v>22</v>
      </c>
      <c r="Q9259" s="2">
        <v>86.35</v>
      </c>
      <c r="R9259" s="2" t="s">
        <v>39</v>
      </c>
    </row>
    <row r="9260" spans="1:18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2234"/>
        <v>discount given</v>
      </c>
      <c r="F9260" s="2">
        <v>0.28000000000000003</v>
      </c>
      <c r="G9260" s="2">
        <f t="shared" si="2235"/>
        <v>1146.9864000000002</v>
      </c>
      <c r="H9260" s="2">
        <f>D9260-G9260</f>
        <v>2949.3935999999999</v>
      </c>
      <c r="I9260" s="2">
        <f t="shared" si="2247"/>
        <v>8.7224709513169074</v>
      </c>
      <c r="J9260" s="18">
        <f t="shared" si="2248"/>
        <v>8.7224709513169074E-2</v>
      </c>
      <c r="K9260" s="2">
        <v>8</v>
      </c>
      <c r="L9260" s="3">
        <v>45440</v>
      </c>
      <c r="M9260" s="3">
        <v>45442</v>
      </c>
      <c r="N9260" s="3" t="str">
        <f t="shared" si="2236"/>
        <v>high profit</v>
      </c>
      <c r="O9260" s="2" t="s">
        <v>15</v>
      </c>
      <c r="P9260" s="2" t="s">
        <v>16</v>
      </c>
      <c r="Q9260" s="2">
        <v>257.26</v>
      </c>
      <c r="R9260" s="2" t="s">
        <v>23</v>
      </c>
    </row>
    <row r="9261" spans="1:18" ht="14.25" hidden="1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2234"/>
        <v>discount given</v>
      </c>
      <c r="F9261" s="2">
        <v>0.02</v>
      </c>
      <c r="G9261" s="2">
        <f t="shared" si="2235"/>
        <v>86.253</v>
      </c>
      <c r="H9261" s="2">
        <f>D9261-G9261</f>
        <v>4226.3969999999999</v>
      </c>
      <c r="I9261" s="2"/>
      <c r="J9261" s="2"/>
      <c r="K9261" s="2">
        <v>2</v>
      </c>
      <c r="L9261" s="3">
        <v>44950</v>
      </c>
      <c r="M9261" s="3">
        <v>44954</v>
      </c>
      <c r="N9261" s="3" t="str">
        <f t="shared" si="2236"/>
        <v>high profit</v>
      </c>
      <c r="O9261" s="2" t="s">
        <v>21</v>
      </c>
      <c r="P9261" s="2" t="s">
        <v>16</v>
      </c>
      <c r="Q9261" s="2">
        <v>611.16</v>
      </c>
      <c r="R9261" s="2" t="s">
        <v>39</v>
      </c>
    </row>
    <row r="9262" spans="1:18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2234"/>
        <v>discount given</v>
      </c>
      <c r="F9262" s="2">
        <v>0.26</v>
      </c>
      <c r="G9262" s="2">
        <f t="shared" si="2235"/>
        <v>927.99459999999999</v>
      </c>
      <c r="H9262" s="2">
        <f>D9262-G9262</f>
        <v>2641.2154</v>
      </c>
      <c r="I9262" s="2">
        <f>Q9262/H9262*100</f>
        <v>38.63448622933214</v>
      </c>
      <c r="J9262" s="18">
        <f>Q9262/H9262</f>
        <v>0.38634486229332143</v>
      </c>
      <c r="K9262" s="2">
        <v>7</v>
      </c>
      <c r="L9262" s="3">
        <v>45000</v>
      </c>
      <c r="M9262" s="3">
        <v>45004</v>
      </c>
      <c r="N9262" s="3" t="str">
        <f t="shared" si="2236"/>
        <v>high profit</v>
      </c>
      <c r="O9262" s="2" t="s">
        <v>15</v>
      </c>
      <c r="P9262" s="2" t="s">
        <v>22</v>
      </c>
      <c r="Q9262" s="2">
        <v>1020.42</v>
      </c>
      <c r="R9262" s="2" t="s">
        <v>17</v>
      </c>
    </row>
    <row r="9263" spans="1:18" ht="14.25" hidden="1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2234"/>
        <v>discount given</v>
      </c>
      <c r="F9263" s="2">
        <v>0.1</v>
      </c>
      <c r="G9263" s="2">
        <f t="shared" si="2235"/>
        <v>112.44400000000002</v>
      </c>
      <c r="H9263" s="2">
        <f>D9263-G9263</f>
        <v>1011.9960000000001</v>
      </c>
      <c r="I9263" s="2"/>
      <c r="J9263" s="2"/>
      <c r="K9263" s="2">
        <v>9</v>
      </c>
      <c r="L9263" s="3">
        <v>45231</v>
      </c>
      <c r="M9263" s="3">
        <v>45237</v>
      </c>
      <c r="N9263" s="3" t="str">
        <f t="shared" si="2236"/>
        <v>low profit</v>
      </c>
      <c r="O9263" s="2" t="s">
        <v>21</v>
      </c>
      <c r="P9263" s="2" t="s">
        <v>22</v>
      </c>
      <c r="Q9263" s="2">
        <v>122.39</v>
      </c>
      <c r="R9263" s="2" t="s">
        <v>48</v>
      </c>
    </row>
    <row r="9264" spans="1:18" ht="14.25" hidden="1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2234"/>
        <v>discount given</v>
      </c>
      <c r="F9264" s="2">
        <v>0.15</v>
      </c>
      <c r="G9264" s="2">
        <f t="shared" si="2235"/>
        <v>214.9485</v>
      </c>
      <c r="H9264" s="2">
        <f>D9264-G9264</f>
        <v>1218.0415</v>
      </c>
      <c r="I9264" s="2"/>
      <c r="J9264" s="2"/>
      <c r="K9264" s="2">
        <v>7</v>
      </c>
      <c r="L9264" s="3">
        <v>45177</v>
      </c>
      <c r="M9264" s="3">
        <v>45181</v>
      </c>
      <c r="N9264" s="3" t="str">
        <f t="shared" si="2236"/>
        <v>high profit</v>
      </c>
      <c r="O9264" s="2" t="s">
        <v>15</v>
      </c>
      <c r="P9264" s="2" t="s">
        <v>22</v>
      </c>
      <c r="Q9264" s="2">
        <v>206</v>
      </c>
      <c r="R9264" s="2" t="s">
        <v>48</v>
      </c>
    </row>
    <row r="9265" spans="1:18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2234"/>
        <v>discount given</v>
      </c>
      <c r="F9265" s="2">
        <v>0.13</v>
      </c>
      <c r="G9265" s="2">
        <f t="shared" si="2235"/>
        <v>119.3374</v>
      </c>
      <c r="H9265" s="2">
        <f>D9265-G9265</f>
        <v>798.64260000000002</v>
      </c>
      <c r="I9265" s="2">
        <f t="shared" ref="I9265:I9266" si="2249">Q9265/H9265*100</f>
        <v>26.838037440026362</v>
      </c>
      <c r="J9265" s="18">
        <f t="shared" ref="J9265:J9266" si="2250">Q9265/H9265</f>
        <v>0.26838037440026363</v>
      </c>
      <c r="K9265" s="2">
        <v>9</v>
      </c>
      <c r="L9265" s="3">
        <v>44934</v>
      </c>
      <c r="M9265" s="3">
        <v>44937</v>
      </c>
      <c r="N9265" s="3" t="str">
        <f t="shared" si="2236"/>
        <v>high profit</v>
      </c>
      <c r="O9265" s="2" t="s">
        <v>15</v>
      </c>
      <c r="P9265" s="2" t="s">
        <v>22</v>
      </c>
      <c r="Q9265" s="2">
        <v>214.34</v>
      </c>
      <c r="R9265" s="2" t="s">
        <v>34</v>
      </c>
    </row>
    <row r="9266" spans="1:18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2234"/>
        <v>discount given</v>
      </c>
      <c r="F9266" s="2">
        <v>0.17</v>
      </c>
      <c r="G9266" s="2">
        <f t="shared" si="2235"/>
        <v>170.32470000000001</v>
      </c>
      <c r="H9266" s="2">
        <f>D9266-G9266</f>
        <v>831.58529999999996</v>
      </c>
      <c r="I9266" s="2">
        <f t="shared" si="2249"/>
        <v>12.164717197381917</v>
      </c>
      <c r="J9266" s="18">
        <f t="shared" si="2250"/>
        <v>0.12164717197381916</v>
      </c>
      <c r="K9266" s="2">
        <v>4</v>
      </c>
      <c r="L9266" s="3">
        <v>45251</v>
      </c>
      <c r="M9266" s="3">
        <v>45254</v>
      </c>
      <c r="N9266" s="3" t="str">
        <f t="shared" si="2236"/>
        <v>low profit</v>
      </c>
      <c r="O9266" s="2" t="s">
        <v>21</v>
      </c>
      <c r="P9266" s="2" t="s">
        <v>27</v>
      </c>
      <c r="Q9266" s="2">
        <v>101.16</v>
      </c>
      <c r="R9266" s="2" t="s">
        <v>23</v>
      </c>
    </row>
    <row r="9267" spans="1:18" ht="14.25" hidden="1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2234"/>
        <v>discount given</v>
      </c>
      <c r="F9267" s="2">
        <v>0.03</v>
      </c>
      <c r="G9267" s="2">
        <f t="shared" si="2235"/>
        <v>8.3643000000000001</v>
      </c>
      <c r="H9267" s="2">
        <f>D9267-G9267</f>
        <v>270.44569999999999</v>
      </c>
      <c r="I9267" s="2"/>
      <c r="J9267" s="2"/>
      <c r="K9267" s="2">
        <v>5</v>
      </c>
      <c r="L9267" s="3">
        <v>44993</v>
      </c>
      <c r="M9267" s="3">
        <v>44995</v>
      </c>
      <c r="N9267" s="3" t="str">
        <f t="shared" si="2236"/>
        <v>low profit</v>
      </c>
      <c r="O9267" s="2" t="s">
        <v>21</v>
      </c>
      <c r="P9267" s="2" t="s">
        <v>27</v>
      </c>
      <c r="Q9267" s="2">
        <v>33.92</v>
      </c>
      <c r="R9267" s="2" t="s">
        <v>23</v>
      </c>
    </row>
    <row r="9268" spans="1:18" ht="14.25" hidden="1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2234"/>
        <v>discount given</v>
      </c>
      <c r="F9268" s="2">
        <v>0.28999999999999998</v>
      </c>
      <c r="G9268" s="2">
        <f t="shared" si="2235"/>
        <v>1247.2436</v>
      </c>
      <c r="H9268" s="2">
        <f>D9268-G9268</f>
        <v>3053.5964000000004</v>
      </c>
      <c r="I9268" s="2"/>
      <c r="J9268" s="2"/>
      <c r="K9268" s="2">
        <v>7</v>
      </c>
      <c r="L9268" s="3">
        <v>45151</v>
      </c>
      <c r="M9268" s="3">
        <v>45153</v>
      </c>
      <c r="N9268" s="3" t="str">
        <f t="shared" si="2236"/>
        <v>high profit</v>
      </c>
      <c r="O9268" s="2" t="s">
        <v>15</v>
      </c>
      <c r="P9268" s="2" t="s">
        <v>27</v>
      </c>
      <c r="Q9268" s="2">
        <v>631.08000000000004</v>
      </c>
      <c r="R9268" s="2" t="s">
        <v>48</v>
      </c>
    </row>
    <row r="9269" spans="1:18" ht="14.25" hidden="1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2234"/>
        <v>discount given</v>
      </c>
      <c r="F9269" s="2">
        <v>0.02</v>
      </c>
      <c r="G9269" s="2">
        <f t="shared" si="2235"/>
        <v>53.793199999999999</v>
      </c>
      <c r="H9269" s="2">
        <f>D9269-G9269</f>
        <v>2635.8667999999998</v>
      </c>
      <c r="I9269" s="2"/>
      <c r="J9269" s="2"/>
      <c r="K9269" s="2">
        <v>1</v>
      </c>
      <c r="L9269" s="3">
        <v>45340</v>
      </c>
      <c r="M9269" s="3">
        <v>45341</v>
      </c>
      <c r="N9269" s="3" t="str">
        <f t="shared" si="2236"/>
        <v>high profit</v>
      </c>
      <c r="O9269" s="2" t="s">
        <v>21</v>
      </c>
      <c r="P9269" s="2" t="s">
        <v>22</v>
      </c>
      <c r="Q9269" s="2">
        <v>776.18</v>
      </c>
      <c r="R9269" s="2" t="s">
        <v>48</v>
      </c>
    </row>
    <row r="9270" spans="1:18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2234"/>
        <v>discount given</v>
      </c>
      <c r="F9270" s="2">
        <v>0.33</v>
      </c>
      <c r="G9270" s="2">
        <f t="shared" si="2235"/>
        <v>562.98660000000007</v>
      </c>
      <c r="H9270" s="2">
        <f>D9270-G9270</f>
        <v>1143.0333999999998</v>
      </c>
      <c r="I9270" s="2">
        <f>Q9270/H9270*100</f>
        <v>27.773466637107898</v>
      </c>
      <c r="J9270" s="18">
        <f>Q9270/H9270</f>
        <v>0.27773466637107896</v>
      </c>
      <c r="K9270" s="2">
        <v>2</v>
      </c>
      <c r="L9270" s="3">
        <v>45490</v>
      </c>
      <c r="M9270" s="3">
        <v>45495</v>
      </c>
      <c r="N9270" s="3" t="str">
        <f t="shared" si="2236"/>
        <v>high profit</v>
      </c>
      <c r="O9270" s="2" t="s">
        <v>21</v>
      </c>
      <c r="P9270" s="2" t="s">
        <v>27</v>
      </c>
      <c r="Q9270" s="2">
        <v>317.45999999999998</v>
      </c>
      <c r="R9270" s="2" t="s">
        <v>28</v>
      </c>
    </row>
    <row r="9271" spans="1:18" ht="14.25" hidden="1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2234"/>
        <v>discount given</v>
      </c>
      <c r="F9271" s="2">
        <v>0.37</v>
      </c>
      <c r="G9271" s="2">
        <f t="shared" si="2235"/>
        <v>562.00409999999999</v>
      </c>
      <c r="H9271" s="2">
        <f>D9271-G9271</f>
        <v>956.92590000000007</v>
      </c>
      <c r="I9271" s="2"/>
      <c r="J9271" s="2"/>
      <c r="K9271" s="2">
        <v>2</v>
      </c>
      <c r="L9271" s="3">
        <v>45509</v>
      </c>
      <c r="M9271" s="3">
        <v>45510</v>
      </c>
      <c r="N9271" s="3" t="str">
        <f t="shared" si="2236"/>
        <v>high profit</v>
      </c>
      <c r="O9271" s="2" t="s">
        <v>15</v>
      </c>
      <c r="P9271" s="2" t="s">
        <v>16</v>
      </c>
      <c r="Q9271" s="2">
        <v>242.18</v>
      </c>
      <c r="R9271" s="2" t="s">
        <v>34</v>
      </c>
    </row>
    <row r="9272" spans="1:18" ht="14.25" hidden="1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2234"/>
        <v>discount given</v>
      </c>
      <c r="F9272" s="2">
        <v>0.24</v>
      </c>
      <c r="G9272" s="2">
        <f t="shared" si="2235"/>
        <v>664.56240000000003</v>
      </c>
      <c r="H9272" s="2">
        <f>D9272-G9272</f>
        <v>2104.4476000000004</v>
      </c>
      <c r="I9272" s="2"/>
      <c r="J9272" s="2"/>
      <c r="K9272" s="2">
        <v>9</v>
      </c>
      <c r="L9272" s="3">
        <v>45419</v>
      </c>
      <c r="M9272" s="3">
        <v>45425</v>
      </c>
      <c r="N9272" s="3" t="str">
        <f t="shared" si="2236"/>
        <v>high profit</v>
      </c>
      <c r="O9272" s="2" t="s">
        <v>21</v>
      </c>
      <c r="P9272" s="2" t="s">
        <v>27</v>
      </c>
      <c r="Q9272" s="2">
        <v>416.4</v>
      </c>
      <c r="R9272" s="2" t="s">
        <v>34</v>
      </c>
    </row>
    <row r="9273" spans="1:18" ht="14.25" hidden="1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2234"/>
        <v>discount given</v>
      </c>
      <c r="F9273" s="2">
        <v>0.39</v>
      </c>
      <c r="G9273" s="2">
        <f t="shared" si="2235"/>
        <v>663.29640000000006</v>
      </c>
      <c r="H9273" s="2">
        <f>D9273-G9273</f>
        <v>1037.4636</v>
      </c>
      <c r="I9273" s="2"/>
      <c r="J9273" s="2"/>
      <c r="K9273" s="2">
        <v>3</v>
      </c>
      <c r="L9273" s="3">
        <v>45011</v>
      </c>
      <c r="M9273" s="3">
        <v>45016</v>
      </c>
      <c r="N9273" s="3" t="str">
        <f t="shared" si="2236"/>
        <v>high profit</v>
      </c>
      <c r="O9273" s="2" t="s">
        <v>15</v>
      </c>
      <c r="P9273" s="2" t="s">
        <v>16</v>
      </c>
      <c r="Q9273" s="2">
        <v>250.61</v>
      </c>
      <c r="R9273" s="2" t="s">
        <v>48</v>
      </c>
    </row>
    <row r="9274" spans="1:18" ht="14.25" hidden="1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2234"/>
        <v>discount given</v>
      </c>
      <c r="F9274" s="2">
        <v>0.48</v>
      </c>
      <c r="G9274" s="2">
        <f t="shared" si="2235"/>
        <v>2079.4656</v>
      </c>
      <c r="H9274" s="2">
        <f>D9274-G9274</f>
        <v>2252.7544000000003</v>
      </c>
      <c r="I9274" s="2"/>
      <c r="J9274" s="2"/>
      <c r="K9274" s="2">
        <v>9</v>
      </c>
      <c r="L9274" s="3">
        <v>45156</v>
      </c>
      <c r="M9274" s="3">
        <v>45160</v>
      </c>
      <c r="N9274" s="3" t="str">
        <f t="shared" si="2236"/>
        <v>high profit</v>
      </c>
      <c r="O9274" s="2" t="s">
        <v>15</v>
      </c>
      <c r="P9274" s="2" t="s">
        <v>16</v>
      </c>
      <c r="Q9274" s="2">
        <v>1201.3399999999999</v>
      </c>
      <c r="R9274" s="2" t="s">
        <v>48</v>
      </c>
    </row>
    <row r="9275" spans="1:18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2234"/>
        <v>discount given</v>
      </c>
      <c r="F9275" s="2">
        <v>0.17</v>
      </c>
      <c r="G9275" s="2">
        <f t="shared" si="2235"/>
        <v>192.72730000000001</v>
      </c>
      <c r="H9275" s="2">
        <f>D9275-G9275</f>
        <v>940.96270000000004</v>
      </c>
      <c r="I9275" s="2">
        <f t="shared" ref="I9275:I9278" si="2251">Q9275/H9275*100</f>
        <v>29.443249982172514</v>
      </c>
      <c r="J9275" s="18">
        <f t="shared" ref="J9275:J9278" si="2252">Q9275/H9275</f>
        <v>0.29443249982172515</v>
      </c>
      <c r="K9275" s="2">
        <v>1</v>
      </c>
      <c r="L9275" s="3">
        <v>45451</v>
      </c>
      <c r="M9275" s="3">
        <v>45455</v>
      </c>
      <c r="N9275" s="3" t="str">
        <f t="shared" si="2236"/>
        <v>high profit</v>
      </c>
      <c r="O9275" s="2" t="s">
        <v>15</v>
      </c>
      <c r="P9275" s="2" t="s">
        <v>27</v>
      </c>
      <c r="Q9275" s="2">
        <v>277.05</v>
      </c>
      <c r="R9275" s="2" t="s">
        <v>48</v>
      </c>
    </row>
    <row r="9276" spans="1:18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2234"/>
        <v>discount given</v>
      </c>
      <c r="F9276" s="2">
        <v>0.31</v>
      </c>
      <c r="G9276" s="2">
        <f t="shared" si="2235"/>
        <v>1371.2167999999999</v>
      </c>
      <c r="H9276" s="2">
        <f>D9276-G9276</f>
        <v>3052.0631999999996</v>
      </c>
      <c r="I9276" s="2">
        <f t="shared" si="2251"/>
        <v>14.044597765865399</v>
      </c>
      <c r="J9276" s="18">
        <f t="shared" si="2252"/>
        <v>0.14044597765865399</v>
      </c>
      <c r="K9276" s="2">
        <v>3</v>
      </c>
      <c r="L9276" s="3">
        <v>45527</v>
      </c>
      <c r="M9276" s="3">
        <v>45528</v>
      </c>
      <c r="N9276" s="3" t="str">
        <f t="shared" si="2236"/>
        <v>high profit</v>
      </c>
      <c r="O9276" s="2" t="s">
        <v>21</v>
      </c>
      <c r="P9276" s="2" t="s">
        <v>16</v>
      </c>
      <c r="Q9276" s="2">
        <v>428.65</v>
      </c>
      <c r="R9276" s="2" t="s">
        <v>23</v>
      </c>
    </row>
    <row r="9277" spans="1:18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2234"/>
        <v>discount given</v>
      </c>
      <c r="F9277" s="2">
        <v>0.16</v>
      </c>
      <c r="G9277" s="2">
        <f t="shared" si="2235"/>
        <v>536.64800000000002</v>
      </c>
      <c r="H9277" s="2">
        <f>D9277-G9277</f>
        <v>2817.402</v>
      </c>
      <c r="I9277" s="2">
        <f t="shared" si="2251"/>
        <v>15.445080254787921</v>
      </c>
      <c r="J9277" s="18">
        <f t="shared" si="2252"/>
        <v>0.15445080254787921</v>
      </c>
      <c r="K9277" s="2">
        <v>2</v>
      </c>
      <c r="L9277" s="3">
        <v>45301</v>
      </c>
      <c r="M9277" s="3">
        <v>45308</v>
      </c>
      <c r="N9277" s="3" t="str">
        <f t="shared" si="2236"/>
        <v>high profit</v>
      </c>
      <c r="O9277" s="2" t="s">
        <v>15</v>
      </c>
      <c r="P9277" s="2" t="s">
        <v>16</v>
      </c>
      <c r="Q9277" s="2">
        <v>435.15</v>
      </c>
      <c r="R9277" s="2" t="s">
        <v>23</v>
      </c>
    </row>
    <row r="9278" spans="1:18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2234"/>
        <v>discount given</v>
      </c>
      <c r="F9278" s="2">
        <v>0.22</v>
      </c>
      <c r="G9278" s="2">
        <f t="shared" si="2235"/>
        <v>1053.2456</v>
      </c>
      <c r="H9278" s="2">
        <f>D9278-G9278</f>
        <v>3734.2343999999994</v>
      </c>
      <c r="I9278" s="2">
        <f t="shared" si="2251"/>
        <v>33.586804299162374</v>
      </c>
      <c r="J9278" s="18">
        <f t="shared" si="2252"/>
        <v>0.33586804299162371</v>
      </c>
      <c r="K9278" s="2">
        <v>2</v>
      </c>
      <c r="L9278" s="3">
        <v>45568</v>
      </c>
      <c r="M9278" s="3">
        <v>45575</v>
      </c>
      <c r="N9278" s="3" t="str">
        <f t="shared" si="2236"/>
        <v>high profit</v>
      </c>
      <c r="O9278" s="2" t="s">
        <v>15</v>
      </c>
      <c r="P9278" s="2" t="s">
        <v>27</v>
      </c>
      <c r="Q9278" s="2">
        <v>1254.21</v>
      </c>
      <c r="R9278" s="2" t="s">
        <v>39</v>
      </c>
    </row>
    <row r="9279" spans="1:18" ht="14.25" hidden="1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2234"/>
        <v>discount given</v>
      </c>
      <c r="F9279" s="2">
        <v>0.01</v>
      </c>
      <c r="G9279" s="2">
        <f t="shared" si="2235"/>
        <v>1.7403</v>
      </c>
      <c r="H9279" s="2">
        <f>D9279-G9279</f>
        <v>172.28970000000001</v>
      </c>
      <c r="I9279" s="2"/>
      <c r="J9279" s="2"/>
      <c r="K9279" s="2">
        <v>1</v>
      </c>
      <c r="L9279" s="3">
        <v>45436</v>
      </c>
      <c r="M9279" s="3">
        <v>45439</v>
      </c>
      <c r="N9279" s="3" t="str">
        <f t="shared" si="2236"/>
        <v>low profit</v>
      </c>
      <c r="O9279" s="2" t="s">
        <v>21</v>
      </c>
      <c r="P9279" s="2" t="s">
        <v>16</v>
      </c>
      <c r="Q9279" s="2">
        <v>41.35</v>
      </c>
      <c r="R9279" s="2" t="s">
        <v>34</v>
      </c>
    </row>
    <row r="9280" spans="1:18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2234"/>
        <v>discount given</v>
      </c>
      <c r="F9280" s="2">
        <v>0.04</v>
      </c>
      <c r="G9280" s="2">
        <f t="shared" si="2235"/>
        <v>15.582800000000001</v>
      </c>
      <c r="H9280" s="2">
        <f>D9280-G9280</f>
        <v>373.98719999999997</v>
      </c>
      <c r="I9280" s="2">
        <f t="shared" ref="I9280:I9281" si="2253">Q9280/H9280*100</f>
        <v>7.9093616038195966</v>
      </c>
      <c r="J9280" s="18">
        <f t="shared" ref="J9280:J9281" si="2254">Q9280/H9280</f>
        <v>7.9093616038195966E-2</v>
      </c>
      <c r="K9280" s="2">
        <v>6</v>
      </c>
      <c r="L9280" s="3">
        <v>45376</v>
      </c>
      <c r="M9280" s="3">
        <v>45379</v>
      </c>
      <c r="N9280" s="3" t="str">
        <f t="shared" si="2236"/>
        <v>low profit</v>
      </c>
      <c r="O9280" s="2" t="s">
        <v>15</v>
      </c>
      <c r="P9280" s="2" t="s">
        <v>27</v>
      </c>
      <c r="Q9280" s="2">
        <v>29.58</v>
      </c>
      <c r="R9280" s="2" t="s">
        <v>39</v>
      </c>
    </row>
    <row r="9281" spans="1:18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2234"/>
        <v>discount given</v>
      </c>
      <c r="F9281" s="2">
        <v>0.4</v>
      </c>
      <c r="G9281" s="2">
        <f t="shared" si="2235"/>
        <v>1021.7520000000001</v>
      </c>
      <c r="H9281" s="2">
        <f>D9281-G9281</f>
        <v>1532.6280000000002</v>
      </c>
      <c r="I9281" s="2">
        <f t="shared" si="2253"/>
        <v>25.333609982331001</v>
      </c>
      <c r="J9281" s="18">
        <f t="shared" si="2254"/>
        <v>0.25333609982331001</v>
      </c>
      <c r="K9281" s="2">
        <v>5</v>
      </c>
      <c r="L9281" s="3">
        <v>45389</v>
      </c>
      <c r="M9281" s="3">
        <v>45391</v>
      </c>
      <c r="N9281" s="3" t="str">
        <f t="shared" si="2236"/>
        <v>high profit</v>
      </c>
      <c r="O9281" s="2" t="s">
        <v>21</v>
      </c>
      <c r="P9281" s="2" t="s">
        <v>22</v>
      </c>
      <c r="Q9281" s="2">
        <v>388.27</v>
      </c>
      <c r="R9281" s="2" t="s">
        <v>23</v>
      </c>
    </row>
    <row r="9282" spans="1:18" ht="14.25" hidden="1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2234"/>
        <v>discount given</v>
      </c>
      <c r="F9282" s="2">
        <v>7.0000000000000007E-2</v>
      </c>
      <c r="G9282" s="2">
        <f t="shared" si="2235"/>
        <v>319.94620000000003</v>
      </c>
      <c r="H9282" s="2">
        <f>D9282-G9282</f>
        <v>4250.7137999999995</v>
      </c>
      <c r="I9282" s="2"/>
      <c r="J9282" s="2"/>
      <c r="K9282" s="2">
        <v>5</v>
      </c>
      <c r="L9282" s="3">
        <v>45197</v>
      </c>
      <c r="M9282" s="3">
        <v>45199</v>
      </c>
      <c r="N9282" s="3" t="str">
        <f t="shared" si="2236"/>
        <v>high profit</v>
      </c>
      <c r="O9282" s="2" t="s">
        <v>31</v>
      </c>
      <c r="P9282" s="2" t="s">
        <v>22</v>
      </c>
      <c r="Q9282" s="2">
        <v>789.24</v>
      </c>
      <c r="R9282" s="2" t="s">
        <v>48</v>
      </c>
    </row>
    <row r="9283" spans="1:18" ht="14.25" hidden="1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2255">IF(F9283=0,"zero discount","discount given")</f>
        <v>discount given</v>
      </c>
      <c r="F9283" s="2">
        <v>0.35</v>
      </c>
      <c r="G9283" s="2">
        <f t="shared" ref="G9283:G9346" si="2256">D9283*F9283</f>
        <v>1288.3150000000001</v>
      </c>
      <c r="H9283" s="2">
        <f>D9283-G9283</f>
        <v>2392.585</v>
      </c>
      <c r="I9283" s="2"/>
      <c r="J9283" s="2"/>
      <c r="K9283" s="2">
        <v>9</v>
      </c>
      <c r="L9283" s="3">
        <v>45200</v>
      </c>
      <c r="M9283" s="3">
        <v>45201</v>
      </c>
      <c r="N9283" s="3" t="str">
        <f t="shared" ref="N9283:N9346" si="2257">IF(Q9283&gt;=200,"high profit","low profit")</f>
        <v>high profit</v>
      </c>
      <c r="O9283" s="2" t="s">
        <v>31</v>
      </c>
      <c r="P9283" s="2" t="s">
        <v>16</v>
      </c>
      <c r="Q9283" s="2">
        <v>973.05</v>
      </c>
      <c r="R9283" s="2" t="s">
        <v>48</v>
      </c>
    </row>
    <row r="9284" spans="1:18" ht="14.25" hidden="1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2255"/>
        <v>discount given</v>
      </c>
      <c r="F9284" s="2">
        <v>0.35</v>
      </c>
      <c r="G9284" s="2">
        <f t="shared" si="2256"/>
        <v>1101.9644999999998</v>
      </c>
      <c r="H9284" s="2">
        <f>D9284-G9284</f>
        <v>2046.5055</v>
      </c>
      <c r="I9284" s="2"/>
      <c r="J9284" s="2"/>
      <c r="K9284" s="2">
        <v>6</v>
      </c>
      <c r="L9284" s="3">
        <v>44995</v>
      </c>
      <c r="M9284" s="3">
        <v>44998</v>
      </c>
      <c r="N9284" s="3" t="str">
        <f t="shared" si="2257"/>
        <v>high profit</v>
      </c>
      <c r="O9284" s="2" t="s">
        <v>21</v>
      </c>
      <c r="P9284" s="2" t="s">
        <v>16</v>
      </c>
      <c r="Q9284" s="2">
        <v>828.7</v>
      </c>
      <c r="R9284" s="2" t="s">
        <v>34</v>
      </c>
    </row>
    <row r="9285" spans="1:18" ht="14.25" hidden="1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2255"/>
        <v>discount given</v>
      </c>
      <c r="F9285" s="2">
        <v>0.5</v>
      </c>
      <c r="G9285" s="2">
        <f t="shared" si="2256"/>
        <v>127.425</v>
      </c>
      <c r="H9285" s="2">
        <f>D9285-G9285</f>
        <v>127.425</v>
      </c>
      <c r="I9285" s="2"/>
      <c r="J9285" s="2"/>
      <c r="K9285" s="2">
        <v>9</v>
      </c>
      <c r="L9285" s="3">
        <v>45272</v>
      </c>
      <c r="M9285" s="3">
        <v>45276</v>
      </c>
      <c r="N9285" s="3" t="str">
        <f t="shared" si="2257"/>
        <v>low profit</v>
      </c>
      <c r="O9285" s="2" t="s">
        <v>15</v>
      </c>
      <c r="P9285" s="2" t="s">
        <v>16</v>
      </c>
      <c r="Q9285" s="2">
        <v>22.36</v>
      </c>
      <c r="R9285" s="2" t="s">
        <v>23</v>
      </c>
    </row>
    <row r="9286" spans="1:18" ht="14.25" hidden="1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2255"/>
        <v>discount given</v>
      </c>
      <c r="F9286" s="2">
        <v>0.35</v>
      </c>
      <c r="G9286" s="2">
        <f t="shared" si="2256"/>
        <v>642.39</v>
      </c>
      <c r="H9286" s="2">
        <f>D9286-G9286</f>
        <v>1193.0100000000002</v>
      </c>
      <c r="I9286" s="2"/>
      <c r="J9286" s="2"/>
      <c r="K9286" s="2">
        <v>4</v>
      </c>
      <c r="L9286" s="3">
        <v>45004</v>
      </c>
      <c r="M9286" s="3">
        <v>45010</v>
      </c>
      <c r="N9286" s="3" t="str">
        <f t="shared" si="2257"/>
        <v>high profit</v>
      </c>
      <c r="O9286" s="2" t="s">
        <v>31</v>
      </c>
      <c r="P9286" s="2" t="s">
        <v>27</v>
      </c>
      <c r="Q9286" s="2">
        <v>360.49</v>
      </c>
      <c r="R9286" s="2" t="s">
        <v>28</v>
      </c>
    </row>
    <row r="9287" spans="1:18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2255"/>
        <v>discount given</v>
      </c>
      <c r="F9287" s="2">
        <v>0.06</v>
      </c>
      <c r="G9287" s="2">
        <f t="shared" si="2256"/>
        <v>107.6808</v>
      </c>
      <c r="H9287" s="2">
        <f>D9287-G9287</f>
        <v>1686.9992</v>
      </c>
      <c r="I9287" s="2">
        <f t="shared" ref="I9287:I9288" si="2258">Q9287/H9287*100</f>
        <v>30.403096812375491</v>
      </c>
      <c r="J9287" s="18">
        <f t="shared" ref="J9287:J9288" si="2259">Q9287/H9287</f>
        <v>0.30403096812375491</v>
      </c>
      <c r="K9287" s="2">
        <v>7</v>
      </c>
      <c r="L9287" s="3">
        <v>45059</v>
      </c>
      <c r="M9287" s="3">
        <v>45063</v>
      </c>
      <c r="N9287" s="3" t="str">
        <f t="shared" si="2257"/>
        <v>high profit</v>
      </c>
      <c r="O9287" s="2" t="s">
        <v>31</v>
      </c>
      <c r="P9287" s="2" t="s">
        <v>22</v>
      </c>
      <c r="Q9287" s="2">
        <v>512.9</v>
      </c>
      <c r="R9287" s="2" t="s">
        <v>28</v>
      </c>
    </row>
    <row r="9288" spans="1:18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2255"/>
        <v>discount given</v>
      </c>
      <c r="F9288" s="2">
        <v>0.31</v>
      </c>
      <c r="G9288" s="2">
        <f t="shared" si="2256"/>
        <v>854.42819999999995</v>
      </c>
      <c r="H9288" s="2">
        <f>D9288-G9288</f>
        <v>1901.7918</v>
      </c>
      <c r="I9288" s="2">
        <f t="shared" si="2258"/>
        <v>10.0279115726548</v>
      </c>
      <c r="J9288" s="18">
        <f t="shared" si="2259"/>
        <v>0.10027911572654799</v>
      </c>
      <c r="K9288" s="2">
        <v>4</v>
      </c>
      <c r="L9288" s="3">
        <v>45350</v>
      </c>
      <c r="M9288" s="3">
        <v>45353</v>
      </c>
      <c r="N9288" s="3" t="str">
        <f t="shared" si="2257"/>
        <v>low profit</v>
      </c>
      <c r="O9288" s="2" t="s">
        <v>21</v>
      </c>
      <c r="P9288" s="2" t="s">
        <v>22</v>
      </c>
      <c r="Q9288" s="2">
        <v>190.71</v>
      </c>
      <c r="R9288" s="2" t="s">
        <v>34</v>
      </c>
    </row>
    <row r="9289" spans="1:18" ht="14.25" hidden="1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2255"/>
        <v>discount given</v>
      </c>
      <c r="F9289" s="2">
        <v>0.26</v>
      </c>
      <c r="G9289" s="2">
        <f t="shared" si="2256"/>
        <v>354.47359999999998</v>
      </c>
      <c r="H9289" s="2">
        <f>D9289-G9289</f>
        <v>1008.8863999999999</v>
      </c>
      <c r="I9289" s="2"/>
      <c r="J9289" s="2"/>
      <c r="K9289" s="2">
        <v>1</v>
      </c>
      <c r="L9289" s="3">
        <v>45331</v>
      </c>
      <c r="M9289" s="3">
        <v>45332</v>
      </c>
      <c r="N9289" s="3" t="str">
        <f t="shared" si="2257"/>
        <v>low profit</v>
      </c>
      <c r="O9289" s="2" t="s">
        <v>21</v>
      </c>
      <c r="P9289" s="2" t="s">
        <v>22</v>
      </c>
      <c r="Q9289" s="2">
        <v>190.38</v>
      </c>
      <c r="R9289" s="2" t="s">
        <v>34</v>
      </c>
    </row>
    <row r="9290" spans="1:18" ht="14.25" hidden="1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2255"/>
        <v>discount given</v>
      </c>
      <c r="F9290" s="2">
        <v>0.46</v>
      </c>
      <c r="G9290" s="2">
        <f t="shared" si="2256"/>
        <v>648.16759999999999</v>
      </c>
      <c r="H9290" s="2">
        <f>D9290-G9290</f>
        <v>760.89239999999995</v>
      </c>
      <c r="I9290" s="2"/>
      <c r="J9290" s="2"/>
      <c r="K9290" s="2">
        <v>4</v>
      </c>
      <c r="L9290" s="3">
        <v>45630</v>
      </c>
      <c r="M9290" s="3">
        <v>45632</v>
      </c>
      <c r="N9290" s="3" t="str">
        <f t="shared" si="2257"/>
        <v>low profit</v>
      </c>
      <c r="O9290" s="2" t="s">
        <v>31</v>
      </c>
      <c r="P9290" s="2" t="s">
        <v>22</v>
      </c>
      <c r="Q9290" s="2">
        <v>189.29</v>
      </c>
      <c r="R9290" s="2" t="s">
        <v>39</v>
      </c>
    </row>
    <row r="9291" spans="1:18" ht="14.25" hidden="1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2255"/>
        <v>discount given</v>
      </c>
      <c r="F9291" s="2">
        <v>0.35</v>
      </c>
      <c r="G9291" s="2">
        <f t="shared" si="2256"/>
        <v>1099.7769999999998</v>
      </c>
      <c r="H9291" s="2">
        <f>D9291-G9291</f>
        <v>2042.443</v>
      </c>
      <c r="I9291" s="2"/>
      <c r="J9291" s="2"/>
      <c r="K9291" s="2">
        <v>2</v>
      </c>
      <c r="L9291" s="3">
        <v>45289</v>
      </c>
      <c r="M9291" s="3">
        <v>45296</v>
      </c>
      <c r="N9291" s="3" t="str">
        <f t="shared" si="2257"/>
        <v>high profit</v>
      </c>
      <c r="O9291" s="2" t="s">
        <v>31</v>
      </c>
      <c r="P9291" s="2" t="s">
        <v>16</v>
      </c>
      <c r="Q9291" s="2">
        <v>291.82</v>
      </c>
      <c r="R9291" s="2" t="s">
        <v>23</v>
      </c>
    </row>
    <row r="9292" spans="1:18" ht="14.25" hidden="1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2255"/>
        <v>discount given</v>
      </c>
      <c r="F9292" s="2">
        <v>0.26</v>
      </c>
      <c r="G9292" s="2">
        <f t="shared" si="2256"/>
        <v>1229.3788000000002</v>
      </c>
      <c r="H9292" s="2">
        <f>D9292-G9292</f>
        <v>3499.0011999999997</v>
      </c>
      <c r="I9292" s="2"/>
      <c r="J9292" s="2"/>
      <c r="K9292" s="2">
        <v>5</v>
      </c>
      <c r="L9292" s="3">
        <v>45528</v>
      </c>
      <c r="M9292" s="3">
        <v>45529</v>
      </c>
      <c r="N9292" s="3" t="str">
        <f t="shared" si="2257"/>
        <v>high profit</v>
      </c>
      <c r="O9292" s="2" t="s">
        <v>15</v>
      </c>
      <c r="P9292" s="2" t="s">
        <v>22</v>
      </c>
      <c r="Q9292" s="2">
        <v>1393.4</v>
      </c>
      <c r="R9292" s="2" t="s">
        <v>23</v>
      </c>
    </row>
    <row r="9293" spans="1:18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2255"/>
        <v>discount given</v>
      </c>
      <c r="F9293" s="2">
        <v>0.31</v>
      </c>
      <c r="G9293" s="2">
        <f t="shared" si="2256"/>
        <v>1033.8127999999999</v>
      </c>
      <c r="H9293" s="2">
        <f>D9293-G9293</f>
        <v>2301.0672000000004</v>
      </c>
      <c r="I9293" s="2">
        <f>Q9293/H9293*100</f>
        <v>32.896475165957774</v>
      </c>
      <c r="J9293" s="18">
        <f>Q9293/H9293</f>
        <v>0.32896475165957773</v>
      </c>
      <c r="K9293" s="2">
        <v>2</v>
      </c>
      <c r="L9293" s="3">
        <v>45122</v>
      </c>
      <c r="M9293" s="3">
        <v>45125</v>
      </c>
      <c r="N9293" s="3" t="str">
        <f t="shared" si="2257"/>
        <v>high profit</v>
      </c>
      <c r="O9293" s="2" t="s">
        <v>15</v>
      </c>
      <c r="P9293" s="2" t="s">
        <v>22</v>
      </c>
      <c r="Q9293" s="2">
        <v>756.97</v>
      </c>
      <c r="R9293" s="2" t="s">
        <v>28</v>
      </c>
    </row>
    <row r="9294" spans="1:18" ht="14.25" hidden="1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2255"/>
        <v>discount given</v>
      </c>
      <c r="F9294" s="2">
        <v>0.22</v>
      </c>
      <c r="G9294" s="2">
        <f t="shared" si="2256"/>
        <v>742.24480000000005</v>
      </c>
      <c r="H9294" s="2">
        <f>D9294-G9294</f>
        <v>2631.5952000000002</v>
      </c>
      <c r="I9294" s="2"/>
      <c r="J9294" s="2"/>
      <c r="K9294" s="2">
        <v>2</v>
      </c>
      <c r="L9294" s="3">
        <v>45618</v>
      </c>
      <c r="M9294" s="3">
        <v>45619</v>
      </c>
      <c r="N9294" s="3" t="str">
        <f t="shared" si="2257"/>
        <v>high profit</v>
      </c>
      <c r="O9294" s="2" t="s">
        <v>21</v>
      </c>
      <c r="P9294" s="2" t="s">
        <v>16</v>
      </c>
      <c r="Q9294" s="2">
        <v>745.65</v>
      </c>
      <c r="R9294" s="2" t="s">
        <v>17</v>
      </c>
    </row>
    <row r="9295" spans="1:18" ht="14.25" hidden="1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2255"/>
        <v>discount given</v>
      </c>
      <c r="F9295" s="2">
        <v>0.25</v>
      </c>
      <c r="G9295" s="2">
        <f t="shared" si="2256"/>
        <v>1233.1125</v>
      </c>
      <c r="H9295" s="2">
        <f>D9295-G9295</f>
        <v>3699.3374999999996</v>
      </c>
      <c r="I9295" s="2"/>
      <c r="J9295" s="2"/>
      <c r="K9295" s="2">
        <v>4</v>
      </c>
      <c r="L9295" s="3">
        <v>45209</v>
      </c>
      <c r="M9295" s="3">
        <v>45212</v>
      </c>
      <c r="N9295" s="3" t="str">
        <f t="shared" si="2257"/>
        <v>high profit</v>
      </c>
      <c r="O9295" s="2" t="s">
        <v>31</v>
      </c>
      <c r="P9295" s="2" t="s">
        <v>16</v>
      </c>
      <c r="Q9295" s="2">
        <v>307.02999999999997</v>
      </c>
      <c r="R9295" s="2" t="s">
        <v>39</v>
      </c>
    </row>
    <row r="9296" spans="1:18" ht="14.25" hidden="1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2255"/>
        <v>discount given</v>
      </c>
      <c r="F9296" s="2">
        <v>0.36</v>
      </c>
      <c r="G9296" s="2">
        <f t="shared" si="2256"/>
        <v>306.73439999999999</v>
      </c>
      <c r="H9296" s="2">
        <f>D9296-G9296</f>
        <v>545.30559999999991</v>
      </c>
      <c r="I9296" s="2"/>
      <c r="J9296" s="2"/>
      <c r="K9296" s="2">
        <v>7</v>
      </c>
      <c r="L9296" s="3">
        <v>45098</v>
      </c>
      <c r="M9296" s="3">
        <v>45105</v>
      </c>
      <c r="N9296" s="3" t="str">
        <f t="shared" si="2257"/>
        <v>low profit</v>
      </c>
      <c r="O9296" s="2" t="s">
        <v>15</v>
      </c>
      <c r="P9296" s="2" t="s">
        <v>27</v>
      </c>
      <c r="Q9296" s="2">
        <v>124.43</v>
      </c>
      <c r="R9296" s="2" t="s">
        <v>23</v>
      </c>
    </row>
    <row r="9297" spans="1:18" ht="14.25" hidden="1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2255"/>
        <v>discount given</v>
      </c>
      <c r="F9297" s="2">
        <v>0.04</v>
      </c>
      <c r="G9297" s="2">
        <f t="shared" si="2256"/>
        <v>10.631600000000001</v>
      </c>
      <c r="H9297" s="2">
        <f>D9297-G9297</f>
        <v>255.15840000000003</v>
      </c>
      <c r="I9297" s="2"/>
      <c r="J9297" s="2"/>
      <c r="K9297" s="2">
        <v>3</v>
      </c>
      <c r="L9297" s="3">
        <v>45545</v>
      </c>
      <c r="M9297" s="3">
        <v>45546</v>
      </c>
      <c r="N9297" s="3" t="str">
        <f t="shared" si="2257"/>
        <v>low profit</v>
      </c>
      <c r="O9297" s="2" t="s">
        <v>15</v>
      </c>
      <c r="P9297" s="2" t="s">
        <v>16</v>
      </c>
      <c r="Q9297" s="2">
        <v>54.61</v>
      </c>
      <c r="R9297" s="2" t="s">
        <v>17</v>
      </c>
    </row>
    <row r="9298" spans="1:18" ht="14.25" hidden="1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2255"/>
        <v>discount given</v>
      </c>
      <c r="F9298" s="2">
        <v>0.31</v>
      </c>
      <c r="G9298" s="2">
        <f t="shared" si="2256"/>
        <v>1163.4362000000001</v>
      </c>
      <c r="H9298" s="2">
        <f>D9298-G9298</f>
        <v>2589.5837999999999</v>
      </c>
      <c r="I9298" s="2"/>
      <c r="J9298" s="2"/>
      <c r="K9298" s="2">
        <v>7</v>
      </c>
      <c r="L9298" s="3">
        <v>45507</v>
      </c>
      <c r="M9298" s="3">
        <v>45514</v>
      </c>
      <c r="N9298" s="3" t="str">
        <f t="shared" si="2257"/>
        <v>high profit</v>
      </c>
      <c r="O9298" s="2" t="s">
        <v>21</v>
      </c>
      <c r="P9298" s="2" t="s">
        <v>22</v>
      </c>
      <c r="Q9298" s="2">
        <v>644.07000000000005</v>
      </c>
      <c r="R9298" s="2" t="s">
        <v>23</v>
      </c>
    </row>
    <row r="9299" spans="1:18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2255"/>
        <v>discount given</v>
      </c>
      <c r="F9299" s="2">
        <v>0.04</v>
      </c>
      <c r="G9299" s="2">
        <f t="shared" si="2256"/>
        <v>90.002399999999994</v>
      </c>
      <c r="H9299" s="2">
        <f>D9299-G9299</f>
        <v>2160.0576000000001</v>
      </c>
      <c r="I9299" s="2">
        <f t="shared" ref="I9299:I9300" si="2260">Q9299/H9299*100</f>
        <v>24.085931782559872</v>
      </c>
      <c r="J9299" s="18">
        <f t="shared" ref="J9299:J9300" si="2261">Q9299/H9299</f>
        <v>0.24085931782559872</v>
      </c>
      <c r="K9299" s="2">
        <v>9</v>
      </c>
      <c r="L9299" s="3">
        <v>45286</v>
      </c>
      <c r="M9299" s="3">
        <v>45291</v>
      </c>
      <c r="N9299" s="3" t="str">
        <f t="shared" si="2257"/>
        <v>high profit</v>
      </c>
      <c r="O9299" s="2" t="s">
        <v>31</v>
      </c>
      <c r="P9299" s="2" t="s">
        <v>22</v>
      </c>
      <c r="Q9299" s="2">
        <v>520.27</v>
      </c>
      <c r="R9299" s="2" t="s">
        <v>23</v>
      </c>
    </row>
    <row r="9300" spans="1:18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2255"/>
        <v>discount given</v>
      </c>
      <c r="F9300" s="2">
        <v>0.43</v>
      </c>
      <c r="G9300" s="2">
        <f t="shared" si="2256"/>
        <v>946.52890000000002</v>
      </c>
      <c r="H9300" s="2">
        <f>D9300-G9300</f>
        <v>1254.7011</v>
      </c>
      <c r="I9300" s="2">
        <f t="shared" si="2260"/>
        <v>45.062525250037638</v>
      </c>
      <c r="J9300" s="18">
        <f t="shared" si="2261"/>
        <v>0.45062525250037638</v>
      </c>
      <c r="K9300" s="2">
        <v>3</v>
      </c>
      <c r="L9300" s="3">
        <v>45577</v>
      </c>
      <c r="M9300" s="3">
        <v>45581</v>
      </c>
      <c r="N9300" s="3" t="str">
        <f t="shared" si="2257"/>
        <v>high profit</v>
      </c>
      <c r="O9300" s="2" t="s">
        <v>31</v>
      </c>
      <c r="P9300" s="2" t="s">
        <v>22</v>
      </c>
      <c r="Q9300" s="2">
        <v>565.4</v>
      </c>
      <c r="R9300" s="2" t="s">
        <v>17</v>
      </c>
    </row>
    <row r="9301" spans="1:18" ht="14.25" hidden="1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2255"/>
        <v>discount given</v>
      </c>
      <c r="F9301" s="2">
        <v>0.47</v>
      </c>
      <c r="G9301" s="2">
        <f t="shared" si="2256"/>
        <v>565.87529999999992</v>
      </c>
      <c r="H9301" s="2">
        <f>D9301-G9301</f>
        <v>638.11470000000008</v>
      </c>
      <c r="I9301" s="2"/>
      <c r="J9301" s="2"/>
      <c r="K9301" s="2">
        <v>4</v>
      </c>
      <c r="L9301" s="3">
        <v>44969</v>
      </c>
      <c r="M9301" s="3">
        <v>44974</v>
      </c>
      <c r="N9301" s="3" t="str">
        <f t="shared" si="2257"/>
        <v>high profit</v>
      </c>
      <c r="O9301" s="2" t="s">
        <v>21</v>
      </c>
      <c r="P9301" s="2" t="s">
        <v>27</v>
      </c>
      <c r="Q9301" s="2">
        <v>289.39</v>
      </c>
      <c r="R9301" s="2" t="s">
        <v>34</v>
      </c>
    </row>
    <row r="9302" spans="1:18" ht="14.25" hidden="1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2255"/>
        <v>discount given</v>
      </c>
      <c r="F9302" s="2">
        <v>0.39</v>
      </c>
      <c r="G9302" s="2">
        <f t="shared" si="2256"/>
        <v>1007.6157000000001</v>
      </c>
      <c r="H9302" s="2">
        <f>D9302-G9302</f>
        <v>1576.0143</v>
      </c>
      <c r="I9302" s="2"/>
      <c r="J9302" s="2"/>
      <c r="K9302" s="2">
        <v>1</v>
      </c>
      <c r="L9302" s="3">
        <v>45564</v>
      </c>
      <c r="M9302" s="3">
        <v>45567</v>
      </c>
      <c r="N9302" s="3" t="str">
        <f t="shared" si="2257"/>
        <v>high profit</v>
      </c>
      <c r="O9302" s="2" t="s">
        <v>15</v>
      </c>
      <c r="P9302" s="2" t="s">
        <v>27</v>
      </c>
      <c r="Q9302" s="2">
        <v>738.75</v>
      </c>
      <c r="R9302" s="2" t="s">
        <v>28</v>
      </c>
    </row>
    <row r="9303" spans="1:18" ht="14.25" hidden="1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2255"/>
        <v>discount given</v>
      </c>
      <c r="F9303" s="2">
        <v>0.36</v>
      </c>
      <c r="G9303" s="2">
        <f t="shared" si="2256"/>
        <v>815.99039999999991</v>
      </c>
      <c r="H9303" s="2">
        <f>D9303-G9303</f>
        <v>1450.6496</v>
      </c>
      <c r="I9303" s="2"/>
      <c r="J9303" s="2"/>
      <c r="K9303" s="2">
        <v>7</v>
      </c>
      <c r="L9303" s="3">
        <v>45217</v>
      </c>
      <c r="M9303" s="3">
        <v>45221</v>
      </c>
      <c r="N9303" s="3" t="str">
        <f t="shared" si="2257"/>
        <v>high profit</v>
      </c>
      <c r="O9303" s="2" t="s">
        <v>21</v>
      </c>
      <c r="P9303" s="2" t="s">
        <v>27</v>
      </c>
      <c r="Q9303" s="2">
        <v>427.03</v>
      </c>
      <c r="R9303" s="2" t="s">
        <v>28</v>
      </c>
    </row>
    <row r="9304" spans="1:18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2255"/>
        <v>discount given</v>
      </c>
      <c r="F9304" s="2">
        <v>0.47</v>
      </c>
      <c r="G9304" s="2">
        <f t="shared" si="2256"/>
        <v>842.57369999999992</v>
      </c>
      <c r="H9304" s="2">
        <f>D9304-G9304</f>
        <v>950.13630000000012</v>
      </c>
      <c r="I9304" s="2">
        <f t="shared" ref="I9304:I9305" si="2262">Q9304/H9304*100</f>
        <v>49.677083172172239</v>
      </c>
      <c r="J9304" s="18">
        <f t="shared" ref="J9304:J9305" si="2263">Q9304/H9304</f>
        <v>0.49677083172172237</v>
      </c>
      <c r="K9304" s="2">
        <v>1</v>
      </c>
      <c r="L9304" s="3">
        <v>45321</v>
      </c>
      <c r="M9304" s="3">
        <v>45326</v>
      </c>
      <c r="N9304" s="3" t="str">
        <f t="shared" si="2257"/>
        <v>high profit</v>
      </c>
      <c r="O9304" s="2" t="s">
        <v>21</v>
      </c>
      <c r="P9304" s="2" t="s">
        <v>16</v>
      </c>
      <c r="Q9304" s="2">
        <v>472</v>
      </c>
      <c r="R9304" s="2" t="s">
        <v>48</v>
      </c>
    </row>
    <row r="9305" spans="1:18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2255"/>
        <v>discount given</v>
      </c>
      <c r="F9305" s="2">
        <v>0.11</v>
      </c>
      <c r="G9305" s="2">
        <f t="shared" si="2256"/>
        <v>249.63949999999997</v>
      </c>
      <c r="H9305" s="2">
        <f>D9305-G9305</f>
        <v>2019.8104999999998</v>
      </c>
      <c r="I9305" s="2">
        <f t="shared" si="2262"/>
        <v>33.241237234879215</v>
      </c>
      <c r="J9305" s="18">
        <f t="shared" si="2263"/>
        <v>0.33241237234879212</v>
      </c>
      <c r="K9305" s="2">
        <v>3</v>
      </c>
      <c r="L9305" s="3">
        <v>45156</v>
      </c>
      <c r="M9305" s="3">
        <v>45162</v>
      </c>
      <c r="N9305" s="3" t="str">
        <f t="shared" si="2257"/>
        <v>high profit</v>
      </c>
      <c r="O9305" s="2" t="s">
        <v>31</v>
      </c>
      <c r="P9305" s="2" t="s">
        <v>22</v>
      </c>
      <c r="Q9305" s="2">
        <v>671.41</v>
      </c>
      <c r="R9305" s="2" t="s">
        <v>39</v>
      </c>
    </row>
    <row r="9306" spans="1:18" ht="14.25" hidden="1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2255"/>
        <v>discount given</v>
      </c>
      <c r="F9306" s="2">
        <v>0.11</v>
      </c>
      <c r="G9306" s="2">
        <f t="shared" si="2256"/>
        <v>217.8869</v>
      </c>
      <c r="H9306" s="2">
        <f>D9306-G9306</f>
        <v>1762.9031</v>
      </c>
      <c r="I9306" s="2"/>
      <c r="J9306" s="2"/>
      <c r="K9306" s="2">
        <v>9</v>
      </c>
      <c r="L9306" s="3">
        <v>45236</v>
      </c>
      <c r="M9306" s="3">
        <v>45237</v>
      </c>
      <c r="N9306" s="3" t="str">
        <f t="shared" si="2257"/>
        <v>high profit</v>
      </c>
      <c r="O9306" s="2" t="s">
        <v>31</v>
      </c>
      <c r="P9306" s="2" t="s">
        <v>27</v>
      </c>
      <c r="Q9306" s="2">
        <v>351.96</v>
      </c>
      <c r="R9306" s="2" t="s">
        <v>39</v>
      </c>
    </row>
    <row r="9307" spans="1:18" ht="14.25" hidden="1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2255"/>
        <v>discount given</v>
      </c>
      <c r="F9307" s="2">
        <v>0.24</v>
      </c>
      <c r="G9307" s="2">
        <f t="shared" si="2256"/>
        <v>1129.3175999999999</v>
      </c>
      <c r="H9307" s="2">
        <f>D9307-G9307</f>
        <v>3576.1723999999999</v>
      </c>
      <c r="I9307" s="2"/>
      <c r="J9307" s="2"/>
      <c r="K9307" s="2">
        <v>5</v>
      </c>
      <c r="L9307" s="3">
        <v>45232</v>
      </c>
      <c r="M9307" s="3">
        <v>45233</v>
      </c>
      <c r="N9307" s="3" t="str">
        <f t="shared" si="2257"/>
        <v>high profit</v>
      </c>
      <c r="O9307" s="2" t="s">
        <v>21</v>
      </c>
      <c r="P9307" s="2" t="s">
        <v>22</v>
      </c>
      <c r="Q9307" s="2">
        <v>252.42</v>
      </c>
      <c r="R9307" s="2" t="s">
        <v>34</v>
      </c>
    </row>
    <row r="9308" spans="1:18" ht="14.25" hidden="1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2255"/>
        <v>zero discount</v>
      </c>
      <c r="F9308" s="2">
        <v>0</v>
      </c>
      <c r="G9308" s="2">
        <f t="shared" si="2256"/>
        <v>0</v>
      </c>
      <c r="H9308" s="2">
        <f>D9308-G9308</f>
        <v>4903.2299999999996</v>
      </c>
      <c r="I9308" s="2"/>
      <c r="J9308" s="2"/>
      <c r="K9308" s="2">
        <v>2</v>
      </c>
      <c r="L9308" s="3">
        <v>45428</v>
      </c>
      <c r="M9308" s="3">
        <v>45432</v>
      </c>
      <c r="N9308" s="3" t="str">
        <f t="shared" si="2257"/>
        <v>high profit</v>
      </c>
      <c r="O9308" s="2" t="s">
        <v>15</v>
      </c>
      <c r="P9308" s="2" t="s">
        <v>27</v>
      </c>
      <c r="Q9308" s="2">
        <v>645.38</v>
      </c>
      <c r="R9308" s="2" t="s">
        <v>28</v>
      </c>
    </row>
    <row r="9309" spans="1:18" ht="14.25" hidden="1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2255"/>
        <v>discount given</v>
      </c>
      <c r="F9309" s="2">
        <v>0.48</v>
      </c>
      <c r="G9309" s="2">
        <f t="shared" si="2256"/>
        <v>2023.4448</v>
      </c>
      <c r="H9309" s="2">
        <f>D9309-G9309</f>
        <v>2192.0652</v>
      </c>
      <c r="I9309" s="2"/>
      <c r="J9309" s="2"/>
      <c r="K9309" s="2">
        <v>9</v>
      </c>
      <c r="L9309" s="3">
        <v>45115</v>
      </c>
      <c r="M9309" s="3">
        <v>45118</v>
      </c>
      <c r="N9309" s="3" t="str">
        <f t="shared" si="2257"/>
        <v>high profit</v>
      </c>
      <c r="O9309" s="2" t="s">
        <v>15</v>
      </c>
      <c r="P9309" s="2" t="s">
        <v>16</v>
      </c>
      <c r="Q9309" s="2">
        <v>777.36</v>
      </c>
      <c r="R9309" s="2" t="s">
        <v>34</v>
      </c>
    </row>
    <row r="9310" spans="1:18" ht="14.25" hidden="1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2255"/>
        <v>discount given</v>
      </c>
      <c r="F9310" s="2">
        <v>0.02</v>
      </c>
      <c r="G9310" s="2">
        <f t="shared" si="2256"/>
        <v>99.060599999999994</v>
      </c>
      <c r="H9310" s="2">
        <f>D9310-G9310</f>
        <v>4853.9694</v>
      </c>
      <c r="I9310" s="2"/>
      <c r="J9310" s="2"/>
      <c r="K9310" s="2">
        <v>6</v>
      </c>
      <c r="L9310" s="3">
        <v>45315</v>
      </c>
      <c r="M9310" s="3">
        <v>45321</v>
      </c>
      <c r="N9310" s="3" t="str">
        <f t="shared" si="2257"/>
        <v>high profit</v>
      </c>
      <c r="O9310" s="2" t="s">
        <v>15</v>
      </c>
      <c r="P9310" s="2" t="s">
        <v>16</v>
      </c>
      <c r="Q9310" s="2">
        <v>1090.23</v>
      </c>
      <c r="R9310" s="2" t="s">
        <v>39</v>
      </c>
    </row>
    <row r="9311" spans="1:18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2255"/>
        <v>discount given</v>
      </c>
      <c r="F9311" s="2">
        <v>0.3</v>
      </c>
      <c r="G9311" s="2">
        <f t="shared" si="2256"/>
        <v>420.60899999999998</v>
      </c>
      <c r="H9311" s="2">
        <f>D9311-G9311</f>
        <v>981.42100000000005</v>
      </c>
      <c r="I9311" s="2">
        <f>Q9311/H9311*100</f>
        <v>28.290611266724468</v>
      </c>
      <c r="J9311" s="18">
        <f>Q9311/H9311</f>
        <v>0.28290611266724469</v>
      </c>
      <c r="K9311" s="2">
        <v>9</v>
      </c>
      <c r="L9311" s="3">
        <v>45041</v>
      </c>
      <c r="M9311" s="3">
        <v>45046</v>
      </c>
      <c r="N9311" s="3" t="str">
        <f t="shared" si="2257"/>
        <v>high profit</v>
      </c>
      <c r="O9311" s="2" t="s">
        <v>21</v>
      </c>
      <c r="P9311" s="2" t="s">
        <v>22</v>
      </c>
      <c r="Q9311" s="2">
        <v>277.64999999999998</v>
      </c>
      <c r="R9311" s="2" t="s">
        <v>48</v>
      </c>
    </row>
    <row r="9312" spans="1:18" ht="14.25" hidden="1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2255"/>
        <v>discount given</v>
      </c>
      <c r="F9312" s="2">
        <v>0.18</v>
      </c>
      <c r="G9312" s="2">
        <f t="shared" si="2256"/>
        <v>761.45939999999996</v>
      </c>
      <c r="H9312" s="2">
        <f>D9312-G9312</f>
        <v>3468.8706000000002</v>
      </c>
      <c r="I9312" s="2"/>
      <c r="J9312" s="2"/>
      <c r="K9312" s="2">
        <v>4</v>
      </c>
      <c r="L9312" s="3">
        <v>45283</v>
      </c>
      <c r="M9312" s="3">
        <v>45286</v>
      </c>
      <c r="N9312" s="3" t="str">
        <f t="shared" si="2257"/>
        <v>high profit</v>
      </c>
      <c r="O9312" s="2" t="s">
        <v>21</v>
      </c>
      <c r="P9312" s="2" t="s">
        <v>22</v>
      </c>
      <c r="Q9312" s="2">
        <v>896.75</v>
      </c>
      <c r="R9312" s="2" t="s">
        <v>34</v>
      </c>
    </row>
    <row r="9313" spans="1:18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2255"/>
        <v>discount given</v>
      </c>
      <c r="F9313" s="2">
        <v>0.05</v>
      </c>
      <c r="G9313" s="2">
        <f t="shared" si="2256"/>
        <v>104.62400000000001</v>
      </c>
      <c r="H9313" s="2">
        <f>D9313-G9313</f>
        <v>1987.856</v>
      </c>
      <c r="I9313" s="2">
        <f>Q9313/H9313*100</f>
        <v>24.278921612028235</v>
      </c>
      <c r="J9313" s="18">
        <f>Q9313/H9313</f>
        <v>0.24278921612028234</v>
      </c>
      <c r="K9313" s="2">
        <v>6</v>
      </c>
      <c r="L9313" s="3">
        <v>45080</v>
      </c>
      <c r="M9313" s="3">
        <v>45087</v>
      </c>
      <c r="N9313" s="3" t="str">
        <f t="shared" si="2257"/>
        <v>high profit</v>
      </c>
      <c r="O9313" s="2" t="s">
        <v>31</v>
      </c>
      <c r="P9313" s="2" t="s">
        <v>27</v>
      </c>
      <c r="Q9313" s="2">
        <v>482.63</v>
      </c>
      <c r="R9313" s="2" t="s">
        <v>34</v>
      </c>
    </row>
    <row r="9314" spans="1:18" ht="14.25" hidden="1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2255"/>
        <v>discount given</v>
      </c>
      <c r="F9314" s="2">
        <v>0.01</v>
      </c>
      <c r="G9314" s="2">
        <f t="shared" si="2256"/>
        <v>37.560700000000004</v>
      </c>
      <c r="H9314" s="2">
        <f>D9314-G9314</f>
        <v>3718.5093000000002</v>
      </c>
      <c r="I9314" s="2"/>
      <c r="J9314" s="2"/>
      <c r="K9314" s="2">
        <v>7</v>
      </c>
      <c r="L9314" s="3">
        <v>45279</v>
      </c>
      <c r="M9314" s="3">
        <v>45280</v>
      </c>
      <c r="N9314" s="3" t="str">
        <f t="shared" si="2257"/>
        <v>high profit</v>
      </c>
      <c r="O9314" s="2" t="s">
        <v>21</v>
      </c>
      <c r="P9314" s="2" t="s">
        <v>22</v>
      </c>
      <c r="Q9314" s="2">
        <v>654.11</v>
      </c>
      <c r="R9314" s="2" t="s">
        <v>39</v>
      </c>
    </row>
    <row r="9315" spans="1:18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2255"/>
        <v>discount given</v>
      </c>
      <c r="F9315" s="2">
        <v>0.13</v>
      </c>
      <c r="G9315" s="2">
        <f t="shared" si="2256"/>
        <v>141.28659999999999</v>
      </c>
      <c r="H9315" s="2">
        <f>D9315-G9315</f>
        <v>945.53339999999992</v>
      </c>
      <c r="I9315" s="2">
        <f>Q9315/H9315*100</f>
        <v>29.542055309733112</v>
      </c>
      <c r="J9315" s="18">
        <f>Q9315/H9315</f>
        <v>0.29542055309733112</v>
      </c>
      <c r="K9315" s="2">
        <v>6</v>
      </c>
      <c r="L9315" s="3">
        <v>45599</v>
      </c>
      <c r="M9315" s="3">
        <v>45601</v>
      </c>
      <c r="N9315" s="3" t="str">
        <f t="shared" si="2257"/>
        <v>high profit</v>
      </c>
      <c r="O9315" s="2" t="s">
        <v>31</v>
      </c>
      <c r="P9315" s="2" t="s">
        <v>22</v>
      </c>
      <c r="Q9315" s="2">
        <v>279.33</v>
      </c>
      <c r="R9315" s="2" t="s">
        <v>28</v>
      </c>
    </row>
    <row r="9316" spans="1:18" ht="14.25" hidden="1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2255"/>
        <v>discount given</v>
      </c>
      <c r="F9316" s="2">
        <v>0.05</v>
      </c>
      <c r="G9316" s="2">
        <f t="shared" si="2256"/>
        <v>203.929</v>
      </c>
      <c r="H9316" s="2">
        <f>D9316-G9316</f>
        <v>3874.6509999999998</v>
      </c>
      <c r="I9316" s="2"/>
      <c r="J9316" s="2"/>
      <c r="K9316" s="2">
        <v>4</v>
      </c>
      <c r="L9316" s="3">
        <v>45077</v>
      </c>
      <c r="M9316" s="3">
        <v>45079</v>
      </c>
      <c r="N9316" s="3" t="str">
        <f t="shared" si="2257"/>
        <v>high profit</v>
      </c>
      <c r="O9316" s="2" t="s">
        <v>15</v>
      </c>
      <c r="P9316" s="2" t="s">
        <v>22</v>
      </c>
      <c r="Q9316" s="2">
        <v>882.7</v>
      </c>
      <c r="R9316" s="2" t="s">
        <v>39</v>
      </c>
    </row>
    <row r="9317" spans="1:18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2255"/>
        <v>discount given</v>
      </c>
      <c r="F9317" s="2">
        <v>0.47</v>
      </c>
      <c r="G9317" s="2">
        <f t="shared" si="2256"/>
        <v>239.22059999999999</v>
      </c>
      <c r="H9317" s="2">
        <f>D9317-G9317</f>
        <v>269.75940000000003</v>
      </c>
      <c r="I9317" s="2">
        <f t="shared" ref="I9317:I9318" si="2264">Q9317/H9317*100</f>
        <v>46.029906650148241</v>
      </c>
      <c r="J9317" s="18">
        <f t="shared" ref="J9317:J9318" si="2265">Q9317/H9317</f>
        <v>0.46029906650148239</v>
      </c>
      <c r="K9317" s="2">
        <v>8</v>
      </c>
      <c r="L9317" s="3">
        <v>45125</v>
      </c>
      <c r="M9317" s="3">
        <v>45128</v>
      </c>
      <c r="N9317" s="3" t="str">
        <f t="shared" si="2257"/>
        <v>low profit</v>
      </c>
      <c r="O9317" s="2" t="s">
        <v>21</v>
      </c>
      <c r="P9317" s="2" t="s">
        <v>22</v>
      </c>
      <c r="Q9317" s="2">
        <v>124.17</v>
      </c>
      <c r="R9317" s="2" t="s">
        <v>48</v>
      </c>
    </row>
    <row r="9318" spans="1:18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2255"/>
        <v>discount given</v>
      </c>
      <c r="F9318" s="2">
        <v>0.12</v>
      </c>
      <c r="G9318" s="2">
        <f t="shared" si="2256"/>
        <v>171.08760000000001</v>
      </c>
      <c r="H9318" s="2">
        <f>D9318-G9318</f>
        <v>1254.6424</v>
      </c>
      <c r="I9318" s="2">
        <f t="shared" si="2264"/>
        <v>24.460356193924259</v>
      </c>
      <c r="J9318" s="18">
        <f t="shared" si="2265"/>
        <v>0.2446035619392426</v>
      </c>
      <c r="K9318" s="2">
        <v>6</v>
      </c>
      <c r="L9318" s="3">
        <v>45198</v>
      </c>
      <c r="M9318" s="3">
        <v>45199</v>
      </c>
      <c r="N9318" s="3" t="str">
        <f t="shared" si="2257"/>
        <v>high profit</v>
      </c>
      <c r="O9318" s="2" t="s">
        <v>31</v>
      </c>
      <c r="P9318" s="2" t="s">
        <v>22</v>
      </c>
      <c r="Q9318" s="2">
        <v>306.89</v>
      </c>
      <c r="R9318" s="2" t="s">
        <v>23</v>
      </c>
    </row>
    <row r="9319" spans="1:18" ht="14.25" hidden="1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2255"/>
        <v>discount given</v>
      </c>
      <c r="F9319" s="2">
        <v>0.05</v>
      </c>
      <c r="G9319" s="2">
        <f t="shared" si="2256"/>
        <v>206.3785</v>
      </c>
      <c r="H9319" s="2">
        <f>D9319-G9319</f>
        <v>3921.1914999999999</v>
      </c>
      <c r="I9319" s="2"/>
      <c r="J9319" s="2"/>
      <c r="K9319" s="2">
        <v>2</v>
      </c>
      <c r="L9319" s="3">
        <v>45383</v>
      </c>
      <c r="M9319" s="3">
        <v>45384</v>
      </c>
      <c r="N9319" s="3" t="str">
        <f t="shared" si="2257"/>
        <v>high profit</v>
      </c>
      <c r="O9319" s="2" t="s">
        <v>15</v>
      </c>
      <c r="P9319" s="2" t="s">
        <v>22</v>
      </c>
      <c r="Q9319" s="2">
        <v>317.85000000000002</v>
      </c>
      <c r="R9319" s="2" t="s">
        <v>28</v>
      </c>
    </row>
    <row r="9320" spans="1:18" ht="14.25" hidden="1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2255"/>
        <v>discount given</v>
      </c>
      <c r="F9320" s="2">
        <v>0.38</v>
      </c>
      <c r="G9320" s="2">
        <f t="shared" si="2256"/>
        <v>1429.2103999999999</v>
      </c>
      <c r="H9320" s="2">
        <f>D9320-G9320</f>
        <v>2331.8696</v>
      </c>
      <c r="I9320" s="2"/>
      <c r="J9320" s="2"/>
      <c r="K9320" s="2">
        <v>6</v>
      </c>
      <c r="L9320" s="3">
        <v>45466</v>
      </c>
      <c r="M9320" s="3">
        <v>45468</v>
      </c>
      <c r="N9320" s="3" t="str">
        <f t="shared" si="2257"/>
        <v>high profit</v>
      </c>
      <c r="O9320" s="2" t="s">
        <v>31</v>
      </c>
      <c r="P9320" s="2" t="s">
        <v>16</v>
      </c>
      <c r="Q9320" s="2">
        <v>333.83</v>
      </c>
      <c r="R9320" s="2" t="s">
        <v>48</v>
      </c>
    </row>
    <row r="9321" spans="1:18" ht="14.25" hidden="1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2255"/>
        <v>discount given</v>
      </c>
      <c r="F9321" s="2">
        <v>0.21</v>
      </c>
      <c r="G9321" s="2">
        <f t="shared" si="2256"/>
        <v>536.78309999999999</v>
      </c>
      <c r="H9321" s="2">
        <f>D9321-G9321</f>
        <v>2019.3269</v>
      </c>
      <c r="I9321" s="2"/>
      <c r="J9321" s="2"/>
      <c r="K9321" s="2">
        <v>1</v>
      </c>
      <c r="L9321" s="3">
        <v>45333</v>
      </c>
      <c r="M9321" s="3">
        <v>45335</v>
      </c>
      <c r="N9321" s="3" t="str">
        <f t="shared" si="2257"/>
        <v>high profit</v>
      </c>
      <c r="O9321" s="2" t="s">
        <v>21</v>
      </c>
      <c r="P9321" s="2" t="s">
        <v>27</v>
      </c>
      <c r="Q9321" s="2">
        <v>236.32</v>
      </c>
      <c r="R9321" s="2" t="s">
        <v>39</v>
      </c>
    </row>
    <row r="9322" spans="1:18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2255"/>
        <v>discount given</v>
      </c>
      <c r="F9322" s="2">
        <v>0.42</v>
      </c>
      <c r="G9322" s="2">
        <f t="shared" si="2256"/>
        <v>1426.6055999999999</v>
      </c>
      <c r="H9322" s="2">
        <f>D9322-G9322</f>
        <v>1970.0744</v>
      </c>
      <c r="I9322" s="2">
        <f t="shared" ref="I9322:I9324" si="2266">Q9322/H9322*100</f>
        <v>10.724468070850522</v>
      </c>
      <c r="J9322" s="18">
        <f t="shared" ref="J9322:J9324" si="2267">Q9322/H9322</f>
        <v>0.10724468070850522</v>
      </c>
      <c r="K9322" s="2">
        <v>9</v>
      </c>
      <c r="L9322" s="3">
        <v>45578</v>
      </c>
      <c r="M9322" s="3">
        <v>45584</v>
      </c>
      <c r="N9322" s="3" t="str">
        <f t="shared" si="2257"/>
        <v>high profit</v>
      </c>
      <c r="O9322" s="2" t="s">
        <v>15</v>
      </c>
      <c r="P9322" s="2" t="s">
        <v>16</v>
      </c>
      <c r="Q9322" s="2">
        <v>211.28</v>
      </c>
      <c r="R9322" s="2" t="s">
        <v>28</v>
      </c>
    </row>
    <row r="9323" spans="1:18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2255"/>
        <v>discount given</v>
      </c>
      <c r="F9323" s="2">
        <v>0.42</v>
      </c>
      <c r="G9323" s="2">
        <f t="shared" si="2256"/>
        <v>423.91019999999997</v>
      </c>
      <c r="H9323" s="2">
        <f>D9323-G9323</f>
        <v>585.39979999999991</v>
      </c>
      <c r="I9323" s="2">
        <f t="shared" si="2266"/>
        <v>18.049203296618828</v>
      </c>
      <c r="J9323" s="18">
        <f t="shared" si="2267"/>
        <v>0.18049203296618826</v>
      </c>
      <c r="K9323" s="2">
        <v>7</v>
      </c>
      <c r="L9323" s="3">
        <v>45480</v>
      </c>
      <c r="M9323" s="3">
        <v>45485</v>
      </c>
      <c r="N9323" s="3" t="str">
        <f t="shared" si="2257"/>
        <v>low profit</v>
      </c>
      <c r="O9323" s="2" t="s">
        <v>15</v>
      </c>
      <c r="P9323" s="2" t="s">
        <v>22</v>
      </c>
      <c r="Q9323" s="2">
        <v>105.66</v>
      </c>
      <c r="R9323" s="2" t="s">
        <v>23</v>
      </c>
    </row>
    <row r="9324" spans="1:18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2255"/>
        <v>discount given</v>
      </c>
      <c r="F9324" s="2">
        <v>0.5</v>
      </c>
      <c r="G9324" s="2">
        <f t="shared" si="2256"/>
        <v>1686.02</v>
      </c>
      <c r="H9324" s="2">
        <f>D9324-G9324</f>
        <v>1686.02</v>
      </c>
      <c r="I9324" s="2">
        <f t="shared" si="2266"/>
        <v>38.001921685389263</v>
      </c>
      <c r="J9324" s="18">
        <f t="shared" si="2267"/>
        <v>0.38001921685389262</v>
      </c>
      <c r="K9324" s="2">
        <v>8</v>
      </c>
      <c r="L9324" s="3">
        <v>44935</v>
      </c>
      <c r="M9324" s="3">
        <v>44940</v>
      </c>
      <c r="N9324" s="3" t="str">
        <f t="shared" si="2257"/>
        <v>high profit</v>
      </c>
      <c r="O9324" s="2" t="s">
        <v>15</v>
      </c>
      <c r="P9324" s="2" t="s">
        <v>22</v>
      </c>
      <c r="Q9324" s="2">
        <v>640.72</v>
      </c>
      <c r="R9324" s="2" t="s">
        <v>39</v>
      </c>
    </row>
    <row r="9325" spans="1:18" ht="14.25" hidden="1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2255"/>
        <v>discount given</v>
      </c>
      <c r="F9325" s="2">
        <v>0.4</v>
      </c>
      <c r="G9325" s="2">
        <f t="shared" si="2256"/>
        <v>55.632000000000005</v>
      </c>
      <c r="H9325" s="2">
        <f>D9325-G9325</f>
        <v>83.448000000000008</v>
      </c>
      <c r="I9325" s="2"/>
      <c r="J9325" s="2"/>
      <c r="K9325" s="2">
        <v>4</v>
      </c>
      <c r="L9325" s="3">
        <v>44984</v>
      </c>
      <c r="M9325" s="3">
        <v>44991</v>
      </c>
      <c r="N9325" s="3" t="str">
        <f t="shared" si="2257"/>
        <v>low profit</v>
      </c>
      <c r="O9325" s="2" t="s">
        <v>21</v>
      </c>
      <c r="P9325" s="2" t="s">
        <v>22</v>
      </c>
      <c r="Q9325" s="2">
        <v>9.0399999999999991</v>
      </c>
      <c r="R9325" s="2" t="s">
        <v>23</v>
      </c>
    </row>
    <row r="9326" spans="1:18" ht="14.25" hidden="1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2255"/>
        <v>discount given</v>
      </c>
      <c r="F9326" s="2">
        <v>0.11</v>
      </c>
      <c r="G9326" s="2">
        <f t="shared" si="2256"/>
        <v>460.10360000000003</v>
      </c>
      <c r="H9326" s="2">
        <f>D9326-G9326</f>
        <v>3722.6564000000003</v>
      </c>
      <c r="I9326" s="2"/>
      <c r="J9326" s="2"/>
      <c r="K9326" s="2">
        <v>8</v>
      </c>
      <c r="L9326" s="3">
        <v>45291</v>
      </c>
      <c r="M9326" s="3">
        <v>45293</v>
      </c>
      <c r="N9326" s="3" t="str">
        <f t="shared" si="2257"/>
        <v>high profit</v>
      </c>
      <c r="O9326" s="2" t="s">
        <v>21</v>
      </c>
      <c r="P9326" s="2" t="s">
        <v>22</v>
      </c>
      <c r="Q9326" s="2">
        <v>505.63</v>
      </c>
      <c r="R9326" s="2" t="s">
        <v>34</v>
      </c>
    </row>
    <row r="9327" spans="1:18" ht="14.25" hidden="1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2255"/>
        <v>discount given</v>
      </c>
      <c r="F9327" s="2">
        <v>0.28999999999999998</v>
      </c>
      <c r="G9327" s="2">
        <f t="shared" si="2256"/>
        <v>762.64489999999989</v>
      </c>
      <c r="H9327" s="2">
        <f>D9327-G9327</f>
        <v>1867.1651000000002</v>
      </c>
      <c r="I9327" s="2"/>
      <c r="J9327" s="2"/>
      <c r="K9327" s="2">
        <v>1</v>
      </c>
      <c r="L9327" s="3">
        <v>45258</v>
      </c>
      <c r="M9327" s="3">
        <v>45265</v>
      </c>
      <c r="N9327" s="3" t="str">
        <f t="shared" si="2257"/>
        <v>high profit</v>
      </c>
      <c r="O9327" s="2" t="s">
        <v>21</v>
      </c>
      <c r="P9327" s="2" t="s">
        <v>27</v>
      </c>
      <c r="Q9327" s="2">
        <v>541.16999999999996</v>
      </c>
      <c r="R9327" s="2" t="s">
        <v>23</v>
      </c>
    </row>
    <row r="9328" spans="1:18" ht="14.25" hidden="1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2255"/>
        <v>discount given</v>
      </c>
      <c r="F9328" s="2">
        <v>0.26</v>
      </c>
      <c r="G9328" s="2">
        <f t="shared" si="2256"/>
        <v>1228.5</v>
      </c>
      <c r="H9328" s="2">
        <f>D9328-G9328</f>
        <v>3496.5</v>
      </c>
      <c r="I9328" s="2"/>
      <c r="J9328" s="2"/>
      <c r="K9328" s="2">
        <v>4</v>
      </c>
      <c r="L9328" s="3">
        <v>45127</v>
      </c>
      <c r="M9328" s="3">
        <v>45130</v>
      </c>
      <c r="N9328" s="3" t="str">
        <f t="shared" si="2257"/>
        <v>high profit</v>
      </c>
      <c r="O9328" s="2" t="s">
        <v>15</v>
      </c>
      <c r="P9328" s="2" t="s">
        <v>27</v>
      </c>
      <c r="Q9328" s="2">
        <v>472.39</v>
      </c>
      <c r="R9328" s="2" t="s">
        <v>34</v>
      </c>
    </row>
    <row r="9329" spans="1:18" ht="14.25" hidden="1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2255"/>
        <v>discount given</v>
      </c>
      <c r="F9329" s="2">
        <v>0.25</v>
      </c>
      <c r="G9329" s="2">
        <f t="shared" si="2256"/>
        <v>610.75</v>
      </c>
      <c r="H9329" s="2">
        <f>D9329-G9329</f>
        <v>1832.25</v>
      </c>
      <c r="I9329" s="2"/>
      <c r="J9329" s="2"/>
      <c r="K9329" s="2">
        <v>6</v>
      </c>
      <c r="L9329" s="3">
        <v>45585</v>
      </c>
      <c r="M9329" s="3">
        <v>45591</v>
      </c>
      <c r="N9329" s="3" t="str">
        <f t="shared" si="2257"/>
        <v>high profit</v>
      </c>
      <c r="O9329" s="2" t="s">
        <v>21</v>
      </c>
      <c r="P9329" s="2" t="s">
        <v>22</v>
      </c>
      <c r="Q9329" s="2">
        <v>242.82</v>
      </c>
      <c r="R9329" s="2" t="s">
        <v>28</v>
      </c>
    </row>
    <row r="9330" spans="1:18" ht="14.25" hidden="1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2255"/>
        <v>discount given</v>
      </c>
      <c r="F9330" s="2">
        <v>0.15</v>
      </c>
      <c r="G9330" s="2">
        <f t="shared" si="2256"/>
        <v>333.31950000000001</v>
      </c>
      <c r="H9330" s="2">
        <f>D9330-G9330</f>
        <v>1888.8105</v>
      </c>
      <c r="I9330" s="2"/>
      <c r="J9330" s="2"/>
      <c r="K9330" s="2">
        <v>7</v>
      </c>
      <c r="L9330" s="3">
        <v>45602</v>
      </c>
      <c r="M9330" s="3">
        <v>45606</v>
      </c>
      <c r="N9330" s="3" t="str">
        <f t="shared" si="2257"/>
        <v>high profit</v>
      </c>
      <c r="O9330" s="2" t="s">
        <v>31</v>
      </c>
      <c r="P9330" s="2" t="s">
        <v>27</v>
      </c>
      <c r="Q9330" s="2">
        <v>570.55999999999995</v>
      </c>
      <c r="R9330" s="2" t="s">
        <v>23</v>
      </c>
    </row>
    <row r="9331" spans="1:18" ht="14.25" hidden="1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2255"/>
        <v>discount given</v>
      </c>
      <c r="F9331" s="2">
        <v>0.11</v>
      </c>
      <c r="G9331" s="2">
        <f t="shared" si="2256"/>
        <v>253.57860000000002</v>
      </c>
      <c r="H9331" s="2">
        <f>D9331-G9331</f>
        <v>2051.6814000000004</v>
      </c>
      <c r="I9331" s="2"/>
      <c r="J9331" s="2"/>
      <c r="K9331" s="2">
        <v>3</v>
      </c>
      <c r="L9331" s="3">
        <v>45407</v>
      </c>
      <c r="M9331" s="3">
        <v>45408</v>
      </c>
      <c r="N9331" s="3" t="str">
        <f t="shared" si="2257"/>
        <v>high profit</v>
      </c>
      <c r="O9331" s="2" t="s">
        <v>31</v>
      </c>
      <c r="P9331" s="2" t="s">
        <v>16</v>
      </c>
      <c r="Q9331" s="2">
        <v>431.8</v>
      </c>
      <c r="R9331" s="2" t="s">
        <v>28</v>
      </c>
    </row>
    <row r="9332" spans="1:18" ht="14.25" hidden="1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2255"/>
        <v>discount given</v>
      </c>
      <c r="F9332" s="2">
        <v>0.36</v>
      </c>
      <c r="G9332" s="2">
        <f t="shared" si="2256"/>
        <v>670.56119999999999</v>
      </c>
      <c r="H9332" s="2">
        <f>D9332-G9332</f>
        <v>1192.1088</v>
      </c>
      <c r="I9332" s="2"/>
      <c r="J9332" s="2"/>
      <c r="K9332" s="2">
        <v>2</v>
      </c>
      <c r="L9332" s="3">
        <v>45259</v>
      </c>
      <c r="M9332" s="3">
        <v>45260</v>
      </c>
      <c r="N9332" s="3" t="str">
        <f t="shared" si="2257"/>
        <v>high profit</v>
      </c>
      <c r="O9332" s="2" t="s">
        <v>15</v>
      </c>
      <c r="P9332" s="2" t="s">
        <v>27</v>
      </c>
      <c r="Q9332" s="2">
        <v>239.16</v>
      </c>
      <c r="R9332" s="2" t="s">
        <v>48</v>
      </c>
    </row>
    <row r="9333" spans="1:18" ht="14.25" hidden="1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2255"/>
        <v>discount given</v>
      </c>
      <c r="F9333" s="2">
        <v>0.05</v>
      </c>
      <c r="G9333" s="2">
        <f t="shared" si="2256"/>
        <v>45.835500000000003</v>
      </c>
      <c r="H9333" s="2">
        <f>D9333-G9333</f>
        <v>870.87450000000001</v>
      </c>
      <c r="I9333" s="2"/>
      <c r="J9333" s="2"/>
      <c r="K9333" s="2">
        <v>9</v>
      </c>
      <c r="L9333" s="3">
        <v>45504</v>
      </c>
      <c r="M9333" s="3">
        <v>45505</v>
      </c>
      <c r="N9333" s="3" t="str">
        <f t="shared" si="2257"/>
        <v>low profit</v>
      </c>
      <c r="O9333" s="2" t="s">
        <v>31</v>
      </c>
      <c r="P9333" s="2" t="s">
        <v>22</v>
      </c>
      <c r="Q9333" s="2">
        <v>171.61</v>
      </c>
      <c r="R9333" s="2" t="s">
        <v>39</v>
      </c>
    </row>
    <row r="9334" spans="1:18" ht="14.25" hidden="1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2255"/>
        <v>discount given</v>
      </c>
      <c r="F9334" s="2">
        <v>0.02</v>
      </c>
      <c r="G9334" s="2">
        <f t="shared" si="2256"/>
        <v>84.522199999999998</v>
      </c>
      <c r="H9334" s="2">
        <f>D9334-G9334</f>
        <v>4141.5877999999993</v>
      </c>
      <c r="I9334" s="2"/>
      <c r="J9334" s="2"/>
      <c r="K9334" s="2">
        <v>1</v>
      </c>
      <c r="L9334" s="3">
        <v>45495</v>
      </c>
      <c r="M9334" s="3">
        <v>45500</v>
      </c>
      <c r="N9334" s="3" t="str">
        <f t="shared" si="2257"/>
        <v>high profit</v>
      </c>
      <c r="O9334" s="2" t="s">
        <v>31</v>
      </c>
      <c r="P9334" s="2" t="s">
        <v>22</v>
      </c>
      <c r="Q9334" s="2">
        <v>663.62</v>
      </c>
      <c r="R9334" s="2" t="s">
        <v>23</v>
      </c>
    </row>
    <row r="9335" spans="1:18" ht="14.25" hidden="1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2255"/>
        <v>discount given</v>
      </c>
      <c r="F9335" s="2">
        <v>0.19</v>
      </c>
      <c r="G9335" s="2">
        <f t="shared" si="2256"/>
        <v>381.23880000000003</v>
      </c>
      <c r="H9335" s="2">
        <f>D9335-G9335</f>
        <v>1625.2811999999999</v>
      </c>
      <c r="I9335" s="2"/>
      <c r="J9335" s="2"/>
      <c r="K9335" s="2">
        <v>1</v>
      </c>
      <c r="L9335" s="3">
        <v>45546</v>
      </c>
      <c r="M9335" s="3">
        <v>45548</v>
      </c>
      <c r="N9335" s="3" t="str">
        <f t="shared" si="2257"/>
        <v>high profit</v>
      </c>
      <c r="O9335" s="2" t="s">
        <v>21</v>
      </c>
      <c r="P9335" s="2" t="s">
        <v>22</v>
      </c>
      <c r="Q9335" s="2">
        <v>577.33000000000004</v>
      </c>
      <c r="R9335" s="2" t="s">
        <v>48</v>
      </c>
    </row>
    <row r="9336" spans="1:18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2255"/>
        <v>discount given</v>
      </c>
      <c r="F9336" s="2">
        <v>0.37</v>
      </c>
      <c r="G9336" s="2">
        <f t="shared" si="2256"/>
        <v>996.2731</v>
      </c>
      <c r="H9336" s="2">
        <f>D9336-G9336</f>
        <v>1696.3569000000002</v>
      </c>
      <c r="I9336" s="2">
        <f>Q9336/H9336*100</f>
        <v>15.927662392271341</v>
      </c>
      <c r="J9336" s="18">
        <f>Q9336/H9336</f>
        <v>0.15927662392271341</v>
      </c>
      <c r="K9336" s="2">
        <v>2</v>
      </c>
      <c r="L9336" s="3">
        <v>45207</v>
      </c>
      <c r="M9336" s="3">
        <v>45213</v>
      </c>
      <c r="N9336" s="3" t="str">
        <f t="shared" si="2257"/>
        <v>high profit</v>
      </c>
      <c r="O9336" s="2" t="s">
        <v>15</v>
      </c>
      <c r="P9336" s="2" t="s">
        <v>16</v>
      </c>
      <c r="Q9336" s="2">
        <v>270.19</v>
      </c>
      <c r="R9336" s="2" t="s">
        <v>23</v>
      </c>
    </row>
    <row r="9337" spans="1:18" ht="14.25" hidden="1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2255"/>
        <v>discount given</v>
      </c>
      <c r="F9337" s="2">
        <v>0.43</v>
      </c>
      <c r="G9337" s="2">
        <f t="shared" si="2256"/>
        <v>84.903499999999994</v>
      </c>
      <c r="H9337" s="2">
        <f>D9337-G9337</f>
        <v>112.54649999999999</v>
      </c>
      <c r="I9337" s="2"/>
      <c r="J9337" s="2"/>
      <c r="K9337" s="2">
        <v>5</v>
      </c>
      <c r="L9337" s="3">
        <v>45067</v>
      </c>
      <c r="M9337" s="3">
        <v>45073</v>
      </c>
      <c r="N9337" s="3" t="str">
        <f t="shared" si="2257"/>
        <v>low profit</v>
      </c>
      <c r="O9337" s="2" t="s">
        <v>21</v>
      </c>
      <c r="P9337" s="2" t="s">
        <v>22</v>
      </c>
      <c r="Q9337" s="2">
        <v>42.66</v>
      </c>
      <c r="R9337" s="2" t="s">
        <v>39</v>
      </c>
    </row>
    <row r="9338" spans="1:18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2255"/>
        <v>discount given</v>
      </c>
      <c r="F9338" s="2">
        <v>0.27</v>
      </c>
      <c r="G9338" s="2">
        <f t="shared" si="2256"/>
        <v>106.71480000000001</v>
      </c>
      <c r="H9338" s="2">
        <f>D9338-G9338</f>
        <v>288.52519999999998</v>
      </c>
      <c r="I9338" s="2">
        <f>Q9338/H9338*100</f>
        <v>38.117987614253458</v>
      </c>
      <c r="J9338" s="18">
        <f>Q9338/H9338</f>
        <v>0.38117987614253457</v>
      </c>
      <c r="K9338" s="2">
        <v>1</v>
      </c>
      <c r="L9338" s="3">
        <v>45113</v>
      </c>
      <c r="M9338" s="3">
        <v>45118</v>
      </c>
      <c r="N9338" s="3" t="str">
        <f t="shared" si="2257"/>
        <v>low profit</v>
      </c>
      <c r="O9338" s="2" t="s">
        <v>31</v>
      </c>
      <c r="P9338" s="2" t="s">
        <v>22</v>
      </c>
      <c r="Q9338" s="2">
        <v>109.98</v>
      </c>
      <c r="R9338" s="2" t="s">
        <v>17</v>
      </c>
    </row>
    <row r="9339" spans="1:18" ht="14.25" hidden="1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2255"/>
        <v>discount given</v>
      </c>
      <c r="F9339" s="2">
        <v>0.42</v>
      </c>
      <c r="G9339" s="2">
        <f t="shared" si="2256"/>
        <v>1271.0039999999999</v>
      </c>
      <c r="H9339" s="2">
        <f>D9339-G9339</f>
        <v>1755.1959999999999</v>
      </c>
      <c r="I9339" s="2"/>
      <c r="J9339" s="2"/>
      <c r="K9339" s="2">
        <v>6</v>
      </c>
      <c r="L9339" s="3">
        <v>45407</v>
      </c>
      <c r="M9339" s="3">
        <v>45409</v>
      </c>
      <c r="N9339" s="3" t="str">
        <f t="shared" si="2257"/>
        <v>high profit</v>
      </c>
      <c r="O9339" s="2" t="s">
        <v>31</v>
      </c>
      <c r="P9339" s="2" t="s">
        <v>16</v>
      </c>
      <c r="Q9339" s="2">
        <v>697.24</v>
      </c>
      <c r="R9339" s="2" t="s">
        <v>48</v>
      </c>
    </row>
    <row r="9340" spans="1:18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2255"/>
        <v>discount given</v>
      </c>
      <c r="F9340" s="2">
        <v>0.01</v>
      </c>
      <c r="G9340" s="2">
        <f t="shared" si="2256"/>
        <v>44.0822</v>
      </c>
      <c r="H9340" s="2">
        <f>D9340-G9340</f>
        <v>4364.1378000000004</v>
      </c>
      <c r="I9340" s="2">
        <f>Q9340/H9340*100</f>
        <v>14.831108220276636</v>
      </c>
      <c r="J9340" s="18">
        <f>Q9340/H9340</f>
        <v>0.14831108220276637</v>
      </c>
      <c r="K9340" s="2">
        <v>8</v>
      </c>
      <c r="L9340" s="3">
        <v>45593</v>
      </c>
      <c r="M9340" s="3">
        <v>45600</v>
      </c>
      <c r="N9340" s="3" t="str">
        <f t="shared" si="2257"/>
        <v>high profit</v>
      </c>
      <c r="O9340" s="2" t="s">
        <v>31</v>
      </c>
      <c r="P9340" s="2" t="s">
        <v>16</v>
      </c>
      <c r="Q9340" s="2">
        <v>647.25</v>
      </c>
      <c r="R9340" s="2" t="s">
        <v>28</v>
      </c>
    </row>
    <row r="9341" spans="1:18" ht="14.25" hidden="1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2255"/>
        <v>discount given</v>
      </c>
      <c r="F9341" s="2">
        <v>0.23</v>
      </c>
      <c r="G9341" s="2">
        <f t="shared" si="2256"/>
        <v>579.05719999999997</v>
      </c>
      <c r="H9341" s="2">
        <f>D9341-G9341</f>
        <v>1938.5827999999999</v>
      </c>
      <c r="I9341" s="2"/>
      <c r="J9341" s="2"/>
      <c r="K9341" s="2">
        <v>2</v>
      </c>
      <c r="L9341" s="3">
        <v>45009</v>
      </c>
      <c r="M9341" s="3">
        <v>45012</v>
      </c>
      <c r="N9341" s="3" t="str">
        <f t="shared" si="2257"/>
        <v>high profit</v>
      </c>
      <c r="O9341" s="2" t="s">
        <v>15</v>
      </c>
      <c r="P9341" s="2" t="s">
        <v>16</v>
      </c>
      <c r="Q9341" s="2">
        <v>595.66</v>
      </c>
      <c r="R9341" s="2" t="s">
        <v>23</v>
      </c>
    </row>
    <row r="9342" spans="1:18" ht="14.25" hidden="1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2255"/>
        <v>discount given</v>
      </c>
      <c r="F9342" s="2">
        <v>7.0000000000000007E-2</v>
      </c>
      <c r="G9342" s="2">
        <f t="shared" si="2256"/>
        <v>63.586600000000004</v>
      </c>
      <c r="H9342" s="2">
        <f>D9342-G9342</f>
        <v>844.79340000000002</v>
      </c>
      <c r="I9342" s="2"/>
      <c r="J9342" s="2"/>
      <c r="K9342" s="2">
        <v>5</v>
      </c>
      <c r="L9342" s="3">
        <v>45268</v>
      </c>
      <c r="M9342" s="3">
        <v>45273</v>
      </c>
      <c r="N9342" s="3" t="str">
        <f t="shared" si="2257"/>
        <v>low profit</v>
      </c>
      <c r="O9342" s="2" t="s">
        <v>31</v>
      </c>
      <c r="P9342" s="2" t="s">
        <v>16</v>
      </c>
      <c r="Q9342" s="2">
        <v>98.18</v>
      </c>
      <c r="R9342" s="2" t="s">
        <v>34</v>
      </c>
    </row>
    <row r="9343" spans="1:18" ht="14.25" hidden="1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2255"/>
        <v>discount given</v>
      </c>
      <c r="F9343" s="2">
        <v>0.28999999999999998</v>
      </c>
      <c r="G9343" s="2">
        <f t="shared" si="2256"/>
        <v>194.01579999999998</v>
      </c>
      <c r="H9343" s="2">
        <f>D9343-G9343</f>
        <v>475.00419999999997</v>
      </c>
      <c r="I9343" s="2"/>
      <c r="J9343" s="2"/>
      <c r="K9343" s="2">
        <v>3</v>
      </c>
      <c r="L9343" s="3">
        <v>45106</v>
      </c>
      <c r="M9343" s="3">
        <v>45108</v>
      </c>
      <c r="N9343" s="3" t="str">
        <f t="shared" si="2257"/>
        <v>low profit</v>
      </c>
      <c r="O9343" s="2" t="s">
        <v>31</v>
      </c>
      <c r="P9343" s="2" t="s">
        <v>27</v>
      </c>
      <c r="Q9343" s="2">
        <v>153.37</v>
      </c>
      <c r="R9343" s="2" t="s">
        <v>39</v>
      </c>
    </row>
    <row r="9344" spans="1:18" ht="14.25" hidden="1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2255"/>
        <v>discount given</v>
      </c>
      <c r="F9344" s="2">
        <v>0.46</v>
      </c>
      <c r="G9344" s="2">
        <f t="shared" si="2256"/>
        <v>2074.1215999999999</v>
      </c>
      <c r="H9344" s="2">
        <f>D9344-G9344</f>
        <v>2434.8384000000001</v>
      </c>
      <c r="I9344" s="2"/>
      <c r="J9344" s="2"/>
      <c r="K9344" s="2">
        <v>2</v>
      </c>
      <c r="L9344" s="3">
        <v>45583</v>
      </c>
      <c r="M9344" s="3">
        <v>45586</v>
      </c>
      <c r="N9344" s="3" t="str">
        <f t="shared" si="2257"/>
        <v>high profit</v>
      </c>
      <c r="O9344" s="2" t="s">
        <v>15</v>
      </c>
      <c r="P9344" s="2" t="s">
        <v>27</v>
      </c>
      <c r="Q9344" s="2">
        <v>1112.02</v>
      </c>
      <c r="R9344" s="2" t="s">
        <v>48</v>
      </c>
    </row>
    <row r="9345" spans="1:18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2255"/>
        <v>zero discount</v>
      </c>
      <c r="F9345" s="2">
        <v>0</v>
      </c>
      <c r="G9345" s="2">
        <f t="shared" si="2256"/>
        <v>0</v>
      </c>
      <c r="H9345" s="2">
        <f>D9345-G9345</f>
        <v>3538.03</v>
      </c>
      <c r="I9345" s="2">
        <f>Q9345/H9345*100</f>
        <v>14.397842867358387</v>
      </c>
      <c r="J9345" s="18">
        <f>Q9345/H9345</f>
        <v>0.14397842867358387</v>
      </c>
      <c r="K9345" s="2">
        <v>6</v>
      </c>
      <c r="L9345" s="3">
        <v>45105</v>
      </c>
      <c r="M9345" s="3">
        <v>45110</v>
      </c>
      <c r="N9345" s="3" t="str">
        <f t="shared" si="2257"/>
        <v>high profit</v>
      </c>
      <c r="O9345" s="2" t="s">
        <v>21</v>
      </c>
      <c r="P9345" s="2" t="s">
        <v>27</v>
      </c>
      <c r="Q9345" s="2">
        <v>509.4</v>
      </c>
      <c r="R9345" s="2" t="s">
        <v>39</v>
      </c>
    </row>
    <row r="9346" spans="1:18" ht="14.25" hidden="1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2255"/>
        <v>discount given</v>
      </c>
      <c r="F9346" s="2">
        <v>0.33</v>
      </c>
      <c r="G9346" s="2">
        <f t="shared" si="2256"/>
        <v>1595.3388</v>
      </c>
      <c r="H9346" s="2">
        <f>D9346-G9346</f>
        <v>3239.0211999999997</v>
      </c>
      <c r="I9346" s="2"/>
      <c r="J9346" s="2"/>
      <c r="K9346" s="2">
        <v>1</v>
      </c>
      <c r="L9346" s="3">
        <v>45440</v>
      </c>
      <c r="M9346" s="3">
        <v>45441</v>
      </c>
      <c r="N9346" s="3" t="str">
        <f t="shared" si="2257"/>
        <v>high profit</v>
      </c>
      <c r="O9346" s="2" t="s">
        <v>15</v>
      </c>
      <c r="P9346" s="2" t="s">
        <v>16</v>
      </c>
      <c r="Q9346" s="2">
        <v>912.49</v>
      </c>
      <c r="R9346" s="2" t="s">
        <v>23</v>
      </c>
    </row>
    <row r="9347" spans="1:18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2268">IF(F9347=0,"zero discount","discount given")</f>
        <v>discount given</v>
      </c>
      <c r="F9347" s="2">
        <v>0.4</v>
      </c>
      <c r="G9347" s="2">
        <f t="shared" ref="G9347:G9410" si="2269">D9347*F9347</f>
        <v>201.404</v>
      </c>
      <c r="H9347" s="2">
        <f>D9347-G9347</f>
        <v>302.10599999999999</v>
      </c>
      <c r="I9347" s="2">
        <f>Q9347/H9347*100</f>
        <v>31.853058198115896</v>
      </c>
      <c r="J9347" s="18">
        <f>Q9347/H9347</f>
        <v>0.31853058198115897</v>
      </c>
      <c r="K9347" s="2">
        <v>8</v>
      </c>
      <c r="L9347" s="3">
        <v>45066</v>
      </c>
      <c r="M9347" s="3">
        <v>45069</v>
      </c>
      <c r="N9347" s="3" t="str">
        <f t="shared" ref="N9347:N9410" si="2270">IF(Q9347&gt;=200,"high profit","low profit")</f>
        <v>low profit</v>
      </c>
      <c r="O9347" s="2" t="s">
        <v>15</v>
      </c>
      <c r="P9347" s="2" t="s">
        <v>16</v>
      </c>
      <c r="Q9347" s="2">
        <v>96.23</v>
      </c>
      <c r="R9347" s="2" t="s">
        <v>48</v>
      </c>
    </row>
    <row r="9348" spans="1:18" ht="14.25" hidden="1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2268"/>
        <v>discount given</v>
      </c>
      <c r="F9348" s="2">
        <v>0.37</v>
      </c>
      <c r="G9348" s="2">
        <f t="shared" si="2269"/>
        <v>1673.4360000000001</v>
      </c>
      <c r="H9348" s="2">
        <f>D9348-G9348</f>
        <v>2849.364</v>
      </c>
      <c r="I9348" s="2"/>
      <c r="J9348" s="2"/>
      <c r="K9348" s="2">
        <v>6</v>
      </c>
      <c r="L9348" s="3">
        <v>45082</v>
      </c>
      <c r="M9348" s="3">
        <v>45087</v>
      </c>
      <c r="N9348" s="3" t="str">
        <f t="shared" si="2270"/>
        <v>high profit</v>
      </c>
      <c r="O9348" s="2" t="s">
        <v>21</v>
      </c>
      <c r="P9348" s="2" t="s">
        <v>16</v>
      </c>
      <c r="Q9348" s="2">
        <v>854.87</v>
      </c>
      <c r="R9348" s="2" t="s">
        <v>28</v>
      </c>
    </row>
    <row r="9349" spans="1:18" ht="14.25" hidden="1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2268"/>
        <v>discount given</v>
      </c>
      <c r="F9349" s="2">
        <v>0.01</v>
      </c>
      <c r="G9349" s="2">
        <f t="shared" si="2269"/>
        <v>42.436000000000007</v>
      </c>
      <c r="H9349" s="2">
        <f>D9349-G9349</f>
        <v>4201.1640000000007</v>
      </c>
      <c r="I9349" s="2"/>
      <c r="J9349" s="2"/>
      <c r="K9349" s="2">
        <v>4</v>
      </c>
      <c r="L9349" s="3">
        <v>45146</v>
      </c>
      <c r="M9349" s="3">
        <v>45153</v>
      </c>
      <c r="N9349" s="3" t="str">
        <f t="shared" si="2270"/>
        <v>high profit</v>
      </c>
      <c r="O9349" s="2" t="s">
        <v>15</v>
      </c>
      <c r="P9349" s="2" t="s">
        <v>22</v>
      </c>
      <c r="Q9349" s="2">
        <v>424.71</v>
      </c>
      <c r="R9349" s="2" t="s">
        <v>17</v>
      </c>
    </row>
    <row r="9350" spans="1:18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2268"/>
        <v>discount given</v>
      </c>
      <c r="F9350" s="2">
        <v>0.09</v>
      </c>
      <c r="G9350" s="2">
        <f t="shared" si="2269"/>
        <v>402.89489999999995</v>
      </c>
      <c r="H9350" s="2">
        <f>D9350-G9350</f>
        <v>4073.7150999999999</v>
      </c>
      <c r="I9350" s="2">
        <f t="shared" ref="I9350:I9352" si="2271">Q9350/H9350*100</f>
        <v>22.840576161057509</v>
      </c>
      <c r="J9350" s="18">
        <f t="shared" ref="J9350:J9352" si="2272">Q9350/H9350</f>
        <v>0.22840576161057508</v>
      </c>
      <c r="K9350" s="2">
        <v>5</v>
      </c>
      <c r="L9350" s="3">
        <v>45149</v>
      </c>
      <c r="M9350" s="3">
        <v>45151</v>
      </c>
      <c r="N9350" s="3" t="str">
        <f t="shared" si="2270"/>
        <v>high profit</v>
      </c>
      <c r="O9350" s="2" t="s">
        <v>21</v>
      </c>
      <c r="P9350" s="2" t="s">
        <v>22</v>
      </c>
      <c r="Q9350" s="2">
        <v>930.46</v>
      </c>
      <c r="R9350" s="2" t="s">
        <v>48</v>
      </c>
    </row>
    <row r="9351" spans="1:18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2268"/>
        <v>discount given</v>
      </c>
      <c r="F9351" s="2">
        <v>0.05</v>
      </c>
      <c r="G9351" s="2">
        <f t="shared" si="2269"/>
        <v>6.4120000000000008</v>
      </c>
      <c r="H9351" s="2">
        <f>D9351-G9351</f>
        <v>121.828</v>
      </c>
      <c r="I9351" s="2">
        <f t="shared" si="2271"/>
        <v>15.956922874872772</v>
      </c>
      <c r="J9351" s="18">
        <f t="shared" si="2272"/>
        <v>0.15956922874872773</v>
      </c>
      <c r="K9351" s="2">
        <v>2</v>
      </c>
      <c r="L9351" s="3">
        <v>45085</v>
      </c>
      <c r="M9351" s="3">
        <v>45086</v>
      </c>
      <c r="N9351" s="3" t="str">
        <f t="shared" si="2270"/>
        <v>low profit</v>
      </c>
      <c r="O9351" s="2" t="s">
        <v>31</v>
      </c>
      <c r="P9351" s="2" t="s">
        <v>22</v>
      </c>
      <c r="Q9351" s="2">
        <v>19.440000000000001</v>
      </c>
      <c r="R9351" s="2" t="s">
        <v>23</v>
      </c>
    </row>
    <row r="9352" spans="1:18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2268"/>
        <v>discount given</v>
      </c>
      <c r="F9352" s="2">
        <v>0.04</v>
      </c>
      <c r="G9352" s="2">
        <f t="shared" si="2269"/>
        <v>149.41319999999999</v>
      </c>
      <c r="H9352" s="2">
        <f>D9352-G9352</f>
        <v>3585.9168</v>
      </c>
      <c r="I9352" s="2">
        <f t="shared" si="2271"/>
        <v>8.6831350911432192</v>
      </c>
      <c r="J9352" s="18">
        <f t="shared" si="2272"/>
        <v>8.6831350911432195E-2</v>
      </c>
      <c r="K9352" s="2">
        <v>8</v>
      </c>
      <c r="L9352" s="3">
        <v>45425</v>
      </c>
      <c r="M9352" s="3">
        <v>45432</v>
      </c>
      <c r="N9352" s="3" t="str">
        <f t="shared" si="2270"/>
        <v>high profit</v>
      </c>
      <c r="O9352" s="2" t="s">
        <v>15</v>
      </c>
      <c r="P9352" s="2" t="s">
        <v>27</v>
      </c>
      <c r="Q9352" s="2">
        <v>311.37</v>
      </c>
      <c r="R9352" s="2" t="s">
        <v>23</v>
      </c>
    </row>
    <row r="9353" spans="1:18" ht="14.25" hidden="1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2268"/>
        <v>discount given</v>
      </c>
      <c r="F9353" s="2">
        <v>0.37</v>
      </c>
      <c r="G9353" s="2">
        <f t="shared" si="2269"/>
        <v>1032.2260000000001</v>
      </c>
      <c r="H9353" s="2">
        <f>D9353-G9353</f>
        <v>1757.5740000000001</v>
      </c>
      <c r="I9353" s="2"/>
      <c r="J9353" s="2"/>
      <c r="K9353" s="2">
        <v>6</v>
      </c>
      <c r="L9353" s="3">
        <v>45290</v>
      </c>
      <c r="M9353" s="3">
        <v>45292</v>
      </c>
      <c r="N9353" s="3" t="str">
        <f t="shared" si="2270"/>
        <v>low profit</v>
      </c>
      <c r="O9353" s="2" t="s">
        <v>21</v>
      </c>
      <c r="P9353" s="2" t="s">
        <v>22</v>
      </c>
      <c r="Q9353" s="2">
        <v>178.21</v>
      </c>
      <c r="R9353" s="2" t="s">
        <v>39</v>
      </c>
    </row>
    <row r="9354" spans="1:18" ht="14.25" hidden="1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2268"/>
        <v>discount given</v>
      </c>
      <c r="F9354" s="2">
        <v>0.21</v>
      </c>
      <c r="G9354" s="2">
        <f t="shared" si="2269"/>
        <v>610.80179999999996</v>
      </c>
      <c r="H9354" s="2">
        <f>D9354-G9354</f>
        <v>2297.7781999999997</v>
      </c>
      <c r="I9354" s="2"/>
      <c r="J9354" s="2"/>
      <c r="K9354" s="2">
        <v>6</v>
      </c>
      <c r="L9354" s="3">
        <v>45369</v>
      </c>
      <c r="M9354" s="3">
        <v>45376</v>
      </c>
      <c r="N9354" s="3" t="str">
        <f t="shared" si="2270"/>
        <v>high profit</v>
      </c>
      <c r="O9354" s="2" t="s">
        <v>15</v>
      </c>
      <c r="P9354" s="2" t="s">
        <v>16</v>
      </c>
      <c r="Q9354" s="2">
        <v>744.22</v>
      </c>
      <c r="R9354" s="2" t="s">
        <v>48</v>
      </c>
    </row>
    <row r="9355" spans="1:18" ht="14.25" hidden="1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2268"/>
        <v>discount given</v>
      </c>
      <c r="F9355" s="2">
        <v>0.36</v>
      </c>
      <c r="G9355" s="2">
        <f t="shared" si="2269"/>
        <v>863.67240000000004</v>
      </c>
      <c r="H9355" s="2">
        <f>D9355-G9355</f>
        <v>1535.4176000000002</v>
      </c>
      <c r="I9355" s="2"/>
      <c r="J9355" s="2"/>
      <c r="K9355" s="2">
        <v>3</v>
      </c>
      <c r="L9355" s="3">
        <v>44961</v>
      </c>
      <c r="M9355" s="3">
        <v>44965</v>
      </c>
      <c r="N9355" s="3" t="str">
        <f t="shared" si="2270"/>
        <v>high profit</v>
      </c>
      <c r="O9355" s="2" t="s">
        <v>21</v>
      </c>
      <c r="P9355" s="2" t="s">
        <v>27</v>
      </c>
      <c r="Q9355" s="2">
        <v>575.26</v>
      </c>
      <c r="R9355" s="2" t="s">
        <v>48</v>
      </c>
    </row>
    <row r="9356" spans="1:18" ht="14.25" hidden="1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2268"/>
        <v>discount given</v>
      </c>
      <c r="F9356" s="2">
        <v>0.18</v>
      </c>
      <c r="G9356" s="2">
        <f t="shared" si="2269"/>
        <v>673.0415999999999</v>
      </c>
      <c r="H9356" s="2">
        <f>D9356-G9356</f>
        <v>3066.0783999999999</v>
      </c>
      <c r="I9356" s="2"/>
      <c r="J9356" s="2"/>
      <c r="K9356" s="2">
        <v>1</v>
      </c>
      <c r="L9356" s="3">
        <v>45279</v>
      </c>
      <c r="M9356" s="3">
        <v>45283</v>
      </c>
      <c r="N9356" s="3" t="str">
        <f t="shared" si="2270"/>
        <v>high profit</v>
      </c>
      <c r="O9356" s="2" t="s">
        <v>21</v>
      </c>
      <c r="P9356" s="2" t="s">
        <v>16</v>
      </c>
      <c r="Q9356" s="2">
        <v>1057.6099999999999</v>
      </c>
      <c r="R9356" s="2" t="s">
        <v>39</v>
      </c>
    </row>
    <row r="9357" spans="1:18" ht="14.25" hidden="1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2268"/>
        <v>discount given</v>
      </c>
      <c r="F9357" s="2">
        <v>0.06</v>
      </c>
      <c r="G9357" s="2">
        <f t="shared" si="2269"/>
        <v>299.95260000000002</v>
      </c>
      <c r="H9357" s="2">
        <f>D9357-G9357</f>
        <v>4699.2574000000004</v>
      </c>
      <c r="I9357" s="2"/>
      <c r="J9357" s="2"/>
      <c r="K9357" s="2">
        <v>8</v>
      </c>
      <c r="L9357" s="3">
        <v>44927</v>
      </c>
      <c r="M9357" s="3">
        <v>44932</v>
      </c>
      <c r="N9357" s="3" t="str">
        <f t="shared" si="2270"/>
        <v>high profit</v>
      </c>
      <c r="O9357" s="2" t="s">
        <v>21</v>
      </c>
      <c r="P9357" s="2" t="s">
        <v>27</v>
      </c>
      <c r="Q9357" s="2">
        <v>847.32</v>
      </c>
      <c r="R9357" s="2" t="s">
        <v>48</v>
      </c>
    </row>
    <row r="9358" spans="1:18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2268"/>
        <v>discount given</v>
      </c>
      <c r="F9358" s="2">
        <v>0.36</v>
      </c>
      <c r="G9358" s="2">
        <f t="shared" si="2269"/>
        <v>1289.3904</v>
      </c>
      <c r="H9358" s="2">
        <f>D9358-G9358</f>
        <v>2292.2496000000001</v>
      </c>
      <c r="I9358" s="2">
        <f>Q9358/H9358*100</f>
        <v>31.783188008845109</v>
      </c>
      <c r="J9358" s="18">
        <f>Q9358/H9358</f>
        <v>0.31783188008845109</v>
      </c>
      <c r="K9358" s="2">
        <v>7</v>
      </c>
      <c r="L9358" s="3">
        <v>44935</v>
      </c>
      <c r="M9358" s="3">
        <v>44938</v>
      </c>
      <c r="N9358" s="3" t="str">
        <f t="shared" si="2270"/>
        <v>high profit</v>
      </c>
      <c r="O9358" s="2" t="s">
        <v>31</v>
      </c>
      <c r="P9358" s="2" t="s">
        <v>22</v>
      </c>
      <c r="Q9358" s="2">
        <v>728.55</v>
      </c>
      <c r="R9358" s="2" t="s">
        <v>34</v>
      </c>
    </row>
    <row r="9359" spans="1:18" ht="14.25" hidden="1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2268"/>
        <v>discount given</v>
      </c>
      <c r="F9359" s="2">
        <v>0.31</v>
      </c>
      <c r="G9359" s="2">
        <f t="shared" si="2269"/>
        <v>1060.9594999999999</v>
      </c>
      <c r="H9359" s="2">
        <f>D9359-G9359</f>
        <v>2361.4904999999999</v>
      </c>
      <c r="I9359" s="2"/>
      <c r="J9359" s="2"/>
      <c r="K9359" s="2">
        <v>1</v>
      </c>
      <c r="L9359" s="3">
        <v>45482</v>
      </c>
      <c r="M9359" s="3">
        <v>45488</v>
      </c>
      <c r="N9359" s="3" t="str">
        <f t="shared" si="2270"/>
        <v>high profit</v>
      </c>
      <c r="O9359" s="2" t="s">
        <v>15</v>
      </c>
      <c r="P9359" s="2" t="s">
        <v>16</v>
      </c>
      <c r="Q9359" s="2">
        <v>225.43</v>
      </c>
      <c r="R9359" s="2" t="s">
        <v>17</v>
      </c>
    </row>
    <row r="9360" spans="1:18" ht="14.25" hidden="1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2268"/>
        <v>discount given</v>
      </c>
      <c r="F9360" s="2">
        <v>0.06</v>
      </c>
      <c r="G9360" s="2">
        <f t="shared" si="2269"/>
        <v>198.40439999999998</v>
      </c>
      <c r="H9360" s="2">
        <f>D9360-G9360</f>
        <v>3108.3355999999999</v>
      </c>
      <c r="I9360" s="2"/>
      <c r="J9360" s="2"/>
      <c r="K9360" s="2">
        <v>8</v>
      </c>
      <c r="L9360" s="3">
        <v>45491</v>
      </c>
      <c r="M9360" s="3">
        <v>45498</v>
      </c>
      <c r="N9360" s="3" t="str">
        <f t="shared" si="2270"/>
        <v>high profit</v>
      </c>
      <c r="O9360" s="2" t="s">
        <v>21</v>
      </c>
      <c r="P9360" s="2" t="s">
        <v>16</v>
      </c>
      <c r="Q9360" s="2">
        <v>414.18</v>
      </c>
      <c r="R9360" s="2" t="s">
        <v>28</v>
      </c>
    </row>
    <row r="9361" spans="1:18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2268"/>
        <v>discount given</v>
      </c>
      <c r="F9361" s="2">
        <v>0.46</v>
      </c>
      <c r="G9361" s="2">
        <f t="shared" si="2269"/>
        <v>1613.0084000000002</v>
      </c>
      <c r="H9361" s="2">
        <f>D9361-G9361</f>
        <v>1893.5315999999998</v>
      </c>
      <c r="I9361" s="2">
        <f t="shared" ref="I9361:I9362" si="2273">Q9361/H9361*100</f>
        <v>44.039930466436374</v>
      </c>
      <c r="J9361" s="18">
        <f t="shared" ref="J9361:J9362" si="2274">Q9361/H9361</f>
        <v>0.44039930466436372</v>
      </c>
      <c r="K9361" s="2">
        <v>2</v>
      </c>
      <c r="L9361" s="3">
        <v>45101</v>
      </c>
      <c r="M9361" s="3">
        <v>45104</v>
      </c>
      <c r="N9361" s="3" t="str">
        <f t="shared" si="2270"/>
        <v>high profit</v>
      </c>
      <c r="O9361" s="2" t="s">
        <v>31</v>
      </c>
      <c r="P9361" s="2" t="s">
        <v>27</v>
      </c>
      <c r="Q9361" s="2">
        <v>833.91</v>
      </c>
      <c r="R9361" s="2" t="s">
        <v>23</v>
      </c>
    </row>
    <row r="9362" spans="1:18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2268"/>
        <v>discount given</v>
      </c>
      <c r="F9362" s="2">
        <v>0.15</v>
      </c>
      <c r="G9362" s="2">
        <f t="shared" si="2269"/>
        <v>266.45249999999999</v>
      </c>
      <c r="H9362" s="2">
        <f>D9362-G9362</f>
        <v>1509.8975</v>
      </c>
      <c r="I9362" s="2">
        <f t="shared" si="2273"/>
        <v>14.002274988865137</v>
      </c>
      <c r="J9362" s="18">
        <f t="shared" si="2274"/>
        <v>0.14002274988865138</v>
      </c>
      <c r="K9362" s="2">
        <v>8</v>
      </c>
      <c r="L9362" s="3">
        <v>45645</v>
      </c>
      <c r="M9362" s="3">
        <v>45650</v>
      </c>
      <c r="N9362" s="3" t="str">
        <f t="shared" si="2270"/>
        <v>high profit</v>
      </c>
      <c r="O9362" s="2" t="s">
        <v>31</v>
      </c>
      <c r="P9362" s="2" t="s">
        <v>27</v>
      </c>
      <c r="Q9362" s="2">
        <v>211.42</v>
      </c>
      <c r="R9362" s="2" t="s">
        <v>17</v>
      </c>
    </row>
    <row r="9363" spans="1:18" ht="14.25" hidden="1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2268"/>
        <v>discount given</v>
      </c>
      <c r="F9363" s="2">
        <v>0.33</v>
      </c>
      <c r="G9363" s="2">
        <f t="shared" si="2269"/>
        <v>550.79639999999995</v>
      </c>
      <c r="H9363" s="2">
        <f>D9363-G9363</f>
        <v>1118.2836</v>
      </c>
      <c r="I9363" s="2"/>
      <c r="J9363" s="2"/>
      <c r="K9363" s="2">
        <v>5</v>
      </c>
      <c r="L9363" s="3">
        <v>45039</v>
      </c>
      <c r="M9363" s="3">
        <v>45044</v>
      </c>
      <c r="N9363" s="3" t="str">
        <f t="shared" si="2270"/>
        <v>low profit</v>
      </c>
      <c r="O9363" s="2" t="s">
        <v>21</v>
      </c>
      <c r="P9363" s="2" t="s">
        <v>22</v>
      </c>
      <c r="Q9363" s="2">
        <v>130.29</v>
      </c>
      <c r="R9363" s="2" t="s">
        <v>48</v>
      </c>
    </row>
    <row r="9364" spans="1:18" ht="14.25" hidden="1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2268"/>
        <v>discount given</v>
      </c>
      <c r="F9364" s="2">
        <v>0.02</v>
      </c>
      <c r="G9364" s="2">
        <f t="shared" si="2269"/>
        <v>78.865200000000002</v>
      </c>
      <c r="H9364" s="2">
        <f>D9364-G9364</f>
        <v>3864.3948</v>
      </c>
      <c r="I9364" s="2"/>
      <c r="J9364" s="2"/>
      <c r="K9364" s="2">
        <v>8</v>
      </c>
      <c r="L9364" s="3">
        <v>45415</v>
      </c>
      <c r="M9364" s="3">
        <v>45421</v>
      </c>
      <c r="N9364" s="3" t="str">
        <f t="shared" si="2270"/>
        <v>high profit</v>
      </c>
      <c r="O9364" s="2" t="s">
        <v>31</v>
      </c>
      <c r="P9364" s="2" t="s">
        <v>16</v>
      </c>
      <c r="Q9364" s="2">
        <v>258.37</v>
      </c>
      <c r="R9364" s="2" t="s">
        <v>48</v>
      </c>
    </row>
    <row r="9365" spans="1:18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2268"/>
        <v>discount given</v>
      </c>
      <c r="F9365" s="2">
        <v>0.22</v>
      </c>
      <c r="G9365" s="2">
        <f t="shared" si="2269"/>
        <v>79.2286</v>
      </c>
      <c r="H9365" s="2">
        <f>D9365-G9365</f>
        <v>280.90139999999997</v>
      </c>
      <c r="I9365" s="2">
        <f t="shared" ref="I9365:I9367" si="2275">Q9365/H9365*100</f>
        <v>20.939731877448818</v>
      </c>
      <c r="J9365" s="18">
        <f t="shared" ref="J9365:J9367" si="2276">Q9365/H9365</f>
        <v>0.20939731877448817</v>
      </c>
      <c r="K9365" s="2">
        <v>6</v>
      </c>
      <c r="L9365" s="3">
        <v>45523</v>
      </c>
      <c r="M9365" s="3">
        <v>45524</v>
      </c>
      <c r="N9365" s="3" t="str">
        <f t="shared" si="2270"/>
        <v>low profit</v>
      </c>
      <c r="O9365" s="2" t="s">
        <v>15</v>
      </c>
      <c r="P9365" s="2" t="s">
        <v>27</v>
      </c>
      <c r="Q9365" s="2">
        <v>58.82</v>
      </c>
      <c r="R9365" s="2" t="s">
        <v>17</v>
      </c>
    </row>
    <row r="9366" spans="1:18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2268"/>
        <v>discount given</v>
      </c>
      <c r="F9366" s="2">
        <v>0.48</v>
      </c>
      <c r="G9366" s="2">
        <f t="shared" si="2269"/>
        <v>1833.7487999999998</v>
      </c>
      <c r="H9366" s="2">
        <f>D9366-G9366</f>
        <v>1986.5612000000001</v>
      </c>
      <c r="I9366" s="2">
        <f t="shared" si="2275"/>
        <v>51.673716369775057</v>
      </c>
      <c r="J9366" s="18">
        <f t="shared" si="2276"/>
        <v>0.51673716369775058</v>
      </c>
      <c r="K9366" s="2">
        <v>2</v>
      </c>
      <c r="L9366" s="3">
        <v>44972</v>
      </c>
      <c r="M9366" s="3">
        <v>44974</v>
      </c>
      <c r="N9366" s="3" t="str">
        <f t="shared" si="2270"/>
        <v>high profit</v>
      </c>
      <c r="O9366" s="2" t="s">
        <v>15</v>
      </c>
      <c r="P9366" s="2" t="s">
        <v>27</v>
      </c>
      <c r="Q9366" s="2">
        <v>1026.53</v>
      </c>
      <c r="R9366" s="2" t="s">
        <v>23</v>
      </c>
    </row>
    <row r="9367" spans="1:18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2268"/>
        <v>discount given</v>
      </c>
      <c r="F9367" s="2">
        <v>0.44</v>
      </c>
      <c r="G9367" s="2">
        <f t="shared" si="2269"/>
        <v>1798.6408000000001</v>
      </c>
      <c r="H9367" s="2">
        <f>D9367-G9367</f>
        <v>2289.1792</v>
      </c>
      <c r="I9367" s="2">
        <f t="shared" si="2275"/>
        <v>25.41740725234617</v>
      </c>
      <c r="J9367" s="18">
        <f t="shared" si="2276"/>
        <v>0.25417407252346169</v>
      </c>
      <c r="K9367" s="2">
        <v>7</v>
      </c>
      <c r="L9367" s="3">
        <v>45177</v>
      </c>
      <c r="M9367" s="3">
        <v>45183</v>
      </c>
      <c r="N9367" s="3" t="str">
        <f t="shared" si="2270"/>
        <v>high profit</v>
      </c>
      <c r="O9367" s="2" t="s">
        <v>15</v>
      </c>
      <c r="P9367" s="2" t="s">
        <v>22</v>
      </c>
      <c r="Q9367" s="2">
        <v>581.85</v>
      </c>
      <c r="R9367" s="2" t="s">
        <v>23</v>
      </c>
    </row>
    <row r="9368" spans="1:18" ht="14.25" hidden="1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2268"/>
        <v>discount given</v>
      </c>
      <c r="F9368" s="2">
        <v>0.11</v>
      </c>
      <c r="G9368" s="2">
        <f t="shared" si="2269"/>
        <v>292.1413</v>
      </c>
      <c r="H9368" s="2">
        <f>D9368-G9368</f>
        <v>2363.6886999999997</v>
      </c>
      <c r="I9368" s="2"/>
      <c r="J9368" s="2"/>
      <c r="K9368" s="2">
        <v>6</v>
      </c>
      <c r="L9368" s="3">
        <v>45657</v>
      </c>
      <c r="M9368" s="3">
        <v>45659</v>
      </c>
      <c r="N9368" s="3" t="str">
        <f t="shared" si="2270"/>
        <v>high profit</v>
      </c>
      <c r="O9368" s="2" t="s">
        <v>21</v>
      </c>
      <c r="P9368" s="2" t="s">
        <v>16</v>
      </c>
      <c r="Q9368" s="2">
        <v>575.64</v>
      </c>
      <c r="R9368" s="2" t="s">
        <v>17</v>
      </c>
    </row>
    <row r="9369" spans="1:18" ht="14.25" hidden="1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2268"/>
        <v>discount given</v>
      </c>
      <c r="F9369" s="2">
        <v>0.44</v>
      </c>
      <c r="G9369" s="2">
        <f t="shared" si="2269"/>
        <v>2006.2811999999999</v>
      </c>
      <c r="H9369" s="2">
        <f>D9369-G9369</f>
        <v>2553.4487999999997</v>
      </c>
      <c r="I9369" s="2"/>
      <c r="J9369" s="2"/>
      <c r="K9369" s="2">
        <v>4</v>
      </c>
      <c r="L9369" s="3">
        <v>45625</v>
      </c>
      <c r="M9369" s="3">
        <v>45632</v>
      </c>
      <c r="N9369" s="3" t="str">
        <f t="shared" si="2270"/>
        <v>high profit</v>
      </c>
      <c r="O9369" s="2" t="s">
        <v>21</v>
      </c>
      <c r="P9369" s="2" t="s">
        <v>22</v>
      </c>
      <c r="Q9369" s="2">
        <v>719.15</v>
      </c>
      <c r="R9369" s="2" t="s">
        <v>39</v>
      </c>
    </row>
    <row r="9370" spans="1:18" ht="14.25" hidden="1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2268"/>
        <v>discount given</v>
      </c>
      <c r="F9370" s="2">
        <v>0.15</v>
      </c>
      <c r="G9370" s="2">
        <f t="shared" si="2269"/>
        <v>362.71949999999998</v>
      </c>
      <c r="H9370" s="2">
        <f>D9370-G9370</f>
        <v>2055.4105</v>
      </c>
      <c r="I9370" s="2"/>
      <c r="J9370" s="2"/>
      <c r="K9370" s="2">
        <v>9</v>
      </c>
      <c r="L9370" s="3">
        <v>45562</v>
      </c>
      <c r="M9370" s="3">
        <v>45566</v>
      </c>
      <c r="N9370" s="3" t="str">
        <f t="shared" si="2270"/>
        <v>high profit</v>
      </c>
      <c r="O9370" s="2" t="s">
        <v>21</v>
      </c>
      <c r="P9370" s="2" t="s">
        <v>22</v>
      </c>
      <c r="Q9370" s="2">
        <v>596.19000000000005</v>
      </c>
      <c r="R9370" s="2" t="s">
        <v>39</v>
      </c>
    </row>
    <row r="9371" spans="1:18" ht="14.25" hidden="1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2268"/>
        <v>discount given</v>
      </c>
      <c r="F9371" s="2">
        <v>0.43</v>
      </c>
      <c r="G9371" s="2">
        <f t="shared" si="2269"/>
        <v>418.22660000000002</v>
      </c>
      <c r="H9371" s="2">
        <f>D9371-G9371</f>
        <v>554.39339999999993</v>
      </c>
      <c r="I9371" s="2"/>
      <c r="J9371" s="2"/>
      <c r="K9371" s="2">
        <v>4</v>
      </c>
      <c r="L9371" s="3">
        <v>45261</v>
      </c>
      <c r="M9371" s="3">
        <v>45265</v>
      </c>
      <c r="N9371" s="3" t="str">
        <f t="shared" si="2270"/>
        <v>high profit</v>
      </c>
      <c r="O9371" s="2" t="s">
        <v>15</v>
      </c>
      <c r="P9371" s="2" t="s">
        <v>16</v>
      </c>
      <c r="Q9371" s="2">
        <v>243.96</v>
      </c>
      <c r="R9371" s="2" t="s">
        <v>28</v>
      </c>
    </row>
    <row r="9372" spans="1:18" ht="14.25" hidden="1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2268"/>
        <v>discount given</v>
      </c>
      <c r="F9372" s="2">
        <v>0.36</v>
      </c>
      <c r="G9372" s="2">
        <f t="shared" si="2269"/>
        <v>673.50599999999997</v>
      </c>
      <c r="H9372" s="2">
        <f>D9372-G9372</f>
        <v>1197.3440000000001</v>
      </c>
      <c r="I9372" s="2"/>
      <c r="J9372" s="2"/>
      <c r="K9372" s="2">
        <v>1</v>
      </c>
      <c r="L9372" s="3">
        <v>45363</v>
      </c>
      <c r="M9372" s="3">
        <v>45368</v>
      </c>
      <c r="N9372" s="3" t="str">
        <f t="shared" si="2270"/>
        <v>high profit</v>
      </c>
      <c r="O9372" s="2" t="s">
        <v>15</v>
      </c>
      <c r="P9372" s="2" t="s">
        <v>16</v>
      </c>
      <c r="Q9372" s="2">
        <v>536.27</v>
      </c>
      <c r="R9372" s="2" t="s">
        <v>17</v>
      </c>
    </row>
    <row r="9373" spans="1:18" ht="14.25" hidden="1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2268"/>
        <v>discount given</v>
      </c>
      <c r="F9373" s="2">
        <v>0.18</v>
      </c>
      <c r="G9373" s="2">
        <f t="shared" si="2269"/>
        <v>816.97500000000002</v>
      </c>
      <c r="H9373" s="2">
        <f>D9373-G9373</f>
        <v>3721.7750000000001</v>
      </c>
      <c r="I9373" s="2"/>
      <c r="J9373" s="2"/>
      <c r="K9373" s="2">
        <v>3</v>
      </c>
      <c r="L9373" s="3">
        <v>45370</v>
      </c>
      <c r="M9373" s="3">
        <v>45377</v>
      </c>
      <c r="N9373" s="3" t="str">
        <f t="shared" si="2270"/>
        <v>high profit</v>
      </c>
      <c r="O9373" s="2" t="s">
        <v>31</v>
      </c>
      <c r="P9373" s="2" t="s">
        <v>22</v>
      </c>
      <c r="Q9373" s="2">
        <v>610.41</v>
      </c>
      <c r="R9373" s="2" t="s">
        <v>34</v>
      </c>
    </row>
    <row r="9374" spans="1:18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2268"/>
        <v>discount given</v>
      </c>
      <c r="F9374" s="2">
        <v>0.46</v>
      </c>
      <c r="G9374" s="2">
        <f t="shared" si="2269"/>
        <v>2285.8872000000001</v>
      </c>
      <c r="H9374" s="2">
        <f>D9374-G9374</f>
        <v>2683.4327999999996</v>
      </c>
      <c r="I9374" s="2">
        <f t="shared" ref="I9374:I9375" si="2277">Q9374/H9374*100</f>
        <v>31.07549404628281</v>
      </c>
      <c r="J9374" s="18">
        <f t="shared" ref="J9374:J9375" si="2278">Q9374/H9374</f>
        <v>0.31075494046282809</v>
      </c>
      <c r="K9374" s="2">
        <v>8</v>
      </c>
      <c r="L9374" s="3">
        <v>45037</v>
      </c>
      <c r="M9374" s="3">
        <v>45044</v>
      </c>
      <c r="N9374" s="3" t="str">
        <f t="shared" si="2270"/>
        <v>high profit</v>
      </c>
      <c r="O9374" s="2" t="s">
        <v>21</v>
      </c>
      <c r="P9374" s="2" t="s">
        <v>16</v>
      </c>
      <c r="Q9374" s="2">
        <v>833.89</v>
      </c>
      <c r="R9374" s="2" t="s">
        <v>17</v>
      </c>
    </row>
    <row r="9375" spans="1:18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2268"/>
        <v>discount given</v>
      </c>
      <c r="F9375" s="2">
        <v>0.24</v>
      </c>
      <c r="G9375" s="2">
        <f t="shared" si="2269"/>
        <v>520.0992</v>
      </c>
      <c r="H9375" s="2">
        <f>D9375-G9375</f>
        <v>1646.9807999999998</v>
      </c>
      <c r="I9375" s="2">
        <f t="shared" si="2277"/>
        <v>27.820603616022726</v>
      </c>
      <c r="J9375" s="18">
        <f t="shared" si="2278"/>
        <v>0.27820603616022727</v>
      </c>
      <c r="K9375" s="2">
        <v>3</v>
      </c>
      <c r="L9375" s="3">
        <v>45504</v>
      </c>
      <c r="M9375" s="3">
        <v>45507</v>
      </c>
      <c r="N9375" s="3" t="str">
        <f t="shared" si="2270"/>
        <v>high profit</v>
      </c>
      <c r="O9375" s="2" t="s">
        <v>21</v>
      </c>
      <c r="P9375" s="2" t="s">
        <v>27</v>
      </c>
      <c r="Q9375" s="2">
        <v>458.2</v>
      </c>
      <c r="R9375" s="2" t="s">
        <v>17</v>
      </c>
    </row>
    <row r="9376" spans="1:18" ht="14.25" hidden="1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2268"/>
        <v>discount given</v>
      </c>
      <c r="F9376" s="2">
        <v>0.16</v>
      </c>
      <c r="G9376" s="2">
        <f t="shared" si="2269"/>
        <v>146.80799999999999</v>
      </c>
      <c r="H9376" s="2">
        <f>D9376-G9376</f>
        <v>770.74199999999996</v>
      </c>
      <c r="I9376" s="2"/>
      <c r="J9376" s="2"/>
      <c r="K9376" s="2">
        <v>7</v>
      </c>
      <c r="L9376" s="3">
        <v>45651</v>
      </c>
      <c r="M9376" s="3">
        <v>45658</v>
      </c>
      <c r="N9376" s="3" t="str">
        <f t="shared" si="2270"/>
        <v>low profit</v>
      </c>
      <c r="O9376" s="2" t="s">
        <v>31</v>
      </c>
      <c r="P9376" s="2" t="s">
        <v>16</v>
      </c>
      <c r="Q9376" s="2">
        <v>160.77000000000001</v>
      </c>
      <c r="R9376" s="2" t="s">
        <v>17</v>
      </c>
    </row>
    <row r="9377" spans="1:18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2268"/>
        <v>discount given</v>
      </c>
      <c r="F9377" s="2">
        <v>0.14000000000000001</v>
      </c>
      <c r="G9377" s="2">
        <f t="shared" si="2269"/>
        <v>210.42140000000001</v>
      </c>
      <c r="H9377" s="2">
        <f>D9377-G9377</f>
        <v>1292.5886</v>
      </c>
      <c r="I9377" s="2">
        <f>Q9377/H9377*100</f>
        <v>8.2539796498282598</v>
      </c>
      <c r="J9377" s="18">
        <f>Q9377/H9377</f>
        <v>8.2539796498282594E-2</v>
      </c>
      <c r="K9377" s="2">
        <v>1</v>
      </c>
      <c r="L9377" s="3">
        <v>45257</v>
      </c>
      <c r="M9377" s="3">
        <v>45260</v>
      </c>
      <c r="N9377" s="3" t="str">
        <f t="shared" si="2270"/>
        <v>low profit</v>
      </c>
      <c r="O9377" s="2" t="s">
        <v>31</v>
      </c>
      <c r="P9377" s="2" t="s">
        <v>16</v>
      </c>
      <c r="Q9377" s="2">
        <v>106.69</v>
      </c>
      <c r="R9377" s="2" t="s">
        <v>48</v>
      </c>
    </row>
    <row r="9378" spans="1:18" ht="14.25" hidden="1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2268"/>
        <v>discount given</v>
      </c>
      <c r="F9378" s="2">
        <v>0.47</v>
      </c>
      <c r="G9378" s="2">
        <f t="shared" si="2269"/>
        <v>1321.2404999999999</v>
      </c>
      <c r="H9378" s="2">
        <f>D9378-G9378</f>
        <v>1489.9095000000002</v>
      </c>
      <c r="I9378" s="2"/>
      <c r="J9378" s="2"/>
      <c r="K9378" s="2">
        <v>4</v>
      </c>
      <c r="L9378" s="3">
        <v>45204</v>
      </c>
      <c r="M9378" s="3">
        <v>45205</v>
      </c>
      <c r="N9378" s="3" t="str">
        <f t="shared" si="2270"/>
        <v>high profit</v>
      </c>
      <c r="O9378" s="2" t="s">
        <v>21</v>
      </c>
      <c r="P9378" s="2" t="s">
        <v>27</v>
      </c>
      <c r="Q9378" s="2">
        <v>594.77</v>
      </c>
      <c r="R9378" s="2" t="s">
        <v>17</v>
      </c>
    </row>
    <row r="9379" spans="1:18" ht="14.25" hidden="1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2268"/>
        <v>discount given</v>
      </c>
      <c r="F9379" s="2">
        <v>0.38</v>
      </c>
      <c r="G9379" s="2">
        <f t="shared" si="2269"/>
        <v>1103.2426</v>
      </c>
      <c r="H9379" s="2">
        <f>D9379-G9379</f>
        <v>1800.0273999999999</v>
      </c>
      <c r="I9379" s="2"/>
      <c r="J9379" s="2"/>
      <c r="K9379" s="2">
        <v>4</v>
      </c>
      <c r="L9379" s="3">
        <v>45473</v>
      </c>
      <c r="M9379" s="3">
        <v>45477</v>
      </c>
      <c r="N9379" s="3" t="str">
        <f t="shared" si="2270"/>
        <v>high profit</v>
      </c>
      <c r="O9379" s="2" t="s">
        <v>15</v>
      </c>
      <c r="P9379" s="2" t="s">
        <v>27</v>
      </c>
      <c r="Q9379" s="2">
        <v>225.03</v>
      </c>
      <c r="R9379" s="2" t="s">
        <v>17</v>
      </c>
    </row>
    <row r="9380" spans="1:18" ht="14.25" hidden="1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2268"/>
        <v>discount given</v>
      </c>
      <c r="F9380" s="2">
        <v>0.17</v>
      </c>
      <c r="G9380" s="2">
        <f t="shared" si="2269"/>
        <v>541.83929999999998</v>
      </c>
      <c r="H9380" s="2">
        <f>D9380-G9380</f>
        <v>2645.4506999999999</v>
      </c>
      <c r="I9380" s="2"/>
      <c r="J9380" s="2"/>
      <c r="K9380" s="2">
        <v>9</v>
      </c>
      <c r="L9380" s="3">
        <v>45032</v>
      </c>
      <c r="M9380" s="3">
        <v>45033</v>
      </c>
      <c r="N9380" s="3" t="str">
        <f t="shared" si="2270"/>
        <v>high profit</v>
      </c>
      <c r="O9380" s="2" t="s">
        <v>15</v>
      </c>
      <c r="P9380" s="2" t="s">
        <v>27</v>
      </c>
      <c r="Q9380" s="2">
        <v>829.26</v>
      </c>
      <c r="R9380" s="2" t="s">
        <v>23</v>
      </c>
    </row>
    <row r="9381" spans="1:18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2268"/>
        <v>discount given</v>
      </c>
      <c r="F9381" s="2">
        <v>0.13</v>
      </c>
      <c r="G9381" s="2">
        <f t="shared" si="2269"/>
        <v>545.11989999999992</v>
      </c>
      <c r="H9381" s="2">
        <f>D9381-G9381</f>
        <v>3648.1100999999999</v>
      </c>
      <c r="I9381" s="2">
        <f>Q9381/H9381*100</f>
        <v>8.1285923908930275</v>
      </c>
      <c r="J9381" s="18">
        <f>Q9381/H9381</f>
        <v>8.1285923908930274E-2</v>
      </c>
      <c r="K9381" s="2">
        <v>1</v>
      </c>
      <c r="L9381" s="3">
        <v>45351</v>
      </c>
      <c r="M9381" s="3">
        <v>45353</v>
      </c>
      <c r="N9381" s="3" t="str">
        <f t="shared" si="2270"/>
        <v>high profit</v>
      </c>
      <c r="O9381" s="2" t="s">
        <v>21</v>
      </c>
      <c r="P9381" s="2" t="s">
        <v>22</v>
      </c>
      <c r="Q9381" s="2">
        <v>296.54000000000002</v>
      </c>
      <c r="R9381" s="2" t="s">
        <v>48</v>
      </c>
    </row>
    <row r="9382" spans="1:18" ht="14.25" hidden="1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2268"/>
        <v>discount given</v>
      </c>
      <c r="F9382" s="2">
        <v>0.11</v>
      </c>
      <c r="G9382" s="2">
        <f t="shared" si="2269"/>
        <v>394.34449999999998</v>
      </c>
      <c r="H9382" s="2">
        <f>D9382-G9382</f>
        <v>3190.6054999999997</v>
      </c>
      <c r="I9382" s="2"/>
      <c r="J9382" s="2"/>
      <c r="K9382" s="2">
        <v>9</v>
      </c>
      <c r="L9382" s="3">
        <v>45646</v>
      </c>
      <c r="M9382" s="3">
        <v>45651</v>
      </c>
      <c r="N9382" s="3" t="str">
        <f t="shared" si="2270"/>
        <v>high profit</v>
      </c>
      <c r="O9382" s="2" t="s">
        <v>15</v>
      </c>
      <c r="P9382" s="2" t="s">
        <v>16</v>
      </c>
      <c r="Q9382" s="2">
        <v>879.49</v>
      </c>
      <c r="R9382" s="2" t="s">
        <v>28</v>
      </c>
    </row>
    <row r="9383" spans="1:18" ht="14.25" hidden="1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2268"/>
        <v>discount given</v>
      </c>
      <c r="F9383" s="2">
        <v>0.12</v>
      </c>
      <c r="G9383" s="2">
        <f t="shared" si="2269"/>
        <v>165.37439999999998</v>
      </c>
      <c r="H9383" s="2">
        <f>D9383-G9383</f>
        <v>1212.7456</v>
      </c>
      <c r="I9383" s="2"/>
      <c r="J9383" s="2"/>
      <c r="K9383" s="2">
        <v>8</v>
      </c>
      <c r="L9383" s="3">
        <v>45597</v>
      </c>
      <c r="M9383" s="3">
        <v>45600</v>
      </c>
      <c r="N9383" s="3" t="str">
        <f t="shared" si="2270"/>
        <v>low profit</v>
      </c>
      <c r="O9383" s="2" t="s">
        <v>21</v>
      </c>
      <c r="P9383" s="2" t="s">
        <v>27</v>
      </c>
      <c r="Q9383" s="2">
        <v>120.95</v>
      </c>
      <c r="R9383" s="2" t="s">
        <v>48</v>
      </c>
    </row>
    <row r="9384" spans="1:18" ht="14.25" hidden="1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2268"/>
        <v>discount given</v>
      </c>
      <c r="F9384" s="2">
        <v>0.06</v>
      </c>
      <c r="G9384" s="2">
        <f t="shared" si="2269"/>
        <v>122.14319999999999</v>
      </c>
      <c r="H9384" s="2">
        <f>D9384-G9384</f>
        <v>1913.5768</v>
      </c>
      <c r="I9384" s="2"/>
      <c r="J9384" s="2"/>
      <c r="K9384" s="2">
        <v>6</v>
      </c>
      <c r="L9384" s="3">
        <v>45629</v>
      </c>
      <c r="M9384" s="3">
        <v>45633</v>
      </c>
      <c r="N9384" s="3" t="str">
        <f t="shared" si="2270"/>
        <v>high profit</v>
      </c>
      <c r="O9384" s="2" t="s">
        <v>21</v>
      </c>
      <c r="P9384" s="2" t="s">
        <v>27</v>
      </c>
      <c r="Q9384" s="2">
        <v>478.77</v>
      </c>
      <c r="R9384" s="2" t="s">
        <v>23</v>
      </c>
    </row>
    <row r="9385" spans="1:18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2268"/>
        <v>discount given</v>
      </c>
      <c r="F9385" s="2">
        <v>0.24</v>
      </c>
      <c r="G9385" s="2">
        <f t="shared" si="2269"/>
        <v>1011.624</v>
      </c>
      <c r="H9385" s="2">
        <f>D9385-G9385</f>
        <v>3203.4760000000006</v>
      </c>
      <c r="I9385" s="2">
        <f t="shared" ref="I9385:I9387" si="2279">Q9385/H9385*100</f>
        <v>7.3376544728288886</v>
      </c>
      <c r="J9385" s="18">
        <f t="shared" ref="J9385:J9387" si="2280">Q9385/H9385</f>
        <v>7.3376544728288889E-2</v>
      </c>
      <c r="K9385" s="2">
        <v>4</v>
      </c>
      <c r="L9385" s="3">
        <v>45241</v>
      </c>
      <c r="M9385" s="3">
        <v>45248</v>
      </c>
      <c r="N9385" s="3" t="str">
        <f t="shared" si="2270"/>
        <v>high profit</v>
      </c>
      <c r="O9385" s="2" t="s">
        <v>15</v>
      </c>
      <c r="P9385" s="2" t="s">
        <v>27</v>
      </c>
      <c r="Q9385" s="2">
        <v>235.06</v>
      </c>
      <c r="R9385" s="2" t="s">
        <v>28</v>
      </c>
    </row>
    <row r="9386" spans="1:18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2268"/>
        <v>discount given</v>
      </c>
      <c r="F9386" s="2">
        <v>0.02</v>
      </c>
      <c r="G9386" s="2">
        <f t="shared" si="2269"/>
        <v>64.071600000000004</v>
      </c>
      <c r="H9386" s="2">
        <f>D9386-G9386</f>
        <v>3139.5083999999997</v>
      </c>
      <c r="I9386" s="2">
        <f t="shared" si="2279"/>
        <v>7.9512448509454545</v>
      </c>
      <c r="J9386" s="18">
        <f t="shared" si="2280"/>
        <v>7.9512448509454547E-2</v>
      </c>
      <c r="K9386" s="2">
        <v>6</v>
      </c>
      <c r="L9386" s="3">
        <v>45576</v>
      </c>
      <c r="M9386" s="3">
        <v>45580</v>
      </c>
      <c r="N9386" s="3" t="str">
        <f t="shared" si="2270"/>
        <v>high profit</v>
      </c>
      <c r="O9386" s="2" t="s">
        <v>15</v>
      </c>
      <c r="P9386" s="2" t="s">
        <v>22</v>
      </c>
      <c r="Q9386" s="2">
        <v>249.63</v>
      </c>
      <c r="R9386" s="2" t="s">
        <v>34</v>
      </c>
    </row>
    <row r="9387" spans="1:18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2268"/>
        <v>discount given</v>
      </c>
      <c r="F9387" s="2">
        <v>0.01</v>
      </c>
      <c r="G9387" s="2">
        <f t="shared" si="2269"/>
        <v>9.1545000000000005</v>
      </c>
      <c r="H9387" s="2">
        <f>D9387-G9387</f>
        <v>906.29550000000006</v>
      </c>
      <c r="I9387" s="2">
        <f t="shared" si="2279"/>
        <v>5.5655136762788731</v>
      </c>
      <c r="J9387" s="18">
        <f t="shared" si="2280"/>
        <v>5.5655136762788729E-2</v>
      </c>
      <c r="K9387" s="2">
        <v>6</v>
      </c>
      <c r="L9387" s="3">
        <v>44962</v>
      </c>
      <c r="M9387" s="3">
        <v>44968</v>
      </c>
      <c r="N9387" s="3" t="str">
        <f t="shared" si="2270"/>
        <v>low profit</v>
      </c>
      <c r="O9387" s="2" t="s">
        <v>21</v>
      </c>
      <c r="P9387" s="2" t="s">
        <v>27</v>
      </c>
      <c r="Q9387" s="2">
        <v>50.44</v>
      </c>
      <c r="R9387" s="2" t="s">
        <v>34</v>
      </c>
    </row>
    <row r="9388" spans="1:18" ht="14.25" hidden="1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2268"/>
        <v>discount given</v>
      </c>
      <c r="F9388" s="2">
        <v>0.31</v>
      </c>
      <c r="G9388" s="2">
        <f t="shared" si="2269"/>
        <v>525.49340000000007</v>
      </c>
      <c r="H9388" s="2">
        <f>D9388-G9388</f>
        <v>1169.6466</v>
      </c>
      <c r="I9388" s="2"/>
      <c r="J9388" s="2"/>
      <c r="K9388" s="2">
        <v>2</v>
      </c>
      <c r="L9388" s="3">
        <v>45139</v>
      </c>
      <c r="M9388" s="3">
        <v>45144</v>
      </c>
      <c r="N9388" s="3" t="str">
        <f t="shared" si="2270"/>
        <v>low profit</v>
      </c>
      <c r="O9388" s="2" t="s">
        <v>21</v>
      </c>
      <c r="P9388" s="2" t="s">
        <v>16</v>
      </c>
      <c r="Q9388" s="2">
        <v>162.06</v>
      </c>
      <c r="R9388" s="2" t="s">
        <v>48</v>
      </c>
    </row>
    <row r="9389" spans="1:18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2268"/>
        <v>discount given</v>
      </c>
      <c r="F9389" s="2">
        <v>0.04</v>
      </c>
      <c r="G9389" s="2">
        <f t="shared" si="2269"/>
        <v>159.054</v>
      </c>
      <c r="H9389" s="2">
        <f>D9389-G9389</f>
        <v>3817.2959999999998</v>
      </c>
      <c r="I9389" s="2">
        <f>Q9389/H9389*100</f>
        <v>5.2175676185446456</v>
      </c>
      <c r="J9389" s="18">
        <f>Q9389/H9389</f>
        <v>5.2175676185446454E-2</v>
      </c>
      <c r="K9389" s="2">
        <v>7</v>
      </c>
      <c r="L9389" s="3">
        <v>45254</v>
      </c>
      <c r="M9389" s="3">
        <v>45259</v>
      </c>
      <c r="N9389" s="3" t="str">
        <f t="shared" si="2270"/>
        <v>low profit</v>
      </c>
      <c r="O9389" s="2" t="s">
        <v>21</v>
      </c>
      <c r="P9389" s="2" t="s">
        <v>27</v>
      </c>
      <c r="Q9389" s="2">
        <v>199.17</v>
      </c>
      <c r="R9389" s="2" t="s">
        <v>23</v>
      </c>
    </row>
    <row r="9390" spans="1:18" ht="14.25" hidden="1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2268"/>
        <v>discount given</v>
      </c>
      <c r="F9390" s="2">
        <v>0.42</v>
      </c>
      <c r="G9390" s="2">
        <f t="shared" si="2269"/>
        <v>396.16919999999999</v>
      </c>
      <c r="H9390" s="2">
        <f>D9390-G9390</f>
        <v>547.09079999999994</v>
      </c>
      <c r="I9390" s="2"/>
      <c r="J9390" s="2"/>
      <c r="K9390" s="2">
        <v>9</v>
      </c>
      <c r="L9390" s="3">
        <v>44973</v>
      </c>
      <c r="M9390" s="3">
        <v>44979</v>
      </c>
      <c r="N9390" s="3" t="str">
        <f t="shared" si="2270"/>
        <v>low profit</v>
      </c>
      <c r="O9390" s="2" t="s">
        <v>21</v>
      </c>
      <c r="P9390" s="2" t="s">
        <v>27</v>
      </c>
      <c r="Q9390" s="2">
        <v>67.540000000000006</v>
      </c>
      <c r="R9390" s="2" t="s">
        <v>39</v>
      </c>
    </row>
    <row r="9391" spans="1:18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2268"/>
        <v>discount given</v>
      </c>
      <c r="F9391" s="2">
        <v>0.05</v>
      </c>
      <c r="G9391" s="2">
        <f t="shared" si="2269"/>
        <v>174.3075</v>
      </c>
      <c r="H9391" s="2">
        <f>D9391-G9391</f>
        <v>3311.8425000000002</v>
      </c>
      <c r="I9391" s="2">
        <f t="shared" ref="I9391:I9392" si="2281">Q9391/H9391*100</f>
        <v>5.9223830843405132</v>
      </c>
      <c r="J9391" s="18">
        <f t="shared" ref="J9391:J9392" si="2282">Q9391/H9391</f>
        <v>5.9223830843405136E-2</v>
      </c>
      <c r="K9391" s="2">
        <v>8</v>
      </c>
      <c r="L9391" s="3">
        <v>45485</v>
      </c>
      <c r="M9391" s="3">
        <v>45492</v>
      </c>
      <c r="N9391" s="3" t="str">
        <f t="shared" si="2270"/>
        <v>low profit</v>
      </c>
      <c r="O9391" s="2" t="s">
        <v>31</v>
      </c>
      <c r="P9391" s="2" t="s">
        <v>22</v>
      </c>
      <c r="Q9391" s="2">
        <v>196.14</v>
      </c>
      <c r="R9391" s="2" t="s">
        <v>39</v>
      </c>
    </row>
    <row r="9392" spans="1:18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2268"/>
        <v>discount given</v>
      </c>
      <c r="F9392" s="2">
        <v>0.27</v>
      </c>
      <c r="G9392" s="2">
        <f t="shared" si="2269"/>
        <v>772.55910000000006</v>
      </c>
      <c r="H9392" s="2">
        <f>D9392-G9392</f>
        <v>2088.7709</v>
      </c>
      <c r="I9392" s="2">
        <f t="shared" si="2281"/>
        <v>21.725695240200828</v>
      </c>
      <c r="J9392" s="18">
        <f t="shared" si="2282"/>
        <v>0.21725695240200829</v>
      </c>
      <c r="K9392" s="2">
        <v>3</v>
      </c>
      <c r="L9392" s="3">
        <v>45535</v>
      </c>
      <c r="M9392" s="3">
        <v>45542</v>
      </c>
      <c r="N9392" s="3" t="str">
        <f t="shared" si="2270"/>
        <v>high profit</v>
      </c>
      <c r="O9392" s="2" t="s">
        <v>31</v>
      </c>
      <c r="P9392" s="2" t="s">
        <v>27</v>
      </c>
      <c r="Q9392" s="2">
        <v>453.8</v>
      </c>
      <c r="R9392" s="2" t="s">
        <v>23</v>
      </c>
    </row>
    <row r="9393" spans="1:18" ht="14.25" hidden="1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2268"/>
        <v>discount given</v>
      </c>
      <c r="F9393" s="2">
        <v>0.34</v>
      </c>
      <c r="G9393" s="2">
        <f t="shared" si="2269"/>
        <v>279.69420000000002</v>
      </c>
      <c r="H9393" s="2">
        <f>D9393-G9393</f>
        <v>542.93579999999997</v>
      </c>
      <c r="I9393" s="2"/>
      <c r="J9393" s="2"/>
      <c r="K9393" s="2">
        <v>8</v>
      </c>
      <c r="L9393" s="3">
        <v>45158</v>
      </c>
      <c r="M9393" s="3">
        <v>45162</v>
      </c>
      <c r="N9393" s="3" t="str">
        <f t="shared" si="2270"/>
        <v>low profit</v>
      </c>
      <c r="O9393" s="2" t="s">
        <v>21</v>
      </c>
      <c r="P9393" s="2" t="s">
        <v>27</v>
      </c>
      <c r="Q9393" s="2">
        <v>73.459999999999994</v>
      </c>
      <c r="R9393" s="2" t="s">
        <v>23</v>
      </c>
    </row>
    <row r="9394" spans="1:18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2268"/>
        <v>discount given</v>
      </c>
      <c r="F9394" s="2">
        <v>0.11</v>
      </c>
      <c r="G9394" s="2">
        <f t="shared" si="2269"/>
        <v>382.30610000000001</v>
      </c>
      <c r="H9394" s="2">
        <f>D9394-G9394</f>
        <v>3093.2039000000004</v>
      </c>
      <c r="I9394" s="2">
        <f t="shared" ref="I9394:I9395" si="2283">Q9394/H9394*100</f>
        <v>13.686779587986422</v>
      </c>
      <c r="J9394" s="18">
        <f t="shared" ref="J9394:J9395" si="2284">Q9394/H9394</f>
        <v>0.13686779587986422</v>
      </c>
      <c r="K9394" s="2">
        <v>4</v>
      </c>
      <c r="L9394" s="3">
        <v>45460</v>
      </c>
      <c r="M9394" s="3">
        <v>45464</v>
      </c>
      <c r="N9394" s="3" t="str">
        <f t="shared" si="2270"/>
        <v>high profit</v>
      </c>
      <c r="O9394" s="2" t="s">
        <v>21</v>
      </c>
      <c r="P9394" s="2" t="s">
        <v>22</v>
      </c>
      <c r="Q9394" s="2">
        <v>423.36</v>
      </c>
      <c r="R9394" s="2" t="s">
        <v>28</v>
      </c>
    </row>
    <row r="9395" spans="1:18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2268"/>
        <v>discount given</v>
      </c>
      <c r="F9395" s="2">
        <v>0.44</v>
      </c>
      <c r="G9395" s="2">
        <f t="shared" si="2269"/>
        <v>350.90440000000001</v>
      </c>
      <c r="H9395" s="2">
        <f>D9395-G9395</f>
        <v>446.60559999999998</v>
      </c>
      <c r="I9395" s="2">
        <f t="shared" si="2283"/>
        <v>20.667004623318654</v>
      </c>
      <c r="J9395" s="18">
        <f t="shared" si="2284"/>
        <v>0.20667004623318652</v>
      </c>
      <c r="K9395" s="2">
        <v>1</v>
      </c>
      <c r="L9395" s="3">
        <v>45340</v>
      </c>
      <c r="M9395" s="3">
        <v>45347</v>
      </c>
      <c r="N9395" s="3" t="str">
        <f t="shared" si="2270"/>
        <v>low profit</v>
      </c>
      <c r="O9395" s="2" t="s">
        <v>15</v>
      </c>
      <c r="P9395" s="2" t="s">
        <v>22</v>
      </c>
      <c r="Q9395" s="2">
        <v>92.3</v>
      </c>
      <c r="R9395" s="2" t="s">
        <v>28</v>
      </c>
    </row>
    <row r="9396" spans="1:18" ht="14.25" hidden="1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2268"/>
        <v>discount given</v>
      </c>
      <c r="F9396" s="2">
        <v>0.24</v>
      </c>
      <c r="G9396" s="2">
        <f t="shared" si="2269"/>
        <v>492.55919999999998</v>
      </c>
      <c r="H9396" s="2">
        <f>D9396-G9396</f>
        <v>1559.7708</v>
      </c>
      <c r="I9396" s="2"/>
      <c r="J9396" s="2"/>
      <c r="K9396" s="2">
        <v>3</v>
      </c>
      <c r="L9396" s="3">
        <v>45333</v>
      </c>
      <c r="M9396" s="3">
        <v>45336</v>
      </c>
      <c r="N9396" s="3" t="str">
        <f t="shared" si="2270"/>
        <v>high profit</v>
      </c>
      <c r="O9396" s="2" t="s">
        <v>21</v>
      </c>
      <c r="P9396" s="2" t="s">
        <v>22</v>
      </c>
      <c r="Q9396" s="2">
        <v>528.96</v>
      </c>
      <c r="R9396" s="2" t="s">
        <v>34</v>
      </c>
    </row>
    <row r="9397" spans="1:18" ht="14.25" hidden="1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2268"/>
        <v>discount given</v>
      </c>
      <c r="F9397" s="2">
        <v>0.16</v>
      </c>
      <c r="G9397" s="2">
        <f t="shared" si="2269"/>
        <v>257.91040000000004</v>
      </c>
      <c r="H9397" s="2">
        <f>D9397-G9397</f>
        <v>1354.0296000000001</v>
      </c>
      <c r="I9397" s="2"/>
      <c r="J9397" s="2"/>
      <c r="K9397" s="2">
        <v>1</v>
      </c>
      <c r="L9397" s="3">
        <v>45389</v>
      </c>
      <c r="M9397" s="3">
        <v>45392</v>
      </c>
      <c r="N9397" s="3" t="str">
        <f t="shared" si="2270"/>
        <v>low profit</v>
      </c>
      <c r="O9397" s="2" t="s">
        <v>21</v>
      </c>
      <c r="P9397" s="2" t="s">
        <v>16</v>
      </c>
      <c r="Q9397" s="2">
        <v>146.41</v>
      </c>
      <c r="R9397" s="2" t="s">
        <v>34</v>
      </c>
    </row>
    <row r="9398" spans="1:18" ht="14.25" hidden="1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2268"/>
        <v>discount given</v>
      </c>
      <c r="F9398" s="2">
        <v>0.45</v>
      </c>
      <c r="G9398" s="2">
        <f t="shared" si="2269"/>
        <v>1566.4725000000001</v>
      </c>
      <c r="H9398" s="2">
        <f>D9398-G9398</f>
        <v>1914.5775000000001</v>
      </c>
      <c r="I9398" s="2"/>
      <c r="J9398" s="2"/>
      <c r="K9398" s="2">
        <v>5</v>
      </c>
      <c r="L9398" s="3">
        <v>45050</v>
      </c>
      <c r="M9398" s="3">
        <v>45055</v>
      </c>
      <c r="N9398" s="3" t="str">
        <f t="shared" si="2270"/>
        <v>high profit</v>
      </c>
      <c r="O9398" s="2" t="s">
        <v>15</v>
      </c>
      <c r="P9398" s="2" t="s">
        <v>27</v>
      </c>
      <c r="Q9398" s="2">
        <v>608.29999999999995</v>
      </c>
      <c r="R9398" s="2" t="s">
        <v>39</v>
      </c>
    </row>
    <row r="9399" spans="1:18" ht="14.25" hidden="1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2268"/>
        <v>discount given</v>
      </c>
      <c r="F9399" s="2">
        <v>0.43</v>
      </c>
      <c r="G9399" s="2">
        <f t="shared" si="2269"/>
        <v>1691.4394</v>
      </c>
      <c r="H9399" s="2">
        <f>D9399-G9399</f>
        <v>2242.1405999999997</v>
      </c>
      <c r="I9399" s="2"/>
      <c r="J9399" s="2"/>
      <c r="K9399" s="2">
        <v>9</v>
      </c>
      <c r="L9399" s="3">
        <v>45620</v>
      </c>
      <c r="M9399" s="3">
        <v>45622</v>
      </c>
      <c r="N9399" s="3" t="str">
        <f t="shared" si="2270"/>
        <v>high profit</v>
      </c>
      <c r="O9399" s="2" t="s">
        <v>15</v>
      </c>
      <c r="P9399" s="2" t="s">
        <v>16</v>
      </c>
      <c r="Q9399" s="2">
        <v>264.68</v>
      </c>
      <c r="R9399" s="2" t="s">
        <v>34</v>
      </c>
    </row>
    <row r="9400" spans="1:18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2268"/>
        <v>discount given</v>
      </c>
      <c r="F9400" s="2">
        <v>0.35</v>
      </c>
      <c r="G9400" s="2">
        <f t="shared" si="2269"/>
        <v>323.66249999999997</v>
      </c>
      <c r="H9400" s="2">
        <f>D9400-G9400</f>
        <v>601.08750000000009</v>
      </c>
      <c r="I9400" s="2">
        <f t="shared" ref="I9400:I9401" si="2285">Q9400/H9400*100</f>
        <v>23.484101732276912</v>
      </c>
      <c r="J9400" s="18">
        <f t="shared" ref="J9400:J9401" si="2286">Q9400/H9400</f>
        <v>0.2348410173227691</v>
      </c>
      <c r="K9400" s="2">
        <v>7</v>
      </c>
      <c r="L9400" s="3">
        <v>45656</v>
      </c>
      <c r="M9400" s="3">
        <v>45658</v>
      </c>
      <c r="N9400" s="3" t="str">
        <f t="shared" si="2270"/>
        <v>low profit</v>
      </c>
      <c r="O9400" s="2" t="s">
        <v>21</v>
      </c>
      <c r="P9400" s="2" t="s">
        <v>27</v>
      </c>
      <c r="Q9400" s="2">
        <v>141.16</v>
      </c>
      <c r="R9400" s="2" t="s">
        <v>48</v>
      </c>
    </row>
    <row r="9401" spans="1:18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2268"/>
        <v>discount given</v>
      </c>
      <c r="F9401" s="2">
        <v>0.15</v>
      </c>
      <c r="G9401" s="2">
        <f t="shared" si="2269"/>
        <v>611.81700000000001</v>
      </c>
      <c r="H9401" s="2">
        <f>D9401-G9401</f>
        <v>3466.9630000000002</v>
      </c>
      <c r="I9401" s="2">
        <f t="shared" si="2285"/>
        <v>29.533340851921409</v>
      </c>
      <c r="J9401" s="18">
        <f t="shared" si="2286"/>
        <v>0.29533340851921408</v>
      </c>
      <c r="K9401" s="2">
        <v>3</v>
      </c>
      <c r="L9401" s="3">
        <v>45326</v>
      </c>
      <c r="M9401" s="3">
        <v>45331</v>
      </c>
      <c r="N9401" s="3" t="str">
        <f t="shared" si="2270"/>
        <v>high profit</v>
      </c>
      <c r="O9401" s="2" t="s">
        <v>15</v>
      </c>
      <c r="P9401" s="2" t="s">
        <v>22</v>
      </c>
      <c r="Q9401" s="2">
        <v>1023.91</v>
      </c>
      <c r="R9401" s="2" t="s">
        <v>48</v>
      </c>
    </row>
    <row r="9402" spans="1:18" ht="14.25" hidden="1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2268"/>
        <v>discount given</v>
      </c>
      <c r="F9402" s="2">
        <v>0.2</v>
      </c>
      <c r="G9402" s="2">
        <f t="shared" si="2269"/>
        <v>27.07</v>
      </c>
      <c r="H9402" s="2">
        <f>D9402-G9402</f>
        <v>108.28</v>
      </c>
      <c r="I9402" s="2"/>
      <c r="J9402" s="2"/>
      <c r="K9402" s="2">
        <v>7</v>
      </c>
      <c r="L9402" s="3">
        <v>45090</v>
      </c>
      <c r="M9402" s="3">
        <v>45095</v>
      </c>
      <c r="N9402" s="3" t="str">
        <f t="shared" si="2270"/>
        <v>low profit</v>
      </c>
      <c r="O9402" s="2" t="s">
        <v>31</v>
      </c>
      <c r="P9402" s="2" t="s">
        <v>16</v>
      </c>
      <c r="Q9402" s="2">
        <v>24.24</v>
      </c>
      <c r="R9402" s="2" t="s">
        <v>34</v>
      </c>
    </row>
    <row r="9403" spans="1:18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2268"/>
        <v>discount given</v>
      </c>
      <c r="F9403" s="2">
        <v>0.34</v>
      </c>
      <c r="G9403" s="2">
        <f t="shared" si="2269"/>
        <v>917.07860000000005</v>
      </c>
      <c r="H9403" s="2">
        <f>D9403-G9403</f>
        <v>1780.2113999999999</v>
      </c>
      <c r="I9403" s="2">
        <f>Q9403/H9403*100</f>
        <v>17.371532392164212</v>
      </c>
      <c r="J9403" s="18">
        <f>Q9403/H9403</f>
        <v>0.17371532392164213</v>
      </c>
      <c r="K9403" s="2">
        <v>8</v>
      </c>
      <c r="L9403" s="3">
        <v>45210</v>
      </c>
      <c r="M9403" s="3">
        <v>45211</v>
      </c>
      <c r="N9403" s="3" t="str">
        <f t="shared" si="2270"/>
        <v>high profit</v>
      </c>
      <c r="O9403" s="2" t="s">
        <v>31</v>
      </c>
      <c r="P9403" s="2" t="s">
        <v>22</v>
      </c>
      <c r="Q9403" s="2">
        <v>309.25</v>
      </c>
      <c r="R9403" s="2" t="s">
        <v>28</v>
      </c>
    </row>
    <row r="9404" spans="1:18" ht="14.25" hidden="1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2268"/>
        <v>discount given</v>
      </c>
      <c r="F9404" s="2">
        <v>0.09</v>
      </c>
      <c r="G9404" s="2">
        <f t="shared" si="2269"/>
        <v>236.90429999999998</v>
      </c>
      <c r="H9404" s="2">
        <f>D9404-G9404</f>
        <v>2395.3656999999998</v>
      </c>
      <c r="I9404" s="2"/>
      <c r="J9404" s="2"/>
      <c r="K9404" s="2">
        <v>4</v>
      </c>
      <c r="L9404" s="3">
        <v>45096</v>
      </c>
      <c r="M9404" s="3">
        <v>45103</v>
      </c>
      <c r="N9404" s="3" t="str">
        <f t="shared" si="2270"/>
        <v>high profit</v>
      </c>
      <c r="O9404" s="2" t="s">
        <v>31</v>
      </c>
      <c r="P9404" s="2" t="s">
        <v>22</v>
      </c>
      <c r="Q9404" s="2">
        <v>399.93</v>
      </c>
      <c r="R9404" s="2" t="s">
        <v>17</v>
      </c>
    </row>
    <row r="9405" spans="1:18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2268"/>
        <v>discount given</v>
      </c>
      <c r="F9405" s="2">
        <v>0.25</v>
      </c>
      <c r="G9405" s="2">
        <f t="shared" si="2269"/>
        <v>789.1825</v>
      </c>
      <c r="H9405" s="2">
        <f>D9405-G9405</f>
        <v>2367.5475000000001</v>
      </c>
      <c r="I9405" s="2">
        <f t="shared" ref="I9405:I9407" si="2287">Q9405/H9405*100</f>
        <v>25.194848255420428</v>
      </c>
      <c r="J9405" s="18">
        <f t="shared" ref="J9405:J9407" si="2288">Q9405/H9405</f>
        <v>0.25194848255420427</v>
      </c>
      <c r="K9405" s="2">
        <v>3</v>
      </c>
      <c r="L9405" s="3">
        <v>45021</v>
      </c>
      <c r="M9405" s="3">
        <v>45023</v>
      </c>
      <c r="N9405" s="3" t="str">
        <f t="shared" si="2270"/>
        <v>high profit</v>
      </c>
      <c r="O9405" s="2" t="s">
        <v>31</v>
      </c>
      <c r="P9405" s="2" t="s">
        <v>22</v>
      </c>
      <c r="Q9405" s="2">
        <v>596.5</v>
      </c>
      <c r="R9405" s="2" t="s">
        <v>23</v>
      </c>
    </row>
    <row r="9406" spans="1:18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2268"/>
        <v>discount given</v>
      </c>
      <c r="F9406" s="2">
        <v>0.37</v>
      </c>
      <c r="G9406" s="2">
        <f t="shared" si="2269"/>
        <v>471.5761</v>
      </c>
      <c r="H9406" s="2">
        <f>D9406-G9406</f>
        <v>802.95389999999998</v>
      </c>
      <c r="I9406" s="2">
        <f t="shared" si="2287"/>
        <v>43.845605582088837</v>
      </c>
      <c r="J9406" s="18">
        <f t="shared" si="2288"/>
        <v>0.43845605582088837</v>
      </c>
      <c r="K9406" s="2">
        <v>2</v>
      </c>
      <c r="L9406" s="3">
        <v>45583</v>
      </c>
      <c r="M9406" s="3">
        <v>45587</v>
      </c>
      <c r="N9406" s="3" t="str">
        <f t="shared" si="2270"/>
        <v>high profit</v>
      </c>
      <c r="O9406" s="2" t="s">
        <v>31</v>
      </c>
      <c r="P9406" s="2" t="s">
        <v>22</v>
      </c>
      <c r="Q9406" s="2">
        <v>352.06</v>
      </c>
      <c r="R9406" s="2" t="s">
        <v>48</v>
      </c>
    </row>
    <row r="9407" spans="1:18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2268"/>
        <v>discount given</v>
      </c>
      <c r="F9407" s="2">
        <v>0.33</v>
      </c>
      <c r="G9407" s="2">
        <f t="shared" si="2269"/>
        <v>48.939000000000007</v>
      </c>
      <c r="H9407" s="2">
        <f>D9407-G9407</f>
        <v>99.361000000000004</v>
      </c>
      <c r="I9407" s="2">
        <f t="shared" si="2287"/>
        <v>38.727468523867508</v>
      </c>
      <c r="J9407" s="18">
        <f t="shared" si="2288"/>
        <v>0.38727468523867509</v>
      </c>
      <c r="K9407" s="2">
        <v>8</v>
      </c>
      <c r="L9407" s="3">
        <v>45230</v>
      </c>
      <c r="M9407" s="3">
        <v>45231</v>
      </c>
      <c r="N9407" s="3" t="str">
        <f t="shared" si="2270"/>
        <v>low profit</v>
      </c>
      <c r="O9407" s="2" t="s">
        <v>31</v>
      </c>
      <c r="P9407" s="2" t="s">
        <v>16</v>
      </c>
      <c r="Q9407" s="2">
        <v>38.479999999999997</v>
      </c>
      <c r="R9407" s="2" t="s">
        <v>48</v>
      </c>
    </row>
    <row r="9408" spans="1:18" ht="14.25" hidden="1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2268"/>
        <v>discount given</v>
      </c>
      <c r="F9408" s="2">
        <v>0.36</v>
      </c>
      <c r="G9408" s="2">
        <f t="shared" si="2269"/>
        <v>838.20240000000001</v>
      </c>
      <c r="H9408" s="2">
        <f>D9408-G9408</f>
        <v>1490.1376</v>
      </c>
      <c r="I9408" s="2"/>
      <c r="J9408" s="2"/>
      <c r="K9408" s="2">
        <v>3</v>
      </c>
      <c r="L9408" s="3">
        <v>45022</v>
      </c>
      <c r="M9408" s="3">
        <v>45023</v>
      </c>
      <c r="N9408" s="3" t="str">
        <f t="shared" si="2270"/>
        <v>high profit</v>
      </c>
      <c r="O9408" s="2" t="s">
        <v>31</v>
      </c>
      <c r="P9408" s="2" t="s">
        <v>22</v>
      </c>
      <c r="Q9408" s="2">
        <v>675.87</v>
      </c>
      <c r="R9408" s="2" t="s">
        <v>34</v>
      </c>
    </row>
    <row r="9409" spans="1:18" ht="14.25" hidden="1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2268"/>
        <v>discount given</v>
      </c>
      <c r="F9409" s="2">
        <v>0.45</v>
      </c>
      <c r="G9409" s="2">
        <f t="shared" si="2269"/>
        <v>202.45050000000001</v>
      </c>
      <c r="H9409" s="2">
        <f>D9409-G9409</f>
        <v>247.43949999999998</v>
      </c>
      <c r="I9409" s="2"/>
      <c r="J9409" s="2"/>
      <c r="K9409" s="2">
        <v>7</v>
      </c>
      <c r="L9409" s="3">
        <v>45626</v>
      </c>
      <c r="M9409" s="3">
        <v>45632</v>
      </c>
      <c r="N9409" s="3" t="str">
        <f t="shared" si="2270"/>
        <v>low profit</v>
      </c>
      <c r="O9409" s="2" t="s">
        <v>15</v>
      </c>
      <c r="P9409" s="2" t="s">
        <v>22</v>
      </c>
      <c r="Q9409" s="2">
        <v>42.59</v>
      </c>
      <c r="R9409" s="2" t="s">
        <v>39</v>
      </c>
    </row>
    <row r="9410" spans="1:18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2268"/>
        <v>discount given</v>
      </c>
      <c r="F9410" s="2">
        <v>0.48</v>
      </c>
      <c r="G9410" s="2">
        <f t="shared" si="2269"/>
        <v>2146.44</v>
      </c>
      <c r="H9410" s="2">
        <f>D9410-G9410</f>
        <v>2325.31</v>
      </c>
      <c r="I9410" s="2">
        <f>Q9410/H9410*100</f>
        <v>19.144974218491299</v>
      </c>
      <c r="J9410" s="18">
        <f>Q9410/H9410</f>
        <v>0.19144974218491298</v>
      </c>
      <c r="K9410" s="2">
        <v>2</v>
      </c>
      <c r="L9410" s="3">
        <v>45349</v>
      </c>
      <c r="M9410" s="3">
        <v>45354</v>
      </c>
      <c r="N9410" s="3" t="str">
        <f t="shared" si="2270"/>
        <v>high profit</v>
      </c>
      <c r="O9410" s="2" t="s">
        <v>15</v>
      </c>
      <c r="P9410" s="2" t="s">
        <v>22</v>
      </c>
      <c r="Q9410" s="2">
        <v>445.18</v>
      </c>
      <c r="R9410" s="2" t="s">
        <v>48</v>
      </c>
    </row>
    <row r="9411" spans="1:18" ht="14.25" hidden="1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2289">IF(F9411=0,"zero discount","discount given")</f>
        <v>discount given</v>
      </c>
      <c r="F9411" s="2">
        <v>0.23</v>
      </c>
      <c r="G9411" s="2">
        <f t="shared" ref="G9411:G9474" si="2290">D9411*F9411</f>
        <v>218.72080000000003</v>
      </c>
      <c r="H9411" s="2">
        <f>D9411-G9411</f>
        <v>732.23919999999998</v>
      </c>
      <c r="I9411" s="2"/>
      <c r="J9411" s="2"/>
      <c r="K9411" s="2">
        <v>5</v>
      </c>
      <c r="L9411" s="3">
        <v>45489</v>
      </c>
      <c r="M9411" s="3">
        <v>45492</v>
      </c>
      <c r="N9411" s="3" t="str">
        <f t="shared" ref="N9411:N9474" si="2291">IF(Q9411&gt;=200,"high profit","low profit")</f>
        <v>low profit</v>
      </c>
      <c r="O9411" s="2" t="s">
        <v>15</v>
      </c>
      <c r="P9411" s="2" t="s">
        <v>27</v>
      </c>
      <c r="Q9411" s="2">
        <v>71.39</v>
      </c>
      <c r="R9411" s="2" t="s">
        <v>23</v>
      </c>
    </row>
    <row r="9412" spans="1:18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2289"/>
        <v>discount given</v>
      </c>
      <c r="F9412" s="2">
        <v>0.03</v>
      </c>
      <c r="G9412" s="2">
        <f t="shared" si="2290"/>
        <v>65.509199999999993</v>
      </c>
      <c r="H9412" s="2">
        <f>D9412-G9412</f>
        <v>2118.1307999999999</v>
      </c>
      <c r="I9412" s="2">
        <f>Q9412/H9412*100</f>
        <v>18.259495589224233</v>
      </c>
      <c r="J9412" s="18">
        <f>Q9412/H9412</f>
        <v>0.18259495589224234</v>
      </c>
      <c r="K9412" s="2">
        <v>5</v>
      </c>
      <c r="L9412" s="3">
        <v>45233</v>
      </c>
      <c r="M9412" s="3">
        <v>45234</v>
      </c>
      <c r="N9412" s="3" t="str">
        <f t="shared" si="2291"/>
        <v>high profit</v>
      </c>
      <c r="O9412" s="2" t="s">
        <v>15</v>
      </c>
      <c r="P9412" s="2" t="s">
        <v>27</v>
      </c>
      <c r="Q9412" s="2">
        <v>386.76</v>
      </c>
      <c r="R9412" s="2" t="s">
        <v>28</v>
      </c>
    </row>
    <row r="9413" spans="1:18" ht="14.25" hidden="1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2289"/>
        <v>discount given</v>
      </c>
      <c r="F9413" s="2">
        <v>0.42</v>
      </c>
      <c r="G9413" s="2">
        <f t="shared" si="2290"/>
        <v>935.17199999999991</v>
      </c>
      <c r="H9413" s="2">
        <f>D9413-G9413</f>
        <v>1291.4279999999999</v>
      </c>
      <c r="I9413" s="2"/>
      <c r="J9413" s="2"/>
      <c r="K9413" s="2">
        <v>9</v>
      </c>
      <c r="L9413" s="3">
        <v>45059</v>
      </c>
      <c r="M9413" s="3">
        <v>45064</v>
      </c>
      <c r="N9413" s="3" t="str">
        <f t="shared" si="2291"/>
        <v>high profit</v>
      </c>
      <c r="O9413" s="2" t="s">
        <v>15</v>
      </c>
      <c r="P9413" s="2" t="s">
        <v>16</v>
      </c>
      <c r="Q9413" s="2">
        <v>211.93</v>
      </c>
      <c r="R9413" s="2" t="s">
        <v>39</v>
      </c>
    </row>
    <row r="9414" spans="1:18" ht="14.25" hidden="1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2289"/>
        <v>discount given</v>
      </c>
      <c r="F9414" s="2">
        <v>0.06</v>
      </c>
      <c r="G9414" s="2">
        <f t="shared" si="2290"/>
        <v>168.54239999999999</v>
      </c>
      <c r="H9414" s="2">
        <f>D9414-G9414</f>
        <v>2640.4976000000001</v>
      </c>
      <c r="I9414" s="2"/>
      <c r="J9414" s="2"/>
      <c r="K9414" s="2">
        <v>8</v>
      </c>
      <c r="L9414" s="3">
        <v>45288</v>
      </c>
      <c r="M9414" s="3">
        <v>45289</v>
      </c>
      <c r="N9414" s="3" t="str">
        <f t="shared" si="2291"/>
        <v>high profit</v>
      </c>
      <c r="O9414" s="2" t="s">
        <v>31</v>
      </c>
      <c r="P9414" s="2" t="s">
        <v>22</v>
      </c>
      <c r="Q9414" s="2">
        <v>624.04999999999995</v>
      </c>
      <c r="R9414" s="2" t="s">
        <v>23</v>
      </c>
    </row>
    <row r="9415" spans="1:18" ht="14.25" hidden="1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2289"/>
        <v>discount given</v>
      </c>
      <c r="F9415" s="2">
        <v>0.11</v>
      </c>
      <c r="G9415" s="2">
        <f t="shared" si="2290"/>
        <v>432.7851</v>
      </c>
      <c r="H9415" s="2">
        <f>D9415-G9415</f>
        <v>3501.6248999999998</v>
      </c>
      <c r="I9415" s="2"/>
      <c r="J9415" s="2"/>
      <c r="K9415" s="2">
        <v>8</v>
      </c>
      <c r="L9415" s="3">
        <v>45432</v>
      </c>
      <c r="M9415" s="3">
        <v>45438</v>
      </c>
      <c r="N9415" s="3" t="str">
        <f t="shared" si="2291"/>
        <v>high profit</v>
      </c>
      <c r="O9415" s="2" t="s">
        <v>21</v>
      </c>
      <c r="P9415" s="2" t="s">
        <v>22</v>
      </c>
      <c r="Q9415" s="2">
        <v>1137.33</v>
      </c>
      <c r="R9415" s="2" t="s">
        <v>17</v>
      </c>
    </row>
    <row r="9416" spans="1:18" ht="14.25" hidden="1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2289"/>
        <v>discount given</v>
      </c>
      <c r="F9416" s="2">
        <v>0.33</v>
      </c>
      <c r="G9416" s="2">
        <f t="shared" si="2290"/>
        <v>796.46490000000006</v>
      </c>
      <c r="H9416" s="2">
        <f>D9416-G9416</f>
        <v>1617.0651000000003</v>
      </c>
      <c r="I9416" s="2"/>
      <c r="J9416" s="2"/>
      <c r="K9416" s="2">
        <v>2</v>
      </c>
      <c r="L9416" s="3">
        <v>45557</v>
      </c>
      <c r="M9416" s="3">
        <v>45560</v>
      </c>
      <c r="N9416" s="3" t="str">
        <f t="shared" si="2291"/>
        <v>high profit</v>
      </c>
      <c r="O9416" s="2" t="s">
        <v>21</v>
      </c>
      <c r="P9416" s="2" t="s">
        <v>16</v>
      </c>
      <c r="Q9416" s="2">
        <v>463.34</v>
      </c>
      <c r="R9416" s="2" t="s">
        <v>28</v>
      </c>
    </row>
    <row r="9417" spans="1:18" ht="14.25" hidden="1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2289"/>
        <v>discount given</v>
      </c>
      <c r="F9417" s="2">
        <v>0.37</v>
      </c>
      <c r="G9417" s="2">
        <f t="shared" si="2290"/>
        <v>83.690299999999993</v>
      </c>
      <c r="H9417" s="2">
        <f>D9417-G9417</f>
        <v>142.49970000000002</v>
      </c>
      <c r="I9417" s="2"/>
      <c r="J9417" s="2"/>
      <c r="K9417" s="2">
        <v>2</v>
      </c>
      <c r="L9417" s="3">
        <v>44990</v>
      </c>
      <c r="M9417" s="3">
        <v>44995</v>
      </c>
      <c r="N9417" s="3" t="str">
        <f t="shared" si="2291"/>
        <v>low profit</v>
      </c>
      <c r="O9417" s="2" t="s">
        <v>15</v>
      </c>
      <c r="P9417" s="2" t="s">
        <v>16</v>
      </c>
      <c r="Q9417" s="2">
        <v>51.88</v>
      </c>
      <c r="R9417" s="2" t="s">
        <v>23</v>
      </c>
    </row>
    <row r="9418" spans="1:18" ht="14.25" hidden="1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2289"/>
        <v>discount given</v>
      </c>
      <c r="F9418" s="2">
        <v>0.35</v>
      </c>
      <c r="G9418" s="2">
        <f t="shared" si="2290"/>
        <v>1357.454</v>
      </c>
      <c r="H9418" s="2">
        <f>D9418-G9418</f>
        <v>2520.9859999999999</v>
      </c>
      <c r="I9418" s="2"/>
      <c r="J9418" s="2"/>
      <c r="K9418" s="2">
        <v>7</v>
      </c>
      <c r="L9418" s="3">
        <v>45346</v>
      </c>
      <c r="M9418" s="3">
        <v>45349</v>
      </c>
      <c r="N9418" s="3" t="str">
        <f t="shared" si="2291"/>
        <v>high profit</v>
      </c>
      <c r="O9418" s="2" t="s">
        <v>21</v>
      </c>
      <c r="P9418" s="2" t="s">
        <v>27</v>
      </c>
      <c r="Q9418" s="2">
        <v>387.91</v>
      </c>
      <c r="R9418" s="2" t="s">
        <v>34</v>
      </c>
    </row>
    <row r="9419" spans="1:18" ht="14.25" hidden="1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2289"/>
        <v>discount given</v>
      </c>
      <c r="F9419" s="2">
        <v>0.22</v>
      </c>
      <c r="G9419" s="2">
        <f t="shared" si="2290"/>
        <v>110.583</v>
      </c>
      <c r="H9419" s="2">
        <f>D9419-G9419</f>
        <v>392.06700000000001</v>
      </c>
      <c r="I9419" s="2"/>
      <c r="J9419" s="2"/>
      <c r="K9419" s="2">
        <v>4</v>
      </c>
      <c r="L9419" s="3">
        <v>45296</v>
      </c>
      <c r="M9419" s="3">
        <v>45299</v>
      </c>
      <c r="N9419" s="3" t="str">
        <f t="shared" si="2291"/>
        <v>low profit</v>
      </c>
      <c r="O9419" s="2" t="s">
        <v>21</v>
      </c>
      <c r="P9419" s="2" t="s">
        <v>27</v>
      </c>
      <c r="Q9419" s="2">
        <v>127.71</v>
      </c>
      <c r="R9419" s="2" t="s">
        <v>23</v>
      </c>
    </row>
    <row r="9420" spans="1:18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2289"/>
        <v>discount given</v>
      </c>
      <c r="F9420" s="2">
        <v>0.46</v>
      </c>
      <c r="G9420" s="2">
        <f t="shared" si="2290"/>
        <v>1492.0606</v>
      </c>
      <c r="H9420" s="2">
        <f>D9420-G9420</f>
        <v>1751.5494000000001</v>
      </c>
      <c r="I9420" s="2">
        <f>Q9420/H9420*100</f>
        <v>48.906413944134258</v>
      </c>
      <c r="J9420" s="18">
        <f>Q9420/H9420</f>
        <v>0.48906413944134258</v>
      </c>
      <c r="K9420" s="2">
        <v>3</v>
      </c>
      <c r="L9420" s="3">
        <v>45193</v>
      </c>
      <c r="M9420" s="3">
        <v>45197</v>
      </c>
      <c r="N9420" s="3" t="str">
        <f t="shared" si="2291"/>
        <v>high profit</v>
      </c>
      <c r="O9420" s="2" t="s">
        <v>31</v>
      </c>
      <c r="P9420" s="2" t="s">
        <v>16</v>
      </c>
      <c r="Q9420" s="2">
        <v>856.62</v>
      </c>
      <c r="R9420" s="2" t="s">
        <v>23</v>
      </c>
    </row>
    <row r="9421" spans="1:18" ht="14.25" hidden="1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2289"/>
        <v>discount given</v>
      </c>
      <c r="F9421" s="2">
        <v>0.42</v>
      </c>
      <c r="G9421" s="2">
        <f t="shared" si="2290"/>
        <v>1695.4559999999999</v>
      </c>
      <c r="H9421" s="2">
        <f>D9421-G9421</f>
        <v>2341.3440000000001</v>
      </c>
      <c r="I9421" s="2"/>
      <c r="J9421" s="2"/>
      <c r="K9421" s="2">
        <v>3</v>
      </c>
      <c r="L9421" s="3">
        <v>45151</v>
      </c>
      <c r="M9421" s="3">
        <v>45154</v>
      </c>
      <c r="N9421" s="3" t="str">
        <f t="shared" si="2291"/>
        <v>high profit</v>
      </c>
      <c r="O9421" s="2" t="s">
        <v>31</v>
      </c>
      <c r="P9421" s="2" t="s">
        <v>22</v>
      </c>
      <c r="Q9421" s="2">
        <v>1094.58</v>
      </c>
      <c r="R9421" s="2" t="s">
        <v>23</v>
      </c>
    </row>
    <row r="9422" spans="1:18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2289"/>
        <v>discount given</v>
      </c>
      <c r="F9422" s="2">
        <v>0.33</v>
      </c>
      <c r="G9422" s="2">
        <f t="shared" si="2290"/>
        <v>490.10940000000005</v>
      </c>
      <c r="H9422" s="2">
        <f>D9422-G9422</f>
        <v>995.07060000000001</v>
      </c>
      <c r="I9422" s="2">
        <f t="shared" ref="I9422:I9424" si="2292">Q9422/H9422*100</f>
        <v>39.763007770503918</v>
      </c>
      <c r="J9422" s="18">
        <f t="shared" ref="J9422:J9424" si="2293">Q9422/H9422</f>
        <v>0.39763007770503922</v>
      </c>
      <c r="K9422" s="2">
        <v>7</v>
      </c>
      <c r="L9422" s="3">
        <v>45492</v>
      </c>
      <c r="M9422" s="3">
        <v>45495</v>
      </c>
      <c r="N9422" s="3" t="str">
        <f t="shared" si="2291"/>
        <v>high profit</v>
      </c>
      <c r="O9422" s="2" t="s">
        <v>21</v>
      </c>
      <c r="P9422" s="2" t="s">
        <v>22</v>
      </c>
      <c r="Q9422" s="2">
        <v>395.67</v>
      </c>
      <c r="R9422" s="2" t="s">
        <v>39</v>
      </c>
    </row>
    <row r="9423" spans="1:18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2289"/>
        <v>discount given</v>
      </c>
      <c r="F9423" s="2">
        <v>0.22</v>
      </c>
      <c r="G9423" s="2">
        <f t="shared" si="2290"/>
        <v>506.13639999999998</v>
      </c>
      <c r="H9423" s="2">
        <f>D9423-G9423</f>
        <v>1794.4836</v>
      </c>
      <c r="I9423" s="2">
        <f t="shared" si="2292"/>
        <v>16.393016910268781</v>
      </c>
      <c r="J9423" s="18">
        <f t="shared" si="2293"/>
        <v>0.16393016910268782</v>
      </c>
      <c r="K9423" s="2">
        <v>1</v>
      </c>
      <c r="L9423" s="3">
        <v>45442</v>
      </c>
      <c r="M9423" s="3">
        <v>45445</v>
      </c>
      <c r="N9423" s="3" t="str">
        <f t="shared" si="2291"/>
        <v>high profit</v>
      </c>
      <c r="O9423" s="2" t="s">
        <v>31</v>
      </c>
      <c r="P9423" s="2" t="s">
        <v>22</v>
      </c>
      <c r="Q9423" s="2">
        <v>294.17</v>
      </c>
      <c r="R9423" s="2" t="s">
        <v>23</v>
      </c>
    </row>
    <row r="9424" spans="1:18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2289"/>
        <v>discount given</v>
      </c>
      <c r="F9424" s="2">
        <v>0.23</v>
      </c>
      <c r="G9424" s="2">
        <f t="shared" si="2290"/>
        <v>39.157499999999999</v>
      </c>
      <c r="H9424" s="2">
        <f>D9424-G9424</f>
        <v>131.0925</v>
      </c>
      <c r="I9424" s="2">
        <f t="shared" si="2292"/>
        <v>23.632168125560195</v>
      </c>
      <c r="J9424" s="18">
        <f t="shared" si="2293"/>
        <v>0.23632168125560196</v>
      </c>
      <c r="K9424" s="2">
        <v>4</v>
      </c>
      <c r="L9424" s="3">
        <v>44981</v>
      </c>
      <c r="M9424" s="3">
        <v>44983</v>
      </c>
      <c r="N9424" s="3" t="str">
        <f t="shared" si="2291"/>
        <v>low profit</v>
      </c>
      <c r="O9424" s="2" t="s">
        <v>31</v>
      </c>
      <c r="P9424" s="2" t="s">
        <v>22</v>
      </c>
      <c r="Q9424" s="2">
        <v>30.98</v>
      </c>
      <c r="R9424" s="2" t="s">
        <v>48</v>
      </c>
    </row>
    <row r="9425" spans="1:18" ht="14.25" hidden="1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2289"/>
        <v>discount given</v>
      </c>
      <c r="F9425" s="2">
        <v>0.09</v>
      </c>
      <c r="G9425" s="2">
        <f t="shared" si="2290"/>
        <v>363.50909999999999</v>
      </c>
      <c r="H9425" s="2">
        <f>D9425-G9425</f>
        <v>3675.4808999999996</v>
      </c>
      <c r="I9425" s="2"/>
      <c r="J9425" s="2"/>
      <c r="K9425" s="2">
        <v>6</v>
      </c>
      <c r="L9425" s="3">
        <v>44959</v>
      </c>
      <c r="M9425" s="3">
        <v>44963</v>
      </c>
      <c r="N9425" s="3" t="str">
        <f t="shared" si="2291"/>
        <v>high profit</v>
      </c>
      <c r="O9425" s="2" t="s">
        <v>21</v>
      </c>
      <c r="P9425" s="2" t="s">
        <v>27</v>
      </c>
      <c r="Q9425" s="2">
        <v>514.25</v>
      </c>
      <c r="R9425" s="2" t="s">
        <v>28</v>
      </c>
    </row>
    <row r="9426" spans="1:18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2289"/>
        <v>discount given</v>
      </c>
      <c r="F9426" s="2">
        <v>0.39</v>
      </c>
      <c r="G9426" s="2">
        <f t="shared" si="2290"/>
        <v>1382.9322</v>
      </c>
      <c r="H9426" s="2">
        <f>D9426-G9426</f>
        <v>2163.0478000000003</v>
      </c>
      <c r="I9426" s="2">
        <f>Q9426/H9426*100</f>
        <v>44.196896619667854</v>
      </c>
      <c r="J9426" s="18">
        <f>Q9426/H9426</f>
        <v>0.44196896619667853</v>
      </c>
      <c r="K9426" s="2">
        <v>9</v>
      </c>
      <c r="L9426" s="3">
        <v>45055</v>
      </c>
      <c r="M9426" s="3">
        <v>45057</v>
      </c>
      <c r="N9426" s="3" t="str">
        <f t="shared" si="2291"/>
        <v>high profit</v>
      </c>
      <c r="O9426" s="2" t="s">
        <v>31</v>
      </c>
      <c r="P9426" s="2" t="s">
        <v>22</v>
      </c>
      <c r="Q9426" s="2">
        <v>956</v>
      </c>
      <c r="R9426" s="2" t="s">
        <v>48</v>
      </c>
    </row>
    <row r="9427" spans="1:18" ht="14.25" hidden="1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2289"/>
        <v>discount given</v>
      </c>
      <c r="F9427" s="2">
        <v>0.43</v>
      </c>
      <c r="G9427" s="2">
        <f t="shared" si="2290"/>
        <v>530.53399999999999</v>
      </c>
      <c r="H9427" s="2">
        <f>D9427-G9427</f>
        <v>703.26599999999996</v>
      </c>
      <c r="I9427" s="2"/>
      <c r="J9427" s="2"/>
      <c r="K9427" s="2">
        <v>1</v>
      </c>
      <c r="L9427" s="3">
        <v>45651</v>
      </c>
      <c r="M9427" s="3">
        <v>45654</v>
      </c>
      <c r="N9427" s="3" t="str">
        <f t="shared" si="2291"/>
        <v>high profit</v>
      </c>
      <c r="O9427" s="2" t="s">
        <v>15</v>
      </c>
      <c r="P9427" s="2" t="s">
        <v>16</v>
      </c>
      <c r="Q9427" s="2">
        <v>341.89</v>
      </c>
      <c r="R9427" s="2" t="s">
        <v>34</v>
      </c>
    </row>
    <row r="9428" spans="1:18" ht="14.25" hidden="1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2289"/>
        <v>discount given</v>
      </c>
      <c r="F9428" s="2">
        <v>0.41</v>
      </c>
      <c r="G9428" s="2">
        <f t="shared" si="2290"/>
        <v>824.96509999999989</v>
      </c>
      <c r="H9428" s="2">
        <f>D9428-G9428</f>
        <v>1187.1449</v>
      </c>
      <c r="I9428" s="2"/>
      <c r="J9428" s="2"/>
      <c r="K9428" s="2">
        <v>1</v>
      </c>
      <c r="L9428" s="3">
        <v>45391</v>
      </c>
      <c r="M9428" s="3">
        <v>45393</v>
      </c>
      <c r="N9428" s="3" t="str">
        <f t="shared" si="2291"/>
        <v>high profit</v>
      </c>
      <c r="O9428" s="2" t="s">
        <v>15</v>
      </c>
      <c r="P9428" s="2" t="s">
        <v>22</v>
      </c>
      <c r="Q9428" s="2">
        <v>439.77</v>
      </c>
      <c r="R9428" s="2" t="s">
        <v>28</v>
      </c>
    </row>
    <row r="9429" spans="1:18" ht="14.25" hidden="1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2289"/>
        <v>discount given</v>
      </c>
      <c r="F9429" s="2">
        <v>0.27</v>
      </c>
      <c r="G9429" s="2">
        <f t="shared" si="2290"/>
        <v>946.90350000000012</v>
      </c>
      <c r="H9429" s="2">
        <f>D9429-G9429</f>
        <v>2560.1464999999998</v>
      </c>
      <c r="I9429" s="2"/>
      <c r="J9429" s="2"/>
      <c r="K9429" s="2">
        <v>2</v>
      </c>
      <c r="L9429" s="3">
        <v>45344</v>
      </c>
      <c r="M9429" s="3">
        <v>45349</v>
      </c>
      <c r="N9429" s="3" t="str">
        <f t="shared" si="2291"/>
        <v>high profit</v>
      </c>
      <c r="O9429" s="2" t="s">
        <v>21</v>
      </c>
      <c r="P9429" s="2" t="s">
        <v>27</v>
      </c>
      <c r="Q9429" s="2">
        <v>368.22</v>
      </c>
      <c r="R9429" s="2" t="s">
        <v>34</v>
      </c>
    </row>
    <row r="9430" spans="1:18" ht="14.25" hidden="1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2289"/>
        <v>discount given</v>
      </c>
      <c r="F9430" s="2">
        <v>0.42</v>
      </c>
      <c r="G9430" s="2">
        <f t="shared" si="2290"/>
        <v>779.1</v>
      </c>
      <c r="H9430" s="2">
        <f>D9430-G9430</f>
        <v>1075.9000000000001</v>
      </c>
      <c r="I9430" s="2"/>
      <c r="J9430" s="2"/>
      <c r="K9430" s="2">
        <v>7</v>
      </c>
      <c r="L9430" s="3">
        <v>45467</v>
      </c>
      <c r="M9430" s="3">
        <v>45473</v>
      </c>
      <c r="N9430" s="3" t="str">
        <f t="shared" si="2291"/>
        <v>low profit</v>
      </c>
      <c r="O9430" s="2" t="s">
        <v>21</v>
      </c>
      <c r="P9430" s="2" t="s">
        <v>22</v>
      </c>
      <c r="Q9430" s="2">
        <v>145.09</v>
      </c>
      <c r="R9430" s="2" t="s">
        <v>23</v>
      </c>
    </row>
    <row r="9431" spans="1:18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2289"/>
        <v>discount given</v>
      </c>
      <c r="F9431" s="2">
        <v>0.4</v>
      </c>
      <c r="G9431" s="2">
        <f t="shared" si="2290"/>
        <v>358.33200000000005</v>
      </c>
      <c r="H9431" s="2">
        <f>D9431-G9431</f>
        <v>537.49800000000005</v>
      </c>
      <c r="I9431" s="2">
        <f t="shared" ref="I9431:I9434" si="2294">Q9431/H9431*100</f>
        <v>46.018775883817234</v>
      </c>
      <c r="J9431" s="18">
        <f t="shared" ref="J9431:J9434" si="2295">Q9431/H9431</f>
        <v>0.46018775883817237</v>
      </c>
      <c r="K9431" s="2">
        <v>7</v>
      </c>
      <c r="L9431" s="3">
        <v>45633</v>
      </c>
      <c r="M9431" s="3">
        <v>45639</v>
      </c>
      <c r="N9431" s="3" t="str">
        <f t="shared" si="2291"/>
        <v>high profit</v>
      </c>
      <c r="O9431" s="2" t="s">
        <v>15</v>
      </c>
      <c r="P9431" s="2" t="s">
        <v>22</v>
      </c>
      <c r="Q9431" s="2">
        <v>247.35</v>
      </c>
      <c r="R9431" s="2" t="s">
        <v>28</v>
      </c>
    </row>
    <row r="9432" spans="1:18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2289"/>
        <v>discount given</v>
      </c>
      <c r="F9432" s="2">
        <v>0.42</v>
      </c>
      <c r="G9432" s="2">
        <f t="shared" si="2290"/>
        <v>1109.0855999999999</v>
      </c>
      <c r="H9432" s="2">
        <f>D9432-G9432</f>
        <v>1531.5944</v>
      </c>
      <c r="I9432" s="2">
        <f t="shared" si="2294"/>
        <v>23.975015839702731</v>
      </c>
      <c r="J9432" s="18">
        <f t="shared" si="2295"/>
        <v>0.23975015839702732</v>
      </c>
      <c r="K9432" s="2">
        <v>5</v>
      </c>
      <c r="L9432" s="3">
        <v>45295</v>
      </c>
      <c r="M9432" s="3">
        <v>45301</v>
      </c>
      <c r="N9432" s="3" t="str">
        <f t="shared" si="2291"/>
        <v>high profit</v>
      </c>
      <c r="O9432" s="2" t="s">
        <v>31</v>
      </c>
      <c r="P9432" s="2" t="s">
        <v>27</v>
      </c>
      <c r="Q9432" s="2">
        <v>367.2</v>
      </c>
      <c r="R9432" s="2" t="s">
        <v>28</v>
      </c>
    </row>
    <row r="9433" spans="1:18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2289"/>
        <v>discount given</v>
      </c>
      <c r="F9433" s="2">
        <v>0.49</v>
      </c>
      <c r="G9433" s="2">
        <f t="shared" si="2290"/>
        <v>1786.2852</v>
      </c>
      <c r="H9433" s="2">
        <f>D9433-G9433</f>
        <v>1859.1948</v>
      </c>
      <c r="I9433" s="2">
        <f t="shared" si="2294"/>
        <v>41.649212874304517</v>
      </c>
      <c r="J9433" s="18">
        <f t="shared" si="2295"/>
        <v>0.41649212874304514</v>
      </c>
      <c r="K9433" s="2">
        <v>4</v>
      </c>
      <c r="L9433" s="3">
        <v>45334</v>
      </c>
      <c r="M9433" s="3">
        <v>45336</v>
      </c>
      <c r="N9433" s="3" t="str">
        <f t="shared" si="2291"/>
        <v>high profit</v>
      </c>
      <c r="O9433" s="2" t="s">
        <v>21</v>
      </c>
      <c r="P9433" s="2" t="s">
        <v>27</v>
      </c>
      <c r="Q9433" s="2">
        <v>774.34</v>
      </c>
      <c r="R9433" s="2" t="s">
        <v>48</v>
      </c>
    </row>
    <row r="9434" spans="1:18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2289"/>
        <v>discount given</v>
      </c>
      <c r="F9434" s="2">
        <v>0.41</v>
      </c>
      <c r="G9434" s="2">
        <f t="shared" si="2290"/>
        <v>685.5077</v>
      </c>
      <c r="H9434" s="2">
        <f>D9434-G9434</f>
        <v>986.46230000000003</v>
      </c>
      <c r="I9434" s="2">
        <f t="shared" si="2294"/>
        <v>43.091357875511306</v>
      </c>
      <c r="J9434" s="18">
        <f t="shared" si="2295"/>
        <v>0.43091357875511305</v>
      </c>
      <c r="K9434" s="2">
        <v>6</v>
      </c>
      <c r="L9434" s="3">
        <v>45504</v>
      </c>
      <c r="M9434" s="3">
        <v>45509</v>
      </c>
      <c r="N9434" s="3" t="str">
        <f t="shared" si="2291"/>
        <v>high profit</v>
      </c>
      <c r="O9434" s="2" t="s">
        <v>31</v>
      </c>
      <c r="P9434" s="2" t="s">
        <v>27</v>
      </c>
      <c r="Q9434" s="2">
        <v>425.08</v>
      </c>
      <c r="R9434" s="2" t="s">
        <v>23</v>
      </c>
    </row>
    <row r="9435" spans="1:18" ht="14.25" hidden="1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2289"/>
        <v>discount given</v>
      </c>
      <c r="F9435" s="2">
        <v>0.14000000000000001</v>
      </c>
      <c r="G9435" s="2">
        <f t="shared" si="2290"/>
        <v>97.535200000000003</v>
      </c>
      <c r="H9435" s="2">
        <f>D9435-G9435</f>
        <v>599.14479999999992</v>
      </c>
      <c r="I9435" s="2"/>
      <c r="J9435" s="2"/>
      <c r="K9435" s="2">
        <v>8</v>
      </c>
      <c r="L9435" s="3">
        <v>45533</v>
      </c>
      <c r="M9435" s="3">
        <v>45534</v>
      </c>
      <c r="N9435" s="3" t="str">
        <f t="shared" si="2291"/>
        <v>low profit</v>
      </c>
      <c r="O9435" s="2" t="s">
        <v>31</v>
      </c>
      <c r="P9435" s="2" t="s">
        <v>22</v>
      </c>
      <c r="Q9435" s="2">
        <v>151.29</v>
      </c>
      <c r="R9435" s="2" t="s">
        <v>48</v>
      </c>
    </row>
    <row r="9436" spans="1:18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2289"/>
        <v>discount given</v>
      </c>
      <c r="F9436" s="2">
        <v>0.41</v>
      </c>
      <c r="G9436" s="2">
        <f t="shared" si="2290"/>
        <v>1707.5557000000001</v>
      </c>
      <c r="H9436" s="2">
        <f>D9436-G9436</f>
        <v>2457.2143000000005</v>
      </c>
      <c r="I9436" s="2">
        <f>Q9436/H9436*100</f>
        <v>50.36760530003427</v>
      </c>
      <c r="J9436" s="18">
        <f>Q9436/H9436</f>
        <v>0.50367605300034268</v>
      </c>
      <c r="K9436" s="2">
        <v>7</v>
      </c>
      <c r="L9436" s="3">
        <v>45414</v>
      </c>
      <c r="M9436" s="3">
        <v>45418</v>
      </c>
      <c r="N9436" s="3" t="str">
        <f t="shared" si="2291"/>
        <v>high profit</v>
      </c>
      <c r="O9436" s="2" t="s">
        <v>21</v>
      </c>
      <c r="P9436" s="2" t="s">
        <v>16</v>
      </c>
      <c r="Q9436" s="2">
        <v>1237.6400000000001</v>
      </c>
      <c r="R9436" s="2" t="s">
        <v>48</v>
      </c>
    </row>
    <row r="9437" spans="1:18" ht="14.25" hidden="1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2289"/>
        <v>discount given</v>
      </c>
      <c r="F9437" s="2">
        <v>0.19</v>
      </c>
      <c r="G9437" s="2">
        <f t="shared" si="2290"/>
        <v>254.3587</v>
      </c>
      <c r="H9437" s="2">
        <f>D9437-G9437</f>
        <v>1084.3713</v>
      </c>
      <c r="I9437" s="2"/>
      <c r="J9437" s="2"/>
      <c r="K9437" s="2">
        <v>2</v>
      </c>
      <c r="L9437" s="3">
        <v>45565</v>
      </c>
      <c r="M9437" s="3">
        <v>45571</v>
      </c>
      <c r="N9437" s="3" t="str">
        <f t="shared" si="2291"/>
        <v>high profit</v>
      </c>
      <c r="O9437" s="2" t="s">
        <v>15</v>
      </c>
      <c r="P9437" s="2" t="s">
        <v>16</v>
      </c>
      <c r="Q9437" s="2">
        <v>259.14999999999998</v>
      </c>
      <c r="R9437" s="2" t="s">
        <v>28</v>
      </c>
    </row>
    <row r="9438" spans="1:18" ht="14.25" hidden="1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2289"/>
        <v>discount given</v>
      </c>
      <c r="F9438" s="2">
        <v>0.26</v>
      </c>
      <c r="G9438" s="2">
        <f t="shared" si="2290"/>
        <v>679.32540000000006</v>
      </c>
      <c r="H9438" s="2">
        <f>D9438-G9438</f>
        <v>1933.4645999999998</v>
      </c>
      <c r="I9438" s="2"/>
      <c r="J9438" s="2"/>
      <c r="K9438" s="2">
        <v>2</v>
      </c>
      <c r="L9438" s="3">
        <v>45509</v>
      </c>
      <c r="M9438" s="3">
        <v>45511</v>
      </c>
      <c r="N9438" s="3" t="str">
        <f t="shared" si="2291"/>
        <v>high profit</v>
      </c>
      <c r="O9438" s="2" t="s">
        <v>15</v>
      </c>
      <c r="P9438" s="2" t="s">
        <v>27</v>
      </c>
      <c r="Q9438" s="2">
        <v>496.59</v>
      </c>
      <c r="R9438" s="2" t="s">
        <v>48</v>
      </c>
    </row>
    <row r="9439" spans="1:18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2289"/>
        <v>discount given</v>
      </c>
      <c r="F9439" s="2">
        <v>0.4</v>
      </c>
      <c r="G9439" s="2">
        <f t="shared" si="2290"/>
        <v>1395.0320000000002</v>
      </c>
      <c r="H9439" s="2">
        <f>D9439-G9439</f>
        <v>2092.5479999999998</v>
      </c>
      <c r="I9439" s="2">
        <f t="shared" ref="I9439:I9440" si="2296">Q9439/H9439*100</f>
        <v>34.015946109718868</v>
      </c>
      <c r="J9439" s="18">
        <f t="shared" ref="J9439:J9440" si="2297">Q9439/H9439</f>
        <v>0.3401594610971887</v>
      </c>
      <c r="K9439" s="2">
        <v>6</v>
      </c>
      <c r="L9439" s="3">
        <v>45499</v>
      </c>
      <c r="M9439" s="3">
        <v>45500</v>
      </c>
      <c r="N9439" s="3" t="str">
        <f t="shared" si="2291"/>
        <v>high profit</v>
      </c>
      <c r="O9439" s="2" t="s">
        <v>15</v>
      </c>
      <c r="P9439" s="2" t="s">
        <v>16</v>
      </c>
      <c r="Q9439" s="2">
        <v>711.8</v>
      </c>
      <c r="R9439" s="2" t="s">
        <v>28</v>
      </c>
    </row>
    <row r="9440" spans="1:18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2289"/>
        <v>discount given</v>
      </c>
      <c r="F9440" s="2">
        <v>0.16</v>
      </c>
      <c r="G9440" s="2">
        <f t="shared" si="2290"/>
        <v>264.5872</v>
      </c>
      <c r="H9440" s="2">
        <f>D9440-G9440</f>
        <v>1389.0828000000001</v>
      </c>
      <c r="I9440" s="2">
        <f t="shared" si="2296"/>
        <v>21.831671949289124</v>
      </c>
      <c r="J9440" s="18">
        <f t="shared" si="2297"/>
        <v>0.21831671949289125</v>
      </c>
      <c r="K9440" s="2">
        <v>1</v>
      </c>
      <c r="L9440" s="3">
        <v>45169</v>
      </c>
      <c r="M9440" s="3">
        <v>45172</v>
      </c>
      <c r="N9440" s="3" t="str">
        <f t="shared" si="2291"/>
        <v>high profit</v>
      </c>
      <c r="O9440" s="2" t="s">
        <v>15</v>
      </c>
      <c r="P9440" s="2" t="s">
        <v>27</v>
      </c>
      <c r="Q9440" s="2">
        <v>303.26</v>
      </c>
      <c r="R9440" s="2" t="s">
        <v>28</v>
      </c>
    </row>
    <row r="9441" spans="1:18" ht="14.25" hidden="1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2289"/>
        <v>discount given</v>
      </c>
      <c r="F9441" s="2">
        <v>0.01</v>
      </c>
      <c r="G9441" s="2">
        <f t="shared" si="2290"/>
        <v>32.783200000000001</v>
      </c>
      <c r="H9441" s="2">
        <f>D9441-G9441</f>
        <v>3245.5368000000003</v>
      </c>
      <c r="I9441" s="2"/>
      <c r="J9441" s="2"/>
      <c r="K9441" s="2">
        <v>5</v>
      </c>
      <c r="L9441" s="3">
        <v>45129</v>
      </c>
      <c r="M9441" s="3">
        <v>45136</v>
      </c>
      <c r="N9441" s="3" t="str">
        <f t="shared" si="2291"/>
        <v>high profit</v>
      </c>
      <c r="O9441" s="2" t="s">
        <v>15</v>
      </c>
      <c r="P9441" s="2" t="s">
        <v>16</v>
      </c>
      <c r="Q9441" s="2">
        <v>800.82</v>
      </c>
      <c r="R9441" s="2" t="s">
        <v>39</v>
      </c>
    </row>
    <row r="9442" spans="1:18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2289"/>
        <v>discount given</v>
      </c>
      <c r="F9442" s="2">
        <v>0.36</v>
      </c>
      <c r="G9442" s="2">
        <f t="shared" si="2290"/>
        <v>846.92879999999991</v>
      </c>
      <c r="H9442" s="2">
        <f>D9442-G9442</f>
        <v>1505.6512</v>
      </c>
      <c r="I9442" s="2">
        <f>Q9442/H9442*100</f>
        <v>44.447213272237292</v>
      </c>
      <c r="J9442" s="18">
        <f>Q9442/H9442</f>
        <v>0.4444721327223729</v>
      </c>
      <c r="K9442" s="2">
        <v>1</v>
      </c>
      <c r="L9442" s="3">
        <v>45353</v>
      </c>
      <c r="M9442" s="3">
        <v>45358</v>
      </c>
      <c r="N9442" s="3" t="str">
        <f t="shared" si="2291"/>
        <v>high profit</v>
      </c>
      <c r="O9442" s="2" t="s">
        <v>15</v>
      </c>
      <c r="P9442" s="2" t="s">
        <v>22</v>
      </c>
      <c r="Q9442" s="2">
        <v>669.22</v>
      </c>
      <c r="R9442" s="2" t="s">
        <v>48</v>
      </c>
    </row>
    <row r="9443" spans="1:18" ht="14.25" hidden="1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2289"/>
        <v>discount given</v>
      </c>
      <c r="F9443" s="2">
        <v>0.45</v>
      </c>
      <c r="G9443" s="2">
        <f t="shared" si="2290"/>
        <v>1302.8129999999999</v>
      </c>
      <c r="H9443" s="2">
        <f>D9443-G9443</f>
        <v>1592.327</v>
      </c>
      <c r="I9443" s="2"/>
      <c r="J9443" s="2"/>
      <c r="K9443" s="2">
        <v>7</v>
      </c>
      <c r="L9443" s="3">
        <v>45015</v>
      </c>
      <c r="M9443" s="3">
        <v>45021</v>
      </c>
      <c r="N9443" s="3" t="str">
        <f t="shared" si="2291"/>
        <v>high profit</v>
      </c>
      <c r="O9443" s="2" t="s">
        <v>31</v>
      </c>
      <c r="P9443" s="2" t="s">
        <v>16</v>
      </c>
      <c r="Q9443" s="2">
        <v>800.12</v>
      </c>
      <c r="R9443" s="2" t="s">
        <v>34</v>
      </c>
    </row>
    <row r="9444" spans="1:18" ht="14.25" hidden="1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2289"/>
        <v>discount given</v>
      </c>
      <c r="F9444" s="2">
        <v>0.46</v>
      </c>
      <c r="G9444" s="2">
        <f t="shared" si="2290"/>
        <v>1377.1572000000001</v>
      </c>
      <c r="H9444" s="2">
        <f>D9444-G9444</f>
        <v>1616.6628000000001</v>
      </c>
      <c r="I9444" s="2"/>
      <c r="J9444" s="2"/>
      <c r="K9444" s="2">
        <v>3</v>
      </c>
      <c r="L9444" s="3">
        <v>45137</v>
      </c>
      <c r="M9444" s="3">
        <v>45139</v>
      </c>
      <c r="N9444" s="3" t="str">
        <f t="shared" si="2291"/>
        <v>high profit</v>
      </c>
      <c r="O9444" s="2" t="s">
        <v>15</v>
      </c>
      <c r="P9444" s="2" t="s">
        <v>16</v>
      </c>
      <c r="Q9444" s="2">
        <v>519.5</v>
      </c>
      <c r="R9444" s="2" t="s">
        <v>17</v>
      </c>
    </row>
    <row r="9445" spans="1:18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2289"/>
        <v>discount given</v>
      </c>
      <c r="F9445" s="2">
        <v>0.4</v>
      </c>
      <c r="G9445" s="2">
        <f t="shared" si="2290"/>
        <v>1655.3360000000002</v>
      </c>
      <c r="H9445" s="2">
        <f>D9445-G9445</f>
        <v>2483.0039999999999</v>
      </c>
      <c r="I9445" s="2">
        <f t="shared" ref="I9445:I9446" si="2298">Q9445/H9445*100</f>
        <v>46.974551792908919</v>
      </c>
      <c r="J9445" s="18">
        <f t="shared" ref="J9445:J9446" si="2299">Q9445/H9445</f>
        <v>0.4697455179290892</v>
      </c>
      <c r="K9445" s="2">
        <v>9</v>
      </c>
      <c r="L9445" s="3">
        <v>45483</v>
      </c>
      <c r="M9445" s="3">
        <v>45484</v>
      </c>
      <c r="N9445" s="3" t="str">
        <f t="shared" si="2291"/>
        <v>high profit</v>
      </c>
      <c r="O9445" s="2" t="s">
        <v>21</v>
      </c>
      <c r="P9445" s="2" t="s">
        <v>22</v>
      </c>
      <c r="Q9445" s="2">
        <v>1166.3800000000001</v>
      </c>
      <c r="R9445" s="2" t="s">
        <v>48</v>
      </c>
    </row>
    <row r="9446" spans="1:18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2289"/>
        <v>discount given</v>
      </c>
      <c r="F9446" s="2">
        <v>0.47</v>
      </c>
      <c r="G9446" s="2">
        <f t="shared" si="2290"/>
        <v>1558.52</v>
      </c>
      <c r="H9446" s="2">
        <f>D9446-G9446</f>
        <v>1757.48</v>
      </c>
      <c r="I9446" s="2">
        <f t="shared" si="2298"/>
        <v>16.252247536245079</v>
      </c>
      <c r="J9446" s="18">
        <f t="shared" si="2299"/>
        <v>0.16252247536245079</v>
      </c>
      <c r="K9446" s="2">
        <v>5</v>
      </c>
      <c r="L9446" s="3">
        <v>45215</v>
      </c>
      <c r="M9446" s="3">
        <v>45221</v>
      </c>
      <c r="N9446" s="3" t="str">
        <f t="shared" si="2291"/>
        <v>high profit</v>
      </c>
      <c r="O9446" s="2" t="s">
        <v>21</v>
      </c>
      <c r="P9446" s="2" t="s">
        <v>16</v>
      </c>
      <c r="Q9446" s="2">
        <v>285.63</v>
      </c>
      <c r="R9446" s="2" t="s">
        <v>23</v>
      </c>
    </row>
    <row r="9447" spans="1:18" ht="14.25" hidden="1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2289"/>
        <v>discount given</v>
      </c>
      <c r="F9447" s="2">
        <v>0.41</v>
      </c>
      <c r="G9447" s="2">
        <f t="shared" si="2290"/>
        <v>571.99099999999999</v>
      </c>
      <c r="H9447" s="2">
        <f>D9447-G9447</f>
        <v>823.10899999999992</v>
      </c>
      <c r="I9447" s="2"/>
      <c r="J9447" s="2"/>
      <c r="K9447" s="2">
        <v>1</v>
      </c>
      <c r="L9447" s="3">
        <v>45507</v>
      </c>
      <c r="M9447" s="3">
        <v>45508</v>
      </c>
      <c r="N9447" s="3" t="str">
        <f t="shared" si="2291"/>
        <v>high profit</v>
      </c>
      <c r="O9447" s="2" t="s">
        <v>15</v>
      </c>
      <c r="P9447" s="2" t="s">
        <v>27</v>
      </c>
      <c r="Q9447" s="2">
        <v>263.51</v>
      </c>
      <c r="R9447" s="2" t="s">
        <v>23</v>
      </c>
    </row>
    <row r="9448" spans="1:18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2289"/>
        <v>discount given</v>
      </c>
      <c r="F9448" s="2">
        <v>0.02</v>
      </c>
      <c r="G9448" s="2">
        <f t="shared" si="2290"/>
        <v>7.8412000000000006</v>
      </c>
      <c r="H9448" s="2">
        <f>D9448-G9448</f>
        <v>384.21879999999999</v>
      </c>
      <c r="I9448" s="2">
        <f>Q9448/H9448*100</f>
        <v>18.075638152011305</v>
      </c>
      <c r="J9448" s="18">
        <f>Q9448/H9448</f>
        <v>0.18075638152011303</v>
      </c>
      <c r="K9448" s="2">
        <v>4</v>
      </c>
      <c r="L9448" s="3">
        <v>45121</v>
      </c>
      <c r="M9448" s="3">
        <v>45125</v>
      </c>
      <c r="N9448" s="3" t="str">
        <f t="shared" si="2291"/>
        <v>low profit</v>
      </c>
      <c r="O9448" s="2" t="s">
        <v>15</v>
      </c>
      <c r="P9448" s="2" t="s">
        <v>27</v>
      </c>
      <c r="Q9448" s="2">
        <v>69.45</v>
      </c>
      <c r="R9448" s="2" t="s">
        <v>28</v>
      </c>
    </row>
    <row r="9449" spans="1:18" ht="14.25" hidden="1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2289"/>
        <v>discount given</v>
      </c>
      <c r="F9449" s="2">
        <v>0.17</v>
      </c>
      <c r="G9449" s="2">
        <f t="shared" si="2290"/>
        <v>18.654100000000003</v>
      </c>
      <c r="H9449" s="2">
        <f>D9449-G9449</f>
        <v>91.075900000000004</v>
      </c>
      <c r="I9449" s="2"/>
      <c r="J9449" s="2"/>
      <c r="K9449" s="2">
        <v>8</v>
      </c>
      <c r="L9449" s="3">
        <v>45149</v>
      </c>
      <c r="M9449" s="3">
        <v>45152</v>
      </c>
      <c r="N9449" s="3" t="str">
        <f t="shared" si="2291"/>
        <v>low profit</v>
      </c>
      <c r="O9449" s="2" t="s">
        <v>21</v>
      </c>
      <c r="P9449" s="2" t="s">
        <v>16</v>
      </c>
      <c r="Q9449" s="2">
        <v>11.28</v>
      </c>
      <c r="R9449" s="2" t="s">
        <v>23</v>
      </c>
    </row>
    <row r="9450" spans="1:18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2289"/>
        <v>discount given</v>
      </c>
      <c r="F9450" s="2">
        <v>0.17</v>
      </c>
      <c r="G9450" s="2">
        <f t="shared" si="2290"/>
        <v>770.38049999999998</v>
      </c>
      <c r="H9450" s="2">
        <f>D9450-G9450</f>
        <v>3761.2694999999994</v>
      </c>
      <c r="I9450" s="2">
        <f>Q9450/H9450*100</f>
        <v>35.635574637765252</v>
      </c>
      <c r="J9450" s="18">
        <f>Q9450/H9450</f>
        <v>0.35635574637765255</v>
      </c>
      <c r="K9450" s="2">
        <v>7</v>
      </c>
      <c r="L9450" s="3">
        <v>45578</v>
      </c>
      <c r="M9450" s="3">
        <v>45582</v>
      </c>
      <c r="N9450" s="3" t="str">
        <f t="shared" si="2291"/>
        <v>high profit</v>
      </c>
      <c r="O9450" s="2" t="s">
        <v>21</v>
      </c>
      <c r="P9450" s="2" t="s">
        <v>27</v>
      </c>
      <c r="Q9450" s="2">
        <v>1340.35</v>
      </c>
      <c r="R9450" s="2" t="s">
        <v>34</v>
      </c>
    </row>
    <row r="9451" spans="1:18" ht="14.25" hidden="1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2289"/>
        <v>discount given</v>
      </c>
      <c r="F9451" s="2">
        <v>0.11</v>
      </c>
      <c r="G9451" s="2">
        <f t="shared" si="2290"/>
        <v>518.79740000000004</v>
      </c>
      <c r="H9451" s="2">
        <f>D9451-G9451</f>
        <v>4197.5425999999998</v>
      </c>
      <c r="I9451" s="2"/>
      <c r="J9451" s="2"/>
      <c r="K9451" s="2">
        <v>6</v>
      </c>
      <c r="L9451" s="3">
        <v>45086</v>
      </c>
      <c r="M9451" s="3">
        <v>45088</v>
      </c>
      <c r="N9451" s="3" t="str">
        <f t="shared" si="2291"/>
        <v>high profit</v>
      </c>
      <c r="O9451" s="2" t="s">
        <v>21</v>
      </c>
      <c r="P9451" s="2" t="s">
        <v>27</v>
      </c>
      <c r="Q9451" s="2">
        <v>1365.97</v>
      </c>
      <c r="R9451" s="2" t="s">
        <v>28</v>
      </c>
    </row>
    <row r="9452" spans="1:18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2289"/>
        <v>discount given</v>
      </c>
      <c r="F9452" s="2">
        <v>0.4</v>
      </c>
      <c r="G9452" s="2">
        <f t="shared" si="2290"/>
        <v>224.46</v>
      </c>
      <c r="H9452" s="2">
        <f>D9452-G9452</f>
        <v>336.68999999999994</v>
      </c>
      <c r="I9452" s="2">
        <f t="shared" ref="I9452:I9453" si="2300">Q9452/H9452*100</f>
        <v>8.4083281356737665</v>
      </c>
      <c r="J9452" s="18">
        <f t="shared" ref="J9452:J9453" si="2301">Q9452/H9452</f>
        <v>8.4083281356737663E-2</v>
      </c>
      <c r="K9452" s="2">
        <v>9</v>
      </c>
      <c r="L9452" s="3">
        <v>45040</v>
      </c>
      <c r="M9452" s="3">
        <v>45043</v>
      </c>
      <c r="N9452" s="3" t="str">
        <f t="shared" si="2291"/>
        <v>low profit</v>
      </c>
      <c r="O9452" s="2" t="s">
        <v>15</v>
      </c>
      <c r="P9452" s="2" t="s">
        <v>22</v>
      </c>
      <c r="Q9452" s="2">
        <v>28.31</v>
      </c>
      <c r="R9452" s="2" t="s">
        <v>23</v>
      </c>
    </row>
    <row r="9453" spans="1:18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2289"/>
        <v>discount given</v>
      </c>
      <c r="F9453" s="2">
        <v>0.26</v>
      </c>
      <c r="G9453" s="2">
        <f t="shared" si="2290"/>
        <v>646.50559999999996</v>
      </c>
      <c r="H9453" s="2">
        <f>D9453-G9453</f>
        <v>1840.0544</v>
      </c>
      <c r="I9453" s="2">
        <f t="shared" si="2300"/>
        <v>24.92317618435629</v>
      </c>
      <c r="J9453" s="18">
        <f t="shared" si="2301"/>
        <v>0.24923176184356291</v>
      </c>
      <c r="K9453" s="2">
        <v>4</v>
      </c>
      <c r="L9453" s="3">
        <v>45168</v>
      </c>
      <c r="M9453" s="3">
        <v>45170</v>
      </c>
      <c r="N9453" s="3" t="str">
        <f t="shared" si="2291"/>
        <v>high profit</v>
      </c>
      <c r="O9453" s="2" t="s">
        <v>21</v>
      </c>
      <c r="P9453" s="2" t="s">
        <v>22</v>
      </c>
      <c r="Q9453" s="2">
        <v>458.6</v>
      </c>
      <c r="R9453" s="2" t="s">
        <v>39</v>
      </c>
    </row>
    <row r="9454" spans="1:18" ht="14.25" hidden="1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2289"/>
        <v>discount given</v>
      </c>
      <c r="F9454" s="2">
        <v>0.42</v>
      </c>
      <c r="G9454" s="2">
        <f t="shared" si="2290"/>
        <v>353.98439999999999</v>
      </c>
      <c r="H9454" s="2">
        <f>D9454-G9454</f>
        <v>488.83560000000006</v>
      </c>
      <c r="I9454" s="2"/>
      <c r="J9454" s="2"/>
      <c r="K9454" s="2">
        <v>1</v>
      </c>
      <c r="L9454" s="3">
        <v>44950</v>
      </c>
      <c r="M9454" s="3">
        <v>44955</v>
      </c>
      <c r="N9454" s="3" t="str">
        <f t="shared" si="2291"/>
        <v>low profit</v>
      </c>
      <c r="O9454" s="2" t="s">
        <v>15</v>
      </c>
      <c r="P9454" s="2" t="s">
        <v>27</v>
      </c>
      <c r="Q9454" s="2">
        <v>74.22</v>
      </c>
      <c r="R9454" s="2" t="s">
        <v>34</v>
      </c>
    </row>
    <row r="9455" spans="1:18" ht="14.25" hidden="1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2289"/>
        <v>discount given</v>
      </c>
      <c r="F9455" s="2">
        <v>0.3</v>
      </c>
      <c r="G9455" s="2">
        <f t="shared" si="2290"/>
        <v>1424.6609999999998</v>
      </c>
      <c r="H9455" s="2">
        <f>D9455-G9455</f>
        <v>3324.2089999999998</v>
      </c>
      <c r="I9455" s="2"/>
      <c r="J9455" s="2"/>
      <c r="K9455" s="2">
        <v>6</v>
      </c>
      <c r="L9455" s="3">
        <v>45233</v>
      </c>
      <c r="M9455" s="3">
        <v>45235</v>
      </c>
      <c r="N9455" s="3" t="str">
        <f t="shared" si="2291"/>
        <v>high profit</v>
      </c>
      <c r="O9455" s="2" t="s">
        <v>15</v>
      </c>
      <c r="P9455" s="2" t="s">
        <v>16</v>
      </c>
      <c r="Q9455" s="2">
        <v>640.72</v>
      </c>
      <c r="R9455" s="2" t="s">
        <v>23</v>
      </c>
    </row>
    <row r="9456" spans="1:18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2289"/>
        <v>discount given</v>
      </c>
      <c r="F9456" s="2">
        <v>0.3</v>
      </c>
      <c r="G9456" s="2">
        <f t="shared" si="2290"/>
        <v>392.84399999999999</v>
      </c>
      <c r="H9456" s="2">
        <f>D9456-G9456</f>
        <v>916.63599999999997</v>
      </c>
      <c r="I9456" s="2">
        <f t="shared" ref="I9456:I9457" si="2302">Q9456/H9456*100</f>
        <v>18.99445363263062</v>
      </c>
      <c r="J9456" s="18">
        <f t="shared" ref="J9456:J9457" si="2303">Q9456/H9456</f>
        <v>0.1899445363263062</v>
      </c>
      <c r="K9456" s="2">
        <v>4</v>
      </c>
      <c r="L9456" s="3">
        <v>45120</v>
      </c>
      <c r="M9456" s="3">
        <v>45126</v>
      </c>
      <c r="N9456" s="3" t="str">
        <f t="shared" si="2291"/>
        <v>low profit</v>
      </c>
      <c r="O9456" s="2" t="s">
        <v>15</v>
      </c>
      <c r="P9456" s="2" t="s">
        <v>22</v>
      </c>
      <c r="Q9456" s="2">
        <v>174.11</v>
      </c>
      <c r="R9456" s="2" t="s">
        <v>34</v>
      </c>
    </row>
    <row r="9457" spans="1:18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2289"/>
        <v>discount given</v>
      </c>
      <c r="F9457" s="2">
        <v>0.19</v>
      </c>
      <c r="G9457" s="2">
        <f t="shared" si="2290"/>
        <v>486.03330000000005</v>
      </c>
      <c r="H9457" s="2">
        <f>D9457-G9457</f>
        <v>2072.0367000000001</v>
      </c>
      <c r="I9457" s="2">
        <f t="shared" si="2302"/>
        <v>16.798930250608009</v>
      </c>
      <c r="J9457" s="18">
        <f t="shared" si="2303"/>
        <v>0.1679893025060801</v>
      </c>
      <c r="K9457" s="2">
        <v>1</v>
      </c>
      <c r="L9457" s="3">
        <v>45450</v>
      </c>
      <c r="M9457" s="3">
        <v>45453</v>
      </c>
      <c r="N9457" s="3" t="str">
        <f t="shared" si="2291"/>
        <v>high profit</v>
      </c>
      <c r="O9457" s="2" t="s">
        <v>15</v>
      </c>
      <c r="P9457" s="2" t="s">
        <v>16</v>
      </c>
      <c r="Q9457" s="2">
        <v>348.08</v>
      </c>
      <c r="R9457" s="2" t="s">
        <v>39</v>
      </c>
    </row>
    <row r="9458" spans="1:18" ht="14.25" hidden="1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2289"/>
        <v>discount given</v>
      </c>
      <c r="F9458" s="2">
        <v>0.39</v>
      </c>
      <c r="G9458" s="2">
        <f t="shared" si="2290"/>
        <v>355.50060000000002</v>
      </c>
      <c r="H9458" s="2">
        <f>D9458-G9458</f>
        <v>556.03939999999989</v>
      </c>
      <c r="I9458" s="2"/>
      <c r="J9458" s="2"/>
      <c r="K9458" s="2">
        <v>3</v>
      </c>
      <c r="L9458" s="3">
        <v>45543</v>
      </c>
      <c r="M9458" s="3">
        <v>45550</v>
      </c>
      <c r="N9458" s="3" t="str">
        <f t="shared" si="2291"/>
        <v>low profit</v>
      </c>
      <c r="O9458" s="2" t="s">
        <v>21</v>
      </c>
      <c r="P9458" s="2" t="s">
        <v>22</v>
      </c>
      <c r="Q9458" s="2">
        <v>176.65</v>
      </c>
      <c r="R9458" s="2" t="s">
        <v>28</v>
      </c>
    </row>
    <row r="9459" spans="1:18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2289"/>
        <v>discount given</v>
      </c>
      <c r="F9459" s="2">
        <v>0.34</v>
      </c>
      <c r="G9459" s="2">
        <f t="shared" si="2290"/>
        <v>588.38020000000006</v>
      </c>
      <c r="H9459" s="2">
        <f>D9459-G9459</f>
        <v>1142.1497999999999</v>
      </c>
      <c r="I9459" s="2">
        <f>Q9459/H9459*100</f>
        <v>27.063875509149504</v>
      </c>
      <c r="J9459" s="18">
        <f>Q9459/H9459</f>
        <v>0.27063875509149504</v>
      </c>
      <c r="K9459" s="2">
        <v>1</v>
      </c>
      <c r="L9459" s="3">
        <v>45334</v>
      </c>
      <c r="M9459" s="3">
        <v>45336</v>
      </c>
      <c r="N9459" s="3" t="str">
        <f t="shared" si="2291"/>
        <v>high profit</v>
      </c>
      <c r="O9459" s="2" t="s">
        <v>31</v>
      </c>
      <c r="P9459" s="2" t="s">
        <v>27</v>
      </c>
      <c r="Q9459" s="2">
        <v>309.11</v>
      </c>
      <c r="R9459" s="2" t="s">
        <v>39</v>
      </c>
    </row>
    <row r="9460" spans="1:18" ht="14.25" hidden="1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2289"/>
        <v>discount given</v>
      </c>
      <c r="F9460" s="2">
        <v>0.17</v>
      </c>
      <c r="G9460" s="2">
        <f t="shared" si="2290"/>
        <v>239.24950000000001</v>
      </c>
      <c r="H9460" s="2">
        <f>D9460-G9460</f>
        <v>1168.1005</v>
      </c>
      <c r="I9460" s="2"/>
      <c r="J9460" s="2"/>
      <c r="K9460" s="2">
        <v>5</v>
      </c>
      <c r="L9460" s="3">
        <v>45559</v>
      </c>
      <c r="M9460" s="3">
        <v>45566</v>
      </c>
      <c r="N9460" s="3" t="str">
        <f t="shared" si="2291"/>
        <v>high profit</v>
      </c>
      <c r="O9460" s="2" t="s">
        <v>31</v>
      </c>
      <c r="P9460" s="2" t="s">
        <v>22</v>
      </c>
      <c r="Q9460" s="2">
        <v>233.7</v>
      </c>
      <c r="R9460" s="2" t="s">
        <v>39</v>
      </c>
    </row>
    <row r="9461" spans="1:18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2289"/>
        <v>discount given</v>
      </c>
      <c r="F9461" s="2">
        <v>0.5</v>
      </c>
      <c r="G9461" s="2">
        <f t="shared" si="2290"/>
        <v>1214.7950000000001</v>
      </c>
      <c r="H9461" s="2">
        <f>D9461-G9461</f>
        <v>1214.7950000000001</v>
      </c>
      <c r="I9461" s="2">
        <f t="shared" ref="I9461:I9465" si="2304">Q9461/H9461*100</f>
        <v>36.106503566445362</v>
      </c>
      <c r="J9461" s="18">
        <f t="shared" ref="J9461:J9465" si="2305">Q9461/H9461</f>
        <v>0.36106503566445364</v>
      </c>
      <c r="K9461" s="2">
        <v>8</v>
      </c>
      <c r="L9461" s="3">
        <v>45143</v>
      </c>
      <c r="M9461" s="3">
        <v>45147</v>
      </c>
      <c r="N9461" s="3" t="str">
        <f t="shared" si="2291"/>
        <v>high profit</v>
      </c>
      <c r="O9461" s="2" t="s">
        <v>31</v>
      </c>
      <c r="P9461" s="2" t="s">
        <v>16</v>
      </c>
      <c r="Q9461" s="2">
        <v>438.62</v>
      </c>
      <c r="R9461" s="2" t="s">
        <v>17</v>
      </c>
    </row>
    <row r="9462" spans="1:18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2289"/>
        <v>discount given</v>
      </c>
      <c r="F9462" s="2">
        <v>0.23</v>
      </c>
      <c r="G9462" s="2">
        <f t="shared" si="2290"/>
        <v>496.09389999999996</v>
      </c>
      <c r="H9462" s="2">
        <f>D9462-G9462</f>
        <v>1660.8361</v>
      </c>
      <c r="I9462" s="2">
        <f t="shared" si="2304"/>
        <v>25.91526039203989</v>
      </c>
      <c r="J9462" s="18">
        <f t="shared" si="2305"/>
        <v>0.25915260392039891</v>
      </c>
      <c r="K9462" s="2">
        <v>2</v>
      </c>
      <c r="L9462" s="3">
        <v>45566</v>
      </c>
      <c r="M9462" s="3">
        <v>45567</v>
      </c>
      <c r="N9462" s="3" t="str">
        <f t="shared" si="2291"/>
        <v>high profit</v>
      </c>
      <c r="O9462" s="2" t="s">
        <v>21</v>
      </c>
      <c r="P9462" s="2" t="s">
        <v>27</v>
      </c>
      <c r="Q9462" s="2">
        <v>430.41</v>
      </c>
      <c r="R9462" s="2" t="s">
        <v>48</v>
      </c>
    </row>
    <row r="9463" spans="1:18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2289"/>
        <v>discount given</v>
      </c>
      <c r="F9463" s="2">
        <v>0.16</v>
      </c>
      <c r="G9463" s="2">
        <f t="shared" si="2290"/>
        <v>275.34560000000005</v>
      </c>
      <c r="H9463" s="2">
        <f>D9463-G9463</f>
        <v>1445.5644</v>
      </c>
      <c r="I9463" s="2">
        <f t="shared" si="2304"/>
        <v>13.459102894343552</v>
      </c>
      <c r="J9463" s="18">
        <f t="shared" si="2305"/>
        <v>0.13459102894343553</v>
      </c>
      <c r="K9463" s="2">
        <v>6</v>
      </c>
      <c r="L9463" s="3">
        <v>45610</v>
      </c>
      <c r="M9463" s="3">
        <v>45612</v>
      </c>
      <c r="N9463" s="3" t="str">
        <f t="shared" si="2291"/>
        <v>low profit</v>
      </c>
      <c r="O9463" s="2" t="s">
        <v>21</v>
      </c>
      <c r="P9463" s="2" t="s">
        <v>22</v>
      </c>
      <c r="Q9463" s="2">
        <v>194.56</v>
      </c>
      <c r="R9463" s="2" t="s">
        <v>39</v>
      </c>
    </row>
    <row r="9464" spans="1:18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2289"/>
        <v>discount given</v>
      </c>
      <c r="F9464" s="2">
        <v>0.34</v>
      </c>
      <c r="G9464" s="2">
        <f t="shared" si="2290"/>
        <v>210.392</v>
      </c>
      <c r="H9464" s="2">
        <f>D9464-G9464</f>
        <v>408.40799999999996</v>
      </c>
      <c r="I9464" s="2">
        <f t="shared" si="2304"/>
        <v>38.459089929678171</v>
      </c>
      <c r="J9464" s="18">
        <f t="shared" si="2305"/>
        <v>0.3845908992967817</v>
      </c>
      <c r="K9464" s="2">
        <v>6</v>
      </c>
      <c r="L9464" s="3">
        <v>45227</v>
      </c>
      <c r="M9464" s="3">
        <v>45230</v>
      </c>
      <c r="N9464" s="3" t="str">
        <f t="shared" si="2291"/>
        <v>low profit</v>
      </c>
      <c r="O9464" s="2" t="s">
        <v>15</v>
      </c>
      <c r="P9464" s="2" t="s">
        <v>27</v>
      </c>
      <c r="Q9464" s="2">
        <v>157.07</v>
      </c>
      <c r="R9464" s="2" t="s">
        <v>34</v>
      </c>
    </row>
    <row r="9465" spans="1:18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2289"/>
        <v>discount given</v>
      </c>
      <c r="F9465" s="2">
        <v>0.11</v>
      </c>
      <c r="G9465" s="2">
        <f t="shared" si="2290"/>
        <v>272.13889999999998</v>
      </c>
      <c r="H9465" s="2">
        <f>D9465-G9465</f>
        <v>2201.8510999999999</v>
      </c>
      <c r="I9465" s="2">
        <f t="shared" si="2304"/>
        <v>21.132219158688798</v>
      </c>
      <c r="J9465" s="18">
        <f t="shared" si="2305"/>
        <v>0.21132219158688798</v>
      </c>
      <c r="K9465" s="2">
        <v>5</v>
      </c>
      <c r="L9465" s="3">
        <v>45111</v>
      </c>
      <c r="M9465" s="3">
        <v>45115</v>
      </c>
      <c r="N9465" s="3" t="str">
        <f t="shared" si="2291"/>
        <v>high profit</v>
      </c>
      <c r="O9465" s="2" t="s">
        <v>31</v>
      </c>
      <c r="P9465" s="2" t="s">
        <v>16</v>
      </c>
      <c r="Q9465" s="2">
        <v>465.3</v>
      </c>
      <c r="R9465" s="2" t="s">
        <v>34</v>
      </c>
    </row>
    <row r="9466" spans="1:18" ht="14.25" hidden="1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2289"/>
        <v>discount given</v>
      </c>
      <c r="F9466" s="2">
        <v>0.42</v>
      </c>
      <c r="G9466" s="2">
        <f t="shared" si="2290"/>
        <v>1791.7284000000002</v>
      </c>
      <c r="H9466" s="2">
        <f>D9466-G9466</f>
        <v>2474.2916000000005</v>
      </c>
      <c r="I9466" s="2"/>
      <c r="J9466" s="2"/>
      <c r="K9466" s="2">
        <v>7</v>
      </c>
      <c r="L9466" s="3">
        <v>44971</v>
      </c>
      <c r="M9466" s="3">
        <v>44978</v>
      </c>
      <c r="N9466" s="3" t="str">
        <f t="shared" si="2291"/>
        <v>high profit</v>
      </c>
      <c r="O9466" s="2" t="s">
        <v>21</v>
      </c>
      <c r="P9466" s="2" t="s">
        <v>16</v>
      </c>
      <c r="Q9466" s="2">
        <v>494.45</v>
      </c>
      <c r="R9466" s="2" t="s">
        <v>28</v>
      </c>
    </row>
    <row r="9467" spans="1:18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2289"/>
        <v>discount given</v>
      </c>
      <c r="F9467" s="2">
        <v>0.34</v>
      </c>
      <c r="G9467" s="2">
        <f t="shared" si="2290"/>
        <v>1250.5506</v>
      </c>
      <c r="H9467" s="2">
        <f>D9467-G9467</f>
        <v>2427.5394000000001</v>
      </c>
      <c r="I9467" s="2">
        <f t="shared" ref="I9467:I9470" si="2306">Q9467/H9467*100</f>
        <v>14.080924906924269</v>
      </c>
      <c r="J9467" s="18">
        <f t="shared" ref="J9467:J9470" si="2307">Q9467/H9467</f>
        <v>0.14080924906924269</v>
      </c>
      <c r="K9467" s="2">
        <v>1</v>
      </c>
      <c r="L9467" s="3">
        <v>45560</v>
      </c>
      <c r="M9467" s="3">
        <v>45566</v>
      </c>
      <c r="N9467" s="3" t="str">
        <f t="shared" si="2291"/>
        <v>high profit</v>
      </c>
      <c r="O9467" s="2" t="s">
        <v>15</v>
      </c>
      <c r="P9467" s="2" t="s">
        <v>16</v>
      </c>
      <c r="Q9467" s="2">
        <v>341.82</v>
      </c>
      <c r="R9467" s="2" t="s">
        <v>34</v>
      </c>
    </row>
    <row r="9468" spans="1:18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2289"/>
        <v>discount given</v>
      </c>
      <c r="F9468" s="2">
        <v>0.44</v>
      </c>
      <c r="G9468" s="2">
        <f t="shared" si="2290"/>
        <v>1597.5608</v>
      </c>
      <c r="H9468" s="2">
        <f>D9468-G9468</f>
        <v>2033.2592000000002</v>
      </c>
      <c r="I9468" s="2">
        <f t="shared" si="2306"/>
        <v>43.113539090343224</v>
      </c>
      <c r="J9468" s="18">
        <f t="shared" si="2307"/>
        <v>0.43113539090343223</v>
      </c>
      <c r="K9468" s="2">
        <v>4</v>
      </c>
      <c r="L9468" s="3">
        <v>45200</v>
      </c>
      <c r="M9468" s="3">
        <v>45203</v>
      </c>
      <c r="N9468" s="3" t="str">
        <f t="shared" si="2291"/>
        <v>high profit</v>
      </c>
      <c r="O9468" s="2" t="s">
        <v>15</v>
      </c>
      <c r="P9468" s="2" t="s">
        <v>27</v>
      </c>
      <c r="Q9468" s="2">
        <v>876.61</v>
      </c>
      <c r="R9468" s="2" t="s">
        <v>17</v>
      </c>
    </row>
    <row r="9469" spans="1:18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2289"/>
        <v>discount given</v>
      </c>
      <c r="F9469" s="2">
        <v>0.16</v>
      </c>
      <c r="G9469" s="2">
        <f t="shared" si="2290"/>
        <v>303.01600000000002</v>
      </c>
      <c r="H9469" s="2">
        <f>D9469-G9469</f>
        <v>1590.8339999999998</v>
      </c>
      <c r="I9469" s="2">
        <f t="shared" si="2306"/>
        <v>21.605648358031072</v>
      </c>
      <c r="J9469" s="18">
        <f t="shared" si="2307"/>
        <v>0.21605648358031071</v>
      </c>
      <c r="K9469" s="2">
        <v>6</v>
      </c>
      <c r="L9469" s="3">
        <v>45489</v>
      </c>
      <c r="M9469" s="3">
        <v>45494</v>
      </c>
      <c r="N9469" s="3" t="str">
        <f t="shared" si="2291"/>
        <v>high profit</v>
      </c>
      <c r="O9469" s="2" t="s">
        <v>15</v>
      </c>
      <c r="P9469" s="2" t="s">
        <v>27</v>
      </c>
      <c r="Q9469" s="2">
        <v>343.71</v>
      </c>
      <c r="R9469" s="2" t="s">
        <v>39</v>
      </c>
    </row>
    <row r="9470" spans="1:18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2289"/>
        <v>discount given</v>
      </c>
      <c r="F9470" s="2">
        <v>0.43</v>
      </c>
      <c r="G9470" s="2">
        <f t="shared" si="2290"/>
        <v>1535.6375</v>
      </c>
      <c r="H9470" s="2">
        <f>D9470-G9470</f>
        <v>2035.6125</v>
      </c>
      <c r="I9470" s="2">
        <f t="shared" si="2306"/>
        <v>16.880914221149652</v>
      </c>
      <c r="J9470" s="18">
        <f t="shared" si="2307"/>
        <v>0.16880914221149654</v>
      </c>
      <c r="K9470" s="2">
        <v>4</v>
      </c>
      <c r="L9470" s="3">
        <v>45330</v>
      </c>
      <c r="M9470" s="3">
        <v>45331</v>
      </c>
      <c r="N9470" s="3" t="str">
        <f t="shared" si="2291"/>
        <v>high profit</v>
      </c>
      <c r="O9470" s="2" t="s">
        <v>15</v>
      </c>
      <c r="P9470" s="2" t="s">
        <v>22</v>
      </c>
      <c r="Q9470" s="2">
        <v>343.63</v>
      </c>
      <c r="R9470" s="2" t="s">
        <v>28</v>
      </c>
    </row>
    <row r="9471" spans="1:18" ht="14.25" hidden="1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2289"/>
        <v>discount given</v>
      </c>
      <c r="F9471" s="2">
        <v>0.25</v>
      </c>
      <c r="G9471" s="2">
        <f t="shared" si="2290"/>
        <v>595.27499999999998</v>
      </c>
      <c r="H9471" s="2">
        <f>D9471-G9471</f>
        <v>1785.8249999999998</v>
      </c>
      <c r="I9471" s="2"/>
      <c r="J9471" s="2"/>
      <c r="K9471" s="2">
        <v>6</v>
      </c>
      <c r="L9471" s="3">
        <v>45023</v>
      </c>
      <c r="M9471" s="3">
        <v>45027</v>
      </c>
      <c r="N9471" s="3" t="str">
        <f t="shared" si="2291"/>
        <v>high profit</v>
      </c>
      <c r="O9471" s="2" t="s">
        <v>15</v>
      </c>
      <c r="P9471" s="2" t="s">
        <v>16</v>
      </c>
      <c r="Q9471" s="2">
        <v>618.12</v>
      </c>
      <c r="R9471" s="2" t="s">
        <v>17</v>
      </c>
    </row>
    <row r="9472" spans="1:18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2289"/>
        <v>discount given</v>
      </c>
      <c r="F9472" s="2">
        <v>0.03</v>
      </c>
      <c r="G9472" s="2">
        <f t="shared" si="2290"/>
        <v>25.090499999999999</v>
      </c>
      <c r="H9472" s="2">
        <f>D9472-G9472</f>
        <v>811.2595</v>
      </c>
      <c r="I9472" s="2">
        <f>Q9472/H9472*100</f>
        <v>23.218218091744998</v>
      </c>
      <c r="J9472" s="18">
        <f>Q9472/H9472</f>
        <v>0.23218218091744999</v>
      </c>
      <c r="K9472" s="2">
        <v>2</v>
      </c>
      <c r="L9472" s="3">
        <v>45268</v>
      </c>
      <c r="M9472" s="3">
        <v>45269</v>
      </c>
      <c r="N9472" s="3" t="str">
        <f t="shared" si="2291"/>
        <v>low profit</v>
      </c>
      <c r="O9472" s="2" t="s">
        <v>15</v>
      </c>
      <c r="P9472" s="2" t="s">
        <v>27</v>
      </c>
      <c r="Q9472" s="2">
        <v>188.36</v>
      </c>
      <c r="R9472" s="2" t="s">
        <v>48</v>
      </c>
    </row>
    <row r="9473" spans="1:18" ht="14.25" hidden="1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2289"/>
        <v>discount given</v>
      </c>
      <c r="F9473" s="2">
        <v>0.1</v>
      </c>
      <c r="G9473" s="2">
        <f t="shared" si="2290"/>
        <v>215.33400000000003</v>
      </c>
      <c r="H9473" s="2">
        <f>D9473-G9473</f>
        <v>1938.0060000000001</v>
      </c>
      <c r="I9473" s="2"/>
      <c r="J9473" s="2"/>
      <c r="K9473" s="2">
        <v>9</v>
      </c>
      <c r="L9473" s="3">
        <v>45002</v>
      </c>
      <c r="M9473" s="3">
        <v>45004</v>
      </c>
      <c r="N9473" s="3" t="str">
        <f t="shared" si="2291"/>
        <v>high profit</v>
      </c>
      <c r="O9473" s="2" t="s">
        <v>21</v>
      </c>
      <c r="P9473" s="2" t="s">
        <v>27</v>
      </c>
      <c r="Q9473" s="2">
        <v>283.85000000000002</v>
      </c>
      <c r="R9473" s="2" t="s">
        <v>39</v>
      </c>
    </row>
    <row r="9474" spans="1:18" ht="14.25" hidden="1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2289"/>
        <v>discount given</v>
      </c>
      <c r="F9474" s="2">
        <v>0.11</v>
      </c>
      <c r="G9474" s="2">
        <f t="shared" si="2290"/>
        <v>82.546199999999999</v>
      </c>
      <c r="H9474" s="2">
        <f>D9474-G9474</f>
        <v>667.87379999999996</v>
      </c>
      <c r="I9474" s="2"/>
      <c r="J9474" s="2"/>
      <c r="K9474" s="2">
        <v>4</v>
      </c>
      <c r="L9474" s="3">
        <v>45117</v>
      </c>
      <c r="M9474" s="3">
        <v>45124</v>
      </c>
      <c r="N9474" s="3" t="str">
        <f t="shared" si="2291"/>
        <v>low profit</v>
      </c>
      <c r="O9474" s="2" t="s">
        <v>15</v>
      </c>
      <c r="P9474" s="2" t="s">
        <v>27</v>
      </c>
      <c r="Q9474" s="2">
        <v>89.61</v>
      </c>
      <c r="R9474" s="2" t="s">
        <v>23</v>
      </c>
    </row>
    <row r="9475" spans="1:18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2308">IF(F9475=0,"zero discount","discount given")</f>
        <v>discount given</v>
      </c>
      <c r="F9475" s="2">
        <v>0.38</v>
      </c>
      <c r="G9475" s="2">
        <f t="shared" ref="G9475:G9538" si="2309">D9475*F9475</f>
        <v>251.16860000000003</v>
      </c>
      <c r="H9475" s="2">
        <f>D9475-G9475</f>
        <v>409.8014</v>
      </c>
      <c r="I9475" s="2">
        <f>Q9475/H9475*100</f>
        <v>16.947233464795385</v>
      </c>
      <c r="J9475" s="18">
        <f>Q9475/H9475</f>
        <v>0.16947233464795386</v>
      </c>
      <c r="K9475" s="2">
        <v>5</v>
      </c>
      <c r="L9475" s="3">
        <v>45088</v>
      </c>
      <c r="M9475" s="3">
        <v>45089</v>
      </c>
      <c r="N9475" s="3" t="str">
        <f t="shared" ref="N9475:N9538" si="2310">IF(Q9475&gt;=200,"high profit","low profit")</f>
        <v>low profit</v>
      </c>
      <c r="O9475" s="2" t="s">
        <v>21</v>
      </c>
      <c r="P9475" s="2" t="s">
        <v>22</v>
      </c>
      <c r="Q9475" s="2">
        <v>69.45</v>
      </c>
      <c r="R9475" s="2" t="s">
        <v>28</v>
      </c>
    </row>
    <row r="9476" spans="1:18" ht="14.25" hidden="1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2308"/>
        <v>discount given</v>
      </c>
      <c r="F9476" s="2">
        <v>0.1</v>
      </c>
      <c r="G9476" s="2">
        <f t="shared" si="2309"/>
        <v>21.299000000000003</v>
      </c>
      <c r="H9476" s="2">
        <f>D9476-G9476</f>
        <v>191.691</v>
      </c>
      <c r="I9476" s="2"/>
      <c r="J9476" s="2"/>
      <c r="K9476" s="2">
        <v>7</v>
      </c>
      <c r="L9476" s="3">
        <v>45506</v>
      </c>
      <c r="M9476" s="3">
        <v>45508</v>
      </c>
      <c r="N9476" s="3" t="str">
        <f t="shared" si="2310"/>
        <v>low profit</v>
      </c>
      <c r="O9476" s="2" t="s">
        <v>21</v>
      </c>
      <c r="P9476" s="2" t="s">
        <v>22</v>
      </c>
      <c r="Q9476" s="2">
        <v>14.45</v>
      </c>
      <c r="R9476" s="2" t="s">
        <v>28</v>
      </c>
    </row>
    <row r="9477" spans="1:18" ht="14.25" hidden="1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2308"/>
        <v>discount given</v>
      </c>
      <c r="F9477" s="2">
        <v>0.28000000000000003</v>
      </c>
      <c r="G9477" s="2">
        <f t="shared" si="2309"/>
        <v>416.07720000000006</v>
      </c>
      <c r="H9477" s="2">
        <f>D9477-G9477</f>
        <v>1069.9128000000001</v>
      </c>
      <c r="I9477" s="2"/>
      <c r="J9477" s="2"/>
      <c r="K9477" s="2">
        <v>8</v>
      </c>
      <c r="L9477" s="3">
        <v>45298</v>
      </c>
      <c r="M9477" s="3">
        <v>45304</v>
      </c>
      <c r="N9477" s="3" t="str">
        <f t="shared" si="2310"/>
        <v>high profit</v>
      </c>
      <c r="O9477" s="2" t="s">
        <v>31</v>
      </c>
      <c r="P9477" s="2" t="s">
        <v>16</v>
      </c>
      <c r="Q9477" s="2">
        <v>425.1</v>
      </c>
      <c r="R9477" s="2" t="s">
        <v>39</v>
      </c>
    </row>
    <row r="9478" spans="1:18" ht="14.25" hidden="1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2308"/>
        <v>discount given</v>
      </c>
      <c r="F9478" s="2">
        <v>0.33</v>
      </c>
      <c r="G9478" s="2">
        <f t="shared" si="2309"/>
        <v>568.02570000000003</v>
      </c>
      <c r="H9478" s="2">
        <f>D9478-G9478</f>
        <v>1153.2642999999998</v>
      </c>
      <c r="I9478" s="2"/>
      <c r="J9478" s="2"/>
      <c r="K9478" s="2">
        <v>1</v>
      </c>
      <c r="L9478" s="3">
        <v>45428</v>
      </c>
      <c r="M9478" s="3">
        <v>45432</v>
      </c>
      <c r="N9478" s="3" t="str">
        <f t="shared" si="2310"/>
        <v>high profit</v>
      </c>
      <c r="O9478" s="2" t="s">
        <v>31</v>
      </c>
      <c r="P9478" s="2" t="s">
        <v>16</v>
      </c>
      <c r="Q9478" s="2">
        <v>497.97</v>
      </c>
      <c r="R9478" s="2" t="s">
        <v>34</v>
      </c>
    </row>
    <row r="9479" spans="1:18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2308"/>
        <v>discount given</v>
      </c>
      <c r="F9479" s="2">
        <v>0.39</v>
      </c>
      <c r="G9479" s="2">
        <f t="shared" si="2309"/>
        <v>1375.6353000000001</v>
      </c>
      <c r="H9479" s="2">
        <f>D9479-G9479</f>
        <v>2151.6346999999996</v>
      </c>
      <c r="I9479" s="2">
        <f>Q9479/H9479*100</f>
        <v>24.7741868078257</v>
      </c>
      <c r="J9479" s="18">
        <f>Q9479/H9479</f>
        <v>0.24774186807825699</v>
      </c>
      <c r="K9479" s="2">
        <v>7</v>
      </c>
      <c r="L9479" s="3">
        <v>45256</v>
      </c>
      <c r="M9479" s="3">
        <v>45259</v>
      </c>
      <c r="N9479" s="3" t="str">
        <f t="shared" si="2310"/>
        <v>high profit</v>
      </c>
      <c r="O9479" s="2" t="s">
        <v>15</v>
      </c>
      <c r="P9479" s="2" t="s">
        <v>27</v>
      </c>
      <c r="Q9479" s="2">
        <v>533.04999999999995</v>
      </c>
      <c r="R9479" s="2" t="s">
        <v>39</v>
      </c>
    </row>
    <row r="9480" spans="1:18" ht="14.25" hidden="1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2308"/>
        <v>discount given</v>
      </c>
      <c r="F9480" s="2">
        <v>0.39</v>
      </c>
      <c r="G9480" s="2">
        <f t="shared" si="2309"/>
        <v>1067.1258</v>
      </c>
      <c r="H9480" s="2">
        <f>D9480-G9480</f>
        <v>1669.0941999999998</v>
      </c>
      <c r="I9480" s="2"/>
      <c r="J9480" s="2"/>
      <c r="K9480" s="2">
        <v>9</v>
      </c>
      <c r="L9480" s="3">
        <v>45559</v>
      </c>
      <c r="M9480" s="3">
        <v>45566</v>
      </c>
      <c r="N9480" s="3" t="str">
        <f t="shared" si="2310"/>
        <v>high profit</v>
      </c>
      <c r="O9480" s="2" t="s">
        <v>15</v>
      </c>
      <c r="P9480" s="2" t="s">
        <v>16</v>
      </c>
      <c r="Q9480" s="2">
        <v>200.68</v>
      </c>
      <c r="R9480" s="2" t="s">
        <v>28</v>
      </c>
    </row>
    <row r="9481" spans="1:18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2308"/>
        <v>discount given</v>
      </c>
      <c r="F9481" s="2">
        <v>0.36</v>
      </c>
      <c r="G9481" s="2">
        <f t="shared" si="2309"/>
        <v>1550.3039999999999</v>
      </c>
      <c r="H9481" s="2">
        <f>D9481-G9481</f>
        <v>2756.0959999999995</v>
      </c>
      <c r="I9481" s="2">
        <f>Q9481/H9481*100</f>
        <v>21.126622584989786</v>
      </c>
      <c r="J9481" s="18">
        <f>Q9481/H9481</f>
        <v>0.21126622584989785</v>
      </c>
      <c r="K9481" s="2">
        <v>2</v>
      </c>
      <c r="L9481" s="3">
        <v>45079</v>
      </c>
      <c r="M9481" s="3">
        <v>45083</v>
      </c>
      <c r="N9481" s="3" t="str">
        <f t="shared" si="2310"/>
        <v>high profit</v>
      </c>
      <c r="O9481" s="2" t="s">
        <v>31</v>
      </c>
      <c r="P9481" s="2" t="s">
        <v>27</v>
      </c>
      <c r="Q9481" s="2">
        <v>582.27</v>
      </c>
      <c r="R9481" s="2" t="s">
        <v>23</v>
      </c>
    </row>
    <row r="9482" spans="1:18" ht="14.25" hidden="1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2308"/>
        <v>discount given</v>
      </c>
      <c r="F9482" s="2">
        <v>0.11</v>
      </c>
      <c r="G9482" s="2">
        <f t="shared" si="2309"/>
        <v>106.1181</v>
      </c>
      <c r="H9482" s="2">
        <f>D9482-G9482</f>
        <v>858.59190000000001</v>
      </c>
      <c r="I9482" s="2"/>
      <c r="J9482" s="2"/>
      <c r="K9482" s="2">
        <v>2</v>
      </c>
      <c r="L9482" s="3">
        <v>45116</v>
      </c>
      <c r="M9482" s="3">
        <v>45119</v>
      </c>
      <c r="N9482" s="3" t="str">
        <f t="shared" si="2310"/>
        <v>low profit</v>
      </c>
      <c r="O9482" s="2" t="s">
        <v>15</v>
      </c>
      <c r="P9482" s="2" t="s">
        <v>27</v>
      </c>
      <c r="Q9482" s="2">
        <v>135.06</v>
      </c>
      <c r="R9482" s="2" t="s">
        <v>28</v>
      </c>
    </row>
    <row r="9483" spans="1:18" ht="14.25" hidden="1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2308"/>
        <v>discount given</v>
      </c>
      <c r="F9483" s="2">
        <v>0.27</v>
      </c>
      <c r="G9483" s="2">
        <f t="shared" si="2309"/>
        <v>378.86130000000003</v>
      </c>
      <c r="H9483" s="2">
        <f>D9483-G9483</f>
        <v>1024.3287</v>
      </c>
      <c r="I9483" s="2"/>
      <c r="J9483" s="2"/>
      <c r="K9483" s="2">
        <v>4</v>
      </c>
      <c r="L9483" s="3">
        <v>45311</v>
      </c>
      <c r="M9483" s="3">
        <v>45317</v>
      </c>
      <c r="N9483" s="3" t="str">
        <f t="shared" si="2310"/>
        <v>low profit</v>
      </c>
      <c r="O9483" s="2" t="s">
        <v>21</v>
      </c>
      <c r="P9483" s="2" t="s">
        <v>27</v>
      </c>
      <c r="Q9483" s="2">
        <v>161.24</v>
      </c>
      <c r="R9483" s="2" t="s">
        <v>23</v>
      </c>
    </row>
    <row r="9484" spans="1:18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2308"/>
        <v>discount given</v>
      </c>
      <c r="F9484" s="2">
        <v>0.15</v>
      </c>
      <c r="G9484" s="2">
        <f t="shared" si="2309"/>
        <v>706.69050000000004</v>
      </c>
      <c r="H9484" s="2">
        <f>D9484-G9484</f>
        <v>4004.5795000000003</v>
      </c>
      <c r="I9484" s="2">
        <f t="shared" ref="I9484:I9486" si="2311">Q9484/H9484*100</f>
        <v>8.8338863044172289</v>
      </c>
      <c r="J9484" s="18">
        <f t="shared" ref="J9484:J9486" si="2312">Q9484/H9484</f>
        <v>8.8338863044172294E-2</v>
      </c>
      <c r="K9484" s="2">
        <v>1</v>
      </c>
      <c r="L9484" s="3">
        <v>45640</v>
      </c>
      <c r="M9484" s="3">
        <v>45643</v>
      </c>
      <c r="N9484" s="3" t="str">
        <f t="shared" si="2310"/>
        <v>high profit</v>
      </c>
      <c r="O9484" s="2" t="s">
        <v>21</v>
      </c>
      <c r="P9484" s="2" t="s">
        <v>16</v>
      </c>
      <c r="Q9484" s="2">
        <v>353.76</v>
      </c>
      <c r="R9484" s="2" t="s">
        <v>23</v>
      </c>
    </row>
    <row r="9485" spans="1:18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2308"/>
        <v>discount given</v>
      </c>
      <c r="F9485" s="2">
        <v>0.39</v>
      </c>
      <c r="G9485" s="2">
        <f t="shared" si="2309"/>
        <v>887.5698000000001</v>
      </c>
      <c r="H9485" s="2">
        <f>D9485-G9485</f>
        <v>1388.2501999999999</v>
      </c>
      <c r="I9485" s="2">
        <f t="shared" si="2311"/>
        <v>12.358002901782402</v>
      </c>
      <c r="J9485" s="18">
        <f t="shared" si="2312"/>
        <v>0.12358002901782403</v>
      </c>
      <c r="K9485" s="2">
        <v>9</v>
      </c>
      <c r="L9485" s="3">
        <v>45517</v>
      </c>
      <c r="M9485" s="3">
        <v>45518</v>
      </c>
      <c r="N9485" s="3" t="str">
        <f t="shared" si="2310"/>
        <v>low profit</v>
      </c>
      <c r="O9485" s="2" t="s">
        <v>15</v>
      </c>
      <c r="P9485" s="2" t="s">
        <v>27</v>
      </c>
      <c r="Q9485" s="2">
        <v>171.56</v>
      </c>
      <c r="R9485" s="2" t="s">
        <v>28</v>
      </c>
    </row>
    <row r="9486" spans="1:18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2308"/>
        <v>discount given</v>
      </c>
      <c r="F9486" s="2">
        <v>0.37</v>
      </c>
      <c r="G9486" s="2">
        <f t="shared" si="2309"/>
        <v>1467.5494999999999</v>
      </c>
      <c r="H9486" s="2">
        <f>D9486-G9486</f>
        <v>2498.8005000000003</v>
      </c>
      <c r="I9486" s="2">
        <f t="shared" si="2311"/>
        <v>45.182478553209826</v>
      </c>
      <c r="J9486" s="18">
        <f t="shared" si="2312"/>
        <v>0.45182478553209826</v>
      </c>
      <c r="K9486" s="2">
        <v>5</v>
      </c>
      <c r="L9486" s="3">
        <v>45606</v>
      </c>
      <c r="M9486" s="3">
        <v>45613</v>
      </c>
      <c r="N9486" s="3" t="str">
        <f t="shared" si="2310"/>
        <v>high profit</v>
      </c>
      <c r="O9486" s="2" t="s">
        <v>31</v>
      </c>
      <c r="P9486" s="2" t="s">
        <v>27</v>
      </c>
      <c r="Q9486" s="2">
        <v>1129.02</v>
      </c>
      <c r="R9486" s="2" t="s">
        <v>28</v>
      </c>
    </row>
    <row r="9487" spans="1:18" ht="14.25" hidden="1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2308"/>
        <v>discount given</v>
      </c>
      <c r="F9487" s="2">
        <v>0.11</v>
      </c>
      <c r="G9487" s="2">
        <f t="shared" si="2309"/>
        <v>276.27819999999997</v>
      </c>
      <c r="H9487" s="2">
        <f>D9487-G9487</f>
        <v>2235.3418000000001</v>
      </c>
      <c r="I9487" s="2"/>
      <c r="J9487" s="2"/>
      <c r="K9487" s="2">
        <v>3</v>
      </c>
      <c r="L9487" s="3">
        <v>45213</v>
      </c>
      <c r="M9487" s="3">
        <v>45216</v>
      </c>
      <c r="N9487" s="3" t="str">
        <f t="shared" si="2310"/>
        <v>high profit</v>
      </c>
      <c r="O9487" s="2" t="s">
        <v>15</v>
      </c>
      <c r="P9487" s="2" t="s">
        <v>22</v>
      </c>
      <c r="Q9487" s="2">
        <v>624.51</v>
      </c>
      <c r="R9487" s="2" t="s">
        <v>23</v>
      </c>
    </row>
    <row r="9488" spans="1:18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2308"/>
        <v>discount given</v>
      </c>
      <c r="F9488" s="2">
        <v>0.32</v>
      </c>
      <c r="G9488" s="2">
        <f t="shared" si="2309"/>
        <v>770.66240000000005</v>
      </c>
      <c r="H9488" s="2">
        <f>D9488-G9488</f>
        <v>1637.6576</v>
      </c>
      <c r="I9488" s="2">
        <f>Q9488/H9488*100</f>
        <v>15.925795477638305</v>
      </c>
      <c r="J9488" s="18">
        <f>Q9488/H9488</f>
        <v>0.15925795477638305</v>
      </c>
      <c r="K9488" s="2">
        <v>6</v>
      </c>
      <c r="L9488" s="3">
        <v>45043</v>
      </c>
      <c r="M9488" s="3">
        <v>45048</v>
      </c>
      <c r="N9488" s="3" t="str">
        <f t="shared" si="2310"/>
        <v>high profit</v>
      </c>
      <c r="O9488" s="2" t="s">
        <v>31</v>
      </c>
      <c r="P9488" s="2" t="s">
        <v>22</v>
      </c>
      <c r="Q9488" s="2">
        <v>260.81</v>
      </c>
      <c r="R9488" s="2" t="s">
        <v>39</v>
      </c>
    </row>
    <row r="9489" spans="1:18" ht="14.25" hidden="1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2308"/>
        <v>discount given</v>
      </c>
      <c r="F9489" s="2">
        <v>0.03</v>
      </c>
      <c r="G9489" s="2">
        <f t="shared" si="2309"/>
        <v>24.773099999999999</v>
      </c>
      <c r="H9489" s="2">
        <f>D9489-G9489</f>
        <v>800.99689999999998</v>
      </c>
      <c r="I9489" s="2"/>
      <c r="J9489" s="2"/>
      <c r="K9489" s="2">
        <v>7</v>
      </c>
      <c r="L9489" s="3">
        <v>45647</v>
      </c>
      <c r="M9489" s="3">
        <v>45652</v>
      </c>
      <c r="N9489" s="3" t="str">
        <f t="shared" si="2310"/>
        <v>low profit</v>
      </c>
      <c r="O9489" s="2" t="s">
        <v>21</v>
      </c>
      <c r="P9489" s="2" t="s">
        <v>27</v>
      </c>
      <c r="Q9489" s="2">
        <v>188.54</v>
      </c>
      <c r="R9489" s="2" t="s">
        <v>28</v>
      </c>
    </row>
    <row r="9490" spans="1:18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2308"/>
        <v>discount given</v>
      </c>
      <c r="F9490" s="2">
        <v>0.38</v>
      </c>
      <c r="G9490" s="2">
        <f t="shared" si="2309"/>
        <v>1622.9344000000001</v>
      </c>
      <c r="H9490" s="2">
        <f>D9490-G9490</f>
        <v>2647.9456</v>
      </c>
      <c r="I9490" s="2">
        <f>Q9490/H9490*100</f>
        <v>10.341602183972357</v>
      </c>
      <c r="J9490" s="18">
        <f>Q9490/H9490</f>
        <v>0.10341602183972358</v>
      </c>
      <c r="K9490" s="2">
        <v>4</v>
      </c>
      <c r="L9490" s="3">
        <v>45130</v>
      </c>
      <c r="M9490" s="3">
        <v>45131</v>
      </c>
      <c r="N9490" s="3" t="str">
        <f t="shared" si="2310"/>
        <v>high profit</v>
      </c>
      <c r="O9490" s="2" t="s">
        <v>31</v>
      </c>
      <c r="P9490" s="2" t="s">
        <v>16</v>
      </c>
      <c r="Q9490" s="2">
        <v>273.83999999999997</v>
      </c>
      <c r="R9490" s="2" t="s">
        <v>34</v>
      </c>
    </row>
    <row r="9491" spans="1:18" ht="14.25" hidden="1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2308"/>
        <v>discount given</v>
      </c>
      <c r="F9491" s="2">
        <v>0.39</v>
      </c>
      <c r="G9491" s="2">
        <f t="shared" si="2309"/>
        <v>188.73660000000001</v>
      </c>
      <c r="H9491" s="2">
        <f>D9491-G9491</f>
        <v>295.20339999999999</v>
      </c>
      <c r="I9491" s="2"/>
      <c r="J9491" s="2"/>
      <c r="K9491" s="2">
        <v>2</v>
      </c>
      <c r="L9491" s="3">
        <v>45041</v>
      </c>
      <c r="M9491" s="3">
        <v>45042</v>
      </c>
      <c r="N9491" s="3" t="str">
        <f t="shared" si="2310"/>
        <v>low profit</v>
      </c>
      <c r="O9491" s="2" t="s">
        <v>31</v>
      </c>
      <c r="P9491" s="2" t="s">
        <v>16</v>
      </c>
      <c r="Q9491" s="2">
        <v>54.85</v>
      </c>
      <c r="R9491" s="2" t="s">
        <v>23</v>
      </c>
    </row>
    <row r="9492" spans="1:18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2308"/>
        <v>discount given</v>
      </c>
      <c r="F9492" s="2">
        <v>0.17</v>
      </c>
      <c r="G9492" s="2">
        <f t="shared" si="2309"/>
        <v>275.44760000000002</v>
      </c>
      <c r="H9492" s="2">
        <f>D9492-G9492</f>
        <v>1344.8324</v>
      </c>
      <c r="I9492" s="2">
        <f t="shared" ref="I9492:I9493" si="2313">Q9492/H9492*100</f>
        <v>26.791442561913293</v>
      </c>
      <c r="J9492" s="18">
        <f t="shared" ref="J9492:J9493" si="2314">Q9492/H9492</f>
        <v>0.26791442561913292</v>
      </c>
      <c r="K9492" s="2">
        <v>5</v>
      </c>
      <c r="L9492" s="3">
        <v>44999</v>
      </c>
      <c r="M9492" s="3">
        <v>45003</v>
      </c>
      <c r="N9492" s="3" t="str">
        <f t="shared" si="2310"/>
        <v>high profit</v>
      </c>
      <c r="O9492" s="2" t="s">
        <v>15</v>
      </c>
      <c r="P9492" s="2" t="s">
        <v>22</v>
      </c>
      <c r="Q9492" s="2">
        <v>360.3</v>
      </c>
      <c r="R9492" s="2" t="s">
        <v>28</v>
      </c>
    </row>
    <row r="9493" spans="1:18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2308"/>
        <v>discount given</v>
      </c>
      <c r="F9493" s="2">
        <v>0.4</v>
      </c>
      <c r="G9493" s="2">
        <f t="shared" si="2309"/>
        <v>1359.9960000000001</v>
      </c>
      <c r="H9493" s="2">
        <f>D9493-G9493</f>
        <v>2039.9939999999997</v>
      </c>
      <c r="I9493" s="2">
        <f t="shared" si="2313"/>
        <v>34.353042214830047</v>
      </c>
      <c r="J9493" s="18">
        <f t="shared" si="2314"/>
        <v>0.34353042214830048</v>
      </c>
      <c r="K9493" s="2">
        <v>7</v>
      </c>
      <c r="L9493" s="3">
        <v>45233</v>
      </c>
      <c r="M9493" s="3">
        <v>45238</v>
      </c>
      <c r="N9493" s="3" t="str">
        <f t="shared" si="2310"/>
        <v>high profit</v>
      </c>
      <c r="O9493" s="2" t="s">
        <v>31</v>
      </c>
      <c r="P9493" s="2" t="s">
        <v>22</v>
      </c>
      <c r="Q9493" s="2">
        <v>700.8</v>
      </c>
      <c r="R9493" s="2" t="s">
        <v>23</v>
      </c>
    </row>
    <row r="9494" spans="1:18" ht="14.25" hidden="1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2308"/>
        <v>discount given</v>
      </c>
      <c r="F9494" s="2">
        <v>0.43</v>
      </c>
      <c r="G9494" s="2">
        <f t="shared" si="2309"/>
        <v>1111.7908</v>
      </c>
      <c r="H9494" s="2">
        <f>D9494-G9494</f>
        <v>1473.7692</v>
      </c>
      <c r="I9494" s="2"/>
      <c r="J9494" s="2"/>
      <c r="K9494" s="2">
        <v>3</v>
      </c>
      <c r="L9494" s="3">
        <v>45595</v>
      </c>
      <c r="M9494" s="3">
        <v>45601</v>
      </c>
      <c r="N9494" s="3" t="str">
        <f t="shared" si="2310"/>
        <v>high profit</v>
      </c>
      <c r="O9494" s="2" t="s">
        <v>31</v>
      </c>
      <c r="P9494" s="2" t="s">
        <v>27</v>
      </c>
      <c r="Q9494" s="2">
        <v>533.24</v>
      </c>
      <c r="R9494" s="2" t="s">
        <v>48</v>
      </c>
    </row>
    <row r="9495" spans="1:18" ht="14.25" hidden="1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2308"/>
        <v>discount given</v>
      </c>
      <c r="F9495" s="2">
        <v>0.1</v>
      </c>
      <c r="G9495" s="2">
        <f t="shared" si="2309"/>
        <v>441.875</v>
      </c>
      <c r="H9495" s="2">
        <f>D9495-G9495</f>
        <v>3976.875</v>
      </c>
      <c r="I9495" s="2"/>
      <c r="J9495" s="2"/>
      <c r="K9495" s="2">
        <v>2</v>
      </c>
      <c r="L9495" s="3">
        <v>45617</v>
      </c>
      <c r="M9495" s="3">
        <v>45622</v>
      </c>
      <c r="N9495" s="3" t="str">
        <f t="shared" si="2310"/>
        <v>high profit</v>
      </c>
      <c r="O9495" s="2" t="s">
        <v>21</v>
      </c>
      <c r="P9495" s="2" t="s">
        <v>16</v>
      </c>
      <c r="Q9495" s="2">
        <v>634.20000000000005</v>
      </c>
      <c r="R9495" s="2" t="s">
        <v>23</v>
      </c>
    </row>
    <row r="9496" spans="1:18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2308"/>
        <v>discount given</v>
      </c>
      <c r="F9496" s="2">
        <v>0.18</v>
      </c>
      <c r="G9496" s="2">
        <f t="shared" si="2309"/>
        <v>52.660800000000002</v>
      </c>
      <c r="H9496" s="2">
        <f>D9496-G9496</f>
        <v>239.89920000000001</v>
      </c>
      <c r="I9496" s="2">
        <f t="shared" ref="I9496:I9497" si="2315">Q9496/H9496*100</f>
        <v>15.927522892948371</v>
      </c>
      <c r="J9496" s="18">
        <f t="shared" ref="J9496:J9497" si="2316">Q9496/H9496</f>
        <v>0.1592752289294837</v>
      </c>
      <c r="K9496" s="2">
        <v>2</v>
      </c>
      <c r="L9496" s="3">
        <v>45519</v>
      </c>
      <c r="M9496" s="3">
        <v>45522</v>
      </c>
      <c r="N9496" s="3" t="str">
        <f t="shared" si="2310"/>
        <v>low profit</v>
      </c>
      <c r="O9496" s="2" t="s">
        <v>31</v>
      </c>
      <c r="P9496" s="2" t="s">
        <v>22</v>
      </c>
      <c r="Q9496" s="2">
        <v>38.21</v>
      </c>
      <c r="R9496" s="2" t="s">
        <v>28</v>
      </c>
    </row>
    <row r="9497" spans="1:18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2308"/>
        <v>discount given</v>
      </c>
      <c r="F9497" s="2">
        <v>0.13</v>
      </c>
      <c r="G9497" s="2">
        <f t="shared" si="2309"/>
        <v>426.673</v>
      </c>
      <c r="H9497" s="2">
        <f>D9497-G9497</f>
        <v>2855.4269999999997</v>
      </c>
      <c r="I9497" s="2">
        <f t="shared" si="2315"/>
        <v>17.073803672795698</v>
      </c>
      <c r="J9497" s="18">
        <f t="shared" si="2316"/>
        <v>0.17073803672795698</v>
      </c>
      <c r="K9497" s="2">
        <v>4</v>
      </c>
      <c r="L9497" s="3">
        <v>45292</v>
      </c>
      <c r="M9497" s="3">
        <v>45296</v>
      </c>
      <c r="N9497" s="3" t="str">
        <f t="shared" si="2310"/>
        <v>high profit</v>
      </c>
      <c r="O9497" s="2" t="s">
        <v>15</v>
      </c>
      <c r="P9497" s="2" t="s">
        <v>16</v>
      </c>
      <c r="Q9497" s="2">
        <v>487.53</v>
      </c>
      <c r="R9497" s="2" t="s">
        <v>23</v>
      </c>
    </row>
    <row r="9498" spans="1:18" ht="14.25" hidden="1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2308"/>
        <v>discount given</v>
      </c>
      <c r="F9498" s="2">
        <v>0.19</v>
      </c>
      <c r="G9498" s="2">
        <f t="shared" si="2309"/>
        <v>463.52019999999999</v>
      </c>
      <c r="H9498" s="2">
        <f>D9498-G9498</f>
        <v>1976.0598</v>
      </c>
      <c r="I9498" s="2"/>
      <c r="J9498" s="2"/>
      <c r="K9498" s="2">
        <v>4</v>
      </c>
      <c r="L9498" s="3">
        <v>45173</v>
      </c>
      <c r="M9498" s="3">
        <v>45177</v>
      </c>
      <c r="N9498" s="3" t="str">
        <f t="shared" si="2310"/>
        <v>high profit</v>
      </c>
      <c r="O9498" s="2" t="s">
        <v>21</v>
      </c>
      <c r="P9498" s="2" t="s">
        <v>22</v>
      </c>
      <c r="Q9498" s="2">
        <v>296.49</v>
      </c>
      <c r="R9498" s="2" t="s">
        <v>17</v>
      </c>
    </row>
    <row r="9499" spans="1:18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2308"/>
        <v>discount given</v>
      </c>
      <c r="F9499" s="2">
        <v>0.22</v>
      </c>
      <c r="G9499" s="2">
        <f t="shared" si="2309"/>
        <v>188.3486</v>
      </c>
      <c r="H9499" s="2">
        <f>D9499-G9499</f>
        <v>667.78139999999996</v>
      </c>
      <c r="I9499" s="2">
        <f t="shared" ref="I9499:I9500" si="2317">Q9499/H9499*100</f>
        <v>9.134725824948104</v>
      </c>
      <c r="J9499" s="18">
        <f t="shared" ref="J9499:J9500" si="2318">Q9499/H9499</f>
        <v>9.1347258249481048E-2</v>
      </c>
      <c r="K9499" s="2">
        <v>5</v>
      </c>
      <c r="L9499" s="3">
        <v>45037</v>
      </c>
      <c r="M9499" s="3">
        <v>45041</v>
      </c>
      <c r="N9499" s="3" t="str">
        <f t="shared" si="2310"/>
        <v>low profit</v>
      </c>
      <c r="O9499" s="2" t="s">
        <v>31</v>
      </c>
      <c r="P9499" s="2" t="s">
        <v>16</v>
      </c>
      <c r="Q9499" s="2">
        <v>61</v>
      </c>
      <c r="R9499" s="2" t="s">
        <v>34</v>
      </c>
    </row>
    <row r="9500" spans="1:18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2308"/>
        <v>discount given</v>
      </c>
      <c r="F9500" s="2">
        <v>0.25</v>
      </c>
      <c r="G9500" s="2">
        <f t="shared" si="2309"/>
        <v>935.48249999999996</v>
      </c>
      <c r="H9500" s="2">
        <f>D9500-G9500</f>
        <v>2806.4474999999998</v>
      </c>
      <c r="I9500" s="2">
        <f t="shared" si="2317"/>
        <v>13.376697764700749</v>
      </c>
      <c r="J9500" s="18">
        <f t="shared" si="2318"/>
        <v>0.13376697764700748</v>
      </c>
      <c r="K9500" s="2">
        <v>3</v>
      </c>
      <c r="L9500" s="3">
        <v>45370</v>
      </c>
      <c r="M9500" s="3">
        <v>45372</v>
      </c>
      <c r="N9500" s="3" t="str">
        <f t="shared" si="2310"/>
        <v>high profit</v>
      </c>
      <c r="O9500" s="2" t="s">
        <v>31</v>
      </c>
      <c r="P9500" s="2" t="s">
        <v>22</v>
      </c>
      <c r="Q9500" s="2">
        <v>375.41</v>
      </c>
      <c r="R9500" s="2" t="s">
        <v>48</v>
      </c>
    </row>
    <row r="9501" spans="1:18" ht="14.25" hidden="1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2308"/>
        <v>discount given</v>
      </c>
      <c r="F9501" s="2">
        <v>0.02</v>
      </c>
      <c r="G9501" s="2">
        <f t="shared" si="2309"/>
        <v>42.308</v>
      </c>
      <c r="H9501" s="2">
        <f>D9501-G9501</f>
        <v>2073.0920000000001</v>
      </c>
      <c r="I9501" s="2"/>
      <c r="J9501" s="2"/>
      <c r="K9501" s="2">
        <v>1</v>
      </c>
      <c r="L9501" s="3">
        <v>45041</v>
      </c>
      <c r="M9501" s="3">
        <v>45044</v>
      </c>
      <c r="N9501" s="3" t="str">
        <f t="shared" si="2310"/>
        <v>low profit</v>
      </c>
      <c r="O9501" s="2" t="s">
        <v>21</v>
      </c>
      <c r="P9501" s="2" t="s">
        <v>27</v>
      </c>
      <c r="Q9501" s="2">
        <v>130.05000000000001</v>
      </c>
      <c r="R9501" s="2" t="s">
        <v>17</v>
      </c>
    </row>
    <row r="9502" spans="1:18" ht="14.25" hidden="1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2308"/>
        <v>discount given</v>
      </c>
      <c r="F9502" s="2">
        <v>0.03</v>
      </c>
      <c r="G9502" s="2">
        <f t="shared" si="2309"/>
        <v>81.142499999999998</v>
      </c>
      <c r="H9502" s="2">
        <f>D9502-G9502</f>
        <v>2623.6075000000001</v>
      </c>
      <c r="I9502" s="2"/>
      <c r="J9502" s="2"/>
      <c r="K9502" s="2">
        <v>4</v>
      </c>
      <c r="L9502" s="3">
        <v>44965</v>
      </c>
      <c r="M9502" s="3">
        <v>44966</v>
      </c>
      <c r="N9502" s="3" t="str">
        <f t="shared" si="2310"/>
        <v>high profit</v>
      </c>
      <c r="O9502" s="2" t="s">
        <v>31</v>
      </c>
      <c r="P9502" s="2" t="s">
        <v>16</v>
      </c>
      <c r="Q9502" s="2">
        <v>251.04</v>
      </c>
      <c r="R9502" s="2" t="s">
        <v>23</v>
      </c>
    </row>
    <row r="9503" spans="1:18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2308"/>
        <v>discount given</v>
      </c>
      <c r="F9503" s="2">
        <v>0.33</v>
      </c>
      <c r="G9503" s="2">
        <f t="shared" si="2309"/>
        <v>1597.0680000000002</v>
      </c>
      <c r="H9503" s="2">
        <f>D9503-G9503</f>
        <v>3242.5320000000002</v>
      </c>
      <c r="I9503" s="2">
        <f>Q9503/H9503*100</f>
        <v>18.059343747417142</v>
      </c>
      <c r="J9503" s="18">
        <f>Q9503/H9503</f>
        <v>0.18059343747417142</v>
      </c>
      <c r="K9503" s="2">
        <v>1</v>
      </c>
      <c r="L9503" s="3">
        <v>45166</v>
      </c>
      <c r="M9503" s="3">
        <v>45173</v>
      </c>
      <c r="N9503" s="3" t="str">
        <f t="shared" si="2310"/>
        <v>high profit</v>
      </c>
      <c r="O9503" s="2" t="s">
        <v>21</v>
      </c>
      <c r="P9503" s="2" t="s">
        <v>16</v>
      </c>
      <c r="Q9503" s="2">
        <v>585.58000000000004</v>
      </c>
      <c r="R9503" s="2" t="s">
        <v>34</v>
      </c>
    </row>
    <row r="9504" spans="1:18" ht="14.25" hidden="1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2308"/>
        <v>discount given</v>
      </c>
      <c r="F9504" s="2">
        <v>0.22</v>
      </c>
      <c r="G9504" s="2">
        <f t="shared" si="2309"/>
        <v>546.15660000000003</v>
      </c>
      <c r="H9504" s="2">
        <f>D9504-G9504</f>
        <v>1936.3734000000002</v>
      </c>
      <c r="I9504" s="2"/>
      <c r="J9504" s="2"/>
      <c r="K9504" s="2">
        <v>8</v>
      </c>
      <c r="L9504" s="3">
        <v>45374</v>
      </c>
      <c r="M9504" s="3">
        <v>45381</v>
      </c>
      <c r="N9504" s="3" t="str">
        <f t="shared" si="2310"/>
        <v>high profit</v>
      </c>
      <c r="O9504" s="2" t="s">
        <v>21</v>
      </c>
      <c r="P9504" s="2" t="s">
        <v>16</v>
      </c>
      <c r="Q9504" s="2">
        <v>339.69</v>
      </c>
      <c r="R9504" s="2" t="s">
        <v>28</v>
      </c>
    </row>
    <row r="9505" spans="1:18" ht="14.25" hidden="1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2308"/>
        <v>discount given</v>
      </c>
      <c r="F9505" s="2">
        <v>0.04</v>
      </c>
      <c r="G9505" s="2">
        <f t="shared" si="2309"/>
        <v>165.38120000000001</v>
      </c>
      <c r="H9505" s="2">
        <f>D9505-G9505</f>
        <v>3969.1487999999999</v>
      </c>
      <c r="I9505" s="2"/>
      <c r="J9505" s="2"/>
      <c r="K9505" s="2">
        <v>5</v>
      </c>
      <c r="L9505" s="3">
        <v>45138</v>
      </c>
      <c r="M9505" s="3">
        <v>45144</v>
      </c>
      <c r="N9505" s="3" t="str">
        <f t="shared" si="2310"/>
        <v>high profit</v>
      </c>
      <c r="O9505" s="2" t="s">
        <v>15</v>
      </c>
      <c r="P9505" s="2" t="s">
        <v>16</v>
      </c>
      <c r="Q9505" s="2">
        <v>1178.3499999999999</v>
      </c>
      <c r="R9505" s="2" t="s">
        <v>28</v>
      </c>
    </row>
    <row r="9506" spans="1:18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2308"/>
        <v>discount given</v>
      </c>
      <c r="F9506" s="2">
        <v>0.19</v>
      </c>
      <c r="G9506" s="2">
        <f t="shared" si="2309"/>
        <v>735.47669999999994</v>
      </c>
      <c r="H9506" s="2">
        <f>D9506-G9506</f>
        <v>3135.4533000000001</v>
      </c>
      <c r="I9506" s="2">
        <f>Q9506/H9506*100</f>
        <v>31.020395041444242</v>
      </c>
      <c r="J9506" s="18">
        <f>Q9506/H9506</f>
        <v>0.31020395041444243</v>
      </c>
      <c r="K9506" s="2">
        <v>2</v>
      </c>
      <c r="L9506" s="3">
        <v>45191</v>
      </c>
      <c r="M9506" s="3">
        <v>45195</v>
      </c>
      <c r="N9506" s="3" t="str">
        <f t="shared" si="2310"/>
        <v>high profit</v>
      </c>
      <c r="O9506" s="2" t="s">
        <v>31</v>
      </c>
      <c r="P9506" s="2" t="s">
        <v>27</v>
      </c>
      <c r="Q9506" s="2">
        <v>972.63</v>
      </c>
      <c r="R9506" s="2" t="s">
        <v>28</v>
      </c>
    </row>
    <row r="9507" spans="1:18" ht="14.25" hidden="1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2308"/>
        <v>discount given</v>
      </c>
      <c r="F9507" s="2">
        <v>0.24</v>
      </c>
      <c r="G9507" s="2">
        <f t="shared" si="2309"/>
        <v>803.4</v>
      </c>
      <c r="H9507" s="2">
        <f>D9507-G9507</f>
        <v>2544.1</v>
      </c>
      <c r="I9507" s="2"/>
      <c r="J9507" s="2"/>
      <c r="K9507" s="2">
        <v>5</v>
      </c>
      <c r="L9507" s="3">
        <v>45619</v>
      </c>
      <c r="M9507" s="3">
        <v>45622</v>
      </c>
      <c r="N9507" s="3" t="str">
        <f t="shared" si="2310"/>
        <v>high profit</v>
      </c>
      <c r="O9507" s="2" t="s">
        <v>21</v>
      </c>
      <c r="P9507" s="2" t="s">
        <v>16</v>
      </c>
      <c r="Q9507" s="2">
        <v>595.04</v>
      </c>
      <c r="R9507" s="2" t="s">
        <v>28</v>
      </c>
    </row>
    <row r="9508" spans="1:18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2308"/>
        <v>discount given</v>
      </c>
      <c r="F9508" s="2">
        <v>0.32</v>
      </c>
      <c r="G9508" s="2">
        <f t="shared" si="2309"/>
        <v>1438.2016000000001</v>
      </c>
      <c r="H9508" s="2">
        <f>D9508-G9508</f>
        <v>3056.1783999999998</v>
      </c>
      <c r="I9508" s="2">
        <f t="shared" ref="I9508:I9510" si="2319">Q9508/H9508*100</f>
        <v>31.567201705240773</v>
      </c>
      <c r="J9508" s="18">
        <f t="shared" ref="J9508:J9510" si="2320">Q9508/H9508</f>
        <v>0.31567201705240772</v>
      </c>
      <c r="K9508" s="2">
        <v>5</v>
      </c>
      <c r="L9508" s="3">
        <v>45105</v>
      </c>
      <c r="M9508" s="3">
        <v>45111</v>
      </c>
      <c r="N9508" s="3" t="str">
        <f t="shared" si="2310"/>
        <v>high profit</v>
      </c>
      <c r="O9508" s="2" t="s">
        <v>21</v>
      </c>
      <c r="P9508" s="2" t="s">
        <v>16</v>
      </c>
      <c r="Q9508" s="2">
        <v>964.75</v>
      </c>
      <c r="R9508" s="2" t="s">
        <v>34</v>
      </c>
    </row>
    <row r="9509" spans="1:18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2308"/>
        <v>discount given</v>
      </c>
      <c r="F9509" s="2">
        <v>0.06</v>
      </c>
      <c r="G9509" s="2">
        <f t="shared" si="2309"/>
        <v>79.970999999999989</v>
      </c>
      <c r="H9509" s="2">
        <f>D9509-G9509</f>
        <v>1252.8789999999999</v>
      </c>
      <c r="I9509" s="2">
        <f t="shared" si="2319"/>
        <v>9.9067826980897618</v>
      </c>
      <c r="J9509" s="18">
        <f t="shared" si="2320"/>
        <v>9.9067826980897611E-2</v>
      </c>
      <c r="K9509" s="2">
        <v>1</v>
      </c>
      <c r="L9509" s="3">
        <v>45265</v>
      </c>
      <c r="M9509" s="3">
        <v>45268</v>
      </c>
      <c r="N9509" s="3" t="str">
        <f t="shared" si="2310"/>
        <v>low profit</v>
      </c>
      <c r="O9509" s="2" t="s">
        <v>15</v>
      </c>
      <c r="P9509" s="2" t="s">
        <v>22</v>
      </c>
      <c r="Q9509" s="2">
        <v>124.12</v>
      </c>
      <c r="R9509" s="2" t="s">
        <v>39</v>
      </c>
    </row>
    <row r="9510" spans="1:18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2308"/>
        <v>discount given</v>
      </c>
      <c r="F9510" s="2">
        <v>0.5</v>
      </c>
      <c r="G9510" s="2">
        <f t="shared" si="2309"/>
        <v>2060.89</v>
      </c>
      <c r="H9510" s="2">
        <f>D9510-G9510</f>
        <v>2060.89</v>
      </c>
      <c r="I9510" s="2">
        <f t="shared" si="2319"/>
        <v>37.055349873113073</v>
      </c>
      <c r="J9510" s="18">
        <f t="shared" si="2320"/>
        <v>0.37055349873113075</v>
      </c>
      <c r="K9510" s="2">
        <v>5</v>
      </c>
      <c r="L9510" s="3">
        <v>45490</v>
      </c>
      <c r="M9510" s="3">
        <v>45493</v>
      </c>
      <c r="N9510" s="3" t="str">
        <f t="shared" si="2310"/>
        <v>high profit</v>
      </c>
      <c r="O9510" s="2" t="s">
        <v>15</v>
      </c>
      <c r="P9510" s="2" t="s">
        <v>22</v>
      </c>
      <c r="Q9510" s="2">
        <v>763.67</v>
      </c>
      <c r="R9510" s="2" t="s">
        <v>23</v>
      </c>
    </row>
    <row r="9511" spans="1:18" ht="14.25" hidden="1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2308"/>
        <v>discount given</v>
      </c>
      <c r="F9511" s="2">
        <v>0.24</v>
      </c>
      <c r="G9511" s="2">
        <f t="shared" si="2309"/>
        <v>468.27839999999998</v>
      </c>
      <c r="H9511" s="2">
        <f>D9511-G9511</f>
        <v>1482.8816000000002</v>
      </c>
      <c r="I9511" s="2"/>
      <c r="J9511" s="2"/>
      <c r="K9511" s="2">
        <v>8</v>
      </c>
      <c r="L9511" s="3">
        <v>45578</v>
      </c>
      <c r="M9511" s="3">
        <v>45583</v>
      </c>
      <c r="N9511" s="3" t="str">
        <f t="shared" si="2310"/>
        <v>high profit</v>
      </c>
      <c r="O9511" s="2" t="s">
        <v>15</v>
      </c>
      <c r="P9511" s="2" t="s">
        <v>16</v>
      </c>
      <c r="Q9511" s="2">
        <v>489.24</v>
      </c>
      <c r="R9511" s="2" t="s">
        <v>23</v>
      </c>
    </row>
    <row r="9512" spans="1:18" ht="14.25" hidden="1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2308"/>
        <v>discount given</v>
      </c>
      <c r="F9512" s="2">
        <v>0.34</v>
      </c>
      <c r="G9512" s="2">
        <f t="shared" si="2309"/>
        <v>1387.6114</v>
      </c>
      <c r="H9512" s="2">
        <f>D9512-G9512</f>
        <v>2693.5986000000003</v>
      </c>
      <c r="I9512" s="2"/>
      <c r="J9512" s="2"/>
      <c r="K9512" s="2">
        <v>2</v>
      </c>
      <c r="L9512" s="3">
        <v>45282</v>
      </c>
      <c r="M9512" s="3">
        <v>45289</v>
      </c>
      <c r="N9512" s="3" t="str">
        <f t="shared" si="2310"/>
        <v>high profit</v>
      </c>
      <c r="O9512" s="2" t="s">
        <v>21</v>
      </c>
      <c r="P9512" s="2" t="s">
        <v>27</v>
      </c>
      <c r="Q9512" s="2">
        <v>364.52</v>
      </c>
      <c r="R9512" s="2" t="s">
        <v>17</v>
      </c>
    </row>
    <row r="9513" spans="1:18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2308"/>
        <v>discount given</v>
      </c>
      <c r="F9513" s="2">
        <v>0.45</v>
      </c>
      <c r="G9513" s="2">
        <f t="shared" si="2309"/>
        <v>1133.8019999999999</v>
      </c>
      <c r="H9513" s="2">
        <f>D9513-G9513</f>
        <v>1385.758</v>
      </c>
      <c r="I9513" s="2">
        <f>Q9513/H9513*100</f>
        <v>44.563336455571608</v>
      </c>
      <c r="J9513" s="18">
        <f>Q9513/H9513</f>
        <v>0.44563336455571606</v>
      </c>
      <c r="K9513" s="2">
        <v>8</v>
      </c>
      <c r="L9513" s="3">
        <v>45203</v>
      </c>
      <c r="M9513" s="3">
        <v>45209</v>
      </c>
      <c r="N9513" s="3" t="str">
        <f t="shared" si="2310"/>
        <v>high profit</v>
      </c>
      <c r="O9513" s="2" t="s">
        <v>21</v>
      </c>
      <c r="P9513" s="2" t="s">
        <v>27</v>
      </c>
      <c r="Q9513" s="2">
        <v>617.54</v>
      </c>
      <c r="R9513" s="2" t="s">
        <v>28</v>
      </c>
    </row>
    <row r="9514" spans="1:18" ht="14.25" hidden="1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2308"/>
        <v>discount given</v>
      </c>
      <c r="F9514" s="2">
        <v>0.02</v>
      </c>
      <c r="G9514" s="2">
        <f t="shared" si="2309"/>
        <v>86.055599999999998</v>
      </c>
      <c r="H9514" s="2">
        <f>D9514-G9514</f>
        <v>4216.7244000000001</v>
      </c>
      <c r="I9514" s="2"/>
      <c r="J9514" s="2"/>
      <c r="K9514" s="2">
        <v>8</v>
      </c>
      <c r="L9514" s="3">
        <v>45606</v>
      </c>
      <c r="M9514" s="3">
        <v>45607</v>
      </c>
      <c r="N9514" s="3" t="str">
        <f t="shared" si="2310"/>
        <v>high profit</v>
      </c>
      <c r="O9514" s="2" t="s">
        <v>15</v>
      </c>
      <c r="P9514" s="2" t="s">
        <v>16</v>
      </c>
      <c r="Q9514" s="2">
        <v>695.02</v>
      </c>
      <c r="R9514" s="2" t="s">
        <v>28</v>
      </c>
    </row>
    <row r="9515" spans="1:18" ht="14.25" hidden="1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2308"/>
        <v>discount given</v>
      </c>
      <c r="F9515" s="2">
        <v>0.3</v>
      </c>
      <c r="G9515" s="2">
        <f t="shared" si="2309"/>
        <v>1345.4189999999999</v>
      </c>
      <c r="H9515" s="2">
        <f>D9515-G9515</f>
        <v>3139.3109999999997</v>
      </c>
      <c r="I9515" s="2"/>
      <c r="J9515" s="2"/>
      <c r="K9515" s="2">
        <v>1</v>
      </c>
      <c r="L9515" s="3">
        <v>45161</v>
      </c>
      <c r="M9515" s="3">
        <v>45165</v>
      </c>
      <c r="N9515" s="3" t="str">
        <f t="shared" si="2310"/>
        <v>high profit</v>
      </c>
      <c r="O9515" s="2" t="s">
        <v>15</v>
      </c>
      <c r="P9515" s="2" t="s">
        <v>22</v>
      </c>
      <c r="Q9515" s="2">
        <v>449.25</v>
      </c>
      <c r="R9515" s="2" t="s">
        <v>39</v>
      </c>
    </row>
    <row r="9516" spans="1:18" ht="14.25" hidden="1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2308"/>
        <v>discount given</v>
      </c>
      <c r="F9516" s="2">
        <v>0.27</v>
      </c>
      <c r="G9516" s="2">
        <f t="shared" si="2309"/>
        <v>817.68150000000003</v>
      </c>
      <c r="H9516" s="2">
        <f>D9516-G9516</f>
        <v>2210.7684999999997</v>
      </c>
      <c r="I9516" s="2"/>
      <c r="J9516" s="2"/>
      <c r="K9516" s="2">
        <v>4</v>
      </c>
      <c r="L9516" s="3">
        <v>45449</v>
      </c>
      <c r="M9516" s="3">
        <v>45450</v>
      </c>
      <c r="N9516" s="3" t="str">
        <f t="shared" si="2310"/>
        <v>low profit</v>
      </c>
      <c r="O9516" s="2" t="s">
        <v>15</v>
      </c>
      <c r="P9516" s="2" t="s">
        <v>22</v>
      </c>
      <c r="Q9516" s="2">
        <v>189.98</v>
      </c>
      <c r="R9516" s="2" t="s">
        <v>23</v>
      </c>
    </row>
    <row r="9517" spans="1:18" ht="14.25" hidden="1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2308"/>
        <v>discount given</v>
      </c>
      <c r="F9517" s="2">
        <v>0.03</v>
      </c>
      <c r="G9517" s="2">
        <f t="shared" si="2309"/>
        <v>77.621099999999998</v>
      </c>
      <c r="H9517" s="2">
        <f>D9517-G9517</f>
        <v>2509.7489</v>
      </c>
      <c r="I9517" s="2"/>
      <c r="J9517" s="2"/>
      <c r="K9517" s="2">
        <v>5</v>
      </c>
      <c r="L9517" s="3">
        <v>45499</v>
      </c>
      <c r="M9517" s="3">
        <v>45500</v>
      </c>
      <c r="N9517" s="3" t="str">
        <f t="shared" si="2310"/>
        <v>high profit</v>
      </c>
      <c r="O9517" s="2" t="s">
        <v>15</v>
      </c>
      <c r="P9517" s="2" t="s">
        <v>22</v>
      </c>
      <c r="Q9517" s="2">
        <v>747.69</v>
      </c>
      <c r="R9517" s="2" t="s">
        <v>34</v>
      </c>
    </row>
    <row r="9518" spans="1:18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2308"/>
        <v>discount given</v>
      </c>
      <c r="F9518" s="2">
        <v>0.35</v>
      </c>
      <c r="G9518" s="2">
        <f t="shared" si="2309"/>
        <v>1378.3244999999999</v>
      </c>
      <c r="H9518" s="2">
        <f>D9518-G9518</f>
        <v>2559.7455</v>
      </c>
      <c r="I9518" s="2">
        <f t="shared" ref="I9518:I9519" si="2321">Q9518/H9518*100</f>
        <v>14.390102453544698</v>
      </c>
      <c r="J9518" s="18">
        <f t="shared" ref="J9518:J9519" si="2322">Q9518/H9518</f>
        <v>0.14390102453544698</v>
      </c>
      <c r="K9518" s="2">
        <v>8</v>
      </c>
      <c r="L9518" s="3">
        <v>45210</v>
      </c>
      <c r="M9518" s="3">
        <v>45215</v>
      </c>
      <c r="N9518" s="3" t="str">
        <f t="shared" si="2310"/>
        <v>high profit</v>
      </c>
      <c r="O9518" s="2" t="s">
        <v>21</v>
      </c>
      <c r="P9518" s="2" t="s">
        <v>27</v>
      </c>
      <c r="Q9518" s="2">
        <v>368.35</v>
      </c>
      <c r="R9518" s="2" t="s">
        <v>39</v>
      </c>
    </row>
    <row r="9519" spans="1:18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2308"/>
        <v>discount given</v>
      </c>
      <c r="F9519" s="2">
        <v>0.11</v>
      </c>
      <c r="G9519" s="2">
        <f t="shared" si="2309"/>
        <v>154.90530000000001</v>
      </c>
      <c r="H9519" s="2">
        <f>D9519-G9519</f>
        <v>1253.3247000000001</v>
      </c>
      <c r="I9519" s="2">
        <f t="shared" si="2321"/>
        <v>28.315886537622685</v>
      </c>
      <c r="J9519" s="18">
        <f t="shared" si="2322"/>
        <v>0.28315886537622686</v>
      </c>
      <c r="K9519" s="2">
        <v>3</v>
      </c>
      <c r="L9519" s="3">
        <v>45386</v>
      </c>
      <c r="M9519" s="3">
        <v>45387</v>
      </c>
      <c r="N9519" s="3" t="str">
        <f t="shared" si="2310"/>
        <v>high profit</v>
      </c>
      <c r="O9519" s="2" t="s">
        <v>15</v>
      </c>
      <c r="P9519" s="2" t="s">
        <v>16</v>
      </c>
      <c r="Q9519" s="2">
        <v>354.89</v>
      </c>
      <c r="R9519" s="2" t="s">
        <v>28</v>
      </c>
    </row>
    <row r="9520" spans="1:18" ht="14.25" hidden="1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2308"/>
        <v>discount given</v>
      </c>
      <c r="F9520" s="2">
        <v>0.35</v>
      </c>
      <c r="G9520" s="2">
        <f t="shared" si="2309"/>
        <v>61.323499999999996</v>
      </c>
      <c r="H9520" s="2">
        <f>D9520-G9520</f>
        <v>113.88650000000001</v>
      </c>
      <c r="I9520" s="2"/>
      <c r="J9520" s="2"/>
      <c r="K9520" s="2">
        <v>1</v>
      </c>
      <c r="L9520" s="3">
        <v>45187</v>
      </c>
      <c r="M9520" s="3">
        <v>45194</v>
      </c>
      <c r="N9520" s="3" t="str">
        <f t="shared" si="2310"/>
        <v>low profit</v>
      </c>
      <c r="O9520" s="2" t="s">
        <v>21</v>
      </c>
      <c r="P9520" s="2" t="s">
        <v>27</v>
      </c>
      <c r="Q9520" s="2">
        <v>32.340000000000003</v>
      </c>
      <c r="R9520" s="2" t="s">
        <v>23</v>
      </c>
    </row>
    <row r="9521" spans="1:18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2308"/>
        <v>discount given</v>
      </c>
      <c r="F9521" s="2">
        <v>0.18</v>
      </c>
      <c r="G9521" s="2">
        <f t="shared" si="2309"/>
        <v>377.05680000000001</v>
      </c>
      <c r="H9521" s="2">
        <f>D9521-G9521</f>
        <v>1717.7032000000002</v>
      </c>
      <c r="I9521" s="2">
        <f t="shared" ref="I9521:I9522" si="2323">Q9521/H9521*100</f>
        <v>34.165390155877915</v>
      </c>
      <c r="J9521" s="18">
        <f t="shared" ref="J9521:J9522" si="2324">Q9521/H9521</f>
        <v>0.34165390155877917</v>
      </c>
      <c r="K9521" s="2">
        <v>7</v>
      </c>
      <c r="L9521" s="3">
        <v>45296</v>
      </c>
      <c r="M9521" s="3">
        <v>45297</v>
      </c>
      <c r="N9521" s="3" t="str">
        <f t="shared" si="2310"/>
        <v>high profit</v>
      </c>
      <c r="O9521" s="2" t="s">
        <v>15</v>
      </c>
      <c r="P9521" s="2" t="s">
        <v>27</v>
      </c>
      <c r="Q9521" s="2">
        <v>586.86</v>
      </c>
      <c r="R9521" s="2" t="s">
        <v>28</v>
      </c>
    </row>
    <row r="9522" spans="1:18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2308"/>
        <v>discount given</v>
      </c>
      <c r="F9522" s="2">
        <v>0.39</v>
      </c>
      <c r="G9522" s="2">
        <f t="shared" si="2309"/>
        <v>1009.3551000000001</v>
      </c>
      <c r="H9522" s="2">
        <f>D9522-G9522</f>
        <v>1578.7348999999999</v>
      </c>
      <c r="I9522" s="2">
        <f t="shared" si="2323"/>
        <v>41.877201802531886</v>
      </c>
      <c r="J9522" s="18">
        <f t="shared" si="2324"/>
        <v>0.41877201802531888</v>
      </c>
      <c r="K9522" s="2">
        <v>4</v>
      </c>
      <c r="L9522" s="3">
        <v>45373</v>
      </c>
      <c r="M9522" s="3">
        <v>45376</v>
      </c>
      <c r="N9522" s="3" t="str">
        <f t="shared" si="2310"/>
        <v>high profit</v>
      </c>
      <c r="O9522" s="2" t="s">
        <v>31</v>
      </c>
      <c r="P9522" s="2" t="s">
        <v>22</v>
      </c>
      <c r="Q9522" s="2">
        <v>661.13</v>
      </c>
      <c r="R9522" s="2" t="s">
        <v>39</v>
      </c>
    </row>
    <row r="9523" spans="1:18" ht="14.25" hidden="1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2308"/>
        <v>discount given</v>
      </c>
      <c r="F9523" s="2">
        <v>0.47</v>
      </c>
      <c r="G9523" s="2">
        <f t="shared" si="2309"/>
        <v>731.5972999999999</v>
      </c>
      <c r="H9523" s="2">
        <f>D9523-G9523</f>
        <v>824.99270000000001</v>
      </c>
      <c r="I9523" s="2"/>
      <c r="J9523" s="2"/>
      <c r="K9523" s="2">
        <v>5</v>
      </c>
      <c r="L9523" s="3">
        <v>45453</v>
      </c>
      <c r="M9523" s="3">
        <v>45456</v>
      </c>
      <c r="N9523" s="3" t="str">
        <f t="shared" si="2310"/>
        <v>low profit</v>
      </c>
      <c r="O9523" s="2" t="s">
        <v>31</v>
      </c>
      <c r="P9523" s="2" t="s">
        <v>27</v>
      </c>
      <c r="Q9523" s="2">
        <v>172.01</v>
      </c>
      <c r="R9523" s="2" t="s">
        <v>17</v>
      </c>
    </row>
    <row r="9524" spans="1:18" ht="14.25" hidden="1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2308"/>
        <v>discount given</v>
      </c>
      <c r="F9524" s="2">
        <v>0.43</v>
      </c>
      <c r="G9524" s="2">
        <f t="shared" si="2309"/>
        <v>850.74210000000005</v>
      </c>
      <c r="H9524" s="2">
        <f>D9524-G9524</f>
        <v>1127.7278999999999</v>
      </c>
      <c r="I9524" s="2"/>
      <c r="J9524" s="2"/>
      <c r="K9524" s="2">
        <v>6</v>
      </c>
      <c r="L9524" s="3">
        <v>45342</v>
      </c>
      <c r="M9524" s="3">
        <v>45346</v>
      </c>
      <c r="N9524" s="3" t="str">
        <f t="shared" si="2310"/>
        <v>high profit</v>
      </c>
      <c r="O9524" s="2" t="s">
        <v>21</v>
      </c>
      <c r="P9524" s="2" t="s">
        <v>27</v>
      </c>
      <c r="Q9524" s="2">
        <v>588.66999999999996</v>
      </c>
      <c r="R9524" s="2" t="s">
        <v>34</v>
      </c>
    </row>
    <row r="9525" spans="1:18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2308"/>
        <v>discount given</v>
      </c>
      <c r="F9525" s="2">
        <v>0.24</v>
      </c>
      <c r="G9525" s="2">
        <f t="shared" si="2309"/>
        <v>180.4776</v>
      </c>
      <c r="H9525" s="2">
        <f>D9525-G9525</f>
        <v>571.51240000000007</v>
      </c>
      <c r="I9525" s="2">
        <f>Q9525/H9525*100</f>
        <v>19.444897433546497</v>
      </c>
      <c r="J9525" s="18">
        <f>Q9525/H9525</f>
        <v>0.19444897433546496</v>
      </c>
      <c r="K9525" s="2">
        <v>4</v>
      </c>
      <c r="L9525" s="3">
        <v>45223</v>
      </c>
      <c r="M9525" s="3">
        <v>45230</v>
      </c>
      <c r="N9525" s="3" t="str">
        <f t="shared" si="2310"/>
        <v>low profit</v>
      </c>
      <c r="O9525" s="2" t="s">
        <v>15</v>
      </c>
      <c r="P9525" s="2" t="s">
        <v>16</v>
      </c>
      <c r="Q9525" s="2">
        <v>111.13</v>
      </c>
      <c r="R9525" s="2" t="s">
        <v>48</v>
      </c>
    </row>
    <row r="9526" spans="1:18" ht="14.25" hidden="1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2308"/>
        <v>discount given</v>
      </c>
      <c r="F9526" s="2">
        <v>0.11</v>
      </c>
      <c r="G9526" s="2">
        <f t="shared" si="2309"/>
        <v>160.45920000000001</v>
      </c>
      <c r="H9526" s="2">
        <f>D9526-G9526</f>
        <v>1298.2608</v>
      </c>
      <c r="I9526" s="2"/>
      <c r="J9526" s="2"/>
      <c r="K9526" s="2">
        <v>1</v>
      </c>
      <c r="L9526" s="3">
        <v>45004</v>
      </c>
      <c r="M9526" s="3">
        <v>45006</v>
      </c>
      <c r="N9526" s="3" t="str">
        <f t="shared" si="2310"/>
        <v>high profit</v>
      </c>
      <c r="O9526" s="2" t="s">
        <v>15</v>
      </c>
      <c r="P9526" s="2" t="s">
        <v>22</v>
      </c>
      <c r="Q9526" s="2">
        <v>369.72</v>
      </c>
      <c r="R9526" s="2" t="s">
        <v>39</v>
      </c>
    </row>
    <row r="9527" spans="1:18" ht="14.25" hidden="1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2308"/>
        <v>discount given</v>
      </c>
      <c r="F9527" s="2">
        <v>0.5</v>
      </c>
      <c r="G9527" s="2">
        <f t="shared" si="2309"/>
        <v>638.23500000000001</v>
      </c>
      <c r="H9527" s="2">
        <f>D9527-G9527</f>
        <v>638.23500000000001</v>
      </c>
      <c r="I9527" s="2"/>
      <c r="J9527" s="2"/>
      <c r="K9527" s="2">
        <v>8</v>
      </c>
      <c r="L9527" s="3">
        <v>45436</v>
      </c>
      <c r="M9527" s="3">
        <v>45440</v>
      </c>
      <c r="N9527" s="3" t="str">
        <f t="shared" si="2310"/>
        <v>high profit</v>
      </c>
      <c r="O9527" s="2" t="s">
        <v>15</v>
      </c>
      <c r="P9527" s="2" t="s">
        <v>27</v>
      </c>
      <c r="Q9527" s="2">
        <v>378.2</v>
      </c>
      <c r="R9527" s="2" t="s">
        <v>34</v>
      </c>
    </row>
    <row r="9528" spans="1:18" ht="14.25" hidden="1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2308"/>
        <v>discount given</v>
      </c>
      <c r="F9528" s="2">
        <v>0.33</v>
      </c>
      <c r="G9528" s="2">
        <f t="shared" si="2309"/>
        <v>519.69719999999995</v>
      </c>
      <c r="H9528" s="2">
        <f>D9528-G9528</f>
        <v>1055.1428000000001</v>
      </c>
      <c r="I9528" s="2"/>
      <c r="J9528" s="2"/>
      <c r="K9528" s="2">
        <v>9</v>
      </c>
      <c r="L9528" s="3">
        <v>45263</v>
      </c>
      <c r="M9528" s="3">
        <v>45267</v>
      </c>
      <c r="N9528" s="3" t="str">
        <f t="shared" si="2310"/>
        <v>low profit</v>
      </c>
      <c r="O9528" s="2" t="s">
        <v>15</v>
      </c>
      <c r="P9528" s="2" t="s">
        <v>16</v>
      </c>
      <c r="Q9528" s="2">
        <v>199.16</v>
      </c>
      <c r="R9528" s="2" t="s">
        <v>23</v>
      </c>
    </row>
    <row r="9529" spans="1:18" ht="14.25" hidden="1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2308"/>
        <v>discount given</v>
      </c>
      <c r="F9529" s="2">
        <v>0.2</v>
      </c>
      <c r="G9529" s="2">
        <f t="shared" si="2309"/>
        <v>313.07400000000001</v>
      </c>
      <c r="H9529" s="2">
        <f>D9529-G9529</f>
        <v>1252.2959999999998</v>
      </c>
      <c r="I9529" s="2"/>
      <c r="J9529" s="2"/>
      <c r="K9529" s="2">
        <v>3</v>
      </c>
      <c r="L9529" s="3">
        <v>45098</v>
      </c>
      <c r="M9529" s="3">
        <v>45105</v>
      </c>
      <c r="N9529" s="3" t="str">
        <f t="shared" si="2310"/>
        <v>high profit</v>
      </c>
      <c r="O9529" s="2" t="s">
        <v>31</v>
      </c>
      <c r="P9529" s="2" t="s">
        <v>27</v>
      </c>
      <c r="Q9529" s="2">
        <v>370.18</v>
      </c>
      <c r="R9529" s="2" t="s">
        <v>39</v>
      </c>
    </row>
    <row r="9530" spans="1:18" ht="14.25" hidden="1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2308"/>
        <v>discount given</v>
      </c>
      <c r="F9530" s="2">
        <v>0.24</v>
      </c>
      <c r="G9530" s="2">
        <f t="shared" si="2309"/>
        <v>681.34799999999996</v>
      </c>
      <c r="H9530" s="2">
        <f>D9530-G9530</f>
        <v>2157.6019999999999</v>
      </c>
      <c r="I9530" s="2"/>
      <c r="J9530" s="2"/>
      <c r="K9530" s="2">
        <v>4</v>
      </c>
      <c r="L9530" s="3">
        <v>45573</v>
      </c>
      <c r="M9530" s="3">
        <v>45576</v>
      </c>
      <c r="N9530" s="3" t="str">
        <f t="shared" si="2310"/>
        <v>high profit</v>
      </c>
      <c r="O9530" s="2" t="s">
        <v>21</v>
      </c>
      <c r="P9530" s="2" t="s">
        <v>16</v>
      </c>
      <c r="Q9530" s="2">
        <v>264.39999999999998</v>
      </c>
      <c r="R9530" s="2" t="s">
        <v>34</v>
      </c>
    </row>
    <row r="9531" spans="1:18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2308"/>
        <v>discount given</v>
      </c>
      <c r="F9531" s="2">
        <v>0.06</v>
      </c>
      <c r="G9531" s="2">
        <f t="shared" si="2309"/>
        <v>79.675799999999995</v>
      </c>
      <c r="H9531" s="2">
        <f>D9531-G9531</f>
        <v>1248.2542000000001</v>
      </c>
      <c r="I9531" s="2">
        <f t="shared" ref="I9531:I9532" si="2325">Q9531/H9531*100</f>
        <v>21.170367381900252</v>
      </c>
      <c r="J9531" s="18">
        <f t="shared" ref="J9531:J9532" si="2326">Q9531/H9531</f>
        <v>0.21170367381900254</v>
      </c>
      <c r="K9531" s="2">
        <v>5</v>
      </c>
      <c r="L9531" s="3">
        <v>45278</v>
      </c>
      <c r="M9531" s="3">
        <v>45279</v>
      </c>
      <c r="N9531" s="3" t="str">
        <f t="shared" si="2310"/>
        <v>high profit</v>
      </c>
      <c r="O9531" s="2" t="s">
        <v>31</v>
      </c>
      <c r="P9531" s="2" t="s">
        <v>22</v>
      </c>
      <c r="Q9531" s="2">
        <v>264.26</v>
      </c>
      <c r="R9531" s="2" t="s">
        <v>17</v>
      </c>
    </row>
    <row r="9532" spans="1:18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2308"/>
        <v>discount given</v>
      </c>
      <c r="F9532" s="2">
        <v>0.25</v>
      </c>
      <c r="G9532" s="2">
        <f t="shared" si="2309"/>
        <v>1177.6775</v>
      </c>
      <c r="H9532" s="2">
        <f>D9532-G9532</f>
        <v>3533.0325000000003</v>
      </c>
      <c r="I9532" s="2">
        <f t="shared" si="2325"/>
        <v>20.44306130781418</v>
      </c>
      <c r="J9532" s="18">
        <f t="shared" si="2326"/>
        <v>0.20443061307814178</v>
      </c>
      <c r="K9532" s="2">
        <v>9</v>
      </c>
      <c r="L9532" s="3">
        <v>44970</v>
      </c>
      <c r="M9532" s="3">
        <v>44977</v>
      </c>
      <c r="N9532" s="3" t="str">
        <f t="shared" si="2310"/>
        <v>high profit</v>
      </c>
      <c r="O9532" s="2" t="s">
        <v>31</v>
      </c>
      <c r="P9532" s="2" t="s">
        <v>16</v>
      </c>
      <c r="Q9532" s="2">
        <v>722.26</v>
      </c>
      <c r="R9532" s="2" t="s">
        <v>17</v>
      </c>
    </row>
    <row r="9533" spans="1:18" ht="14.25" hidden="1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2308"/>
        <v>discount given</v>
      </c>
      <c r="F9533" s="2">
        <v>0.09</v>
      </c>
      <c r="G9533" s="2">
        <f t="shared" si="2309"/>
        <v>234.4725</v>
      </c>
      <c r="H9533" s="2">
        <f>D9533-G9533</f>
        <v>2370.7775000000001</v>
      </c>
      <c r="I9533" s="2"/>
      <c r="J9533" s="2"/>
      <c r="K9533" s="2">
        <v>5</v>
      </c>
      <c r="L9533" s="3">
        <v>45120</v>
      </c>
      <c r="M9533" s="3">
        <v>45125</v>
      </c>
      <c r="N9533" s="3" t="str">
        <f t="shared" si="2310"/>
        <v>high profit</v>
      </c>
      <c r="O9533" s="2" t="s">
        <v>15</v>
      </c>
      <c r="P9533" s="2" t="s">
        <v>27</v>
      </c>
      <c r="Q9533" s="2">
        <v>343.1</v>
      </c>
      <c r="R9533" s="2" t="s">
        <v>34</v>
      </c>
    </row>
    <row r="9534" spans="1:18" ht="14.25" hidden="1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2308"/>
        <v>discount given</v>
      </c>
      <c r="F9534" s="2">
        <v>0.18</v>
      </c>
      <c r="G9534" s="2">
        <f t="shared" si="2309"/>
        <v>131.7474</v>
      </c>
      <c r="H9534" s="2">
        <f>D9534-G9534</f>
        <v>600.18259999999998</v>
      </c>
      <c r="I9534" s="2"/>
      <c r="J9534" s="2"/>
      <c r="K9534" s="2">
        <v>7</v>
      </c>
      <c r="L9534" s="3">
        <v>45384</v>
      </c>
      <c r="M9534" s="3">
        <v>45390</v>
      </c>
      <c r="N9534" s="3" t="str">
        <f t="shared" si="2310"/>
        <v>low profit</v>
      </c>
      <c r="O9534" s="2" t="s">
        <v>21</v>
      </c>
      <c r="P9534" s="2" t="s">
        <v>16</v>
      </c>
      <c r="Q9534" s="2">
        <v>53.9</v>
      </c>
      <c r="R9534" s="2" t="s">
        <v>34</v>
      </c>
    </row>
    <row r="9535" spans="1:18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2308"/>
        <v>discount given</v>
      </c>
      <c r="F9535" s="2">
        <v>0.25</v>
      </c>
      <c r="G9535" s="2">
        <f t="shared" si="2309"/>
        <v>367.51749999999998</v>
      </c>
      <c r="H9535" s="2">
        <f>D9535-G9535</f>
        <v>1102.5525</v>
      </c>
      <c r="I9535" s="2">
        <f t="shared" ref="I9535:I9536" si="2327">Q9535/H9535*100</f>
        <v>12.117336816160682</v>
      </c>
      <c r="J9535" s="18">
        <f t="shared" ref="J9535:J9536" si="2328">Q9535/H9535</f>
        <v>0.12117336816160681</v>
      </c>
      <c r="K9535" s="2">
        <v>3</v>
      </c>
      <c r="L9535" s="3">
        <v>45442</v>
      </c>
      <c r="M9535" s="3">
        <v>45449</v>
      </c>
      <c r="N9535" s="3" t="str">
        <f t="shared" si="2310"/>
        <v>low profit</v>
      </c>
      <c r="O9535" s="2" t="s">
        <v>21</v>
      </c>
      <c r="P9535" s="2" t="s">
        <v>27</v>
      </c>
      <c r="Q9535" s="2">
        <v>133.6</v>
      </c>
      <c r="R9535" s="2" t="s">
        <v>34</v>
      </c>
    </row>
    <row r="9536" spans="1:18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2308"/>
        <v>discount given</v>
      </c>
      <c r="F9536" s="2">
        <v>0.47</v>
      </c>
      <c r="G9536" s="2">
        <f t="shared" si="2309"/>
        <v>1727.6306999999999</v>
      </c>
      <c r="H9536" s="2">
        <f>D9536-G9536</f>
        <v>1948.1793</v>
      </c>
      <c r="I9536" s="2">
        <f t="shared" si="2327"/>
        <v>53.942160251882363</v>
      </c>
      <c r="J9536" s="18">
        <f t="shared" si="2328"/>
        <v>0.53942160251882365</v>
      </c>
      <c r="K9536" s="2">
        <v>1</v>
      </c>
      <c r="L9536" s="3">
        <v>44990</v>
      </c>
      <c r="M9536" s="3">
        <v>44994</v>
      </c>
      <c r="N9536" s="3" t="str">
        <f t="shared" si="2310"/>
        <v>high profit</v>
      </c>
      <c r="O9536" s="2" t="s">
        <v>31</v>
      </c>
      <c r="P9536" s="2" t="s">
        <v>27</v>
      </c>
      <c r="Q9536" s="2">
        <v>1050.8900000000001</v>
      </c>
      <c r="R9536" s="2" t="s">
        <v>39</v>
      </c>
    </row>
    <row r="9537" spans="1:18" ht="14.25" hidden="1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2308"/>
        <v>discount given</v>
      </c>
      <c r="F9537" s="2">
        <v>0.31</v>
      </c>
      <c r="G9537" s="2">
        <f t="shared" si="2309"/>
        <v>51.7483</v>
      </c>
      <c r="H9537" s="2">
        <f>D9537-G9537</f>
        <v>115.18170000000001</v>
      </c>
      <c r="I9537" s="2"/>
      <c r="J9537" s="2"/>
      <c r="K9537" s="2">
        <v>6</v>
      </c>
      <c r="L9537" s="3">
        <v>45187</v>
      </c>
      <c r="M9537" s="3">
        <v>45189</v>
      </c>
      <c r="N9537" s="3" t="str">
        <f t="shared" si="2310"/>
        <v>low profit</v>
      </c>
      <c r="O9537" s="2" t="s">
        <v>31</v>
      </c>
      <c r="P9537" s="2" t="s">
        <v>16</v>
      </c>
      <c r="Q9537" s="2">
        <v>34.17</v>
      </c>
      <c r="R9537" s="2" t="s">
        <v>28</v>
      </c>
    </row>
    <row r="9538" spans="1:18" ht="14.25" hidden="1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2308"/>
        <v>discount given</v>
      </c>
      <c r="F9538" s="2">
        <v>0.19</v>
      </c>
      <c r="G9538" s="2">
        <f t="shared" si="2309"/>
        <v>892.10890000000006</v>
      </c>
      <c r="H9538" s="2">
        <f>D9538-G9538</f>
        <v>3803.2011000000002</v>
      </c>
      <c r="I9538" s="2"/>
      <c r="J9538" s="2"/>
      <c r="K9538" s="2">
        <v>1</v>
      </c>
      <c r="L9538" s="3">
        <v>45091</v>
      </c>
      <c r="M9538" s="3">
        <v>45095</v>
      </c>
      <c r="N9538" s="3" t="str">
        <f t="shared" si="2310"/>
        <v>high profit</v>
      </c>
      <c r="O9538" s="2" t="s">
        <v>15</v>
      </c>
      <c r="P9538" s="2" t="s">
        <v>27</v>
      </c>
      <c r="Q9538" s="2">
        <v>414.28</v>
      </c>
      <c r="R9538" s="2" t="s">
        <v>48</v>
      </c>
    </row>
    <row r="9539" spans="1:18" ht="14.25" hidden="1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2329">IF(F9539=0,"zero discount","discount given")</f>
        <v>discount given</v>
      </c>
      <c r="F9539" s="2">
        <v>0.06</v>
      </c>
      <c r="G9539" s="2">
        <f t="shared" ref="G9539:G9602" si="2330">D9539*F9539</f>
        <v>136.88219999999998</v>
      </c>
      <c r="H9539" s="2">
        <f>D9539-G9539</f>
        <v>2144.4877999999999</v>
      </c>
      <c r="I9539" s="2"/>
      <c r="J9539" s="2"/>
      <c r="K9539" s="2">
        <v>6</v>
      </c>
      <c r="L9539" s="3">
        <v>45029</v>
      </c>
      <c r="M9539" s="3">
        <v>45030</v>
      </c>
      <c r="N9539" s="3" t="str">
        <f t="shared" ref="N9539:N9602" si="2331">IF(Q9539&gt;=200,"high profit","low profit")</f>
        <v>high profit</v>
      </c>
      <c r="O9539" s="2" t="s">
        <v>21</v>
      </c>
      <c r="P9539" s="2" t="s">
        <v>22</v>
      </c>
      <c r="Q9539" s="2">
        <v>387.39</v>
      </c>
      <c r="R9539" s="2" t="s">
        <v>23</v>
      </c>
    </row>
    <row r="9540" spans="1:18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2329"/>
        <v>discount given</v>
      </c>
      <c r="F9540" s="2">
        <v>0.37</v>
      </c>
      <c r="G9540" s="2">
        <f t="shared" si="2330"/>
        <v>981.71730000000002</v>
      </c>
      <c r="H9540" s="2">
        <f>D9540-G9540</f>
        <v>1671.5726999999999</v>
      </c>
      <c r="I9540" s="2">
        <f t="shared" ref="I9540:I9541" si="2332">Q9540/H9540*100</f>
        <v>37.090220485175429</v>
      </c>
      <c r="J9540" s="18">
        <f t="shared" ref="J9540:J9541" si="2333">Q9540/H9540</f>
        <v>0.37090220485175429</v>
      </c>
      <c r="K9540" s="2">
        <v>8</v>
      </c>
      <c r="L9540" s="3">
        <v>45080</v>
      </c>
      <c r="M9540" s="3">
        <v>45084</v>
      </c>
      <c r="N9540" s="3" t="str">
        <f t="shared" si="2331"/>
        <v>high profit</v>
      </c>
      <c r="O9540" s="2" t="s">
        <v>31</v>
      </c>
      <c r="P9540" s="2" t="s">
        <v>16</v>
      </c>
      <c r="Q9540" s="2">
        <v>619.99</v>
      </c>
      <c r="R9540" s="2" t="s">
        <v>39</v>
      </c>
    </row>
    <row r="9541" spans="1:18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2329"/>
        <v>discount given</v>
      </c>
      <c r="F9541" s="2">
        <v>0.23</v>
      </c>
      <c r="G9541" s="2">
        <f t="shared" si="2330"/>
        <v>1136.9406000000001</v>
      </c>
      <c r="H9541" s="2">
        <f>D9541-G9541</f>
        <v>3806.2794000000004</v>
      </c>
      <c r="I9541" s="2">
        <f t="shared" si="2332"/>
        <v>32.614526406022634</v>
      </c>
      <c r="J9541" s="18">
        <f t="shared" si="2333"/>
        <v>0.32614526406022637</v>
      </c>
      <c r="K9541" s="2">
        <v>9</v>
      </c>
      <c r="L9541" s="3">
        <v>45596</v>
      </c>
      <c r="M9541" s="3">
        <v>45597</v>
      </c>
      <c r="N9541" s="3" t="str">
        <f t="shared" si="2331"/>
        <v>high profit</v>
      </c>
      <c r="O9541" s="2" t="s">
        <v>31</v>
      </c>
      <c r="P9541" s="2" t="s">
        <v>27</v>
      </c>
      <c r="Q9541" s="2">
        <v>1241.4000000000001</v>
      </c>
      <c r="R9541" s="2" t="s">
        <v>17</v>
      </c>
    </row>
    <row r="9542" spans="1:18" ht="14.25" hidden="1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2329"/>
        <v>discount given</v>
      </c>
      <c r="F9542" s="2">
        <v>0.03</v>
      </c>
      <c r="G9542" s="2">
        <f t="shared" si="2330"/>
        <v>77.000399999999999</v>
      </c>
      <c r="H9542" s="2">
        <f>D9542-G9542</f>
        <v>2489.6795999999999</v>
      </c>
      <c r="I9542" s="2"/>
      <c r="J9542" s="2"/>
      <c r="K9542" s="2">
        <v>8</v>
      </c>
      <c r="L9542" s="3">
        <v>45297</v>
      </c>
      <c r="M9542" s="3">
        <v>45298</v>
      </c>
      <c r="N9542" s="3" t="str">
        <f t="shared" si="2331"/>
        <v>high profit</v>
      </c>
      <c r="O9542" s="2" t="s">
        <v>31</v>
      </c>
      <c r="P9542" s="2" t="s">
        <v>16</v>
      </c>
      <c r="Q9542" s="2">
        <v>599.63</v>
      </c>
      <c r="R9542" s="2" t="s">
        <v>17</v>
      </c>
    </row>
    <row r="9543" spans="1:18" ht="14.25" hidden="1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2329"/>
        <v>discount given</v>
      </c>
      <c r="F9543" s="2">
        <v>0.33</v>
      </c>
      <c r="G9543" s="2">
        <f t="shared" si="2330"/>
        <v>1565.5035</v>
      </c>
      <c r="H9543" s="2">
        <f>D9543-G9543</f>
        <v>3178.4465</v>
      </c>
      <c r="I9543" s="2"/>
      <c r="J9543" s="2"/>
      <c r="K9543" s="2">
        <v>5</v>
      </c>
      <c r="L9543" s="3">
        <v>45189</v>
      </c>
      <c r="M9543" s="3">
        <v>45194</v>
      </c>
      <c r="N9543" s="3" t="str">
        <f t="shared" si="2331"/>
        <v>high profit</v>
      </c>
      <c r="O9543" s="2" t="s">
        <v>15</v>
      </c>
      <c r="P9543" s="2" t="s">
        <v>22</v>
      </c>
      <c r="Q9543" s="2">
        <v>426.04</v>
      </c>
      <c r="R9543" s="2" t="s">
        <v>34</v>
      </c>
    </row>
    <row r="9544" spans="1:18" ht="14.25" hidden="1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2329"/>
        <v>discount given</v>
      </c>
      <c r="F9544" s="2">
        <v>0.18</v>
      </c>
      <c r="G9544" s="2">
        <f t="shared" si="2330"/>
        <v>825.23339999999996</v>
      </c>
      <c r="H9544" s="2">
        <f>D9544-G9544</f>
        <v>3759.3966</v>
      </c>
      <c r="I9544" s="2"/>
      <c r="J9544" s="2"/>
      <c r="K9544" s="2">
        <v>7</v>
      </c>
      <c r="L9544" s="3">
        <v>45549</v>
      </c>
      <c r="M9544" s="3">
        <v>45554</v>
      </c>
      <c r="N9544" s="3" t="str">
        <f t="shared" si="2331"/>
        <v>high profit</v>
      </c>
      <c r="O9544" s="2" t="s">
        <v>15</v>
      </c>
      <c r="P9544" s="2" t="s">
        <v>16</v>
      </c>
      <c r="Q9544" s="2">
        <v>1289.58</v>
      </c>
      <c r="R9544" s="2" t="s">
        <v>17</v>
      </c>
    </row>
    <row r="9545" spans="1:18" ht="14.25" hidden="1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2329"/>
        <v>discount given</v>
      </c>
      <c r="F9545" s="2">
        <v>0.2</v>
      </c>
      <c r="G9545" s="2">
        <f t="shared" si="2330"/>
        <v>942.49</v>
      </c>
      <c r="H9545" s="2">
        <f>D9545-G9545</f>
        <v>3769.96</v>
      </c>
      <c r="I9545" s="2"/>
      <c r="J9545" s="2"/>
      <c r="K9545" s="2">
        <v>6</v>
      </c>
      <c r="L9545" s="3">
        <v>45525</v>
      </c>
      <c r="M9545" s="3">
        <v>45531</v>
      </c>
      <c r="N9545" s="3" t="str">
        <f t="shared" si="2331"/>
        <v>high profit</v>
      </c>
      <c r="O9545" s="2" t="s">
        <v>21</v>
      </c>
      <c r="P9545" s="2" t="s">
        <v>16</v>
      </c>
      <c r="Q9545" s="2">
        <v>821.18</v>
      </c>
      <c r="R9545" s="2" t="s">
        <v>34</v>
      </c>
    </row>
    <row r="9546" spans="1:18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2329"/>
        <v>discount given</v>
      </c>
      <c r="F9546" s="2">
        <v>0.42</v>
      </c>
      <c r="G9546" s="2">
        <f t="shared" si="2330"/>
        <v>1713.8645999999999</v>
      </c>
      <c r="H9546" s="2">
        <f>D9546-G9546</f>
        <v>2366.7654000000002</v>
      </c>
      <c r="I9546" s="2">
        <f t="shared" ref="I9546:I9547" si="2334">Q9546/H9546*100</f>
        <v>38.591066102284579</v>
      </c>
      <c r="J9546" s="18">
        <f t="shared" ref="J9546:J9547" si="2335">Q9546/H9546</f>
        <v>0.38591066102284577</v>
      </c>
      <c r="K9546" s="2">
        <v>9</v>
      </c>
      <c r="L9546" s="3">
        <v>45586</v>
      </c>
      <c r="M9546" s="3">
        <v>45592</v>
      </c>
      <c r="N9546" s="3" t="str">
        <f t="shared" si="2331"/>
        <v>high profit</v>
      </c>
      <c r="O9546" s="2" t="s">
        <v>15</v>
      </c>
      <c r="P9546" s="2" t="s">
        <v>27</v>
      </c>
      <c r="Q9546" s="2">
        <v>913.36</v>
      </c>
      <c r="R9546" s="2" t="s">
        <v>17</v>
      </c>
    </row>
    <row r="9547" spans="1:18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2329"/>
        <v>discount given</v>
      </c>
      <c r="F9547" s="2">
        <v>7.0000000000000007E-2</v>
      </c>
      <c r="G9547" s="2">
        <f t="shared" si="2330"/>
        <v>108.6645</v>
      </c>
      <c r="H9547" s="2">
        <f>D9547-G9547</f>
        <v>1443.6854999999998</v>
      </c>
      <c r="I9547" s="2">
        <f t="shared" si="2334"/>
        <v>12.967505734455326</v>
      </c>
      <c r="J9547" s="18">
        <f t="shared" si="2335"/>
        <v>0.12967505734455326</v>
      </c>
      <c r="K9547" s="2">
        <v>4</v>
      </c>
      <c r="L9547" s="3">
        <v>45594</v>
      </c>
      <c r="M9547" s="3">
        <v>45598</v>
      </c>
      <c r="N9547" s="3" t="str">
        <f t="shared" si="2331"/>
        <v>low profit</v>
      </c>
      <c r="O9547" s="2" t="s">
        <v>21</v>
      </c>
      <c r="P9547" s="2" t="s">
        <v>16</v>
      </c>
      <c r="Q9547" s="2">
        <v>187.21</v>
      </c>
      <c r="R9547" s="2" t="s">
        <v>39</v>
      </c>
    </row>
    <row r="9548" spans="1:18" ht="14.25" hidden="1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2329"/>
        <v>discount given</v>
      </c>
      <c r="F9548" s="2">
        <v>0.17</v>
      </c>
      <c r="G9548" s="2">
        <f t="shared" si="2330"/>
        <v>305.53590000000003</v>
      </c>
      <c r="H9548" s="2">
        <f>D9548-G9548</f>
        <v>1491.7340999999999</v>
      </c>
      <c r="I9548" s="2"/>
      <c r="J9548" s="2"/>
      <c r="K9548" s="2">
        <v>8</v>
      </c>
      <c r="L9548" s="3">
        <v>45249</v>
      </c>
      <c r="M9548" s="3">
        <v>45255</v>
      </c>
      <c r="N9548" s="3" t="str">
        <f t="shared" si="2331"/>
        <v>high profit</v>
      </c>
      <c r="O9548" s="2" t="s">
        <v>31</v>
      </c>
      <c r="P9548" s="2" t="s">
        <v>16</v>
      </c>
      <c r="Q9548" s="2">
        <v>375.68</v>
      </c>
      <c r="R9548" s="2" t="s">
        <v>34</v>
      </c>
    </row>
    <row r="9549" spans="1:18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2329"/>
        <v>discount given</v>
      </c>
      <c r="F9549" s="2">
        <v>0.18</v>
      </c>
      <c r="G9549" s="2">
        <f t="shared" si="2330"/>
        <v>339.91559999999998</v>
      </c>
      <c r="H9549" s="2">
        <f>D9549-G9549</f>
        <v>1548.5044</v>
      </c>
      <c r="I9549" s="2">
        <f>Q9549/H9549*100</f>
        <v>22.175590847530042</v>
      </c>
      <c r="J9549" s="18">
        <f>Q9549/H9549</f>
        <v>0.22175590847530041</v>
      </c>
      <c r="K9549" s="2">
        <v>9</v>
      </c>
      <c r="L9549" s="3">
        <v>45057</v>
      </c>
      <c r="M9549" s="3">
        <v>45062</v>
      </c>
      <c r="N9549" s="3" t="str">
        <f t="shared" si="2331"/>
        <v>high profit</v>
      </c>
      <c r="O9549" s="2" t="s">
        <v>21</v>
      </c>
      <c r="P9549" s="2" t="s">
        <v>27</v>
      </c>
      <c r="Q9549" s="2">
        <v>343.39</v>
      </c>
      <c r="R9549" s="2" t="s">
        <v>28</v>
      </c>
    </row>
    <row r="9550" spans="1:18" ht="14.25" hidden="1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2329"/>
        <v>zero discount</v>
      </c>
      <c r="F9550" s="2">
        <v>0</v>
      </c>
      <c r="G9550" s="2">
        <f t="shared" si="2330"/>
        <v>0</v>
      </c>
      <c r="H9550" s="2">
        <f>D9550-G9550</f>
        <v>4897.99</v>
      </c>
      <c r="I9550" s="2"/>
      <c r="J9550" s="2"/>
      <c r="K9550" s="2">
        <v>7</v>
      </c>
      <c r="L9550" s="3">
        <v>45111</v>
      </c>
      <c r="M9550" s="3">
        <v>45113</v>
      </c>
      <c r="N9550" s="3" t="str">
        <f t="shared" si="2331"/>
        <v>high profit</v>
      </c>
      <c r="O9550" s="2" t="s">
        <v>21</v>
      </c>
      <c r="P9550" s="2" t="s">
        <v>22</v>
      </c>
      <c r="Q9550" s="2">
        <v>488.57</v>
      </c>
      <c r="R9550" s="2" t="s">
        <v>28</v>
      </c>
    </row>
    <row r="9551" spans="1:18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2329"/>
        <v>discount given</v>
      </c>
      <c r="F9551" s="2">
        <v>0.42</v>
      </c>
      <c r="G9551" s="2">
        <f t="shared" si="2330"/>
        <v>784.43399999999997</v>
      </c>
      <c r="H9551" s="2">
        <f>D9551-G9551</f>
        <v>1083.2660000000001</v>
      </c>
      <c r="I9551" s="2">
        <f t="shared" ref="I9551:I9553" si="2336">Q9551/H9551*100</f>
        <v>47.352173888961715</v>
      </c>
      <c r="J9551" s="18">
        <f t="shared" ref="J9551:J9553" si="2337">Q9551/H9551</f>
        <v>0.47352173888961713</v>
      </c>
      <c r="K9551" s="2">
        <v>7</v>
      </c>
      <c r="L9551" s="3">
        <v>44981</v>
      </c>
      <c r="M9551" s="3">
        <v>44988</v>
      </c>
      <c r="N9551" s="3" t="str">
        <f t="shared" si="2331"/>
        <v>high profit</v>
      </c>
      <c r="O9551" s="2" t="s">
        <v>31</v>
      </c>
      <c r="P9551" s="2" t="s">
        <v>16</v>
      </c>
      <c r="Q9551" s="2">
        <v>512.95000000000005</v>
      </c>
      <c r="R9551" s="2" t="s">
        <v>23</v>
      </c>
    </row>
    <row r="9552" spans="1:18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2329"/>
        <v>discount given</v>
      </c>
      <c r="F9552" s="2">
        <v>0.42</v>
      </c>
      <c r="G9552" s="2">
        <f t="shared" si="2330"/>
        <v>265.68360000000001</v>
      </c>
      <c r="H9552" s="2">
        <f>D9552-G9552</f>
        <v>366.89640000000003</v>
      </c>
      <c r="I9552" s="2">
        <f t="shared" si="2336"/>
        <v>36.083755523357539</v>
      </c>
      <c r="J9552" s="18">
        <f t="shared" si="2337"/>
        <v>0.36083755523357541</v>
      </c>
      <c r="K9552" s="2">
        <v>2</v>
      </c>
      <c r="L9552" s="3">
        <v>45322</v>
      </c>
      <c r="M9552" s="3">
        <v>45325</v>
      </c>
      <c r="N9552" s="3" t="str">
        <f t="shared" si="2331"/>
        <v>low profit</v>
      </c>
      <c r="O9552" s="2" t="s">
        <v>31</v>
      </c>
      <c r="P9552" s="2" t="s">
        <v>22</v>
      </c>
      <c r="Q9552" s="2">
        <v>132.38999999999999</v>
      </c>
      <c r="R9552" s="2" t="s">
        <v>48</v>
      </c>
    </row>
    <row r="9553" spans="1:18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2329"/>
        <v>discount given</v>
      </c>
      <c r="F9553" s="2">
        <v>0.33</v>
      </c>
      <c r="G9553" s="2">
        <f t="shared" si="2330"/>
        <v>1291.5572999999999</v>
      </c>
      <c r="H9553" s="2">
        <f>D9553-G9553</f>
        <v>2622.2527</v>
      </c>
      <c r="I9553" s="2">
        <f t="shared" si="2336"/>
        <v>19.932861543054187</v>
      </c>
      <c r="J9553" s="18">
        <f t="shared" si="2337"/>
        <v>0.19932861543054187</v>
      </c>
      <c r="K9553" s="2">
        <v>9</v>
      </c>
      <c r="L9553" s="3">
        <v>45630</v>
      </c>
      <c r="M9553" s="3">
        <v>45636</v>
      </c>
      <c r="N9553" s="3" t="str">
        <f t="shared" si="2331"/>
        <v>high profit</v>
      </c>
      <c r="O9553" s="2" t="s">
        <v>15</v>
      </c>
      <c r="P9553" s="2" t="s">
        <v>22</v>
      </c>
      <c r="Q9553" s="2">
        <v>522.69000000000005</v>
      </c>
      <c r="R9553" s="2" t="s">
        <v>23</v>
      </c>
    </row>
    <row r="9554" spans="1:18" ht="14.25" hidden="1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2329"/>
        <v>discount given</v>
      </c>
      <c r="F9554" s="2">
        <v>0.45</v>
      </c>
      <c r="G9554" s="2">
        <f t="shared" si="2330"/>
        <v>852.16950000000008</v>
      </c>
      <c r="H9554" s="2">
        <f>D9554-G9554</f>
        <v>1041.5405000000001</v>
      </c>
      <c r="I9554" s="2"/>
      <c r="J9554" s="2"/>
      <c r="K9554" s="2">
        <v>5</v>
      </c>
      <c r="L9554" s="3">
        <v>45495</v>
      </c>
      <c r="M9554" s="3">
        <v>45502</v>
      </c>
      <c r="N9554" s="3" t="str">
        <f t="shared" si="2331"/>
        <v>high profit</v>
      </c>
      <c r="O9554" s="2" t="s">
        <v>31</v>
      </c>
      <c r="P9554" s="2" t="s">
        <v>27</v>
      </c>
      <c r="Q9554" s="2">
        <v>382.52</v>
      </c>
      <c r="R9554" s="2" t="s">
        <v>39</v>
      </c>
    </row>
    <row r="9555" spans="1:18" ht="14.25" hidden="1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2329"/>
        <v>discount given</v>
      </c>
      <c r="F9555" s="2">
        <v>0.14000000000000001</v>
      </c>
      <c r="G9555" s="2">
        <f t="shared" si="2330"/>
        <v>439.96260000000007</v>
      </c>
      <c r="H9555" s="2">
        <f>D9555-G9555</f>
        <v>2702.6274000000003</v>
      </c>
      <c r="I9555" s="2"/>
      <c r="J9555" s="2"/>
      <c r="K9555" s="2">
        <v>3</v>
      </c>
      <c r="L9555" s="3">
        <v>45408</v>
      </c>
      <c r="M9555" s="3">
        <v>45415</v>
      </c>
      <c r="N9555" s="3" t="str">
        <f t="shared" si="2331"/>
        <v>high profit</v>
      </c>
      <c r="O9555" s="2" t="s">
        <v>31</v>
      </c>
      <c r="P9555" s="2" t="s">
        <v>16</v>
      </c>
      <c r="Q9555" s="2">
        <v>839.43</v>
      </c>
      <c r="R9555" s="2" t="s">
        <v>23</v>
      </c>
    </row>
    <row r="9556" spans="1:18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2329"/>
        <v>discount given</v>
      </c>
      <c r="F9556" s="2">
        <v>0.11</v>
      </c>
      <c r="G9556" s="2">
        <f t="shared" si="2330"/>
        <v>509.23070000000001</v>
      </c>
      <c r="H9556" s="2">
        <f>D9556-G9556</f>
        <v>4120.1392999999998</v>
      </c>
      <c r="I9556" s="2">
        <f t="shared" ref="I9556:I9557" si="2338">Q9556/H9556*100</f>
        <v>21.197826976384025</v>
      </c>
      <c r="J9556" s="18">
        <f t="shared" ref="J9556:J9557" si="2339">Q9556/H9556</f>
        <v>0.21197826976384027</v>
      </c>
      <c r="K9556" s="2">
        <v>4</v>
      </c>
      <c r="L9556" s="3">
        <v>44962</v>
      </c>
      <c r="M9556" s="3">
        <v>44966</v>
      </c>
      <c r="N9556" s="3" t="str">
        <f t="shared" si="2331"/>
        <v>high profit</v>
      </c>
      <c r="O9556" s="2" t="s">
        <v>31</v>
      </c>
      <c r="P9556" s="2" t="s">
        <v>27</v>
      </c>
      <c r="Q9556" s="2">
        <v>873.38</v>
      </c>
      <c r="R9556" s="2" t="s">
        <v>39</v>
      </c>
    </row>
    <row r="9557" spans="1:18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2329"/>
        <v>discount given</v>
      </c>
      <c r="F9557" s="2">
        <v>0.03</v>
      </c>
      <c r="G9557" s="2">
        <f t="shared" si="2330"/>
        <v>87.599400000000003</v>
      </c>
      <c r="H9557" s="2">
        <f>D9557-G9557</f>
        <v>2832.3806</v>
      </c>
      <c r="I9557" s="2">
        <f t="shared" si="2338"/>
        <v>15.941360423101331</v>
      </c>
      <c r="J9557" s="18">
        <f t="shared" si="2339"/>
        <v>0.15941360423101331</v>
      </c>
      <c r="K9557" s="2">
        <v>2</v>
      </c>
      <c r="L9557" s="3">
        <v>45318</v>
      </c>
      <c r="M9557" s="3">
        <v>45324</v>
      </c>
      <c r="N9557" s="3" t="str">
        <f t="shared" si="2331"/>
        <v>high profit</v>
      </c>
      <c r="O9557" s="2" t="s">
        <v>31</v>
      </c>
      <c r="P9557" s="2" t="s">
        <v>22</v>
      </c>
      <c r="Q9557" s="2">
        <v>451.52</v>
      </c>
      <c r="R9557" s="2" t="s">
        <v>28</v>
      </c>
    </row>
    <row r="9558" spans="1:18" ht="14.25" hidden="1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2329"/>
        <v>discount given</v>
      </c>
      <c r="F9558" s="2">
        <v>0.3</v>
      </c>
      <c r="G9558" s="2">
        <f t="shared" si="2330"/>
        <v>967.41899999999998</v>
      </c>
      <c r="H9558" s="2">
        <f>D9558-G9558</f>
        <v>2257.3110000000001</v>
      </c>
      <c r="I9558" s="2"/>
      <c r="J9558" s="2"/>
      <c r="K9558" s="2">
        <v>3</v>
      </c>
      <c r="L9558" s="3">
        <v>45601</v>
      </c>
      <c r="M9558" s="3">
        <v>45606</v>
      </c>
      <c r="N9558" s="3" t="str">
        <f t="shared" si="2331"/>
        <v>high profit</v>
      </c>
      <c r="O9558" s="2" t="s">
        <v>15</v>
      </c>
      <c r="P9558" s="2" t="s">
        <v>27</v>
      </c>
      <c r="Q9558" s="2">
        <v>682.64</v>
      </c>
      <c r="R9558" s="2" t="s">
        <v>34</v>
      </c>
    </row>
    <row r="9559" spans="1:18" ht="14.25" hidden="1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2329"/>
        <v>discount given</v>
      </c>
      <c r="F9559" s="2">
        <v>0.25</v>
      </c>
      <c r="G9559" s="2">
        <f t="shared" si="2330"/>
        <v>812.50750000000005</v>
      </c>
      <c r="H9559" s="2">
        <f>D9559-G9559</f>
        <v>2437.5225</v>
      </c>
      <c r="I9559" s="2"/>
      <c r="J9559" s="2"/>
      <c r="K9559" s="2">
        <v>6</v>
      </c>
      <c r="L9559" s="3">
        <v>45308</v>
      </c>
      <c r="M9559" s="3">
        <v>45310</v>
      </c>
      <c r="N9559" s="3" t="str">
        <f t="shared" si="2331"/>
        <v>high profit</v>
      </c>
      <c r="O9559" s="2" t="s">
        <v>31</v>
      </c>
      <c r="P9559" s="2" t="s">
        <v>16</v>
      </c>
      <c r="Q9559" s="2">
        <v>438.79</v>
      </c>
      <c r="R9559" s="2" t="s">
        <v>28</v>
      </c>
    </row>
    <row r="9560" spans="1:18" ht="14.25" hidden="1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2329"/>
        <v>discount given</v>
      </c>
      <c r="F9560" s="2">
        <v>0.41</v>
      </c>
      <c r="G9560" s="2">
        <f t="shared" si="2330"/>
        <v>1271.3116</v>
      </c>
      <c r="H9560" s="2">
        <f>D9560-G9560</f>
        <v>1829.4484000000002</v>
      </c>
      <c r="I9560" s="2"/>
      <c r="J9560" s="2"/>
      <c r="K9560" s="2">
        <v>1</v>
      </c>
      <c r="L9560" s="3">
        <v>45014</v>
      </c>
      <c r="M9560" s="3">
        <v>45017</v>
      </c>
      <c r="N9560" s="3" t="str">
        <f t="shared" si="2331"/>
        <v>high profit</v>
      </c>
      <c r="O9560" s="2" t="s">
        <v>21</v>
      </c>
      <c r="P9560" s="2" t="s">
        <v>27</v>
      </c>
      <c r="Q9560" s="2">
        <v>582.24</v>
      </c>
      <c r="R9560" s="2" t="s">
        <v>23</v>
      </c>
    </row>
    <row r="9561" spans="1:18" ht="14.25" hidden="1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2329"/>
        <v>discount given</v>
      </c>
      <c r="F9561" s="2">
        <v>0.24</v>
      </c>
      <c r="G9561" s="2">
        <f t="shared" si="2330"/>
        <v>211.8888</v>
      </c>
      <c r="H9561" s="2">
        <f>D9561-G9561</f>
        <v>670.98119999999994</v>
      </c>
      <c r="I9561" s="2"/>
      <c r="J9561" s="2"/>
      <c r="K9561" s="2">
        <v>2</v>
      </c>
      <c r="L9561" s="3">
        <v>45398</v>
      </c>
      <c r="M9561" s="3">
        <v>45404</v>
      </c>
      <c r="N9561" s="3" t="str">
        <f t="shared" si="2331"/>
        <v>low profit</v>
      </c>
      <c r="O9561" s="2" t="s">
        <v>21</v>
      </c>
      <c r="P9561" s="2" t="s">
        <v>22</v>
      </c>
      <c r="Q9561" s="2">
        <v>138.53</v>
      </c>
      <c r="R9561" s="2" t="s">
        <v>23</v>
      </c>
    </row>
    <row r="9562" spans="1:18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2329"/>
        <v>discount given</v>
      </c>
      <c r="F9562" s="2">
        <v>0.1</v>
      </c>
      <c r="G9562" s="2">
        <f t="shared" si="2330"/>
        <v>233.64400000000001</v>
      </c>
      <c r="H9562" s="2">
        <f>D9562-G9562</f>
        <v>2102.7960000000003</v>
      </c>
      <c r="I9562" s="2">
        <f t="shared" ref="I9562:I9565" si="2340">Q9562/H9562*100</f>
        <v>11.799527866706992</v>
      </c>
      <c r="J9562" s="18">
        <f t="shared" ref="J9562:J9565" si="2341">Q9562/H9562</f>
        <v>0.11799527866706992</v>
      </c>
      <c r="K9562" s="2">
        <v>4</v>
      </c>
      <c r="L9562" s="3">
        <v>45345</v>
      </c>
      <c r="M9562" s="3">
        <v>45347</v>
      </c>
      <c r="N9562" s="3" t="str">
        <f t="shared" si="2331"/>
        <v>high profit</v>
      </c>
      <c r="O9562" s="2" t="s">
        <v>31</v>
      </c>
      <c r="P9562" s="2" t="s">
        <v>22</v>
      </c>
      <c r="Q9562" s="2">
        <v>248.12</v>
      </c>
      <c r="R9562" s="2" t="s">
        <v>17</v>
      </c>
    </row>
    <row r="9563" spans="1:18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2329"/>
        <v>discount given</v>
      </c>
      <c r="F9563" s="2">
        <v>0.4</v>
      </c>
      <c r="G9563" s="2">
        <f t="shared" si="2330"/>
        <v>55.02000000000001</v>
      </c>
      <c r="H9563" s="2">
        <f>D9563-G9563</f>
        <v>82.53</v>
      </c>
      <c r="I9563" s="2">
        <f t="shared" si="2340"/>
        <v>15.582212528777415</v>
      </c>
      <c r="J9563" s="18">
        <f t="shared" si="2341"/>
        <v>0.15582212528777414</v>
      </c>
      <c r="K9563" s="2">
        <v>1</v>
      </c>
      <c r="L9563" s="3">
        <v>45065</v>
      </c>
      <c r="M9563" s="3">
        <v>45071</v>
      </c>
      <c r="N9563" s="3" t="str">
        <f t="shared" si="2331"/>
        <v>low profit</v>
      </c>
      <c r="O9563" s="2" t="s">
        <v>21</v>
      </c>
      <c r="P9563" s="2" t="s">
        <v>16</v>
      </c>
      <c r="Q9563" s="2">
        <v>12.86</v>
      </c>
      <c r="R9563" s="2" t="s">
        <v>39</v>
      </c>
    </row>
    <row r="9564" spans="1:18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2329"/>
        <v>discount given</v>
      </c>
      <c r="F9564" s="2">
        <v>0.23</v>
      </c>
      <c r="G9564" s="2">
        <f t="shared" si="2330"/>
        <v>728.80100000000004</v>
      </c>
      <c r="H9564" s="2">
        <f>D9564-G9564</f>
        <v>2439.8989999999999</v>
      </c>
      <c r="I9564" s="2">
        <f t="shared" si="2340"/>
        <v>22.244363393730644</v>
      </c>
      <c r="J9564" s="18">
        <f t="shared" si="2341"/>
        <v>0.22244363393730643</v>
      </c>
      <c r="K9564" s="2">
        <v>6</v>
      </c>
      <c r="L9564" s="3">
        <v>45302</v>
      </c>
      <c r="M9564" s="3">
        <v>45306</v>
      </c>
      <c r="N9564" s="3" t="str">
        <f t="shared" si="2331"/>
        <v>high profit</v>
      </c>
      <c r="O9564" s="2" t="s">
        <v>15</v>
      </c>
      <c r="P9564" s="2" t="s">
        <v>16</v>
      </c>
      <c r="Q9564" s="2">
        <v>542.74</v>
      </c>
      <c r="R9564" s="2" t="s">
        <v>48</v>
      </c>
    </row>
    <row r="9565" spans="1:18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2329"/>
        <v>discount given</v>
      </c>
      <c r="F9565" s="2">
        <v>0.48</v>
      </c>
      <c r="G9565" s="2">
        <f t="shared" si="2330"/>
        <v>1401.2447999999999</v>
      </c>
      <c r="H9565" s="2">
        <f>D9565-G9565</f>
        <v>1518.0152000000003</v>
      </c>
      <c r="I9565" s="2">
        <f t="shared" si="2340"/>
        <v>20.28504062409915</v>
      </c>
      <c r="J9565" s="18">
        <f t="shared" si="2341"/>
        <v>0.20285040624099149</v>
      </c>
      <c r="K9565" s="2">
        <v>4</v>
      </c>
      <c r="L9565" s="3">
        <v>45335</v>
      </c>
      <c r="M9565" s="3">
        <v>45338</v>
      </c>
      <c r="N9565" s="3" t="str">
        <f t="shared" si="2331"/>
        <v>high profit</v>
      </c>
      <c r="O9565" s="2" t="s">
        <v>31</v>
      </c>
      <c r="P9565" s="2" t="s">
        <v>22</v>
      </c>
      <c r="Q9565" s="2">
        <v>307.93</v>
      </c>
      <c r="R9565" s="2" t="s">
        <v>23</v>
      </c>
    </row>
    <row r="9566" spans="1:18" ht="14.25" hidden="1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2329"/>
        <v>discount given</v>
      </c>
      <c r="F9566" s="2">
        <v>0.27</v>
      </c>
      <c r="G9566" s="2">
        <f t="shared" si="2330"/>
        <v>447.89490000000001</v>
      </c>
      <c r="H9566" s="2">
        <f>D9566-G9566</f>
        <v>1210.9750999999999</v>
      </c>
      <c r="I9566" s="2"/>
      <c r="J9566" s="2"/>
      <c r="K9566" s="2">
        <v>2</v>
      </c>
      <c r="L9566" s="3">
        <v>44927</v>
      </c>
      <c r="M9566" s="3">
        <v>44933</v>
      </c>
      <c r="N9566" s="3" t="str">
        <f t="shared" si="2331"/>
        <v>high profit</v>
      </c>
      <c r="O9566" s="2" t="s">
        <v>31</v>
      </c>
      <c r="P9566" s="2" t="s">
        <v>22</v>
      </c>
      <c r="Q9566" s="2">
        <v>333.15</v>
      </c>
      <c r="R9566" s="2" t="s">
        <v>23</v>
      </c>
    </row>
    <row r="9567" spans="1:18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2329"/>
        <v>discount given</v>
      </c>
      <c r="F9567" s="2">
        <v>0.06</v>
      </c>
      <c r="G9567" s="2">
        <f t="shared" si="2330"/>
        <v>160.02539999999999</v>
      </c>
      <c r="H9567" s="2">
        <f>D9567-G9567</f>
        <v>2507.0646000000002</v>
      </c>
      <c r="I9567" s="2">
        <f t="shared" ref="I9567:I9568" si="2342">Q9567/H9567*100</f>
        <v>29.619101159180346</v>
      </c>
      <c r="J9567" s="18">
        <f t="shared" ref="J9567:J9568" si="2343">Q9567/H9567</f>
        <v>0.29619101159180344</v>
      </c>
      <c r="K9567" s="2">
        <v>4</v>
      </c>
      <c r="L9567" s="3">
        <v>45051</v>
      </c>
      <c r="M9567" s="3">
        <v>45056</v>
      </c>
      <c r="N9567" s="3" t="str">
        <f t="shared" si="2331"/>
        <v>high profit</v>
      </c>
      <c r="O9567" s="2" t="s">
        <v>15</v>
      </c>
      <c r="P9567" s="2" t="s">
        <v>16</v>
      </c>
      <c r="Q9567" s="2">
        <v>742.57</v>
      </c>
      <c r="R9567" s="2" t="s">
        <v>48</v>
      </c>
    </row>
    <row r="9568" spans="1:18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2329"/>
        <v>discount given</v>
      </c>
      <c r="F9568" s="2">
        <v>0.43</v>
      </c>
      <c r="G9568" s="2">
        <f t="shared" si="2330"/>
        <v>1081.8714</v>
      </c>
      <c r="H9568" s="2">
        <f>D9568-G9568</f>
        <v>1434.1086</v>
      </c>
      <c r="I9568" s="2">
        <f t="shared" si="2342"/>
        <v>28.826966102846047</v>
      </c>
      <c r="J9568" s="18">
        <f t="shared" si="2343"/>
        <v>0.28826966102846047</v>
      </c>
      <c r="K9568" s="2">
        <v>8</v>
      </c>
      <c r="L9568" s="3">
        <v>45558</v>
      </c>
      <c r="M9568" s="3">
        <v>45565</v>
      </c>
      <c r="N9568" s="3" t="str">
        <f t="shared" si="2331"/>
        <v>high profit</v>
      </c>
      <c r="O9568" s="2" t="s">
        <v>31</v>
      </c>
      <c r="P9568" s="2" t="s">
        <v>27</v>
      </c>
      <c r="Q9568" s="2">
        <v>413.41</v>
      </c>
      <c r="R9568" s="2" t="s">
        <v>39</v>
      </c>
    </row>
    <row r="9569" spans="1:18" ht="14.25" hidden="1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2329"/>
        <v>discount given</v>
      </c>
      <c r="F9569" s="2">
        <v>0.44</v>
      </c>
      <c r="G9569" s="2">
        <f t="shared" si="2330"/>
        <v>584.97120000000007</v>
      </c>
      <c r="H9569" s="2">
        <f>D9569-G9569</f>
        <v>744.50879999999995</v>
      </c>
      <c r="I9569" s="2"/>
      <c r="J9569" s="2"/>
      <c r="K9569" s="2">
        <v>6</v>
      </c>
      <c r="L9569" s="3">
        <v>45467</v>
      </c>
      <c r="M9569" s="3">
        <v>45468</v>
      </c>
      <c r="N9569" s="3" t="str">
        <f t="shared" si="2331"/>
        <v>high profit</v>
      </c>
      <c r="O9569" s="2" t="s">
        <v>31</v>
      </c>
      <c r="P9569" s="2" t="s">
        <v>16</v>
      </c>
      <c r="Q9569" s="2">
        <v>357.4</v>
      </c>
      <c r="R9569" s="2" t="s">
        <v>23</v>
      </c>
    </row>
    <row r="9570" spans="1:18" ht="14.25" hidden="1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2329"/>
        <v>discount given</v>
      </c>
      <c r="F9570" s="2">
        <v>0.22</v>
      </c>
      <c r="G9570" s="2">
        <f t="shared" si="2330"/>
        <v>338.16419999999999</v>
      </c>
      <c r="H9570" s="2">
        <f>D9570-G9570</f>
        <v>1198.9458</v>
      </c>
      <c r="I9570" s="2"/>
      <c r="J9570" s="2"/>
      <c r="K9570" s="2">
        <v>1</v>
      </c>
      <c r="L9570" s="3">
        <v>45214</v>
      </c>
      <c r="M9570" s="3">
        <v>45220</v>
      </c>
      <c r="N9570" s="3" t="str">
        <f t="shared" si="2331"/>
        <v>high profit</v>
      </c>
      <c r="O9570" s="2" t="s">
        <v>15</v>
      </c>
      <c r="P9570" s="2" t="s">
        <v>27</v>
      </c>
      <c r="Q9570" s="2">
        <v>436.02</v>
      </c>
      <c r="R9570" s="2" t="s">
        <v>48</v>
      </c>
    </row>
    <row r="9571" spans="1:18" ht="14.25" hidden="1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2329"/>
        <v>discount given</v>
      </c>
      <c r="F9571" s="2">
        <v>0.01</v>
      </c>
      <c r="G9571" s="2">
        <f t="shared" si="2330"/>
        <v>38.3645</v>
      </c>
      <c r="H9571" s="2">
        <f>D9571-G9571</f>
        <v>3798.0854999999997</v>
      </c>
      <c r="I9571" s="2"/>
      <c r="J9571" s="2"/>
      <c r="K9571" s="2">
        <v>5</v>
      </c>
      <c r="L9571" s="3">
        <v>45085</v>
      </c>
      <c r="M9571" s="3">
        <v>45092</v>
      </c>
      <c r="N9571" s="3" t="str">
        <f t="shared" si="2331"/>
        <v>high profit</v>
      </c>
      <c r="O9571" s="2" t="s">
        <v>21</v>
      </c>
      <c r="P9571" s="2" t="s">
        <v>27</v>
      </c>
      <c r="Q9571" s="2">
        <v>766.34</v>
      </c>
      <c r="R9571" s="2" t="s">
        <v>28</v>
      </c>
    </row>
    <row r="9572" spans="1:18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2329"/>
        <v>discount given</v>
      </c>
      <c r="F9572" s="2">
        <v>0.01</v>
      </c>
      <c r="G9572" s="2">
        <f t="shared" si="2330"/>
        <v>38.030900000000003</v>
      </c>
      <c r="H9572" s="2">
        <f>D9572-G9572</f>
        <v>3765.0590999999999</v>
      </c>
      <c r="I9572" s="2">
        <f>Q9572/H9572*100</f>
        <v>19.804204401466102</v>
      </c>
      <c r="J9572" s="18">
        <f>Q9572/H9572</f>
        <v>0.19804204401466102</v>
      </c>
      <c r="K9572" s="2">
        <v>6</v>
      </c>
      <c r="L9572" s="3">
        <v>45144</v>
      </c>
      <c r="M9572" s="3">
        <v>45149</v>
      </c>
      <c r="N9572" s="3" t="str">
        <f t="shared" si="2331"/>
        <v>high profit</v>
      </c>
      <c r="O9572" s="2" t="s">
        <v>31</v>
      </c>
      <c r="P9572" s="2" t="s">
        <v>16</v>
      </c>
      <c r="Q9572" s="2">
        <v>745.64</v>
      </c>
      <c r="R9572" s="2" t="s">
        <v>48</v>
      </c>
    </row>
    <row r="9573" spans="1:18" ht="14.25" hidden="1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2329"/>
        <v>discount given</v>
      </c>
      <c r="F9573" s="2">
        <v>0.18</v>
      </c>
      <c r="G9573" s="2">
        <f t="shared" si="2330"/>
        <v>432.34739999999994</v>
      </c>
      <c r="H9573" s="2">
        <f>D9573-G9573</f>
        <v>1969.5826</v>
      </c>
      <c r="I9573" s="2"/>
      <c r="J9573" s="2"/>
      <c r="K9573" s="2">
        <v>4</v>
      </c>
      <c r="L9573" s="3">
        <v>45398</v>
      </c>
      <c r="M9573" s="3">
        <v>45404</v>
      </c>
      <c r="N9573" s="3" t="str">
        <f t="shared" si="2331"/>
        <v>high profit</v>
      </c>
      <c r="O9573" s="2" t="s">
        <v>31</v>
      </c>
      <c r="P9573" s="2" t="s">
        <v>16</v>
      </c>
      <c r="Q9573" s="2">
        <v>542.24</v>
      </c>
      <c r="R9573" s="2" t="s">
        <v>17</v>
      </c>
    </row>
    <row r="9574" spans="1:18" ht="14.25" hidden="1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2329"/>
        <v>discount given</v>
      </c>
      <c r="F9574" s="2">
        <v>0.36</v>
      </c>
      <c r="G9574" s="2">
        <f t="shared" si="2330"/>
        <v>1301.6843999999999</v>
      </c>
      <c r="H9574" s="2">
        <f>D9574-G9574</f>
        <v>2314.1055999999999</v>
      </c>
      <c r="I9574" s="2"/>
      <c r="J9574" s="2"/>
      <c r="K9574" s="2">
        <v>4</v>
      </c>
      <c r="L9574" s="3">
        <v>45133</v>
      </c>
      <c r="M9574" s="3">
        <v>45139</v>
      </c>
      <c r="N9574" s="3" t="str">
        <f t="shared" si="2331"/>
        <v>high profit</v>
      </c>
      <c r="O9574" s="2" t="s">
        <v>31</v>
      </c>
      <c r="P9574" s="2" t="s">
        <v>16</v>
      </c>
      <c r="Q9574" s="2">
        <v>307.14</v>
      </c>
      <c r="R9574" s="2" t="s">
        <v>34</v>
      </c>
    </row>
    <row r="9575" spans="1:18" ht="14.25" hidden="1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2329"/>
        <v>discount given</v>
      </c>
      <c r="F9575" s="2">
        <v>0.17</v>
      </c>
      <c r="G9575" s="2">
        <f t="shared" si="2330"/>
        <v>392.5181</v>
      </c>
      <c r="H9575" s="2">
        <f>D9575-G9575</f>
        <v>1916.4118999999998</v>
      </c>
      <c r="I9575" s="2"/>
      <c r="J9575" s="2"/>
      <c r="K9575" s="2">
        <v>3</v>
      </c>
      <c r="L9575" s="3">
        <v>45288</v>
      </c>
      <c r="M9575" s="3">
        <v>45295</v>
      </c>
      <c r="N9575" s="3" t="str">
        <f t="shared" si="2331"/>
        <v>high profit</v>
      </c>
      <c r="O9575" s="2" t="s">
        <v>21</v>
      </c>
      <c r="P9575" s="2" t="s">
        <v>27</v>
      </c>
      <c r="Q9575" s="2">
        <v>467.4</v>
      </c>
      <c r="R9575" s="2" t="s">
        <v>48</v>
      </c>
    </row>
    <row r="9576" spans="1:18" ht="14.25" hidden="1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2329"/>
        <v>zero discount</v>
      </c>
      <c r="F9576" s="2">
        <v>0</v>
      </c>
      <c r="G9576" s="2">
        <f t="shared" si="2330"/>
        <v>0</v>
      </c>
      <c r="H9576" s="2">
        <f>D9576-G9576</f>
        <v>4271.7299999999996</v>
      </c>
      <c r="I9576" s="2"/>
      <c r="J9576" s="2"/>
      <c r="K9576" s="2">
        <v>6</v>
      </c>
      <c r="L9576" s="3">
        <v>45595</v>
      </c>
      <c r="M9576" s="3">
        <v>45596</v>
      </c>
      <c r="N9576" s="3" t="str">
        <f t="shared" si="2331"/>
        <v>high profit</v>
      </c>
      <c r="O9576" s="2" t="s">
        <v>15</v>
      </c>
      <c r="P9576" s="2" t="s">
        <v>27</v>
      </c>
      <c r="Q9576" s="2">
        <v>810.16</v>
      </c>
      <c r="R9576" s="2" t="s">
        <v>48</v>
      </c>
    </row>
    <row r="9577" spans="1:18" ht="14.25" hidden="1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2329"/>
        <v>discount given</v>
      </c>
      <c r="F9577" s="2">
        <v>0.42</v>
      </c>
      <c r="G9577" s="2">
        <f t="shared" si="2330"/>
        <v>726.91499999999996</v>
      </c>
      <c r="H9577" s="2">
        <f>D9577-G9577</f>
        <v>1003.835</v>
      </c>
      <c r="I9577" s="2"/>
      <c r="J9577" s="2"/>
      <c r="K9577" s="2">
        <v>9</v>
      </c>
      <c r="L9577" s="3">
        <v>45085</v>
      </c>
      <c r="M9577" s="3">
        <v>45092</v>
      </c>
      <c r="N9577" s="3" t="str">
        <f t="shared" si="2331"/>
        <v>low profit</v>
      </c>
      <c r="O9577" s="2" t="s">
        <v>15</v>
      </c>
      <c r="P9577" s="2" t="s">
        <v>16</v>
      </c>
      <c r="Q9577" s="2">
        <v>184.84</v>
      </c>
      <c r="R9577" s="2" t="s">
        <v>17</v>
      </c>
    </row>
    <row r="9578" spans="1:18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2329"/>
        <v>discount given</v>
      </c>
      <c r="F9578" s="2">
        <v>0.48</v>
      </c>
      <c r="G9578" s="2">
        <f t="shared" si="2330"/>
        <v>2228.9903999999997</v>
      </c>
      <c r="H9578" s="2">
        <f>D9578-G9578</f>
        <v>2414.7395999999999</v>
      </c>
      <c r="I9578" s="2">
        <f t="shared" ref="I9578:I9580" si="2344">Q9578/H9578*100</f>
        <v>43.475909369275264</v>
      </c>
      <c r="J9578" s="18">
        <f t="shared" ref="J9578:J9580" si="2345">Q9578/H9578</f>
        <v>0.43475909369275262</v>
      </c>
      <c r="K9578" s="2">
        <v>7</v>
      </c>
      <c r="L9578" s="3">
        <v>45640</v>
      </c>
      <c r="M9578" s="3">
        <v>45642</v>
      </c>
      <c r="N9578" s="3" t="str">
        <f t="shared" si="2331"/>
        <v>high profit</v>
      </c>
      <c r="O9578" s="2" t="s">
        <v>31</v>
      </c>
      <c r="P9578" s="2" t="s">
        <v>27</v>
      </c>
      <c r="Q9578" s="2">
        <v>1049.83</v>
      </c>
      <c r="R9578" s="2" t="s">
        <v>23</v>
      </c>
    </row>
    <row r="9579" spans="1:18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2329"/>
        <v>discount given</v>
      </c>
      <c r="F9579" s="2">
        <v>0.17</v>
      </c>
      <c r="G9579" s="2">
        <f t="shared" si="2330"/>
        <v>468.72230000000002</v>
      </c>
      <c r="H9579" s="2">
        <f>D9579-G9579</f>
        <v>2288.4677000000001</v>
      </c>
      <c r="I9579" s="2">
        <f t="shared" si="2344"/>
        <v>30.175212872788194</v>
      </c>
      <c r="J9579" s="18">
        <f t="shared" si="2345"/>
        <v>0.30175212872788193</v>
      </c>
      <c r="K9579" s="2">
        <v>9</v>
      </c>
      <c r="L9579" s="3">
        <v>45181</v>
      </c>
      <c r="M9579" s="3">
        <v>45187</v>
      </c>
      <c r="N9579" s="3" t="str">
        <f t="shared" si="2331"/>
        <v>high profit</v>
      </c>
      <c r="O9579" s="2" t="s">
        <v>15</v>
      </c>
      <c r="P9579" s="2" t="s">
        <v>27</v>
      </c>
      <c r="Q9579" s="2">
        <v>690.55</v>
      </c>
      <c r="R9579" s="2" t="s">
        <v>17</v>
      </c>
    </row>
    <row r="9580" spans="1:18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2329"/>
        <v>discount given</v>
      </c>
      <c r="F9580" s="2">
        <v>0.04</v>
      </c>
      <c r="G9580" s="2">
        <f t="shared" si="2330"/>
        <v>108.9948</v>
      </c>
      <c r="H9580" s="2">
        <f>D9580-G9580</f>
        <v>2615.8751999999999</v>
      </c>
      <c r="I9580" s="2">
        <f t="shared" si="2344"/>
        <v>11.080803854862802</v>
      </c>
      <c r="J9580" s="18">
        <f t="shared" si="2345"/>
        <v>0.11080803854862802</v>
      </c>
      <c r="K9580" s="2">
        <v>6</v>
      </c>
      <c r="L9580" s="3">
        <v>45558</v>
      </c>
      <c r="M9580" s="3">
        <v>45559</v>
      </c>
      <c r="N9580" s="3" t="str">
        <f t="shared" si="2331"/>
        <v>high profit</v>
      </c>
      <c r="O9580" s="2" t="s">
        <v>21</v>
      </c>
      <c r="P9580" s="2" t="s">
        <v>27</v>
      </c>
      <c r="Q9580" s="2">
        <v>289.86</v>
      </c>
      <c r="R9580" s="2" t="s">
        <v>17</v>
      </c>
    </row>
    <row r="9581" spans="1:18" ht="14.25" hidden="1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2329"/>
        <v>discount given</v>
      </c>
      <c r="F9581" s="2">
        <v>0.15</v>
      </c>
      <c r="G9581" s="2">
        <f t="shared" si="2330"/>
        <v>508.04549999999995</v>
      </c>
      <c r="H9581" s="2">
        <f>D9581-G9581</f>
        <v>2878.9245000000001</v>
      </c>
      <c r="I9581" s="2"/>
      <c r="J9581" s="2"/>
      <c r="K9581" s="2">
        <v>2</v>
      </c>
      <c r="L9581" s="3">
        <v>45419</v>
      </c>
      <c r="M9581" s="3">
        <v>45420</v>
      </c>
      <c r="N9581" s="3" t="str">
        <f t="shared" si="2331"/>
        <v>low profit</v>
      </c>
      <c r="O9581" s="2" t="s">
        <v>21</v>
      </c>
      <c r="P9581" s="2" t="s">
        <v>16</v>
      </c>
      <c r="Q9581" s="2">
        <v>194.54</v>
      </c>
      <c r="R9581" s="2" t="s">
        <v>39</v>
      </c>
    </row>
    <row r="9582" spans="1:18" ht="14.25" hidden="1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2329"/>
        <v>discount given</v>
      </c>
      <c r="F9582" s="2">
        <v>0.4</v>
      </c>
      <c r="G9582" s="2">
        <f t="shared" si="2330"/>
        <v>708.07600000000002</v>
      </c>
      <c r="H9582" s="2">
        <f>D9582-G9582</f>
        <v>1062.114</v>
      </c>
      <c r="I9582" s="2"/>
      <c r="J9582" s="2"/>
      <c r="K9582" s="2">
        <v>6</v>
      </c>
      <c r="L9582" s="3">
        <v>45570</v>
      </c>
      <c r="M9582" s="3">
        <v>45572</v>
      </c>
      <c r="N9582" s="3" t="str">
        <f t="shared" si="2331"/>
        <v>high profit</v>
      </c>
      <c r="O9582" s="2" t="s">
        <v>31</v>
      </c>
      <c r="P9582" s="2" t="s">
        <v>22</v>
      </c>
      <c r="Q9582" s="2">
        <v>319.23</v>
      </c>
      <c r="R9582" s="2" t="s">
        <v>39</v>
      </c>
    </row>
    <row r="9583" spans="1:18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2329"/>
        <v>discount given</v>
      </c>
      <c r="F9583" s="2">
        <v>0.27</v>
      </c>
      <c r="G9583" s="2">
        <f t="shared" si="2330"/>
        <v>985.28670000000011</v>
      </c>
      <c r="H9583" s="2">
        <f>D9583-G9583</f>
        <v>2663.9232999999999</v>
      </c>
      <c r="I9583" s="2">
        <f>Q9583/H9583*100</f>
        <v>12.794662669154174</v>
      </c>
      <c r="J9583" s="18">
        <f>Q9583/H9583</f>
        <v>0.12794662669154175</v>
      </c>
      <c r="K9583" s="2">
        <v>7</v>
      </c>
      <c r="L9583" s="3">
        <v>45054</v>
      </c>
      <c r="M9583" s="3">
        <v>45060</v>
      </c>
      <c r="N9583" s="3" t="str">
        <f t="shared" si="2331"/>
        <v>high profit</v>
      </c>
      <c r="O9583" s="2" t="s">
        <v>15</v>
      </c>
      <c r="P9583" s="2" t="s">
        <v>16</v>
      </c>
      <c r="Q9583" s="2">
        <v>340.84</v>
      </c>
      <c r="R9583" s="2" t="s">
        <v>23</v>
      </c>
    </row>
    <row r="9584" spans="1:18" ht="14.25" hidden="1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2329"/>
        <v>discount given</v>
      </c>
      <c r="F9584" s="2">
        <v>0.19</v>
      </c>
      <c r="G9584" s="2">
        <f t="shared" si="2330"/>
        <v>317.3152</v>
      </c>
      <c r="H9584" s="2">
        <f>D9584-G9584</f>
        <v>1352.7647999999999</v>
      </c>
      <c r="I9584" s="2"/>
      <c r="J9584" s="2"/>
      <c r="K9584" s="2">
        <v>2</v>
      </c>
      <c r="L9584" s="3">
        <v>45574</v>
      </c>
      <c r="M9584" s="3">
        <v>45580</v>
      </c>
      <c r="N9584" s="3" t="str">
        <f t="shared" si="2331"/>
        <v>low profit</v>
      </c>
      <c r="O9584" s="2" t="s">
        <v>21</v>
      </c>
      <c r="P9584" s="2" t="s">
        <v>27</v>
      </c>
      <c r="Q9584" s="2">
        <v>96.49</v>
      </c>
      <c r="R9584" s="2" t="s">
        <v>23</v>
      </c>
    </row>
    <row r="9585" spans="1:18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2329"/>
        <v>discount given</v>
      </c>
      <c r="F9585" s="2">
        <v>0.17</v>
      </c>
      <c r="G9585" s="2">
        <f t="shared" si="2330"/>
        <v>348.14980000000003</v>
      </c>
      <c r="H9585" s="2">
        <f>D9585-G9585</f>
        <v>1699.7901999999999</v>
      </c>
      <c r="I9585" s="2">
        <f t="shared" ref="I9585:I9586" si="2346">Q9585/H9585*100</f>
        <v>18.601119126348653</v>
      </c>
      <c r="J9585" s="18">
        <f t="shared" ref="J9585:J9586" si="2347">Q9585/H9585</f>
        <v>0.18601119126348653</v>
      </c>
      <c r="K9585" s="2">
        <v>1</v>
      </c>
      <c r="L9585" s="3">
        <v>45286</v>
      </c>
      <c r="M9585" s="3">
        <v>45288</v>
      </c>
      <c r="N9585" s="3" t="str">
        <f t="shared" si="2331"/>
        <v>high profit</v>
      </c>
      <c r="O9585" s="2" t="s">
        <v>21</v>
      </c>
      <c r="P9585" s="2" t="s">
        <v>27</v>
      </c>
      <c r="Q9585" s="2">
        <v>316.18</v>
      </c>
      <c r="R9585" s="2" t="s">
        <v>28</v>
      </c>
    </row>
    <row r="9586" spans="1:18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2329"/>
        <v>discount given</v>
      </c>
      <c r="F9586" s="2">
        <v>0.06</v>
      </c>
      <c r="G9586" s="2">
        <f t="shared" si="2330"/>
        <v>204.363</v>
      </c>
      <c r="H9586" s="2">
        <f>D9586-G9586</f>
        <v>3201.6870000000004</v>
      </c>
      <c r="I9586" s="2">
        <f t="shared" si="2346"/>
        <v>20.215592592280256</v>
      </c>
      <c r="J9586" s="18">
        <f t="shared" si="2347"/>
        <v>0.20215592592280254</v>
      </c>
      <c r="K9586" s="2">
        <v>6</v>
      </c>
      <c r="L9586" s="3">
        <v>45385</v>
      </c>
      <c r="M9586" s="3">
        <v>45386</v>
      </c>
      <c r="N9586" s="3" t="str">
        <f t="shared" si="2331"/>
        <v>high profit</v>
      </c>
      <c r="O9586" s="2" t="s">
        <v>21</v>
      </c>
      <c r="P9586" s="2" t="s">
        <v>27</v>
      </c>
      <c r="Q9586" s="2">
        <v>647.24</v>
      </c>
      <c r="R9586" s="2" t="s">
        <v>17</v>
      </c>
    </row>
    <row r="9587" spans="1:18" ht="14.25" hidden="1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2329"/>
        <v>discount given</v>
      </c>
      <c r="F9587" s="2">
        <v>0.17</v>
      </c>
      <c r="G9587" s="2">
        <f t="shared" si="2330"/>
        <v>332.24800000000005</v>
      </c>
      <c r="H9587" s="2">
        <f>D9587-G9587</f>
        <v>1622.152</v>
      </c>
      <c r="I9587" s="2"/>
      <c r="J9587" s="2"/>
      <c r="K9587" s="2">
        <v>8</v>
      </c>
      <c r="L9587" s="3">
        <v>44963</v>
      </c>
      <c r="M9587" s="3">
        <v>44964</v>
      </c>
      <c r="N9587" s="3" t="str">
        <f t="shared" si="2331"/>
        <v>high profit</v>
      </c>
      <c r="O9587" s="2" t="s">
        <v>21</v>
      </c>
      <c r="P9587" s="2" t="s">
        <v>16</v>
      </c>
      <c r="Q9587" s="2">
        <v>465.4</v>
      </c>
      <c r="R9587" s="2" t="s">
        <v>28</v>
      </c>
    </row>
    <row r="9588" spans="1:18" ht="14.25" hidden="1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2329"/>
        <v>discount given</v>
      </c>
      <c r="F9588" s="2">
        <v>0.24</v>
      </c>
      <c r="G9588" s="2">
        <f t="shared" si="2330"/>
        <v>259.16879999999998</v>
      </c>
      <c r="H9588" s="2">
        <f>D9588-G9588</f>
        <v>820.70119999999997</v>
      </c>
      <c r="I9588" s="2"/>
      <c r="J9588" s="2"/>
      <c r="K9588" s="2">
        <v>6</v>
      </c>
      <c r="L9588" s="3">
        <v>45525</v>
      </c>
      <c r="M9588" s="3">
        <v>45529</v>
      </c>
      <c r="N9588" s="3" t="str">
        <f t="shared" si="2331"/>
        <v>low profit</v>
      </c>
      <c r="O9588" s="2" t="s">
        <v>15</v>
      </c>
      <c r="P9588" s="2" t="s">
        <v>27</v>
      </c>
      <c r="Q9588" s="2">
        <v>152.4</v>
      </c>
      <c r="R9588" s="2" t="s">
        <v>28</v>
      </c>
    </row>
    <row r="9589" spans="1:18" ht="14.25" hidden="1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2329"/>
        <v>discount given</v>
      </c>
      <c r="F9589" s="2">
        <v>0.34</v>
      </c>
      <c r="G9589" s="2">
        <f t="shared" si="2330"/>
        <v>1486.5888</v>
      </c>
      <c r="H9589" s="2">
        <f>D9589-G9589</f>
        <v>2885.7311999999997</v>
      </c>
      <c r="I9589" s="2"/>
      <c r="J9589" s="2"/>
      <c r="K9589" s="2">
        <v>8</v>
      </c>
      <c r="L9589" s="3">
        <v>45340</v>
      </c>
      <c r="M9589" s="3">
        <v>45345</v>
      </c>
      <c r="N9589" s="3" t="str">
        <f t="shared" si="2331"/>
        <v>high profit</v>
      </c>
      <c r="O9589" s="2" t="s">
        <v>31</v>
      </c>
      <c r="P9589" s="2" t="s">
        <v>27</v>
      </c>
      <c r="Q9589" s="2">
        <v>451.52</v>
      </c>
      <c r="R9589" s="2" t="s">
        <v>17</v>
      </c>
    </row>
    <row r="9590" spans="1:18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2329"/>
        <v>discount given</v>
      </c>
      <c r="F9590" s="2">
        <v>0.13</v>
      </c>
      <c r="G9590" s="2">
        <f t="shared" si="2330"/>
        <v>600.41280000000006</v>
      </c>
      <c r="H9590" s="2">
        <f>D9590-G9590</f>
        <v>4018.1472000000003</v>
      </c>
      <c r="I9590" s="2">
        <f>Q9590/H9590*100</f>
        <v>15.170922558536432</v>
      </c>
      <c r="J9590" s="18">
        <f>Q9590/H9590</f>
        <v>0.15170922558536432</v>
      </c>
      <c r="K9590" s="2">
        <v>6</v>
      </c>
      <c r="L9590" s="3">
        <v>45645</v>
      </c>
      <c r="M9590" s="3">
        <v>45648</v>
      </c>
      <c r="N9590" s="3" t="str">
        <f t="shared" si="2331"/>
        <v>high profit</v>
      </c>
      <c r="O9590" s="2" t="s">
        <v>15</v>
      </c>
      <c r="P9590" s="2" t="s">
        <v>22</v>
      </c>
      <c r="Q9590" s="2">
        <v>609.59</v>
      </c>
      <c r="R9590" s="2" t="s">
        <v>48</v>
      </c>
    </row>
    <row r="9591" spans="1:18" ht="14.25" hidden="1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2329"/>
        <v>discount given</v>
      </c>
      <c r="F9591" s="2">
        <v>0.45</v>
      </c>
      <c r="G9591" s="2">
        <f t="shared" si="2330"/>
        <v>1426.941</v>
      </c>
      <c r="H9591" s="2">
        <f>D9591-G9591</f>
        <v>1744.039</v>
      </c>
      <c r="I9591" s="2"/>
      <c r="J9591" s="2"/>
      <c r="K9591" s="2">
        <v>6</v>
      </c>
      <c r="L9591" s="3">
        <v>45147</v>
      </c>
      <c r="M9591" s="3">
        <v>45149</v>
      </c>
      <c r="N9591" s="3" t="str">
        <f t="shared" si="2331"/>
        <v>high profit</v>
      </c>
      <c r="O9591" s="2" t="s">
        <v>31</v>
      </c>
      <c r="P9591" s="2" t="s">
        <v>22</v>
      </c>
      <c r="Q9591" s="2">
        <v>555.49</v>
      </c>
      <c r="R9591" s="2" t="s">
        <v>48</v>
      </c>
    </row>
    <row r="9592" spans="1:18" ht="14.25" hidden="1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2329"/>
        <v>discount given</v>
      </c>
      <c r="F9592" s="2">
        <v>0.24</v>
      </c>
      <c r="G9592" s="2">
        <f t="shared" si="2330"/>
        <v>977.91359999999997</v>
      </c>
      <c r="H9592" s="2">
        <f>D9592-G9592</f>
        <v>3096.7264</v>
      </c>
      <c r="I9592" s="2"/>
      <c r="J9592" s="2"/>
      <c r="K9592" s="2">
        <v>8</v>
      </c>
      <c r="L9592" s="3">
        <v>45383</v>
      </c>
      <c r="M9592" s="3">
        <v>45385</v>
      </c>
      <c r="N9592" s="3" t="str">
        <f t="shared" si="2331"/>
        <v>high profit</v>
      </c>
      <c r="O9592" s="2" t="s">
        <v>21</v>
      </c>
      <c r="P9592" s="2" t="s">
        <v>27</v>
      </c>
      <c r="Q9592" s="2">
        <v>887.67</v>
      </c>
      <c r="R9592" s="2" t="s">
        <v>48</v>
      </c>
    </row>
    <row r="9593" spans="1:18" ht="14.25" hidden="1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2329"/>
        <v>discount given</v>
      </c>
      <c r="F9593" s="2">
        <v>0.2</v>
      </c>
      <c r="G9593" s="2">
        <f t="shared" si="2330"/>
        <v>986.92000000000007</v>
      </c>
      <c r="H9593" s="2">
        <f>D9593-G9593</f>
        <v>3947.6800000000003</v>
      </c>
      <c r="I9593" s="2"/>
      <c r="J9593" s="2"/>
      <c r="K9593" s="2">
        <v>3</v>
      </c>
      <c r="L9593" s="3">
        <v>45097</v>
      </c>
      <c r="M9593" s="3">
        <v>45098</v>
      </c>
      <c r="N9593" s="3" t="str">
        <f t="shared" si="2331"/>
        <v>high profit</v>
      </c>
      <c r="O9593" s="2" t="s">
        <v>21</v>
      </c>
      <c r="P9593" s="2" t="s">
        <v>16</v>
      </c>
      <c r="Q9593" s="2">
        <v>1031.49</v>
      </c>
      <c r="R9593" s="2" t="s">
        <v>34</v>
      </c>
    </row>
    <row r="9594" spans="1:18" ht="14.25" hidden="1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2329"/>
        <v>discount given</v>
      </c>
      <c r="F9594" s="2">
        <v>0.3</v>
      </c>
      <c r="G9594" s="2">
        <f t="shared" si="2330"/>
        <v>933.72</v>
      </c>
      <c r="H9594" s="2">
        <f>D9594-G9594</f>
        <v>2178.6800000000003</v>
      </c>
      <c r="I9594" s="2"/>
      <c r="J9594" s="2"/>
      <c r="K9594" s="2">
        <v>3</v>
      </c>
      <c r="L9594" s="3">
        <v>45065</v>
      </c>
      <c r="M9594" s="3">
        <v>45067</v>
      </c>
      <c r="N9594" s="3" t="str">
        <f t="shared" si="2331"/>
        <v>high profit</v>
      </c>
      <c r="O9594" s="2" t="s">
        <v>21</v>
      </c>
      <c r="P9594" s="2" t="s">
        <v>27</v>
      </c>
      <c r="Q9594" s="2">
        <v>567.22</v>
      </c>
      <c r="R9594" s="2" t="s">
        <v>39</v>
      </c>
    </row>
    <row r="9595" spans="1:18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2329"/>
        <v>discount given</v>
      </c>
      <c r="F9595" s="2">
        <v>0.08</v>
      </c>
      <c r="G9595" s="2">
        <f t="shared" si="2330"/>
        <v>364.24639999999999</v>
      </c>
      <c r="H9595" s="2">
        <f>D9595-G9595</f>
        <v>4188.8335999999999</v>
      </c>
      <c r="I9595" s="2">
        <f t="shared" ref="I9595:I9596" si="2348">Q9595/H9595*100</f>
        <v>12.376953813586676</v>
      </c>
      <c r="J9595" s="18">
        <f t="shared" ref="J9595:J9596" si="2349">Q9595/H9595</f>
        <v>0.12376953813586676</v>
      </c>
      <c r="K9595" s="2">
        <v>6</v>
      </c>
      <c r="L9595" s="3">
        <v>45005</v>
      </c>
      <c r="M9595" s="3">
        <v>45010</v>
      </c>
      <c r="N9595" s="3" t="str">
        <f t="shared" si="2331"/>
        <v>high profit</v>
      </c>
      <c r="O9595" s="2" t="s">
        <v>31</v>
      </c>
      <c r="P9595" s="2" t="s">
        <v>27</v>
      </c>
      <c r="Q9595" s="2">
        <v>518.45000000000005</v>
      </c>
      <c r="R9595" s="2" t="s">
        <v>23</v>
      </c>
    </row>
    <row r="9596" spans="1:18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2329"/>
        <v>discount given</v>
      </c>
      <c r="F9596" s="2">
        <v>0.05</v>
      </c>
      <c r="G9596" s="2">
        <f t="shared" si="2330"/>
        <v>93.017499999999998</v>
      </c>
      <c r="H9596" s="2">
        <f>D9596-G9596</f>
        <v>1767.3325</v>
      </c>
      <c r="I9596" s="2">
        <f t="shared" si="2348"/>
        <v>20.057912135944992</v>
      </c>
      <c r="J9596" s="18">
        <f t="shared" si="2349"/>
        <v>0.20057912135944991</v>
      </c>
      <c r="K9596" s="2">
        <v>4</v>
      </c>
      <c r="L9596" s="3">
        <v>45115</v>
      </c>
      <c r="M9596" s="3">
        <v>45121</v>
      </c>
      <c r="N9596" s="3" t="str">
        <f t="shared" si="2331"/>
        <v>high profit</v>
      </c>
      <c r="O9596" s="2" t="s">
        <v>15</v>
      </c>
      <c r="P9596" s="2" t="s">
        <v>27</v>
      </c>
      <c r="Q9596" s="2">
        <v>354.49</v>
      </c>
      <c r="R9596" s="2" t="s">
        <v>28</v>
      </c>
    </row>
    <row r="9597" spans="1:18" ht="14.25" hidden="1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2329"/>
        <v>discount given</v>
      </c>
      <c r="F9597" s="2">
        <v>0.17</v>
      </c>
      <c r="G9597" s="2">
        <f t="shared" si="2330"/>
        <v>600.49270000000001</v>
      </c>
      <c r="H9597" s="2">
        <f>D9597-G9597</f>
        <v>2931.8172999999997</v>
      </c>
      <c r="I9597" s="2"/>
      <c r="J9597" s="2"/>
      <c r="K9597" s="2">
        <v>7</v>
      </c>
      <c r="L9597" s="3">
        <v>45546</v>
      </c>
      <c r="M9597" s="3">
        <v>45550</v>
      </c>
      <c r="N9597" s="3" t="str">
        <f t="shared" si="2331"/>
        <v>high profit</v>
      </c>
      <c r="O9597" s="2" t="s">
        <v>21</v>
      </c>
      <c r="P9597" s="2" t="s">
        <v>22</v>
      </c>
      <c r="Q9597" s="2">
        <v>784.8</v>
      </c>
      <c r="R9597" s="2" t="s">
        <v>28</v>
      </c>
    </row>
    <row r="9598" spans="1:18" ht="14.25" hidden="1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2329"/>
        <v>discount given</v>
      </c>
      <c r="F9598" s="2">
        <v>0.02</v>
      </c>
      <c r="G9598" s="2">
        <f t="shared" si="2330"/>
        <v>7.4690000000000003</v>
      </c>
      <c r="H9598" s="2">
        <f>D9598-G9598</f>
        <v>365.98099999999999</v>
      </c>
      <c r="I9598" s="2"/>
      <c r="J9598" s="2"/>
      <c r="K9598" s="2">
        <v>7</v>
      </c>
      <c r="L9598" s="3">
        <v>45036</v>
      </c>
      <c r="M9598" s="3">
        <v>45042</v>
      </c>
      <c r="N9598" s="3" t="str">
        <f t="shared" si="2331"/>
        <v>low profit</v>
      </c>
      <c r="O9598" s="2" t="s">
        <v>31</v>
      </c>
      <c r="P9598" s="2" t="s">
        <v>16</v>
      </c>
      <c r="Q9598" s="2">
        <v>102.19</v>
      </c>
      <c r="R9598" s="2" t="s">
        <v>34</v>
      </c>
    </row>
    <row r="9599" spans="1:18" ht="14.25" hidden="1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2329"/>
        <v>discount given</v>
      </c>
      <c r="F9599" s="2">
        <v>0.19</v>
      </c>
      <c r="G9599" s="2">
        <f t="shared" si="2330"/>
        <v>753.53240000000005</v>
      </c>
      <c r="H9599" s="2">
        <f>D9599-G9599</f>
        <v>3212.4276</v>
      </c>
      <c r="I9599" s="2"/>
      <c r="J9599" s="2"/>
      <c r="K9599" s="2">
        <v>9</v>
      </c>
      <c r="L9599" s="3">
        <v>45220</v>
      </c>
      <c r="M9599" s="3">
        <v>45226</v>
      </c>
      <c r="N9599" s="3" t="str">
        <f t="shared" si="2331"/>
        <v>high profit</v>
      </c>
      <c r="O9599" s="2" t="s">
        <v>21</v>
      </c>
      <c r="P9599" s="2" t="s">
        <v>16</v>
      </c>
      <c r="Q9599" s="2">
        <v>201.06</v>
      </c>
      <c r="R9599" s="2" t="s">
        <v>17</v>
      </c>
    </row>
    <row r="9600" spans="1:18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2329"/>
        <v>discount given</v>
      </c>
      <c r="F9600" s="2">
        <v>0.34</v>
      </c>
      <c r="G9600" s="2">
        <f t="shared" si="2330"/>
        <v>1416.4536000000001</v>
      </c>
      <c r="H9600" s="2">
        <f>D9600-G9600</f>
        <v>2749.5864000000001</v>
      </c>
      <c r="I9600" s="2">
        <f>Q9600/H9600*100</f>
        <v>29.676827031149124</v>
      </c>
      <c r="J9600" s="18">
        <f>Q9600/H9600</f>
        <v>0.29676827031149122</v>
      </c>
      <c r="K9600" s="2">
        <v>2</v>
      </c>
      <c r="L9600" s="3">
        <v>45102</v>
      </c>
      <c r="M9600" s="3">
        <v>45106</v>
      </c>
      <c r="N9600" s="3" t="str">
        <f t="shared" si="2331"/>
        <v>high profit</v>
      </c>
      <c r="O9600" s="2" t="s">
        <v>31</v>
      </c>
      <c r="P9600" s="2" t="s">
        <v>22</v>
      </c>
      <c r="Q9600" s="2">
        <v>815.99</v>
      </c>
      <c r="R9600" s="2" t="s">
        <v>34</v>
      </c>
    </row>
    <row r="9601" spans="1:18" ht="14.25" hidden="1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2329"/>
        <v>discount given</v>
      </c>
      <c r="F9601" s="2">
        <v>0.41</v>
      </c>
      <c r="G9601" s="2">
        <f t="shared" si="2330"/>
        <v>846.96160000000009</v>
      </c>
      <c r="H9601" s="2">
        <f>D9601-G9601</f>
        <v>1218.7984000000001</v>
      </c>
      <c r="I9601" s="2"/>
      <c r="J9601" s="2"/>
      <c r="K9601" s="2">
        <v>2</v>
      </c>
      <c r="L9601" s="3">
        <v>45336</v>
      </c>
      <c r="M9601" s="3">
        <v>45343</v>
      </c>
      <c r="N9601" s="3" t="str">
        <f t="shared" si="2331"/>
        <v>high profit</v>
      </c>
      <c r="O9601" s="2" t="s">
        <v>15</v>
      </c>
      <c r="P9601" s="2" t="s">
        <v>22</v>
      </c>
      <c r="Q9601" s="2">
        <v>424.34</v>
      </c>
      <c r="R9601" s="2" t="s">
        <v>17</v>
      </c>
    </row>
    <row r="9602" spans="1:18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2329"/>
        <v>discount given</v>
      </c>
      <c r="F9602" s="2">
        <v>0.28999999999999998</v>
      </c>
      <c r="G9602" s="2">
        <f t="shared" si="2330"/>
        <v>936.95519999999999</v>
      </c>
      <c r="H9602" s="2">
        <f>D9602-G9602</f>
        <v>2293.9248000000002</v>
      </c>
      <c r="I9602" s="2">
        <f>Q9602/H9602*100</f>
        <v>14.54406875064082</v>
      </c>
      <c r="J9602" s="18">
        <f>Q9602/H9602</f>
        <v>0.14544068750640821</v>
      </c>
      <c r="K9602" s="2">
        <v>6</v>
      </c>
      <c r="L9602" s="3">
        <v>45054</v>
      </c>
      <c r="M9602" s="3">
        <v>45055</v>
      </c>
      <c r="N9602" s="3" t="str">
        <f t="shared" si="2331"/>
        <v>high profit</v>
      </c>
      <c r="O9602" s="2" t="s">
        <v>21</v>
      </c>
      <c r="P9602" s="2" t="s">
        <v>22</v>
      </c>
      <c r="Q9602" s="2">
        <v>333.63</v>
      </c>
      <c r="R9602" s="2" t="s">
        <v>48</v>
      </c>
    </row>
    <row r="9603" spans="1:18" ht="14.25" hidden="1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2350">IF(F9603=0,"zero discount","discount given")</f>
        <v>discount given</v>
      </c>
      <c r="F9603" s="2">
        <v>0.35</v>
      </c>
      <c r="G9603" s="2">
        <f t="shared" ref="G9603:G9666" si="2351">D9603*F9603</f>
        <v>1507.0895</v>
      </c>
      <c r="H9603" s="2">
        <f>D9603-G9603</f>
        <v>2798.8805000000002</v>
      </c>
      <c r="I9603" s="2"/>
      <c r="J9603" s="2"/>
      <c r="K9603" s="2">
        <v>9</v>
      </c>
      <c r="L9603" s="3">
        <v>45291</v>
      </c>
      <c r="M9603" s="3">
        <v>45297</v>
      </c>
      <c r="N9603" s="3" t="str">
        <f t="shared" ref="N9603:N9666" si="2352">IF(Q9603&gt;=200,"high profit","low profit")</f>
        <v>high profit</v>
      </c>
      <c r="O9603" s="2" t="s">
        <v>21</v>
      </c>
      <c r="P9603" s="2" t="s">
        <v>22</v>
      </c>
      <c r="Q9603" s="2">
        <v>817.61</v>
      </c>
      <c r="R9603" s="2" t="s">
        <v>28</v>
      </c>
    </row>
    <row r="9604" spans="1:18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2350"/>
        <v>discount given</v>
      </c>
      <c r="F9604" s="2">
        <v>0.42</v>
      </c>
      <c r="G9604" s="2">
        <f t="shared" si="2351"/>
        <v>1860.4656</v>
      </c>
      <c r="H9604" s="2">
        <f>D9604-G9604</f>
        <v>2569.2144000000003</v>
      </c>
      <c r="I9604" s="2">
        <f t="shared" ref="I9604:I9611" si="2353">Q9604/H9604*100</f>
        <v>40.672744166465826</v>
      </c>
      <c r="J9604" s="18">
        <f t="shared" ref="J9604:J9611" si="2354">Q9604/H9604</f>
        <v>0.40672744166465824</v>
      </c>
      <c r="K9604" s="2">
        <v>7</v>
      </c>
      <c r="L9604" s="3">
        <v>44950</v>
      </c>
      <c r="M9604" s="3">
        <v>44956</v>
      </c>
      <c r="N9604" s="3" t="str">
        <f t="shared" si="2352"/>
        <v>high profit</v>
      </c>
      <c r="O9604" s="2" t="s">
        <v>15</v>
      </c>
      <c r="P9604" s="2" t="s">
        <v>22</v>
      </c>
      <c r="Q9604" s="2">
        <v>1044.97</v>
      </c>
      <c r="R9604" s="2" t="s">
        <v>17</v>
      </c>
    </row>
    <row r="9605" spans="1:18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2350"/>
        <v>discount given</v>
      </c>
      <c r="F9605" s="2">
        <v>0.39</v>
      </c>
      <c r="G9605" s="2">
        <f t="shared" si="2351"/>
        <v>242.58</v>
      </c>
      <c r="H9605" s="2">
        <f>D9605-G9605</f>
        <v>379.41999999999996</v>
      </c>
      <c r="I9605" s="2">
        <f t="shared" si="2353"/>
        <v>42.282958199356919</v>
      </c>
      <c r="J9605" s="18">
        <f t="shared" si="2354"/>
        <v>0.42282958199356918</v>
      </c>
      <c r="K9605" s="2">
        <v>6</v>
      </c>
      <c r="L9605" s="3">
        <v>45140</v>
      </c>
      <c r="M9605" s="3">
        <v>45141</v>
      </c>
      <c r="N9605" s="3" t="str">
        <f t="shared" si="2352"/>
        <v>low profit</v>
      </c>
      <c r="O9605" s="2" t="s">
        <v>21</v>
      </c>
      <c r="P9605" s="2" t="s">
        <v>16</v>
      </c>
      <c r="Q9605" s="2">
        <v>160.43</v>
      </c>
      <c r="R9605" s="2" t="s">
        <v>34</v>
      </c>
    </row>
    <row r="9606" spans="1:18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2350"/>
        <v>discount given</v>
      </c>
      <c r="F9606" s="2">
        <v>0.16</v>
      </c>
      <c r="G9606" s="2">
        <f t="shared" si="2351"/>
        <v>664.7503999999999</v>
      </c>
      <c r="H9606" s="2">
        <f>D9606-G9606</f>
        <v>3489.9395999999997</v>
      </c>
      <c r="I9606" s="2">
        <f t="shared" si="2353"/>
        <v>25.55517006655359</v>
      </c>
      <c r="J9606" s="18">
        <f t="shared" si="2354"/>
        <v>0.2555517006655359</v>
      </c>
      <c r="K9606" s="2">
        <v>5</v>
      </c>
      <c r="L9606" s="3">
        <v>45511</v>
      </c>
      <c r="M9606" s="3">
        <v>45514</v>
      </c>
      <c r="N9606" s="3" t="str">
        <f t="shared" si="2352"/>
        <v>high profit</v>
      </c>
      <c r="O9606" s="2" t="s">
        <v>15</v>
      </c>
      <c r="P9606" s="2" t="s">
        <v>16</v>
      </c>
      <c r="Q9606" s="2">
        <v>891.86</v>
      </c>
      <c r="R9606" s="2" t="s">
        <v>39</v>
      </c>
    </row>
    <row r="9607" spans="1:18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2350"/>
        <v>discount given</v>
      </c>
      <c r="F9607" s="2">
        <v>0.28999999999999998</v>
      </c>
      <c r="G9607" s="2">
        <f t="shared" si="2351"/>
        <v>418.69909999999999</v>
      </c>
      <c r="H9607" s="2">
        <f>D9607-G9607</f>
        <v>1025.0908999999999</v>
      </c>
      <c r="I9607" s="2">
        <f t="shared" si="2353"/>
        <v>41.378769434008248</v>
      </c>
      <c r="J9607" s="18">
        <f t="shared" si="2354"/>
        <v>0.4137876943400825</v>
      </c>
      <c r="K9607" s="2">
        <v>8</v>
      </c>
      <c r="L9607" s="3">
        <v>45278</v>
      </c>
      <c r="M9607" s="3">
        <v>45283</v>
      </c>
      <c r="N9607" s="3" t="str">
        <f t="shared" si="2352"/>
        <v>high profit</v>
      </c>
      <c r="O9607" s="2" t="s">
        <v>15</v>
      </c>
      <c r="P9607" s="2" t="s">
        <v>22</v>
      </c>
      <c r="Q9607" s="2">
        <v>424.17</v>
      </c>
      <c r="R9607" s="2" t="s">
        <v>17</v>
      </c>
    </row>
    <row r="9608" spans="1:18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2350"/>
        <v>discount given</v>
      </c>
      <c r="F9608" s="2">
        <v>0.13</v>
      </c>
      <c r="G9608" s="2">
        <f t="shared" si="2351"/>
        <v>476.29400000000004</v>
      </c>
      <c r="H9608" s="2">
        <f>D9608-G9608</f>
        <v>3187.5060000000003</v>
      </c>
      <c r="I9608" s="2">
        <f t="shared" si="2353"/>
        <v>29.690297053558485</v>
      </c>
      <c r="J9608" s="18">
        <f t="shared" si="2354"/>
        <v>0.29690297053558484</v>
      </c>
      <c r="K9608" s="2">
        <v>2</v>
      </c>
      <c r="L9608" s="3">
        <v>45066</v>
      </c>
      <c r="M9608" s="3">
        <v>45068</v>
      </c>
      <c r="N9608" s="3" t="str">
        <f t="shared" si="2352"/>
        <v>high profit</v>
      </c>
      <c r="O9608" s="2" t="s">
        <v>21</v>
      </c>
      <c r="P9608" s="2" t="s">
        <v>22</v>
      </c>
      <c r="Q9608" s="2">
        <v>946.38</v>
      </c>
      <c r="R9608" s="2" t="s">
        <v>28</v>
      </c>
    </row>
    <row r="9609" spans="1:18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2350"/>
        <v>discount given</v>
      </c>
      <c r="F9609" s="2">
        <v>0.28999999999999998</v>
      </c>
      <c r="G9609" s="2">
        <f t="shared" si="2351"/>
        <v>491.05699999999996</v>
      </c>
      <c r="H9609" s="2">
        <f>D9609-G9609</f>
        <v>1202.2429999999999</v>
      </c>
      <c r="I9609" s="2">
        <f t="shared" si="2353"/>
        <v>20.933372038764208</v>
      </c>
      <c r="J9609" s="18">
        <f t="shared" si="2354"/>
        <v>0.20933372038764209</v>
      </c>
      <c r="K9609" s="2">
        <v>3</v>
      </c>
      <c r="L9609" s="3">
        <v>45031</v>
      </c>
      <c r="M9609" s="3">
        <v>45032</v>
      </c>
      <c r="N9609" s="3" t="str">
        <f t="shared" si="2352"/>
        <v>high profit</v>
      </c>
      <c r="O9609" s="2" t="s">
        <v>31</v>
      </c>
      <c r="P9609" s="2" t="s">
        <v>16</v>
      </c>
      <c r="Q9609" s="2">
        <v>251.67</v>
      </c>
      <c r="R9609" s="2" t="s">
        <v>28</v>
      </c>
    </row>
    <row r="9610" spans="1:18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2350"/>
        <v>discount given</v>
      </c>
      <c r="F9610" s="2">
        <v>0.21</v>
      </c>
      <c r="G9610" s="2">
        <f t="shared" si="2351"/>
        <v>78.964199999999991</v>
      </c>
      <c r="H9610" s="2">
        <f>D9610-G9610</f>
        <v>297.05579999999998</v>
      </c>
      <c r="I9610" s="2">
        <f t="shared" si="2353"/>
        <v>33.875790339727416</v>
      </c>
      <c r="J9610" s="18">
        <f t="shared" si="2354"/>
        <v>0.33875790339727418</v>
      </c>
      <c r="K9610" s="2">
        <v>6</v>
      </c>
      <c r="L9610" s="3">
        <v>45583</v>
      </c>
      <c r="M9610" s="3">
        <v>45590</v>
      </c>
      <c r="N9610" s="3" t="str">
        <f t="shared" si="2352"/>
        <v>low profit</v>
      </c>
      <c r="O9610" s="2" t="s">
        <v>15</v>
      </c>
      <c r="P9610" s="2" t="s">
        <v>16</v>
      </c>
      <c r="Q9610" s="2">
        <v>100.63</v>
      </c>
      <c r="R9610" s="2" t="s">
        <v>23</v>
      </c>
    </row>
    <row r="9611" spans="1:18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2350"/>
        <v>discount given</v>
      </c>
      <c r="F9611" s="2">
        <v>0.19</v>
      </c>
      <c r="G9611" s="2">
        <f t="shared" si="2351"/>
        <v>214.39029999999997</v>
      </c>
      <c r="H9611" s="2">
        <f>D9611-G9611</f>
        <v>913.97969999999987</v>
      </c>
      <c r="I9611" s="2">
        <f t="shared" si="2353"/>
        <v>12.724571453829883</v>
      </c>
      <c r="J9611" s="18">
        <f t="shared" si="2354"/>
        <v>0.12724571453829883</v>
      </c>
      <c r="K9611" s="2">
        <v>1</v>
      </c>
      <c r="L9611" s="3">
        <v>45655</v>
      </c>
      <c r="M9611" s="3">
        <v>45658</v>
      </c>
      <c r="N9611" s="3" t="str">
        <f t="shared" si="2352"/>
        <v>low profit</v>
      </c>
      <c r="O9611" s="2" t="s">
        <v>21</v>
      </c>
      <c r="P9611" s="2" t="s">
        <v>16</v>
      </c>
      <c r="Q9611" s="2">
        <v>116.3</v>
      </c>
      <c r="R9611" s="2" t="s">
        <v>28</v>
      </c>
    </row>
    <row r="9612" spans="1:18" ht="14.25" hidden="1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2350"/>
        <v>discount given</v>
      </c>
      <c r="F9612" s="2">
        <v>0.09</v>
      </c>
      <c r="G9612" s="2">
        <f t="shared" si="2351"/>
        <v>189.22409999999996</v>
      </c>
      <c r="H9612" s="2">
        <f>D9612-G9612</f>
        <v>1913.2658999999999</v>
      </c>
      <c r="I9612" s="2"/>
      <c r="J9612" s="2"/>
      <c r="K9612" s="2">
        <v>8</v>
      </c>
      <c r="L9612" s="3">
        <v>45363</v>
      </c>
      <c r="M9612" s="3">
        <v>45367</v>
      </c>
      <c r="N9612" s="3" t="str">
        <f t="shared" si="2352"/>
        <v>high profit</v>
      </c>
      <c r="O9612" s="2" t="s">
        <v>15</v>
      </c>
      <c r="P9612" s="2" t="s">
        <v>22</v>
      </c>
      <c r="Q9612" s="2">
        <v>475.89</v>
      </c>
      <c r="R9612" s="2" t="s">
        <v>39</v>
      </c>
    </row>
    <row r="9613" spans="1:18" ht="14.25" hidden="1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2350"/>
        <v>discount given</v>
      </c>
      <c r="F9613" s="2">
        <v>0.28000000000000003</v>
      </c>
      <c r="G9613" s="2">
        <f t="shared" si="2351"/>
        <v>1044.9656</v>
      </c>
      <c r="H9613" s="2">
        <f>D9613-G9613</f>
        <v>2687.0544</v>
      </c>
      <c r="I9613" s="2"/>
      <c r="J9613" s="2"/>
      <c r="K9613" s="2">
        <v>9</v>
      </c>
      <c r="L9613" s="3">
        <v>45079</v>
      </c>
      <c r="M9613" s="3">
        <v>45081</v>
      </c>
      <c r="N9613" s="3" t="str">
        <f t="shared" si="2352"/>
        <v>high profit</v>
      </c>
      <c r="O9613" s="2" t="s">
        <v>31</v>
      </c>
      <c r="P9613" s="2" t="s">
        <v>16</v>
      </c>
      <c r="Q9613" s="2">
        <v>342.98</v>
      </c>
      <c r="R9613" s="2" t="s">
        <v>39</v>
      </c>
    </row>
    <row r="9614" spans="1:18" ht="14.25" hidden="1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2350"/>
        <v>discount given</v>
      </c>
      <c r="F9614" s="2">
        <v>0.36</v>
      </c>
      <c r="G9614" s="2">
        <f t="shared" si="2351"/>
        <v>213.642</v>
      </c>
      <c r="H9614" s="2">
        <f>D9614-G9614</f>
        <v>379.80800000000005</v>
      </c>
      <c r="I9614" s="2"/>
      <c r="J9614" s="2"/>
      <c r="K9614" s="2">
        <v>2</v>
      </c>
      <c r="L9614" s="3">
        <v>45401</v>
      </c>
      <c r="M9614" s="3">
        <v>45407</v>
      </c>
      <c r="N9614" s="3" t="str">
        <f t="shared" si="2352"/>
        <v>low profit</v>
      </c>
      <c r="O9614" s="2" t="s">
        <v>31</v>
      </c>
      <c r="P9614" s="2" t="s">
        <v>16</v>
      </c>
      <c r="Q9614" s="2">
        <v>173.85</v>
      </c>
      <c r="R9614" s="2" t="s">
        <v>48</v>
      </c>
    </row>
    <row r="9615" spans="1:18" ht="14.25" hidden="1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2350"/>
        <v>discount given</v>
      </c>
      <c r="F9615" s="2">
        <v>0.28999999999999998</v>
      </c>
      <c r="G9615" s="2">
        <f t="shared" si="2351"/>
        <v>1184.1802</v>
      </c>
      <c r="H9615" s="2">
        <f>D9615-G9615</f>
        <v>2899.1998000000003</v>
      </c>
      <c r="I9615" s="2"/>
      <c r="J9615" s="2"/>
      <c r="K9615" s="2">
        <v>9</v>
      </c>
      <c r="L9615" s="3">
        <v>45192</v>
      </c>
      <c r="M9615" s="3">
        <v>45196</v>
      </c>
      <c r="N9615" s="3" t="str">
        <f t="shared" si="2352"/>
        <v>high profit</v>
      </c>
      <c r="O9615" s="2" t="s">
        <v>15</v>
      </c>
      <c r="P9615" s="2" t="s">
        <v>22</v>
      </c>
      <c r="Q9615" s="2">
        <v>858.41</v>
      </c>
      <c r="R9615" s="2" t="s">
        <v>48</v>
      </c>
    </row>
    <row r="9616" spans="1:18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2350"/>
        <v>discount given</v>
      </c>
      <c r="F9616" s="2">
        <v>0.03</v>
      </c>
      <c r="G9616" s="2">
        <f t="shared" si="2351"/>
        <v>149.55180000000001</v>
      </c>
      <c r="H9616" s="2">
        <f>D9616-G9616</f>
        <v>4835.5082000000002</v>
      </c>
      <c r="I9616" s="2">
        <f>Q9616/H9616*100</f>
        <v>24.358349759390332</v>
      </c>
      <c r="J9616" s="18">
        <f>Q9616/H9616</f>
        <v>0.24358349759390333</v>
      </c>
      <c r="K9616" s="2">
        <v>5</v>
      </c>
      <c r="L9616" s="3">
        <v>45300</v>
      </c>
      <c r="M9616" s="3">
        <v>45304</v>
      </c>
      <c r="N9616" s="3" t="str">
        <f t="shared" si="2352"/>
        <v>high profit</v>
      </c>
      <c r="O9616" s="2" t="s">
        <v>31</v>
      </c>
      <c r="P9616" s="2" t="s">
        <v>22</v>
      </c>
      <c r="Q9616" s="2">
        <v>1177.8499999999999</v>
      </c>
      <c r="R9616" s="2" t="s">
        <v>39</v>
      </c>
    </row>
    <row r="9617" spans="1:18" ht="14.25" hidden="1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2350"/>
        <v>discount given</v>
      </c>
      <c r="F9617" s="2">
        <v>0.46</v>
      </c>
      <c r="G9617" s="2">
        <f t="shared" si="2351"/>
        <v>1822.7316000000001</v>
      </c>
      <c r="H9617" s="2">
        <f>D9617-G9617</f>
        <v>2139.7284</v>
      </c>
      <c r="I9617" s="2"/>
      <c r="J9617" s="2"/>
      <c r="K9617" s="2">
        <v>8</v>
      </c>
      <c r="L9617" s="3">
        <v>44999</v>
      </c>
      <c r="M9617" s="3">
        <v>45004</v>
      </c>
      <c r="N9617" s="3" t="str">
        <f t="shared" si="2352"/>
        <v>high profit</v>
      </c>
      <c r="O9617" s="2" t="s">
        <v>15</v>
      </c>
      <c r="P9617" s="2" t="s">
        <v>22</v>
      </c>
      <c r="Q9617" s="2">
        <v>809.53</v>
      </c>
      <c r="R9617" s="2" t="s">
        <v>23</v>
      </c>
    </row>
    <row r="9618" spans="1:18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2350"/>
        <v>zero discount</v>
      </c>
      <c r="F9618" s="2">
        <v>0</v>
      </c>
      <c r="G9618" s="2">
        <f t="shared" si="2351"/>
        <v>0</v>
      </c>
      <c r="H9618" s="2">
        <f>D9618-G9618</f>
        <v>2421.31</v>
      </c>
      <c r="I9618" s="2">
        <f>Q9618/H9618*100</f>
        <v>15.960781560394993</v>
      </c>
      <c r="J9618" s="18">
        <f>Q9618/H9618</f>
        <v>0.15960781560394993</v>
      </c>
      <c r="K9618" s="2">
        <v>1</v>
      </c>
      <c r="L9618" s="3">
        <v>45387</v>
      </c>
      <c r="M9618" s="3">
        <v>45388</v>
      </c>
      <c r="N9618" s="3" t="str">
        <f t="shared" si="2352"/>
        <v>high profit</v>
      </c>
      <c r="O9618" s="2" t="s">
        <v>31</v>
      </c>
      <c r="P9618" s="2" t="s">
        <v>27</v>
      </c>
      <c r="Q9618" s="2">
        <v>386.46</v>
      </c>
      <c r="R9618" s="2" t="s">
        <v>48</v>
      </c>
    </row>
    <row r="9619" spans="1:18" ht="14.25" hidden="1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2350"/>
        <v>discount given</v>
      </c>
      <c r="F9619" s="2">
        <v>0.44</v>
      </c>
      <c r="G9619" s="2">
        <f t="shared" si="2351"/>
        <v>1268.9556</v>
      </c>
      <c r="H9619" s="2">
        <f>D9619-G9619</f>
        <v>1615.0343999999998</v>
      </c>
      <c r="I9619" s="2"/>
      <c r="J9619" s="2"/>
      <c r="K9619" s="2">
        <v>1</v>
      </c>
      <c r="L9619" s="3">
        <v>45050</v>
      </c>
      <c r="M9619" s="3">
        <v>45051</v>
      </c>
      <c r="N9619" s="3" t="str">
        <f t="shared" si="2352"/>
        <v>high profit</v>
      </c>
      <c r="O9619" s="2" t="s">
        <v>21</v>
      </c>
      <c r="P9619" s="2" t="s">
        <v>16</v>
      </c>
      <c r="Q9619" s="2">
        <v>395.69</v>
      </c>
      <c r="R9619" s="2" t="s">
        <v>28</v>
      </c>
    </row>
    <row r="9620" spans="1:18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2350"/>
        <v>discount given</v>
      </c>
      <c r="F9620" s="2">
        <v>0.38</v>
      </c>
      <c r="G9620" s="2">
        <f t="shared" si="2351"/>
        <v>49.472200000000001</v>
      </c>
      <c r="H9620" s="2">
        <f>D9620-G9620</f>
        <v>80.717799999999997</v>
      </c>
      <c r="I9620" s="2">
        <f t="shared" ref="I9620:I9623" si="2355">Q9620/H9620*100</f>
        <v>19.37614751640902</v>
      </c>
      <c r="J9620" s="18">
        <f t="shared" ref="J9620:J9623" si="2356">Q9620/H9620</f>
        <v>0.1937614751640902</v>
      </c>
      <c r="K9620" s="2">
        <v>4</v>
      </c>
      <c r="L9620" s="3">
        <v>45538</v>
      </c>
      <c r="M9620" s="3">
        <v>45539</v>
      </c>
      <c r="N9620" s="3" t="str">
        <f t="shared" si="2352"/>
        <v>low profit</v>
      </c>
      <c r="O9620" s="2" t="s">
        <v>31</v>
      </c>
      <c r="P9620" s="2" t="s">
        <v>27</v>
      </c>
      <c r="Q9620" s="2">
        <v>15.64</v>
      </c>
      <c r="R9620" s="2" t="s">
        <v>34</v>
      </c>
    </row>
    <row r="9621" spans="1:18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2350"/>
        <v>discount given</v>
      </c>
      <c r="F9621" s="2">
        <v>0.05</v>
      </c>
      <c r="G9621" s="2">
        <f t="shared" si="2351"/>
        <v>56.272000000000006</v>
      </c>
      <c r="H9621" s="2">
        <f>D9621-G9621</f>
        <v>1069.1680000000001</v>
      </c>
      <c r="I9621" s="2">
        <f t="shared" si="2355"/>
        <v>26.071674423476942</v>
      </c>
      <c r="J9621" s="18">
        <f t="shared" si="2356"/>
        <v>0.26071674423476943</v>
      </c>
      <c r="K9621" s="2">
        <v>1</v>
      </c>
      <c r="L9621" s="3">
        <v>45300</v>
      </c>
      <c r="M9621" s="3">
        <v>45304</v>
      </c>
      <c r="N9621" s="3" t="str">
        <f t="shared" si="2352"/>
        <v>high profit</v>
      </c>
      <c r="O9621" s="2" t="s">
        <v>31</v>
      </c>
      <c r="P9621" s="2" t="s">
        <v>27</v>
      </c>
      <c r="Q9621" s="2">
        <v>278.75</v>
      </c>
      <c r="R9621" s="2" t="s">
        <v>39</v>
      </c>
    </row>
    <row r="9622" spans="1:18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2350"/>
        <v>discount given</v>
      </c>
      <c r="F9622" s="2">
        <v>0.12</v>
      </c>
      <c r="G9622" s="2">
        <f t="shared" si="2351"/>
        <v>540.60479999999995</v>
      </c>
      <c r="H9622" s="2">
        <f>D9622-G9622</f>
        <v>3964.4351999999999</v>
      </c>
      <c r="I9622" s="2">
        <f t="shared" si="2355"/>
        <v>12.242853660465936</v>
      </c>
      <c r="J9622" s="18">
        <f t="shared" si="2356"/>
        <v>0.12242853660465935</v>
      </c>
      <c r="K9622" s="2">
        <v>1</v>
      </c>
      <c r="L9622" s="3">
        <v>45187</v>
      </c>
      <c r="M9622" s="3">
        <v>45194</v>
      </c>
      <c r="N9622" s="3" t="str">
        <f t="shared" si="2352"/>
        <v>high profit</v>
      </c>
      <c r="O9622" s="2" t="s">
        <v>15</v>
      </c>
      <c r="P9622" s="2" t="s">
        <v>22</v>
      </c>
      <c r="Q9622" s="2">
        <v>485.36</v>
      </c>
      <c r="R9622" s="2" t="s">
        <v>48</v>
      </c>
    </row>
    <row r="9623" spans="1:18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2350"/>
        <v>discount given</v>
      </c>
      <c r="F9623" s="2">
        <v>0.17</v>
      </c>
      <c r="G9623" s="2">
        <f t="shared" si="2351"/>
        <v>35.099900000000005</v>
      </c>
      <c r="H9623" s="2">
        <f>D9623-G9623</f>
        <v>171.37009999999998</v>
      </c>
      <c r="I9623" s="2">
        <f t="shared" si="2355"/>
        <v>31.785008003146409</v>
      </c>
      <c r="J9623" s="18">
        <f t="shared" si="2356"/>
        <v>0.31785008003146409</v>
      </c>
      <c r="K9623" s="2">
        <v>5</v>
      </c>
      <c r="L9623" s="3">
        <v>44939</v>
      </c>
      <c r="M9623" s="3">
        <v>44942</v>
      </c>
      <c r="N9623" s="3" t="str">
        <f t="shared" si="2352"/>
        <v>low profit</v>
      </c>
      <c r="O9623" s="2" t="s">
        <v>21</v>
      </c>
      <c r="P9623" s="2" t="s">
        <v>16</v>
      </c>
      <c r="Q9623" s="2">
        <v>54.47</v>
      </c>
      <c r="R9623" s="2" t="s">
        <v>23</v>
      </c>
    </row>
    <row r="9624" spans="1:18" ht="14.25" hidden="1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2350"/>
        <v>discount given</v>
      </c>
      <c r="F9624" s="2">
        <v>0.46</v>
      </c>
      <c r="G9624" s="2">
        <f t="shared" si="2351"/>
        <v>2085.4100000000003</v>
      </c>
      <c r="H9624" s="2">
        <f>D9624-G9624</f>
        <v>2448.0899999999997</v>
      </c>
      <c r="I9624" s="2"/>
      <c r="J9624" s="2"/>
      <c r="K9624" s="2">
        <v>2</v>
      </c>
      <c r="L9624" s="3">
        <v>44946</v>
      </c>
      <c r="M9624" s="3">
        <v>44951</v>
      </c>
      <c r="N9624" s="3" t="str">
        <f t="shared" si="2352"/>
        <v>high profit</v>
      </c>
      <c r="O9624" s="2" t="s">
        <v>21</v>
      </c>
      <c r="P9624" s="2" t="s">
        <v>16</v>
      </c>
      <c r="Q9624" s="2">
        <v>1083.72</v>
      </c>
      <c r="R9624" s="2" t="s">
        <v>17</v>
      </c>
    </row>
    <row r="9625" spans="1:18" ht="14.25" hidden="1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2350"/>
        <v>discount given</v>
      </c>
      <c r="F9625" s="2">
        <v>0.49</v>
      </c>
      <c r="G9625" s="2">
        <f t="shared" si="2351"/>
        <v>320.92060000000004</v>
      </c>
      <c r="H9625" s="2">
        <f>D9625-G9625</f>
        <v>334.01940000000002</v>
      </c>
      <c r="I9625" s="2"/>
      <c r="J9625" s="2"/>
      <c r="K9625" s="2">
        <v>4</v>
      </c>
      <c r="L9625" s="3">
        <v>44954</v>
      </c>
      <c r="M9625" s="3">
        <v>44959</v>
      </c>
      <c r="N9625" s="3" t="str">
        <f t="shared" si="2352"/>
        <v>low profit</v>
      </c>
      <c r="O9625" s="2" t="s">
        <v>31</v>
      </c>
      <c r="P9625" s="2" t="s">
        <v>22</v>
      </c>
      <c r="Q9625" s="2">
        <v>99.52</v>
      </c>
      <c r="R9625" s="2" t="s">
        <v>39</v>
      </c>
    </row>
    <row r="9626" spans="1:18" ht="14.25" hidden="1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2350"/>
        <v>discount given</v>
      </c>
      <c r="F9626" s="2">
        <v>0.04</v>
      </c>
      <c r="G9626" s="2">
        <f t="shared" si="2351"/>
        <v>30.0824</v>
      </c>
      <c r="H9626" s="2">
        <f>D9626-G9626</f>
        <v>721.97759999999994</v>
      </c>
      <c r="I9626" s="2"/>
      <c r="J9626" s="2"/>
      <c r="K9626" s="2">
        <v>8</v>
      </c>
      <c r="L9626" s="3">
        <v>45553</v>
      </c>
      <c r="M9626" s="3">
        <v>45557</v>
      </c>
      <c r="N9626" s="3" t="str">
        <f t="shared" si="2352"/>
        <v>low profit</v>
      </c>
      <c r="O9626" s="2" t="s">
        <v>21</v>
      </c>
      <c r="P9626" s="2" t="s">
        <v>16</v>
      </c>
      <c r="Q9626" s="2">
        <v>158.24</v>
      </c>
      <c r="R9626" s="2" t="s">
        <v>34</v>
      </c>
    </row>
    <row r="9627" spans="1:18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2350"/>
        <v>discount given</v>
      </c>
      <c r="F9627" s="2">
        <v>0.2</v>
      </c>
      <c r="G9627" s="2">
        <f t="shared" si="2351"/>
        <v>191.84200000000001</v>
      </c>
      <c r="H9627" s="2">
        <f>D9627-G9627</f>
        <v>767.36800000000005</v>
      </c>
      <c r="I9627" s="2">
        <f t="shared" ref="I9627:I9628" si="2357">Q9627/H9627*100</f>
        <v>31.537671625608571</v>
      </c>
      <c r="J9627" s="18">
        <f t="shared" ref="J9627:J9628" si="2358">Q9627/H9627</f>
        <v>0.31537671625608571</v>
      </c>
      <c r="K9627" s="2">
        <v>6</v>
      </c>
      <c r="L9627" s="3">
        <v>45362</v>
      </c>
      <c r="M9627" s="3">
        <v>45363</v>
      </c>
      <c r="N9627" s="3" t="str">
        <f t="shared" si="2352"/>
        <v>high profit</v>
      </c>
      <c r="O9627" s="2" t="s">
        <v>21</v>
      </c>
      <c r="P9627" s="2" t="s">
        <v>27</v>
      </c>
      <c r="Q9627" s="2">
        <v>242.01</v>
      </c>
      <c r="R9627" s="2" t="s">
        <v>39</v>
      </c>
    </row>
    <row r="9628" spans="1:18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2350"/>
        <v>discount given</v>
      </c>
      <c r="F9628" s="2">
        <v>7.0000000000000007E-2</v>
      </c>
      <c r="G9628" s="2">
        <f t="shared" si="2351"/>
        <v>281.1893</v>
      </c>
      <c r="H9628" s="2">
        <f>D9628-G9628</f>
        <v>3735.8006999999998</v>
      </c>
      <c r="I9628" s="2">
        <f t="shared" si="2357"/>
        <v>5.826595621120795</v>
      </c>
      <c r="J9628" s="18">
        <f t="shared" si="2358"/>
        <v>5.8265956211207948E-2</v>
      </c>
      <c r="K9628" s="2">
        <v>2</v>
      </c>
      <c r="L9628" s="3">
        <v>45133</v>
      </c>
      <c r="M9628" s="3">
        <v>45139</v>
      </c>
      <c r="N9628" s="3" t="str">
        <f t="shared" si="2352"/>
        <v>high profit</v>
      </c>
      <c r="O9628" s="2" t="s">
        <v>31</v>
      </c>
      <c r="P9628" s="2" t="s">
        <v>16</v>
      </c>
      <c r="Q9628" s="2">
        <v>217.67</v>
      </c>
      <c r="R9628" s="2" t="s">
        <v>23</v>
      </c>
    </row>
    <row r="9629" spans="1:18" ht="14.25" hidden="1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2350"/>
        <v>discount given</v>
      </c>
      <c r="F9629" s="2">
        <v>0.14000000000000001</v>
      </c>
      <c r="G9629" s="2">
        <f t="shared" si="2351"/>
        <v>342.03540000000004</v>
      </c>
      <c r="H9629" s="2">
        <f>D9629-G9629</f>
        <v>2101.0745999999999</v>
      </c>
      <c r="I9629" s="2"/>
      <c r="J9629" s="2"/>
      <c r="K9629" s="2">
        <v>3</v>
      </c>
      <c r="L9629" s="3">
        <v>45349</v>
      </c>
      <c r="M9629" s="3">
        <v>45352</v>
      </c>
      <c r="N9629" s="3" t="str">
        <f t="shared" si="2352"/>
        <v>high profit</v>
      </c>
      <c r="O9629" s="2" t="s">
        <v>21</v>
      </c>
      <c r="P9629" s="2" t="s">
        <v>16</v>
      </c>
      <c r="Q9629" s="2">
        <v>287.56</v>
      </c>
      <c r="R9629" s="2" t="s">
        <v>48</v>
      </c>
    </row>
    <row r="9630" spans="1:18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2350"/>
        <v>discount given</v>
      </c>
      <c r="F9630" s="2">
        <v>0.49</v>
      </c>
      <c r="G9630" s="2">
        <f t="shared" si="2351"/>
        <v>397.61540000000002</v>
      </c>
      <c r="H9630" s="2">
        <f>D9630-G9630</f>
        <v>413.84460000000001</v>
      </c>
      <c r="I9630" s="2">
        <f t="shared" ref="I9630:I9632" si="2359">Q9630/H9630*100</f>
        <v>57.38144221284994</v>
      </c>
      <c r="J9630" s="18">
        <f t="shared" ref="J9630:J9632" si="2360">Q9630/H9630</f>
        <v>0.57381442212849942</v>
      </c>
      <c r="K9630" s="2">
        <v>2</v>
      </c>
      <c r="L9630" s="3">
        <v>45305</v>
      </c>
      <c r="M9630" s="3">
        <v>45306</v>
      </c>
      <c r="N9630" s="3" t="str">
        <f t="shared" si="2352"/>
        <v>high profit</v>
      </c>
      <c r="O9630" s="2" t="s">
        <v>31</v>
      </c>
      <c r="P9630" s="2" t="s">
        <v>22</v>
      </c>
      <c r="Q9630" s="2">
        <v>237.47</v>
      </c>
      <c r="R9630" s="2" t="s">
        <v>39</v>
      </c>
    </row>
    <row r="9631" spans="1:18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2350"/>
        <v>discount given</v>
      </c>
      <c r="F9631" s="2">
        <v>0.49</v>
      </c>
      <c r="G9631" s="2">
        <f t="shared" si="2351"/>
        <v>1698.0117</v>
      </c>
      <c r="H9631" s="2">
        <f>D9631-G9631</f>
        <v>1767.3182999999999</v>
      </c>
      <c r="I9631" s="2">
        <f t="shared" si="2359"/>
        <v>29.717906502750523</v>
      </c>
      <c r="J9631" s="18">
        <f t="shared" si="2360"/>
        <v>0.29717906502750524</v>
      </c>
      <c r="K9631" s="2">
        <v>4</v>
      </c>
      <c r="L9631" s="3">
        <v>45118</v>
      </c>
      <c r="M9631" s="3">
        <v>45123</v>
      </c>
      <c r="N9631" s="3" t="str">
        <f t="shared" si="2352"/>
        <v>high profit</v>
      </c>
      <c r="O9631" s="2" t="s">
        <v>21</v>
      </c>
      <c r="P9631" s="2" t="s">
        <v>27</v>
      </c>
      <c r="Q9631" s="2">
        <v>525.21</v>
      </c>
      <c r="R9631" s="2" t="s">
        <v>17</v>
      </c>
    </row>
    <row r="9632" spans="1:18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2350"/>
        <v>discount given</v>
      </c>
      <c r="F9632" s="2">
        <v>0.24</v>
      </c>
      <c r="G9632" s="2">
        <f t="shared" si="2351"/>
        <v>1130.2487999999998</v>
      </c>
      <c r="H9632" s="2">
        <f>D9632-G9632</f>
        <v>3579.1212</v>
      </c>
      <c r="I9632" s="2">
        <f t="shared" si="2359"/>
        <v>29.501934720735363</v>
      </c>
      <c r="J9632" s="18">
        <f t="shared" si="2360"/>
        <v>0.29501934720735362</v>
      </c>
      <c r="K9632" s="2">
        <v>5</v>
      </c>
      <c r="L9632" s="3">
        <v>45455</v>
      </c>
      <c r="M9632" s="3">
        <v>45458</v>
      </c>
      <c r="N9632" s="3" t="str">
        <f t="shared" si="2352"/>
        <v>high profit</v>
      </c>
      <c r="O9632" s="2" t="s">
        <v>21</v>
      </c>
      <c r="P9632" s="2" t="s">
        <v>27</v>
      </c>
      <c r="Q9632" s="2">
        <v>1055.9100000000001</v>
      </c>
      <c r="R9632" s="2" t="s">
        <v>17</v>
      </c>
    </row>
    <row r="9633" spans="1:18" ht="14.25" hidden="1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2350"/>
        <v>discount given</v>
      </c>
      <c r="F9633" s="2">
        <v>0.09</v>
      </c>
      <c r="G9633" s="2">
        <f t="shared" si="2351"/>
        <v>261.45089999999999</v>
      </c>
      <c r="H9633" s="2">
        <f>D9633-G9633</f>
        <v>2643.5591000000004</v>
      </c>
      <c r="I9633" s="2"/>
      <c r="J9633" s="2"/>
      <c r="K9633" s="2">
        <v>9</v>
      </c>
      <c r="L9633" s="3">
        <v>45636</v>
      </c>
      <c r="M9633" s="3">
        <v>45643</v>
      </c>
      <c r="N9633" s="3" t="str">
        <f t="shared" si="2352"/>
        <v>high profit</v>
      </c>
      <c r="O9633" s="2" t="s">
        <v>21</v>
      </c>
      <c r="P9633" s="2" t="s">
        <v>22</v>
      </c>
      <c r="Q9633" s="2">
        <v>277.68</v>
      </c>
      <c r="R9633" s="2" t="s">
        <v>23</v>
      </c>
    </row>
    <row r="9634" spans="1:18" ht="14.25" hidden="1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2350"/>
        <v>discount given</v>
      </c>
      <c r="F9634" s="2">
        <v>0.27</v>
      </c>
      <c r="G9634" s="2">
        <f t="shared" si="2351"/>
        <v>157.58010000000002</v>
      </c>
      <c r="H9634" s="2">
        <f>D9634-G9634</f>
        <v>426.04989999999998</v>
      </c>
      <c r="I9634" s="2"/>
      <c r="J9634" s="2"/>
      <c r="K9634" s="2">
        <v>7</v>
      </c>
      <c r="L9634" s="3">
        <v>45548</v>
      </c>
      <c r="M9634" s="3">
        <v>45550</v>
      </c>
      <c r="N9634" s="3" t="str">
        <f t="shared" si="2352"/>
        <v>low profit</v>
      </c>
      <c r="O9634" s="2" t="s">
        <v>15</v>
      </c>
      <c r="P9634" s="2" t="s">
        <v>22</v>
      </c>
      <c r="Q9634" s="2">
        <v>83.15</v>
      </c>
      <c r="R9634" s="2" t="s">
        <v>17</v>
      </c>
    </row>
    <row r="9635" spans="1:18" ht="14.25" hidden="1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2350"/>
        <v>discount given</v>
      </c>
      <c r="F9635" s="2">
        <v>0.16</v>
      </c>
      <c r="G9635" s="2">
        <f t="shared" si="2351"/>
        <v>58.924799999999998</v>
      </c>
      <c r="H9635" s="2">
        <f>D9635-G9635</f>
        <v>309.35519999999997</v>
      </c>
      <c r="I9635" s="2"/>
      <c r="J9635" s="2"/>
      <c r="K9635" s="2">
        <v>8</v>
      </c>
      <c r="L9635" s="3">
        <v>45463</v>
      </c>
      <c r="M9635" s="3">
        <v>45465</v>
      </c>
      <c r="N9635" s="3" t="str">
        <f t="shared" si="2352"/>
        <v>low profit</v>
      </c>
      <c r="O9635" s="2" t="s">
        <v>31</v>
      </c>
      <c r="P9635" s="2" t="s">
        <v>16</v>
      </c>
      <c r="Q9635" s="2">
        <v>92.35</v>
      </c>
      <c r="R9635" s="2" t="s">
        <v>23</v>
      </c>
    </row>
    <row r="9636" spans="1:18" ht="14.25" hidden="1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2350"/>
        <v>discount given</v>
      </c>
      <c r="F9636" s="2">
        <v>0.46</v>
      </c>
      <c r="G9636" s="2">
        <f t="shared" si="2351"/>
        <v>1839.8942000000002</v>
      </c>
      <c r="H9636" s="2">
        <f>D9636-G9636</f>
        <v>2159.8757999999998</v>
      </c>
      <c r="I9636" s="2"/>
      <c r="J9636" s="2"/>
      <c r="K9636" s="2">
        <v>7</v>
      </c>
      <c r="L9636" s="3">
        <v>45000</v>
      </c>
      <c r="M9636" s="3">
        <v>45004</v>
      </c>
      <c r="N9636" s="3" t="str">
        <f t="shared" si="2352"/>
        <v>high profit</v>
      </c>
      <c r="O9636" s="2" t="s">
        <v>21</v>
      </c>
      <c r="P9636" s="2" t="s">
        <v>22</v>
      </c>
      <c r="Q9636" s="2">
        <v>667.33</v>
      </c>
      <c r="R9636" s="2" t="s">
        <v>28</v>
      </c>
    </row>
    <row r="9637" spans="1:18" ht="14.25" hidden="1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2350"/>
        <v>discount given</v>
      </c>
      <c r="F9637" s="2">
        <v>0.41</v>
      </c>
      <c r="G9637" s="2">
        <f t="shared" si="2351"/>
        <v>1298.8020999999999</v>
      </c>
      <c r="H9637" s="2">
        <f>D9637-G9637</f>
        <v>1869.0079000000001</v>
      </c>
      <c r="I9637" s="2"/>
      <c r="J9637" s="2"/>
      <c r="K9637" s="2">
        <v>8</v>
      </c>
      <c r="L9637" s="3">
        <v>45388</v>
      </c>
      <c r="M9637" s="3">
        <v>45390</v>
      </c>
      <c r="N9637" s="3" t="str">
        <f t="shared" si="2352"/>
        <v>high profit</v>
      </c>
      <c r="O9637" s="2" t="s">
        <v>21</v>
      </c>
      <c r="P9637" s="2" t="s">
        <v>16</v>
      </c>
      <c r="Q9637" s="2">
        <v>870.5</v>
      </c>
      <c r="R9637" s="2" t="s">
        <v>28</v>
      </c>
    </row>
    <row r="9638" spans="1:18" ht="14.25" hidden="1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2350"/>
        <v>discount given</v>
      </c>
      <c r="F9638" s="2">
        <v>0.15</v>
      </c>
      <c r="G9638" s="2">
        <f t="shared" si="2351"/>
        <v>693.15300000000002</v>
      </c>
      <c r="H9638" s="2">
        <f>D9638-G9638</f>
        <v>3927.8670000000002</v>
      </c>
      <c r="I9638" s="2"/>
      <c r="J9638" s="2"/>
      <c r="K9638" s="2">
        <v>5</v>
      </c>
      <c r="L9638" s="3">
        <v>44945</v>
      </c>
      <c r="M9638" s="3">
        <v>44951</v>
      </c>
      <c r="N9638" s="3" t="str">
        <f t="shared" si="2352"/>
        <v>high profit</v>
      </c>
      <c r="O9638" s="2" t="s">
        <v>31</v>
      </c>
      <c r="P9638" s="2" t="s">
        <v>16</v>
      </c>
      <c r="Q9638" s="2">
        <v>250.66</v>
      </c>
      <c r="R9638" s="2" t="s">
        <v>34</v>
      </c>
    </row>
    <row r="9639" spans="1:18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2350"/>
        <v>discount given</v>
      </c>
      <c r="F9639" s="2">
        <v>0.01</v>
      </c>
      <c r="G9639" s="2">
        <f t="shared" si="2351"/>
        <v>27.815300000000004</v>
      </c>
      <c r="H9639" s="2">
        <f>D9639-G9639</f>
        <v>2753.7147</v>
      </c>
      <c r="I9639" s="2">
        <f>Q9639/H9639*100</f>
        <v>18.889756444267807</v>
      </c>
      <c r="J9639" s="18">
        <f>Q9639/H9639</f>
        <v>0.18889756444267808</v>
      </c>
      <c r="K9639" s="2">
        <v>3</v>
      </c>
      <c r="L9639" s="3">
        <v>44958</v>
      </c>
      <c r="M9639" s="3">
        <v>44963</v>
      </c>
      <c r="N9639" s="3" t="str">
        <f t="shared" si="2352"/>
        <v>high profit</v>
      </c>
      <c r="O9639" s="2" t="s">
        <v>31</v>
      </c>
      <c r="P9639" s="2" t="s">
        <v>22</v>
      </c>
      <c r="Q9639" s="2">
        <v>520.16999999999996</v>
      </c>
      <c r="R9639" s="2" t="s">
        <v>17</v>
      </c>
    </row>
    <row r="9640" spans="1:18" ht="14.25" hidden="1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2350"/>
        <v>discount given</v>
      </c>
      <c r="F9640" s="2">
        <v>0.5</v>
      </c>
      <c r="G9640" s="2">
        <f t="shared" si="2351"/>
        <v>202.87</v>
      </c>
      <c r="H9640" s="2">
        <f>D9640-G9640</f>
        <v>202.87</v>
      </c>
      <c r="I9640" s="2"/>
      <c r="J9640" s="2"/>
      <c r="K9640" s="2">
        <v>7</v>
      </c>
      <c r="L9640" s="3">
        <v>45192</v>
      </c>
      <c r="M9640" s="3">
        <v>45197</v>
      </c>
      <c r="N9640" s="3" t="str">
        <f t="shared" si="2352"/>
        <v>low profit</v>
      </c>
      <c r="O9640" s="2" t="s">
        <v>31</v>
      </c>
      <c r="P9640" s="2" t="s">
        <v>22</v>
      </c>
      <c r="Q9640" s="2">
        <v>101.86</v>
      </c>
      <c r="R9640" s="2" t="s">
        <v>48</v>
      </c>
    </row>
    <row r="9641" spans="1:18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2350"/>
        <v>discount given</v>
      </c>
      <c r="F9641" s="2">
        <v>0.34</v>
      </c>
      <c r="G9641" s="2">
        <f t="shared" si="2351"/>
        <v>706.54380000000015</v>
      </c>
      <c r="H9641" s="2">
        <f>D9641-G9641</f>
        <v>1371.5262</v>
      </c>
      <c r="I9641" s="2">
        <f t="shared" ref="I9641:I9648" si="2361">Q9641/H9641*100</f>
        <v>22.978051749941049</v>
      </c>
      <c r="J9641" s="18">
        <f t="shared" ref="J9641:J9648" si="2362">Q9641/H9641</f>
        <v>0.2297805174994105</v>
      </c>
      <c r="K9641" s="2">
        <v>1</v>
      </c>
      <c r="L9641" s="3">
        <v>45165</v>
      </c>
      <c r="M9641" s="3">
        <v>45167</v>
      </c>
      <c r="N9641" s="3" t="str">
        <f t="shared" si="2352"/>
        <v>high profit</v>
      </c>
      <c r="O9641" s="2" t="s">
        <v>21</v>
      </c>
      <c r="P9641" s="2" t="s">
        <v>16</v>
      </c>
      <c r="Q9641" s="2">
        <v>315.14999999999998</v>
      </c>
      <c r="R9641" s="2" t="s">
        <v>28</v>
      </c>
    </row>
    <row r="9642" spans="1:18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2350"/>
        <v>discount given</v>
      </c>
      <c r="F9642" s="2">
        <v>0.21</v>
      </c>
      <c r="G9642" s="2">
        <f t="shared" si="2351"/>
        <v>698.07150000000001</v>
      </c>
      <c r="H9642" s="2">
        <f>D9642-G9642</f>
        <v>2626.0785000000001</v>
      </c>
      <c r="I9642" s="2">
        <f t="shared" si="2361"/>
        <v>15.031157674837214</v>
      </c>
      <c r="J9642" s="18">
        <f t="shared" si="2362"/>
        <v>0.15031157674837214</v>
      </c>
      <c r="K9642" s="2">
        <v>3</v>
      </c>
      <c r="L9642" s="3">
        <v>45553</v>
      </c>
      <c r="M9642" s="3">
        <v>45557</v>
      </c>
      <c r="N9642" s="3" t="str">
        <f t="shared" si="2352"/>
        <v>high profit</v>
      </c>
      <c r="O9642" s="2" t="s">
        <v>31</v>
      </c>
      <c r="P9642" s="2" t="s">
        <v>27</v>
      </c>
      <c r="Q9642" s="2">
        <v>394.73</v>
      </c>
      <c r="R9642" s="2" t="s">
        <v>48</v>
      </c>
    </row>
    <row r="9643" spans="1:18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2350"/>
        <v>discount given</v>
      </c>
      <c r="F9643" s="2">
        <v>0.14000000000000001</v>
      </c>
      <c r="G9643" s="2">
        <f t="shared" si="2351"/>
        <v>278.03160000000003</v>
      </c>
      <c r="H9643" s="2">
        <f>D9643-G9643</f>
        <v>1707.9084</v>
      </c>
      <c r="I9643" s="2">
        <f t="shared" si="2361"/>
        <v>13.068616560466593</v>
      </c>
      <c r="J9643" s="18">
        <f t="shared" si="2362"/>
        <v>0.13068616560466592</v>
      </c>
      <c r="K9643" s="2">
        <v>7</v>
      </c>
      <c r="L9643" s="3">
        <v>45482</v>
      </c>
      <c r="M9643" s="3">
        <v>45486</v>
      </c>
      <c r="N9643" s="3" t="str">
        <f t="shared" si="2352"/>
        <v>high profit</v>
      </c>
      <c r="O9643" s="2" t="s">
        <v>15</v>
      </c>
      <c r="P9643" s="2" t="s">
        <v>27</v>
      </c>
      <c r="Q9643" s="2">
        <v>223.2</v>
      </c>
      <c r="R9643" s="2" t="s">
        <v>28</v>
      </c>
    </row>
    <row r="9644" spans="1:18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2350"/>
        <v>zero discount</v>
      </c>
      <c r="F9644" s="2">
        <v>0</v>
      </c>
      <c r="G9644" s="2">
        <f t="shared" si="2351"/>
        <v>0</v>
      </c>
      <c r="H9644" s="2">
        <f>D9644-G9644</f>
        <v>4998</v>
      </c>
      <c r="I9644" s="2">
        <f t="shared" si="2361"/>
        <v>14.20968387354942</v>
      </c>
      <c r="J9644" s="18">
        <f t="shared" si="2362"/>
        <v>0.1420968387354942</v>
      </c>
      <c r="K9644" s="2">
        <v>4</v>
      </c>
      <c r="L9644" s="3">
        <v>45427</v>
      </c>
      <c r="M9644" s="3">
        <v>45430</v>
      </c>
      <c r="N9644" s="3" t="str">
        <f t="shared" si="2352"/>
        <v>high profit</v>
      </c>
      <c r="O9644" s="2" t="s">
        <v>21</v>
      </c>
      <c r="P9644" s="2" t="s">
        <v>16</v>
      </c>
      <c r="Q9644" s="2">
        <v>710.2</v>
      </c>
      <c r="R9644" s="2" t="s">
        <v>48</v>
      </c>
    </row>
    <row r="9645" spans="1:18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2350"/>
        <v>discount given</v>
      </c>
      <c r="F9645" s="2">
        <v>0.08</v>
      </c>
      <c r="G9645" s="2">
        <f t="shared" si="2351"/>
        <v>166.90880000000001</v>
      </c>
      <c r="H9645" s="2">
        <f>D9645-G9645</f>
        <v>1919.4512000000002</v>
      </c>
      <c r="I9645" s="2">
        <f t="shared" si="2361"/>
        <v>25.587522100066934</v>
      </c>
      <c r="J9645" s="18">
        <f t="shared" si="2362"/>
        <v>0.25587522100066934</v>
      </c>
      <c r="K9645" s="2">
        <v>7</v>
      </c>
      <c r="L9645" s="3">
        <v>45019</v>
      </c>
      <c r="M9645" s="3">
        <v>45021</v>
      </c>
      <c r="N9645" s="3" t="str">
        <f t="shared" si="2352"/>
        <v>high profit</v>
      </c>
      <c r="O9645" s="2" t="s">
        <v>21</v>
      </c>
      <c r="P9645" s="2" t="s">
        <v>22</v>
      </c>
      <c r="Q9645" s="2">
        <v>491.14</v>
      </c>
      <c r="R9645" s="2" t="s">
        <v>23</v>
      </c>
    </row>
    <row r="9646" spans="1:18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2350"/>
        <v>zero discount</v>
      </c>
      <c r="F9646" s="2">
        <v>0</v>
      </c>
      <c r="G9646" s="2">
        <f t="shared" si="2351"/>
        <v>0</v>
      </c>
      <c r="H9646" s="2">
        <f>D9646-G9646</f>
        <v>2776.56</v>
      </c>
      <c r="I9646" s="2">
        <f t="shared" si="2361"/>
        <v>9.4602673812199285</v>
      </c>
      <c r="J9646" s="18">
        <f t="shared" si="2362"/>
        <v>9.4602673812199278E-2</v>
      </c>
      <c r="K9646" s="2">
        <v>6</v>
      </c>
      <c r="L9646" s="3">
        <v>45531</v>
      </c>
      <c r="M9646" s="3">
        <v>45538</v>
      </c>
      <c r="N9646" s="3" t="str">
        <f t="shared" si="2352"/>
        <v>high profit</v>
      </c>
      <c r="O9646" s="2" t="s">
        <v>31</v>
      </c>
      <c r="P9646" s="2" t="s">
        <v>27</v>
      </c>
      <c r="Q9646" s="2">
        <v>262.67</v>
      </c>
      <c r="R9646" s="2" t="s">
        <v>28</v>
      </c>
    </row>
    <row r="9647" spans="1:18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2350"/>
        <v>discount given</v>
      </c>
      <c r="F9647" s="2">
        <v>0.3</v>
      </c>
      <c r="G9647" s="2">
        <f t="shared" si="2351"/>
        <v>361.32600000000002</v>
      </c>
      <c r="H9647" s="2">
        <f>D9647-G9647</f>
        <v>843.09400000000005</v>
      </c>
      <c r="I9647" s="2">
        <f t="shared" si="2361"/>
        <v>28.132094404657131</v>
      </c>
      <c r="J9647" s="18">
        <f t="shared" si="2362"/>
        <v>0.28132094404657132</v>
      </c>
      <c r="K9647" s="2">
        <v>4</v>
      </c>
      <c r="L9647" s="3">
        <v>45140</v>
      </c>
      <c r="M9647" s="3">
        <v>45142</v>
      </c>
      <c r="N9647" s="3" t="str">
        <f t="shared" si="2352"/>
        <v>high profit</v>
      </c>
      <c r="O9647" s="2" t="s">
        <v>31</v>
      </c>
      <c r="P9647" s="2" t="s">
        <v>22</v>
      </c>
      <c r="Q9647" s="2">
        <v>237.18</v>
      </c>
      <c r="R9647" s="2" t="s">
        <v>39</v>
      </c>
    </row>
    <row r="9648" spans="1:18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2350"/>
        <v>discount given</v>
      </c>
      <c r="F9648" s="2">
        <v>0.33</v>
      </c>
      <c r="G9648" s="2">
        <f t="shared" si="2351"/>
        <v>279.00839999999999</v>
      </c>
      <c r="H9648" s="2">
        <f>D9648-G9648</f>
        <v>566.47160000000008</v>
      </c>
      <c r="I9648" s="2">
        <f t="shared" si="2361"/>
        <v>8.2863818768672584</v>
      </c>
      <c r="J9648" s="18">
        <f t="shared" si="2362"/>
        <v>8.286381876867259E-2</v>
      </c>
      <c r="K9648" s="2">
        <v>7</v>
      </c>
      <c r="L9648" s="3">
        <v>45260</v>
      </c>
      <c r="M9648" s="3">
        <v>45266</v>
      </c>
      <c r="N9648" s="3" t="str">
        <f t="shared" si="2352"/>
        <v>low profit</v>
      </c>
      <c r="O9648" s="2" t="s">
        <v>15</v>
      </c>
      <c r="P9648" s="2" t="s">
        <v>22</v>
      </c>
      <c r="Q9648" s="2">
        <v>46.94</v>
      </c>
      <c r="R9648" s="2" t="s">
        <v>28</v>
      </c>
    </row>
    <row r="9649" spans="1:18" ht="14.25" hidden="1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2350"/>
        <v>discount given</v>
      </c>
      <c r="F9649" s="2">
        <v>0.38</v>
      </c>
      <c r="G9649" s="2">
        <f t="shared" si="2351"/>
        <v>1239.56</v>
      </c>
      <c r="H9649" s="2">
        <f>D9649-G9649</f>
        <v>2022.44</v>
      </c>
      <c r="I9649" s="2"/>
      <c r="J9649" s="2"/>
      <c r="K9649" s="2">
        <v>8</v>
      </c>
      <c r="L9649" s="3">
        <v>45184</v>
      </c>
      <c r="M9649" s="3">
        <v>45189</v>
      </c>
      <c r="N9649" s="3" t="str">
        <f t="shared" si="2352"/>
        <v>high profit</v>
      </c>
      <c r="O9649" s="2" t="s">
        <v>15</v>
      </c>
      <c r="P9649" s="2" t="s">
        <v>22</v>
      </c>
      <c r="Q9649" s="2">
        <v>245.15</v>
      </c>
      <c r="R9649" s="2" t="s">
        <v>48</v>
      </c>
    </row>
    <row r="9650" spans="1:18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2350"/>
        <v>discount given</v>
      </c>
      <c r="F9650" s="2">
        <v>0.09</v>
      </c>
      <c r="G9650" s="2">
        <f t="shared" si="2351"/>
        <v>268.57799999999997</v>
      </c>
      <c r="H9650" s="2">
        <f>D9650-G9650</f>
        <v>2715.6219999999998</v>
      </c>
      <c r="I9650" s="2">
        <f>Q9650/H9650*100</f>
        <v>11.343257640422712</v>
      </c>
      <c r="J9650" s="18">
        <f>Q9650/H9650</f>
        <v>0.11343257640422712</v>
      </c>
      <c r="K9650" s="2">
        <v>8</v>
      </c>
      <c r="L9650" s="3">
        <v>45194</v>
      </c>
      <c r="M9650" s="3">
        <v>45196</v>
      </c>
      <c r="N9650" s="3" t="str">
        <f t="shared" si="2352"/>
        <v>high profit</v>
      </c>
      <c r="O9650" s="2" t="s">
        <v>21</v>
      </c>
      <c r="P9650" s="2" t="s">
        <v>27</v>
      </c>
      <c r="Q9650" s="2">
        <v>308.04000000000002</v>
      </c>
      <c r="R9650" s="2" t="s">
        <v>28</v>
      </c>
    </row>
    <row r="9651" spans="1:18" ht="14.25" hidden="1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2350"/>
        <v>discount given</v>
      </c>
      <c r="F9651" s="2">
        <v>0.05</v>
      </c>
      <c r="G9651" s="2">
        <f t="shared" si="2351"/>
        <v>6.0630000000000006</v>
      </c>
      <c r="H9651" s="2">
        <f>D9651-G9651</f>
        <v>115.197</v>
      </c>
      <c r="I9651" s="2"/>
      <c r="J9651" s="2"/>
      <c r="K9651" s="2">
        <v>7</v>
      </c>
      <c r="L9651" s="3">
        <v>45012</v>
      </c>
      <c r="M9651" s="3">
        <v>45013</v>
      </c>
      <c r="N9651" s="3" t="str">
        <f t="shared" si="2352"/>
        <v>low profit</v>
      </c>
      <c r="O9651" s="2" t="s">
        <v>21</v>
      </c>
      <c r="P9651" s="2" t="s">
        <v>27</v>
      </c>
      <c r="Q9651" s="2">
        <v>22.32</v>
      </c>
      <c r="R9651" s="2" t="s">
        <v>48</v>
      </c>
    </row>
    <row r="9652" spans="1:18" ht="14.25" hidden="1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2350"/>
        <v>discount given</v>
      </c>
      <c r="F9652" s="2">
        <v>0.33</v>
      </c>
      <c r="G9652" s="2">
        <f t="shared" si="2351"/>
        <v>493.49190000000004</v>
      </c>
      <c r="H9652" s="2">
        <f>D9652-G9652</f>
        <v>1001.9381000000001</v>
      </c>
      <c r="I9652" s="2"/>
      <c r="J9652" s="2"/>
      <c r="K9652" s="2">
        <v>2</v>
      </c>
      <c r="L9652" s="3">
        <v>45503</v>
      </c>
      <c r="M9652" s="3">
        <v>45507</v>
      </c>
      <c r="N9652" s="3" t="str">
        <f t="shared" si="2352"/>
        <v>high profit</v>
      </c>
      <c r="O9652" s="2" t="s">
        <v>31</v>
      </c>
      <c r="P9652" s="2" t="s">
        <v>22</v>
      </c>
      <c r="Q9652" s="2">
        <v>361.92</v>
      </c>
      <c r="R9652" s="2" t="s">
        <v>34</v>
      </c>
    </row>
    <row r="9653" spans="1:18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2350"/>
        <v>discount given</v>
      </c>
      <c r="F9653" s="2">
        <v>0.25</v>
      </c>
      <c r="G9653" s="2">
        <f t="shared" si="2351"/>
        <v>813.38499999999999</v>
      </c>
      <c r="H9653" s="2">
        <f>D9653-G9653</f>
        <v>2440.1549999999997</v>
      </c>
      <c r="I9653" s="2">
        <f>Q9653/H9653*100</f>
        <v>11.090279101122675</v>
      </c>
      <c r="J9653" s="18">
        <f>Q9653/H9653</f>
        <v>0.11090279101122676</v>
      </c>
      <c r="K9653" s="2">
        <v>8</v>
      </c>
      <c r="L9653" s="3">
        <v>45514</v>
      </c>
      <c r="M9653" s="3">
        <v>45520</v>
      </c>
      <c r="N9653" s="3" t="str">
        <f t="shared" si="2352"/>
        <v>high profit</v>
      </c>
      <c r="O9653" s="2" t="s">
        <v>31</v>
      </c>
      <c r="P9653" s="2" t="s">
        <v>16</v>
      </c>
      <c r="Q9653" s="2">
        <v>270.62</v>
      </c>
      <c r="R9653" s="2" t="s">
        <v>28</v>
      </c>
    </row>
    <row r="9654" spans="1:18" ht="14.25" hidden="1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2350"/>
        <v>discount given</v>
      </c>
      <c r="F9654" s="2">
        <v>0.44</v>
      </c>
      <c r="G9654" s="2">
        <f t="shared" si="2351"/>
        <v>1795.2088000000001</v>
      </c>
      <c r="H9654" s="2">
        <f>D9654-G9654</f>
        <v>2284.8112000000001</v>
      </c>
      <c r="I9654" s="2"/>
      <c r="J9654" s="2"/>
      <c r="K9654" s="2">
        <v>5</v>
      </c>
      <c r="L9654" s="3">
        <v>45258</v>
      </c>
      <c r="M9654" s="3">
        <v>45262</v>
      </c>
      <c r="N9654" s="3" t="str">
        <f t="shared" si="2352"/>
        <v>high profit</v>
      </c>
      <c r="O9654" s="2" t="s">
        <v>15</v>
      </c>
      <c r="P9654" s="2" t="s">
        <v>22</v>
      </c>
      <c r="Q9654" s="2">
        <v>793.31</v>
      </c>
      <c r="R9654" s="2" t="s">
        <v>28</v>
      </c>
    </row>
    <row r="9655" spans="1:18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2350"/>
        <v>discount given</v>
      </c>
      <c r="F9655" s="2">
        <v>0.27</v>
      </c>
      <c r="G9655" s="2">
        <f t="shared" si="2351"/>
        <v>440.2647</v>
      </c>
      <c r="H9655" s="2">
        <f>D9655-G9655</f>
        <v>1190.3453</v>
      </c>
      <c r="I9655" s="2">
        <f t="shared" ref="I9655:I9656" si="2363">Q9655/H9655*100</f>
        <v>31.480781248936761</v>
      </c>
      <c r="J9655" s="18">
        <f t="shared" ref="J9655:J9656" si="2364">Q9655/H9655</f>
        <v>0.31480781248936762</v>
      </c>
      <c r="K9655" s="2">
        <v>9</v>
      </c>
      <c r="L9655" s="3">
        <v>45506</v>
      </c>
      <c r="M9655" s="3">
        <v>45512</v>
      </c>
      <c r="N9655" s="3" t="str">
        <f t="shared" si="2352"/>
        <v>high profit</v>
      </c>
      <c r="O9655" s="2" t="s">
        <v>15</v>
      </c>
      <c r="P9655" s="2" t="s">
        <v>22</v>
      </c>
      <c r="Q9655" s="2">
        <v>374.73</v>
      </c>
      <c r="R9655" s="2" t="s">
        <v>23</v>
      </c>
    </row>
    <row r="9656" spans="1:18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2350"/>
        <v>discount given</v>
      </c>
      <c r="F9656" s="2">
        <v>0.22</v>
      </c>
      <c r="G9656" s="2">
        <f t="shared" si="2351"/>
        <v>719.93680000000006</v>
      </c>
      <c r="H9656" s="2">
        <f>D9656-G9656</f>
        <v>2552.5032000000001</v>
      </c>
      <c r="I9656" s="2">
        <f t="shared" si="2363"/>
        <v>33.574884450683548</v>
      </c>
      <c r="J9656" s="18">
        <f t="shared" si="2364"/>
        <v>0.33574884450683545</v>
      </c>
      <c r="K9656" s="2">
        <v>6</v>
      </c>
      <c r="L9656" s="3">
        <v>45107</v>
      </c>
      <c r="M9656" s="3">
        <v>45114</v>
      </c>
      <c r="N9656" s="3" t="str">
        <f t="shared" si="2352"/>
        <v>high profit</v>
      </c>
      <c r="O9656" s="2" t="s">
        <v>15</v>
      </c>
      <c r="P9656" s="2" t="s">
        <v>16</v>
      </c>
      <c r="Q9656" s="2">
        <v>857</v>
      </c>
      <c r="R9656" s="2" t="s">
        <v>17</v>
      </c>
    </row>
    <row r="9657" spans="1:18" ht="14.25" hidden="1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2350"/>
        <v>discount given</v>
      </c>
      <c r="F9657" s="2">
        <v>0.24</v>
      </c>
      <c r="G9657" s="2">
        <f t="shared" si="2351"/>
        <v>335.94239999999996</v>
      </c>
      <c r="H9657" s="2">
        <f>D9657-G9657</f>
        <v>1063.8176000000001</v>
      </c>
      <c r="I9657" s="2"/>
      <c r="J9657" s="2"/>
      <c r="K9657" s="2">
        <v>4</v>
      </c>
      <c r="L9657" s="3">
        <v>45166</v>
      </c>
      <c r="M9657" s="3">
        <v>45172</v>
      </c>
      <c r="N9657" s="3" t="str">
        <f t="shared" si="2352"/>
        <v>low profit</v>
      </c>
      <c r="O9657" s="2" t="s">
        <v>31</v>
      </c>
      <c r="P9657" s="2" t="s">
        <v>27</v>
      </c>
      <c r="Q9657" s="2">
        <v>153.97</v>
      </c>
      <c r="R9657" s="2" t="s">
        <v>28</v>
      </c>
    </row>
    <row r="9658" spans="1:18" ht="14.25" hidden="1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2350"/>
        <v>discount given</v>
      </c>
      <c r="F9658" s="2">
        <v>0.39</v>
      </c>
      <c r="G9658" s="2">
        <f t="shared" si="2351"/>
        <v>1358.3154000000002</v>
      </c>
      <c r="H9658" s="2">
        <f>D9658-G9658</f>
        <v>2124.5446000000002</v>
      </c>
      <c r="I9658" s="2"/>
      <c r="J9658" s="2"/>
      <c r="K9658" s="2">
        <v>9</v>
      </c>
      <c r="L9658" s="3">
        <v>45329</v>
      </c>
      <c r="M9658" s="3">
        <v>45332</v>
      </c>
      <c r="N9658" s="3" t="str">
        <f t="shared" si="2352"/>
        <v>high profit</v>
      </c>
      <c r="O9658" s="2" t="s">
        <v>15</v>
      </c>
      <c r="P9658" s="2" t="s">
        <v>16</v>
      </c>
      <c r="Q9658" s="2">
        <v>294.25</v>
      </c>
      <c r="R9658" s="2" t="s">
        <v>17</v>
      </c>
    </row>
    <row r="9659" spans="1:18" ht="14.25" hidden="1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2350"/>
        <v>discount given</v>
      </c>
      <c r="F9659" s="2">
        <v>0.01</v>
      </c>
      <c r="G9659" s="2">
        <f t="shared" si="2351"/>
        <v>35.1995</v>
      </c>
      <c r="H9659" s="2">
        <f>D9659-G9659</f>
        <v>3484.7504999999996</v>
      </c>
      <c r="I9659" s="2"/>
      <c r="J9659" s="2"/>
      <c r="K9659" s="2">
        <v>1</v>
      </c>
      <c r="L9659" s="3">
        <v>45560</v>
      </c>
      <c r="M9659" s="3">
        <v>45567</v>
      </c>
      <c r="N9659" s="3" t="str">
        <f t="shared" si="2352"/>
        <v>high profit</v>
      </c>
      <c r="O9659" s="2" t="s">
        <v>31</v>
      </c>
      <c r="P9659" s="2" t="s">
        <v>16</v>
      </c>
      <c r="Q9659" s="2">
        <v>719.36</v>
      </c>
      <c r="R9659" s="2" t="s">
        <v>34</v>
      </c>
    </row>
    <row r="9660" spans="1:18" ht="14.25" hidden="1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2350"/>
        <v>discount given</v>
      </c>
      <c r="F9660" s="2">
        <v>0.46</v>
      </c>
      <c r="G9660" s="2">
        <f t="shared" si="2351"/>
        <v>339.52140000000003</v>
      </c>
      <c r="H9660" s="2">
        <f>D9660-G9660</f>
        <v>398.5686</v>
      </c>
      <c r="I9660" s="2"/>
      <c r="J9660" s="2"/>
      <c r="K9660" s="2">
        <v>4</v>
      </c>
      <c r="L9660" s="3">
        <v>45311</v>
      </c>
      <c r="M9660" s="3">
        <v>45313</v>
      </c>
      <c r="N9660" s="3" t="str">
        <f t="shared" si="2352"/>
        <v>low profit</v>
      </c>
      <c r="O9660" s="2" t="s">
        <v>31</v>
      </c>
      <c r="P9660" s="2" t="s">
        <v>16</v>
      </c>
      <c r="Q9660" s="2">
        <v>104.57</v>
      </c>
      <c r="R9660" s="2" t="s">
        <v>34</v>
      </c>
    </row>
    <row r="9661" spans="1:18" ht="14.25" hidden="1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2350"/>
        <v>discount given</v>
      </c>
      <c r="F9661" s="2">
        <v>0.36</v>
      </c>
      <c r="G9661" s="2">
        <f t="shared" si="2351"/>
        <v>1209.2184</v>
      </c>
      <c r="H9661" s="2">
        <f>D9661-G9661</f>
        <v>2149.7215999999999</v>
      </c>
      <c r="I9661" s="2"/>
      <c r="J9661" s="2"/>
      <c r="K9661" s="2">
        <v>5</v>
      </c>
      <c r="L9661" s="3">
        <v>45490</v>
      </c>
      <c r="M9661" s="3">
        <v>45494</v>
      </c>
      <c r="N9661" s="3" t="str">
        <f t="shared" si="2352"/>
        <v>high profit</v>
      </c>
      <c r="O9661" s="2" t="s">
        <v>15</v>
      </c>
      <c r="P9661" s="2" t="s">
        <v>22</v>
      </c>
      <c r="Q9661" s="2">
        <v>689.72</v>
      </c>
      <c r="R9661" s="2" t="s">
        <v>17</v>
      </c>
    </row>
    <row r="9662" spans="1:18" ht="14.25" hidden="1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2350"/>
        <v>discount given</v>
      </c>
      <c r="F9662" s="2">
        <v>0.44</v>
      </c>
      <c r="G9662" s="2">
        <f t="shared" si="2351"/>
        <v>763.1712</v>
      </c>
      <c r="H9662" s="2">
        <f>D9662-G9662</f>
        <v>971.30880000000002</v>
      </c>
      <c r="I9662" s="2"/>
      <c r="J9662" s="2"/>
      <c r="K9662" s="2">
        <v>4</v>
      </c>
      <c r="L9662" s="3">
        <v>45455</v>
      </c>
      <c r="M9662" s="3">
        <v>45457</v>
      </c>
      <c r="N9662" s="3" t="str">
        <f t="shared" si="2352"/>
        <v>low profit</v>
      </c>
      <c r="O9662" s="2" t="s">
        <v>31</v>
      </c>
      <c r="P9662" s="2" t="s">
        <v>27</v>
      </c>
      <c r="Q9662" s="2">
        <v>193.33</v>
      </c>
      <c r="R9662" s="2" t="s">
        <v>17</v>
      </c>
    </row>
    <row r="9663" spans="1:18" ht="14.25" hidden="1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2350"/>
        <v>discount given</v>
      </c>
      <c r="F9663" s="2">
        <v>0.48</v>
      </c>
      <c r="G9663" s="2">
        <f t="shared" si="2351"/>
        <v>453.94560000000001</v>
      </c>
      <c r="H9663" s="2">
        <f>D9663-G9663</f>
        <v>491.77440000000001</v>
      </c>
      <c r="I9663" s="2"/>
      <c r="J9663" s="2"/>
      <c r="K9663" s="2">
        <v>9</v>
      </c>
      <c r="L9663" s="3">
        <v>45161</v>
      </c>
      <c r="M9663" s="3">
        <v>45166</v>
      </c>
      <c r="N9663" s="3" t="str">
        <f t="shared" si="2352"/>
        <v>low profit</v>
      </c>
      <c r="O9663" s="2" t="s">
        <v>31</v>
      </c>
      <c r="P9663" s="2" t="s">
        <v>27</v>
      </c>
      <c r="Q9663" s="2">
        <v>102.58</v>
      </c>
      <c r="R9663" s="2" t="s">
        <v>34</v>
      </c>
    </row>
    <row r="9664" spans="1:18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2350"/>
        <v>discount given</v>
      </c>
      <c r="F9664" s="2">
        <v>0.11</v>
      </c>
      <c r="G9664" s="2">
        <f t="shared" si="2351"/>
        <v>280.69470000000001</v>
      </c>
      <c r="H9664" s="2">
        <f>D9664-G9664</f>
        <v>2271.0753</v>
      </c>
      <c r="I9664" s="2">
        <f t="shared" ref="I9664:I9665" si="2365">Q9664/H9664*100</f>
        <v>27.056786712444104</v>
      </c>
      <c r="J9664" s="18">
        <f t="shared" ref="J9664:J9665" si="2366">Q9664/H9664</f>
        <v>0.27056786712444103</v>
      </c>
      <c r="K9664" s="2">
        <v>1</v>
      </c>
      <c r="L9664" s="3">
        <v>45381</v>
      </c>
      <c r="M9664" s="3">
        <v>45385</v>
      </c>
      <c r="N9664" s="3" t="str">
        <f t="shared" si="2352"/>
        <v>high profit</v>
      </c>
      <c r="O9664" s="2" t="s">
        <v>31</v>
      </c>
      <c r="P9664" s="2" t="s">
        <v>16</v>
      </c>
      <c r="Q9664" s="2">
        <v>614.48</v>
      </c>
      <c r="R9664" s="2" t="s">
        <v>23</v>
      </c>
    </row>
    <row r="9665" spans="1:18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2350"/>
        <v>discount given</v>
      </c>
      <c r="F9665" s="2">
        <v>0.28999999999999998</v>
      </c>
      <c r="G9665" s="2">
        <f t="shared" si="2351"/>
        <v>671.71249999999998</v>
      </c>
      <c r="H9665" s="2">
        <f>D9665-G9665</f>
        <v>1644.5374999999999</v>
      </c>
      <c r="I9665" s="2">
        <f t="shared" si="2365"/>
        <v>16.964648115351583</v>
      </c>
      <c r="J9665" s="18">
        <f t="shared" si="2366"/>
        <v>0.16964648115351583</v>
      </c>
      <c r="K9665" s="2">
        <v>3</v>
      </c>
      <c r="L9665" s="3">
        <v>45244</v>
      </c>
      <c r="M9665" s="3">
        <v>45246</v>
      </c>
      <c r="N9665" s="3" t="str">
        <f t="shared" si="2352"/>
        <v>high profit</v>
      </c>
      <c r="O9665" s="2" t="s">
        <v>15</v>
      </c>
      <c r="P9665" s="2" t="s">
        <v>27</v>
      </c>
      <c r="Q9665" s="2">
        <v>278.99</v>
      </c>
      <c r="R9665" s="2" t="s">
        <v>23</v>
      </c>
    </row>
    <row r="9666" spans="1:18" ht="14.25" hidden="1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2350"/>
        <v>discount given</v>
      </c>
      <c r="F9666" s="2">
        <v>0.24</v>
      </c>
      <c r="G9666" s="2">
        <f t="shared" si="2351"/>
        <v>934.07759999999996</v>
      </c>
      <c r="H9666" s="2">
        <f>D9666-G9666</f>
        <v>2957.9123999999997</v>
      </c>
      <c r="I9666" s="2"/>
      <c r="J9666" s="2"/>
      <c r="K9666" s="2">
        <v>9</v>
      </c>
      <c r="L9666" s="3">
        <v>45343</v>
      </c>
      <c r="M9666" s="3">
        <v>45345</v>
      </c>
      <c r="N9666" s="3" t="str">
        <f t="shared" si="2352"/>
        <v>high profit</v>
      </c>
      <c r="O9666" s="2" t="s">
        <v>31</v>
      </c>
      <c r="P9666" s="2" t="s">
        <v>16</v>
      </c>
      <c r="Q9666" s="2">
        <v>1122.0999999999999</v>
      </c>
      <c r="R9666" s="2" t="s">
        <v>28</v>
      </c>
    </row>
    <row r="9667" spans="1:18" ht="14.25" hidden="1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2367">IF(F9667=0,"zero discount","discount given")</f>
        <v>discount given</v>
      </c>
      <c r="F9667" s="2">
        <v>0.27</v>
      </c>
      <c r="G9667" s="2">
        <f t="shared" ref="G9667:G9730" si="2368">D9667*F9667</f>
        <v>138.8151</v>
      </c>
      <c r="H9667" s="2">
        <f>D9667-G9667</f>
        <v>375.31489999999997</v>
      </c>
      <c r="I9667" s="2"/>
      <c r="J9667" s="2"/>
      <c r="K9667" s="2">
        <v>7</v>
      </c>
      <c r="L9667" s="3">
        <v>45234</v>
      </c>
      <c r="M9667" s="3">
        <v>45240</v>
      </c>
      <c r="N9667" s="3" t="str">
        <f t="shared" ref="N9667:N9730" si="2369">IF(Q9667&gt;=200,"high profit","low profit")</f>
        <v>low profit</v>
      </c>
      <c r="O9667" s="2" t="s">
        <v>31</v>
      </c>
      <c r="P9667" s="2" t="s">
        <v>16</v>
      </c>
      <c r="Q9667" s="2">
        <v>120.49</v>
      </c>
      <c r="R9667" s="2" t="s">
        <v>28</v>
      </c>
    </row>
    <row r="9668" spans="1:18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2367"/>
        <v>discount given</v>
      </c>
      <c r="F9668" s="2">
        <v>0.02</v>
      </c>
      <c r="G9668" s="2">
        <f t="shared" si="2368"/>
        <v>79.395799999999994</v>
      </c>
      <c r="H9668" s="2">
        <f>D9668-G9668</f>
        <v>3890.3942000000002</v>
      </c>
      <c r="I9668" s="2">
        <f t="shared" ref="I9668:I9669" si="2370">Q9668/H9668*100</f>
        <v>29.248449938569209</v>
      </c>
      <c r="J9668" s="18">
        <f t="shared" ref="J9668:J9669" si="2371">Q9668/H9668</f>
        <v>0.2924844993856921</v>
      </c>
      <c r="K9668" s="2">
        <v>5</v>
      </c>
      <c r="L9668" s="3">
        <v>45188</v>
      </c>
      <c r="M9668" s="3">
        <v>45191</v>
      </c>
      <c r="N9668" s="3" t="str">
        <f t="shared" si="2369"/>
        <v>high profit</v>
      </c>
      <c r="O9668" s="2" t="s">
        <v>15</v>
      </c>
      <c r="P9668" s="2" t="s">
        <v>22</v>
      </c>
      <c r="Q9668" s="2">
        <v>1137.8800000000001</v>
      </c>
      <c r="R9668" s="2" t="s">
        <v>48</v>
      </c>
    </row>
    <row r="9669" spans="1:18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2367"/>
        <v>discount given</v>
      </c>
      <c r="F9669" s="2">
        <v>0.46</v>
      </c>
      <c r="G9669" s="2">
        <f t="shared" si="2368"/>
        <v>285.108</v>
      </c>
      <c r="H9669" s="2">
        <f>D9669-G9669</f>
        <v>334.69199999999995</v>
      </c>
      <c r="I9669" s="2">
        <f t="shared" si="2370"/>
        <v>39.003023675498675</v>
      </c>
      <c r="J9669" s="18">
        <f t="shared" si="2371"/>
        <v>0.39003023675498671</v>
      </c>
      <c r="K9669" s="2">
        <v>6</v>
      </c>
      <c r="L9669" s="3">
        <v>45534</v>
      </c>
      <c r="M9669" s="3">
        <v>45538</v>
      </c>
      <c r="N9669" s="3" t="str">
        <f t="shared" si="2369"/>
        <v>low profit</v>
      </c>
      <c r="O9669" s="2" t="s">
        <v>31</v>
      </c>
      <c r="P9669" s="2" t="s">
        <v>27</v>
      </c>
      <c r="Q9669" s="2">
        <v>130.54</v>
      </c>
      <c r="R9669" s="2" t="s">
        <v>28</v>
      </c>
    </row>
    <row r="9670" spans="1:18" ht="14.25" hidden="1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2367"/>
        <v>discount given</v>
      </c>
      <c r="F9670" s="2">
        <v>0.48</v>
      </c>
      <c r="G9670" s="2">
        <f t="shared" si="2368"/>
        <v>535.94399999999996</v>
      </c>
      <c r="H9670" s="2">
        <f>D9670-G9670</f>
        <v>580.60599999999999</v>
      </c>
      <c r="I9670" s="2"/>
      <c r="J9670" s="2"/>
      <c r="K9670" s="2">
        <v>4</v>
      </c>
      <c r="L9670" s="3">
        <v>45283</v>
      </c>
      <c r="M9670" s="3">
        <v>45284</v>
      </c>
      <c r="N9670" s="3" t="str">
        <f t="shared" si="2369"/>
        <v>high profit</v>
      </c>
      <c r="O9670" s="2" t="s">
        <v>15</v>
      </c>
      <c r="P9670" s="2" t="s">
        <v>16</v>
      </c>
      <c r="Q9670" s="2">
        <v>274.29000000000002</v>
      </c>
      <c r="R9670" s="2" t="s">
        <v>48</v>
      </c>
    </row>
    <row r="9671" spans="1:18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2367"/>
        <v>discount given</v>
      </c>
      <c r="F9671" s="2">
        <v>0.34</v>
      </c>
      <c r="G9671" s="2">
        <f t="shared" si="2368"/>
        <v>893.45880000000011</v>
      </c>
      <c r="H9671" s="2">
        <f>D9671-G9671</f>
        <v>1734.3612000000001</v>
      </c>
      <c r="I9671" s="2">
        <f>Q9671/H9671*100</f>
        <v>22.214519097867267</v>
      </c>
      <c r="J9671" s="18">
        <f>Q9671/H9671</f>
        <v>0.22214519097867269</v>
      </c>
      <c r="K9671" s="2">
        <v>5</v>
      </c>
      <c r="L9671" s="3">
        <v>45497</v>
      </c>
      <c r="M9671" s="3">
        <v>45504</v>
      </c>
      <c r="N9671" s="3" t="str">
        <f t="shared" si="2369"/>
        <v>high profit</v>
      </c>
      <c r="O9671" s="2" t="s">
        <v>15</v>
      </c>
      <c r="P9671" s="2" t="s">
        <v>27</v>
      </c>
      <c r="Q9671" s="2">
        <v>385.28</v>
      </c>
      <c r="R9671" s="2" t="s">
        <v>17</v>
      </c>
    </row>
    <row r="9672" spans="1:18" ht="14.25" hidden="1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2367"/>
        <v>discount given</v>
      </c>
      <c r="F9672" s="2">
        <v>0.13</v>
      </c>
      <c r="G9672" s="2">
        <f t="shared" si="2368"/>
        <v>308.0428</v>
      </c>
      <c r="H9672" s="2">
        <f>D9672-G9672</f>
        <v>2061.5171999999998</v>
      </c>
      <c r="I9672" s="2"/>
      <c r="J9672" s="2"/>
      <c r="K9672" s="2">
        <v>8</v>
      </c>
      <c r="L9672" s="3">
        <v>45033</v>
      </c>
      <c r="M9672" s="3">
        <v>45039</v>
      </c>
      <c r="N9672" s="3" t="str">
        <f t="shared" si="2369"/>
        <v>high profit</v>
      </c>
      <c r="O9672" s="2" t="s">
        <v>31</v>
      </c>
      <c r="P9672" s="2" t="s">
        <v>27</v>
      </c>
      <c r="Q9672" s="2">
        <v>706.27</v>
      </c>
      <c r="R9672" s="2" t="s">
        <v>23</v>
      </c>
    </row>
    <row r="9673" spans="1:18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2367"/>
        <v>discount given</v>
      </c>
      <c r="F9673" s="2">
        <v>0.39</v>
      </c>
      <c r="G9673" s="2">
        <f t="shared" si="2368"/>
        <v>1928.7099000000001</v>
      </c>
      <c r="H9673" s="2">
        <f>D9673-G9673</f>
        <v>3016.7001</v>
      </c>
      <c r="I9673" s="2">
        <f>Q9673/H9673*100</f>
        <v>19.194151914537343</v>
      </c>
      <c r="J9673" s="18">
        <f>Q9673/H9673</f>
        <v>0.19194151914537344</v>
      </c>
      <c r="K9673" s="2">
        <v>5</v>
      </c>
      <c r="L9673" s="3">
        <v>45404</v>
      </c>
      <c r="M9673" s="3">
        <v>45408</v>
      </c>
      <c r="N9673" s="3" t="str">
        <f t="shared" si="2369"/>
        <v>high profit</v>
      </c>
      <c r="O9673" s="2" t="s">
        <v>31</v>
      </c>
      <c r="P9673" s="2" t="s">
        <v>27</v>
      </c>
      <c r="Q9673" s="2">
        <v>579.03</v>
      </c>
      <c r="R9673" s="2" t="s">
        <v>17</v>
      </c>
    </row>
    <row r="9674" spans="1:18" ht="14.25" hidden="1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2367"/>
        <v>discount given</v>
      </c>
      <c r="F9674" s="2">
        <v>0.37</v>
      </c>
      <c r="G9674" s="2">
        <f t="shared" si="2368"/>
        <v>1105.7154</v>
      </c>
      <c r="H9674" s="2">
        <f>D9674-G9674</f>
        <v>1882.7046</v>
      </c>
      <c r="I9674" s="2"/>
      <c r="J9674" s="2"/>
      <c r="K9674" s="2">
        <v>2</v>
      </c>
      <c r="L9674" s="3">
        <v>44948</v>
      </c>
      <c r="M9674" s="3">
        <v>44953</v>
      </c>
      <c r="N9674" s="3" t="str">
        <f t="shared" si="2369"/>
        <v>high profit</v>
      </c>
      <c r="O9674" s="2" t="s">
        <v>21</v>
      </c>
      <c r="P9674" s="2" t="s">
        <v>16</v>
      </c>
      <c r="Q9674" s="2">
        <v>212.96</v>
      </c>
      <c r="R9674" s="2" t="s">
        <v>39</v>
      </c>
    </row>
    <row r="9675" spans="1:18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2367"/>
        <v>discount given</v>
      </c>
      <c r="F9675" s="2">
        <v>0.28999999999999998</v>
      </c>
      <c r="G9675" s="2">
        <f t="shared" si="2368"/>
        <v>494.28469999999999</v>
      </c>
      <c r="H9675" s="2">
        <f>D9675-G9675</f>
        <v>1210.1453000000001</v>
      </c>
      <c r="I9675" s="2">
        <f t="shared" ref="I9675:I9678" si="2372">Q9675/H9675*100</f>
        <v>37.76901831540394</v>
      </c>
      <c r="J9675" s="18">
        <f t="shared" ref="J9675:J9678" si="2373">Q9675/H9675</f>
        <v>0.37769018315403941</v>
      </c>
      <c r="K9675" s="2">
        <v>8</v>
      </c>
      <c r="L9675" s="3">
        <v>45384</v>
      </c>
      <c r="M9675" s="3">
        <v>45386</v>
      </c>
      <c r="N9675" s="3" t="str">
        <f t="shared" si="2369"/>
        <v>high profit</v>
      </c>
      <c r="O9675" s="2" t="s">
        <v>21</v>
      </c>
      <c r="P9675" s="2" t="s">
        <v>22</v>
      </c>
      <c r="Q9675" s="2">
        <v>457.06</v>
      </c>
      <c r="R9675" s="2" t="s">
        <v>28</v>
      </c>
    </row>
    <row r="9676" spans="1:18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2367"/>
        <v>discount given</v>
      </c>
      <c r="F9676" s="2">
        <v>0.09</v>
      </c>
      <c r="G9676" s="2">
        <f t="shared" si="2368"/>
        <v>405.96569999999997</v>
      </c>
      <c r="H9676" s="2">
        <f>D9676-G9676</f>
        <v>4104.7642999999998</v>
      </c>
      <c r="I9676" s="2">
        <f t="shared" si="2372"/>
        <v>20.76197164353627</v>
      </c>
      <c r="J9676" s="18">
        <f t="shared" si="2373"/>
        <v>0.2076197164353627</v>
      </c>
      <c r="K9676" s="2">
        <v>3</v>
      </c>
      <c r="L9676" s="3">
        <v>44972</v>
      </c>
      <c r="M9676" s="3">
        <v>44976</v>
      </c>
      <c r="N9676" s="3" t="str">
        <f t="shared" si="2369"/>
        <v>high profit</v>
      </c>
      <c r="O9676" s="2" t="s">
        <v>31</v>
      </c>
      <c r="P9676" s="2" t="s">
        <v>16</v>
      </c>
      <c r="Q9676" s="2">
        <v>852.23</v>
      </c>
      <c r="R9676" s="2" t="s">
        <v>48</v>
      </c>
    </row>
    <row r="9677" spans="1:18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2367"/>
        <v>discount given</v>
      </c>
      <c r="F9677" s="2">
        <v>0.1</v>
      </c>
      <c r="G9677" s="2">
        <f t="shared" si="2368"/>
        <v>162.98500000000001</v>
      </c>
      <c r="H9677" s="2">
        <f>D9677-G9677</f>
        <v>1466.8649999999998</v>
      </c>
      <c r="I9677" s="2">
        <f t="shared" si="2372"/>
        <v>16.946344755652365</v>
      </c>
      <c r="J9677" s="18">
        <f t="shared" si="2373"/>
        <v>0.16946344755652365</v>
      </c>
      <c r="K9677" s="2">
        <v>5</v>
      </c>
      <c r="L9677" s="3">
        <v>45394</v>
      </c>
      <c r="M9677" s="3">
        <v>45396</v>
      </c>
      <c r="N9677" s="3" t="str">
        <f t="shared" si="2369"/>
        <v>high profit</v>
      </c>
      <c r="O9677" s="2" t="s">
        <v>15</v>
      </c>
      <c r="P9677" s="2" t="s">
        <v>22</v>
      </c>
      <c r="Q9677" s="2">
        <v>248.58</v>
      </c>
      <c r="R9677" s="2" t="s">
        <v>34</v>
      </c>
    </row>
    <row r="9678" spans="1:18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2367"/>
        <v>discount given</v>
      </c>
      <c r="F9678" s="2">
        <v>0.28999999999999998</v>
      </c>
      <c r="G9678" s="2">
        <f t="shared" si="2368"/>
        <v>418.03499999999997</v>
      </c>
      <c r="H9678" s="2">
        <f>D9678-G9678</f>
        <v>1023.465</v>
      </c>
      <c r="I9678" s="2">
        <f t="shared" si="2372"/>
        <v>18.223388195981297</v>
      </c>
      <c r="J9678" s="18">
        <f t="shared" si="2373"/>
        <v>0.18223388195981297</v>
      </c>
      <c r="K9678" s="2">
        <v>6</v>
      </c>
      <c r="L9678" s="3">
        <v>44978</v>
      </c>
      <c r="M9678" s="3">
        <v>44985</v>
      </c>
      <c r="N9678" s="3" t="str">
        <f t="shared" si="2369"/>
        <v>low profit</v>
      </c>
      <c r="O9678" s="2" t="s">
        <v>15</v>
      </c>
      <c r="P9678" s="2" t="s">
        <v>27</v>
      </c>
      <c r="Q9678" s="2">
        <v>186.51</v>
      </c>
      <c r="R9678" s="2" t="s">
        <v>23</v>
      </c>
    </row>
    <row r="9679" spans="1:18" ht="14.25" hidden="1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2367"/>
        <v>discount given</v>
      </c>
      <c r="F9679" s="2">
        <v>0.06</v>
      </c>
      <c r="G9679" s="2">
        <f t="shared" si="2368"/>
        <v>151.34520000000001</v>
      </c>
      <c r="H9679" s="2">
        <f>D9679-G9679</f>
        <v>2371.0747999999999</v>
      </c>
      <c r="I9679" s="2"/>
      <c r="J9679" s="2"/>
      <c r="K9679" s="2">
        <v>1</v>
      </c>
      <c r="L9679" s="3">
        <v>45392</v>
      </c>
      <c r="M9679" s="3">
        <v>45395</v>
      </c>
      <c r="N9679" s="3" t="str">
        <f t="shared" si="2369"/>
        <v>high profit</v>
      </c>
      <c r="O9679" s="2" t="s">
        <v>21</v>
      </c>
      <c r="P9679" s="2" t="s">
        <v>27</v>
      </c>
      <c r="Q9679" s="2">
        <v>730.15</v>
      </c>
      <c r="R9679" s="2" t="s">
        <v>23</v>
      </c>
    </row>
    <row r="9680" spans="1:18" ht="14.25" hidden="1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2367"/>
        <v>discount given</v>
      </c>
      <c r="F9680" s="2">
        <v>0.36</v>
      </c>
      <c r="G9680" s="2">
        <f t="shared" si="2368"/>
        <v>1646.8416</v>
      </c>
      <c r="H9680" s="2">
        <f>D9680-G9680</f>
        <v>2927.7184000000007</v>
      </c>
      <c r="I9680" s="2"/>
      <c r="J9680" s="2"/>
      <c r="K9680" s="2">
        <v>3</v>
      </c>
      <c r="L9680" s="3">
        <v>45611</v>
      </c>
      <c r="M9680" s="3">
        <v>45614</v>
      </c>
      <c r="N9680" s="3" t="str">
        <f t="shared" si="2369"/>
        <v>high profit</v>
      </c>
      <c r="O9680" s="2" t="s">
        <v>15</v>
      </c>
      <c r="P9680" s="2" t="s">
        <v>27</v>
      </c>
      <c r="Q9680" s="2">
        <v>1278.79</v>
      </c>
      <c r="R9680" s="2" t="s">
        <v>17</v>
      </c>
    </row>
    <row r="9681" spans="1:18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2367"/>
        <v>discount given</v>
      </c>
      <c r="F9681" s="2">
        <v>0.11</v>
      </c>
      <c r="G9681" s="2">
        <f t="shared" si="2368"/>
        <v>392.88919999999996</v>
      </c>
      <c r="H9681" s="2">
        <f>D9681-G9681</f>
        <v>3178.8307999999997</v>
      </c>
      <c r="I9681" s="2">
        <f>Q9681/H9681*100</f>
        <v>29.972340773846788</v>
      </c>
      <c r="J9681" s="18">
        <f>Q9681/H9681</f>
        <v>0.2997234077384679</v>
      </c>
      <c r="K9681" s="2">
        <v>1</v>
      </c>
      <c r="L9681" s="3">
        <v>45025</v>
      </c>
      <c r="M9681" s="3">
        <v>45029</v>
      </c>
      <c r="N9681" s="3" t="str">
        <f t="shared" si="2369"/>
        <v>high profit</v>
      </c>
      <c r="O9681" s="2" t="s">
        <v>21</v>
      </c>
      <c r="P9681" s="2" t="s">
        <v>27</v>
      </c>
      <c r="Q9681" s="2">
        <v>952.77</v>
      </c>
      <c r="R9681" s="2" t="s">
        <v>28</v>
      </c>
    </row>
    <row r="9682" spans="1:18" ht="14.25" hidden="1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2367"/>
        <v>discount given</v>
      </c>
      <c r="F9682" s="2">
        <v>0.46</v>
      </c>
      <c r="G9682" s="2">
        <f t="shared" si="2368"/>
        <v>1573.0482000000002</v>
      </c>
      <c r="H9682" s="2">
        <f>D9682-G9682</f>
        <v>1846.6217999999999</v>
      </c>
      <c r="I9682" s="2"/>
      <c r="J9682" s="2"/>
      <c r="K9682" s="2">
        <v>7</v>
      </c>
      <c r="L9682" s="3">
        <v>45107</v>
      </c>
      <c r="M9682" s="3">
        <v>45114</v>
      </c>
      <c r="N9682" s="3" t="str">
        <f t="shared" si="2369"/>
        <v>high profit</v>
      </c>
      <c r="O9682" s="2" t="s">
        <v>15</v>
      </c>
      <c r="P9682" s="2" t="s">
        <v>22</v>
      </c>
      <c r="Q9682" s="2">
        <v>718.1</v>
      </c>
      <c r="R9682" s="2" t="s">
        <v>28</v>
      </c>
    </row>
    <row r="9683" spans="1:18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2367"/>
        <v>discount given</v>
      </c>
      <c r="F9683" s="2">
        <v>0.45</v>
      </c>
      <c r="G9683" s="2">
        <f t="shared" si="2368"/>
        <v>1646.0010000000002</v>
      </c>
      <c r="H9683" s="2">
        <f>D9683-G9683</f>
        <v>2011.779</v>
      </c>
      <c r="I9683" s="2">
        <f t="shared" ref="I9683:I9684" si="2374">Q9683/H9683*100</f>
        <v>19.655240461303155</v>
      </c>
      <c r="J9683" s="18">
        <f t="shared" ref="J9683:J9684" si="2375">Q9683/H9683</f>
        <v>0.19655240461303156</v>
      </c>
      <c r="K9683" s="2">
        <v>2</v>
      </c>
      <c r="L9683" s="3">
        <v>44962</v>
      </c>
      <c r="M9683" s="3">
        <v>44965</v>
      </c>
      <c r="N9683" s="3" t="str">
        <f t="shared" si="2369"/>
        <v>high profit</v>
      </c>
      <c r="O9683" s="2" t="s">
        <v>31</v>
      </c>
      <c r="P9683" s="2" t="s">
        <v>16</v>
      </c>
      <c r="Q9683" s="2">
        <v>395.42</v>
      </c>
      <c r="R9683" s="2" t="s">
        <v>39</v>
      </c>
    </row>
    <row r="9684" spans="1:18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2367"/>
        <v>discount given</v>
      </c>
      <c r="F9684" s="2">
        <v>0.15</v>
      </c>
      <c r="G9684" s="2">
        <f t="shared" si="2368"/>
        <v>499.83599999999996</v>
      </c>
      <c r="H9684" s="2">
        <f>D9684-G9684</f>
        <v>2832.404</v>
      </c>
      <c r="I9684" s="2">
        <f t="shared" si="2374"/>
        <v>31.247307940533904</v>
      </c>
      <c r="J9684" s="18">
        <f t="shared" si="2375"/>
        <v>0.31247307940533903</v>
      </c>
      <c r="K9684" s="2">
        <v>7</v>
      </c>
      <c r="L9684" s="3">
        <v>45361</v>
      </c>
      <c r="M9684" s="3">
        <v>45367</v>
      </c>
      <c r="N9684" s="3" t="str">
        <f t="shared" si="2369"/>
        <v>high profit</v>
      </c>
      <c r="O9684" s="2" t="s">
        <v>15</v>
      </c>
      <c r="P9684" s="2" t="s">
        <v>22</v>
      </c>
      <c r="Q9684" s="2">
        <v>885.05</v>
      </c>
      <c r="R9684" s="2" t="s">
        <v>28</v>
      </c>
    </row>
    <row r="9685" spans="1:18" ht="14.25" hidden="1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2367"/>
        <v>discount given</v>
      </c>
      <c r="F9685" s="2">
        <v>0.04</v>
      </c>
      <c r="G9685" s="2">
        <f t="shared" si="2368"/>
        <v>152.92000000000002</v>
      </c>
      <c r="H9685" s="2">
        <f>D9685-G9685</f>
        <v>3670.08</v>
      </c>
      <c r="I9685" s="2"/>
      <c r="J9685" s="2"/>
      <c r="K9685" s="2">
        <v>3</v>
      </c>
      <c r="L9685" s="3">
        <v>45456</v>
      </c>
      <c r="M9685" s="3">
        <v>45458</v>
      </c>
      <c r="N9685" s="3" t="str">
        <f t="shared" si="2369"/>
        <v>high profit</v>
      </c>
      <c r="O9685" s="2" t="s">
        <v>15</v>
      </c>
      <c r="P9685" s="2" t="s">
        <v>16</v>
      </c>
      <c r="Q9685" s="2">
        <v>1059.21</v>
      </c>
      <c r="R9685" s="2" t="s">
        <v>17</v>
      </c>
    </row>
    <row r="9686" spans="1:18" ht="14.25" hidden="1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2367"/>
        <v>discount given</v>
      </c>
      <c r="F9686" s="2">
        <v>0.31</v>
      </c>
      <c r="G9686" s="2">
        <f t="shared" si="2368"/>
        <v>323.80430000000001</v>
      </c>
      <c r="H9686" s="2">
        <f>D9686-G9686</f>
        <v>720.72569999999996</v>
      </c>
      <c r="I9686" s="2"/>
      <c r="J9686" s="2"/>
      <c r="K9686" s="2">
        <v>3</v>
      </c>
      <c r="L9686" s="3">
        <v>45450</v>
      </c>
      <c r="M9686" s="3">
        <v>45455</v>
      </c>
      <c r="N9686" s="3" t="str">
        <f t="shared" si="2369"/>
        <v>low profit</v>
      </c>
      <c r="O9686" s="2" t="s">
        <v>15</v>
      </c>
      <c r="P9686" s="2" t="s">
        <v>27</v>
      </c>
      <c r="Q9686" s="2">
        <v>137.69999999999999</v>
      </c>
      <c r="R9686" s="2" t="s">
        <v>23</v>
      </c>
    </row>
    <row r="9687" spans="1:18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2367"/>
        <v>discount given</v>
      </c>
      <c r="F9687" s="2">
        <v>0.22</v>
      </c>
      <c r="G9687" s="2">
        <f t="shared" si="2368"/>
        <v>213.08540000000002</v>
      </c>
      <c r="H9687" s="2">
        <f>D9687-G9687</f>
        <v>755.4846</v>
      </c>
      <c r="I9687" s="2">
        <f>Q9687/H9687*100</f>
        <v>26.747070688138447</v>
      </c>
      <c r="J9687" s="18">
        <f>Q9687/H9687</f>
        <v>0.26747070688138447</v>
      </c>
      <c r="K9687" s="2">
        <v>1</v>
      </c>
      <c r="L9687" s="3">
        <v>45239</v>
      </c>
      <c r="M9687" s="3">
        <v>45245</v>
      </c>
      <c r="N9687" s="3" t="str">
        <f t="shared" si="2369"/>
        <v>high profit</v>
      </c>
      <c r="O9687" s="2" t="s">
        <v>21</v>
      </c>
      <c r="P9687" s="2" t="s">
        <v>27</v>
      </c>
      <c r="Q9687" s="2">
        <v>202.07</v>
      </c>
      <c r="R9687" s="2" t="s">
        <v>39</v>
      </c>
    </row>
    <row r="9688" spans="1:18" ht="14.25" hidden="1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2367"/>
        <v>discount given</v>
      </c>
      <c r="F9688" s="2">
        <v>7.0000000000000007E-2</v>
      </c>
      <c r="G9688" s="2">
        <f t="shared" si="2368"/>
        <v>131.22200000000001</v>
      </c>
      <c r="H9688" s="2">
        <f>D9688-G9688</f>
        <v>1743.3779999999999</v>
      </c>
      <c r="I9688" s="2"/>
      <c r="J9688" s="2"/>
      <c r="K9688" s="2">
        <v>7</v>
      </c>
      <c r="L9688" s="3">
        <v>45552</v>
      </c>
      <c r="M9688" s="3">
        <v>45556</v>
      </c>
      <c r="N9688" s="3" t="str">
        <f t="shared" si="2369"/>
        <v>low profit</v>
      </c>
      <c r="O9688" s="2" t="s">
        <v>21</v>
      </c>
      <c r="P9688" s="2" t="s">
        <v>16</v>
      </c>
      <c r="Q9688" s="2">
        <v>94.06</v>
      </c>
      <c r="R9688" s="2" t="s">
        <v>17</v>
      </c>
    </row>
    <row r="9689" spans="1:18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2367"/>
        <v>discount given</v>
      </c>
      <c r="F9689" s="2">
        <v>0.27</v>
      </c>
      <c r="G9689" s="2">
        <f t="shared" si="2368"/>
        <v>1152.819</v>
      </c>
      <c r="H9689" s="2">
        <f>D9689-G9689</f>
        <v>3116.8809999999999</v>
      </c>
      <c r="I9689" s="2">
        <f t="shared" ref="I9689:I9690" si="2376">Q9689/H9689*100</f>
        <v>33.746235419318218</v>
      </c>
      <c r="J9689" s="18">
        <f t="shared" ref="J9689:J9690" si="2377">Q9689/H9689</f>
        <v>0.33746235419318221</v>
      </c>
      <c r="K9689" s="2">
        <v>8</v>
      </c>
      <c r="L9689" s="3">
        <v>45356</v>
      </c>
      <c r="M9689" s="3">
        <v>45363</v>
      </c>
      <c r="N9689" s="3" t="str">
        <f t="shared" si="2369"/>
        <v>high profit</v>
      </c>
      <c r="O9689" s="2" t="s">
        <v>15</v>
      </c>
      <c r="P9689" s="2" t="s">
        <v>27</v>
      </c>
      <c r="Q9689" s="2">
        <v>1051.83</v>
      </c>
      <c r="R9689" s="2" t="s">
        <v>39</v>
      </c>
    </row>
    <row r="9690" spans="1:18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2367"/>
        <v>discount given</v>
      </c>
      <c r="F9690" s="2">
        <v>0.5</v>
      </c>
      <c r="G9690" s="2">
        <f t="shared" si="2368"/>
        <v>1800.415</v>
      </c>
      <c r="H9690" s="2">
        <f>D9690-G9690</f>
        <v>1800.415</v>
      </c>
      <c r="I9690" s="2">
        <f t="shared" si="2376"/>
        <v>45.829433769436491</v>
      </c>
      <c r="J9690" s="18">
        <f t="shared" si="2377"/>
        <v>0.45829433769436489</v>
      </c>
      <c r="K9690" s="2">
        <v>4</v>
      </c>
      <c r="L9690" s="3">
        <v>45143</v>
      </c>
      <c r="M9690" s="3">
        <v>45148</v>
      </c>
      <c r="N9690" s="3" t="str">
        <f t="shared" si="2369"/>
        <v>high profit</v>
      </c>
      <c r="O9690" s="2" t="s">
        <v>31</v>
      </c>
      <c r="P9690" s="2" t="s">
        <v>22</v>
      </c>
      <c r="Q9690" s="2">
        <v>825.12</v>
      </c>
      <c r="R9690" s="2" t="s">
        <v>28</v>
      </c>
    </row>
    <row r="9691" spans="1:18" ht="14.25" hidden="1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2367"/>
        <v>discount given</v>
      </c>
      <c r="F9691" s="2">
        <v>0.03</v>
      </c>
      <c r="G9691" s="2">
        <f t="shared" si="2368"/>
        <v>86.271599999999992</v>
      </c>
      <c r="H9691" s="2">
        <f>D9691-G9691</f>
        <v>2789.4483999999998</v>
      </c>
      <c r="I9691" s="2"/>
      <c r="J9691" s="2"/>
      <c r="K9691" s="2">
        <v>9</v>
      </c>
      <c r="L9691" s="3">
        <v>45310</v>
      </c>
      <c r="M9691" s="3">
        <v>45317</v>
      </c>
      <c r="N9691" s="3" t="str">
        <f t="shared" si="2369"/>
        <v>high profit</v>
      </c>
      <c r="O9691" s="2" t="s">
        <v>31</v>
      </c>
      <c r="P9691" s="2" t="s">
        <v>16</v>
      </c>
      <c r="Q9691" s="2">
        <v>287.22000000000003</v>
      </c>
      <c r="R9691" s="2" t="s">
        <v>48</v>
      </c>
    </row>
    <row r="9692" spans="1:18" ht="14.25" hidden="1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2367"/>
        <v>discount given</v>
      </c>
      <c r="F9692" s="2">
        <v>0.13</v>
      </c>
      <c r="G9692" s="2">
        <f t="shared" si="2368"/>
        <v>25.387699999999999</v>
      </c>
      <c r="H9692" s="2">
        <f>D9692-G9692</f>
        <v>169.9023</v>
      </c>
      <c r="I9692" s="2"/>
      <c r="J9692" s="2"/>
      <c r="K9692" s="2">
        <v>4</v>
      </c>
      <c r="L9692" s="3">
        <v>44967</v>
      </c>
      <c r="M9692" s="3">
        <v>44970</v>
      </c>
      <c r="N9692" s="3" t="str">
        <f t="shared" si="2369"/>
        <v>low profit</v>
      </c>
      <c r="O9692" s="2" t="s">
        <v>31</v>
      </c>
      <c r="P9692" s="2" t="s">
        <v>16</v>
      </c>
      <c r="Q9692" s="2">
        <v>21.7</v>
      </c>
      <c r="R9692" s="2" t="s">
        <v>34</v>
      </c>
    </row>
    <row r="9693" spans="1:18" ht="14.25" hidden="1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2367"/>
        <v>discount given</v>
      </c>
      <c r="F9693" s="2">
        <v>0.27</v>
      </c>
      <c r="G9693" s="2">
        <f t="shared" si="2368"/>
        <v>338.96610000000004</v>
      </c>
      <c r="H9693" s="2">
        <f>D9693-G9693</f>
        <v>916.46389999999997</v>
      </c>
      <c r="I9693" s="2"/>
      <c r="J9693" s="2"/>
      <c r="K9693" s="2">
        <v>5</v>
      </c>
      <c r="L9693" s="3">
        <v>45555</v>
      </c>
      <c r="M9693" s="3">
        <v>45558</v>
      </c>
      <c r="N9693" s="3" t="str">
        <f t="shared" si="2369"/>
        <v>high profit</v>
      </c>
      <c r="O9693" s="2" t="s">
        <v>21</v>
      </c>
      <c r="P9693" s="2" t="s">
        <v>16</v>
      </c>
      <c r="Q9693" s="2">
        <v>212.91</v>
      </c>
      <c r="R9693" s="2" t="s">
        <v>39</v>
      </c>
    </row>
    <row r="9694" spans="1:18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2367"/>
        <v>discount given</v>
      </c>
      <c r="F9694" s="2">
        <v>0.4</v>
      </c>
      <c r="G9694" s="2">
        <f t="shared" si="2368"/>
        <v>1614.8879999999999</v>
      </c>
      <c r="H9694" s="2">
        <f>D9694-G9694</f>
        <v>2422.3319999999999</v>
      </c>
      <c r="I9694" s="2">
        <f>Q9694/H9694*100</f>
        <v>35.784112169595247</v>
      </c>
      <c r="J9694" s="18">
        <f>Q9694/H9694</f>
        <v>0.3578411216959525</v>
      </c>
      <c r="K9694" s="2">
        <v>6</v>
      </c>
      <c r="L9694" s="3">
        <v>45429</v>
      </c>
      <c r="M9694" s="3">
        <v>45431</v>
      </c>
      <c r="N9694" s="3" t="str">
        <f t="shared" si="2369"/>
        <v>high profit</v>
      </c>
      <c r="O9694" s="2" t="s">
        <v>31</v>
      </c>
      <c r="P9694" s="2" t="s">
        <v>22</v>
      </c>
      <c r="Q9694" s="2">
        <v>866.81</v>
      </c>
      <c r="R9694" s="2" t="s">
        <v>48</v>
      </c>
    </row>
    <row r="9695" spans="1:18" ht="14.25" hidden="1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2367"/>
        <v>discount given</v>
      </c>
      <c r="F9695" s="2">
        <v>0.01</v>
      </c>
      <c r="G9695" s="2">
        <f t="shared" si="2368"/>
        <v>12.8818</v>
      </c>
      <c r="H9695" s="2">
        <f>D9695-G9695</f>
        <v>1275.2982</v>
      </c>
      <c r="I9695" s="2"/>
      <c r="J9695" s="2"/>
      <c r="K9695" s="2">
        <v>9</v>
      </c>
      <c r="L9695" s="3">
        <v>44946</v>
      </c>
      <c r="M9695" s="3">
        <v>44952</v>
      </c>
      <c r="N9695" s="3" t="str">
        <f t="shared" si="2369"/>
        <v>high profit</v>
      </c>
      <c r="O9695" s="2" t="s">
        <v>21</v>
      </c>
      <c r="P9695" s="2" t="s">
        <v>16</v>
      </c>
      <c r="Q9695" s="2">
        <v>300.41000000000003</v>
      </c>
      <c r="R9695" s="2" t="s">
        <v>48</v>
      </c>
    </row>
    <row r="9696" spans="1:18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2367"/>
        <v>discount given</v>
      </c>
      <c r="F9696" s="2">
        <v>0.37</v>
      </c>
      <c r="G9696" s="2">
        <f t="shared" si="2368"/>
        <v>1361.0154</v>
      </c>
      <c r="H9696" s="2">
        <f>D9696-G9696</f>
        <v>2317.4045999999998</v>
      </c>
      <c r="I9696" s="2">
        <f>Q9696/H9696*100</f>
        <v>8.7861221989461846</v>
      </c>
      <c r="J9696" s="18">
        <f>Q9696/H9696</f>
        <v>8.7861221989461849E-2</v>
      </c>
      <c r="K9696" s="2">
        <v>9</v>
      </c>
      <c r="L9696" s="3">
        <v>45050</v>
      </c>
      <c r="M9696" s="3">
        <v>45056</v>
      </c>
      <c r="N9696" s="3" t="str">
        <f t="shared" si="2369"/>
        <v>high profit</v>
      </c>
      <c r="O9696" s="2" t="s">
        <v>15</v>
      </c>
      <c r="P9696" s="2" t="s">
        <v>16</v>
      </c>
      <c r="Q9696" s="2">
        <v>203.61</v>
      </c>
      <c r="R9696" s="2" t="s">
        <v>28</v>
      </c>
    </row>
    <row r="9697" spans="1:18" ht="14.25" hidden="1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2367"/>
        <v>discount given</v>
      </c>
      <c r="F9697" s="2">
        <v>7.0000000000000007E-2</v>
      </c>
      <c r="G9697" s="2">
        <f t="shared" si="2368"/>
        <v>70.329700000000003</v>
      </c>
      <c r="H9697" s="2">
        <f>D9697-G9697</f>
        <v>934.38030000000003</v>
      </c>
      <c r="I9697" s="2"/>
      <c r="J9697" s="2"/>
      <c r="K9697" s="2">
        <v>8</v>
      </c>
      <c r="L9697" s="3">
        <v>45550</v>
      </c>
      <c r="M9697" s="3">
        <v>45554</v>
      </c>
      <c r="N9697" s="3" t="str">
        <f t="shared" si="2369"/>
        <v>low profit</v>
      </c>
      <c r="O9697" s="2" t="s">
        <v>21</v>
      </c>
      <c r="P9697" s="2" t="s">
        <v>27</v>
      </c>
      <c r="Q9697" s="2">
        <v>59.98</v>
      </c>
      <c r="R9697" s="2" t="s">
        <v>17</v>
      </c>
    </row>
    <row r="9698" spans="1:18" ht="14.25" hidden="1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2367"/>
        <v>discount given</v>
      </c>
      <c r="F9698" s="2">
        <v>0.42</v>
      </c>
      <c r="G9698" s="2">
        <f t="shared" si="2368"/>
        <v>1289.9039999999998</v>
      </c>
      <c r="H9698" s="2">
        <f>D9698-G9698</f>
        <v>1781.296</v>
      </c>
      <c r="I9698" s="2"/>
      <c r="J9698" s="2"/>
      <c r="K9698" s="2">
        <v>2</v>
      </c>
      <c r="L9698" s="3">
        <v>45641</v>
      </c>
      <c r="M9698" s="3">
        <v>45647</v>
      </c>
      <c r="N9698" s="3" t="str">
        <f t="shared" si="2369"/>
        <v>high profit</v>
      </c>
      <c r="O9698" s="2" t="s">
        <v>31</v>
      </c>
      <c r="P9698" s="2" t="s">
        <v>16</v>
      </c>
      <c r="Q9698" s="2">
        <v>600.4</v>
      </c>
      <c r="R9698" s="2" t="s">
        <v>39</v>
      </c>
    </row>
    <row r="9699" spans="1:18" ht="14.25" hidden="1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2367"/>
        <v>discount given</v>
      </c>
      <c r="F9699" s="2">
        <v>0.35</v>
      </c>
      <c r="G9699" s="2">
        <f t="shared" si="2368"/>
        <v>1112.3839999999998</v>
      </c>
      <c r="H9699" s="2">
        <f>D9699-G9699</f>
        <v>2065.8559999999998</v>
      </c>
      <c r="I9699" s="2"/>
      <c r="J9699" s="2"/>
      <c r="K9699" s="2">
        <v>1</v>
      </c>
      <c r="L9699" s="3">
        <v>45048</v>
      </c>
      <c r="M9699" s="3">
        <v>45055</v>
      </c>
      <c r="N9699" s="3" t="str">
        <f t="shared" si="2369"/>
        <v>high profit</v>
      </c>
      <c r="O9699" s="2" t="s">
        <v>15</v>
      </c>
      <c r="P9699" s="2" t="s">
        <v>22</v>
      </c>
      <c r="Q9699" s="2">
        <v>332.8</v>
      </c>
      <c r="R9699" s="2" t="s">
        <v>34</v>
      </c>
    </row>
    <row r="9700" spans="1:18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2367"/>
        <v>discount given</v>
      </c>
      <c r="F9700" s="2">
        <v>0.23</v>
      </c>
      <c r="G9700" s="2">
        <f t="shared" si="2368"/>
        <v>870.46490000000006</v>
      </c>
      <c r="H9700" s="2">
        <f>D9700-G9700</f>
        <v>2914.1651000000002</v>
      </c>
      <c r="I9700" s="2">
        <f>Q9700/H9700*100</f>
        <v>20.648452621987683</v>
      </c>
      <c r="J9700" s="18">
        <f>Q9700/H9700</f>
        <v>0.20648452621987684</v>
      </c>
      <c r="K9700" s="2">
        <v>2</v>
      </c>
      <c r="L9700" s="3">
        <v>45074</v>
      </c>
      <c r="M9700" s="3">
        <v>45078</v>
      </c>
      <c r="N9700" s="3" t="str">
        <f t="shared" si="2369"/>
        <v>high profit</v>
      </c>
      <c r="O9700" s="2" t="s">
        <v>15</v>
      </c>
      <c r="P9700" s="2" t="s">
        <v>22</v>
      </c>
      <c r="Q9700" s="2">
        <v>601.73</v>
      </c>
      <c r="R9700" s="2" t="s">
        <v>48</v>
      </c>
    </row>
    <row r="9701" spans="1:18" ht="14.25" hidden="1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2367"/>
        <v>discount given</v>
      </c>
      <c r="F9701" s="2">
        <v>0.41</v>
      </c>
      <c r="G9701" s="2">
        <f t="shared" si="2368"/>
        <v>921.63080000000002</v>
      </c>
      <c r="H9701" s="2">
        <f>D9701-G9701</f>
        <v>1326.2492000000002</v>
      </c>
      <c r="I9701" s="2"/>
      <c r="J9701" s="2"/>
      <c r="K9701" s="2">
        <v>6</v>
      </c>
      <c r="L9701" s="3">
        <v>45535</v>
      </c>
      <c r="M9701" s="3">
        <v>45536</v>
      </c>
      <c r="N9701" s="3" t="str">
        <f t="shared" si="2369"/>
        <v>low profit</v>
      </c>
      <c r="O9701" s="2" t="s">
        <v>15</v>
      </c>
      <c r="P9701" s="2" t="s">
        <v>27</v>
      </c>
      <c r="Q9701" s="2">
        <v>123.46</v>
      </c>
      <c r="R9701" s="2" t="s">
        <v>23</v>
      </c>
    </row>
    <row r="9702" spans="1:18" ht="14.25" hidden="1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2367"/>
        <v>discount given</v>
      </c>
      <c r="F9702" s="2">
        <v>0.37</v>
      </c>
      <c r="G9702" s="2">
        <f t="shared" si="2368"/>
        <v>1184.0407</v>
      </c>
      <c r="H9702" s="2">
        <f>D9702-G9702</f>
        <v>2016.0693000000001</v>
      </c>
      <c r="I9702" s="2"/>
      <c r="J9702" s="2"/>
      <c r="K9702" s="2">
        <v>7</v>
      </c>
      <c r="L9702" s="3">
        <v>45576</v>
      </c>
      <c r="M9702" s="3">
        <v>45578</v>
      </c>
      <c r="N9702" s="3" t="str">
        <f t="shared" si="2369"/>
        <v>high profit</v>
      </c>
      <c r="O9702" s="2" t="s">
        <v>15</v>
      </c>
      <c r="P9702" s="2" t="s">
        <v>22</v>
      </c>
      <c r="Q9702" s="2">
        <v>552.23</v>
      </c>
      <c r="R9702" s="2" t="s">
        <v>28</v>
      </c>
    </row>
    <row r="9703" spans="1:18" ht="14.25" hidden="1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2367"/>
        <v>discount given</v>
      </c>
      <c r="F9703" s="2">
        <v>0.38</v>
      </c>
      <c r="G9703" s="2">
        <f t="shared" si="2368"/>
        <v>944.73700000000008</v>
      </c>
      <c r="H9703" s="2">
        <f>D9703-G9703</f>
        <v>1541.413</v>
      </c>
      <c r="I9703" s="2"/>
      <c r="J9703" s="2"/>
      <c r="K9703" s="2">
        <v>6</v>
      </c>
      <c r="L9703" s="3">
        <v>44988</v>
      </c>
      <c r="M9703" s="3">
        <v>44992</v>
      </c>
      <c r="N9703" s="3" t="str">
        <f t="shared" si="2369"/>
        <v>low profit</v>
      </c>
      <c r="O9703" s="2" t="s">
        <v>31</v>
      </c>
      <c r="P9703" s="2" t="s">
        <v>27</v>
      </c>
      <c r="Q9703" s="2">
        <v>131.29</v>
      </c>
      <c r="R9703" s="2" t="s">
        <v>17</v>
      </c>
    </row>
    <row r="9704" spans="1:18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2367"/>
        <v>discount given</v>
      </c>
      <c r="F9704" s="2">
        <v>0.15</v>
      </c>
      <c r="G9704" s="2">
        <f t="shared" si="2368"/>
        <v>711.29399999999998</v>
      </c>
      <c r="H9704" s="2">
        <f>D9704-G9704</f>
        <v>4030.6660000000002</v>
      </c>
      <c r="I9704" s="2">
        <f>Q9704/H9704*100</f>
        <v>34.97635378371713</v>
      </c>
      <c r="J9704" s="18">
        <f>Q9704/H9704</f>
        <v>0.34976353783717129</v>
      </c>
      <c r="K9704" s="2">
        <v>1</v>
      </c>
      <c r="L9704" s="3">
        <v>44990</v>
      </c>
      <c r="M9704" s="3">
        <v>44995</v>
      </c>
      <c r="N9704" s="3" t="str">
        <f t="shared" si="2369"/>
        <v>high profit</v>
      </c>
      <c r="O9704" s="2" t="s">
        <v>15</v>
      </c>
      <c r="P9704" s="2" t="s">
        <v>27</v>
      </c>
      <c r="Q9704" s="2">
        <v>1409.78</v>
      </c>
      <c r="R9704" s="2" t="s">
        <v>28</v>
      </c>
    </row>
    <row r="9705" spans="1:18" ht="14.25" hidden="1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2367"/>
        <v>discount given</v>
      </c>
      <c r="F9705" s="2">
        <v>0.31</v>
      </c>
      <c r="G9705" s="2">
        <f t="shared" si="2368"/>
        <v>823.73819999999989</v>
      </c>
      <c r="H9705" s="2">
        <f>D9705-G9705</f>
        <v>1833.4818</v>
      </c>
      <c r="I9705" s="2"/>
      <c r="J9705" s="2"/>
      <c r="K9705" s="2">
        <v>1</v>
      </c>
      <c r="L9705" s="3">
        <v>45143</v>
      </c>
      <c r="M9705" s="3">
        <v>45150</v>
      </c>
      <c r="N9705" s="3" t="str">
        <f t="shared" si="2369"/>
        <v>high profit</v>
      </c>
      <c r="O9705" s="2" t="s">
        <v>21</v>
      </c>
      <c r="P9705" s="2" t="s">
        <v>22</v>
      </c>
      <c r="Q9705" s="2">
        <v>234.3</v>
      </c>
      <c r="R9705" s="2" t="s">
        <v>48</v>
      </c>
    </row>
    <row r="9706" spans="1:18" ht="14.25" hidden="1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2367"/>
        <v>discount given</v>
      </c>
      <c r="F9706" s="2">
        <v>7.0000000000000007E-2</v>
      </c>
      <c r="G9706" s="2">
        <f t="shared" si="2368"/>
        <v>78.892099999999999</v>
      </c>
      <c r="H9706" s="2">
        <f>D9706-G9706</f>
        <v>1048.1378999999999</v>
      </c>
      <c r="I9706" s="2"/>
      <c r="J9706" s="2"/>
      <c r="K9706" s="2">
        <v>1</v>
      </c>
      <c r="L9706" s="3">
        <v>45640</v>
      </c>
      <c r="M9706" s="3">
        <v>45643</v>
      </c>
      <c r="N9706" s="3" t="str">
        <f t="shared" si="2369"/>
        <v>high profit</v>
      </c>
      <c r="O9706" s="2" t="s">
        <v>15</v>
      </c>
      <c r="P9706" s="2" t="s">
        <v>16</v>
      </c>
      <c r="Q9706" s="2">
        <v>283.81</v>
      </c>
      <c r="R9706" s="2" t="s">
        <v>28</v>
      </c>
    </row>
    <row r="9707" spans="1:18" ht="14.25" hidden="1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2367"/>
        <v>discount given</v>
      </c>
      <c r="F9707" s="2">
        <v>0.41</v>
      </c>
      <c r="G9707" s="2">
        <f t="shared" si="2368"/>
        <v>1382.7946999999999</v>
      </c>
      <c r="H9707" s="2">
        <f>D9707-G9707</f>
        <v>1989.8753000000002</v>
      </c>
      <c r="I9707" s="2"/>
      <c r="J9707" s="2"/>
      <c r="K9707" s="2">
        <v>1</v>
      </c>
      <c r="L9707" s="3">
        <v>44950</v>
      </c>
      <c r="M9707" s="3">
        <v>44955</v>
      </c>
      <c r="N9707" s="3" t="str">
        <f t="shared" si="2369"/>
        <v>high profit</v>
      </c>
      <c r="O9707" s="2" t="s">
        <v>21</v>
      </c>
      <c r="P9707" s="2" t="s">
        <v>22</v>
      </c>
      <c r="Q9707" s="2">
        <v>471.87</v>
      </c>
      <c r="R9707" s="2" t="s">
        <v>34</v>
      </c>
    </row>
    <row r="9708" spans="1:18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2367"/>
        <v>discount given</v>
      </c>
      <c r="F9708" s="2">
        <v>0.26</v>
      </c>
      <c r="G9708" s="2">
        <f t="shared" si="2368"/>
        <v>724.74739999999997</v>
      </c>
      <c r="H9708" s="2">
        <f>D9708-G9708</f>
        <v>2062.7425999999996</v>
      </c>
      <c r="I9708" s="2">
        <f>Q9708/H9708*100</f>
        <v>15.37273724797268</v>
      </c>
      <c r="J9708" s="18">
        <f>Q9708/H9708</f>
        <v>0.15372737247972679</v>
      </c>
      <c r="K9708" s="2">
        <v>1</v>
      </c>
      <c r="L9708" s="3">
        <v>45343</v>
      </c>
      <c r="M9708" s="3">
        <v>45350</v>
      </c>
      <c r="N9708" s="3" t="str">
        <f t="shared" si="2369"/>
        <v>high profit</v>
      </c>
      <c r="O9708" s="2" t="s">
        <v>15</v>
      </c>
      <c r="P9708" s="2" t="s">
        <v>22</v>
      </c>
      <c r="Q9708" s="2">
        <v>317.10000000000002</v>
      </c>
      <c r="R9708" s="2" t="s">
        <v>28</v>
      </c>
    </row>
    <row r="9709" spans="1:18" ht="14.25" hidden="1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2367"/>
        <v>discount given</v>
      </c>
      <c r="F9709" s="2">
        <v>0.41</v>
      </c>
      <c r="G9709" s="2">
        <f t="shared" si="2368"/>
        <v>1655.8915999999999</v>
      </c>
      <c r="H9709" s="2">
        <f>D9709-G9709</f>
        <v>2382.8684000000003</v>
      </c>
      <c r="I9709" s="2"/>
      <c r="J9709" s="2"/>
      <c r="K9709" s="2">
        <v>2</v>
      </c>
      <c r="L9709" s="3">
        <v>45344</v>
      </c>
      <c r="M9709" s="3">
        <v>45350</v>
      </c>
      <c r="N9709" s="3" t="str">
        <f t="shared" si="2369"/>
        <v>high profit</v>
      </c>
      <c r="O9709" s="2" t="s">
        <v>31</v>
      </c>
      <c r="P9709" s="2" t="s">
        <v>22</v>
      </c>
      <c r="Q9709" s="2">
        <v>337.6</v>
      </c>
      <c r="R9709" s="2" t="s">
        <v>48</v>
      </c>
    </row>
    <row r="9710" spans="1:18" ht="14.25" hidden="1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2367"/>
        <v>discount given</v>
      </c>
      <c r="F9710" s="2">
        <v>0.11</v>
      </c>
      <c r="G9710" s="2">
        <f t="shared" si="2368"/>
        <v>106.3557</v>
      </c>
      <c r="H9710" s="2">
        <f>D9710-G9710</f>
        <v>860.51430000000005</v>
      </c>
      <c r="I9710" s="2"/>
      <c r="J9710" s="2"/>
      <c r="K9710" s="2">
        <v>2</v>
      </c>
      <c r="L9710" s="3">
        <v>45645</v>
      </c>
      <c r="M9710" s="3">
        <v>45648</v>
      </c>
      <c r="N9710" s="3" t="str">
        <f t="shared" si="2369"/>
        <v>high profit</v>
      </c>
      <c r="O9710" s="2" t="s">
        <v>15</v>
      </c>
      <c r="P9710" s="2" t="s">
        <v>27</v>
      </c>
      <c r="Q9710" s="2">
        <v>258.91000000000003</v>
      </c>
      <c r="R9710" s="2" t="s">
        <v>23</v>
      </c>
    </row>
    <row r="9711" spans="1:18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2367"/>
        <v>discount given</v>
      </c>
      <c r="F9711" s="2">
        <v>7.0000000000000007E-2</v>
      </c>
      <c r="G9711" s="2">
        <f t="shared" si="2368"/>
        <v>96.50200000000001</v>
      </c>
      <c r="H9711" s="2">
        <f>D9711-G9711</f>
        <v>1282.098</v>
      </c>
      <c r="I9711" s="2">
        <f>Q9711/H9711*100</f>
        <v>14.036368514731324</v>
      </c>
      <c r="J9711" s="18">
        <f>Q9711/H9711</f>
        <v>0.14036368514731323</v>
      </c>
      <c r="K9711" s="2">
        <v>4</v>
      </c>
      <c r="L9711" s="3">
        <v>45576</v>
      </c>
      <c r="M9711" s="3">
        <v>45578</v>
      </c>
      <c r="N9711" s="3" t="str">
        <f t="shared" si="2369"/>
        <v>low profit</v>
      </c>
      <c r="O9711" s="2" t="s">
        <v>21</v>
      </c>
      <c r="P9711" s="2" t="s">
        <v>27</v>
      </c>
      <c r="Q9711" s="2">
        <v>179.96</v>
      </c>
      <c r="R9711" s="2" t="s">
        <v>23</v>
      </c>
    </row>
    <row r="9712" spans="1:18" ht="14.25" hidden="1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2367"/>
        <v>discount given</v>
      </c>
      <c r="F9712" s="2">
        <v>0.34</v>
      </c>
      <c r="G9712" s="2">
        <f t="shared" si="2368"/>
        <v>1569.4331999999999</v>
      </c>
      <c r="H9712" s="2">
        <f>D9712-G9712</f>
        <v>3046.5467999999996</v>
      </c>
      <c r="I9712" s="2"/>
      <c r="J9712" s="2"/>
      <c r="K9712" s="2">
        <v>3</v>
      </c>
      <c r="L9712" s="3">
        <v>45603</v>
      </c>
      <c r="M9712" s="3">
        <v>45607</v>
      </c>
      <c r="N9712" s="3" t="str">
        <f t="shared" si="2369"/>
        <v>high profit</v>
      </c>
      <c r="O9712" s="2" t="s">
        <v>31</v>
      </c>
      <c r="P9712" s="2" t="s">
        <v>22</v>
      </c>
      <c r="Q9712" s="2">
        <v>1084.45</v>
      </c>
      <c r="R9712" s="2" t="s">
        <v>34</v>
      </c>
    </row>
    <row r="9713" spans="1:18" ht="14.25" hidden="1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2367"/>
        <v>discount given</v>
      </c>
      <c r="F9713" s="2">
        <v>0.03</v>
      </c>
      <c r="G9713" s="2">
        <f t="shared" si="2368"/>
        <v>139.7139</v>
      </c>
      <c r="H9713" s="2">
        <f>D9713-G9713</f>
        <v>4517.4161000000004</v>
      </c>
      <c r="I9713" s="2"/>
      <c r="J9713" s="2"/>
      <c r="K9713" s="2">
        <v>4</v>
      </c>
      <c r="L9713" s="3">
        <v>45300</v>
      </c>
      <c r="M9713" s="3">
        <v>45303</v>
      </c>
      <c r="N9713" s="3" t="str">
        <f t="shared" si="2369"/>
        <v>high profit</v>
      </c>
      <c r="O9713" s="2" t="s">
        <v>31</v>
      </c>
      <c r="P9713" s="2" t="s">
        <v>22</v>
      </c>
      <c r="Q9713" s="2">
        <v>364.09</v>
      </c>
      <c r="R9713" s="2" t="s">
        <v>28</v>
      </c>
    </row>
    <row r="9714" spans="1:18" ht="14.25" hidden="1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2367"/>
        <v>discount given</v>
      </c>
      <c r="F9714" s="2">
        <v>0.12</v>
      </c>
      <c r="G9714" s="2">
        <f t="shared" si="2368"/>
        <v>272.04719999999998</v>
      </c>
      <c r="H9714" s="2">
        <f>D9714-G9714</f>
        <v>1995.0128</v>
      </c>
      <c r="I9714" s="2"/>
      <c r="J9714" s="2"/>
      <c r="K9714" s="2">
        <v>5</v>
      </c>
      <c r="L9714" s="3">
        <v>45213</v>
      </c>
      <c r="M9714" s="3">
        <v>45215</v>
      </c>
      <c r="N9714" s="3" t="str">
        <f t="shared" si="2369"/>
        <v>high profit</v>
      </c>
      <c r="O9714" s="2" t="s">
        <v>31</v>
      </c>
      <c r="P9714" s="2" t="s">
        <v>27</v>
      </c>
      <c r="Q9714" s="2">
        <v>669.63</v>
      </c>
      <c r="R9714" s="2" t="s">
        <v>34</v>
      </c>
    </row>
    <row r="9715" spans="1:18" ht="14.25" hidden="1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2367"/>
        <v>discount given</v>
      </c>
      <c r="F9715" s="2">
        <v>0.45</v>
      </c>
      <c r="G9715" s="2">
        <f t="shared" si="2368"/>
        <v>150.29100000000003</v>
      </c>
      <c r="H9715" s="2">
        <f>D9715-G9715</f>
        <v>183.68899999999999</v>
      </c>
      <c r="I9715" s="2"/>
      <c r="J9715" s="2"/>
      <c r="K9715" s="2">
        <v>4</v>
      </c>
      <c r="L9715" s="3">
        <v>45589</v>
      </c>
      <c r="M9715" s="3">
        <v>45594</v>
      </c>
      <c r="N9715" s="3" t="str">
        <f t="shared" si="2369"/>
        <v>low profit</v>
      </c>
      <c r="O9715" s="2" t="s">
        <v>31</v>
      </c>
      <c r="P9715" s="2" t="s">
        <v>22</v>
      </c>
      <c r="Q9715" s="2">
        <v>64.98</v>
      </c>
      <c r="R9715" s="2" t="s">
        <v>39</v>
      </c>
    </row>
    <row r="9716" spans="1:18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2367"/>
        <v>discount given</v>
      </c>
      <c r="F9716" s="2">
        <v>7.0000000000000007E-2</v>
      </c>
      <c r="G9716" s="2">
        <f t="shared" si="2368"/>
        <v>112.14840000000001</v>
      </c>
      <c r="H9716" s="2">
        <f>D9716-G9716</f>
        <v>1489.9715999999999</v>
      </c>
      <c r="I9716" s="2">
        <f>Q9716/H9716*100</f>
        <v>26.713260843361041</v>
      </c>
      <c r="J9716" s="18">
        <f>Q9716/H9716</f>
        <v>0.26713260843361042</v>
      </c>
      <c r="K9716" s="2">
        <v>3</v>
      </c>
      <c r="L9716" s="3">
        <v>45449</v>
      </c>
      <c r="M9716" s="3">
        <v>45456</v>
      </c>
      <c r="N9716" s="3" t="str">
        <f t="shared" si="2369"/>
        <v>high profit</v>
      </c>
      <c r="O9716" s="2" t="s">
        <v>31</v>
      </c>
      <c r="P9716" s="2" t="s">
        <v>22</v>
      </c>
      <c r="Q9716" s="2">
        <v>398.02</v>
      </c>
      <c r="R9716" s="2" t="s">
        <v>34</v>
      </c>
    </row>
    <row r="9717" spans="1:18" ht="14.25" hidden="1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2367"/>
        <v>discount given</v>
      </c>
      <c r="F9717" s="2">
        <v>0.19</v>
      </c>
      <c r="G9717" s="2">
        <f t="shared" si="2368"/>
        <v>249.07100000000003</v>
      </c>
      <c r="H9717" s="2">
        <f>D9717-G9717</f>
        <v>1061.8290000000002</v>
      </c>
      <c r="I9717" s="2"/>
      <c r="J9717" s="2"/>
      <c r="K9717" s="2">
        <v>3</v>
      </c>
      <c r="L9717" s="3">
        <v>45000</v>
      </c>
      <c r="M9717" s="3">
        <v>45003</v>
      </c>
      <c r="N9717" s="3" t="str">
        <f t="shared" si="2369"/>
        <v>low profit</v>
      </c>
      <c r="O9717" s="2" t="s">
        <v>21</v>
      </c>
      <c r="P9717" s="2" t="s">
        <v>27</v>
      </c>
      <c r="Q9717" s="2">
        <v>67.78</v>
      </c>
      <c r="R9717" s="2" t="s">
        <v>34</v>
      </c>
    </row>
    <row r="9718" spans="1:18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2367"/>
        <v>discount given</v>
      </c>
      <c r="F9718" s="2">
        <v>0.47</v>
      </c>
      <c r="G9718" s="2">
        <f t="shared" si="2368"/>
        <v>1002.0024</v>
      </c>
      <c r="H9718" s="2">
        <f>D9718-G9718</f>
        <v>1129.9176000000002</v>
      </c>
      <c r="I9718" s="2">
        <f t="shared" ref="I9718:I9721" si="2378">Q9718/H9718*100</f>
        <v>41.21981992315191</v>
      </c>
      <c r="J9718" s="18">
        <f t="shared" ref="J9718:J9721" si="2379">Q9718/H9718</f>
        <v>0.41219819923151912</v>
      </c>
      <c r="K9718" s="2">
        <v>4</v>
      </c>
      <c r="L9718" s="3">
        <v>45588</v>
      </c>
      <c r="M9718" s="3">
        <v>45594</v>
      </c>
      <c r="N9718" s="3" t="str">
        <f t="shared" si="2369"/>
        <v>high profit</v>
      </c>
      <c r="O9718" s="2" t="s">
        <v>15</v>
      </c>
      <c r="P9718" s="2" t="s">
        <v>22</v>
      </c>
      <c r="Q9718" s="2">
        <v>465.75</v>
      </c>
      <c r="R9718" s="2" t="s">
        <v>34</v>
      </c>
    </row>
    <row r="9719" spans="1:18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2367"/>
        <v>discount given</v>
      </c>
      <c r="F9719" s="2">
        <v>0.01</v>
      </c>
      <c r="G9719" s="2">
        <f t="shared" si="2368"/>
        <v>16.572200000000002</v>
      </c>
      <c r="H9719" s="2">
        <f>D9719-G9719</f>
        <v>1640.6478</v>
      </c>
      <c r="I9719" s="2">
        <f t="shared" si="2378"/>
        <v>27.801823157901413</v>
      </c>
      <c r="J9719" s="18">
        <f t="shared" si="2379"/>
        <v>0.27801823157901412</v>
      </c>
      <c r="K9719" s="2">
        <v>6</v>
      </c>
      <c r="L9719" s="3">
        <v>45159</v>
      </c>
      <c r="M9719" s="3">
        <v>45163</v>
      </c>
      <c r="N9719" s="3" t="str">
        <f t="shared" si="2369"/>
        <v>high profit</v>
      </c>
      <c r="O9719" s="2" t="s">
        <v>21</v>
      </c>
      <c r="P9719" s="2" t="s">
        <v>27</v>
      </c>
      <c r="Q9719" s="2">
        <v>456.13</v>
      </c>
      <c r="R9719" s="2" t="s">
        <v>28</v>
      </c>
    </row>
    <row r="9720" spans="1:18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2367"/>
        <v>discount given</v>
      </c>
      <c r="F9720" s="2">
        <v>0.22</v>
      </c>
      <c r="G9720" s="2">
        <f t="shared" si="2368"/>
        <v>915.65320000000008</v>
      </c>
      <c r="H9720" s="2">
        <f>D9720-G9720</f>
        <v>3246.4068000000002</v>
      </c>
      <c r="I9720" s="2">
        <f t="shared" si="2378"/>
        <v>23.181013543958816</v>
      </c>
      <c r="J9720" s="18">
        <f t="shared" si="2379"/>
        <v>0.23181013543958814</v>
      </c>
      <c r="K9720" s="2">
        <v>7</v>
      </c>
      <c r="L9720" s="3">
        <v>45300</v>
      </c>
      <c r="M9720" s="3">
        <v>45306</v>
      </c>
      <c r="N9720" s="3" t="str">
        <f t="shared" si="2369"/>
        <v>high profit</v>
      </c>
      <c r="O9720" s="2" t="s">
        <v>21</v>
      </c>
      <c r="P9720" s="2" t="s">
        <v>16</v>
      </c>
      <c r="Q9720" s="2">
        <v>752.55</v>
      </c>
      <c r="R9720" s="2" t="s">
        <v>28</v>
      </c>
    </row>
    <row r="9721" spans="1:18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2367"/>
        <v>discount given</v>
      </c>
      <c r="F9721" s="2">
        <v>0.39</v>
      </c>
      <c r="G9721" s="2">
        <f t="shared" si="2368"/>
        <v>44.803199999999997</v>
      </c>
      <c r="H9721" s="2">
        <f>D9721-G9721</f>
        <v>70.076799999999992</v>
      </c>
      <c r="I9721" s="2">
        <f t="shared" si="2378"/>
        <v>42.610393168637842</v>
      </c>
      <c r="J9721" s="18">
        <f t="shared" si="2379"/>
        <v>0.42610393168637839</v>
      </c>
      <c r="K9721" s="2">
        <v>4</v>
      </c>
      <c r="L9721" s="3">
        <v>45219</v>
      </c>
      <c r="M9721" s="3">
        <v>45224</v>
      </c>
      <c r="N9721" s="3" t="str">
        <f t="shared" si="2369"/>
        <v>low profit</v>
      </c>
      <c r="O9721" s="2" t="s">
        <v>15</v>
      </c>
      <c r="P9721" s="2" t="s">
        <v>16</v>
      </c>
      <c r="Q9721" s="2">
        <v>29.86</v>
      </c>
      <c r="R9721" s="2" t="s">
        <v>17</v>
      </c>
    </row>
    <row r="9722" spans="1:18" ht="14.25" hidden="1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2367"/>
        <v>discount given</v>
      </c>
      <c r="F9722" s="2">
        <v>0.45</v>
      </c>
      <c r="G9722" s="2">
        <f t="shared" si="2368"/>
        <v>1466.415</v>
      </c>
      <c r="H9722" s="2">
        <f>D9722-G9722</f>
        <v>1792.2849999999999</v>
      </c>
      <c r="I9722" s="2"/>
      <c r="J9722" s="2"/>
      <c r="K9722" s="2">
        <v>8</v>
      </c>
      <c r="L9722" s="3">
        <v>45465</v>
      </c>
      <c r="M9722" s="3">
        <v>45467</v>
      </c>
      <c r="N9722" s="3" t="str">
        <f t="shared" si="2369"/>
        <v>high profit</v>
      </c>
      <c r="O9722" s="2" t="s">
        <v>15</v>
      </c>
      <c r="P9722" s="2" t="s">
        <v>27</v>
      </c>
      <c r="Q9722" s="2">
        <v>585.33000000000004</v>
      </c>
      <c r="R9722" s="2" t="s">
        <v>34</v>
      </c>
    </row>
    <row r="9723" spans="1:18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2367"/>
        <v>discount given</v>
      </c>
      <c r="F9723" s="2">
        <v>0.37</v>
      </c>
      <c r="G9723" s="2">
        <f t="shared" si="2368"/>
        <v>1241.3204000000001</v>
      </c>
      <c r="H9723" s="2">
        <f>D9723-G9723</f>
        <v>2113.5996</v>
      </c>
      <c r="I9723" s="2">
        <f>Q9723/H9723*100</f>
        <v>46.570788525887309</v>
      </c>
      <c r="J9723" s="18">
        <f>Q9723/H9723</f>
        <v>0.46570788525887308</v>
      </c>
      <c r="K9723" s="2">
        <v>6</v>
      </c>
      <c r="L9723" s="3">
        <v>44927</v>
      </c>
      <c r="M9723" s="3">
        <v>44932</v>
      </c>
      <c r="N9723" s="3" t="str">
        <f t="shared" si="2369"/>
        <v>high profit</v>
      </c>
      <c r="O9723" s="2" t="s">
        <v>15</v>
      </c>
      <c r="P9723" s="2" t="s">
        <v>22</v>
      </c>
      <c r="Q9723" s="2">
        <v>984.32</v>
      </c>
      <c r="R9723" s="2" t="s">
        <v>34</v>
      </c>
    </row>
    <row r="9724" spans="1:18" ht="14.25" hidden="1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2367"/>
        <v>discount given</v>
      </c>
      <c r="F9724" s="2">
        <v>0.44</v>
      </c>
      <c r="G9724" s="2">
        <f t="shared" si="2368"/>
        <v>1468.3108</v>
      </c>
      <c r="H9724" s="2">
        <f>D9724-G9724</f>
        <v>1868.7592000000002</v>
      </c>
      <c r="I9724" s="2"/>
      <c r="J9724" s="2"/>
      <c r="K9724" s="2">
        <v>5</v>
      </c>
      <c r="L9724" s="3">
        <v>45373</v>
      </c>
      <c r="M9724" s="3">
        <v>45376</v>
      </c>
      <c r="N9724" s="3" t="str">
        <f t="shared" si="2369"/>
        <v>high profit</v>
      </c>
      <c r="O9724" s="2" t="s">
        <v>31</v>
      </c>
      <c r="P9724" s="2" t="s">
        <v>16</v>
      </c>
      <c r="Q9724" s="2">
        <v>280.52999999999997</v>
      </c>
      <c r="R9724" s="2" t="s">
        <v>39</v>
      </c>
    </row>
    <row r="9725" spans="1:18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2367"/>
        <v>discount given</v>
      </c>
      <c r="F9725" s="2">
        <v>0.02</v>
      </c>
      <c r="G9725" s="2">
        <f t="shared" si="2368"/>
        <v>53.0182</v>
      </c>
      <c r="H9725" s="2">
        <f>D9725-G9725</f>
        <v>2597.8917999999999</v>
      </c>
      <c r="I9725" s="2">
        <f t="shared" ref="I9725:I9727" si="2380">Q9725/H9725*100</f>
        <v>28.758703499506794</v>
      </c>
      <c r="J9725" s="18">
        <f t="shared" ref="J9725:J9727" si="2381">Q9725/H9725</f>
        <v>0.28758703499506794</v>
      </c>
      <c r="K9725" s="2">
        <v>8</v>
      </c>
      <c r="L9725" s="3">
        <v>45571</v>
      </c>
      <c r="M9725" s="3">
        <v>45577</v>
      </c>
      <c r="N9725" s="3" t="str">
        <f t="shared" si="2369"/>
        <v>high profit</v>
      </c>
      <c r="O9725" s="2" t="s">
        <v>31</v>
      </c>
      <c r="P9725" s="2" t="s">
        <v>22</v>
      </c>
      <c r="Q9725" s="2">
        <v>747.12</v>
      </c>
      <c r="R9725" s="2" t="s">
        <v>48</v>
      </c>
    </row>
    <row r="9726" spans="1:18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2367"/>
        <v>discount given</v>
      </c>
      <c r="F9726" s="2">
        <v>0.05</v>
      </c>
      <c r="G9726" s="2">
        <f t="shared" si="2368"/>
        <v>154.72050000000002</v>
      </c>
      <c r="H9726" s="2">
        <f>D9726-G9726</f>
        <v>2939.6895</v>
      </c>
      <c r="I9726" s="2">
        <f t="shared" si="2380"/>
        <v>20.720555691340873</v>
      </c>
      <c r="J9726" s="18">
        <f t="shared" si="2381"/>
        <v>0.20720555691340872</v>
      </c>
      <c r="K9726" s="2">
        <v>6</v>
      </c>
      <c r="L9726" s="3">
        <v>44937</v>
      </c>
      <c r="M9726" s="3">
        <v>44943</v>
      </c>
      <c r="N9726" s="3" t="str">
        <f t="shared" si="2369"/>
        <v>high profit</v>
      </c>
      <c r="O9726" s="2" t="s">
        <v>31</v>
      </c>
      <c r="P9726" s="2" t="s">
        <v>22</v>
      </c>
      <c r="Q9726" s="2">
        <v>609.12</v>
      </c>
      <c r="R9726" s="2" t="s">
        <v>28</v>
      </c>
    </row>
    <row r="9727" spans="1:18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2367"/>
        <v>discount given</v>
      </c>
      <c r="F9727" s="2">
        <v>0.37</v>
      </c>
      <c r="G9727" s="2">
        <f t="shared" si="2368"/>
        <v>1506.4254000000001</v>
      </c>
      <c r="H9727" s="2">
        <f>D9727-G9727</f>
        <v>2564.9946</v>
      </c>
      <c r="I9727" s="2">
        <f t="shared" si="2380"/>
        <v>43.306134055798786</v>
      </c>
      <c r="J9727" s="18">
        <f t="shared" si="2381"/>
        <v>0.43306134055798789</v>
      </c>
      <c r="K9727" s="2">
        <v>1</v>
      </c>
      <c r="L9727" s="3">
        <v>45262</v>
      </c>
      <c r="M9727" s="3">
        <v>45269</v>
      </c>
      <c r="N9727" s="3" t="str">
        <f t="shared" si="2369"/>
        <v>high profit</v>
      </c>
      <c r="O9727" s="2" t="s">
        <v>31</v>
      </c>
      <c r="P9727" s="2" t="s">
        <v>22</v>
      </c>
      <c r="Q9727" s="2">
        <v>1110.8</v>
      </c>
      <c r="R9727" s="2" t="s">
        <v>23</v>
      </c>
    </row>
    <row r="9728" spans="1:18" ht="14.25" hidden="1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2367"/>
        <v>discount given</v>
      </c>
      <c r="F9728" s="2">
        <v>0.38</v>
      </c>
      <c r="G9728" s="2">
        <f t="shared" si="2368"/>
        <v>1498.1728000000001</v>
      </c>
      <c r="H9728" s="2">
        <f>D9728-G9728</f>
        <v>2444.3872000000001</v>
      </c>
      <c r="I9728" s="2"/>
      <c r="J9728" s="2"/>
      <c r="K9728" s="2">
        <v>1</v>
      </c>
      <c r="L9728" s="3">
        <v>45350</v>
      </c>
      <c r="M9728" s="3">
        <v>45351</v>
      </c>
      <c r="N9728" s="3" t="str">
        <f t="shared" si="2369"/>
        <v>high profit</v>
      </c>
      <c r="O9728" s="2" t="s">
        <v>15</v>
      </c>
      <c r="P9728" s="2" t="s">
        <v>27</v>
      </c>
      <c r="Q9728" s="2">
        <v>320.8</v>
      </c>
      <c r="R9728" s="2" t="s">
        <v>17</v>
      </c>
    </row>
    <row r="9729" spans="1:18" ht="14.25" hidden="1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2367"/>
        <v>discount given</v>
      </c>
      <c r="F9729" s="2">
        <v>0.3</v>
      </c>
      <c r="G9729" s="2">
        <f t="shared" si="2368"/>
        <v>80.89800000000001</v>
      </c>
      <c r="H9729" s="2">
        <f>D9729-G9729</f>
        <v>188.762</v>
      </c>
      <c r="I9729" s="2"/>
      <c r="J9729" s="2"/>
      <c r="K9729" s="2">
        <v>6</v>
      </c>
      <c r="L9729" s="3">
        <v>45404</v>
      </c>
      <c r="M9729" s="3">
        <v>45405</v>
      </c>
      <c r="N9729" s="3" t="str">
        <f t="shared" si="2369"/>
        <v>low profit</v>
      </c>
      <c r="O9729" s="2" t="s">
        <v>15</v>
      </c>
      <c r="P9729" s="2" t="s">
        <v>16</v>
      </c>
      <c r="Q9729" s="2">
        <v>75.09</v>
      </c>
      <c r="R9729" s="2" t="s">
        <v>39</v>
      </c>
    </row>
    <row r="9730" spans="1:18" ht="14.25" hidden="1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2367"/>
        <v>discount given</v>
      </c>
      <c r="F9730" s="2">
        <v>0.37</v>
      </c>
      <c r="G9730" s="2">
        <f t="shared" si="2368"/>
        <v>92.181799999999996</v>
      </c>
      <c r="H9730" s="2">
        <f>D9730-G9730</f>
        <v>156.95819999999998</v>
      </c>
      <c r="I9730" s="2"/>
      <c r="J9730" s="2"/>
      <c r="K9730" s="2">
        <v>8</v>
      </c>
      <c r="L9730" s="3">
        <v>45466</v>
      </c>
      <c r="M9730" s="3">
        <v>45470</v>
      </c>
      <c r="N9730" s="3" t="str">
        <f t="shared" si="2369"/>
        <v>low profit</v>
      </c>
      <c r="O9730" s="2" t="s">
        <v>15</v>
      </c>
      <c r="P9730" s="2" t="s">
        <v>16</v>
      </c>
      <c r="Q9730" s="2">
        <v>43.13</v>
      </c>
      <c r="R9730" s="2" t="s">
        <v>17</v>
      </c>
    </row>
    <row r="9731" spans="1:18" ht="14.25" hidden="1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2382">IF(F9731=0,"zero discount","discount given")</f>
        <v>discount given</v>
      </c>
      <c r="F9731" s="2">
        <v>0.43</v>
      </c>
      <c r="G9731" s="2">
        <f t="shared" ref="G9731:G9794" si="2383">D9731*F9731</f>
        <v>1810.6569</v>
      </c>
      <c r="H9731" s="2">
        <f>D9731-G9731</f>
        <v>2400.1731</v>
      </c>
      <c r="I9731" s="2"/>
      <c r="J9731" s="2"/>
      <c r="K9731" s="2">
        <v>9</v>
      </c>
      <c r="L9731" s="3">
        <v>45211</v>
      </c>
      <c r="M9731" s="3">
        <v>45213</v>
      </c>
      <c r="N9731" s="3" t="str">
        <f t="shared" ref="N9731:N9794" si="2384">IF(Q9731&gt;=200,"high profit","low profit")</f>
        <v>high profit</v>
      </c>
      <c r="O9731" s="2" t="s">
        <v>31</v>
      </c>
      <c r="P9731" s="2" t="s">
        <v>22</v>
      </c>
      <c r="Q9731" s="2">
        <v>692.16</v>
      </c>
      <c r="R9731" s="2" t="s">
        <v>39</v>
      </c>
    </row>
    <row r="9732" spans="1:18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2382"/>
        <v>discount given</v>
      </c>
      <c r="F9732" s="2">
        <v>0.27</v>
      </c>
      <c r="G9732" s="2">
        <f t="shared" si="2383"/>
        <v>787.36860000000001</v>
      </c>
      <c r="H9732" s="2">
        <f>D9732-G9732</f>
        <v>2128.8113999999996</v>
      </c>
      <c r="I9732" s="2">
        <f>Q9732/H9732*100</f>
        <v>26.358840430862035</v>
      </c>
      <c r="J9732" s="18">
        <f>Q9732/H9732</f>
        <v>0.26358840430862035</v>
      </c>
      <c r="K9732" s="2">
        <v>4</v>
      </c>
      <c r="L9732" s="3">
        <v>45070</v>
      </c>
      <c r="M9732" s="3">
        <v>45074</v>
      </c>
      <c r="N9732" s="3" t="str">
        <f t="shared" si="2384"/>
        <v>high profit</v>
      </c>
      <c r="O9732" s="2" t="s">
        <v>15</v>
      </c>
      <c r="P9732" s="2" t="s">
        <v>22</v>
      </c>
      <c r="Q9732" s="2">
        <v>561.13</v>
      </c>
      <c r="R9732" s="2" t="s">
        <v>28</v>
      </c>
    </row>
    <row r="9733" spans="1:18" ht="14.25" hidden="1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2382"/>
        <v>discount given</v>
      </c>
      <c r="F9733" s="2">
        <v>0.47</v>
      </c>
      <c r="G9733" s="2">
        <f t="shared" si="2383"/>
        <v>2251.9533000000001</v>
      </c>
      <c r="H9733" s="2">
        <f>D9733-G9733</f>
        <v>2539.4367000000002</v>
      </c>
      <c r="I9733" s="2"/>
      <c r="J9733" s="2"/>
      <c r="K9733" s="2">
        <v>7</v>
      </c>
      <c r="L9733" s="3">
        <v>45245</v>
      </c>
      <c r="M9733" s="3">
        <v>45248</v>
      </c>
      <c r="N9733" s="3" t="str">
        <f t="shared" si="2384"/>
        <v>high profit</v>
      </c>
      <c r="O9733" s="2" t="s">
        <v>21</v>
      </c>
      <c r="P9733" s="2" t="s">
        <v>27</v>
      </c>
      <c r="Q9733" s="2">
        <v>1288.9100000000001</v>
      </c>
      <c r="R9733" s="2" t="s">
        <v>48</v>
      </c>
    </row>
    <row r="9734" spans="1:18" ht="14.25" hidden="1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2382"/>
        <v>discount given</v>
      </c>
      <c r="F9734" s="2">
        <v>0.35</v>
      </c>
      <c r="G9734" s="2">
        <f t="shared" si="2383"/>
        <v>775.18000000000006</v>
      </c>
      <c r="H9734" s="2">
        <f>D9734-G9734</f>
        <v>1439.6200000000001</v>
      </c>
      <c r="I9734" s="2"/>
      <c r="J9734" s="2"/>
      <c r="K9734" s="2">
        <v>9</v>
      </c>
      <c r="L9734" s="3">
        <v>45382</v>
      </c>
      <c r="M9734" s="3">
        <v>45384</v>
      </c>
      <c r="N9734" s="3" t="str">
        <f t="shared" si="2384"/>
        <v>high profit</v>
      </c>
      <c r="O9734" s="2" t="s">
        <v>15</v>
      </c>
      <c r="P9734" s="2" t="s">
        <v>16</v>
      </c>
      <c r="Q9734" s="2">
        <v>572.76</v>
      </c>
      <c r="R9734" s="2" t="s">
        <v>34</v>
      </c>
    </row>
    <row r="9735" spans="1:18" ht="14.25" hidden="1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2382"/>
        <v>discount given</v>
      </c>
      <c r="F9735" s="2">
        <v>0.24</v>
      </c>
      <c r="G9735" s="2">
        <f t="shared" si="2383"/>
        <v>231.84719999999999</v>
      </c>
      <c r="H9735" s="2">
        <f>D9735-G9735</f>
        <v>734.18280000000004</v>
      </c>
      <c r="I9735" s="2"/>
      <c r="J9735" s="2"/>
      <c r="K9735" s="2">
        <v>8</v>
      </c>
      <c r="L9735" s="3">
        <v>44930</v>
      </c>
      <c r="M9735" s="3">
        <v>44931</v>
      </c>
      <c r="N9735" s="3" t="str">
        <f t="shared" si="2384"/>
        <v>low profit</v>
      </c>
      <c r="O9735" s="2" t="s">
        <v>31</v>
      </c>
      <c r="P9735" s="2" t="s">
        <v>16</v>
      </c>
      <c r="Q9735" s="2">
        <v>78.31</v>
      </c>
      <c r="R9735" s="2" t="s">
        <v>28</v>
      </c>
    </row>
    <row r="9736" spans="1:18" ht="14.25" hidden="1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2382"/>
        <v>discount given</v>
      </c>
      <c r="F9736" s="2">
        <v>0.21</v>
      </c>
      <c r="G9736" s="2">
        <f t="shared" si="2383"/>
        <v>507.95849999999996</v>
      </c>
      <c r="H9736" s="2">
        <f>D9736-G9736</f>
        <v>1910.8915</v>
      </c>
      <c r="I9736" s="2"/>
      <c r="J9736" s="2"/>
      <c r="K9736" s="2">
        <v>8</v>
      </c>
      <c r="L9736" s="3">
        <v>45489</v>
      </c>
      <c r="M9736" s="3">
        <v>45494</v>
      </c>
      <c r="N9736" s="3" t="str">
        <f t="shared" si="2384"/>
        <v>low profit</v>
      </c>
      <c r="O9736" s="2" t="s">
        <v>15</v>
      </c>
      <c r="P9736" s="2" t="s">
        <v>27</v>
      </c>
      <c r="Q9736" s="2">
        <v>128.12</v>
      </c>
      <c r="R9736" s="2" t="s">
        <v>39</v>
      </c>
    </row>
    <row r="9737" spans="1:18" ht="14.25" hidden="1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2382"/>
        <v>discount given</v>
      </c>
      <c r="F9737" s="2">
        <v>0.38</v>
      </c>
      <c r="G9737" s="2">
        <f t="shared" si="2383"/>
        <v>850.84660000000008</v>
      </c>
      <c r="H9737" s="2">
        <f>D9737-G9737</f>
        <v>1388.2234000000001</v>
      </c>
      <c r="I9737" s="2"/>
      <c r="J9737" s="2"/>
      <c r="K9737" s="2">
        <v>1</v>
      </c>
      <c r="L9737" s="3">
        <v>45026</v>
      </c>
      <c r="M9737" s="3">
        <v>45031</v>
      </c>
      <c r="N9737" s="3" t="str">
        <f t="shared" si="2384"/>
        <v>high profit</v>
      </c>
      <c r="O9737" s="2" t="s">
        <v>21</v>
      </c>
      <c r="P9737" s="2" t="s">
        <v>22</v>
      </c>
      <c r="Q9737" s="2">
        <v>399.06</v>
      </c>
      <c r="R9737" s="2" t="s">
        <v>23</v>
      </c>
    </row>
    <row r="9738" spans="1:18" ht="14.25" hidden="1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2382"/>
        <v>discount given</v>
      </c>
      <c r="F9738" s="2">
        <v>0.32</v>
      </c>
      <c r="G9738" s="2">
        <f t="shared" si="2383"/>
        <v>842.9344000000001</v>
      </c>
      <c r="H9738" s="2">
        <f>D9738-G9738</f>
        <v>1791.2356</v>
      </c>
      <c r="I9738" s="2"/>
      <c r="J9738" s="2"/>
      <c r="K9738" s="2">
        <v>6</v>
      </c>
      <c r="L9738" s="3">
        <v>45308</v>
      </c>
      <c r="M9738" s="3">
        <v>45315</v>
      </c>
      <c r="N9738" s="3" t="str">
        <f t="shared" si="2384"/>
        <v>high profit</v>
      </c>
      <c r="O9738" s="2" t="s">
        <v>15</v>
      </c>
      <c r="P9738" s="2" t="s">
        <v>16</v>
      </c>
      <c r="Q9738" s="2">
        <v>783.82</v>
      </c>
      <c r="R9738" s="2" t="s">
        <v>28</v>
      </c>
    </row>
    <row r="9739" spans="1:18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2382"/>
        <v>discount given</v>
      </c>
      <c r="F9739" s="2">
        <v>0.41</v>
      </c>
      <c r="G9739" s="2">
        <f t="shared" si="2383"/>
        <v>1664.1653999999999</v>
      </c>
      <c r="H9739" s="2">
        <f>D9739-G9739</f>
        <v>2394.7746000000002</v>
      </c>
      <c r="I9739" s="2">
        <f>Q9739/H9739*100</f>
        <v>29.976098794433515</v>
      </c>
      <c r="J9739" s="18">
        <f>Q9739/H9739</f>
        <v>0.29976098794433514</v>
      </c>
      <c r="K9739" s="2">
        <v>9</v>
      </c>
      <c r="L9739" s="3">
        <v>45627</v>
      </c>
      <c r="M9739" s="3">
        <v>45630</v>
      </c>
      <c r="N9739" s="3" t="str">
        <f t="shared" si="2384"/>
        <v>high profit</v>
      </c>
      <c r="O9739" s="2" t="s">
        <v>31</v>
      </c>
      <c r="P9739" s="2" t="s">
        <v>22</v>
      </c>
      <c r="Q9739" s="2">
        <v>717.86</v>
      </c>
      <c r="R9739" s="2" t="s">
        <v>23</v>
      </c>
    </row>
    <row r="9740" spans="1:18" ht="14.25" hidden="1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2382"/>
        <v>discount given</v>
      </c>
      <c r="F9740" s="2">
        <v>0.39</v>
      </c>
      <c r="G9740" s="2">
        <f t="shared" si="2383"/>
        <v>1291.8204000000001</v>
      </c>
      <c r="H9740" s="2">
        <f>D9740-G9740</f>
        <v>2020.5396000000001</v>
      </c>
      <c r="I9740" s="2"/>
      <c r="J9740" s="2"/>
      <c r="K9740" s="2">
        <v>8</v>
      </c>
      <c r="L9740" s="3">
        <v>45008</v>
      </c>
      <c r="M9740" s="3">
        <v>45011</v>
      </c>
      <c r="N9740" s="3" t="str">
        <f t="shared" si="2384"/>
        <v>high profit</v>
      </c>
      <c r="O9740" s="2" t="s">
        <v>31</v>
      </c>
      <c r="P9740" s="2" t="s">
        <v>22</v>
      </c>
      <c r="Q9740" s="2">
        <v>285.58</v>
      </c>
      <c r="R9740" s="2" t="s">
        <v>17</v>
      </c>
    </row>
    <row r="9741" spans="1:18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2382"/>
        <v>discount given</v>
      </c>
      <c r="F9741" s="2">
        <v>0.26</v>
      </c>
      <c r="G9741" s="2">
        <f t="shared" si="2383"/>
        <v>262.041</v>
      </c>
      <c r="H9741" s="2">
        <f>D9741-G9741</f>
        <v>745.80899999999997</v>
      </c>
      <c r="I9741" s="2">
        <f>Q9741/H9741*100</f>
        <v>21.435783156277282</v>
      </c>
      <c r="J9741" s="18">
        <f>Q9741/H9741</f>
        <v>0.2143578315627728</v>
      </c>
      <c r="K9741" s="2">
        <v>2</v>
      </c>
      <c r="L9741" s="3">
        <v>45649</v>
      </c>
      <c r="M9741" s="3">
        <v>45656</v>
      </c>
      <c r="N9741" s="3" t="str">
        <f t="shared" si="2384"/>
        <v>low profit</v>
      </c>
      <c r="O9741" s="2" t="s">
        <v>21</v>
      </c>
      <c r="P9741" s="2" t="s">
        <v>16</v>
      </c>
      <c r="Q9741" s="2">
        <v>159.87</v>
      </c>
      <c r="R9741" s="2" t="s">
        <v>28</v>
      </c>
    </row>
    <row r="9742" spans="1:18" ht="14.25" hidden="1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2382"/>
        <v>discount given</v>
      </c>
      <c r="F9742" s="2">
        <v>0.47</v>
      </c>
      <c r="G9742" s="2">
        <f t="shared" si="2383"/>
        <v>1738.5018</v>
      </c>
      <c r="H9742" s="2">
        <f>D9742-G9742</f>
        <v>1960.4382000000001</v>
      </c>
      <c r="I9742" s="2"/>
      <c r="J9742" s="2"/>
      <c r="K9742" s="2">
        <v>5</v>
      </c>
      <c r="L9742" s="3">
        <v>45282</v>
      </c>
      <c r="M9742" s="3">
        <v>45284</v>
      </c>
      <c r="N9742" s="3" t="str">
        <f t="shared" si="2384"/>
        <v>high profit</v>
      </c>
      <c r="O9742" s="2" t="s">
        <v>21</v>
      </c>
      <c r="P9742" s="2" t="s">
        <v>16</v>
      </c>
      <c r="Q9742" s="2">
        <v>525.79</v>
      </c>
      <c r="R9742" s="2" t="s">
        <v>48</v>
      </c>
    </row>
    <row r="9743" spans="1:18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2382"/>
        <v>discount given</v>
      </c>
      <c r="F9743" s="2">
        <v>0.35</v>
      </c>
      <c r="G9743" s="2">
        <f t="shared" si="2383"/>
        <v>1050.1015</v>
      </c>
      <c r="H9743" s="2">
        <f>D9743-G9743</f>
        <v>1950.1885</v>
      </c>
      <c r="I9743" s="2">
        <f>Q9743/H9743*100</f>
        <v>44.42442358777113</v>
      </c>
      <c r="J9743" s="18">
        <f>Q9743/H9743</f>
        <v>0.44424423587771134</v>
      </c>
      <c r="K9743" s="2">
        <v>4</v>
      </c>
      <c r="L9743" s="3">
        <v>45208</v>
      </c>
      <c r="M9743" s="3">
        <v>45209</v>
      </c>
      <c r="N9743" s="3" t="str">
        <f t="shared" si="2384"/>
        <v>high profit</v>
      </c>
      <c r="O9743" s="2" t="s">
        <v>31</v>
      </c>
      <c r="P9743" s="2" t="s">
        <v>16</v>
      </c>
      <c r="Q9743" s="2">
        <v>866.36</v>
      </c>
      <c r="R9743" s="2" t="s">
        <v>39</v>
      </c>
    </row>
    <row r="9744" spans="1:18" ht="14.25" hidden="1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2382"/>
        <v>discount given</v>
      </c>
      <c r="F9744" s="2">
        <v>0.1</v>
      </c>
      <c r="G9744" s="2">
        <f t="shared" si="2383"/>
        <v>293.37200000000001</v>
      </c>
      <c r="H9744" s="2">
        <f>D9744-G9744</f>
        <v>2640.348</v>
      </c>
      <c r="I9744" s="2"/>
      <c r="J9744" s="2"/>
      <c r="K9744" s="2">
        <v>8</v>
      </c>
      <c r="L9744" s="3">
        <v>45568</v>
      </c>
      <c r="M9744" s="3">
        <v>45573</v>
      </c>
      <c r="N9744" s="3" t="str">
        <f t="shared" si="2384"/>
        <v>high profit</v>
      </c>
      <c r="O9744" s="2" t="s">
        <v>21</v>
      </c>
      <c r="P9744" s="2" t="s">
        <v>16</v>
      </c>
      <c r="Q9744" s="2">
        <v>843.44</v>
      </c>
      <c r="R9744" s="2" t="s">
        <v>23</v>
      </c>
    </row>
    <row r="9745" spans="1:18" ht="14.25" hidden="1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2382"/>
        <v>discount given</v>
      </c>
      <c r="F9745" s="2">
        <v>0.31</v>
      </c>
      <c r="G9745" s="2">
        <f t="shared" si="2383"/>
        <v>1061.2726</v>
      </c>
      <c r="H9745" s="2">
        <f>D9745-G9745</f>
        <v>2362.1873999999998</v>
      </c>
      <c r="I9745" s="2"/>
      <c r="J9745" s="2"/>
      <c r="K9745" s="2">
        <v>9</v>
      </c>
      <c r="L9745" s="3">
        <v>45377</v>
      </c>
      <c r="M9745" s="3">
        <v>45379</v>
      </c>
      <c r="N9745" s="3" t="str">
        <f t="shared" si="2384"/>
        <v>high profit</v>
      </c>
      <c r="O9745" s="2" t="s">
        <v>21</v>
      </c>
      <c r="P9745" s="2" t="s">
        <v>16</v>
      </c>
      <c r="Q9745" s="2">
        <v>232.79</v>
      </c>
      <c r="R9745" s="2" t="s">
        <v>28</v>
      </c>
    </row>
    <row r="9746" spans="1:18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2382"/>
        <v>discount given</v>
      </c>
      <c r="F9746" s="2">
        <v>0.1</v>
      </c>
      <c r="G9746" s="2">
        <f t="shared" si="2383"/>
        <v>286.34300000000002</v>
      </c>
      <c r="H9746" s="2">
        <f>D9746-G9746</f>
        <v>2577.087</v>
      </c>
      <c r="I9746" s="2">
        <f>Q9746/H9746*100</f>
        <v>12.042666778420754</v>
      </c>
      <c r="J9746" s="18">
        <f>Q9746/H9746</f>
        <v>0.12042666778420753</v>
      </c>
      <c r="K9746" s="2">
        <v>3</v>
      </c>
      <c r="L9746" s="3">
        <v>45146</v>
      </c>
      <c r="M9746" s="3">
        <v>45152</v>
      </c>
      <c r="N9746" s="3" t="str">
        <f t="shared" si="2384"/>
        <v>high profit</v>
      </c>
      <c r="O9746" s="2" t="s">
        <v>15</v>
      </c>
      <c r="P9746" s="2" t="s">
        <v>22</v>
      </c>
      <c r="Q9746" s="2">
        <v>310.35000000000002</v>
      </c>
      <c r="R9746" s="2" t="s">
        <v>39</v>
      </c>
    </row>
    <row r="9747" spans="1:18" ht="14.25" hidden="1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2382"/>
        <v>discount given</v>
      </c>
      <c r="F9747" s="2">
        <v>0.28000000000000003</v>
      </c>
      <c r="G9747" s="2">
        <f t="shared" si="2383"/>
        <v>655.70960000000014</v>
      </c>
      <c r="H9747" s="2">
        <f>D9747-G9747</f>
        <v>1686.1104</v>
      </c>
      <c r="I9747" s="2"/>
      <c r="J9747" s="2"/>
      <c r="K9747" s="2">
        <v>9</v>
      </c>
      <c r="L9747" s="3">
        <v>44971</v>
      </c>
      <c r="M9747" s="3">
        <v>44977</v>
      </c>
      <c r="N9747" s="3" t="str">
        <f t="shared" si="2384"/>
        <v>high profit</v>
      </c>
      <c r="O9747" s="2" t="s">
        <v>21</v>
      </c>
      <c r="P9747" s="2" t="s">
        <v>16</v>
      </c>
      <c r="Q9747" s="2">
        <v>385.24</v>
      </c>
      <c r="R9747" s="2" t="s">
        <v>34</v>
      </c>
    </row>
    <row r="9748" spans="1:18" ht="14.25" hidden="1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2382"/>
        <v>discount given</v>
      </c>
      <c r="F9748" s="2">
        <v>0.39</v>
      </c>
      <c r="G9748" s="2">
        <f t="shared" si="2383"/>
        <v>1262.7654</v>
      </c>
      <c r="H9748" s="2">
        <f>D9748-G9748</f>
        <v>1975.0946000000001</v>
      </c>
      <c r="I9748" s="2"/>
      <c r="J9748" s="2"/>
      <c r="K9748" s="2">
        <v>1</v>
      </c>
      <c r="L9748" s="3">
        <v>45242</v>
      </c>
      <c r="M9748" s="3">
        <v>45248</v>
      </c>
      <c r="N9748" s="3" t="str">
        <f t="shared" si="2384"/>
        <v>high profit</v>
      </c>
      <c r="O9748" s="2" t="s">
        <v>31</v>
      </c>
      <c r="P9748" s="2" t="s">
        <v>27</v>
      </c>
      <c r="Q9748" s="2">
        <v>622.57000000000005</v>
      </c>
      <c r="R9748" s="2" t="s">
        <v>48</v>
      </c>
    </row>
    <row r="9749" spans="1:18" ht="14.25" hidden="1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2382"/>
        <v>discount given</v>
      </c>
      <c r="F9749" s="2">
        <v>0.41</v>
      </c>
      <c r="G9749" s="2">
        <f t="shared" si="2383"/>
        <v>1494.9666</v>
      </c>
      <c r="H9749" s="2">
        <f>D9749-G9749</f>
        <v>2151.2934000000005</v>
      </c>
      <c r="I9749" s="2"/>
      <c r="J9749" s="2"/>
      <c r="K9749" s="2">
        <v>7</v>
      </c>
      <c r="L9749" s="3">
        <v>45457</v>
      </c>
      <c r="M9749" s="3">
        <v>45459</v>
      </c>
      <c r="N9749" s="3" t="str">
        <f t="shared" si="2384"/>
        <v>high profit</v>
      </c>
      <c r="O9749" s="2" t="s">
        <v>21</v>
      </c>
      <c r="P9749" s="2" t="s">
        <v>27</v>
      </c>
      <c r="Q9749" s="2">
        <v>354.66</v>
      </c>
      <c r="R9749" s="2" t="s">
        <v>39</v>
      </c>
    </row>
    <row r="9750" spans="1:18" ht="14.25" hidden="1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2382"/>
        <v>discount given</v>
      </c>
      <c r="F9750" s="2">
        <v>0.33</v>
      </c>
      <c r="G9750" s="2">
        <f t="shared" si="2383"/>
        <v>398.06580000000002</v>
      </c>
      <c r="H9750" s="2">
        <f>D9750-G9750</f>
        <v>808.19419999999991</v>
      </c>
      <c r="I9750" s="2"/>
      <c r="J9750" s="2"/>
      <c r="K9750" s="2">
        <v>8</v>
      </c>
      <c r="L9750" s="3">
        <v>45649</v>
      </c>
      <c r="M9750" s="3">
        <v>45656</v>
      </c>
      <c r="N9750" s="3" t="str">
        <f t="shared" si="2384"/>
        <v>high profit</v>
      </c>
      <c r="O9750" s="2" t="s">
        <v>21</v>
      </c>
      <c r="P9750" s="2" t="s">
        <v>27</v>
      </c>
      <c r="Q9750" s="2">
        <v>236.79</v>
      </c>
      <c r="R9750" s="2" t="s">
        <v>34</v>
      </c>
    </row>
    <row r="9751" spans="1:18" ht="14.25" hidden="1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2382"/>
        <v>discount given</v>
      </c>
      <c r="F9751" s="2">
        <v>0.39</v>
      </c>
      <c r="G9751" s="2">
        <f t="shared" si="2383"/>
        <v>988.86059999999998</v>
      </c>
      <c r="H9751" s="2">
        <f>D9751-G9751</f>
        <v>1546.6794</v>
      </c>
      <c r="I9751" s="2"/>
      <c r="J9751" s="2"/>
      <c r="K9751" s="2">
        <v>6</v>
      </c>
      <c r="L9751" s="3">
        <v>45031</v>
      </c>
      <c r="M9751" s="3">
        <v>45033</v>
      </c>
      <c r="N9751" s="3" t="str">
        <f t="shared" si="2384"/>
        <v>high profit</v>
      </c>
      <c r="O9751" s="2" t="s">
        <v>21</v>
      </c>
      <c r="P9751" s="2" t="s">
        <v>16</v>
      </c>
      <c r="Q9751" s="2">
        <v>255.86</v>
      </c>
      <c r="R9751" s="2" t="s">
        <v>23</v>
      </c>
    </row>
    <row r="9752" spans="1:18" ht="14.25" hidden="1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2382"/>
        <v>discount given</v>
      </c>
      <c r="F9752" s="2">
        <v>0.24</v>
      </c>
      <c r="G9752" s="2">
        <f t="shared" si="2383"/>
        <v>562.81200000000001</v>
      </c>
      <c r="H9752" s="2">
        <f>D9752-G9752</f>
        <v>1782.2380000000003</v>
      </c>
      <c r="I9752" s="2"/>
      <c r="J9752" s="2"/>
      <c r="K9752" s="2">
        <v>4</v>
      </c>
      <c r="L9752" s="3">
        <v>45581</v>
      </c>
      <c r="M9752" s="3">
        <v>45588</v>
      </c>
      <c r="N9752" s="3" t="str">
        <f t="shared" si="2384"/>
        <v>high profit</v>
      </c>
      <c r="O9752" s="2" t="s">
        <v>21</v>
      </c>
      <c r="P9752" s="2" t="s">
        <v>27</v>
      </c>
      <c r="Q9752" s="2">
        <v>364.09</v>
      </c>
      <c r="R9752" s="2" t="s">
        <v>48</v>
      </c>
    </row>
    <row r="9753" spans="1:18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2382"/>
        <v>discount given</v>
      </c>
      <c r="F9753" s="2">
        <v>0.28000000000000003</v>
      </c>
      <c r="G9753" s="2">
        <f t="shared" si="2383"/>
        <v>82.748400000000004</v>
      </c>
      <c r="H9753" s="2">
        <f>D9753-G9753</f>
        <v>212.78159999999997</v>
      </c>
      <c r="I9753" s="2">
        <f t="shared" ref="I9753:I9754" si="2385">Q9753/H9753*100</f>
        <v>25.119653203096515</v>
      </c>
      <c r="J9753" s="18">
        <f t="shared" ref="J9753:J9754" si="2386">Q9753/H9753</f>
        <v>0.25119653203096515</v>
      </c>
      <c r="K9753" s="2">
        <v>4</v>
      </c>
      <c r="L9753" s="3">
        <v>45049</v>
      </c>
      <c r="M9753" s="3">
        <v>45053</v>
      </c>
      <c r="N9753" s="3" t="str">
        <f t="shared" si="2384"/>
        <v>low profit</v>
      </c>
      <c r="O9753" s="2" t="s">
        <v>21</v>
      </c>
      <c r="P9753" s="2" t="s">
        <v>22</v>
      </c>
      <c r="Q9753" s="2">
        <v>53.45</v>
      </c>
      <c r="R9753" s="2" t="s">
        <v>17</v>
      </c>
    </row>
    <row r="9754" spans="1:18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2382"/>
        <v>discount given</v>
      </c>
      <c r="F9754" s="2">
        <v>0.44</v>
      </c>
      <c r="G9754" s="2">
        <f t="shared" si="2383"/>
        <v>1843.05</v>
      </c>
      <c r="H9754" s="2">
        <f>D9754-G9754</f>
        <v>2345.6999999999998</v>
      </c>
      <c r="I9754" s="2">
        <f t="shared" si="2385"/>
        <v>52.466214775973064</v>
      </c>
      <c r="J9754" s="18">
        <f t="shared" si="2386"/>
        <v>0.52466214775973063</v>
      </c>
      <c r="K9754" s="2">
        <v>7</v>
      </c>
      <c r="L9754" s="3">
        <v>45415</v>
      </c>
      <c r="M9754" s="3">
        <v>45417</v>
      </c>
      <c r="N9754" s="3" t="str">
        <f t="shared" si="2384"/>
        <v>high profit</v>
      </c>
      <c r="O9754" s="2" t="s">
        <v>21</v>
      </c>
      <c r="P9754" s="2" t="s">
        <v>16</v>
      </c>
      <c r="Q9754" s="2">
        <v>1230.7</v>
      </c>
      <c r="R9754" s="2" t="s">
        <v>39</v>
      </c>
    </row>
    <row r="9755" spans="1:18" ht="14.25" hidden="1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2382"/>
        <v>discount given</v>
      </c>
      <c r="F9755" s="2">
        <v>0.25</v>
      </c>
      <c r="G9755" s="2">
        <f t="shared" si="2383"/>
        <v>487.29250000000002</v>
      </c>
      <c r="H9755" s="2">
        <f>D9755-G9755</f>
        <v>1461.8775000000001</v>
      </c>
      <c r="I9755" s="2"/>
      <c r="J9755" s="2"/>
      <c r="K9755" s="2">
        <v>6</v>
      </c>
      <c r="L9755" s="3">
        <v>45124</v>
      </c>
      <c r="M9755" s="3">
        <v>45130</v>
      </c>
      <c r="N9755" s="3" t="str">
        <f t="shared" si="2384"/>
        <v>low profit</v>
      </c>
      <c r="O9755" s="2" t="s">
        <v>31</v>
      </c>
      <c r="P9755" s="2" t="s">
        <v>22</v>
      </c>
      <c r="Q9755" s="2">
        <v>130.96</v>
      </c>
      <c r="R9755" s="2" t="s">
        <v>39</v>
      </c>
    </row>
    <row r="9756" spans="1:18" ht="14.25" hidden="1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2382"/>
        <v>discount given</v>
      </c>
      <c r="F9756" s="2">
        <v>0.18</v>
      </c>
      <c r="G9756" s="2">
        <f t="shared" si="2383"/>
        <v>82.112399999999994</v>
      </c>
      <c r="H9756" s="2">
        <f>D9756-G9756</f>
        <v>374.06760000000003</v>
      </c>
      <c r="I9756" s="2"/>
      <c r="J9756" s="2"/>
      <c r="K9756" s="2">
        <v>4</v>
      </c>
      <c r="L9756" s="3">
        <v>45174</v>
      </c>
      <c r="M9756" s="3">
        <v>45181</v>
      </c>
      <c r="N9756" s="3" t="str">
        <f t="shared" si="2384"/>
        <v>low profit</v>
      </c>
      <c r="O9756" s="2" t="s">
        <v>15</v>
      </c>
      <c r="P9756" s="2" t="s">
        <v>27</v>
      </c>
      <c r="Q9756" s="2">
        <v>128.43</v>
      </c>
      <c r="R9756" s="2" t="s">
        <v>48</v>
      </c>
    </row>
    <row r="9757" spans="1:18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2382"/>
        <v>discount given</v>
      </c>
      <c r="F9757" s="2">
        <v>0.4</v>
      </c>
      <c r="G9757" s="2">
        <f t="shared" si="2383"/>
        <v>937.48400000000004</v>
      </c>
      <c r="H9757" s="2">
        <f>D9757-G9757</f>
        <v>1406.2260000000001</v>
      </c>
      <c r="I9757" s="2">
        <f>Q9757/H9757*100</f>
        <v>14.010550224501609</v>
      </c>
      <c r="J9757" s="18">
        <f>Q9757/H9757</f>
        <v>0.14010550224501608</v>
      </c>
      <c r="K9757" s="2">
        <v>5</v>
      </c>
      <c r="L9757" s="3">
        <v>45195</v>
      </c>
      <c r="M9757" s="3">
        <v>45197</v>
      </c>
      <c r="N9757" s="3" t="str">
        <f t="shared" si="2384"/>
        <v>low profit</v>
      </c>
      <c r="O9757" s="2" t="s">
        <v>31</v>
      </c>
      <c r="P9757" s="2" t="s">
        <v>27</v>
      </c>
      <c r="Q9757" s="2">
        <v>197.02</v>
      </c>
      <c r="R9757" s="2" t="s">
        <v>23</v>
      </c>
    </row>
    <row r="9758" spans="1:18" ht="14.25" hidden="1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2382"/>
        <v>discount given</v>
      </c>
      <c r="F9758" s="2">
        <v>0.03</v>
      </c>
      <c r="G9758" s="2">
        <f t="shared" si="2383"/>
        <v>26.7378</v>
      </c>
      <c r="H9758" s="2">
        <f>D9758-G9758</f>
        <v>864.5222</v>
      </c>
      <c r="I9758" s="2"/>
      <c r="J9758" s="2"/>
      <c r="K9758" s="2">
        <v>4</v>
      </c>
      <c r="L9758" s="3">
        <v>45494</v>
      </c>
      <c r="M9758" s="3">
        <v>45500</v>
      </c>
      <c r="N9758" s="3" t="str">
        <f t="shared" si="2384"/>
        <v>low profit</v>
      </c>
      <c r="O9758" s="2" t="s">
        <v>15</v>
      </c>
      <c r="P9758" s="2" t="s">
        <v>27</v>
      </c>
      <c r="Q9758" s="2">
        <v>66.16</v>
      </c>
      <c r="R9758" s="2" t="s">
        <v>34</v>
      </c>
    </row>
    <row r="9759" spans="1:18" ht="14.25" hidden="1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2382"/>
        <v>discount given</v>
      </c>
      <c r="F9759" s="2">
        <v>0.48</v>
      </c>
      <c r="G9759" s="2">
        <f t="shared" si="2383"/>
        <v>1704.7824000000001</v>
      </c>
      <c r="H9759" s="2">
        <f>D9759-G9759</f>
        <v>1846.8476000000001</v>
      </c>
      <c r="I9759" s="2"/>
      <c r="J9759" s="2"/>
      <c r="K9759" s="2">
        <v>1</v>
      </c>
      <c r="L9759" s="3">
        <v>45036</v>
      </c>
      <c r="M9759" s="3">
        <v>45042</v>
      </c>
      <c r="N9759" s="3" t="str">
        <f t="shared" si="2384"/>
        <v>high profit</v>
      </c>
      <c r="O9759" s="2" t="s">
        <v>15</v>
      </c>
      <c r="P9759" s="2" t="s">
        <v>16</v>
      </c>
      <c r="Q9759" s="2">
        <v>438.89</v>
      </c>
      <c r="R9759" s="2" t="s">
        <v>17</v>
      </c>
    </row>
    <row r="9760" spans="1:18" ht="14.25" hidden="1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2382"/>
        <v>discount given</v>
      </c>
      <c r="F9760" s="2">
        <v>0.17</v>
      </c>
      <c r="G9760" s="2">
        <f t="shared" si="2383"/>
        <v>493.28559999999999</v>
      </c>
      <c r="H9760" s="2">
        <f>D9760-G9760</f>
        <v>2408.3943999999997</v>
      </c>
      <c r="I9760" s="2"/>
      <c r="J9760" s="2"/>
      <c r="K9760" s="2">
        <v>4</v>
      </c>
      <c r="L9760" s="3">
        <v>45111</v>
      </c>
      <c r="M9760" s="3">
        <v>45113</v>
      </c>
      <c r="N9760" s="3" t="str">
        <f t="shared" si="2384"/>
        <v>high profit</v>
      </c>
      <c r="O9760" s="2" t="s">
        <v>31</v>
      </c>
      <c r="P9760" s="2" t="s">
        <v>22</v>
      </c>
      <c r="Q9760" s="2">
        <v>553.79999999999995</v>
      </c>
      <c r="R9760" s="2" t="s">
        <v>39</v>
      </c>
    </row>
    <row r="9761" spans="1:18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2382"/>
        <v>discount given</v>
      </c>
      <c r="F9761" s="2">
        <v>0.31</v>
      </c>
      <c r="G9761" s="2">
        <f t="shared" si="2383"/>
        <v>441.30359999999996</v>
      </c>
      <c r="H9761" s="2">
        <f>D9761-G9761</f>
        <v>982.25639999999999</v>
      </c>
      <c r="I9761" s="2">
        <f t="shared" ref="I9761:I9764" si="2387">Q9761/H9761*100</f>
        <v>22.319019758995715</v>
      </c>
      <c r="J9761" s="18">
        <f t="shared" ref="J9761:J9764" si="2388">Q9761/H9761</f>
        <v>0.22319019758995715</v>
      </c>
      <c r="K9761" s="2">
        <v>6</v>
      </c>
      <c r="L9761" s="3">
        <v>44929</v>
      </c>
      <c r="M9761" s="3">
        <v>44931</v>
      </c>
      <c r="N9761" s="3" t="str">
        <f t="shared" si="2384"/>
        <v>high profit</v>
      </c>
      <c r="O9761" s="2" t="s">
        <v>21</v>
      </c>
      <c r="P9761" s="2" t="s">
        <v>16</v>
      </c>
      <c r="Q9761" s="2">
        <v>219.23</v>
      </c>
      <c r="R9761" s="2" t="s">
        <v>28</v>
      </c>
    </row>
    <row r="9762" spans="1:18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2382"/>
        <v>discount given</v>
      </c>
      <c r="F9762" s="2">
        <v>0.34</v>
      </c>
      <c r="G9762" s="2">
        <f t="shared" si="2383"/>
        <v>1617.4888000000001</v>
      </c>
      <c r="H9762" s="2">
        <f>D9762-G9762</f>
        <v>3139.8311999999996</v>
      </c>
      <c r="I9762" s="2">
        <f t="shared" si="2387"/>
        <v>27.362617455358752</v>
      </c>
      <c r="J9762" s="18">
        <f t="shared" si="2388"/>
        <v>0.27362617455358751</v>
      </c>
      <c r="K9762" s="2">
        <v>2</v>
      </c>
      <c r="L9762" s="3">
        <v>45254</v>
      </c>
      <c r="M9762" s="3">
        <v>45258</v>
      </c>
      <c r="N9762" s="3" t="str">
        <f t="shared" si="2384"/>
        <v>high profit</v>
      </c>
      <c r="O9762" s="2" t="s">
        <v>31</v>
      </c>
      <c r="P9762" s="2" t="s">
        <v>16</v>
      </c>
      <c r="Q9762" s="2">
        <v>859.14</v>
      </c>
      <c r="R9762" s="2" t="s">
        <v>23</v>
      </c>
    </row>
    <row r="9763" spans="1:18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2382"/>
        <v>discount given</v>
      </c>
      <c r="F9763" s="2">
        <v>7.0000000000000007E-2</v>
      </c>
      <c r="G9763" s="2">
        <f t="shared" si="2383"/>
        <v>107.0685</v>
      </c>
      <c r="H9763" s="2">
        <f>D9763-G9763</f>
        <v>1422.4814999999999</v>
      </c>
      <c r="I9763" s="2">
        <f t="shared" si="2387"/>
        <v>26.311765741768873</v>
      </c>
      <c r="J9763" s="18">
        <f t="shared" si="2388"/>
        <v>0.26311765741768872</v>
      </c>
      <c r="K9763" s="2">
        <v>7</v>
      </c>
      <c r="L9763" s="3">
        <v>45141</v>
      </c>
      <c r="M9763" s="3">
        <v>45144</v>
      </c>
      <c r="N9763" s="3" t="str">
        <f t="shared" si="2384"/>
        <v>high profit</v>
      </c>
      <c r="O9763" s="2" t="s">
        <v>21</v>
      </c>
      <c r="P9763" s="2" t="s">
        <v>22</v>
      </c>
      <c r="Q9763" s="2">
        <v>374.28</v>
      </c>
      <c r="R9763" s="2" t="s">
        <v>17</v>
      </c>
    </row>
    <row r="9764" spans="1:18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2382"/>
        <v>discount given</v>
      </c>
      <c r="F9764" s="2">
        <v>0.41</v>
      </c>
      <c r="G9764" s="2">
        <f t="shared" si="2383"/>
        <v>1155.9867999999999</v>
      </c>
      <c r="H9764" s="2">
        <f>D9764-G9764</f>
        <v>1663.4932000000001</v>
      </c>
      <c r="I9764" s="2">
        <f t="shared" si="2387"/>
        <v>43.677365197525305</v>
      </c>
      <c r="J9764" s="18">
        <f t="shared" si="2388"/>
        <v>0.43677365197525303</v>
      </c>
      <c r="K9764" s="2">
        <v>9</v>
      </c>
      <c r="L9764" s="3">
        <v>45594</v>
      </c>
      <c r="M9764" s="3">
        <v>45600</v>
      </c>
      <c r="N9764" s="3" t="str">
        <f t="shared" si="2384"/>
        <v>high profit</v>
      </c>
      <c r="O9764" s="2" t="s">
        <v>15</v>
      </c>
      <c r="P9764" s="2" t="s">
        <v>16</v>
      </c>
      <c r="Q9764" s="2">
        <v>726.57</v>
      </c>
      <c r="R9764" s="2" t="s">
        <v>28</v>
      </c>
    </row>
    <row r="9765" spans="1:18" ht="14.25" hidden="1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2382"/>
        <v>discount given</v>
      </c>
      <c r="F9765" s="2">
        <v>0.28999999999999998</v>
      </c>
      <c r="G9765" s="2">
        <f t="shared" si="2383"/>
        <v>1168.0271999999998</v>
      </c>
      <c r="H9765" s="2">
        <f>D9765-G9765</f>
        <v>2859.6527999999998</v>
      </c>
      <c r="I9765" s="2"/>
      <c r="J9765" s="2"/>
      <c r="K9765" s="2">
        <v>2</v>
      </c>
      <c r="L9765" s="3">
        <v>45215</v>
      </c>
      <c r="M9765" s="3">
        <v>45222</v>
      </c>
      <c r="N9765" s="3" t="str">
        <f t="shared" si="2384"/>
        <v>high profit</v>
      </c>
      <c r="O9765" s="2" t="s">
        <v>15</v>
      </c>
      <c r="P9765" s="2" t="s">
        <v>27</v>
      </c>
      <c r="Q9765" s="2">
        <v>1170.3900000000001</v>
      </c>
      <c r="R9765" s="2" t="s">
        <v>48</v>
      </c>
    </row>
    <row r="9766" spans="1:18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2382"/>
        <v>discount given</v>
      </c>
      <c r="F9766" s="2">
        <v>0.16</v>
      </c>
      <c r="G9766" s="2">
        <f t="shared" si="2383"/>
        <v>418.89120000000003</v>
      </c>
      <c r="H9766" s="2">
        <f>D9766-G9766</f>
        <v>2199.1788000000001</v>
      </c>
      <c r="I9766" s="2">
        <f t="shared" ref="I9766:I9767" si="2389">Q9766/H9766*100</f>
        <v>33.517056457619546</v>
      </c>
      <c r="J9766" s="18">
        <f t="shared" ref="J9766:J9767" si="2390">Q9766/H9766</f>
        <v>0.33517056457619543</v>
      </c>
      <c r="K9766" s="2">
        <v>7</v>
      </c>
      <c r="L9766" s="3">
        <v>45301</v>
      </c>
      <c r="M9766" s="3">
        <v>45305</v>
      </c>
      <c r="N9766" s="3" t="str">
        <f t="shared" si="2384"/>
        <v>high profit</v>
      </c>
      <c r="O9766" s="2" t="s">
        <v>15</v>
      </c>
      <c r="P9766" s="2" t="s">
        <v>27</v>
      </c>
      <c r="Q9766" s="2">
        <v>737.1</v>
      </c>
      <c r="R9766" s="2" t="s">
        <v>39</v>
      </c>
    </row>
    <row r="9767" spans="1:18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2382"/>
        <v>discount given</v>
      </c>
      <c r="F9767" s="2">
        <v>0.43</v>
      </c>
      <c r="G9767" s="2">
        <f t="shared" si="2383"/>
        <v>2067.5216999999998</v>
      </c>
      <c r="H9767" s="2">
        <f>D9767-G9767</f>
        <v>2740.6682999999998</v>
      </c>
      <c r="I9767" s="2">
        <f t="shared" si="2389"/>
        <v>17.164791521834292</v>
      </c>
      <c r="J9767" s="18">
        <f t="shared" si="2390"/>
        <v>0.17164791521834294</v>
      </c>
      <c r="K9767" s="2">
        <v>2</v>
      </c>
      <c r="L9767" s="3">
        <v>45024</v>
      </c>
      <c r="M9767" s="3">
        <v>45026</v>
      </c>
      <c r="N9767" s="3" t="str">
        <f t="shared" si="2384"/>
        <v>high profit</v>
      </c>
      <c r="O9767" s="2" t="s">
        <v>21</v>
      </c>
      <c r="P9767" s="2" t="s">
        <v>27</v>
      </c>
      <c r="Q9767" s="2">
        <v>470.43</v>
      </c>
      <c r="R9767" s="2" t="s">
        <v>34</v>
      </c>
    </row>
    <row r="9768" spans="1:18" ht="14.25" hidden="1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2382"/>
        <v>discount given</v>
      </c>
      <c r="F9768" s="2">
        <v>0.31</v>
      </c>
      <c r="G9768" s="2">
        <f t="shared" si="2383"/>
        <v>1312.8159000000001</v>
      </c>
      <c r="H9768" s="2">
        <f>D9768-G9768</f>
        <v>2922.0741000000003</v>
      </c>
      <c r="I9768" s="2"/>
      <c r="J9768" s="2"/>
      <c r="K9768" s="2">
        <v>9</v>
      </c>
      <c r="L9768" s="3">
        <v>45207</v>
      </c>
      <c r="M9768" s="3">
        <v>45214</v>
      </c>
      <c r="N9768" s="3" t="str">
        <f t="shared" si="2384"/>
        <v>high profit</v>
      </c>
      <c r="O9768" s="2" t="s">
        <v>21</v>
      </c>
      <c r="P9768" s="2" t="s">
        <v>16</v>
      </c>
      <c r="Q9768" s="2">
        <v>969.9</v>
      </c>
      <c r="R9768" s="2" t="s">
        <v>39</v>
      </c>
    </row>
    <row r="9769" spans="1:18" ht="14.25" hidden="1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2382"/>
        <v>discount given</v>
      </c>
      <c r="F9769" s="2">
        <v>0.39</v>
      </c>
      <c r="G9769" s="2">
        <f t="shared" si="2383"/>
        <v>1799.0661</v>
      </c>
      <c r="H9769" s="2">
        <f>D9769-G9769</f>
        <v>2813.9238999999998</v>
      </c>
      <c r="I9769" s="2"/>
      <c r="J9769" s="2"/>
      <c r="K9769" s="2">
        <v>1</v>
      </c>
      <c r="L9769" s="3">
        <v>45509</v>
      </c>
      <c r="M9769" s="3">
        <v>45516</v>
      </c>
      <c r="N9769" s="3" t="str">
        <f t="shared" si="2384"/>
        <v>high profit</v>
      </c>
      <c r="O9769" s="2" t="s">
        <v>15</v>
      </c>
      <c r="P9769" s="2" t="s">
        <v>16</v>
      </c>
      <c r="Q9769" s="2">
        <v>1095.1400000000001</v>
      </c>
      <c r="R9769" s="2" t="s">
        <v>28</v>
      </c>
    </row>
    <row r="9770" spans="1:18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2382"/>
        <v>discount given</v>
      </c>
      <c r="F9770" s="2">
        <v>0.5</v>
      </c>
      <c r="G9770" s="2">
        <f t="shared" si="2383"/>
        <v>963.12</v>
      </c>
      <c r="H9770" s="2">
        <f>D9770-G9770</f>
        <v>963.12</v>
      </c>
      <c r="I9770" s="2">
        <f>Q9770/H9770*100</f>
        <v>33.932427942520142</v>
      </c>
      <c r="J9770" s="18">
        <f>Q9770/H9770</f>
        <v>0.33932427942520144</v>
      </c>
      <c r="K9770" s="2">
        <v>4</v>
      </c>
      <c r="L9770" s="3">
        <v>45043</v>
      </c>
      <c r="M9770" s="3">
        <v>45046</v>
      </c>
      <c r="N9770" s="3" t="str">
        <f t="shared" si="2384"/>
        <v>high profit</v>
      </c>
      <c r="O9770" s="2" t="s">
        <v>15</v>
      </c>
      <c r="P9770" s="2" t="s">
        <v>27</v>
      </c>
      <c r="Q9770" s="2">
        <v>326.81</v>
      </c>
      <c r="R9770" s="2" t="s">
        <v>17</v>
      </c>
    </row>
    <row r="9771" spans="1:18" ht="14.25" hidden="1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2382"/>
        <v>discount given</v>
      </c>
      <c r="F9771" s="2">
        <v>7.0000000000000007E-2</v>
      </c>
      <c r="G9771" s="2">
        <f t="shared" si="2383"/>
        <v>195.08580000000003</v>
      </c>
      <c r="H9771" s="2">
        <f>D9771-G9771</f>
        <v>2591.8542000000002</v>
      </c>
      <c r="I9771" s="2"/>
      <c r="J9771" s="2"/>
      <c r="K9771" s="2">
        <v>2</v>
      </c>
      <c r="L9771" s="3">
        <v>45082</v>
      </c>
      <c r="M9771" s="3">
        <v>45086</v>
      </c>
      <c r="N9771" s="3" t="str">
        <f t="shared" si="2384"/>
        <v>high profit</v>
      </c>
      <c r="O9771" s="2" t="s">
        <v>31</v>
      </c>
      <c r="P9771" s="2" t="s">
        <v>16</v>
      </c>
      <c r="Q9771" s="2">
        <v>756.24</v>
      </c>
      <c r="R9771" s="2" t="s">
        <v>48</v>
      </c>
    </row>
    <row r="9772" spans="1:18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2382"/>
        <v>discount given</v>
      </c>
      <c r="F9772" s="2">
        <v>0.37</v>
      </c>
      <c r="G9772" s="2">
        <f t="shared" si="2383"/>
        <v>1560.2197000000001</v>
      </c>
      <c r="H9772" s="2">
        <f>D9772-G9772</f>
        <v>2656.5903000000003</v>
      </c>
      <c r="I9772" s="2">
        <f>Q9772/H9772*100</f>
        <v>38.027692866303092</v>
      </c>
      <c r="J9772" s="18">
        <f>Q9772/H9772</f>
        <v>0.38027692866303092</v>
      </c>
      <c r="K9772" s="2">
        <v>1</v>
      </c>
      <c r="L9772" s="3">
        <v>45263</v>
      </c>
      <c r="M9772" s="3">
        <v>45270</v>
      </c>
      <c r="N9772" s="3" t="str">
        <f t="shared" si="2384"/>
        <v>high profit</v>
      </c>
      <c r="O9772" s="2" t="s">
        <v>21</v>
      </c>
      <c r="P9772" s="2" t="s">
        <v>27</v>
      </c>
      <c r="Q9772" s="2">
        <v>1010.24</v>
      </c>
      <c r="R9772" s="2" t="s">
        <v>34</v>
      </c>
    </row>
    <row r="9773" spans="1:18" ht="14.25" hidden="1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2382"/>
        <v>discount given</v>
      </c>
      <c r="F9773" s="2">
        <v>0.38</v>
      </c>
      <c r="G9773" s="2">
        <f t="shared" si="2383"/>
        <v>1720.3169999999998</v>
      </c>
      <c r="H9773" s="2">
        <f>D9773-G9773</f>
        <v>2806.8329999999996</v>
      </c>
      <c r="I9773" s="2"/>
      <c r="J9773" s="2"/>
      <c r="K9773" s="2">
        <v>2</v>
      </c>
      <c r="L9773" s="3">
        <v>45284</v>
      </c>
      <c r="M9773" s="3">
        <v>45285</v>
      </c>
      <c r="N9773" s="3" t="str">
        <f t="shared" si="2384"/>
        <v>high profit</v>
      </c>
      <c r="O9773" s="2" t="s">
        <v>15</v>
      </c>
      <c r="P9773" s="2" t="s">
        <v>27</v>
      </c>
      <c r="Q9773" s="2">
        <v>681.41</v>
      </c>
      <c r="R9773" s="2" t="s">
        <v>28</v>
      </c>
    </row>
    <row r="9774" spans="1:18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2382"/>
        <v>discount given</v>
      </c>
      <c r="F9774" s="2">
        <v>0.44</v>
      </c>
      <c r="G9774" s="2">
        <f t="shared" si="2383"/>
        <v>2080.0472</v>
      </c>
      <c r="H9774" s="2">
        <f>D9774-G9774</f>
        <v>2647.3328000000001</v>
      </c>
      <c r="I9774" s="2">
        <f t="shared" ref="I9774:I9775" si="2391">Q9774/H9774*100</f>
        <v>27.765304007112363</v>
      </c>
      <c r="J9774" s="18">
        <f t="shared" ref="J9774:J9775" si="2392">Q9774/H9774</f>
        <v>0.27765304007112362</v>
      </c>
      <c r="K9774" s="2">
        <v>6</v>
      </c>
      <c r="L9774" s="3">
        <v>45038</v>
      </c>
      <c r="M9774" s="3">
        <v>45039</v>
      </c>
      <c r="N9774" s="3" t="str">
        <f t="shared" si="2384"/>
        <v>high profit</v>
      </c>
      <c r="O9774" s="2" t="s">
        <v>15</v>
      </c>
      <c r="P9774" s="2" t="s">
        <v>16</v>
      </c>
      <c r="Q9774" s="2">
        <v>735.04</v>
      </c>
      <c r="R9774" s="2" t="s">
        <v>23</v>
      </c>
    </row>
    <row r="9775" spans="1:18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2382"/>
        <v>discount given</v>
      </c>
      <c r="F9775" s="2">
        <v>0.2</v>
      </c>
      <c r="G9775" s="2">
        <f t="shared" si="2383"/>
        <v>881.5680000000001</v>
      </c>
      <c r="H9775" s="2">
        <f>D9775-G9775</f>
        <v>3526.2719999999999</v>
      </c>
      <c r="I9775" s="2">
        <f t="shared" si="2391"/>
        <v>17.936222730407639</v>
      </c>
      <c r="J9775" s="18">
        <f t="shared" si="2392"/>
        <v>0.17936222730407639</v>
      </c>
      <c r="K9775" s="2">
        <v>5</v>
      </c>
      <c r="L9775" s="3">
        <v>44956</v>
      </c>
      <c r="M9775" s="3">
        <v>44958</v>
      </c>
      <c r="N9775" s="3" t="str">
        <f t="shared" si="2384"/>
        <v>high profit</v>
      </c>
      <c r="O9775" s="2" t="s">
        <v>31</v>
      </c>
      <c r="P9775" s="2" t="s">
        <v>22</v>
      </c>
      <c r="Q9775" s="2">
        <v>632.48</v>
      </c>
      <c r="R9775" s="2" t="s">
        <v>34</v>
      </c>
    </row>
    <row r="9776" spans="1:18" ht="14.25" hidden="1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2382"/>
        <v>discount given</v>
      </c>
      <c r="F9776" s="2">
        <v>0.43</v>
      </c>
      <c r="G9776" s="2">
        <f t="shared" si="2383"/>
        <v>1582.7009999999998</v>
      </c>
      <c r="H9776" s="2">
        <f>D9776-G9776</f>
        <v>2097.9989999999998</v>
      </c>
      <c r="I9776" s="2"/>
      <c r="J9776" s="2"/>
      <c r="K9776" s="2">
        <v>1</v>
      </c>
      <c r="L9776" s="3">
        <v>45567</v>
      </c>
      <c r="M9776" s="3">
        <v>45569</v>
      </c>
      <c r="N9776" s="3" t="str">
        <f t="shared" si="2384"/>
        <v>high profit</v>
      </c>
      <c r="O9776" s="2" t="s">
        <v>31</v>
      </c>
      <c r="P9776" s="2" t="s">
        <v>22</v>
      </c>
      <c r="Q9776" s="2">
        <v>649.95000000000005</v>
      </c>
      <c r="R9776" s="2" t="s">
        <v>23</v>
      </c>
    </row>
    <row r="9777" spans="1:18" ht="14.25" hidden="1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2382"/>
        <v>discount given</v>
      </c>
      <c r="F9777" s="2">
        <v>0.32</v>
      </c>
      <c r="G9777" s="2">
        <f t="shared" si="2383"/>
        <v>69.968000000000004</v>
      </c>
      <c r="H9777" s="2">
        <f>D9777-G9777</f>
        <v>148.68200000000002</v>
      </c>
      <c r="I9777" s="2"/>
      <c r="J9777" s="2"/>
      <c r="K9777" s="2">
        <v>3</v>
      </c>
      <c r="L9777" s="3">
        <v>45026</v>
      </c>
      <c r="M9777" s="3">
        <v>45031</v>
      </c>
      <c r="N9777" s="3" t="str">
        <f t="shared" si="2384"/>
        <v>low profit</v>
      </c>
      <c r="O9777" s="2" t="s">
        <v>21</v>
      </c>
      <c r="P9777" s="2" t="s">
        <v>27</v>
      </c>
      <c r="Q9777" s="2">
        <v>50.94</v>
      </c>
      <c r="R9777" s="2" t="s">
        <v>17</v>
      </c>
    </row>
    <row r="9778" spans="1:18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2382"/>
        <v>discount given</v>
      </c>
      <c r="F9778" s="2">
        <v>0.03</v>
      </c>
      <c r="G9778" s="2">
        <f t="shared" si="2383"/>
        <v>49.298099999999998</v>
      </c>
      <c r="H9778" s="2">
        <f>D9778-G9778</f>
        <v>1593.9719</v>
      </c>
      <c r="I9778" s="2">
        <f>Q9778/H9778*100</f>
        <v>13.345279173365604</v>
      </c>
      <c r="J9778" s="18">
        <f>Q9778/H9778</f>
        <v>0.13345279173365604</v>
      </c>
      <c r="K9778" s="2">
        <v>6</v>
      </c>
      <c r="L9778" s="3">
        <v>45328</v>
      </c>
      <c r="M9778" s="3">
        <v>45329</v>
      </c>
      <c r="N9778" s="3" t="str">
        <f t="shared" si="2384"/>
        <v>high profit</v>
      </c>
      <c r="O9778" s="2" t="s">
        <v>31</v>
      </c>
      <c r="P9778" s="2" t="s">
        <v>27</v>
      </c>
      <c r="Q9778" s="2">
        <v>212.72</v>
      </c>
      <c r="R9778" s="2" t="s">
        <v>23</v>
      </c>
    </row>
    <row r="9779" spans="1:18" ht="14.25" hidden="1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2382"/>
        <v>discount given</v>
      </c>
      <c r="F9779" s="2">
        <v>0.02</v>
      </c>
      <c r="G9779" s="2">
        <f t="shared" si="2383"/>
        <v>14.6358</v>
      </c>
      <c r="H9779" s="2">
        <f>D9779-G9779</f>
        <v>717.15419999999995</v>
      </c>
      <c r="I9779" s="2"/>
      <c r="J9779" s="2"/>
      <c r="K9779" s="2">
        <v>5</v>
      </c>
      <c r="L9779" s="3">
        <v>45312</v>
      </c>
      <c r="M9779" s="3">
        <v>45319</v>
      </c>
      <c r="N9779" s="3" t="str">
        <f t="shared" si="2384"/>
        <v>low profit</v>
      </c>
      <c r="O9779" s="2" t="s">
        <v>21</v>
      </c>
      <c r="P9779" s="2" t="s">
        <v>16</v>
      </c>
      <c r="Q9779" s="2">
        <v>78.33</v>
      </c>
      <c r="R9779" s="2" t="s">
        <v>48</v>
      </c>
    </row>
    <row r="9780" spans="1:18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2382"/>
        <v>discount given</v>
      </c>
      <c r="F9780" s="2">
        <v>0.24</v>
      </c>
      <c r="G9780" s="2">
        <f t="shared" si="2383"/>
        <v>205.99680000000001</v>
      </c>
      <c r="H9780" s="2">
        <f>D9780-G9780</f>
        <v>652.32320000000004</v>
      </c>
      <c r="I9780" s="2">
        <f>Q9780/H9780*100</f>
        <v>7.6986377304992359</v>
      </c>
      <c r="J9780" s="18">
        <f>Q9780/H9780</f>
        <v>7.6986377304992359E-2</v>
      </c>
      <c r="K9780" s="2">
        <v>6</v>
      </c>
      <c r="L9780" s="3">
        <v>45535</v>
      </c>
      <c r="M9780" s="3">
        <v>45538</v>
      </c>
      <c r="N9780" s="3" t="str">
        <f t="shared" si="2384"/>
        <v>low profit</v>
      </c>
      <c r="O9780" s="2" t="s">
        <v>15</v>
      </c>
      <c r="P9780" s="2" t="s">
        <v>16</v>
      </c>
      <c r="Q9780" s="2">
        <v>50.22</v>
      </c>
      <c r="R9780" s="2" t="s">
        <v>48</v>
      </c>
    </row>
    <row r="9781" spans="1:18" ht="14.25" hidden="1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2382"/>
        <v>discount given</v>
      </c>
      <c r="F9781" s="2">
        <v>0.39</v>
      </c>
      <c r="G9781" s="2">
        <f t="shared" si="2383"/>
        <v>594.92550000000006</v>
      </c>
      <c r="H9781" s="2">
        <f>D9781-G9781</f>
        <v>930.52449999999999</v>
      </c>
      <c r="I9781" s="2"/>
      <c r="J9781" s="2"/>
      <c r="K9781" s="2">
        <v>8</v>
      </c>
      <c r="L9781" s="3">
        <v>45253</v>
      </c>
      <c r="M9781" s="3">
        <v>45260</v>
      </c>
      <c r="N9781" s="3" t="str">
        <f t="shared" si="2384"/>
        <v>high profit</v>
      </c>
      <c r="O9781" s="2" t="s">
        <v>15</v>
      </c>
      <c r="P9781" s="2" t="s">
        <v>16</v>
      </c>
      <c r="Q9781" s="2">
        <v>380.24</v>
      </c>
      <c r="R9781" s="2" t="s">
        <v>48</v>
      </c>
    </row>
    <row r="9782" spans="1:18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2382"/>
        <v>discount given</v>
      </c>
      <c r="F9782" s="2">
        <v>0.19</v>
      </c>
      <c r="G9782" s="2">
        <f t="shared" si="2383"/>
        <v>88.583700000000007</v>
      </c>
      <c r="H9782" s="2">
        <f>D9782-G9782</f>
        <v>377.6463</v>
      </c>
      <c r="I9782" s="2">
        <f t="shared" ref="I9782:I9783" si="2393">Q9782/H9782*100</f>
        <v>17.352215551959599</v>
      </c>
      <c r="J9782" s="18">
        <f t="shared" ref="J9782:J9783" si="2394">Q9782/H9782</f>
        <v>0.17352215551959599</v>
      </c>
      <c r="K9782" s="2">
        <v>6</v>
      </c>
      <c r="L9782" s="3">
        <v>45038</v>
      </c>
      <c r="M9782" s="3">
        <v>45041</v>
      </c>
      <c r="N9782" s="3" t="str">
        <f t="shared" si="2384"/>
        <v>low profit</v>
      </c>
      <c r="O9782" s="2" t="s">
        <v>15</v>
      </c>
      <c r="P9782" s="2" t="s">
        <v>27</v>
      </c>
      <c r="Q9782" s="2">
        <v>65.53</v>
      </c>
      <c r="R9782" s="2" t="s">
        <v>39</v>
      </c>
    </row>
    <row r="9783" spans="1:18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2382"/>
        <v>discount given</v>
      </c>
      <c r="F9783" s="2">
        <v>0.43</v>
      </c>
      <c r="G9783" s="2">
        <f t="shared" si="2383"/>
        <v>555.06979999999999</v>
      </c>
      <c r="H9783" s="2">
        <f>D9783-G9783</f>
        <v>735.79019999999991</v>
      </c>
      <c r="I9783" s="2">
        <f t="shared" si="2393"/>
        <v>41.831217648726508</v>
      </c>
      <c r="J9783" s="18">
        <f t="shared" si="2394"/>
        <v>0.41831217648726504</v>
      </c>
      <c r="K9783" s="2">
        <v>5</v>
      </c>
      <c r="L9783" s="3">
        <v>44985</v>
      </c>
      <c r="M9783" s="3">
        <v>44991</v>
      </c>
      <c r="N9783" s="3" t="str">
        <f t="shared" si="2384"/>
        <v>high profit</v>
      </c>
      <c r="O9783" s="2" t="s">
        <v>31</v>
      </c>
      <c r="P9783" s="2" t="s">
        <v>27</v>
      </c>
      <c r="Q9783" s="2">
        <v>307.79000000000002</v>
      </c>
      <c r="R9783" s="2" t="s">
        <v>23</v>
      </c>
    </row>
    <row r="9784" spans="1:18" ht="14.25" hidden="1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2382"/>
        <v>discount given</v>
      </c>
      <c r="F9784" s="2">
        <v>0.25</v>
      </c>
      <c r="G9784" s="2">
        <f t="shared" si="2383"/>
        <v>1197.3</v>
      </c>
      <c r="H9784" s="2">
        <f>D9784-G9784</f>
        <v>3591.8999999999996</v>
      </c>
      <c r="I9784" s="2"/>
      <c r="J9784" s="2"/>
      <c r="K9784" s="2">
        <v>4</v>
      </c>
      <c r="L9784" s="3">
        <v>45200</v>
      </c>
      <c r="M9784" s="3">
        <v>45207</v>
      </c>
      <c r="N9784" s="3" t="str">
        <f t="shared" si="2384"/>
        <v>high profit</v>
      </c>
      <c r="O9784" s="2" t="s">
        <v>15</v>
      </c>
      <c r="P9784" s="2" t="s">
        <v>16</v>
      </c>
      <c r="Q9784" s="2">
        <v>373.14</v>
      </c>
      <c r="R9784" s="2" t="s">
        <v>28</v>
      </c>
    </row>
    <row r="9785" spans="1:18" ht="14.25" hidden="1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2382"/>
        <v>discount given</v>
      </c>
      <c r="F9785" s="2">
        <v>0.01</v>
      </c>
      <c r="G9785" s="2">
        <f t="shared" si="2383"/>
        <v>16.2852</v>
      </c>
      <c r="H9785" s="2">
        <f>D9785-G9785</f>
        <v>1612.2348</v>
      </c>
      <c r="I9785" s="2"/>
      <c r="J9785" s="2"/>
      <c r="K9785" s="2">
        <v>5</v>
      </c>
      <c r="L9785" s="3">
        <v>45189</v>
      </c>
      <c r="M9785" s="3">
        <v>45195</v>
      </c>
      <c r="N9785" s="3" t="str">
        <f t="shared" si="2384"/>
        <v>high profit</v>
      </c>
      <c r="O9785" s="2" t="s">
        <v>21</v>
      </c>
      <c r="P9785" s="2" t="s">
        <v>22</v>
      </c>
      <c r="Q9785" s="2">
        <v>298.06</v>
      </c>
      <c r="R9785" s="2" t="s">
        <v>34</v>
      </c>
    </row>
    <row r="9786" spans="1:18" ht="14.25" hidden="1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2382"/>
        <v>discount given</v>
      </c>
      <c r="F9786" s="2">
        <v>0.49</v>
      </c>
      <c r="G9786" s="2">
        <f t="shared" si="2383"/>
        <v>432.46910000000003</v>
      </c>
      <c r="H9786" s="2">
        <f>D9786-G9786</f>
        <v>450.12090000000001</v>
      </c>
      <c r="I9786" s="2"/>
      <c r="J9786" s="2"/>
      <c r="K9786" s="2">
        <v>9</v>
      </c>
      <c r="L9786" s="3">
        <v>45115</v>
      </c>
      <c r="M9786" s="3">
        <v>45120</v>
      </c>
      <c r="N9786" s="3" t="str">
        <f t="shared" si="2384"/>
        <v>low profit</v>
      </c>
      <c r="O9786" s="2" t="s">
        <v>15</v>
      </c>
      <c r="P9786" s="2" t="s">
        <v>22</v>
      </c>
      <c r="Q9786" s="2">
        <v>132.05000000000001</v>
      </c>
      <c r="R9786" s="2" t="s">
        <v>17</v>
      </c>
    </row>
    <row r="9787" spans="1:18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2382"/>
        <v>discount given</v>
      </c>
      <c r="F9787" s="2">
        <v>0.24</v>
      </c>
      <c r="G9787" s="2">
        <f t="shared" si="2383"/>
        <v>868.72079999999994</v>
      </c>
      <c r="H9787" s="2">
        <f>D9787-G9787</f>
        <v>2750.9492</v>
      </c>
      <c r="I9787" s="2">
        <f t="shared" ref="I9787:I9789" si="2395">Q9787/H9787*100</f>
        <v>22.185069793364413</v>
      </c>
      <c r="J9787" s="18">
        <f t="shared" ref="J9787:J9789" si="2396">Q9787/H9787</f>
        <v>0.22185069793364412</v>
      </c>
      <c r="K9787" s="2">
        <v>6</v>
      </c>
      <c r="L9787" s="3">
        <v>45308</v>
      </c>
      <c r="M9787" s="3">
        <v>45309</v>
      </c>
      <c r="N9787" s="3" t="str">
        <f t="shared" si="2384"/>
        <v>high profit</v>
      </c>
      <c r="O9787" s="2" t="s">
        <v>21</v>
      </c>
      <c r="P9787" s="2" t="s">
        <v>22</v>
      </c>
      <c r="Q9787" s="2">
        <v>610.29999999999995</v>
      </c>
      <c r="R9787" s="2" t="s">
        <v>39</v>
      </c>
    </row>
    <row r="9788" spans="1:18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2382"/>
        <v>discount given</v>
      </c>
      <c r="F9788" s="2">
        <v>0.33</v>
      </c>
      <c r="G9788" s="2">
        <f t="shared" si="2383"/>
        <v>1372.6944000000001</v>
      </c>
      <c r="H9788" s="2">
        <f>D9788-G9788</f>
        <v>2786.9856</v>
      </c>
      <c r="I9788" s="2">
        <f t="shared" si="2395"/>
        <v>41.990529122217204</v>
      </c>
      <c r="J9788" s="18">
        <f t="shared" si="2396"/>
        <v>0.41990529122217207</v>
      </c>
      <c r="K9788" s="2">
        <v>5</v>
      </c>
      <c r="L9788" s="3">
        <v>45634</v>
      </c>
      <c r="M9788" s="3">
        <v>45638</v>
      </c>
      <c r="N9788" s="3" t="str">
        <f t="shared" si="2384"/>
        <v>high profit</v>
      </c>
      <c r="O9788" s="2" t="s">
        <v>31</v>
      </c>
      <c r="P9788" s="2" t="s">
        <v>27</v>
      </c>
      <c r="Q9788" s="2">
        <v>1170.27</v>
      </c>
      <c r="R9788" s="2" t="s">
        <v>23</v>
      </c>
    </row>
    <row r="9789" spans="1:18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2382"/>
        <v>discount given</v>
      </c>
      <c r="F9789" s="2">
        <v>0.1</v>
      </c>
      <c r="G9789" s="2">
        <f t="shared" si="2383"/>
        <v>163.87900000000002</v>
      </c>
      <c r="H9789" s="2">
        <f>D9789-G9789</f>
        <v>1474.9110000000001</v>
      </c>
      <c r="I9789" s="2">
        <f t="shared" si="2395"/>
        <v>7.3618001357370035</v>
      </c>
      <c r="J9789" s="18">
        <f t="shared" si="2396"/>
        <v>7.3618001357370039E-2</v>
      </c>
      <c r="K9789" s="2">
        <v>8</v>
      </c>
      <c r="L9789" s="3">
        <v>45559</v>
      </c>
      <c r="M9789" s="3">
        <v>45566</v>
      </c>
      <c r="N9789" s="3" t="str">
        <f t="shared" si="2384"/>
        <v>low profit</v>
      </c>
      <c r="O9789" s="2" t="s">
        <v>31</v>
      </c>
      <c r="P9789" s="2" t="s">
        <v>16</v>
      </c>
      <c r="Q9789" s="2">
        <v>108.58</v>
      </c>
      <c r="R9789" s="2" t="s">
        <v>28</v>
      </c>
    </row>
    <row r="9790" spans="1:18" ht="14.25" hidden="1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2382"/>
        <v>discount given</v>
      </c>
      <c r="F9790" s="2">
        <v>0.15</v>
      </c>
      <c r="G9790" s="2">
        <f t="shared" si="2383"/>
        <v>219.696</v>
      </c>
      <c r="H9790" s="2">
        <f>D9790-G9790</f>
        <v>1244.9440000000002</v>
      </c>
      <c r="I9790" s="2"/>
      <c r="J9790" s="2"/>
      <c r="K9790" s="2">
        <v>5</v>
      </c>
      <c r="L9790" s="3">
        <v>45583</v>
      </c>
      <c r="M9790" s="3">
        <v>45587</v>
      </c>
      <c r="N9790" s="3" t="str">
        <f t="shared" si="2384"/>
        <v>high profit</v>
      </c>
      <c r="O9790" s="2" t="s">
        <v>31</v>
      </c>
      <c r="P9790" s="2" t="s">
        <v>22</v>
      </c>
      <c r="Q9790" s="2">
        <v>226.99</v>
      </c>
      <c r="R9790" s="2" t="s">
        <v>48</v>
      </c>
    </row>
    <row r="9791" spans="1:18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2382"/>
        <v>discount given</v>
      </c>
      <c r="F9791" s="2">
        <v>0.24</v>
      </c>
      <c r="G9791" s="2">
        <f t="shared" si="2383"/>
        <v>308.30879999999996</v>
      </c>
      <c r="H9791" s="2">
        <f>D9791-G9791</f>
        <v>976.31119999999987</v>
      </c>
      <c r="I9791" s="2">
        <f t="shared" ref="I9791:I9792" si="2397">Q9791/H9791*100</f>
        <v>33.838595726444602</v>
      </c>
      <c r="J9791" s="18">
        <f t="shared" ref="J9791:J9792" si="2398">Q9791/H9791</f>
        <v>0.33838595726444604</v>
      </c>
      <c r="K9791" s="2">
        <v>5</v>
      </c>
      <c r="L9791" s="3">
        <v>45521</v>
      </c>
      <c r="M9791" s="3">
        <v>45524</v>
      </c>
      <c r="N9791" s="3" t="str">
        <f t="shared" si="2384"/>
        <v>high profit</v>
      </c>
      <c r="O9791" s="2" t="s">
        <v>31</v>
      </c>
      <c r="P9791" s="2" t="s">
        <v>16</v>
      </c>
      <c r="Q9791" s="2">
        <v>330.37</v>
      </c>
      <c r="R9791" s="2" t="s">
        <v>34</v>
      </c>
    </row>
    <row r="9792" spans="1:18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2382"/>
        <v>discount given</v>
      </c>
      <c r="F9792" s="2">
        <v>0.43</v>
      </c>
      <c r="G9792" s="2">
        <f t="shared" si="2383"/>
        <v>871.60140000000001</v>
      </c>
      <c r="H9792" s="2">
        <f>D9792-G9792</f>
        <v>1155.3786</v>
      </c>
      <c r="I9792" s="2">
        <f t="shared" si="2397"/>
        <v>35.880879220023637</v>
      </c>
      <c r="J9792" s="18">
        <f t="shared" si="2398"/>
        <v>0.35880879220023637</v>
      </c>
      <c r="K9792" s="2">
        <v>8</v>
      </c>
      <c r="L9792" s="3">
        <v>45635</v>
      </c>
      <c r="M9792" s="3">
        <v>45639</v>
      </c>
      <c r="N9792" s="3" t="str">
        <f t="shared" si="2384"/>
        <v>high profit</v>
      </c>
      <c r="O9792" s="2" t="s">
        <v>31</v>
      </c>
      <c r="P9792" s="2" t="s">
        <v>22</v>
      </c>
      <c r="Q9792" s="2">
        <v>414.56</v>
      </c>
      <c r="R9792" s="2" t="s">
        <v>48</v>
      </c>
    </row>
    <row r="9793" spans="1:18" ht="14.25" hidden="1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2382"/>
        <v>discount given</v>
      </c>
      <c r="F9793" s="2">
        <v>0.05</v>
      </c>
      <c r="G9793" s="2">
        <f t="shared" si="2383"/>
        <v>26.372000000000003</v>
      </c>
      <c r="H9793" s="2">
        <f>D9793-G9793</f>
        <v>501.06800000000004</v>
      </c>
      <c r="I9793" s="2"/>
      <c r="J9793" s="2"/>
      <c r="K9793" s="2">
        <v>9</v>
      </c>
      <c r="L9793" s="3">
        <v>45285</v>
      </c>
      <c r="M9793" s="3">
        <v>45287</v>
      </c>
      <c r="N9793" s="3" t="str">
        <f t="shared" si="2384"/>
        <v>low profit</v>
      </c>
      <c r="O9793" s="2" t="s">
        <v>21</v>
      </c>
      <c r="P9793" s="2" t="s">
        <v>16</v>
      </c>
      <c r="Q9793" s="2">
        <v>155.97</v>
      </c>
      <c r="R9793" s="2" t="s">
        <v>39</v>
      </c>
    </row>
    <row r="9794" spans="1:18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2382"/>
        <v>discount given</v>
      </c>
      <c r="F9794" s="2">
        <v>0.39</v>
      </c>
      <c r="G9794" s="2">
        <f t="shared" si="2383"/>
        <v>1317.7047</v>
      </c>
      <c r="H9794" s="2">
        <f>D9794-G9794</f>
        <v>2061.0253000000002</v>
      </c>
      <c r="I9794" s="2">
        <f>Q9794/H9794*100</f>
        <v>38.685599832277653</v>
      </c>
      <c r="J9794" s="18">
        <f>Q9794/H9794</f>
        <v>0.38685599832277651</v>
      </c>
      <c r="K9794" s="2">
        <v>8</v>
      </c>
      <c r="L9794" s="3">
        <v>45109</v>
      </c>
      <c r="M9794" s="3">
        <v>45111</v>
      </c>
      <c r="N9794" s="3" t="str">
        <f t="shared" si="2384"/>
        <v>high profit</v>
      </c>
      <c r="O9794" s="2" t="s">
        <v>31</v>
      </c>
      <c r="P9794" s="2" t="s">
        <v>22</v>
      </c>
      <c r="Q9794" s="2">
        <v>797.32</v>
      </c>
      <c r="R9794" s="2" t="s">
        <v>28</v>
      </c>
    </row>
    <row r="9795" spans="1:18" ht="14.25" hidden="1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2399">IF(F9795=0,"zero discount","discount given")</f>
        <v>discount given</v>
      </c>
      <c r="F9795" s="2">
        <v>0.28999999999999998</v>
      </c>
      <c r="G9795" s="2">
        <f t="shared" ref="G9795:G9858" si="2400">D9795*F9795</f>
        <v>1197.3838999999998</v>
      </c>
      <c r="H9795" s="2">
        <f>D9795-G9795</f>
        <v>2931.5261</v>
      </c>
      <c r="I9795" s="2"/>
      <c r="J9795" s="2"/>
      <c r="K9795" s="2">
        <v>9</v>
      </c>
      <c r="L9795" s="3">
        <v>45156</v>
      </c>
      <c r="M9795" s="3">
        <v>45163</v>
      </c>
      <c r="N9795" s="3" t="str">
        <f t="shared" ref="N9795:N9858" si="2401">IF(Q9795&gt;=200,"high profit","low profit")</f>
        <v>high profit</v>
      </c>
      <c r="O9795" s="2" t="s">
        <v>15</v>
      </c>
      <c r="P9795" s="2" t="s">
        <v>27</v>
      </c>
      <c r="Q9795" s="2">
        <v>304.66000000000003</v>
      </c>
      <c r="R9795" s="2" t="s">
        <v>34</v>
      </c>
    </row>
    <row r="9796" spans="1:18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2399"/>
        <v>discount given</v>
      </c>
      <c r="F9796" s="2">
        <v>0.25</v>
      </c>
      <c r="G9796" s="2">
        <f t="shared" si="2400"/>
        <v>838.01</v>
      </c>
      <c r="H9796" s="2">
        <f>D9796-G9796</f>
        <v>2514.0299999999997</v>
      </c>
      <c r="I9796" s="2">
        <f>Q9796/H9796*100</f>
        <v>19.26627764982916</v>
      </c>
      <c r="J9796" s="18">
        <f>Q9796/H9796</f>
        <v>0.19266277649829161</v>
      </c>
      <c r="K9796" s="2">
        <v>9</v>
      </c>
      <c r="L9796" s="3">
        <v>44939</v>
      </c>
      <c r="M9796" s="3">
        <v>44944</v>
      </c>
      <c r="N9796" s="3" t="str">
        <f t="shared" si="2401"/>
        <v>high profit</v>
      </c>
      <c r="O9796" s="2" t="s">
        <v>15</v>
      </c>
      <c r="P9796" s="2" t="s">
        <v>27</v>
      </c>
      <c r="Q9796" s="2">
        <v>484.36</v>
      </c>
      <c r="R9796" s="2" t="s">
        <v>28</v>
      </c>
    </row>
    <row r="9797" spans="1:18" ht="14.25" hidden="1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2399"/>
        <v>discount given</v>
      </c>
      <c r="F9797" s="2">
        <v>0.44</v>
      </c>
      <c r="G9797" s="2">
        <f t="shared" si="2400"/>
        <v>952.10720000000003</v>
      </c>
      <c r="H9797" s="2">
        <f>D9797-G9797</f>
        <v>1211.7728000000002</v>
      </c>
      <c r="I9797" s="2"/>
      <c r="J9797" s="2"/>
      <c r="K9797" s="2">
        <v>8</v>
      </c>
      <c r="L9797" s="3">
        <v>45027</v>
      </c>
      <c r="M9797" s="3">
        <v>45031</v>
      </c>
      <c r="N9797" s="3" t="str">
        <f t="shared" si="2401"/>
        <v>high profit</v>
      </c>
      <c r="O9797" s="2" t="s">
        <v>21</v>
      </c>
      <c r="P9797" s="2" t="s">
        <v>27</v>
      </c>
      <c r="Q9797" s="2">
        <v>286.18</v>
      </c>
      <c r="R9797" s="2" t="s">
        <v>17</v>
      </c>
    </row>
    <row r="9798" spans="1:18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2399"/>
        <v>discount given</v>
      </c>
      <c r="F9798" s="2">
        <v>0.06</v>
      </c>
      <c r="G9798" s="2">
        <f t="shared" si="2400"/>
        <v>90.955200000000005</v>
      </c>
      <c r="H9798" s="2">
        <f>D9798-G9798</f>
        <v>1424.9648</v>
      </c>
      <c r="I9798" s="2">
        <f t="shared" ref="I9798:I9799" si="2402">Q9798/H9798*100</f>
        <v>18.369576567786094</v>
      </c>
      <c r="J9798" s="18">
        <f t="shared" ref="J9798:J9799" si="2403">Q9798/H9798</f>
        <v>0.18369576567786094</v>
      </c>
      <c r="K9798" s="2">
        <v>7</v>
      </c>
      <c r="L9798" s="3">
        <v>45378</v>
      </c>
      <c r="M9798" s="3">
        <v>45385</v>
      </c>
      <c r="N9798" s="3" t="str">
        <f t="shared" si="2401"/>
        <v>high profit</v>
      </c>
      <c r="O9798" s="2" t="s">
        <v>31</v>
      </c>
      <c r="P9798" s="2" t="s">
        <v>22</v>
      </c>
      <c r="Q9798" s="2">
        <v>261.76</v>
      </c>
      <c r="R9798" s="2" t="s">
        <v>48</v>
      </c>
    </row>
    <row r="9799" spans="1:18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2399"/>
        <v>discount given</v>
      </c>
      <c r="F9799" s="2">
        <v>0.5</v>
      </c>
      <c r="G9799" s="2">
        <f t="shared" si="2400"/>
        <v>1053.145</v>
      </c>
      <c r="H9799" s="2">
        <f>D9799-G9799</f>
        <v>1053.145</v>
      </c>
      <c r="I9799" s="2">
        <f t="shared" si="2402"/>
        <v>41.074116099872285</v>
      </c>
      <c r="J9799" s="18">
        <f t="shared" si="2403"/>
        <v>0.41074116099872288</v>
      </c>
      <c r="K9799" s="2">
        <v>7</v>
      </c>
      <c r="L9799" s="3">
        <v>45655</v>
      </c>
      <c r="M9799" s="3">
        <v>45660</v>
      </c>
      <c r="N9799" s="3" t="str">
        <f t="shared" si="2401"/>
        <v>high profit</v>
      </c>
      <c r="O9799" s="2" t="s">
        <v>31</v>
      </c>
      <c r="P9799" s="2" t="s">
        <v>27</v>
      </c>
      <c r="Q9799" s="2">
        <v>432.57</v>
      </c>
      <c r="R9799" s="2" t="s">
        <v>23</v>
      </c>
    </row>
    <row r="9800" spans="1:18" ht="14.25" hidden="1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2399"/>
        <v>discount given</v>
      </c>
      <c r="F9800" s="2">
        <v>0.43</v>
      </c>
      <c r="G9800" s="2">
        <f t="shared" si="2400"/>
        <v>936.02400000000011</v>
      </c>
      <c r="H9800" s="2">
        <f>D9800-G9800</f>
        <v>1240.7760000000001</v>
      </c>
      <c r="I9800" s="2"/>
      <c r="J9800" s="2"/>
      <c r="K9800" s="2">
        <v>1</v>
      </c>
      <c r="L9800" s="3">
        <v>45405</v>
      </c>
      <c r="M9800" s="3">
        <v>45406</v>
      </c>
      <c r="N9800" s="3" t="str">
        <f t="shared" si="2401"/>
        <v>high profit</v>
      </c>
      <c r="O9800" s="2" t="s">
        <v>31</v>
      </c>
      <c r="P9800" s="2" t="s">
        <v>16</v>
      </c>
      <c r="Q9800" s="2">
        <v>245.9</v>
      </c>
      <c r="R9800" s="2" t="s">
        <v>17</v>
      </c>
    </row>
    <row r="9801" spans="1:18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2399"/>
        <v>discount given</v>
      </c>
      <c r="F9801" s="2">
        <v>0.16</v>
      </c>
      <c r="G9801" s="2">
        <f t="shared" si="2400"/>
        <v>538.16</v>
      </c>
      <c r="H9801" s="2">
        <f>D9801-G9801</f>
        <v>2825.34</v>
      </c>
      <c r="I9801" s="2">
        <f>Q9801/H9801*100</f>
        <v>24.661456674240974</v>
      </c>
      <c r="J9801" s="18">
        <f>Q9801/H9801</f>
        <v>0.24661456674240975</v>
      </c>
      <c r="K9801" s="2">
        <v>7</v>
      </c>
      <c r="L9801" s="3">
        <v>45069</v>
      </c>
      <c r="M9801" s="3">
        <v>45073</v>
      </c>
      <c r="N9801" s="3" t="str">
        <f t="shared" si="2401"/>
        <v>high profit</v>
      </c>
      <c r="O9801" s="2" t="s">
        <v>31</v>
      </c>
      <c r="P9801" s="2" t="s">
        <v>27</v>
      </c>
      <c r="Q9801" s="2">
        <v>696.77</v>
      </c>
      <c r="R9801" s="2" t="s">
        <v>28</v>
      </c>
    </row>
    <row r="9802" spans="1:18" ht="14.25" hidden="1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2399"/>
        <v>discount given</v>
      </c>
      <c r="F9802" s="2">
        <v>0.23</v>
      </c>
      <c r="G9802" s="2">
        <f t="shared" si="2400"/>
        <v>1068.925</v>
      </c>
      <c r="H9802" s="2">
        <f>D9802-G9802</f>
        <v>3578.5749999999998</v>
      </c>
      <c r="I9802" s="2"/>
      <c r="J9802" s="2"/>
      <c r="K9802" s="2">
        <v>6</v>
      </c>
      <c r="L9802" s="3">
        <v>44954</v>
      </c>
      <c r="M9802" s="3">
        <v>44957</v>
      </c>
      <c r="N9802" s="3" t="str">
        <f t="shared" si="2401"/>
        <v>high profit</v>
      </c>
      <c r="O9802" s="2" t="s">
        <v>21</v>
      </c>
      <c r="P9802" s="2" t="s">
        <v>27</v>
      </c>
      <c r="Q9802" s="2">
        <v>538.99</v>
      </c>
      <c r="R9802" s="2" t="s">
        <v>39</v>
      </c>
    </row>
    <row r="9803" spans="1:18" ht="14.25" hidden="1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2399"/>
        <v>discount given</v>
      </c>
      <c r="F9803" s="2">
        <v>0.01</v>
      </c>
      <c r="G9803" s="2">
        <f t="shared" si="2400"/>
        <v>4.4587000000000003</v>
      </c>
      <c r="H9803" s="2">
        <f>D9803-G9803</f>
        <v>441.41129999999998</v>
      </c>
      <c r="I9803" s="2"/>
      <c r="J9803" s="2"/>
      <c r="K9803" s="2">
        <v>1</v>
      </c>
      <c r="L9803" s="3">
        <v>45367</v>
      </c>
      <c r="M9803" s="3">
        <v>45370</v>
      </c>
      <c r="N9803" s="3" t="str">
        <f t="shared" si="2401"/>
        <v>low profit</v>
      </c>
      <c r="O9803" s="2" t="s">
        <v>21</v>
      </c>
      <c r="P9803" s="2" t="s">
        <v>27</v>
      </c>
      <c r="Q9803" s="2">
        <v>36.15</v>
      </c>
      <c r="R9803" s="2" t="s">
        <v>34</v>
      </c>
    </row>
    <row r="9804" spans="1:18" ht="14.25" hidden="1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2399"/>
        <v>discount given</v>
      </c>
      <c r="F9804" s="2">
        <v>0.26</v>
      </c>
      <c r="G9804" s="2">
        <f t="shared" si="2400"/>
        <v>1240.5718000000002</v>
      </c>
      <c r="H9804" s="2">
        <f>D9804-G9804</f>
        <v>3530.8582000000001</v>
      </c>
      <c r="I9804" s="2"/>
      <c r="J9804" s="2"/>
      <c r="K9804" s="2">
        <v>8</v>
      </c>
      <c r="L9804" s="3">
        <v>45118</v>
      </c>
      <c r="M9804" s="3">
        <v>45119</v>
      </c>
      <c r="N9804" s="3" t="str">
        <f t="shared" si="2401"/>
        <v>high profit</v>
      </c>
      <c r="O9804" s="2" t="s">
        <v>31</v>
      </c>
      <c r="P9804" s="2" t="s">
        <v>16</v>
      </c>
      <c r="Q9804" s="2">
        <v>849.94</v>
      </c>
      <c r="R9804" s="2" t="s">
        <v>34</v>
      </c>
    </row>
    <row r="9805" spans="1:18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2399"/>
        <v>discount given</v>
      </c>
      <c r="F9805" s="2">
        <v>0.27</v>
      </c>
      <c r="G9805" s="2">
        <f t="shared" si="2400"/>
        <v>1231.1973</v>
      </c>
      <c r="H9805" s="2">
        <f>D9805-G9805</f>
        <v>3328.7927</v>
      </c>
      <c r="I9805" s="2">
        <f t="shared" ref="I9805:I9807" si="2404">Q9805/H9805*100</f>
        <v>23.567403281075446</v>
      </c>
      <c r="J9805" s="18">
        <f t="shared" ref="J9805:J9807" si="2405">Q9805/H9805</f>
        <v>0.23567403281075447</v>
      </c>
      <c r="K9805" s="2">
        <v>9</v>
      </c>
      <c r="L9805" s="3">
        <v>45129</v>
      </c>
      <c r="M9805" s="3">
        <v>45131</v>
      </c>
      <c r="N9805" s="3" t="str">
        <f t="shared" si="2401"/>
        <v>high profit</v>
      </c>
      <c r="O9805" s="2" t="s">
        <v>21</v>
      </c>
      <c r="P9805" s="2" t="s">
        <v>27</v>
      </c>
      <c r="Q9805" s="2">
        <v>784.51</v>
      </c>
      <c r="R9805" s="2" t="s">
        <v>39</v>
      </c>
    </row>
    <row r="9806" spans="1:18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2399"/>
        <v>discount given</v>
      </c>
      <c r="F9806" s="2">
        <v>0.46</v>
      </c>
      <c r="G9806" s="2">
        <f t="shared" si="2400"/>
        <v>311.36939999999998</v>
      </c>
      <c r="H9806" s="2">
        <f>D9806-G9806</f>
        <v>365.5206</v>
      </c>
      <c r="I9806" s="2">
        <f t="shared" si="2404"/>
        <v>28.083232518221955</v>
      </c>
      <c r="J9806" s="18">
        <f t="shared" si="2405"/>
        <v>0.28083232518221957</v>
      </c>
      <c r="K9806" s="2">
        <v>2</v>
      </c>
      <c r="L9806" s="3">
        <v>45147</v>
      </c>
      <c r="M9806" s="3">
        <v>45149</v>
      </c>
      <c r="N9806" s="3" t="str">
        <f t="shared" si="2401"/>
        <v>low profit</v>
      </c>
      <c r="O9806" s="2" t="s">
        <v>31</v>
      </c>
      <c r="P9806" s="2" t="s">
        <v>16</v>
      </c>
      <c r="Q9806" s="2">
        <v>102.65</v>
      </c>
      <c r="R9806" s="2" t="s">
        <v>28</v>
      </c>
    </row>
    <row r="9807" spans="1:18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2399"/>
        <v>discount given</v>
      </c>
      <c r="F9807" s="2">
        <v>0.19</v>
      </c>
      <c r="G9807" s="2">
        <f t="shared" si="2400"/>
        <v>189.91830000000002</v>
      </c>
      <c r="H9807" s="2">
        <f>D9807-G9807</f>
        <v>809.65170000000001</v>
      </c>
      <c r="I9807" s="2">
        <f t="shared" si="2404"/>
        <v>22.585020200661596</v>
      </c>
      <c r="J9807" s="18">
        <f t="shared" si="2405"/>
        <v>0.22585020200661596</v>
      </c>
      <c r="K9807" s="2">
        <v>4</v>
      </c>
      <c r="L9807" s="3">
        <v>45049</v>
      </c>
      <c r="M9807" s="3">
        <v>45051</v>
      </c>
      <c r="N9807" s="3" t="str">
        <f t="shared" si="2401"/>
        <v>low profit</v>
      </c>
      <c r="O9807" s="2" t="s">
        <v>31</v>
      </c>
      <c r="P9807" s="2" t="s">
        <v>22</v>
      </c>
      <c r="Q9807" s="2">
        <v>182.86</v>
      </c>
      <c r="R9807" s="2" t="s">
        <v>28</v>
      </c>
    </row>
    <row r="9808" spans="1:18" ht="14.25" hidden="1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2399"/>
        <v>discount given</v>
      </c>
      <c r="F9808" s="2">
        <v>0.28999999999999998</v>
      </c>
      <c r="G9808" s="2">
        <f t="shared" si="2400"/>
        <v>471.77779999999996</v>
      </c>
      <c r="H9808" s="2">
        <f>D9808-G9808</f>
        <v>1155.0421999999999</v>
      </c>
      <c r="I9808" s="2"/>
      <c r="J9808" s="2"/>
      <c r="K9808" s="2">
        <v>7</v>
      </c>
      <c r="L9808" s="3">
        <v>45059</v>
      </c>
      <c r="M9808" s="3">
        <v>45063</v>
      </c>
      <c r="N9808" s="3" t="str">
        <f t="shared" si="2401"/>
        <v>high profit</v>
      </c>
      <c r="O9808" s="2" t="s">
        <v>15</v>
      </c>
      <c r="P9808" s="2" t="s">
        <v>22</v>
      </c>
      <c r="Q9808" s="2">
        <v>284.67</v>
      </c>
      <c r="R9808" s="2" t="s">
        <v>34</v>
      </c>
    </row>
    <row r="9809" spans="1:18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2399"/>
        <v>discount given</v>
      </c>
      <c r="F9809" s="2">
        <v>0.37</v>
      </c>
      <c r="G9809" s="2">
        <f t="shared" si="2400"/>
        <v>1051.6732</v>
      </c>
      <c r="H9809" s="2">
        <f>D9809-G9809</f>
        <v>1790.6868000000002</v>
      </c>
      <c r="I9809" s="2">
        <f t="shared" ref="I9809:I9810" si="2406">Q9809/H9809*100</f>
        <v>31.137773506790801</v>
      </c>
      <c r="J9809" s="18">
        <f t="shared" ref="J9809:J9810" si="2407">Q9809/H9809</f>
        <v>0.311377735067908</v>
      </c>
      <c r="K9809" s="2">
        <v>1</v>
      </c>
      <c r="L9809" s="3">
        <v>45161</v>
      </c>
      <c r="M9809" s="3">
        <v>45166</v>
      </c>
      <c r="N9809" s="3" t="str">
        <f t="shared" si="2401"/>
        <v>high profit</v>
      </c>
      <c r="O9809" s="2" t="s">
        <v>21</v>
      </c>
      <c r="P9809" s="2" t="s">
        <v>16</v>
      </c>
      <c r="Q9809" s="2">
        <v>557.58000000000004</v>
      </c>
      <c r="R9809" s="2" t="s">
        <v>28</v>
      </c>
    </row>
    <row r="9810" spans="1:18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2399"/>
        <v>discount given</v>
      </c>
      <c r="F9810" s="2">
        <v>0.3</v>
      </c>
      <c r="G9810" s="2">
        <f t="shared" si="2400"/>
        <v>227.67899999999997</v>
      </c>
      <c r="H9810" s="2">
        <f>D9810-G9810</f>
        <v>531.25099999999998</v>
      </c>
      <c r="I9810" s="2">
        <f t="shared" si="2406"/>
        <v>41.680862718376062</v>
      </c>
      <c r="J9810" s="18">
        <f t="shared" si="2407"/>
        <v>0.4168086271837606</v>
      </c>
      <c r="K9810" s="2">
        <v>8</v>
      </c>
      <c r="L9810" s="3">
        <v>45096</v>
      </c>
      <c r="M9810" s="3">
        <v>45097</v>
      </c>
      <c r="N9810" s="3" t="str">
        <f t="shared" si="2401"/>
        <v>high profit</v>
      </c>
      <c r="O9810" s="2" t="s">
        <v>15</v>
      </c>
      <c r="P9810" s="2" t="s">
        <v>27</v>
      </c>
      <c r="Q9810" s="2">
        <v>221.43</v>
      </c>
      <c r="R9810" s="2" t="s">
        <v>34</v>
      </c>
    </row>
    <row r="9811" spans="1:18" ht="14.25" hidden="1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2399"/>
        <v>discount given</v>
      </c>
      <c r="F9811" s="2">
        <v>0.08</v>
      </c>
      <c r="G9811" s="2">
        <f t="shared" si="2400"/>
        <v>86.531200000000013</v>
      </c>
      <c r="H9811" s="2">
        <f>D9811-G9811</f>
        <v>995.10880000000009</v>
      </c>
      <c r="I9811" s="2"/>
      <c r="J9811" s="2"/>
      <c r="K9811" s="2">
        <v>9</v>
      </c>
      <c r="L9811" s="3">
        <v>44946</v>
      </c>
      <c r="M9811" s="3">
        <v>44952</v>
      </c>
      <c r="N9811" s="3" t="str">
        <f t="shared" si="2401"/>
        <v>high profit</v>
      </c>
      <c r="O9811" s="2" t="s">
        <v>15</v>
      </c>
      <c r="P9811" s="2" t="s">
        <v>22</v>
      </c>
      <c r="Q9811" s="2">
        <v>245.12</v>
      </c>
      <c r="R9811" s="2" t="s">
        <v>34</v>
      </c>
    </row>
    <row r="9812" spans="1:18" ht="14.25" hidden="1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2399"/>
        <v>discount given</v>
      </c>
      <c r="F9812" s="2">
        <v>0.09</v>
      </c>
      <c r="G9812" s="2">
        <f t="shared" si="2400"/>
        <v>407.07989999999995</v>
      </c>
      <c r="H9812" s="2">
        <f>D9812-G9812</f>
        <v>4116.0300999999999</v>
      </c>
      <c r="I9812" s="2"/>
      <c r="J9812" s="2"/>
      <c r="K9812" s="2">
        <v>8</v>
      </c>
      <c r="L9812" s="3">
        <v>45524</v>
      </c>
      <c r="M9812" s="3">
        <v>45531</v>
      </c>
      <c r="N9812" s="3" t="str">
        <f t="shared" si="2401"/>
        <v>high profit</v>
      </c>
      <c r="O9812" s="2" t="s">
        <v>21</v>
      </c>
      <c r="P9812" s="2" t="s">
        <v>16</v>
      </c>
      <c r="Q9812" s="2">
        <v>1204.51</v>
      </c>
      <c r="R9812" s="2" t="s">
        <v>17</v>
      </c>
    </row>
    <row r="9813" spans="1:18" ht="14.25" hidden="1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2399"/>
        <v>discount given</v>
      </c>
      <c r="F9813" s="2">
        <v>7.0000000000000007E-2</v>
      </c>
      <c r="G9813" s="2">
        <f t="shared" si="2400"/>
        <v>44.489900000000006</v>
      </c>
      <c r="H9813" s="2">
        <f>D9813-G9813</f>
        <v>591.08010000000002</v>
      </c>
      <c r="I9813" s="2"/>
      <c r="J9813" s="2"/>
      <c r="K9813" s="2">
        <v>2</v>
      </c>
      <c r="L9813" s="3">
        <v>45559</v>
      </c>
      <c r="M9813" s="3">
        <v>45566</v>
      </c>
      <c r="N9813" s="3" t="str">
        <f t="shared" si="2401"/>
        <v>low profit</v>
      </c>
      <c r="O9813" s="2" t="s">
        <v>15</v>
      </c>
      <c r="P9813" s="2" t="s">
        <v>16</v>
      </c>
      <c r="Q9813" s="2">
        <v>110.82</v>
      </c>
      <c r="R9813" s="2" t="s">
        <v>34</v>
      </c>
    </row>
    <row r="9814" spans="1:18" ht="14.25" hidden="1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2399"/>
        <v>discount given</v>
      </c>
      <c r="F9814" s="2">
        <v>0.11</v>
      </c>
      <c r="G9814" s="2">
        <f t="shared" si="2400"/>
        <v>225.995</v>
      </c>
      <c r="H9814" s="2">
        <f>D9814-G9814</f>
        <v>1828.5050000000001</v>
      </c>
      <c r="I9814" s="2"/>
      <c r="J9814" s="2"/>
      <c r="K9814" s="2">
        <v>8</v>
      </c>
      <c r="L9814" s="3">
        <v>45202</v>
      </c>
      <c r="M9814" s="3">
        <v>45206</v>
      </c>
      <c r="N9814" s="3" t="str">
        <f t="shared" si="2401"/>
        <v>high profit</v>
      </c>
      <c r="O9814" s="2" t="s">
        <v>15</v>
      </c>
      <c r="P9814" s="2" t="s">
        <v>22</v>
      </c>
      <c r="Q9814" s="2">
        <v>458.38</v>
      </c>
      <c r="R9814" s="2" t="s">
        <v>34</v>
      </c>
    </row>
    <row r="9815" spans="1:18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2399"/>
        <v>discount given</v>
      </c>
      <c r="F9815" s="2">
        <v>0.16</v>
      </c>
      <c r="G9815" s="2">
        <f t="shared" si="2400"/>
        <v>614.19360000000006</v>
      </c>
      <c r="H9815" s="2">
        <f>D9815-G9815</f>
        <v>3224.5164</v>
      </c>
      <c r="I9815" s="2">
        <f t="shared" ref="I9815:I9816" si="2408">Q9815/H9815*100</f>
        <v>7.8821121827756873</v>
      </c>
      <c r="J9815" s="18">
        <f t="shared" ref="J9815:J9816" si="2409">Q9815/H9815</f>
        <v>7.8821121827756871E-2</v>
      </c>
      <c r="K9815" s="2">
        <v>8</v>
      </c>
      <c r="L9815" s="3">
        <v>45620</v>
      </c>
      <c r="M9815" s="3">
        <v>45623</v>
      </c>
      <c r="N9815" s="3" t="str">
        <f t="shared" si="2401"/>
        <v>high profit</v>
      </c>
      <c r="O9815" s="2" t="s">
        <v>15</v>
      </c>
      <c r="P9815" s="2" t="s">
        <v>22</v>
      </c>
      <c r="Q9815" s="2">
        <v>254.16</v>
      </c>
      <c r="R9815" s="2" t="s">
        <v>39</v>
      </c>
    </row>
    <row r="9816" spans="1:18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2399"/>
        <v>discount given</v>
      </c>
      <c r="F9816" s="2">
        <v>0.37</v>
      </c>
      <c r="G9816" s="2">
        <f t="shared" si="2400"/>
        <v>1648.0022000000001</v>
      </c>
      <c r="H9816" s="2">
        <f>D9816-G9816</f>
        <v>2806.0578000000005</v>
      </c>
      <c r="I9816" s="2">
        <f t="shared" si="2408"/>
        <v>40.222977587988382</v>
      </c>
      <c r="J9816" s="18">
        <f t="shared" si="2409"/>
        <v>0.40222977587988384</v>
      </c>
      <c r="K9816" s="2">
        <v>2</v>
      </c>
      <c r="L9816" s="3">
        <v>44962</v>
      </c>
      <c r="M9816" s="3">
        <v>44967</v>
      </c>
      <c r="N9816" s="3" t="str">
        <f t="shared" si="2401"/>
        <v>high profit</v>
      </c>
      <c r="O9816" s="2" t="s">
        <v>31</v>
      </c>
      <c r="P9816" s="2" t="s">
        <v>16</v>
      </c>
      <c r="Q9816" s="2">
        <v>1128.68</v>
      </c>
      <c r="R9816" s="2" t="s">
        <v>48</v>
      </c>
    </row>
    <row r="9817" spans="1:18" ht="14.25" hidden="1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2399"/>
        <v>discount given</v>
      </c>
      <c r="F9817" s="2">
        <v>0.03</v>
      </c>
      <c r="G9817" s="2">
        <f t="shared" si="2400"/>
        <v>52.398299999999992</v>
      </c>
      <c r="H9817" s="2">
        <f>D9817-G9817</f>
        <v>1694.2116999999998</v>
      </c>
      <c r="I9817" s="2"/>
      <c r="J9817" s="2"/>
      <c r="K9817" s="2">
        <v>9</v>
      </c>
      <c r="L9817" s="3">
        <v>45038</v>
      </c>
      <c r="M9817" s="3">
        <v>45043</v>
      </c>
      <c r="N9817" s="3" t="str">
        <f t="shared" si="2401"/>
        <v>high profit</v>
      </c>
      <c r="O9817" s="2" t="s">
        <v>15</v>
      </c>
      <c r="P9817" s="2" t="s">
        <v>16</v>
      </c>
      <c r="Q9817" s="2">
        <v>500.49</v>
      </c>
      <c r="R9817" s="2" t="s">
        <v>17</v>
      </c>
    </row>
    <row r="9818" spans="1:18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2399"/>
        <v>discount given</v>
      </c>
      <c r="F9818" s="2">
        <v>0.41</v>
      </c>
      <c r="G9818" s="2">
        <f t="shared" si="2400"/>
        <v>371.35339999999997</v>
      </c>
      <c r="H9818" s="2">
        <f>D9818-G9818</f>
        <v>534.38660000000004</v>
      </c>
      <c r="I9818" s="2">
        <f t="shared" ref="I9818:I9819" si="2410">Q9818/H9818*100</f>
        <v>49.741142461281775</v>
      </c>
      <c r="J9818" s="18">
        <f t="shared" ref="J9818:J9819" si="2411">Q9818/H9818</f>
        <v>0.49741142461281773</v>
      </c>
      <c r="K9818" s="2">
        <v>1</v>
      </c>
      <c r="L9818" s="3">
        <v>45505</v>
      </c>
      <c r="M9818" s="3">
        <v>45509</v>
      </c>
      <c r="N9818" s="3" t="str">
        <f t="shared" si="2401"/>
        <v>high profit</v>
      </c>
      <c r="O9818" s="2" t="s">
        <v>31</v>
      </c>
      <c r="P9818" s="2" t="s">
        <v>27</v>
      </c>
      <c r="Q9818" s="2">
        <v>265.81</v>
      </c>
      <c r="R9818" s="2" t="s">
        <v>28</v>
      </c>
    </row>
    <row r="9819" spans="1:18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2399"/>
        <v>discount given</v>
      </c>
      <c r="F9819" s="2">
        <v>0.13</v>
      </c>
      <c r="G9819" s="2">
        <f t="shared" si="2400"/>
        <v>482.47680000000003</v>
      </c>
      <c r="H9819" s="2">
        <f>D9819-G9819</f>
        <v>3228.8832000000002</v>
      </c>
      <c r="I9819" s="2">
        <f t="shared" si="2410"/>
        <v>11.065126171178937</v>
      </c>
      <c r="J9819" s="18">
        <f t="shared" si="2411"/>
        <v>0.11065126171178938</v>
      </c>
      <c r="K9819" s="2">
        <v>7</v>
      </c>
      <c r="L9819" s="3">
        <v>45126</v>
      </c>
      <c r="M9819" s="3">
        <v>45129</v>
      </c>
      <c r="N9819" s="3" t="str">
        <f t="shared" si="2401"/>
        <v>high profit</v>
      </c>
      <c r="O9819" s="2" t="s">
        <v>21</v>
      </c>
      <c r="P9819" s="2" t="s">
        <v>27</v>
      </c>
      <c r="Q9819" s="2">
        <v>357.28</v>
      </c>
      <c r="R9819" s="2" t="s">
        <v>23</v>
      </c>
    </row>
    <row r="9820" spans="1:18" ht="14.25" hidden="1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2399"/>
        <v>discount given</v>
      </c>
      <c r="F9820" s="2">
        <v>0.31</v>
      </c>
      <c r="G9820" s="2">
        <f t="shared" si="2400"/>
        <v>1204.5143</v>
      </c>
      <c r="H9820" s="2">
        <f>D9820-G9820</f>
        <v>2681.0156999999999</v>
      </c>
      <c r="I9820" s="2"/>
      <c r="J9820" s="2"/>
      <c r="K9820" s="2">
        <v>2</v>
      </c>
      <c r="L9820" s="3">
        <v>45468</v>
      </c>
      <c r="M9820" s="3">
        <v>45473</v>
      </c>
      <c r="N9820" s="3" t="str">
        <f t="shared" si="2401"/>
        <v>high profit</v>
      </c>
      <c r="O9820" s="2" t="s">
        <v>31</v>
      </c>
      <c r="P9820" s="2" t="s">
        <v>22</v>
      </c>
      <c r="Q9820" s="2">
        <v>1131.29</v>
      </c>
      <c r="R9820" s="2" t="s">
        <v>28</v>
      </c>
    </row>
    <row r="9821" spans="1:18" ht="14.25" hidden="1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2399"/>
        <v>discount given</v>
      </c>
      <c r="F9821" s="2">
        <v>0.28000000000000003</v>
      </c>
      <c r="G9821" s="2">
        <f t="shared" si="2400"/>
        <v>1372.6048000000001</v>
      </c>
      <c r="H9821" s="2">
        <f>D9821-G9821</f>
        <v>3529.5551999999998</v>
      </c>
      <c r="I9821" s="2"/>
      <c r="J9821" s="2"/>
      <c r="K9821" s="2">
        <v>8</v>
      </c>
      <c r="L9821" s="3">
        <v>45634</v>
      </c>
      <c r="M9821" s="3">
        <v>45638</v>
      </c>
      <c r="N9821" s="3" t="str">
        <f t="shared" si="2401"/>
        <v>high profit</v>
      </c>
      <c r="O9821" s="2" t="s">
        <v>31</v>
      </c>
      <c r="P9821" s="2" t="s">
        <v>22</v>
      </c>
      <c r="Q9821" s="2">
        <v>909.95</v>
      </c>
      <c r="R9821" s="2" t="s">
        <v>28</v>
      </c>
    </row>
    <row r="9822" spans="1:18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2399"/>
        <v>discount given</v>
      </c>
      <c r="F9822" s="2">
        <v>0.08</v>
      </c>
      <c r="G9822" s="2">
        <f t="shared" si="2400"/>
        <v>62.700800000000001</v>
      </c>
      <c r="H9822" s="2">
        <f>D9822-G9822</f>
        <v>721.05920000000003</v>
      </c>
      <c r="I9822" s="2">
        <f t="shared" ref="I9822:I9823" si="2412">Q9822/H9822*100</f>
        <v>28.64397264468715</v>
      </c>
      <c r="J9822" s="18">
        <f t="shared" ref="J9822:J9823" si="2413">Q9822/H9822</f>
        <v>0.28643972644687149</v>
      </c>
      <c r="K9822" s="2">
        <v>8</v>
      </c>
      <c r="L9822" s="3">
        <v>45061</v>
      </c>
      <c r="M9822" s="3">
        <v>45064</v>
      </c>
      <c r="N9822" s="3" t="str">
        <f t="shared" si="2401"/>
        <v>high profit</v>
      </c>
      <c r="O9822" s="2" t="s">
        <v>31</v>
      </c>
      <c r="P9822" s="2" t="s">
        <v>22</v>
      </c>
      <c r="Q9822" s="2">
        <v>206.54</v>
      </c>
      <c r="R9822" s="2" t="s">
        <v>17</v>
      </c>
    </row>
    <row r="9823" spans="1:18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2399"/>
        <v>discount given</v>
      </c>
      <c r="F9823" s="2">
        <v>0.14000000000000001</v>
      </c>
      <c r="G9823" s="2">
        <f t="shared" si="2400"/>
        <v>500.66240000000005</v>
      </c>
      <c r="H9823" s="2">
        <f>D9823-G9823</f>
        <v>3075.4975999999997</v>
      </c>
      <c r="I9823" s="2">
        <f t="shared" si="2412"/>
        <v>27.614068045444096</v>
      </c>
      <c r="J9823" s="18">
        <f t="shared" si="2413"/>
        <v>0.27614068045444096</v>
      </c>
      <c r="K9823" s="2">
        <v>4</v>
      </c>
      <c r="L9823" s="3">
        <v>45048</v>
      </c>
      <c r="M9823" s="3">
        <v>45054</v>
      </c>
      <c r="N9823" s="3" t="str">
        <f t="shared" si="2401"/>
        <v>high profit</v>
      </c>
      <c r="O9823" s="2" t="s">
        <v>15</v>
      </c>
      <c r="P9823" s="2" t="s">
        <v>27</v>
      </c>
      <c r="Q9823" s="2">
        <v>849.27</v>
      </c>
      <c r="R9823" s="2" t="s">
        <v>17</v>
      </c>
    </row>
    <row r="9824" spans="1:18" ht="14.25" hidden="1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2399"/>
        <v>discount given</v>
      </c>
      <c r="F9824" s="2">
        <v>0.15</v>
      </c>
      <c r="G9824" s="2">
        <f t="shared" si="2400"/>
        <v>321.70949999999999</v>
      </c>
      <c r="H9824" s="2">
        <f>D9824-G9824</f>
        <v>1823.0205000000001</v>
      </c>
      <c r="I9824" s="2"/>
      <c r="J9824" s="2"/>
      <c r="K9824" s="2">
        <v>8</v>
      </c>
      <c r="L9824" s="3">
        <v>45590</v>
      </c>
      <c r="M9824" s="3">
        <v>45594</v>
      </c>
      <c r="N9824" s="3" t="str">
        <f t="shared" si="2401"/>
        <v>high profit</v>
      </c>
      <c r="O9824" s="2" t="s">
        <v>21</v>
      </c>
      <c r="P9824" s="2" t="s">
        <v>16</v>
      </c>
      <c r="Q9824" s="2">
        <v>593.17999999999995</v>
      </c>
      <c r="R9824" s="2" t="s">
        <v>48</v>
      </c>
    </row>
    <row r="9825" spans="1:18" ht="14.25" hidden="1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2399"/>
        <v>discount given</v>
      </c>
      <c r="F9825" s="2">
        <v>0.31</v>
      </c>
      <c r="G9825" s="2">
        <f t="shared" si="2400"/>
        <v>1420.3208000000002</v>
      </c>
      <c r="H9825" s="2">
        <f>D9825-G9825</f>
        <v>3161.3591999999999</v>
      </c>
      <c r="I9825" s="2"/>
      <c r="J9825" s="2"/>
      <c r="K9825" s="2">
        <v>5</v>
      </c>
      <c r="L9825" s="3">
        <v>45191</v>
      </c>
      <c r="M9825" s="3">
        <v>45197</v>
      </c>
      <c r="N9825" s="3" t="str">
        <f t="shared" si="2401"/>
        <v>high profit</v>
      </c>
      <c r="O9825" s="2" t="s">
        <v>15</v>
      </c>
      <c r="P9825" s="2" t="s">
        <v>16</v>
      </c>
      <c r="Q9825" s="2">
        <v>933.32</v>
      </c>
      <c r="R9825" s="2" t="s">
        <v>39</v>
      </c>
    </row>
    <row r="9826" spans="1:18" ht="14.25" hidden="1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2399"/>
        <v>discount given</v>
      </c>
      <c r="F9826" s="2">
        <v>0.39</v>
      </c>
      <c r="G9826" s="2">
        <f t="shared" si="2400"/>
        <v>818.36429999999996</v>
      </c>
      <c r="H9826" s="2">
        <f>D9826-G9826</f>
        <v>1280.0056999999999</v>
      </c>
      <c r="I9826" s="2"/>
      <c r="J9826" s="2"/>
      <c r="K9826" s="2">
        <v>9</v>
      </c>
      <c r="L9826" s="3">
        <v>45216</v>
      </c>
      <c r="M9826" s="3">
        <v>45219</v>
      </c>
      <c r="N9826" s="3" t="str">
        <f t="shared" si="2401"/>
        <v>high profit</v>
      </c>
      <c r="O9826" s="2" t="s">
        <v>15</v>
      </c>
      <c r="P9826" s="2" t="s">
        <v>22</v>
      </c>
      <c r="Q9826" s="2">
        <v>276.20999999999998</v>
      </c>
      <c r="R9826" s="2" t="s">
        <v>48</v>
      </c>
    </row>
    <row r="9827" spans="1:18" ht="14.25" hidden="1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2399"/>
        <v>discount given</v>
      </c>
      <c r="F9827" s="2">
        <v>0.5</v>
      </c>
      <c r="G9827" s="2">
        <f t="shared" si="2400"/>
        <v>1142.605</v>
      </c>
      <c r="H9827" s="2">
        <f>D9827-G9827</f>
        <v>1142.605</v>
      </c>
      <c r="I9827" s="2"/>
      <c r="J9827" s="2"/>
      <c r="K9827" s="2">
        <v>1</v>
      </c>
      <c r="L9827" s="3">
        <v>45639</v>
      </c>
      <c r="M9827" s="3">
        <v>45640</v>
      </c>
      <c r="N9827" s="3" t="str">
        <f t="shared" si="2401"/>
        <v>high profit</v>
      </c>
      <c r="O9827" s="2" t="s">
        <v>31</v>
      </c>
      <c r="P9827" s="2" t="s">
        <v>16</v>
      </c>
      <c r="Q9827" s="2">
        <v>548.61</v>
      </c>
      <c r="R9827" s="2" t="s">
        <v>39</v>
      </c>
    </row>
    <row r="9828" spans="1:18" ht="14.25" hidden="1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2399"/>
        <v>discount given</v>
      </c>
      <c r="F9828" s="2">
        <v>0.05</v>
      </c>
      <c r="G9828" s="2">
        <f t="shared" si="2400"/>
        <v>36.064999999999998</v>
      </c>
      <c r="H9828" s="2">
        <f>D9828-G9828</f>
        <v>685.2349999999999</v>
      </c>
      <c r="I9828" s="2"/>
      <c r="J9828" s="2"/>
      <c r="K9828" s="2">
        <v>5</v>
      </c>
      <c r="L9828" s="3">
        <v>45493</v>
      </c>
      <c r="M9828" s="3">
        <v>45499</v>
      </c>
      <c r="N9828" s="3" t="str">
        <f t="shared" si="2401"/>
        <v>low profit</v>
      </c>
      <c r="O9828" s="2" t="s">
        <v>15</v>
      </c>
      <c r="P9828" s="2" t="s">
        <v>27</v>
      </c>
      <c r="Q9828" s="2">
        <v>87.91</v>
      </c>
      <c r="R9828" s="2" t="s">
        <v>23</v>
      </c>
    </row>
    <row r="9829" spans="1:18" ht="14.25" hidden="1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2399"/>
        <v>discount given</v>
      </c>
      <c r="F9829" s="2">
        <v>0.47</v>
      </c>
      <c r="G9829" s="2">
        <f t="shared" si="2400"/>
        <v>786.11729999999989</v>
      </c>
      <c r="H9829" s="2">
        <f>D9829-G9829</f>
        <v>886.47270000000003</v>
      </c>
      <c r="I9829" s="2"/>
      <c r="J9829" s="2"/>
      <c r="K9829" s="2">
        <v>9</v>
      </c>
      <c r="L9829" s="3">
        <v>45554</v>
      </c>
      <c r="M9829" s="3">
        <v>45561</v>
      </c>
      <c r="N9829" s="3" t="str">
        <f t="shared" si="2401"/>
        <v>low profit</v>
      </c>
      <c r="O9829" s="2" t="s">
        <v>31</v>
      </c>
      <c r="P9829" s="2" t="s">
        <v>16</v>
      </c>
      <c r="Q9829" s="2">
        <v>195.02</v>
      </c>
      <c r="R9829" s="2" t="s">
        <v>23</v>
      </c>
    </row>
    <row r="9830" spans="1:18" ht="14.25" hidden="1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2399"/>
        <v>discount given</v>
      </c>
      <c r="F9830" s="2">
        <v>0.28000000000000003</v>
      </c>
      <c r="G9830" s="2">
        <f t="shared" si="2400"/>
        <v>577.95360000000005</v>
      </c>
      <c r="H9830" s="2">
        <f>D9830-G9830</f>
        <v>1486.1663999999998</v>
      </c>
      <c r="I9830" s="2"/>
      <c r="J9830" s="2"/>
      <c r="K9830" s="2">
        <v>6</v>
      </c>
      <c r="L9830" s="3">
        <v>45517</v>
      </c>
      <c r="M9830" s="3">
        <v>45519</v>
      </c>
      <c r="N9830" s="3" t="str">
        <f t="shared" si="2401"/>
        <v>low profit</v>
      </c>
      <c r="O9830" s="2" t="s">
        <v>21</v>
      </c>
      <c r="P9830" s="2" t="s">
        <v>27</v>
      </c>
      <c r="Q9830" s="2">
        <v>191.46</v>
      </c>
      <c r="R9830" s="2" t="s">
        <v>39</v>
      </c>
    </row>
    <row r="9831" spans="1:18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2399"/>
        <v>discount given</v>
      </c>
      <c r="F9831" s="2">
        <v>0.18</v>
      </c>
      <c r="G9831" s="2">
        <f t="shared" si="2400"/>
        <v>33.4422</v>
      </c>
      <c r="H9831" s="2">
        <f>D9831-G9831</f>
        <v>152.34780000000001</v>
      </c>
      <c r="I9831" s="2">
        <f>Q9831/H9831*100</f>
        <v>8.4543393472042254</v>
      </c>
      <c r="J9831" s="18">
        <f>Q9831/H9831</f>
        <v>8.4543393472042261E-2</v>
      </c>
      <c r="K9831" s="2">
        <v>4</v>
      </c>
      <c r="L9831" s="3">
        <v>45295</v>
      </c>
      <c r="M9831" s="3">
        <v>45299</v>
      </c>
      <c r="N9831" s="3" t="str">
        <f t="shared" si="2401"/>
        <v>low profit</v>
      </c>
      <c r="O9831" s="2" t="s">
        <v>21</v>
      </c>
      <c r="P9831" s="2" t="s">
        <v>27</v>
      </c>
      <c r="Q9831" s="2">
        <v>12.88</v>
      </c>
      <c r="R9831" s="2" t="s">
        <v>48</v>
      </c>
    </row>
    <row r="9832" spans="1:18" ht="14.25" hidden="1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2399"/>
        <v>discount given</v>
      </c>
      <c r="F9832" s="2">
        <v>0.14000000000000001</v>
      </c>
      <c r="G9832" s="2">
        <f t="shared" si="2400"/>
        <v>314.17540000000002</v>
      </c>
      <c r="H9832" s="2">
        <f>D9832-G9832</f>
        <v>1929.9346</v>
      </c>
      <c r="I9832" s="2"/>
      <c r="J9832" s="2"/>
      <c r="K9832" s="2">
        <v>1</v>
      </c>
      <c r="L9832" s="3">
        <v>45450</v>
      </c>
      <c r="M9832" s="3">
        <v>45454</v>
      </c>
      <c r="N9832" s="3" t="str">
        <f t="shared" si="2401"/>
        <v>high profit</v>
      </c>
      <c r="O9832" s="2" t="s">
        <v>31</v>
      </c>
      <c r="P9832" s="2" t="s">
        <v>27</v>
      </c>
      <c r="Q9832" s="2">
        <v>563.65</v>
      </c>
      <c r="R9832" s="2" t="s">
        <v>39</v>
      </c>
    </row>
    <row r="9833" spans="1:18" ht="14.25" hidden="1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2399"/>
        <v>discount given</v>
      </c>
      <c r="F9833" s="2">
        <v>0.1</v>
      </c>
      <c r="G9833" s="2">
        <f t="shared" si="2400"/>
        <v>174.79600000000002</v>
      </c>
      <c r="H9833" s="2">
        <f>D9833-G9833</f>
        <v>1573.164</v>
      </c>
      <c r="I9833" s="2"/>
      <c r="J9833" s="2"/>
      <c r="K9833" s="2">
        <v>6</v>
      </c>
      <c r="L9833" s="3">
        <v>45430</v>
      </c>
      <c r="M9833" s="3">
        <v>45434</v>
      </c>
      <c r="N9833" s="3" t="str">
        <f t="shared" si="2401"/>
        <v>high profit</v>
      </c>
      <c r="O9833" s="2" t="s">
        <v>21</v>
      </c>
      <c r="P9833" s="2" t="s">
        <v>27</v>
      </c>
      <c r="Q9833" s="2">
        <v>219.44</v>
      </c>
      <c r="R9833" s="2" t="s">
        <v>39</v>
      </c>
    </row>
    <row r="9834" spans="1:18" ht="14.25" hidden="1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2399"/>
        <v>discount given</v>
      </c>
      <c r="F9834" s="2">
        <v>0.28000000000000003</v>
      </c>
      <c r="G9834" s="2">
        <f t="shared" si="2400"/>
        <v>1130.8668</v>
      </c>
      <c r="H9834" s="2">
        <f>D9834-G9834</f>
        <v>2907.9431999999997</v>
      </c>
      <c r="I9834" s="2"/>
      <c r="J9834" s="2"/>
      <c r="K9834" s="2">
        <v>7</v>
      </c>
      <c r="L9834" s="3">
        <v>44984</v>
      </c>
      <c r="M9834" s="3">
        <v>44988</v>
      </c>
      <c r="N9834" s="3" t="str">
        <f t="shared" si="2401"/>
        <v>high profit</v>
      </c>
      <c r="O9834" s="2" t="s">
        <v>15</v>
      </c>
      <c r="P9834" s="2" t="s">
        <v>27</v>
      </c>
      <c r="Q9834" s="2">
        <v>604.05999999999995</v>
      </c>
      <c r="R9834" s="2" t="s">
        <v>39</v>
      </c>
    </row>
    <row r="9835" spans="1:18" ht="14.25" hidden="1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2399"/>
        <v>discount given</v>
      </c>
      <c r="F9835" s="2">
        <v>0.47</v>
      </c>
      <c r="G9835" s="2">
        <f t="shared" si="2400"/>
        <v>293.67950000000002</v>
      </c>
      <c r="H9835" s="2">
        <f>D9835-G9835</f>
        <v>331.1705</v>
      </c>
      <c r="I9835" s="2"/>
      <c r="J9835" s="2"/>
      <c r="K9835" s="2">
        <v>7</v>
      </c>
      <c r="L9835" s="3">
        <v>45431</v>
      </c>
      <c r="M9835" s="3">
        <v>45432</v>
      </c>
      <c r="N9835" s="3" t="str">
        <f t="shared" si="2401"/>
        <v>low profit</v>
      </c>
      <c r="O9835" s="2" t="s">
        <v>15</v>
      </c>
      <c r="P9835" s="2" t="s">
        <v>27</v>
      </c>
      <c r="Q9835" s="2">
        <v>152.30000000000001</v>
      </c>
      <c r="R9835" s="2" t="s">
        <v>28</v>
      </c>
    </row>
    <row r="9836" spans="1:18" ht="14.25" hidden="1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2399"/>
        <v>discount given</v>
      </c>
      <c r="F9836" s="2">
        <v>0.09</v>
      </c>
      <c r="G9836" s="2">
        <f t="shared" si="2400"/>
        <v>344.2527</v>
      </c>
      <c r="H9836" s="2">
        <f>D9836-G9836</f>
        <v>3480.7773000000002</v>
      </c>
      <c r="I9836" s="2"/>
      <c r="J9836" s="2"/>
      <c r="K9836" s="2">
        <v>9</v>
      </c>
      <c r="L9836" s="3">
        <v>45369</v>
      </c>
      <c r="M9836" s="3">
        <v>45375</v>
      </c>
      <c r="N9836" s="3" t="str">
        <f t="shared" si="2401"/>
        <v>high profit</v>
      </c>
      <c r="O9836" s="2" t="s">
        <v>31</v>
      </c>
      <c r="P9836" s="2" t="s">
        <v>22</v>
      </c>
      <c r="Q9836" s="2">
        <v>225.36</v>
      </c>
      <c r="R9836" s="2" t="s">
        <v>17</v>
      </c>
    </row>
    <row r="9837" spans="1:18" ht="14.25" hidden="1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2399"/>
        <v>discount given</v>
      </c>
      <c r="F9837" s="2">
        <v>0.22</v>
      </c>
      <c r="G9837" s="2">
        <f t="shared" si="2400"/>
        <v>791.70519999999999</v>
      </c>
      <c r="H9837" s="2">
        <f>D9837-G9837</f>
        <v>2806.9548</v>
      </c>
      <c r="I9837" s="2"/>
      <c r="J9837" s="2"/>
      <c r="K9837" s="2">
        <v>4</v>
      </c>
      <c r="L9837" s="3">
        <v>45506</v>
      </c>
      <c r="M9837" s="3">
        <v>45508</v>
      </c>
      <c r="N9837" s="3" t="str">
        <f t="shared" si="2401"/>
        <v>high profit</v>
      </c>
      <c r="O9837" s="2" t="s">
        <v>21</v>
      </c>
      <c r="P9837" s="2" t="s">
        <v>27</v>
      </c>
      <c r="Q9837" s="2">
        <v>477.43</v>
      </c>
      <c r="R9837" s="2" t="s">
        <v>23</v>
      </c>
    </row>
    <row r="9838" spans="1:18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2399"/>
        <v>discount given</v>
      </c>
      <c r="F9838" s="2">
        <v>0.1</v>
      </c>
      <c r="G9838" s="2">
        <f t="shared" si="2400"/>
        <v>128.47300000000001</v>
      </c>
      <c r="H9838" s="2">
        <f>D9838-G9838</f>
        <v>1156.2570000000001</v>
      </c>
      <c r="I9838" s="2">
        <f>Q9838/H9838*100</f>
        <v>31.141000659887897</v>
      </c>
      <c r="J9838" s="18">
        <f>Q9838/H9838</f>
        <v>0.31141000659887896</v>
      </c>
      <c r="K9838" s="2">
        <v>4</v>
      </c>
      <c r="L9838" s="3">
        <v>45127</v>
      </c>
      <c r="M9838" s="3">
        <v>45134</v>
      </c>
      <c r="N9838" s="3" t="str">
        <f t="shared" si="2401"/>
        <v>high profit</v>
      </c>
      <c r="O9838" s="2" t="s">
        <v>15</v>
      </c>
      <c r="P9838" s="2" t="s">
        <v>16</v>
      </c>
      <c r="Q9838" s="2">
        <v>360.07</v>
      </c>
      <c r="R9838" s="2" t="s">
        <v>39</v>
      </c>
    </row>
    <row r="9839" spans="1:18" ht="14.25" hidden="1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2399"/>
        <v>discount given</v>
      </c>
      <c r="F9839" s="2">
        <v>0.09</v>
      </c>
      <c r="G9839" s="2">
        <f t="shared" si="2400"/>
        <v>45.722699999999996</v>
      </c>
      <c r="H9839" s="2">
        <f>D9839-G9839</f>
        <v>462.3073</v>
      </c>
      <c r="I9839" s="2"/>
      <c r="J9839" s="2"/>
      <c r="K9839" s="2">
        <v>5</v>
      </c>
      <c r="L9839" s="3">
        <v>45340</v>
      </c>
      <c r="M9839" s="3">
        <v>45346</v>
      </c>
      <c r="N9839" s="3" t="str">
        <f t="shared" si="2401"/>
        <v>low profit</v>
      </c>
      <c r="O9839" s="2" t="s">
        <v>15</v>
      </c>
      <c r="P9839" s="2" t="s">
        <v>16</v>
      </c>
      <c r="Q9839" s="2">
        <v>51.2</v>
      </c>
      <c r="R9839" s="2" t="s">
        <v>39</v>
      </c>
    </row>
    <row r="9840" spans="1:18" ht="14.25" hidden="1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2399"/>
        <v>discount given</v>
      </c>
      <c r="F9840" s="2">
        <v>0.43</v>
      </c>
      <c r="G9840" s="2">
        <f t="shared" si="2400"/>
        <v>1816.7413999999999</v>
      </c>
      <c r="H9840" s="2">
        <f>D9840-G9840</f>
        <v>2408.2385999999997</v>
      </c>
      <c r="I9840" s="2"/>
      <c r="J9840" s="2"/>
      <c r="K9840" s="2">
        <v>9</v>
      </c>
      <c r="L9840" s="3">
        <v>45373</v>
      </c>
      <c r="M9840" s="3">
        <v>45375</v>
      </c>
      <c r="N9840" s="3" t="str">
        <f t="shared" si="2401"/>
        <v>high profit</v>
      </c>
      <c r="O9840" s="2" t="s">
        <v>21</v>
      </c>
      <c r="P9840" s="2" t="s">
        <v>22</v>
      </c>
      <c r="Q9840" s="2">
        <v>299.44</v>
      </c>
      <c r="R9840" s="2" t="s">
        <v>34</v>
      </c>
    </row>
    <row r="9841" spans="1:18" ht="14.25" hidden="1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2399"/>
        <v>discount given</v>
      </c>
      <c r="F9841" s="2">
        <v>0.13</v>
      </c>
      <c r="G9841" s="2">
        <f t="shared" si="2400"/>
        <v>171.88730000000001</v>
      </c>
      <c r="H9841" s="2">
        <f>D9841-G9841</f>
        <v>1150.3226999999999</v>
      </c>
      <c r="I9841" s="2"/>
      <c r="J9841" s="2"/>
      <c r="K9841" s="2">
        <v>2</v>
      </c>
      <c r="L9841" s="3">
        <v>45372</v>
      </c>
      <c r="M9841" s="3">
        <v>45377</v>
      </c>
      <c r="N9841" s="3" t="str">
        <f t="shared" si="2401"/>
        <v>high profit</v>
      </c>
      <c r="O9841" s="2" t="s">
        <v>15</v>
      </c>
      <c r="P9841" s="2" t="s">
        <v>22</v>
      </c>
      <c r="Q9841" s="2">
        <v>386.98</v>
      </c>
      <c r="R9841" s="2" t="s">
        <v>17</v>
      </c>
    </row>
    <row r="9842" spans="1:18" ht="14.25" hidden="1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2399"/>
        <v>discount given</v>
      </c>
      <c r="F9842" s="2">
        <v>0.12</v>
      </c>
      <c r="G9842" s="2">
        <f t="shared" si="2400"/>
        <v>97.588799999999992</v>
      </c>
      <c r="H9842" s="2">
        <f>D9842-G9842</f>
        <v>715.65120000000002</v>
      </c>
      <c r="I9842" s="2"/>
      <c r="J9842" s="2"/>
      <c r="K9842" s="2">
        <v>4</v>
      </c>
      <c r="L9842" s="3">
        <v>45456</v>
      </c>
      <c r="M9842" s="3">
        <v>45457</v>
      </c>
      <c r="N9842" s="3" t="str">
        <f t="shared" si="2401"/>
        <v>low profit</v>
      </c>
      <c r="O9842" s="2" t="s">
        <v>21</v>
      </c>
      <c r="P9842" s="2" t="s">
        <v>27</v>
      </c>
      <c r="Q9842" s="2">
        <v>177.8</v>
      </c>
      <c r="R9842" s="2" t="s">
        <v>17</v>
      </c>
    </row>
    <row r="9843" spans="1:18" ht="14.25" hidden="1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2399"/>
        <v>discount given</v>
      </c>
      <c r="F9843" s="2">
        <v>0.45</v>
      </c>
      <c r="G9843" s="2">
        <f t="shared" si="2400"/>
        <v>836.67600000000004</v>
      </c>
      <c r="H9843" s="2">
        <f>D9843-G9843</f>
        <v>1022.6039999999999</v>
      </c>
      <c r="I9843" s="2"/>
      <c r="J9843" s="2"/>
      <c r="K9843" s="2">
        <v>9</v>
      </c>
      <c r="L9843" s="3">
        <v>45331</v>
      </c>
      <c r="M9843" s="3">
        <v>45333</v>
      </c>
      <c r="N9843" s="3" t="str">
        <f t="shared" si="2401"/>
        <v>high profit</v>
      </c>
      <c r="O9843" s="2" t="s">
        <v>15</v>
      </c>
      <c r="P9843" s="2" t="s">
        <v>16</v>
      </c>
      <c r="Q9843" s="2">
        <v>473.19</v>
      </c>
      <c r="R9843" s="2" t="s">
        <v>48</v>
      </c>
    </row>
    <row r="9844" spans="1:18" ht="14.25" hidden="1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2399"/>
        <v>discount given</v>
      </c>
      <c r="F9844" s="2">
        <v>0.19</v>
      </c>
      <c r="G9844" s="2">
        <f t="shared" si="2400"/>
        <v>392.22269999999997</v>
      </c>
      <c r="H9844" s="2">
        <f>D9844-G9844</f>
        <v>1672.1072999999999</v>
      </c>
      <c r="I9844" s="2"/>
      <c r="J9844" s="2"/>
      <c r="K9844" s="2">
        <v>6</v>
      </c>
      <c r="L9844" s="3">
        <v>45135</v>
      </c>
      <c r="M9844" s="3">
        <v>45137</v>
      </c>
      <c r="N9844" s="3" t="str">
        <f t="shared" si="2401"/>
        <v>low profit</v>
      </c>
      <c r="O9844" s="2" t="s">
        <v>21</v>
      </c>
      <c r="P9844" s="2" t="s">
        <v>27</v>
      </c>
      <c r="Q9844" s="2">
        <v>187.27</v>
      </c>
      <c r="R9844" s="2" t="s">
        <v>23</v>
      </c>
    </row>
    <row r="9845" spans="1:18" ht="14.25" hidden="1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2399"/>
        <v>zero discount</v>
      </c>
      <c r="F9845" s="2">
        <v>0</v>
      </c>
      <c r="G9845" s="2">
        <f t="shared" si="2400"/>
        <v>0</v>
      </c>
      <c r="H9845" s="2">
        <f>D9845-G9845</f>
        <v>1697.83</v>
      </c>
      <c r="I9845" s="2"/>
      <c r="J9845" s="2"/>
      <c r="K9845" s="2">
        <v>6</v>
      </c>
      <c r="L9845" s="3">
        <v>45601</v>
      </c>
      <c r="M9845" s="3">
        <v>45604</v>
      </c>
      <c r="N9845" s="3" t="str">
        <f t="shared" si="2401"/>
        <v>low profit</v>
      </c>
      <c r="O9845" s="2" t="s">
        <v>31</v>
      </c>
      <c r="P9845" s="2" t="s">
        <v>27</v>
      </c>
      <c r="Q9845" s="2">
        <v>89.7</v>
      </c>
      <c r="R9845" s="2" t="s">
        <v>39</v>
      </c>
    </row>
    <row r="9846" spans="1:18" ht="14.25" hidden="1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2399"/>
        <v>discount given</v>
      </c>
      <c r="F9846" s="2">
        <v>0.36</v>
      </c>
      <c r="G9846" s="2">
        <f t="shared" si="2400"/>
        <v>1758.5136</v>
      </c>
      <c r="H9846" s="2">
        <f>D9846-G9846</f>
        <v>3126.2464</v>
      </c>
      <c r="I9846" s="2"/>
      <c r="J9846" s="2"/>
      <c r="K9846" s="2">
        <v>7</v>
      </c>
      <c r="L9846" s="3">
        <v>45327</v>
      </c>
      <c r="M9846" s="3">
        <v>45333</v>
      </c>
      <c r="N9846" s="3" t="str">
        <f t="shared" si="2401"/>
        <v>high profit</v>
      </c>
      <c r="O9846" s="2" t="s">
        <v>15</v>
      </c>
      <c r="P9846" s="2" t="s">
        <v>27</v>
      </c>
      <c r="Q9846" s="2">
        <v>929.19</v>
      </c>
      <c r="R9846" s="2" t="s">
        <v>17</v>
      </c>
    </row>
    <row r="9847" spans="1:18" ht="14.25" hidden="1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2399"/>
        <v>discount given</v>
      </c>
      <c r="F9847" s="2">
        <v>0.26</v>
      </c>
      <c r="G9847" s="2">
        <f t="shared" si="2400"/>
        <v>1148.1652000000001</v>
      </c>
      <c r="H9847" s="2">
        <f>D9847-G9847</f>
        <v>3267.8548000000001</v>
      </c>
      <c r="I9847" s="2"/>
      <c r="J9847" s="2"/>
      <c r="K9847" s="2">
        <v>5</v>
      </c>
      <c r="L9847" s="3">
        <v>45527</v>
      </c>
      <c r="M9847" s="3">
        <v>45530</v>
      </c>
      <c r="N9847" s="3" t="str">
        <f t="shared" si="2401"/>
        <v>high profit</v>
      </c>
      <c r="O9847" s="2" t="s">
        <v>15</v>
      </c>
      <c r="P9847" s="2" t="s">
        <v>22</v>
      </c>
      <c r="Q9847" s="2">
        <v>949.4</v>
      </c>
      <c r="R9847" s="2" t="s">
        <v>34</v>
      </c>
    </row>
    <row r="9848" spans="1:18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2399"/>
        <v>discount given</v>
      </c>
      <c r="F9848" s="2">
        <v>0.39</v>
      </c>
      <c r="G9848" s="2">
        <f t="shared" si="2400"/>
        <v>1707.2562</v>
      </c>
      <c r="H9848" s="2">
        <f>D9848-G9848</f>
        <v>2670.3238000000001</v>
      </c>
      <c r="I9848" s="2">
        <f t="shared" ref="I9848:I9849" si="2414">Q9848/H9848*100</f>
        <v>17.367931184974644</v>
      </c>
      <c r="J9848" s="18">
        <f t="shared" ref="J9848:J9849" si="2415">Q9848/H9848</f>
        <v>0.17367931184974644</v>
      </c>
      <c r="K9848" s="2">
        <v>4</v>
      </c>
      <c r="L9848" s="3">
        <v>45108</v>
      </c>
      <c r="M9848" s="3">
        <v>45109</v>
      </c>
      <c r="N9848" s="3" t="str">
        <f t="shared" si="2401"/>
        <v>high profit</v>
      </c>
      <c r="O9848" s="2" t="s">
        <v>21</v>
      </c>
      <c r="P9848" s="2" t="s">
        <v>27</v>
      </c>
      <c r="Q9848" s="2">
        <v>463.78</v>
      </c>
      <c r="R9848" s="2" t="s">
        <v>23</v>
      </c>
    </row>
    <row r="9849" spans="1:18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2399"/>
        <v>discount given</v>
      </c>
      <c r="F9849" s="2">
        <v>0.28999999999999998</v>
      </c>
      <c r="G9849" s="2">
        <f t="shared" si="2400"/>
        <v>595.64839999999992</v>
      </c>
      <c r="H9849" s="2">
        <f>D9849-G9849</f>
        <v>1458.3116</v>
      </c>
      <c r="I9849" s="2">
        <f t="shared" si="2414"/>
        <v>7.7075434358473176</v>
      </c>
      <c r="J9849" s="18">
        <f t="shared" si="2415"/>
        <v>7.707543435847318E-2</v>
      </c>
      <c r="K9849" s="2">
        <v>3</v>
      </c>
      <c r="L9849" s="3">
        <v>45078</v>
      </c>
      <c r="M9849" s="3">
        <v>45079</v>
      </c>
      <c r="N9849" s="3" t="str">
        <f t="shared" si="2401"/>
        <v>low profit</v>
      </c>
      <c r="O9849" s="2" t="s">
        <v>31</v>
      </c>
      <c r="P9849" s="2" t="s">
        <v>27</v>
      </c>
      <c r="Q9849" s="2">
        <v>112.4</v>
      </c>
      <c r="R9849" s="2" t="s">
        <v>17</v>
      </c>
    </row>
    <row r="9850" spans="1:18" ht="14.25" hidden="1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2399"/>
        <v>discount given</v>
      </c>
      <c r="F9850" s="2">
        <v>0.18</v>
      </c>
      <c r="G9850" s="2">
        <f t="shared" si="2400"/>
        <v>867.25080000000003</v>
      </c>
      <c r="H9850" s="2">
        <f>D9850-G9850</f>
        <v>3950.8092000000006</v>
      </c>
      <c r="I9850" s="2"/>
      <c r="J9850" s="2"/>
      <c r="K9850" s="2">
        <v>2</v>
      </c>
      <c r="L9850" s="3">
        <v>44941</v>
      </c>
      <c r="M9850" s="3">
        <v>44943</v>
      </c>
      <c r="N9850" s="3" t="str">
        <f t="shared" si="2401"/>
        <v>high profit</v>
      </c>
      <c r="O9850" s="2" t="s">
        <v>15</v>
      </c>
      <c r="P9850" s="2" t="s">
        <v>22</v>
      </c>
      <c r="Q9850" s="2">
        <v>1408.27</v>
      </c>
      <c r="R9850" s="2" t="s">
        <v>39</v>
      </c>
    </row>
    <row r="9851" spans="1:18" ht="14.25" hidden="1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2399"/>
        <v>discount given</v>
      </c>
      <c r="F9851" s="2">
        <v>0.03</v>
      </c>
      <c r="G9851" s="2">
        <f t="shared" si="2400"/>
        <v>103.5501</v>
      </c>
      <c r="H9851" s="2">
        <f>D9851-G9851</f>
        <v>3348.1199000000001</v>
      </c>
      <c r="I9851" s="2"/>
      <c r="J9851" s="2"/>
      <c r="K9851" s="2">
        <v>7</v>
      </c>
      <c r="L9851" s="3">
        <v>45267</v>
      </c>
      <c r="M9851" s="3">
        <v>45270</v>
      </c>
      <c r="N9851" s="3" t="str">
        <f t="shared" si="2401"/>
        <v>high profit</v>
      </c>
      <c r="O9851" s="2" t="s">
        <v>21</v>
      </c>
      <c r="P9851" s="2" t="s">
        <v>16</v>
      </c>
      <c r="Q9851" s="2">
        <v>488.36</v>
      </c>
      <c r="R9851" s="2" t="s">
        <v>48</v>
      </c>
    </row>
    <row r="9852" spans="1:18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2399"/>
        <v>discount given</v>
      </c>
      <c r="F9852" s="2">
        <v>0.43</v>
      </c>
      <c r="G9852" s="2">
        <f t="shared" si="2400"/>
        <v>1796.0111000000002</v>
      </c>
      <c r="H9852" s="2">
        <f>D9852-G9852</f>
        <v>2380.7589000000003</v>
      </c>
      <c r="I9852" s="2">
        <f>Q9852/H9852*100</f>
        <v>40.285473678162035</v>
      </c>
      <c r="J9852" s="18">
        <f>Q9852/H9852</f>
        <v>0.40285473678162032</v>
      </c>
      <c r="K9852" s="2">
        <v>5</v>
      </c>
      <c r="L9852" s="3">
        <v>45178</v>
      </c>
      <c r="M9852" s="3">
        <v>45181</v>
      </c>
      <c r="N9852" s="3" t="str">
        <f t="shared" si="2401"/>
        <v>high profit</v>
      </c>
      <c r="O9852" s="2" t="s">
        <v>31</v>
      </c>
      <c r="P9852" s="2" t="s">
        <v>16</v>
      </c>
      <c r="Q9852" s="2">
        <v>959.1</v>
      </c>
      <c r="R9852" s="2" t="s">
        <v>48</v>
      </c>
    </row>
    <row r="9853" spans="1:18" ht="14.25" hidden="1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2399"/>
        <v>discount given</v>
      </c>
      <c r="F9853" s="2">
        <v>0.1</v>
      </c>
      <c r="G9853" s="2">
        <f t="shared" si="2400"/>
        <v>255.429</v>
      </c>
      <c r="H9853" s="2">
        <f>D9853-G9853</f>
        <v>2298.8609999999999</v>
      </c>
      <c r="I9853" s="2"/>
      <c r="J9853" s="2"/>
      <c r="K9853" s="2">
        <v>1</v>
      </c>
      <c r="L9853" s="3">
        <v>45514</v>
      </c>
      <c r="M9853" s="3">
        <v>45516</v>
      </c>
      <c r="N9853" s="3" t="str">
        <f t="shared" si="2401"/>
        <v>high profit</v>
      </c>
      <c r="O9853" s="2" t="s">
        <v>21</v>
      </c>
      <c r="P9853" s="2" t="s">
        <v>22</v>
      </c>
      <c r="Q9853" s="2">
        <v>429.01</v>
      </c>
      <c r="R9853" s="2" t="s">
        <v>28</v>
      </c>
    </row>
    <row r="9854" spans="1:18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2399"/>
        <v>discount given</v>
      </c>
      <c r="F9854" s="2">
        <v>0.49</v>
      </c>
      <c r="G9854" s="2">
        <f t="shared" si="2400"/>
        <v>434.63979999999998</v>
      </c>
      <c r="H9854" s="2">
        <f>D9854-G9854</f>
        <v>452.3802</v>
      </c>
      <c r="I9854" s="2">
        <f>Q9854/H9854*100</f>
        <v>22.3970898814758</v>
      </c>
      <c r="J9854" s="18">
        <f>Q9854/H9854</f>
        <v>0.22397089881475801</v>
      </c>
      <c r="K9854" s="2">
        <v>4</v>
      </c>
      <c r="L9854" s="3">
        <v>45452</v>
      </c>
      <c r="M9854" s="3">
        <v>45459</v>
      </c>
      <c r="N9854" s="3" t="str">
        <f t="shared" si="2401"/>
        <v>low profit</v>
      </c>
      <c r="O9854" s="2" t="s">
        <v>21</v>
      </c>
      <c r="P9854" s="2" t="s">
        <v>27</v>
      </c>
      <c r="Q9854" s="2">
        <v>101.32</v>
      </c>
      <c r="R9854" s="2" t="s">
        <v>48</v>
      </c>
    </row>
    <row r="9855" spans="1:18" ht="14.25" hidden="1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2399"/>
        <v>discount given</v>
      </c>
      <c r="F9855" s="2">
        <v>0.12</v>
      </c>
      <c r="G9855" s="2">
        <f t="shared" si="2400"/>
        <v>533.48879999999997</v>
      </c>
      <c r="H9855" s="2">
        <f>D9855-G9855</f>
        <v>3912.2511999999997</v>
      </c>
      <c r="I9855" s="2"/>
      <c r="J9855" s="2"/>
      <c r="K9855" s="2">
        <v>9</v>
      </c>
      <c r="L9855" s="3">
        <v>45613</v>
      </c>
      <c r="M9855" s="3">
        <v>45615</v>
      </c>
      <c r="N9855" s="3" t="str">
        <f t="shared" si="2401"/>
        <v>high profit</v>
      </c>
      <c r="O9855" s="2" t="s">
        <v>31</v>
      </c>
      <c r="P9855" s="2" t="s">
        <v>27</v>
      </c>
      <c r="Q9855" s="2">
        <v>1282.06</v>
      </c>
      <c r="R9855" s="2" t="s">
        <v>34</v>
      </c>
    </row>
    <row r="9856" spans="1:18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2399"/>
        <v>discount given</v>
      </c>
      <c r="F9856" s="2">
        <v>0.41</v>
      </c>
      <c r="G9856" s="2">
        <f t="shared" si="2400"/>
        <v>1018.2308999999999</v>
      </c>
      <c r="H9856" s="2">
        <f>D9856-G9856</f>
        <v>1465.2590999999998</v>
      </c>
      <c r="I9856" s="2">
        <f>Q9856/H9856*100</f>
        <v>31.805296414811558</v>
      </c>
      <c r="J9856" s="18">
        <f>Q9856/H9856</f>
        <v>0.31805296414811557</v>
      </c>
      <c r="K9856" s="2">
        <v>8</v>
      </c>
      <c r="L9856" s="3">
        <v>45292</v>
      </c>
      <c r="M9856" s="3">
        <v>45297</v>
      </c>
      <c r="N9856" s="3" t="str">
        <f t="shared" si="2401"/>
        <v>high profit</v>
      </c>
      <c r="O9856" s="2" t="s">
        <v>21</v>
      </c>
      <c r="P9856" s="2" t="s">
        <v>16</v>
      </c>
      <c r="Q9856" s="2">
        <v>466.03</v>
      </c>
      <c r="R9856" s="2" t="s">
        <v>48</v>
      </c>
    </row>
    <row r="9857" spans="1:18" ht="14.25" hidden="1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2399"/>
        <v>discount given</v>
      </c>
      <c r="F9857" s="2">
        <v>0.39</v>
      </c>
      <c r="G9857" s="2">
        <f t="shared" si="2400"/>
        <v>1889.9088000000002</v>
      </c>
      <c r="H9857" s="2">
        <f>D9857-G9857</f>
        <v>2956.0111999999999</v>
      </c>
      <c r="I9857" s="2"/>
      <c r="J9857" s="2"/>
      <c r="K9857" s="2">
        <v>7</v>
      </c>
      <c r="L9857" s="3">
        <v>45018</v>
      </c>
      <c r="M9857" s="3">
        <v>45022</v>
      </c>
      <c r="N9857" s="3" t="str">
        <f t="shared" si="2401"/>
        <v>high profit</v>
      </c>
      <c r="O9857" s="2" t="s">
        <v>15</v>
      </c>
      <c r="P9857" s="2" t="s">
        <v>27</v>
      </c>
      <c r="Q9857" s="2">
        <v>654.54999999999995</v>
      </c>
      <c r="R9857" s="2" t="s">
        <v>28</v>
      </c>
    </row>
    <row r="9858" spans="1:18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2399"/>
        <v>discount given</v>
      </c>
      <c r="F9858" s="2">
        <v>0.23</v>
      </c>
      <c r="G9858" s="2">
        <f t="shared" si="2400"/>
        <v>310.22859999999997</v>
      </c>
      <c r="H9858" s="2">
        <f>D9858-G9858</f>
        <v>1038.5914</v>
      </c>
      <c r="I9858" s="2">
        <f t="shared" ref="I9858:I9859" si="2416">Q9858/H9858*100</f>
        <v>30.404642287621481</v>
      </c>
      <c r="J9858" s="18">
        <f t="shared" ref="J9858:J9859" si="2417">Q9858/H9858</f>
        <v>0.30404642287621481</v>
      </c>
      <c r="K9858" s="2">
        <v>5</v>
      </c>
      <c r="L9858" s="3">
        <v>45143</v>
      </c>
      <c r="M9858" s="3">
        <v>45149</v>
      </c>
      <c r="N9858" s="3" t="str">
        <f t="shared" si="2401"/>
        <v>high profit</v>
      </c>
      <c r="O9858" s="2" t="s">
        <v>15</v>
      </c>
      <c r="P9858" s="2" t="s">
        <v>27</v>
      </c>
      <c r="Q9858" s="2">
        <v>315.77999999999997</v>
      </c>
      <c r="R9858" s="2" t="s">
        <v>17</v>
      </c>
    </row>
    <row r="9859" spans="1:18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2418">IF(F9859=0,"zero discount","discount given")</f>
        <v>discount given</v>
      </c>
      <c r="F9859" s="2">
        <v>0.2</v>
      </c>
      <c r="G9859" s="2">
        <f t="shared" ref="G9859:G9922" si="2419">D9859*F9859</f>
        <v>992.53200000000004</v>
      </c>
      <c r="H9859" s="2">
        <f>D9859-G9859</f>
        <v>3970.1279999999997</v>
      </c>
      <c r="I9859" s="2">
        <f t="shared" si="2416"/>
        <v>25.66113737390835</v>
      </c>
      <c r="J9859" s="18">
        <f t="shared" si="2417"/>
        <v>0.25661137373908349</v>
      </c>
      <c r="K9859" s="2">
        <v>1</v>
      </c>
      <c r="L9859" s="3">
        <v>45018</v>
      </c>
      <c r="M9859" s="3">
        <v>45019</v>
      </c>
      <c r="N9859" s="3" t="str">
        <f t="shared" ref="N9859:N9922" si="2420">IF(Q9859&gt;=200,"high profit","low profit")</f>
        <v>high profit</v>
      </c>
      <c r="O9859" s="2" t="s">
        <v>31</v>
      </c>
      <c r="P9859" s="2" t="s">
        <v>27</v>
      </c>
      <c r="Q9859" s="2">
        <v>1018.78</v>
      </c>
      <c r="R9859" s="2" t="s">
        <v>23</v>
      </c>
    </row>
    <row r="9860" spans="1:18" ht="14.25" hidden="1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2418"/>
        <v>discount given</v>
      </c>
      <c r="F9860" s="2">
        <v>0.35</v>
      </c>
      <c r="G9860" s="2">
        <f t="shared" si="2419"/>
        <v>416.45800000000003</v>
      </c>
      <c r="H9860" s="2">
        <f>D9860-G9860</f>
        <v>773.42200000000003</v>
      </c>
      <c r="I9860" s="2"/>
      <c r="J9860" s="2"/>
      <c r="K9860" s="2">
        <v>5</v>
      </c>
      <c r="L9860" s="3">
        <v>45213</v>
      </c>
      <c r="M9860" s="3">
        <v>45214</v>
      </c>
      <c r="N9860" s="3" t="str">
        <f t="shared" si="2420"/>
        <v>high profit</v>
      </c>
      <c r="O9860" s="2" t="s">
        <v>15</v>
      </c>
      <c r="P9860" s="2" t="s">
        <v>22</v>
      </c>
      <c r="Q9860" s="2">
        <v>268.88</v>
      </c>
      <c r="R9860" s="2" t="s">
        <v>28</v>
      </c>
    </row>
    <row r="9861" spans="1:18" ht="14.25" hidden="1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2418"/>
        <v>discount given</v>
      </c>
      <c r="F9861" s="2">
        <v>0.26</v>
      </c>
      <c r="G9861" s="2">
        <f t="shared" si="2419"/>
        <v>495.04520000000002</v>
      </c>
      <c r="H9861" s="2">
        <f>D9861-G9861</f>
        <v>1408.9748</v>
      </c>
      <c r="I9861" s="2"/>
      <c r="J9861" s="2"/>
      <c r="K9861" s="2">
        <v>8</v>
      </c>
      <c r="L9861" s="3">
        <v>45026</v>
      </c>
      <c r="M9861" s="3">
        <v>45031</v>
      </c>
      <c r="N9861" s="3" t="str">
        <f t="shared" si="2420"/>
        <v>high profit</v>
      </c>
      <c r="O9861" s="2" t="s">
        <v>31</v>
      </c>
      <c r="P9861" s="2" t="s">
        <v>27</v>
      </c>
      <c r="Q9861" s="2">
        <v>490.41</v>
      </c>
      <c r="R9861" s="2" t="s">
        <v>17</v>
      </c>
    </row>
    <row r="9862" spans="1:18" ht="14.25" hidden="1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2418"/>
        <v>discount given</v>
      </c>
      <c r="F9862" s="2">
        <v>0.32</v>
      </c>
      <c r="G9862" s="2">
        <f t="shared" si="2419"/>
        <v>963.41759999999999</v>
      </c>
      <c r="H9862" s="2">
        <f>D9862-G9862</f>
        <v>2047.2623999999998</v>
      </c>
      <c r="I9862" s="2"/>
      <c r="J9862" s="2"/>
      <c r="K9862" s="2">
        <v>4</v>
      </c>
      <c r="L9862" s="3">
        <v>44984</v>
      </c>
      <c r="M9862" s="3">
        <v>44991</v>
      </c>
      <c r="N9862" s="3" t="str">
        <f t="shared" si="2420"/>
        <v>high profit</v>
      </c>
      <c r="O9862" s="2" t="s">
        <v>21</v>
      </c>
      <c r="P9862" s="2" t="s">
        <v>27</v>
      </c>
      <c r="Q9862" s="2">
        <v>272.83999999999997</v>
      </c>
      <c r="R9862" s="2" t="s">
        <v>28</v>
      </c>
    </row>
    <row r="9863" spans="1:18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2418"/>
        <v>discount given</v>
      </c>
      <c r="F9863" s="2">
        <v>0.24</v>
      </c>
      <c r="G9863" s="2">
        <f t="shared" si="2419"/>
        <v>839.34720000000004</v>
      </c>
      <c r="H9863" s="2">
        <f>D9863-G9863</f>
        <v>2657.9328</v>
      </c>
      <c r="I9863" s="2">
        <f>Q9863/H9863*100</f>
        <v>8.5931442661003317</v>
      </c>
      <c r="J9863" s="18">
        <f>Q9863/H9863</f>
        <v>8.5931442661003318E-2</v>
      </c>
      <c r="K9863" s="2">
        <v>5</v>
      </c>
      <c r="L9863" s="3">
        <v>45606</v>
      </c>
      <c r="M9863" s="3">
        <v>45609</v>
      </c>
      <c r="N9863" s="3" t="str">
        <f t="shared" si="2420"/>
        <v>high profit</v>
      </c>
      <c r="O9863" s="2" t="s">
        <v>31</v>
      </c>
      <c r="P9863" s="2" t="s">
        <v>22</v>
      </c>
      <c r="Q9863" s="2">
        <v>228.4</v>
      </c>
      <c r="R9863" s="2" t="s">
        <v>34</v>
      </c>
    </row>
    <row r="9864" spans="1:18" ht="14.25" hidden="1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2418"/>
        <v>discount given</v>
      </c>
      <c r="F9864" s="2">
        <v>0.28000000000000003</v>
      </c>
      <c r="G9864" s="2">
        <f t="shared" si="2419"/>
        <v>1016.2264000000001</v>
      </c>
      <c r="H9864" s="2">
        <f>D9864-G9864</f>
        <v>2613.1536000000001</v>
      </c>
      <c r="I9864" s="2"/>
      <c r="J9864" s="2"/>
      <c r="K9864" s="2">
        <v>8</v>
      </c>
      <c r="L9864" s="3">
        <v>45372</v>
      </c>
      <c r="M9864" s="3">
        <v>45378</v>
      </c>
      <c r="N9864" s="3" t="str">
        <f t="shared" si="2420"/>
        <v>high profit</v>
      </c>
      <c r="O9864" s="2" t="s">
        <v>15</v>
      </c>
      <c r="P9864" s="2" t="s">
        <v>16</v>
      </c>
      <c r="Q9864" s="2">
        <v>601.36</v>
      </c>
      <c r="R9864" s="2" t="s">
        <v>23</v>
      </c>
    </row>
    <row r="9865" spans="1:18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2418"/>
        <v>discount given</v>
      </c>
      <c r="F9865" s="2">
        <v>0.09</v>
      </c>
      <c r="G9865" s="2">
        <f t="shared" si="2419"/>
        <v>219.02759999999998</v>
      </c>
      <c r="H9865" s="2">
        <f>D9865-G9865</f>
        <v>2214.6124</v>
      </c>
      <c r="I9865" s="2">
        <f>Q9865/H9865*100</f>
        <v>6.1098727705127995</v>
      </c>
      <c r="J9865" s="18">
        <f>Q9865/H9865</f>
        <v>6.1098727705127996E-2</v>
      </c>
      <c r="K9865" s="2">
        <v>5</v>
      </c>
      <c r="L9865" s="3">
        <v>45108</v>
      </c>
      <c r="M9865" s="3">
        <v>45115</v>
      </c>
      <c r="N9865" s="3" t="str">
        <f t="shared" si="2420"/>
        <v>low profit</v>
      </c>
      <c r="O9865" s="2" t="s">
        <v>15</v>
      </c>
      <c r="P9865" s="2" t="s">
        <v>22</v>
      </c>
      <c r="Q9865" s="2">
        <v>135.31</v>
      </c>
      <c r="R9865" s="2" t="s">
        <v>48</v>
      </c>
    </row>
    <row r="9866" spans="1:18" ht="14.25" hidden="1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2418"/>
        <v>discount given</v>
      </c>
      <c r="F9866" s="2">
        <v>0.03</v>
      </c>
      <c r="G9866" s="2">
        <f t="shared" si="2419"/>
        <v>14.2935</v>
      </c>
      <c r="H9866" s="2">
        <f>D9866-G9866</f>
        <v>462.15649999999999</v>
      </c>
      <c r="I9866" s="2"/>
      <c r="J9866" s="2"/>
      <c r="K9866" s="2">
        <v>4</v>
      </c>
      <c r="L9866" s="3">
        <v>45435</v>
      </c>
      <c r="M9866" s="3">
        <v>45439</v>
      </c>
      <c r="N9866" s="3" t="str">
        <f t="shared" si="2420"/>
        <v>low profit</v>
      </c>
      <c r="O9866" s="2" t="s">
        <v>31</v>
      </c>
      <c r="P9866" s="2" t="s">
        <v>22</v>
      </c>
      <c r="Q9866" s="2">
        <v>48.81</v>
      </c>
      <c r="R9866" s="2" t="s">
        <v>34</v>
      </c>
    </row>
    <row r="9867" spans="1:18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2418"/>
        <v>discount given</v>
      </c>
      <c r="F9867" s="2">
        <v>0.18</v>
      </c>
      <c r="G9867" s="2">
        <f t="shared" si="2419"/>
        <v>455.51519999999994</v>
      </c>
      <c r="H9867" s="2">
        <f>D9867-G9867</f>
        <v>2075.1248000000001</v>
      </c>
      <c r="I9867" s="2">
        <f>Q9867/H9867*100</f>
        <v>11.147763257419506</v>
      </c>
      <c r="J9867" s="18">
        <f>Q9867/H9867</f>
        <v>0.11147763257419506</v>
      </c>
      <c r="K9867" s="2">
        <v>4</v>
      </c>
      <c r="L9867" s="3">
        <v>45626</v>
      </c>
      <c r="M9867" s="3">
        <v>45633</v>
      </c>
      <c r="N9867" s="3" t="str">
        <f t="shared" si="2420"/>
        <v>high profit</v>
      </c>
      <c r="O9867" s="2" t="s">
        <v>15</v>
      </c>
      <c r="P9867" s="2" t="s">
        <v>22</v>
      </c>
      <c r="Q9867" s="2">
        <v>231.33</v>
      </c>
      <c r="R9867" s="2" t="s">
        <v>34</v>
      </c>
    </row>
    <row r="9868" spans="1:18" ht="14.25" hidden="1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2418"/>
        <v>discount given</v>
      </c>
      <c r="F9868" s="2">
        <v>0.23</v>
      </c>
      <c r="G9868" s="2">
        <f t="shared" si="2419"/>
        <v>400.19310000000002</v>
      </c>
      <c r="H9868" s="2">
        <f>D9868-G9868</f>
        <v>1339.7769000000001</v>
      </c>
      <c r="I9868" s="2"/>
      <c r="J9868" s="2"/>
      <c r="K9868" s="2">
        <v>6</v>
      </c>
      <c r="L9868" s="3">
        <v>45321</v>
      </c>
      <c r="M9868" s="3">
        <v>45324</v>
      </c>
      <c r="N9868" s="3" t="str">
        <f t="shared" si="2420"/>
        <v>high profit</v>
      </c>
      <c r="O9868" s="2" t="s">
        <v>31</v>
      </c>
      <c r="P9868" s="2" t="s">
        <v>27</v>
      </c>
      <c r="Q9868" s="2">
        <v>419.92</v>
      </c>
      <c r="R9868" s="2" t="s">
        <v>23</v>
      </c>
    </row>
    <row r="9869" spans="1:18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2418"/>
        <v>discount given</v>
      </c>
      <c r="F9869" s="2">
        <v>0.45</v>
      </c>
      <c r="G9869" s="2">
        <f t="shared" si="2419"/>
        <v>1495.1295000000002</v>
      </c>
      <c r="H9869" s="2">
        <f>D9869-G9869</f>
        <v>1827.3805</v>
      </c>
      <c r="I9869" s="2">
        <f>Q9869/H9869*100</f>
        <v>44.696219533917535</v>
      </c>
      <c r="J9869" s="18">
        <f>Q9869/H9869</f>
        <v>0.44696219533917536</v>
      </c>
      <c r="K9869" s="2">
        <v>1</v>
      </c>
      <c r="L9869" s="3">
        <v>45080</v>
      </c>
      <c r="M9869" s="3">
        <v>45085</v>
      </c>
      <c r="N9869" s="3" t="str">
        <f t="shared" si="2420"/>
        <v>high profit</v>
      </c>
      <c r="O9869" s="2" t="s">
        <v>15</v>
      </c>
      <c r="P9869" s="2" t="s">
        <v>16</v>
      </c>
      <c r="Q9869" s="2">
        <v>816.77</v>
      </c>
      <c r="R9869" s="2" t="s">
        <v>48</v>
      </c>
    </row>
    <row r="9870" spans="1:18" ht="14.25" hidden="1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2418"/>
        <v>discount given</v>
      </c>
      <c r="F9870" s="2">
        <v>0.21</v>
      </c>
      <c r="G9870" s="2">
        <f t="shared" si="2419"/>
        <v>208.5615</v>
      </c>
      <c r="H9870" s="2">
        <f>D9870-G9870</f>
        <v>784.58849999999995</v>
      </c>
      <c r="I9870" s="2"/>
      <c r="J9870" s="2"/>
      <c r="K9870" s="2">
        <v>4</v>
      </c>
      <c r="L9870" s="3">
        <v>45212</v>
      </c>
      <c r="M9870" s="3">
        <v>45217</v>
      </c>
      <c r="N9870" s="3" t="str">
        <f t="shared" si="2420"/>
        <v>low profit</v>
      </c>
      <c r="O9870" s="2" t="s">
        <v>31</v>
      </c>
      <c r="P9870" s="2" t="s">
        <v>27</v>
      </c>
      <c r="Q9870" s="2">
        <v>82.75</v>
      </c>
      <c r="R9870" s="2" t="s">
        <v>34</v>
      </c>
    </row>
    <row r="9871" spans="1:18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2418"/>
        <v>discount given</v>
      </c>
      <c r="F9871" s="2">
        <v>0.22</v>
      </c>
      <c r="G9871" s="2">
        <f t="shared" si="2419"/>
        <v>446.63740000000001</v>
      </c>
      <c r="H9871" s="2">
        <f>D9871-G9871</f>
        <v>1583.5326</v>
      </c>
      <c r="I9871" s="2">
        <f>Q9871/H9871*100</f>
        <v>16.404461771105943</v>
      </c>
      <c r="J9871" s="18">
        <f>Q9871/H9871</f>
        <v>0.16404461771105944</v>
      </c>
      <c r="K9871" s="2">
        <v>1</v>
      </c>
      <c r="L9871" s="3">
        <v>45219</v>
      </c>
      <c r="M9871" s="3">
        <v>45224</v>
      </c>
      <c r="N9871" s="3" t="str">
        <f t="shared" si="2420"/>
        <v>high profit</v>
      </c>
      <c r="O9871" s="2" t="s">
        <v>15</v>
      </c>
      <c r="P9871" s="2" t="s">
        <v>22</v>
      </c>
      <c r="Q9871" s="2">
        <v>259.77</v>
      </c>
      <c r="R9871" s="2" t="s">
        <v>39</v>
      </c>
    </row>
    <row r="9872" spans="1:18" ht="14.25" hidden="1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2418"/>
        <v>discount given</v>
      </c>
      <c r="F9872" s="2">
        <v>0.34</v>
      </c>
      <c r="G9872" s="2">
        <f t="shared" si="2419"/>
        <v>1643.5532000000001</v>
      </c>
      <c r="H9872" s="2">
        <f>D9872-G9872</f>
        <v>3190.4267999999993</v>
      </c>
      <c r="I9872" s="2"/>
      <c r="J9872" s="2"/>
      <c r="K9872" s="2">
        <v>6</v>
      </c>
      <c r="L9872" s="3">
        <v>45000</v>
      </c>
      <c r="M9872" s="3">
        <v>45001</v>
      </c>
      <c r="N9872" s="3" t="str">
        <f t="shared" si="2420"/>
        <v>high profit</v>
      </c>
      <c r="O9872" s="2" t="s">
        <v>15</v>
      </c>
      <c r="P9872" s="2" t="s">
        <v>27</v>
      </c>
      <c r="Q9872" s="2">
        <v>1099.76</v>
      </c>
      <c r="R9872" s="2" t="s">
        <v>34</v>
      </c>
    </row>
    <row r="9873" spans="1:18" ht="14.25" hidden="1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2418"/>
        <v>discount given</v>
      </c>
      <c r="F9873" s="2">
        <v>0.1</v>
      </c>
      <c r="G9873" s="2">
        <f t="shared" si="2419"/>
        <v>53.545000000000009</v>
      </c>
      <c r="H9873" s="2">
        <f>D9873-G9873</f>
        <v>481.90500000000003</v>
      </c>
      <c r="I9873" s="2"/>
      <c r="J9873" s="2"/>
      <c r="K9873" s="2">
        <v>8</v>
      </c>
      <c r="L9873" s="3">
        <v>45278</v>
      </c>
      <c r="M9873" s="3">
        <v>45279</v>
      </c>
      <c r="N9873" s="3" t="str">
        <f t="shared" si="2420"/>
        <v>low profit</v>
      </c>
      <c r="O9873" s="2" t="s">
        <v>31</v>
      </c>
      <c r="P9873" s="2" t="s">
        <v>16</v>
      </c>
      <c r="Q9873" s="2">
        <v>53.94</v>
      </c>
      <c r="R9873" s="2" t="s">
        <v>28</v>
      </c>
    </row>
    <row r="9874" spans="1:18" ht="14.25" hidden="1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2418"/>
        <v>discount given</v>
      </c>
      <c r="F9874" s="2">
        <v>0.44</v>
      </c>
      <c r="G9874" s="2">
        <f t="shared" si="2419"/>
        <v>1342.6336000000001</v>
      </c>
      <c r="H9874" s="2">
        <f>D9874-G9874</f>
        <v>1708.8063999999999</v>
      </c>
      <c r="I9874" s="2"/>
      <c r="J9874" s="2"/>
      <c r="K9874" s="2">
        <v>4</v>
      </c>
      <c r="L9874" s="3">
        <v>44995</v>
      </c>
      <c r="M9874" s="3">
        <v>44998</v>
      </c>
      <c r="N9874" s="3" t="str">
        <f t="shared" si="2420"/>
        <v>high profit</v>
      </c>
      <c r="O9874" s="2" t="s">
        <v>15</v>
      </c>
      <c r="P9874" s="2" t="s">
        <v>16</v>
      </c>
      <c r="Q9874" s="2">
        <v>417.94</v>
      </c>
      <c r="R9874" s="2" t="s">
        <v>34</v>
      </c>
    </row>
    <row r="9875" spans="1:18" ht="14.25" hidden="1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2418"/>
        <v>discount given</v>
      </c>
      <c r="F9875" s="2">
        <v>0.21</v>
      </c>
      <c r="G9875" s="2">
        <f t="shared" si="2419"/>
        <v>114.27779999999998</v>
      </c>
      <c r="H9875" s="2">
        <f>D9875-G9875</f>
        <v>429.90219999999999</v>
      </c>
      <c r="I9875" s="2"/>
      <c r="J9875" s="2"/>
      <c r="K9875" s="2">
        <v>8</v>
      </c>
      <c r="L9875" s="3">
        <v>45575</v>
      </c>
      <c r="M9875" s="3">
        <v>45581</v>
      </c>
      <c r="N9875" s="3" t="str">
        <f t="shared" si="2420"/>
        <v>low profit</v>
      </c>
      <c r="O9875" s="2" t="s">
        <v>15</v>
      </c>
      <c r="P9875" s="2" t="s">
        <v>22</v>
      </c>
      <c r="Q9875" s="2">
        <v>77.17</v>
      </c>
      <c r="R9875" s="2" t="s">
        <v>48</v>
      </c>
    </row>
    <row r="9876" spans="1:18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2418"/>
        <v>discount given</v>
      </c>
      <c r="F9876" s="2">
        <v>0.47</v>
      </c>
      <c r="G9876" s="2">
        <f t="shared" si="2419"/>
        <v>408.56159999999994</v>
      </c>
      <c r="H9876" s="2">
        <f>D9876-G9876</f>
        <v>460.71840000000003</v>
      </c>
      <c r="I9876" s="2">
        <f>Q9876/H9876*100</f>
        <v>12.825621898322273</v>
      </c>
      <c r="J9876" s="18">
        <f>Q9876/H9876</f>
        <v>0.12825621898322273</v>
      </c>
      <c r="K9876" s="2">
        <v>2</v>
      </c>
      <c r="L9876" s="3">
        <v>45080</v>
      </c>
      <c r="M9876" s="3">
        <v>45087</v>
      </c>
      <c r="N9876" s="3" t="str">
        <f t="shared" si="2420"/>
        <v>low profit</v>
      </c>
      <c r="O9876" s="2" t="s">
        <v>21</v>
      </c>
      <c r="P9876" s="2" t="s">
        <v>22</v>
      </c>
      <c r="Q9876" s="2">
        <v>59.09</v>
      </c>
      <c r="R9876" s="2" t="s">
        <v>39</v>
      </c>
    </row>
    <row r="9877" spans="1:18" ht="14.25" hidden="1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2418"/>
        <v>discount given</v>
      </c>
      <c r="F9877" s="2">
        <v>0.14000000000000001</v>
      </c>
      <c r="G9877" s="2">
        <f t="shared" si="2419"/>
        <v>428.98520000000002</v>
      </c>
      <c r="H9877" s="2">
        <f>D9877-G9877</f>
        <v>2635.1947999999998</v>
      </c>
      <c r="I9877" s="2"/>
      <c r="J9877" s="2"/>
      <c r="K9877" s="2">
        <v>5</v>
      </c>
      <c r="L9877" s="3">
        <v>45345</v>
      </c>
      <c r="M9877" s="3">
        <v>45347</v>
      </c>
      <c r="N9877" s="3" t="str">
        <f t="shared" si="2420"/>
        <v>high profit</v>
      </c>
      <c r="O9877" s="2" t="s">
        <v>21</v>
      </c>
      <c r="P9877" s="2" t="s">
        <v>27</v>
      </c>
      <c r="Q9877" s="2">
        <v>305.19</v>
      </c>
      <c r="R9877" s="2" t="s">
        <v>48</v>
      </c>
    </row>
    <row r="9878" spans="1:18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2418"/>
        <v>discount given</v>
      </c>
      <c r="F9878" s="2">
        <v>0.23</v>
      </c>
      <c r="G9878" s="2">
        <f t="shared" si="2419"/>
        <v>523.38340000000005</v>
      </c>
      <c r="H9878" s="2">
        <f>D9878-G9878</f>
        <v>1752.1965999999998</v>
      </c>
      <c r="I9878" s="2">
        <f>Q9878/H9878*100</f>
        <v>13.50190954599501</v>
      </c>
      <c r="J9878" s="18">
        <f>Q9878/H9878</f>
        <v>0.13501909545995011</v>
      </c>
      <c r="K9878" s="2">
        <v>3</v>
      </c>
      <c r="L9878" s="3">
        <v>45251</v>
      </c>
      <c r="M9878" s="3">
        <v>45252</v>
      </c>
      <c r="N9878" s="3" t="str">
        <f t="shared" si="2420"/>
        <v>high profit</v>
      </c>
      <c r="O9878" s="2" t="s">
        <v>21</v>
      </c>
      <c r="P9878" s="2" t="s">
        <v>27</v>
      </c>
      <c r="Q9878" s="2">
        <v>236.58</v>
      </c>
      <c r="R9878" s="2" t="s">
        <v>17</v>
      </c>
    </row>
    <row r="9879" spans="1:18" ht="14.25" hidden="1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2418"/>
        <v>discount given</v>
      </c>
      <c r="F9879" s="2">
        <v>0.39</v>
      </c>
      <c r="G9879" s="2">
        <f t="shared" si="2419"/>
        <v>1087.1835000000001</v>
      </c>
      <c r="H9879" s="2">
        <f>D9879-G9879</f>
        <v>1700.4665</v>
      </c>
      <c r="I9879" s="2"/>
      <c r="J9879" s="2"/>
      <c r="K9879" s="2">
        <v>7</v>
      </c>
      <c r="L9879" s="3">
        <v>45387</v>
      </c>
      <c r="M9879" s="3">
        <v>45393</v>
      </c>
      <c r="N9879" s="3" t="str">
        <f t="shared" si="2420"/>
        <v>high profit</v>
      </c>
      <c r="O9879" s="2" t="s">
        <v>31</v>
      </c>
      <c r="P9879" s="2" t="s">
        <v>22</v>
      </c>
      <c r="Q9879" s="2">
        <v>648.25</v>
      </c>
      <c r="R9879" s="2" t="s">
        <v>48</v>
      </c>
    </row>
    <row r="9880" spans="1:18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2418"/>
        <v>discount given</v>
      </c>
      <c r="F9880" s="2">
        <v>0.28000000000000003</v>
      </c>
      <c r="G9880" s="2">
        <f t="shared" si="2419"/>
        <v>1235.1836000000001</v>
      </c>
      <c r="H9880" s="2">
        <f>D9880-G9880</f>
        <v>3176.1863999999996</v>
      </c>
      <c r="I9880" s="2">
        <f t="shared" ref="I9880:I9881" si="2421">Q9880/H9880*100</f>
        <v>16.947997762347956</v>
      </c>
      <c r="J9880" s="18">
        <f t="shared" ref="J9880:J9881" si="2422">Q9880/H9880</f>
        <v>0.16947997762347955</v>
      </c>
      <c r="K9880" s="2">
        <v>9</v>
      </c>
      <c r="L9880" s="3">
        <v>45065</v>
      </c>
      <c r="M9880" s="3">
        <v>45069</v>
      </c>
      <c r="N9880" s="3" t="str">
        <f t="shared" si="2420"/>
        <v>high profit</v>
      </c>
      <c r="O9880" s="2" t="s">
        <v>31</v>
      </c>
      <c r="P9880" s="2" t="s">
        <v>22</v>
      </c>
      <c r="Q9880" s="2">
        <v>538.29999999999995</v>
      </c>
      <c r="R9880" s="2" t="s">
        <v>34</v>
      </c>
    </row>
    <row r="9881" spans="1:18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2418"/>
        <v>discount given</v>
      </c>
      <c r="F9881" s="2">
        <v>0.33</v>
      </c>
      <c r="G9881" s="2">
        <f t="shared" si="2419"/>
        <v>1354.4784</v>
      </c>
      <c r="H9881" s="2">
        <f>D9881-G9881</f>
        <v>2750.0015999999996</v>
      </c>
      <c r="I9881" s="2">
        <f t="shared" si="2421"/>
        <v>35.169070447086284</v>
      </c>
      <c r="J9881" s="18">
        <f t="shared" si="2422"/>
        <v>0.35169070447086287</v>
      </c>
      <c r="K9881" s="2">
        <v>1</v>
      </c>
      <c r="L9881" s="3">
        <v>45047</v>
      </c>
      <c r="M9881" s="3">
        <v>45054</v>
      </c>
      <c r="N9881" s="3" t="str">
        <f t="shared" si="2420"/>
        <v>high profit</v>
      </c>
      <c r="O9881" s="2" t="s">
        <v>15</v>
      </c>
      <c r="P9881" s="2" t="s">
        <v>22</v>
      </c>
      <c r="Q9881" s="2">
        <v>967.15</v>
      </c>
      <c r="R9881" s="2" t="s">
        <v>17</v>
      </c>
    </row>
    <row r="9882" spans="1:18" ht="14.25" hidden="1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2418"/>
        <v>discount given</v>
      </c>
      <c r="F9882" s="2">
        <v>0.14000000000000001</v>
      </c>
      <c r="G9882" s="2">
        <f t="shared" si="2419"/>
        <v>623.15539999999999</v>
      </c>
      <c r="H9882" s="2">
        <f>D9882-G9882</f>
        <v>3827.9545999999996</v>
      </c>
      <c r="I9882" s="2"/>
      <c r="J9882" s="2"/>
      <c r="K9882" s="2">
        <v>8</v>
      </c>
      <c r="L9882" s="3">
        <v>45186</v>
      </c>
      <c r="M9882" s="3">
        <v>45190</v>
      </c>
      <c r="N9882" s="3" t="str">
        <f t="shared" si="2420"/>
        <v>high profit</v>
      </c>
      <c r="O9882" s="2" t="s">
        <v>15</v>
      </c>
      <c r="P9882" s="2" t="s">
        <v>16</v>
      </c>
      <c r="Q9882" s="2">
        <v>797.43</v>
      </c>
      <c r="R9882" s="2" t="s">
        <v>48</v>
      </c>
    </row>
    <row r="9883" spans="1:18" ht="14.25" hidden="1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2418"/>
        <v>discount given</v>
      </c>
      <c r="F9883" s="2">
        <v>0.16</v>
      </c>
      <c r="G9883" s="2">
        <f t="shared" si="2419"/>
        <v>499.14400000000001</v>
      </c>
      <c r="H9883" s="2">
        <f>D9883-G9883</f>
        <v>2620.5060000000003</v>
      </c>
      <c r="I9883" s="2"/>
      <c r="J9883" s="2"/>
      <c r="K9883" s="2">
        <v>4</v>
      </c>
      <c r="L9883" s="3">
        <v>45071</v>
      </c>
      <c r="M9883" s="3">
        <v>45075</v>
      </c>
      <c r="N9883" s="3" t="str">
        <f t="shared" si="2420"/>
        <v>high profit</v>
      </c>
      <c r="O9883" s="2" t="s">
        <v>21</v>
      </c>
      <c r="P9883" s="2" t="s">
        <v>22</v>
      </c>
      <c r="Q9883" s="2">
        <v>218.96</v>
      </c>
      <c r="R9883" s="2" t="s">
        <v>39</v>
      </c>
    </row>
    <row r="9884" spans="1:18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2418"/>
        <v>discount given</v>
      </c>
      <c r="F9884" s="2">
        <v>0.25</v>
      </c>
      <c r="G9884" s="2">
        <f t="shared" si="2419"/>
        <v>624.8125</v>
      </c>
      <c r="H9884" s="2">
        <f>D9884-G9884</f>
        <v>1874.4375</v>
      </c>
      <c r="I9884" s="2">
        <f t="shared" ref="I9884:I9886" si="2423">Q9884/H9884*100</f>
        <v>13.956720349438164</v>
      </c>
      <c r="J9884" s="18">
        <f t="shared" ref="J9884:J9886" si="2424">Q9884/H9884</f>
        <v>0.13956720349438165</v>
      </c>
      <c r="K9884" s="2">
        <v>5</v>
      </c>
      <c r="L9884" s="3">
        <v>45429</v>
      </c>
      <c r="M9884" s="3">
        <v>45436</v>
      </c>
      <c r="N9884" s="3" t="str">
        <f t="shared" si="2420"/>
        <v>high profit</v>
      </c>
      <c r="O9884" s="2" t="s">
        <v>15</v>
      </c>
      <c r="P9884" s="2" t="s">
        <v>16</v>
      </c>
      <c r="Q9884" s="2">
        <v>261.61</v>
      </c>
      <c r="R9884" s="2" t="s">
        <v>17</v>
      </c>
    </row>
    <row r="9885" spans="1:18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2418"/>
        <v>discount given</v>
      </c>
      <c r="F9885" s="2">
        <v>0.1</v>
      </c>
      <c r="G9885" s="2">
        <f t="shared" si="2419"/>
        <v>235.00700000000003</v>
      </c>
      <c r="H9885" s="2">
        <f>D9885-G9885</f>
        <v>2115.0630000000001</v>
      </c>
      <c r="I9885" s="2">
        <f t="shared" si="2423"/>
        <v>6.8026342477741792</v>
      </c>
      <c r="J9885" s="18">
        <f t="shared" si="2424"/>
        <v>6.8026342477741794E-2</v>
      </c>
      <c r="K9885" s="2">
        <v>1</v>
      </c>
      <c r="L9885" s="3">
        <v>45597</v>
      </c>
      <c r="M9885" s="3">
        <v>45604</v>
      </c>
      <c r="N9885" s="3" t="str">
        <f t="shared" si="2420"/>
        <v>low profit</v>
      </c>
      <c r="O9885" s="2" t="s">
        <v>31</v>
      </c>
      <c r="P9885" s="2" t="s">
        <v>27</v>
      </c>
      <c r="Q9885" s="2">
        <v>143.88</v>
      </c>
      <c r="R9885" s="2" t="s">
        <v>28</v>
      </c>
    </row>
    <row r="9886" spans="1:18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2418"/>
        <v>discount given</v>
      </c>
      <c r="F9886" s="2">
        <v>0.06</v>
      </c>
      <c r="G9886" s="2">
        <f t="shared" si="2419"/>
        <v>223.50359999999998</v>
      </c>
      <c r="H9886" s="2">
        <f>D9886-G9886</f>
        <v>3501.5563999999999</v>
      </c>
      <c r="I9886" s="2">
        <f t="shared" si="2423"/>
        <v>31.000500234695632</v>
      </c>
      <c r="J9886" s="18">
        <f t="shared" si="2424"/>
        <v>0.31000500234695633</v>
      </c>
      <c r="K9886" s="2">
        <v>5</v>
      </c>
      <c r="L9886" s="3">
        <v>45444</v>
      </c>
      <c r="M9886" s="3">
        <v>45449</v>
      </c>
      <c r="N9886" s="3" t="str">
        <f t="shared" si="2420"/>
        <v>high profit</v>
      </c>
      <c r="O9886" s="2" t="s">
        <v>31</v>
      </c>
      <c r="P9886" s="2" t="s">
        <v>22</v>
      </c>
      <c r="Q9886" s="2">
        <v>1085.5</v>
      </c>
      <c r="R9886" s="2" t="s">
        <v>17</v>
      </c>
    </row>
    <row r="9887" spans="1:18" ht="14.25" hidden="1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2418"/>
        <v>discount given</v>
      </c>
      <c r="F9887" s="2">
        <v>0.42</v>
      </c>
      <c r="G9887" s="2">
        <f t="shared" si="2419"/>
        <v>1114.8353999999999</v>
      </c>
      <c r="H9887" s="2">
        <f>D9887-G9887</f>
        <v>1539.5346</v>
      </c>
      <c r="I9887" s="2"/>
      <c r="J9887" s="2"/>
      <c r="K9887" s="2">
        <v>9</v>
      </c>
      <c r="L9887" s="3">
        <v>45042</v>
      </c>
      <c r="M9887" s="3">
        <v>45045</v>
      </c>
      <c r="N9887" s="3" t="str">
        <f t="shared" si="2420"/>
        <v>high profit</v>
      </c>
      <c r="O9887" s="2" t="s">
        <v>15</v>
      </c>
      <c r="P9887" s="2" t="s">
        <v>22</v>
      </c>
      <c r="Q9887" s="2">
        <v>680.82</v>
      </c>
      <c r="R9887" s="2" t="s">
        <v>17</v>
      </c>
    </row>
    <row r="9888" spans="1:18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2418"/>
        <v>discount given</v>
      </c>
      <c r="F9888" s="2">
        <v>0.39</v>
      </c>
      <c r="G9888" s="2">
        <f t="shared" si="2419"/>
        <v>241.12530000000001</v>
      </c>
      <c r="H9888" s="2">
        <f>D9888-G9888</f>
        <v>377.14469999999994</v>
      </c>
      <c r="I9888" s="2">
        <f>Q9888/H9888*100</f>
        <v>19.199527396248708</v>
      </c>
      <c r="J9888" s="18">
        <f>Q9888/H9888</f>
        <v>0.19199527396248708</v>
      </c>
      <c r="K9888" s="2">
        <v>8</v>
      </c>
      <c r="L9888" s="3">
        <v>45477</v>
      </c>
      <c r="M9888" s="3">
        <v>45484</v>
      </c>
      <c r="N9888" s="3" t="str">
        <f t="shared" si="2420"/>
        <v>low profit</v>
      </c>
      <c r="O9888" s="2" t="s">
        <v>15</v>
      </c>
      <c r="P9888" s="2" t="s">
        <v>16</v>
      </c>
      <c r="Q9888" s="2">
        <v>72.41</v>
      </c>
      <c r="R9888" s="2" t="s">
        <v>34</v>
      </c>
    </row>
    <row r="9889" spans="1:18" ht="14.25" hidden="1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2418"/>
        <v>discount given</v>
      </c>
      <c r="F9889" s="2">
        <v>0.47</v>
      </c>
      <c r="G9889" s="2">
        <f t="shared" si="2419"/>
        <v>373.88499999999999</v>
      </c>
      <c r="H9889" s="2">
        <f>D9889-G9889</f>
        <v>421.61500000000001</v>
      </c>
      <c r="I9889" s="2"/>
      <c r="J9889" s="2"/>
      <c r="K9889" s="2">
        <v>8</v>
      </c>
      <c r="L9889" s="3">
        <v>45033</v>
      </c>
      <c r="M9889" s="3">
        <v>45038</v>
      </c>
      <c r="N9889" s="3" t="str">
        <f t="shared" si="2420"/>
        <v>low profit</v>
      </c>
      <c r="O9889" s="2" t="s">
        <v>31</v>
      </c>
      <c r="P9889" s="2" t="s">
        <v>22</v>
      </c>
      <c r="Q9889" s="2">
        <v>109.79</v>
      </c>
      <c r="R9889" s="2" t="s">
        <v>48</v>
      </c>
    </row>
    <row r="9890" spans="1:18" ht="14.25" hidden="1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2418"/>
        <v>discount given</v>
      </c>
      <c r="F9890" s="2">
        <v>0.28999999999999998</v>
      </c>
      <c r="G9890" s="2">
        <f t="shared" si="2419"/>
        <v>536.41589999999997</v>
      </c>
      <c r="H9890" s="2">
        <f>D9890-G9890</f>
        <v>1313.2941000000001</v>
      </c>
      <c r="I9890" s="2"/>
      <c r="J9890" s="2"/>
      <c r="K9890" s="2">
        <v>6</v>
      </c>
      <c r="L9890" s="3">
        <v>45556</v>
      </c>
      <c r="M9890" s="3">
        <v>45560</v>
      </c>
      <c r="N9890" s="3" t="str">
        <f t="shared" si="2420"/>
        <v>high profit</v>
      </c>
      <c r="O9890" s="2" t="s">
        <v>15</v>
      </c>
      <c r="P9890" s="2" t="s">
        <v>22</v>
      </c>
      <c r="Q9890" s="2">
        <v>420.6</v>
      </c>
      <c r="R9890" s="2" t="s">
        <v>17</v>
      </c>
    </row>
    <row r="9891" spans="1:18" ht="14.25" hidden="1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2418"/>
        <v>discount given</v>
      </c>
      <c r="F9891" s="2">
        <v>0.21</v>
      </c>
      <c r="G9891" s="2">
        <f t="shared" si="2419"/>
        <v>90.789299999999997</v>
      </c>
      <c r="H9891" s="2">
        <f>D9891-G9891</f>
        <v>341.54070000000002</v>
      </c>
      <c r="I9891" s="2"/>
      <c r="J9891" s="2"/>
      <c r="K9891" s="2">
        <v>9</v>
      </c>
      <c r="L9891" s="3">
        <v>44968</v>
      </c>
      <c r="M9891" s="3">
        <v>44972</v>
      </c>
      <c r="N9891" s="3" t="str">
        <f t="shared" si="2420"/>
        <v>low profit</v>
      </c>
      <c r="O9891" s="2" t="s">
        <v>31</v>
      </c>
      <c r="P9891" s="2" t="s">
        <v>16</v>
      </c>
      <c r="Q9891" s="2">
        <v>70.95</v>
      </c>
      <c r="R9891" s="2" t="s">
        <v>17</v>
      </c>
    </row>
    <row r="9892" spans="1:18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2418"/>
        <v>discount given</v>
      </c>
      <c r="F9892" s="2">
        <v>0.05</v>
      </c>
      <c r="G9892" s="2">
        <f t="shared" si="2419"/>
        <v>63.611500000000007</v>
      </c>
      <c r="H9892" s="2">
        <f>D9892-G9892</f>
        <v>1208.6185</v>
      </c>
      <c r="I9892" s="2">
        <f t="shared" ref="I9892:I9895" si="2425">Q9892/H9892*100</f>
        <v>21.05461731720969</v>
      </c>
      <c r="J9892" s="18">
        <f t="shared" ref="J9892:J9895" si="2426">Q9892/H9892</f>
        <v>0.2105461731720969</v>
      </c>
      <c r="K9892" s="2">
        <v>4</v>
      </c>
      <c r="L9892" s="3">
        <v>45465</v>
      </c>
      <c r="M9892" s="3">
        <v>45472</v>
      </c>
      <c r="N9892" s="3" t="str">
        <f t="shared" si="2420"/>
        <v>high profit</v>
      </c>
      <c r="O9892" s="2" t="s">
        <v>21</v>
      </c>
      <c r="P9892" s="2" t="s">
        <v>27</v>
      </c>
      <c r="Q9892" s="2">
        <v>254.47</v>
      </c>
      <c r="R9892" s="2" t="s">
        <v>17</v>
      </c>
    </row>
    <row r="9893" spans="1:18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2418"/>
        <v>discount given</v>
      </c>
      <c r="F9893" s="2">
        <v>0.43</v>
      </c>
      <c r="G9893" s="2">
        <f t="shared" si="2419"/>
        <v>1426.0348000000001</v>
      </c>
      <c r="H9893" s="2">
        <f>D9893-G9893</f>
        <v>1890.3252</v>
      </c>
      <c r="I9893" s="2">
        <f t="shared" si="2425"/>
        <v>9.9300374348286748</v>
      </c>
      <c r="J9893" s="18">
        <f t="shared" si="2426"/>
        <v>9.9300374348286743E-2</v>
      </c>
      <c r="K9893" s="2">
        <v>6</v>
      </c>
      <c r="L9893" s="3">
        <v>45143</v>
      </c>
      <c r="M9893" s="3">
        <v>45148</v>
      </c>
      <c r="N9893" s="3" t="str">
        <f t="shared" si="2420"/>
        <v>low profit</v>
      </c>
      <c r="O9893" s="2" t="s">
        <v>31</v>
      </c>
      <c r="P9893" s="2" t="s">
        <v>16</v>
      </c>
      <c r="Q9893" s="2">
        <v>187.71</v>
      </c>
      <c r="R9893" s="2" t="s">
        <v>48</v>
      </c>
    </row>
    <row r="9894" spans="1:18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2418"/>
        <v>discount given</v>
      </c>
      <c r="F9894" s="2">
        <v>0.23</v>
      </c>
      <c r="G9894" s="2">
        <f t="shared" si="2419"/>
        <v>37.009300000000003</v>
      </c>
      <c r="H9894" s="2">
        <f>D9894-G9894</f>
        <v>123.9007</v>
      </c>
      <c r="I9894" s="2">
        <f t="shared" si="2425"/>
        <v>36.513110902521134</v>
      </c>
      <c r="J9894" s="18">
        <f t="shared" si="2426"/>
        <v>0.36513110902521134</v>
      </c>
      <c r="K9894" s="2">
        <v>3</v>
      </c>
      <c r="L9894" s="3">
        <v>45544</v>
      </c>
      <c r="M9894" s="3">
        <v>45548</v>
      </c>
      <c r="N9894" s="3" t="str">
        <f t="shared" si="2420"/>
        <v>low profit</v>
      </c>
      <c r="O9894" s="2" t="s">
        <v>31</v>
      </c>
      <c r="P9894" s="2" t="s">
        <v>16</v>
      </c>
      <c r="Q9894" s="2">
        <v>45.24</v>
      </c>
      <c r="R9894" s="2" t="s">
        <v>39</v>
      </c>
    </row>
    <row r="9895" spans="1:18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2418"/>
        <v>discount given</v>
      </c>
      <c r="F9895" s="2">
        <v>0.28000000000000003</v>
      </c>
      <c r="G9895" s="2">
        <f t="shared" si="2419"/>
        <v>856.81680000000006</v>
      </c>
      <c r="H9895" s="2">
        <f>D9895-G9895</f>
        <v>2203.2431999999999</v>
      </c>
      <c r="I9895" s="2">
        <f t="shared" si="2425"/>
        <v>15.920621019050463</v>
      </c>
      <c r="J9895" s="18">
        <f t="shared" si="2426"/>
        <v>0.15920621019050463</v>
      </c>
      <c r="K9895" s="2">
        <v>2</v>
      </c>
      <c r="L9895" s="3">
        <v>45009</v>
      </c>
      <c r="M9895" s="3">
        <v>45013</v>
      </c>
      <c r="N9895" s="3" t="str">
        <f t="shared" si="2420"/>
        <v>high profit</v>
      </c>
      <c r="O9895" s="2" t="s">
        <v>15</v>
      </c>
      <c r="P9895" s="2" t="s">
        <v>27</v>
      </c>
      <c r="Q9895" s="2">
        <v>350.77</v>
      </c>
      <c r="R9895" s="2" t="s">
        <v>48</v>
      </c>
    </row>
    <row r="9896" spans="1:18" ht="14.25" hidden="1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2418"/>
        <v>discount given</v>
      </c>
      <c r="F9896" s="2">
        <v>0.16</v>
      </c>
      <c r="G9896" s="2">
        <f t="shared" si="2419"/>
        <v>621.52800000000002</v>
      </c>
      <c r="H9896" s="2">
        <f>D9896-G9896</f>
        <v>3263.0219999999999</v>
      </c>
      <c r="I9896" s="2"/>
      <c r="J9896" s="2"/>
      <c r="K9896" s="2">
        <v>9</v>
      </c>
      <c r="L9896" s="3">
        <v>45247</v>
      </c>
      <c r="M9896" s="3">
        <v>45250</v>
      </c>
      <c r="N9896" s="3" t="str">
        <f t="shared" si="2420"/>
        <v>high profit</v>
      </c>
      <c r="O9896" s="2" t="s">
        <v>21</v>
      </c>
      <c r="P9896" s="2" t="s">
        <v>22</v>
      </c>
      <c r="Q9896" s="2">
        <v>831.83</v>
      </c>
      <c r="R9896" s="2" t="s">
        <v>39</v>
      </c>
    </row>
    <row r="9897" spans="1:18" ht="14.25" hidden="1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2418"/>
        <v>discount given</v>
      </c>
      <c r="F9897" s="2">
        <v>0.26</v>
      </c>
      <c r="G9897" s="2">
        <f t="shared" si="2419"/>
        <v>242.77500000000001</v>
      </c>
      <c r="H9897" s="2">
        <f>D9897-G9897</f>
        <v>690.97500000000002</v>
      </c>
      <c r="I9897" s="2"/>
      <c r="J9897" s="2"/>
      <c r="K9897" s="2">
        <v>5</v>
      </c>
      <c r="L9897" s="3">
        <v>45196</v>
      </c>
      <c r="M9897" s="3">
        <v>45200</v>
      </c>
      <c r="N9897" s="3" t="str">
        <f t="shared" si="2420"/>
        <v>high profit</v>
      </c>
      <c r="O9897" s="2" t="s">
        <v>31</v>
      </c>
      <c r="P9897" s="2" t="s">
        <v>27</v>
      </c>
      <c r="Q9897" s="2">
        <v>268.45</v>
      </c>
      <c r="R9897" s="2" t="s">
        <v>17</v>
      </c>
    </row>
    <row r="9898" spans="1:18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2418"/>
        <v>discount given</v>
      </c>
      <c r="F9898" s="2">
        <v>0.39</v>
      </c>
      <c r="G9898" s="2">
        <f t="shared" si="2419"/>
        <v>384.83250000000004</v>
      </c>
      <c r="H9898" s="2">
        <f>D9898-G9898</f>
        <v>601.91750000000002</v>
      </c>
      <c r="I9898" s="2">
        <f t="shared" ref="I9898:I9900" si="2427">Q9898/H9898*100</f>
        <v>35.270614328375565</v>
      </c>
      <c r="J9898" s="18">
        <f t="shared" ref="J9898:J9900" si="2428">Q9898/H9898</f>
        <v>0.35270614328375566</v>
      </c>
      <c r="K9898" s="2">
        <v>2</v>
      </c>
      <c r="L9898" s="3">
        <v>45034</v>
      </c>
      <c r="M9898" s="3">
        <v>45039</v>
      </c>
      <c r="N9898" s="3" t="str">
        <f t="shared" si="2420"/>
        <v>high profit</v>
      </c>
      <c r="O9898" s="2" t="s">
        <v>21</v>
      </c>
      <c r="P9898" s="2" t="s">
        <v>22</v>
      </c>
      <c r="Q9898" s="2">
        <v>212.3</v>
      </c>
      <c r="R9898" s="2" t="s">
        <v>48</v>
      </c>
    </row>
    <row r="9899" spans="1:18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2418"/>
        <v>discount given</v>
      </c>
      <c r="F9899" s="2">
        <v>0.36</v>
      </c>
      <c r="G9899" s="2">
        <f t="shared" si="2419"/>
        <v>86.903999999999996</v>
      </c>
      <c r="H9899" s="2">
        <f>D9899-G9899</f>
        <v>154.49600000000001</v>
      </c>
      <c r="I9899" s="2">
        <f t="shared" si="2427"/>
        <v>37.269573322286661</v>
      </c>
      <c r="J9899" s="18">
        <f t="shared" si="2428"/>
        <v>0.37269573322286659</v>
      </c>
      <c r="K9899" s="2">
        <v>5</v>
      </c>
      <c r="L9899" s="3">
        <v>44941</v>
      </c>
      <c r="M9899" s="3">
        <v>44946</v>
      </c>
      <c r="N9899" s="3" t="str">
        <f t="shared" si="2420"/>
        <v>low profit</v>
      </c>
      <c r="O9899" s="2" t="s">
        <v>21</v>
      </c>
      <c r="P9899" s="2" t="s">
        <v>22</v>
      </c>
      <c r="Q9899" s="2">
        <v>57.58</v>
      </c>
      <c r="R9899" s="2" t="s">
        <v>48</v>
      </c>
    </row>
    <row r="9900" spans="1:18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2418"/>
        <v>discount given</v>
      </c>
      <c r="F9900" s="2">
        <v>0.49</v>
      </c>
      <c r="G9900" s="2">
        <f t="shared" si="2419"/>
        <v>1279.3949</v>
      </c>
      <c r="H9900" s="2">
        <f>D9900-G9900</f>
        <v>1331.6151000000002</v>
      </c>
      <c r="I9900" s="2">
        <f t="shared" si="2427"/>
        <v>57.162163450985183</v>
      </c>
      <c r="J9900" s="18">
        <f t="shared" si="2428"/>
        <v>0.57162163450985182</v>
      </c>
      <c r="K9900" s="2">
        <v>6</v>
      </c>
      <c r="L9900" s="3">
        <v>45588</v>
      </c>
      <c r="M9900" s="3">
        <v>45595</v>
      </c>
      <c r="N9900" s="3" t="str">
        <f t="shared" si="2420"/>
        <v>high profit</v>
      </c>
      <c r="O9900" s="2" t="s">
        <v>15</v>
      </c>
      <c r="P9900" s="2" t="s">
        <v>22</v>
      </c>
      <c r="Q9900" s="2">
        <v>761.18</v>
      </c>
      <c r="R9900" s="2" t="s">
        <v>48</v>
      </c>
    </row>
    <row r="9901" spans="1:18" ht="14.25" hidden="1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2418"/>
        <v>discount given</v>
      </c>
      <c r="F9901" s="2">
        <v>0.25</v>
      </c>
      <c r="G9901" s="2">
        <f t="shared" si="2419"/>
        <v>826.87</v>
      </c>
      <c r="H9901" s="2">
        <f>D9901-G9901</f>
        <v>2480.61</v>
      </c>
      <c r="I9901" s="2"/>
      <c r="J9901" s="2"/>
      <c r="K9901" s="2">
        <v>8</v>
      </c>
      <c r="L9901" s="3">
        <v>45628</v>
      </c>
      <c r="M9901" s="3">
        <v>45630</v>
      </c>
      <c r="N9901" s="3" t="str">
        <f t="shared" si="2420"/>
        <v>high profit</v>
      </c>
      <c r="O9901" s="2" t="s">
        <v>31</v>
      </c>
      <c r="P9901" s="2" t="s">
        <v>27</v>
      </c>
      <c r="Q9901" s="2">
        <v>722.76</v>
      </c>
      <c r="R9901" s="2" t="s">
        <v>17</v>
      </c>
    </row>
    <row r="9902" spans="1:18" ht="14.25" hidden="1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2418"/>
        <v>discount given</v>
      </c>
      <c r="F9902" s="2">
        <v>0.26</v>
      </c>
      <c r="G9902" s="2">
        <f t="shared" si="2419"/>
        <v>608.10360000000003</v>
      </c>
      <c r="H9902" s="2">
        <f>D9902-G9902</f>
        <v>1730.7564000000002</v>
      </c>
      <c r="I9902" s="2"/>
      <c r="J9902" s="2"/>
      <c r="K9902" s="2">
        <v>5</v>
      </c>
      <c r="L9902" s="3">
        <v>45607</v>
      </c>
      <c r="M9902" s="3">
        <v>45611</v>
      </c>
      <c r="N9902" s="3" t="str">
        <f t="shared" si="2420"/>
        <v>high profit</v>
      </c>
      <c r="O9902" s="2" t="s">
        <v>21</v>
      </c>
      <c r="P9902" s="2" t="s">
        <v>22</v>
      </c>
      <c r="Q9902" s="2">
        <v>412.91</v>
      </c>
      <c r="R9902" s="2" t="s">
        <v>23</v>
      </c>
    </row>
    <row r="9903" spans="1:18" ht="14.25" hidden="1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2418"/>
        <v>discount given</v>
      </c>
      <c r="F9903" s="2">
        <v>0.03</v>
      </c>
      <c r="G9903" s="2">
        <f t="shared" si="2419"/>
        <v>60.248999999999995</v>
      </c>
      <c r="H9903" s="2">
        <f>D9903-G9903</f>
        <v>1948.0509999999999</v>
      </c>
      <c r="I9903" s="2"/>
      <c r="J9903" s="2"/>
      <c r="K9903" s="2">
        <v>2</v>
      </c>
      <c r="L9903" s="3">
        <v>45087</v>
      </c>
      <c r="M9903" s="3">
        <v>45094</v>
      </c>
      <c r="N9903" s="3" t="str">
        <f t="shared" si="2420"/>
        <v>high profit</v>
      </c>
      <c r="O9903" s="2" t="s">
        <v>21</v>
      </c>
      <c r="P9903" s="2" t="s">
        <v>22</v>
      </c>
      <c r="Q9903" s="2">
        <v>367.08</v>
      </c>
      <c r="R9903" s="2" t="s">
        <v>17</v>
      </c>
    </row>
    <row r="9904" spans="1:18" ht="14.25" hidden="1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2418"/>
        <v>discount given</v>
      </c>
      <c r="F9904" s="2">
        <v>0.19</v>
      </c>
      <c r="G9904" s="2">
        <f t="shared" si="2419"/>
        <v>442.05779999999999</v>
      </c>
      <c r="H9904" s="2">
        <f>D9904-G9904</f>
        <v>1884.5621999999998</v>
      </c>
      <c r="I9904" s="2"/>
      <c r="J9904" s="2"/>
      <c r="K9904" s="2">
        <v>7</v>
      </c>
      <c r="L9904" s="3">
        <v>45375</v>
      </c>
      <c r="M9904" s="3">
        <v>45377</v>
      </c>
      <c r="N9904" s="3" t="str">
        <f t="shared" si="2420"/>
        <v>low profit</v>
      </c>
      <c r="O9904" s="2" t="s">
        <v>31</v>
      </c>
      <c r="P9904" s="2" t="s">
        <v>22</v>
      </c>
      <c r="Q9904" s="2">
        <v>140.58000000000001</v>
      </c>
      <c r="R9904" s="2" t="s">
        <v>39</v>
      </c>
    </row>
    <row r="9905" spans="1:18" ht="14.25" hidden="1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2418"/>
        <v>discount given</v>
      </c>
      <c r="F9905" s="2">
        <v>0.46</v>
      </c>
      <c r="G9905" s="2">
        <f t="shared" si="2419"/>
        <v>1807.5654</v>
      </c>
      <c r="H9905" s="2">
        <f>D9905-G9905</f>
        <v>2121.9245999999998</v>
      </c>
      <c r="I9905" s="2"/>
      <c r="J9905" s="2"/>
      <c r="K9905" s="2">
        <v>5</v>
      </c>
      <c r="L9905" s="3">
        <v>45009</v>
      </c>
      <c r="M9905" s="3">
        <v>45016</v>
      </c>
      <c r="N9905" s="3" t="str">
        <f t="shared" si="2420"/>
        <v>high profit</v>
      </c>
      <c r="O9905" s="2" t="s">
        <v>31</v>
      </c>
      <c r="P9905" s="2" t="s">
        <v>16</v>
      </c>
      <c r="Q9905" s="2">
        <v>277.83999999999997</v>
      </c>
      <c r="R9905" s="2" t="s">
        <v>39</v>
      </c>
    </row>
    <row r="9906" spans="1:18" ht="14.25" hidden="1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2418"/>
        <v>discount given</v>
      </c>
      <c r="F9906" s="2">
        <v>0.18</v>
      </c>
      <c r="G9906" s="2">
        <f t="shared" si="2419"/>
        <v>47.559600000000003</v>
      </c>
      <c r="H9906" s="2">
        <f>D9906-G9906</f>
        <v>216.66040000000004</v>
      </c>
      <c r="I9906" s="2"/>
      <c r="J9906" s="2"/>
      <c r="K9906" s="2">
        <v>2</v>
      </c>
      <c r="L9906" s="3">
        <v>45540</v>
      </c>
      <c r="M9906" s="3">
        <v>45547</v>
      </c>
      <c r="N9906" s="3" t="str">
        <f t="shared" si="2420"/>
        <v>low profit</v>
      </c>
      <c r="O9906" s="2" t="s">
        <v>31</v>
      </c>
      <c r="P9906" s="2" t="s">
        <v>27</v>
      </c>
      <c r="Q9906" s="2">
        <v>50.22</v>
      </c>
      <c r="R9906" s="2" t="s">
        <v>48</v>
      </c>
    </row>
    <row r="9907" spans="1:18" ht="14.25" hidden="1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2418"/>
        <v>discount given</v>
      </c>
      <c r="F9907" s="2">
        <v>0.38</v>
      </c>
      <c r="G9907" s="2">
        <f t="shared" si="2419"/>
        <v>1497.4698000000001</v>
      </c>
      <c r="H9907" s="2">
        <f>D9907-G9907</f>
        <v>2443.2402000000002</v>
      </c>
      <c r="I9907" s="2"/>
      <c r="J9907" s="2"/>
      <c r="K9907" s="2">
        <v>6</v>
      </c>
      <c r="L9907" s="3">
        <v>45306</v>
      </c>
      <c r="M9907" s="3">
        <v>45312</v>
      </c>
      <c r="N9907" s="3" t="str">
        <f t="shared" si="2420"/>
        <v>high profit</v>
      </c>
      <c r="O9907" s="2" t="s">
        <v>31</v>
      </c>
      <c r="P9907" s="2" t="s">
        <v>16</v>
      </c>
      <c r="Q9907" s="2">
        <v>725.71</v>
      </c>
      <c r="R9907" s="2" t="s">
        <v>28</v>
      </c>
    </row>
    <row r="9908" spans="1:18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2418"/>
        <v>discount given</v>
      </c>
      <c r="F9908" s="2">
        <v>0.49</v>
      </c>
      <c r="G9908" s="2">
        <f t="shared" si="2419"/>
        <v>1648.8891999999998</v>
      </c>
      <c r="H9908" s="2">
        <f>D9908-G9908</f>
        <v>1716.1908000000001</v>
      </c>
      <c r="I9908" s="2">
        <f>Q9908/H9908*100</f>
        <v>34.689616096298849</v>
      </c>
      <c r="J9908" s="18">
        <f>Q9908/H9908</f>
        <v>0.34689616096298848</v>
      </c>
      <c r="K9908" s="2">
        <v>7</v>
      </c>
      <c r="L9908" s="3">
        <v>45041</v>
      </c>
      <c r="M9908" s="3">
        <v>45046</v>
      </c>
      <c r="N9908" s="3" t="str">
        <f t="shared" si="2420"/>
        <v>high profit</v>
      </c>
      <c r="O9908" s="2" t="s">
        <v>21</v>
      </c>
      <c r="P9908" s="2" t="s">
        <v>22</v>
      </c>
      <c r="Q9908" s="2">
        <v>595.34</v>
      </c>
      <c r="R9908" s="2" t="s">
        <v>34</v>
      </c>
    </row>
    <row r="9909" spans="1:18" ht="14.25" hidden="1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2418"/>
        <v>discount given</v>
      </c>
      <c r="F9909" s="2">
        <v>0.06</v>
      </c>
      <c r="G9909" s="2">
        <f t="shared" si="2419"/>
        <v>76.979399999999998</v>
      </c>
      <c r="H9909" s="2">
        <f>D9909-G9909</f>
        <v>1206.0106000000001</v>
      </c>
      <c r="I9909" s="2"/>
      <c r="J9909" s="2"/>
      <c r="K9909" s="2">
        <v>8</v>
      </c>
      <c r="L9909" s="3">
        <v>45168</v>
      </c>
      <c r="M9909" s="3">
        <v>45170</v>
      </c>
      <c r="N9909" s="3" t="str">
        <f t="shared" si="2420"/>
        <v>low profit</v>
      </c>
      <c r="O9909" s="2" t="s">
        <v>21</v>
      </c>
      <c r="P9909" s="2" t="s">
        <v>16</v>
      </c>
      <c r="Q9909" s="2">
        <v>108.91</v>
      </c>
      <c r="R9909" s="2" t="s">
        <v>17</v>
      </c>
    </row>
    <row r="9910" spans="1:18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2418"/>
        <v>discount given</v>
      </c>
      <c r="F9910" s="2">
        <v>0.17</v>
      </c>
      <c r="G9910" s="2">
        <f t="shared" si="2419"/>
        <v>454.10739999999998</v>
      </c>
      <c r="H9910" s="2">
        <f>D9910-G9910</f>
        <v>2217.1125999999999</v>
      </c>
      <c r="I9910" s="2">
        <f t="shared" ref="I9910:I9911" si="2429">Q9910/H9910*100</f>
        <v>33.998724286714172</v>
      </c>
      <c r="J9910" s="18">
        <f t="shared" ref="J9910:J9911" si="2430">Q9910/H9910</f>
        <v>0.33998724286714171</v>
      </c>
      <c r="K9910" s="2">
        <v>3</v>
      </c>
      <c r="L9910" s="3">
        <v>44985</v>
      </c>
      <c r="M9910" s="3">
        <v>44991</v>
      </c>
      <c r="N9910" s="3" t="str">
        <f t="shared" si="2420"/>
        <v>high profit</v>
      </c>
      <c r="O9910" s="2" t="s">
        <v>15</v>
      </c>
      <c r="P9910" s="2" t="s">
        <v>16</v>
      </c>
      <c r="Q9910" s="2">
        <v>753.79</v>
      </c>
      <c r="R9910" s="2" t="s">
        <v>34</v>
      </c>
    </row>
    <row r="9911" spans="1:18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2418"/>
        <v>discount given</v>
      </c>
      <c r="F9911" s="2">
        <v>0.24</v>
      </c>
      <c r="G9911" s="2">
        <f t="shared" si="2419"/>
        <v>81.964799999999997</v>
      </c>
      <c r="H9911" s="2">
        <f>D9911-G9911</f>
        <v>259.55520000000001</v>
      </c>
      <c r="I9911" s="2">
        <f t="shared" si="2429"/>
        <v>36.43926224556472</v>
      </c>
      <c r="J9911" s="18">
        <f t="shared" si="2430"/>
        <v>0.36439262245564719</v>
      </c>
      <c r="K9911" s="2">
        <v>4</v>
      </c>
      <c r="L9911" s="3">
        <v>45025</v>
      </c>
      <c r="M9911" s="3">
        <v>45029</v>
      </c>
      <c r="N9911" s="3" t="str">
        <f t="shared" si="2420"/>
        <v>low profit</v>
      </c>
      <c r="O9911" s="2" t="s">
        <v>31</v>
      </c>
      <c r="P9911" s="2" t="s">
        <v>22</v>
      </c>
      <c r="Q9911" s="2">
        <v>94.58</v>
      </c>
      <c r="R9911" s="2" t="s">
        <v>34</v>
      </c>
    </row>
    <row r="9912" spans="1:18" ht="14.25" hidden="1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2418"/>
        <v>discount given</v>
      </c>
      <c r="F9912" s="2">
        <v>0.12</v>
      </c>
      <c r="G9912" s="2">
        <f t="shared" si="2419"/>
        <v>235.19759999999999</v>
      </c>
      <c r="H9912" s="2">
        <f>D9912-G9912</f>
        <v>1724.7824000000001</v>
      </c>
      <c r="I9912" s="2"/>
      <c r="J9912" s="2"/>
      <c r="K9912" s="2">
        <v>6</v>
      </c>
      <c r="L9912" s="3">
        <v>45368</v>
      </c>
      <c r="M9912" s="3">
        <v>45369</v>
      </c>
      <c r="N9912" s="3" t="str">
        <f t="shared" si="2420"/>
        <v>high profit</v>
      </c>
      <c r="O9912" s="2" t="s">
        <v>21</v>
      </c>
      <c r="P9912" s="2" t="s">
        <v>22</v>
      </c>
      <c r="Q9912" s="2">
        <v>244.06</v>
      </c>
      <c r="R9912" s="2" t="s">
        <v>34</v>
      </c>
    </row>
    <row r="9913" spans="1:18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2418"/>
        <v>discount given</v>
      </c>
      <c r="F9913" s="2">
        <v>0.01</v>
      </c>
      <c r="G9913" s="2">
        <f t="shared" si="2419"/>
        <v>9.5281000000000002</v>
      </c>
      <c r="H9913" s="2">
        <f>D9913-G9913</f>
        <v>943.28189999999995</v>
      </c>
      <c r="I9913" s="2">
        <f>Q9913/H9913*100</f>
        <v>15.188460628789763</v>
      </c>
      <c r="J9913" s="18">
        <f>Q9913/H9913</f>
        <v>0.15188460628789763</v>
      </c>
      <c r="K9913" s="2">
        <v>3</v>
      </c>
      <c r="L9913" s="3">
        <v>45314</v>
      </c>
      <c r="M9913" s="3">
        <v>45317</v>
      </c>
      <c r="N9913" s="3" t="str">
        <f t="shared" si="2420"/>
        <v>low profit</v>
      </c>
      <c r="O9913" s="2" t="s">
        <v>21</v>
      </c>
      <c r="P9913" s="2" t="s">
        <v>16</v>
      </c>
      <c r="Q9913" s="2">
        <v>143.27000000000001</v>
      </c>
      <c r="R9913" s="2" t="s">
        <v>39</v>
      </c>
    </row>
    <row r="9914" spans="1:18" ht="14.25" hidden="1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2418"/>
        <v>discount given</v>
      </c>
      <c r="F9914" s="2">
        <v>0.23</v>
      </c>
      <c r="G9914" s="2">
        <f t="shared" si="2419"/>
        <v>48.132100000000001</v>
      </c>
      <c r="H9914" s="2">
        <f>D9914-G9914</f>
        <v>161.1379</v>
      </c>
      <c r="I9914" s="2"/>
      <c r="J9914" s="2"/>
      <c r="K9914" s="2">
        <v>6</v>
      </c>
      <c r="L9914" s="3">
        <v>45001</v>
      </c>
      <c r="M9914" s="3">
        <v>45007</v>
      </c>
      <c r="N9914" s="3" t="str">
        <f t="shared" si="2420"/>
        <v>low profit</v>
      </c>
      <c r="O9914" s="2" t="s">
        <v>31</v>
      </c>
      <c r="P9914" s="2" t="s">
        <v>16</v>
      </c>
      <c r="Q9914" s="2">
        <v>30.61</v>
      </c>
      <c r="R9914" s="2" t="s">
        <v>17</v>
      </c>
    </row>
    <row r="9915" spans="1:18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2418"/>
        <v>discount given</v>
      </c>
      <c r="F9915" s="2">
        <v>0.27</v>
      </c>
      <c r="G9915" s="2">
        <f t="shared" si="2419"/>
        <v>499.42980000000006</v>
      </c>
      <c r="H9915" s="2">
        <f>D9915-G9915</f>
        <v>1350.3101999999999</v>
      </c>
      <c r="I9915" s="2">
        <f>Q9915/H9915*100</f>
        <v>14.529254092874364</v>
      </c>
      <c r="J9915" s="18">
        <f>Q9915/H9915</f>
        <v>0.14529254092874364</v>
      </c>
      <c r="K9915" s="2">
        <v>9</v>
      </c>
      <c r="L9915" s="3">
        <v>45167</v>
      </c>
      <c r="M9915" s="3">
        <v>45171</v>
      </c>
      <c r="N9915" s="3" t="str">
        <f t="shared" si="2420"/>
        <v>low profit</v>
      </c>
      <c r="O9915" s="2" t="s">
        <v>31</v>
      </c>
      <c r="P9915" s="2" t="s">
        <v>22</v>
      </c>
      <c r="Q9915" s="2">
        <v>196.19</v>
      </c>
      <c r="R9915" s="2" t="s">
        <v>28</v>
      </c>
    </row>
    <row r="9916" spans="1:18" ht="14.25" hidden="1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2418"/>
        <v>discount given</v>
      </c>
      <c r="F9916" s="2">
        <v>0.31</v>
      </c>
      <c r="G9916" s="2">
        <f t="shared" si="2419"/>
        <v>1133.9645</v>
      </c>
      <c r="H9916" s="2">
        <f>D9916-G9916</f>
        <v>2523.9854999999998</v>
      </c>
      <c r="I9916" s="2"/>
      <c r="J9916" s="2"/>
      <c r="K9916" s="2">
        <v>5</v>
      </c>
      <c r="L9916" s="3">
        <v>45441</v>
      </c>
      <c r="M9916" s="3">
        <v>45443</v>
      </c>
      <c r="N9916" s="3" t="str">
        <f t="shared" si="2420"/>
        <v>high profit</v>
      </c>
      <c r="O9916" s="2" t="s">
        <v>15</v>
      </c>
      <c r="P9916" s="2" t="s">
        <v>16</v>
      </c>
      <c r="Q9916" s="2">
        <v>485.26</v>
      </c>
      <c r="R9916" s="2" t="s">
        <v>23</v>
      </c>
    </row>
    <row r="9917" spans="1:18" ht="14.25" hidden="1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2418"/>
        <v>discount given</v>
      </c>
      <c r="F9917" s="2">
        <v>0.41</v>
      </c>
      <c r="G9917" s="2">
        <f t="shared" si="2419"/>
        <v>1891.3341</v>
      </c>
      <c r="H9917" s="2">
        <f>D9917-G9917</f>
        <v>2721.6759000000002</v>
      </c>
      <c r="I9917" s="2"/>
      <c r="J9917" s="2"/>
      <c r="K9917" s="2">
        <v>2</v>
      </c>
      <c r="L9917" s="3">
        <v>45301</v>
      </c>
      <c r="M9917" s="3">
        <v>45303</v>
      </c>
      <c r="N9917" s="3" t="str">
        <f t="shared" si="2420"/>
        <v>high profit</v>
      </c>
      <c r="O9917" s="2" t="s">
        <v>21</v>
      </c>
      <c r="P9917" s="2" t="s">
        <v>22</v>
      </c>
      <c r="Q9917" s="2">
        <v>1376.88</v>
      </c>
      <c r="R9917" s="2" t="s">
        <v>28</v>
      </c>
    </row>
    <row r="9918" spans="1:18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2418"/>
        <v>discount given</v>
      </c>
      <c r="F9918" s="2">
        <v>0.13</v>
      </c>
      <c r="G9918" s="2">
        <f t="shared" si="2419"/>
        <v>434.86170000000004</v>
      </c>
      <c r="H9918" s="2">
        <f>D9918-G9918</f>
        <v>2910.2283000000002</v>
      </c>
      <c r="I9918" s="2">
        <f>Q9918/H9918*100</f>
        <v>22.134689570574238</v>
      </c>
      <c r="J9918" s="18">
        <f>Q9918/H9918</f>
        <v>0.22134689570574237</v>
      </c>
      <c r="K9918" s="2">
        <v>2</v>
      </c>
      <c r="L9918" s="3">
        <v>44992</v>
      </c>
      <c r="M9918" s="3">
        <v>44999</v>
      </c>
      <c r="N9918" s="3" t="str">
        <f t="shared" si="2420"/>
        <v>high profit</v>
      </c>
      <c r="O9918" s="2" t="s">
        <v>21</v>
      </c>
      <c r="P9918" s="2" t="s">
        <v>27</v>
      </c>
      <c r="Q9918" s="2">
        <v>644.16999999999996</v>
      </c>
      <c r="R9918" s="2" t="s">
        <v>28</v>
      </c>
    </row>
    <row r="9919" spans="1:18" ht="14.25" hidden="1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2418"/>
        <v>discount given</v>
      </c>
      <c r="F9919" s="2">
        <v>0.03</v>
      </c>
      <c r="G9919" s="2">
        <f t="shared" si="2419"/>
        <v>62.089500000000001</v>
      </c>
      <c r="H9919" s="2">
        <f>D9919-G9919</f>
        <v>2007.5605</v>
      </c>
      <c r="I9919" s="2"/>
      <c r="J9919" s="2"/>
      <c r="K9919" s="2">
        <v>7</v>
      </c>
      <c r="L9919" s="3">
        <v>45589</v>
      </c>
      <c r="M9919" s="3">
        <v>45595</v>
      </c>
      <c r="N9919" s="3" t="str">
        <f t="shared" si="2420"/>
        <v>high profit</v>
      </c>
      <c r="O9919" s="2" t="s">
        <v>21</v>
      </c>
      <c r="P9919" s="2" t="s">
        <v>27</v>
      </c>
      <c r="Q9919" s="2">
        <v>568.53</v>
      </c>
      <c r="R9919" s="2" t="s">
        <v>48</v>
      </c>
    </row>
    <row r="9920" spans="1:18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2418"/>
        <v>discount given</v>
      </c>
      <c r="F9920" s="2">
        <v>0.04</v>
      </c>
      <c r="G9920" s="2">
        <f t="shared" si="2419"/>
        <v>199.90119999999999</v>
      </c>
      <c r="H9920" s="2">
        <f>D9920-G9920</f>
        <v>4797.6287999999995</v>
      </c>
      <c r="I9920" s="2">
        <f>Q9920/H9920*100</f>
        <v>24.277618143362822</v>
      </c>
      <c r="J9920" s="18">
        <f>Q9920/H9920</f>
        <v>0.24277618143362822</v>
      </c>
      <c r="K9920" s="2">
        <v>4</v>
      </c>
      <c r="L9920" s="3">
        <v>45089</v>
      </c>
      <c r="M9920" s="3">
        <v>45096</v>
      </c>
      <c r="N9920" s="3" t="str">
        <f t="shared" si="2420"/>
        <v>high profit</v>
      </c>
      <c r="O9920" s="2" t="s">
        <v>21</v>
      </c>
      <c r="P9920" s="2" t="s">
        <v>16</v>
      </c>
      <c r="Q9920" s="2">
        <v>1164.75</v>
      </c>
      <c r="R9920" s="2" t="s">
        <v>17</v>
      </c>
    </row>
    <row r="9921" spans="1:18" ht="14.25" hidden="1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2418"/>
        <v>discount given</v>
      </c>
      <c r="F9921" s="2">
        <v>0.25</v>
      </c>
      <c r="G9921" s="2">
        <f t="shared" si="2419"/>
        <v>371.60500000000002</v>
      </c>
      <c r="H9921" s="2">
        <f>D9921-G9921</f>
        <v>1114.8150000000001</v>
      </c>
      <c r="I9921" s="2"/>
      <c r="J9921" s="2"/>
      <c r="K9921" s="2">
        <v>9</v>
      </c>
      <c r="L9921" s="3">
        <v>45173</v>
      </c>
      <c r="M9921" s="3">
        <v>45175</v>
      </c>
      <c r="N9921" s="3" t="str">
        <f t="shared" si="2420"/>
        <v>high profit</v>
      </c>
      <c r="O9921" s="2" t="s">
        <v>15</v>
      </c>
      <c r="P9921" s="2" t="s">
        <v>27</v>
      </c>
      <c r="Q9921" s="2">
        <v>400.6</v>
      </c>
      <c r="R9921" s="2" t="s">
        <v>39</v>
      </c>
    </row>
    <row r="9922" spans="1:18" ht="14.25" hidden="1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2418"/>
        <v>discount given</v>
      </c>
      <c r="F9922" s="2">
        <v>0.46</v>
      </c>
      <c r="G9922" s="2">
        <f t="shared" si="2419"/>
        <v>467.79240000000004</v>
      </c>
      <c r="H9922" s="2">
        <f>D9922-G9922</f>
        <v>549.14760000000001</v>
      </c>
      <c r="I9922" s="2"/>
      <c r="J9922" s="2"/>
      <c r="K9922" s="2">
        <v>9</v>
      </c>
      <c r="L9922" s="3">
        <v>45211</v>
      </c>
      <c r="M9922" s="3">
        <v>45217</v>
      </c>
      <c r="N9922" s="3" t="str">
        <f t="shared" si="2420"/>
        <v>low profit</v>
      </c>
      <c r="O9922" s="2" t="s">
        <v>31</v>
      </c>
      <c r="P9922" s="2" t="s">
        <v>27</v>
      </c>
      <c r="Q9922" s="2">
        <v>143.83000000000001</v>
      </c>
      <c r="R9922" s="2" t="s">
        <v>39</v>
      </c>
    </row>
    <row r="9923" spans="1:18" ht="14.25" hidden="1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2431">IF(F9923=0,"zero discount","discount given")</f>
        <v>discount given</v>
      </c>
      <c r="F9923" s="2">
        <v>0.49</v>
      </c>
      <c r="G9923" s="2">
        <f t="shared" ref="G9923:G9986" si="2432">D9923*F9923</f>
        <v>1162.2996000000001</v>
      </c>
      <c r="H9923" s="2">
        <f>D9923-G9923</f>
        <v>1209.7403999999999</v>
      </c>
      <c r="I9923" s="2"/>
      <c r="J9923" s="2"/>
      <c r="K9923" s="2">
        <v>6</v>
      </c>
      <c r="L9923" s="3">
        <v>45243</v>
      </c>
      <c r="M9923" s="3">
        <v>45248</v>
      </c>
      <c r="N9923" s="3" t="str">
        <f t="shared" ref="N9923:N9986" si="2433">IF(Q9923&gt;=200,"high profit","low profit")</f>
        <v>high profit</v>
      </c>
      <c r="O9923" s="2" t="s">
        <v>31</v>
      </c>
      <c r="P9923" s="2" t="s">
        <v>22</v>
      </c>
      <c r="Q9923" s="2">
        <v>499.33</v>
      </c>
      <c r="R9923" s="2" t="s">
        <v>48</v>
      </c>
    </row>
    <row r="9924" spans="1:18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2431"/>
        <v>discount given</v>
      </c>
      <c r="F9924" s="2">
        <v>0.1</v>
      </c>
      <c r="G9924" s="2">
        <f t="shared" si="2432"/>
        <v>257.40700000000004</v>
      </c>
      <c r="H9924" s="2">
        <f>D9924-G9924</f>
        <v>2316.663</v>
      </c>
      <c r="I9924" s="2">
        <f t="shared" ref="I9924:I9927" si="2434">Q9924/H9924*100</f>
        <v>15.883622261848185</v>
      </c>
      <c r="J9924" s="18">
        <f t="shared" ref="J9924:J9927" si="2435">Q9924/H9924</f>
        <v>0.15883622261848185</v>
      </c>
      <c r="K9924" s="2">
        <v>5</v>
      </c>
      <c r="L9924" s="3">
        <v>45116</v>
      </c>
      <c r="M9924" s="3">
        <v>45120</v>
      </c>
      <c r="N9924" s="3" t="str">
        <f t="shared" si="2433"/>
        <v>high profit</v>
      </c>
      <c r="O9924" s="2" t="s">
        <v>31</v>
      </c>
      <c r="P9924" s="2" t="s">
        <v>22</v>
      </c>
      <c r="Q9924" s="2">
        <v>367.97</v>
      </c>
      <c r="R9924" s="2" t="s">
        <v>23</v>
      </c>
    </row>
    <row r="9925" spans="1:18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2431"/>
        <v>discount given</v>
      </c>
      <c r="F9925" s="2">
        <v>0.08</v>
      </c>
      <c r="G9925" s="2">
        <f t="shared" si="2432"/>
        <v>147.09040000000002</v>
      </c>
      <c r="H9925" s="2">
        <f>D9925-G9925</f>
        <v>1691.5396000000001</v>
      </c>
      <c r="I9925" s="2">
        <f t="shared" si="2434"/>
        <v>27.647593943411081</v>
      </c>
      <c r="J9925" s="18">
        <f t="shared" si="2435"/>
        <v>0.27647593943411081</v>
      </c>
      <c r="K9925" s="2">
        <v>7</v>
      </c>
      <c r="L9925" s="3">
        <v>44933</v>
      </c>
      <c r="M9925" s="3">
        <v>44935</v>
      </c>
      <c r="N9925" s="3" t="str">
        <f t="shared" si="2433"/>
        <v>high profit</v>
      </c>
      <c r="O9925" s="2" t="s">
        <v>31</v>
      </c>
      <c r="P9925" s="2" t="s">
        <v>22</v>
      </c>
      <c r="Q9925" s="2">
        <v>467.67</v>
      </c>
      <c r="R9925" s="2" t="s">
        <v>39</v>
      </c>
    </row>
    <row r="9926" spans="1:18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2431"/>
        <v>discount given</v>
      </c>
      <c r="F9926" s="2">
        <v>0.18</v>
      </c>
      <c r="G9926" s="2">
        <f t="shared" si="2432"/>
        <v>631.43099999999993</v>
      </c>
      <c r="H9926" s="2">
        <f>D9926-G9926</f>
        <v>2876.5189999999998</v>
      </c>
      <c r="I9926" s="2">
        <f t="shared" si="2434"/>
        <v>29.4519174043349</v>
      </c>
      <c r="J9926" s="18">
        <f t="shared" si="2435"/>
        <v>0.29451917404334899</v>
      </c>
      <c r="K9926" s="2">
        <v>5</v>
      </c>
      <c r="L9926" s="3">
        <v>45457</v>
      </c>
      <c r="M9926" s="3">
        <v>45458</v>
      </c>
      <c r="N9926" s="3" t="str">
        <f t="shared" si="2433"/>
        <v>high profit</v>
      </c>
      <c r="O9926" s="2" t="s">
        <v>21</v>
      </c>
      <c r="P9926" s="2" t="s">
        <v>16</v>
      </c>
      <c r="Q9926" s="2">
        <v>847.19</v>
      </c>
      <c r="R9926" s="2" t="s">
        <v>17</v>
      </c>
    </row>
    <row r="9927" spans="1:18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2431"/>
        <v>discount given</v>
      </c>
      <c r="F9927" s="2">
        <v>0.23</v>
      </c>
      <c r="G9927" s="2">
        <f t="shared" si="2432"/>
        <v>230.21620000000001</v>
      </c>
      <c r="H9927" s="2">
        <f>D9927-G9927</f>
        <v>770.72379999999998</v>
      </c>
      <c r="I9927" s="2">
        <f t="shared" si="2434"/>
        <v>31.844092527050549</v>
      </c>
      <c r="J9927" s="18">
        <f t="shared" si="2435"/>
        <v>0.31844092527050549</v>
      </c>
      <c r="K9927" s="2">
        <v>9</v>
      </c>
      <c r="L9927" s="3">
        <v>45252</v>
      </c>
      <c r="M9927" s="3">
        <v>45256</v>
      </c>
      <c r="N9927" s="3" t="str">
        <f t="shared" si="2433"/>
        <v>high profit</v>
      </c>
      <c r="O9927" s="2" t="s">
        <v>15</v>
      </c>
      <c r="P9927" s="2" t="s">
        <v>27</v>
      </c>
      <c r="Q9927" s="2">
        <v>245.43</v>
      </c>
      <c r="R9927" s="2" t="s">
        <v>48</v>
      </c>
    </row>
    <row r="9928" spans="1:18" ht="14.25" hidden="1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2431"/>
        <v>discount given</v>
      </c>
      <c r="F9928" s="2">
        <v>0.4</v>
      </c>
      <c r="G9928" s="2">
        <f t="shared" si="2432"/>
        <v>1040.2639999999999</v>
      </c>
      <c r="H9928" s="2">
        <f>D9928-G9928</f>
        <v>1560.396</v>
      </c>
      <c r="I9928" s="2"/>
      <c r="J9928" s="2"/>
      <c r="K9928" s="2">
        <v>9</v>
      </c>
      <c r="L9928" s="3">
        <v>45015</v>
      </c>
      <c r="M9928" s="3">
        <v>45020</v>
      </c>
      <c r="N9928" s="3" t="str">
        <f t="shared" si="2433"/>
        <v>high profit</v>
      </c>
      <c r="O9928" s="2" t="s">
        <v>31</v>
      </c>
      <c r="P9928" s="2" t="s">
        <v>22</v>
      </c>
      <c r="Q9928" s="2">
        <v>257.57</v>
      </c>
      <c r="R9928" s="2" t="s">
        <v>28</v>
      </c>
    </row>
    <row r="9929" spans="1:18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2431"/>
        <v>discount given</v>
      </c>
      <c r="F9929" s="2">
        <v>0.39</v>
      </c>
      <c r="G9929" s="2">
        <f t="shared" si="2432"/>
        <v>994.74180000000001</v>
      </c>
      <c r="H9929" s="2">
        <f>D9929-G9929</f>
        <v>1555.8781999999999</v>
      </c>
      <c r="I9929" s="2">
        <f>Q9929/H9929*100</f>
        <v>43.363934271975793</v>
      </c>
      <c r="J9929" s="18">
        <f>Q9929/H9929</f>
        <v>0.43363934271975796</v>
      </c>
      <c r="K9929" s="2">
        <v>7</v>
      </c>
      <c r="L9929" s="3">
        <v>45646</v>
      </c>
      <c r="M9929" s="3">
        <v>45653</v>
      </c>
      <c r="N9929" s="3" t="str">
        <f t="shared" si="2433"/>
        <v>high profit</v>
      </c>
      <c r="O9929" s="2" t="s">
        <v>31</v>
      </c>
      <c r="P9929" s="2" t="s">
        <v>16</v>
      </c>
      <c r="Q9929" s="2">
        <v>674.69</v>
      </c>
      <c r="R9929" s="2" t="s">
        <v>34</v>
      </c>
    </row>
    <row r="9930" spans="1:18" ht="14.25" hidden="1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2431"/>
        <v>discount given</v>
      </c>
      <c r="F9930" s="2">
        <v>0.46</v>
      </c>
      <c r="G9930" s="2">
        <f t="shared" si="2432"/>
        <v>1902.8130000000001</v>
      </c>
      <c r="H9930" s="2">
        <f>D9930-G9930</f>
        <v>2233.7370000000001</v>
      </c>
      <c r="I9930" s="2"/>
      <c r="J9930" s="2"/>
      <c r="K9930" s="2">
        <v>4</v>
      </c>
      <c r="L9930" s="3">
        <v>45205</v>
      </c>
      <c r="M9930" s="3">
        <v>45209</v>
      </c>
      <c r="N9930" s="3" t="str">
        <f t="shared" si="2433"/>
        <v>high profit</v>
      </c>
      <c r="O9930" s="2" t="s">
        <v>21</v>
      </c>
      <c r="P9930" s="2" t="s">
        <v>22</v>
      </c>
      <c r="Q9930" s="2">
        <v>1238.81</v>
      </c>
      <c r="R9930" s="2" t="s">
        <v>28</v>
      </c>
    </row>
    <row r="9931" spans="1:18" ht="14.25" hidden="1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2431"/>
        <v>discount given</v>
      </c>
      <c r="F9931" s="2">
        <v>0.43</v>
      </c>
      <c r="G9931" s="2">
        <f t="shared" si="2432"/>
        <v>1996.1202000000001</v>
      </c>
      <c r="H9931" s="2">
        <f>D9931-G9931</f>
        <v>2646.0198</v>
      </c>
      <c r="I9931" s="2"/>
      <c r="J9931" s="2"/>
      <c r="K9931" s="2">
        <v>1</v>
      </c>
      <c r="L9931" s="3">
        <v>44998</v>
      </c>
      <c r="M9931" s="3">
        <v>45004</v>
      </c>
      <c r="N9931" s="3" t="str">
        <f t="shared" si="2433"/>
        <v>high profit</v>
      </c>
      <c r="O9931" s="2" t="s">
        <v>31</v>
      </c>
      <c r="P9931" s="2" t="s">
        <v>16</v>
      </c>
      <c r="Q9931" s="2">
        <v>1195.71</v>
      </c>
      <c r="R9931" s="2" t="s">
        <v>34</v>
      </c>
    </row>
    <row r="9932" spans="1:18" ht="14.25" hidden="1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2431"/>
        <v>discount given</v>
      </c>
      <c r="F9932" s="2">
        <v>0.22</v>
      </c>
      <c r="G9932" s="2">
        <f t="shared" si="2432"/>
        <v>737</v>
      </c>
      <c r="H9932" s="2">
        <f>D9932-G9932</f>
        <v>2613</v>
      </c>
      <c r="I9932" s="2"/>
      <c r="J9932" s="2"/>
      <c r="K9932" s="2">
        <v>4</v>
      </c>
      <c r="L9932" s="3">
        <v>45410</v>
      </c>
      <c r="M9932" s="3">
        <v>45416</v>
      </c>
      <c r="N9932" s="3" t="str">
        <f t="shared" si="2433"/>
        <v>high profit</v>
      </c>
      <c r="O9932" s="2" t="s">
        <v>31</v>
      </c>
      <c r="P9932" s="2" t="s">
        <v>22</v>
      </c>
      <c r="Q9932" s="2">
        <v>572.01</v>
      </c>
      <c r="R9932" s="2" t="s">
        <v>17</v>
      </c>
    </row>
    <row r="9933" spans="1:18" ht="14.25" hidden="1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2431"/>
        <v>discount given</v>
      </c>
      <c r="F9933" s="2">
        <v>0.01</v>
      </c>
      <c r="G9933" s="2">
        <f t="shared" si="2432"/>
        <v>15.963200000000001</v>
      </c>
      <c r="H9933" s="2">
        <f>D9933-G9933</f>
        <v>1580.3568</v>
      </c>
      <c r="I9933" s="2"/>
      <c r="J9933" s="2"/>
      <c r="K9933" s="2">
        <v>3</v>
      </c>
      <c r="L9933" s="3">
        <v>45433</v>
      </c>
      <c r="M9933" s="3">
        <v>45438</v>
      </c>
      <c r="N9933" s="3" t="str">
        <f t="shared" si="2433"/>
        <v>high profit</v>
      </c>
      <c r="O9933" s="2" t="s">
        <v>21</v>
      </c>
      <c r="P9933" s="2" t="s">
        <v>27</v>
      </c>
      <c r="Q9933" s="2">
        <v>201.71</v>
      </c>
      <c r="R9933" s="2" t="s">
        <v>23</v>
      </c>
    </row>
    <row r="9934" spans="1:18" ht="14.25" hidden="1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2431"/>
        <v>discount given</v>
      </c>
      <c r="F9934" s="2">
        <v>0.12</v>
      </c>
      <c r="G9934" s="2">
        <f t="shared" si="2432"/>
        <v>417.49079999999998</v>
      </c>
      <c r="H9934" s="2">
        <f>D9934-G9934</f>
        <v>3061.5992000000001</v>
      </c>
      <c r="I9934" s="2"/>
      <c r="J9934" s="2"/>
      <c r="K9934" s="2">
        <v>1</v>
      </c>
      <c r="L9934" s="3">
        <v>45143</v>
      </c>
      <c r="M9934" s="3">
        <v>45148</v>
      </c>
      <c r="N9934" s="3" t="str">
        <f t="shared" si="2433"/>
        <v>high profit</v>
      </c>
      <c r="O9934" s="2" t="s">
        <v>15</v>
      </c>
      <c r="P9934" s="2" t="s">
        <v>27</v>
      </c>
      <c r="Q9934" s="2">
        <v>286.94</v>
      </c>
      <c r="R9934" s="2" t="s">
        <v>17</v>
      </c>
    </row>
    <row r="9935" spans="1:18" ht="14.25" hidden="1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2431"/>
        <v>discount given</v>
      </c>
      <c r="F9935" s="2">
        <v>0.31</v>
      </c>
      <c r="G9935" s="2">
        <f t="shared" si="2432"/>
        <v>412.83320000000003</v>
      </c>
      <c r="H9935" s="2">
        <f>D9935-G9935</f>
        <v>918.88679999999999</v>
      </c>
      <c r="I9935" s="2"/>
      <c r="J9935" s="2"/>
      <c r="K9935" s="2">
        <v>4</v>
      </c>
      <c r="L9935" s="3">
        <v>45473</v>
      </c>
      <c r="M9935" s="3">
        <v>45476</v>
      </c>
      <c r="N9935" s="3" t="str">
        <f t="shared" si="2433"/>
        <v>high profit</v>
      </c>
      <c r="O9935" s="2" t="s">
        <v>21</v>
      </c>
      <c r="P9935" s="2" t="s">
        <v>27</v>
      </c>
      <c r="Q9935" s="2">
        <v>203.54</v>
      </c>
      <c r="R9935" s="2" t="s">
        <v>17</v>
      </c>
    </row>
    <row r="9936" spans="1:18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2431"/>
        <v>discount given</v>
      </c>
      <c r="F9936" s="2">
        <v>0.25</v>
      </c>
      <c r="G9936" s="2">
        <f t="shared" si="2432"/>
        <v>1209.0174999999999</v>
      </c>
      <c r="H9936" s="2">
        <f>D9936-G9936</f>
        <v>3627.0524999999998</v>
      </c>
      <c r="I9936" s="2">
        <f>Q9936/H9936*100</f>
        <v>15.663131426964458</v>
      </c>
      <c r="J9936" s="18">
        <f>Q9936/H9936</f>
        <v>0.15663131426964458</v>
      </c>
      <c r="K9936" s="2">
        <v>7</v>
      </c>
      <c r="L9936" s="3">
        <v>45380</v>
      </c>
      <c r="M9936" s="3">
        <v>45383</v>
      </c>
      <c r="N9936" s="3" t="str">
        <f t="shared" si="2433"/>
        <v>high profit</v>
      </c>
      <c r="O9936" s="2" t="s">
        <v>15</v>
      </c>
      <c r="P9936" s="2" t="s">
        <v>27</v>
      </c>
      <c r="Q9936" s="2">
        <v>568.11</v>
      </c>
      <c r="R9936" s="2" t="s">
        <v>39</v>
      </c>
    </row>
    <row r="9937" spans="1:18" ht="14.25" hidden="1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2431"/>
        <v>discount given</v>
      </c>
      <c r="F9937" s="2">
        <v>0.12</v>
      </c>
      <c r="G9937" s="2">
        <f t="shared" si="2432"/>
        <v>495.54839999999996</v>
      </c>
      <c r="H9937" s="2">
        <f>D9937-G9937</f>
        <v>3634.0215999999996</v>
      </c>
      <c r="I9937" s="2"/>
      <c r="J9937" s="2"/>
      <c r="K9937" s="2">
        <v>2</v>
      </c>
      <c r="L9937" s="3">
        <v>45036</v>
      </c>
      <c r="M9937" s="3">
        <v>45037</v>
      </c>
      <c r="N9937" s="3" t="str">
        <f t="shared" si="2433"/>
        <v>high profit</v>
      </c>
      <c r="O9937" s="2" t="s">
        <v>15</v>
      </c>
      <c r="P9937" s="2" t="s">
        <v>27</v>
      </c>
      <c r="Q9937" s="2">
        <v>652.54999999999995</v>
      </c>
      <c r="R9937" s="2" t="s">
        <v>17</v>
      </c>
    </row>
    <row r="9938" spans="1:18" ht="14.25" hidden="1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2431"/>
        <v>discount given</v>
      </c>
      <c r="F9938" s="2">
        <v>7.0000000000000007E-2</v>
      </c>
      <c r="G9938" s="2">
        <f t="shared" si="2432"/>
        <v>154.8981</v>
      </c>
      <c r="H9938" s="2">
        <f>D9938-G9938</f>
        <v>2057.9319</v>
      </c>
      <c r="I9938" s="2"/>
      <c r="J9938" s="2"/>
      <c r="K9938" s="2">
        <v>7</v>
      </c>
      <c r="L9938" s="3">
        <v>45093</v>
      </c>
      <c r="M9938" s="3">
        <v>45095</v>
      </c>
      <c r="N9938" s="3" t="str">
        <f t="shared" si="2433"/>
        <v>low profit</v>
      </c>
      <c r="O9938" s="2" t="s">
        <v>15</v>
      </c>
      <c r="P9938" s="2" t="s">
        <v>22</v>
      </c>
      <c r="Q9938" s="2">
        <v>139.94</v>
      </c>
      <c r="R9938" s="2" t="s">
        <v>48</v>
      </c>
    </row>
    <row r="9939" spans="1:18" ht="14.25" hidden="1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2431"/>
        <v>discount given</v>
      </c>
      <c r="F9939" s="2">
        <v>0.11</v>
      </c>
      <c r="G9939" s="2">
        <f t="shared" si="2432"/>
        <v>433.76080000000002</v>
      </c>
      <c r="H9939" s="2">
        <f>D9939-G9939</f>
        <v>3509.5192000000002</v>
      </c>
      <c r="I9939" s="2"/>
      <c r="J9939" s="2"/>
      <c r="K9939" s="2">
        <v>6</v>
      </c>
      <c r="L9939" s="3">
        <v>45424</v>
      </c>
      <c r="M9939" s="3">
        <v>45431</v>
      </c>
      <c r="N9939" s="3" t="str">
        <f t="shared" si="2433"/>
        <v>high profit</v>
      </c>
      <c r="O9939" s="2" t="s">
        <v>21</v>
      </c>
      <c r="P9939" s="2" t="s">
        <v>16</v>
      </c>
      <c r="Q9939" s="2">
        <v>486.51</v>
      </c>
      <c r="R9939" s="2" t="s">
        <v>39</v>
      </c>
    </row>
    <row r="9940" spans="1:18" ht="14.25" hidden="1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2431"/>
        <v>discount given</v>
      </c>
      <c r="F9940" s="2">
        <v>0.13</v>
      </c>
      <c r="G9940" s="2">
        <f t="shared" si="2432"/>
        <v>273.31329999999997</v>
      </c>
      <c r="H9940" s="2">
        <f>D9940-G9940</f>
        <v>1829.0966999999998</v>
      </c>
      <c r="I9940" s="2"/>
      <c r="J9940" s="2"/>
      <c r="K9940" s="2">
        <v>9</v>
      </c>
      <c r="L9940" s="3">
        <v>45506</v>
      </c>
      <c r="M9940" s="3">
        <v>45510</v>
      </c>
      <c r="N9940" s="3" t="str">
        <f t="shared" si="2433"/>
        <v>high profit</v>
      </c>
      <c r="O9940" s="2" t="s">
        <v>21</v>
      </c>
      <c r="P9940" s="2" t="s">
        <v>22</v>
      </c>
      <c r="Q9940" s="2">
        <v>610.30999999999995</v>
      </c>
      <c r="R9940" s="2" t="s">
        <v>39</v>
      </c>
    </row>
    <row r="9941" spans="1:18" ht="14.25" hidden="1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2431"/>
        <v>discount given</v>
      </c>
      <c r="F9941" s="2">
        <v>0.43</v>
      </c>
      <c r="G9941" s="2">
        <f t="shared" si="2432"/>
        <v>200.2037</v>
      </c>
      <c r="H9941" s="2">
        <f>D9941-G9941</f>
        <v>265.38630000000001</v>
      </c>
      <c r="I9941" s="2"/>
      <c r="J9941" s="2"/>
      <c r="K9941" s="2">
        <v>2</v>
      </c>
      <c r="L9941" s="3">
        <v>45353</v>
      </c>
      <c r="M9941" s="3">
        <v>45355</v>
      </c>
      <c r="N9941" s="3" t="str">
        <f t="shared" si="2433"/>
        <v>low profit</v>
      </c>
      <c r="O9941" s="2" t="s">
        <v>31</v>
      </c>
      <c r="P9941" s="2" t="s">
        <v>22</v>
      </c>
      <c r="Q9941" s="2">
        <v>37.18</v>
      </c>
      <c r="R9941" s="2" t="s">
        <v>39</v>
      </c>
    </row>
    <row r="9942" spans="1:18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2431"/>
        <v>discount given</v>
      </c>
      <c r="F9942" s="2">
        <v>0.36</v>
      </c>
      <c r="G9942" s="2">
        <f t="shared" si="2432"/>
        <v>1282.7411999999999</v>
      </c>
      <c r="H9942" s="2">
        <f>D9942-G9942</f>
        <v>2280.4288000000001</v>
      </c>
      <c r="I9942" s="2">
        <f t="shared" ref="I9942:I9943" si="2436">Q9942/H9942*100</f>
        <v>10.695356943395909</v>
      </c>
      <c r="J9942" s="18">
        <f t="shared" ref="J9942:J9943" si="2437">Q9942/H9942</f>
        <v>0.10695356943395909</v>
      </c>
      <c r="K9942" s="2">
        <v>6</v>
      </c>
      <c r="L9942" s="3">
        <v>45310</v>
      </c>
      <c r="M9942" s="3">
        <v>45314</v>
      </c>
      <c r="N9942" s="3" t="str">
        <f t="shared" si="2433"/>
        <v>high profit</v>
      </c>
      <c r="O9942" s="2" t="s">
        <v>21</v>
      </c>
      <c r="P9942" s="2" t="s">
        <v>27</v>
      </c>
      <c r="Q9942" s="2">
        <v>243.9</v>
      </c>
      <c r="R9942" s="2" t="s">
        <v>39</v>
      </c>
    </row>
    <row r="9943" spans="1:18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2431"/>
        <v>discount given</v>
      </c>
      <c r="F9943" s="2">
        <v>0.28000000000000003</v>
      </c>
      <c r="G9943" s="2">
        <f t="shared" si="2432"/>
        <v>583.13080000000014</v>
      </c>
      <c r="H9943" s="2">
        <f>D9943-G9943</f>
        <v>1499.4792</v>
      </c>
      <c r="I9943" s="2">
        <f t="shared" si="2436"/>
        <v>30.879387990176856</v>
      </c>
      <c r="J9943" s="18">
        <f t="shared" si="2437"/>
        <v>0.30879387990176854</v>
      </c>
      <c r="K9943" s="2">
        <v>6</v>
      </c>
      <c r="L9943" s="3">
        <v>45352</v>
      </c>
      <c r="M9943" s="3">
        <v>45353</v>
      </c>
      <c r="N9943" s="3" t="str">
        <f t="shared" si="2433"/>
        <v>high profit</v>
      </c>
      <c r="O9943" s="2" t="s">
        <v>21</v>
      </c>
      <c r="P9943" s="2" t="s">
        <v>16</v>
      </c>
      <c r="Q9943" s="2">
        <v>463.03</v>
      </c>
      <c r="R9943" s="2" t="s">
        <v>28</v>
      </c>
    </row>
    <row r="9944" spans="1:18" ht="14.25" hidden="1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2431"/>
        <v>discount given</v>
      </c>
      <c r="F9944" s="2">
        <v>0.01</v>
      </c>
      <c r="G9944" s="2">
        <f t="shared" si="2432"/>
        <v>46.585699999999996</v>
      </c>
      <c r="H9944" s="2">
        <f>D9944-G9944</f>
        <v>4611.9843000000001</v>
      </c>
      <c r="I9944" s="2"/>
      <c r="J9944" s="2"/>
      <c r="K9944" s="2">
        <v>6</v>
      </c>
      <c r="L9944" s="3">
        <v>45193</v>
      </c>
      <c r="M9944" s="3">
        <v>45194</v>
      </c>
      <c r="N9944" s="3" t="str">
        <f t="shared" si="2433"/>
        <v>high profit</v>
      </c>
      <c r="O9944" s="2" t="s">
        <v>15</v>
      </c>
      <c r="P9944" s="2" t="s">
        <v>27</v>
      </c>
      <c r="Q9944" s="2">
        <v>1197.52</v>
      </c>
      <c r="R9944" s="2" t="s">
        <v>17</v>
      </c>
    </row>
    <row r="9945" spans="1:18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2431"/>
        <v>discount given</v>
      </c>
      <c r="F9945" s="2">
        <v>0.41</v>
      </c>
      <c r="G9945" s="2">
        <f t="shared" si="2432"/>
        <v>656.88149999999996</v>
      </c>
      <c r="H9945" s="2">
        <f>D9945-G9945</f>
        <v>945.26850000000013</v>
      </c>
      <c r="I9945" s="2">
        <f t="shared" ref="I9945:I9946" si="2438">Q9945/H9945*100</f>
        <v>12.574205106802985</v>
      </c>
      <c r="J9945" s="18">
        <f t="shared" ref="J9945:J9946" si="2439">Q9945/H9945</f>
        <v>0.12574205106802985</v>
      </c>
      <c r="K9945" s="2">
        <v>3</v>
      </c>
      <c r="L9945" s="3">
        <v>45526</v>
      </c>
      <c r="M9945" s="3">
        <v>45530</v>
      </c>
      <c r="N9945" s="3" t="str">
        <f t="shared" si="2433"/>
        <v>low profit</v>
      </c>
      <c r="O9945" s="2" t="s">
        <v>31</v>
      </c>
      <c r="P9945" s="2" t="s">
        <v>27</v>
      </c>
      <c r="Q9945" s="2">
        <v>118.86</v>
      </c>
      <c r="R9945" s="2" t="s">
        <v>28</v>
      </c>
    </row>
    <row r="9946" spans="1:18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2431"/>
        <v>discount given</v>
      </c>
      <c r="F9946" s="2">
        <v>0.28000000000000003</v>
      </c>
      <c r="G9946" s="2">
        <f t="shared" si="2432"/>
        <v>1185.0524</v>
      </c>
      <c r="H9946" s="2">
        <f>D9946-G9946</f>
        <v>3047.2775999999999</v>
      </c>
      <c r="I9946" s="2">
        <f t="shared" si="2438"/>
        <v>40.173563445614541</v>
      </c>
      <c r="J9946" s="18">
        <f t="shared" si="2439"/>
        <v>0.40173563445614541</v>
      </c>
      <c r="K9946" s="2">
        <v>6</v>
      </c>
      <c r="L9946" s="3">
        <v>45644</v>
      </c>
      <c r="M9946" s="3">
        <v>45649</v>
      </c>
      <c r="N9946" s="3" t="str">
        <f t="shared" si="2433"/>
        <v>high profit</v>
      </c>
      <c r="O9946" s="2" t="s">
        <v>31</v>
      </c>
      <c r="P9946" s="2" t="s">
        <v>27</v>
      </c>
      <c r="Q9946" s="2">
        <v>1224.2</v>
      </c>
      <c r="R9946" s="2" t="s">
        <v>48</v>
      </c>
    </row>
    <row r="9947" spans="1:18" ht="14.25" hidden="1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2431"/>
        <v>discount given</v>
      </c>
      <c r="F9947" s="2">
        <v>0.31</v>
      </c>
      <c r="G9947" s="2">
        <f t="shared" si="2432"/>
        <v>1064.5865000000001</v>
      </c>
      <c r="H9947" s="2">
        <f>D9947-G9947</f>
        <v>2369.5635000000002</v>
      </c>
      <c r="I9947" s="2"/>
      <c r="J9947" s="2"/>
      <c r="K9947" s="2">
        <v>9</v>
      </c>
      <c r="L9947" s="3">
        <v>45286</v>
      </c>
      <c r="M9947" s="3">
        <v>45289</v>
      </c>
      <c r="N9947" s="3" t="str">
        <f t="shared" si="2433"/>
        <v>high profit</v>
      </c>
      <c r="O9947" s="2" t="s">
        <v>21</v>
      </c>
      <c r="P9947" s="2" t="s">
        <v>22</v>
      </c>
      <c r="Q9947" s="2">
        <v>203.29</v>
      </c>
      <c r="R9947" s="2" t="s">
        <v>48</v>
      </c>
    </row>
    <row r="9948" spans="1:18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2431"/>
        <v>discount given</v>
      </c>
      <c r="F9948" s="2">
        <v>0.03</v>
      </c>
      <c r="G9948" s="2">
        <f t="shared" si="2432"/>
        <v>128.43869999999998</v>
      </c>
      <c r="H9948" s="2">
        <f>D9948-G9948</f>
        <v>4152.8513000000003</v>
      </c>
      <c r="I9948" s="2">
        <f>Q9948/H9948*100</f>
        <v>27.728418785425806</v>
      </c>
      <c r="J9948" s="18">
        <f>Q9948/H9948</f>
        <v>0.27728418785425807</v>
      </c>
      <c r="K9948" s="2">
        <v>3</v>
      </c>
      <c r="L9948" s="3">
        <v>44989</v>
      </c>
      <c r="M9948" s="3">
        <v>44996</v>
      </c>
      <c r="N9948" s="3" t="str">
        <f t="shared" si="2433"/>
        <v>high profit</v>
      </c>
      <c r="O9948" s="2" t="s">
        <v>21</v>
      </c>
      <c r="P9948" s="2" t="s">
        <v>22</v>
      </c>
      <c r="Q9948" s="2">
        <v>1151.52</v>
      </c>
      <c r="R9948" s="2" t="s">
        <v>28</v>
      </c>
    </row>
    <row r="9949" spans="1:18" ht="14.25" hidden="1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2431"/>
        <v>discount given</v>
      </c>
      <c r="F9949" s="2">
        <v>0.41</v>
      </c>
      <c r="G9949" s="2">
        <f t="shared" si="2432"/>
        <v>627.39019999999994</v>
      </c>
      <c r="H9949" s="2">
        <f>D9949-G9949</f>
        <v>902.82980000000009</v>
      </c>
      <c r="I9949" s="2"/>
      <c r="J9949" s="2"/>
      <c r="K9949" s="2">
        <v>2</v>
      </c>
      <c r="L9949" s="3">
        <v>45301</v>
      </c>
      <c r="M9949" s="3">
        <v>45305</v>
      </c>
      <c r="N9949" s="3" t="str">
        <f t="shared" si="2433"/>
        <v>high profit</v>
      </c>
      <c r="O9949" s="2" t="s">
        <v>21</v>
      </c>
      <c r="P9949" s="2" t="s">
        <v>16</v>
      </c>
      <c r="Q9949" s="2">
        <v>394.37</v>
      </c>
      <c r="R9949" s="2" t="s">
        <v>48</v>
      </c>
    </row>
    <row r="9950" spans="1:18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2431"/>
        <v>discount given</v>
      </c>
      <c r="F9950" s="2">
        <v>0.42</v>
      </c>
      <c r="G9950" s="2">
        <f t="shared" si="2432"/>
        <v>991.44780000000003</v>
      </c>
      <c r="H9950" s="2">
        <f>D9950-G9950</f>
        <v>1369.1422000000002</v>
      </c>
      <c r="I9950" s="2">
        <f t="shared" ref="I9950:I9951" si="2440">Q9950/H9950*100</f>
        <v>37.43073582860859</v>
      </c>
      <c r="J9950" s="18">
        <f t="shared" ref="J9950:J9951" si="2441">Q9950/H9950</f>
        <v>0.37430735828608591</v>
      </c>
      <c r="K9950" s="2">
        <v>8</v>
      </c>
      <c r="L9950" s="3">
        <v>45404</v>
      </c>
      <c r="M9950" s="3">
        <v>45409</v>
      </c>
      <c r="N9950" s="3" t="str">
        <f t="shared" si="2433"/>
        <v>high profit</v>
      </c>
      <c r="O9950" s="2" t="s">
        <v>21</v>
      </c>
      <c r="P9950" s="2" t="s">
        <v>22</v>
      </c>
      <c r="Q9950" s="2">
        <v>512.48</v>
      </c>
      <c r="R9950" s="2" t="s">
        <v>28</v>
      </c>
    </row>
    <row r="9951" spans="1:18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2431"/>
        <v>discount given</v>
      </c>
      <c r="F9951" s="2">
        <v>0.44</v>
      </c>
      <c r="G9951" s="2">
        <f t="shared" si="2432"/>
        <v>1818.6651999999999</v>
      </c>
      <c r="H9951" s="2">
        <f>D9951-G9951</f>
        <v>2314.6648</v>
      </c>
      <c r="I9951" s="2">
        <f t="shared" si="2440"/>
        <v>37.218780015145178</v>
      </c>
      <c r="J9951" s="18">
        <f t="shared" si="2441"/>
        <v>0.37218780015145175</v>
      </c>
      <c r="K9951" s="2">
        <v>3</v>
      </c>
      <c r="L9951" s="3">
        <v>45213</v>
      </c>
      <c r="M9951" s="3">
        <v>45217</v>
      </c>
      <c r="N9951" s="3" t="str">
        <f t="shared" si="2433"/>
        <v>high profit</v>
      </c>
      <c r="O9951" s="2" t="s">
        <v>15</v>
      </c>
      <c r="P9951" s="2" t="s">
        <v>27</v>
      </c>
      <c r="Q9951" s="2">
        <v>861.49</v>
      </c>
      <c r="R9951" s="2" t="s">
        <v>39</v>
      </c>
    </row>
    <row r="9952" spans="1:18" ht="14.25" hidden="1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2431"/>
        <v>discount given</v>
      </c>
      <c r="F9952" s="2">
        <v>0.26</v>
      </c>
      <c r="G9952" s="2">
        <f t="shared" si="2432"/>
        <v>846.22460000000001</v>
      </c>
      <c r="H9952" s="2">
        <f>D9952-G9952</f>
        <v>2408.4854</v>
      </c>
      <c r="I9952" s="2"/>
      <c r="J9952" s="2"/>
      <c r="K9952" s="2">
        <v>5</v>
      </c>
      <c r="L9952" s="3">
        <v>45380</v>
      </c>
      <c r="M9952" s="3">
        <v>45384</v>
      </c>
      <c r="N9952" s="3" t="str">
        <f t="shared" si="2433"/>
        <v>high profit</v>
      </c>
      <c r="O9952" s="2" t="s">
        <v>31</v>
      </c>
      <c r="P9952" s="2" t="s">
        <v>16</v>
      </c>
      <c r="Q9952" s="2">
        <v>800.31</v>
      </c>
      <c r="R9952" s="2" t="s">
        <v>39</v>
      </c>
    </row>
    <row r="9953" spans="1:18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2431"/>
        <v>discount given</v>
      </c>
      <c r="F9953" s="2">
        <v>0.2</v>
      </c>
      <c r="G9953" s="2">
        <f t="shared" si="2432"/>
        <v>372.72399999999999</v>
      </c>
      <c r="H9953" s="2">
        <f>D9953-G9953</f>
        <v>1490.896</v>
      </c>
      <c r="I9953" s="2">
        <f>Q9953/H9953*100</f>
        <v>8.6860518775286799</v>
      </c>
      <c r="J9953" s="18">
        <f>Q9953/H9953</f>
        <v>8.6860518775286805E-2</v>
      </c>
      <c r="K9953" s="2">
        <v>5</v>
      </c>
      <c r="L9953" s="3">
        <v>45206</v>
      </c>
      <c r="M9953" s="3">
        <v>45212</v>
      </c>
      <c r="N9953" s="3" t="str">
        <f t="shared" si="2433"/>
        <v>low profit</v>
      </c>
      <c r="O9953" s="2" t="s">
        <v>15</v>
      </c>
      <c r="P9953" s="2" t="s">
        <v>16</v>
      </c>
      <c r="Q9953" s="2">
        <v>129.5</v>
      </c>
      <c r="R9953" s="2" t="s">
        <v>34</v>
      </c>
    </row>
    <row r="9954" spans="1:18" ht="14.25" hidden="1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2431"/>
        <v>discount given</v>
      </c>
      <c r="F9954" s="2">
        <v>0.04</v>
      </c>
      <c r="G9954" s="2">
        <f t="shared" si="2432"/>
        <v>104.35120000000001</v>
      </c>
      <c r="H9954" s="2">
        <f>D9954-G9954</f>
        <v>2504.4288000000001</v>
      </c>
      <c r="I9954" s="2"/>
      <c r="J9954" s="2"/>
      <c r="K9954" s="2">
        <v>2</v>
      </c>
      <c r="L9954" s="3">
        <v>45621</v>
      </c>
      <c r="M9954" s="3">
        <v>45625</v>
      </c>
      <c r="N9954" s="3" t="str">
        <f t="shared" si="2433"/>
        <v>high profit</v>
      </c>
      <c r="O9954" s="2" t="s">
        <v>31</v>
      </c>
      <c r="P9954" s="2" t="s">
        <v>16</v>
      </c>
      <c r="Q9954" s="2">
        <v>376.38</v>
      </c>
      <c r="R9954" s="2" t="s">
        <v>39</v>
      </c>
    </row>
    <row r="9955" spans="1:18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2431"/>
        <v>discount given</v>
      </c>
      <c r="F9955" s="2">
        <v>0.1</v>
      </c>
      <c r="G9955" s="2">
        <f t="shared" si="2432"/>
        <v>498.08800000000002</v>
      </c>
      <c r="H9955" s="2">
        <f>D9955-G9955</f>
        <v>4482.7920000000004</v>
      </c>
      <c r="I9955" s="2">
        <f>Q9955/H9955*100</f>
        <v>8.113693430344302</v>
      </c>
      <c r="J9955" s="18">
        <f>Q9955/H9955</f>
        <v>8.1136934303443028E-2</v>
      </c>
      <c r="K9955" s="2">
        <v>2</v>
      </c>
      <c r="L9955" s="3">
        <v>45438</v>
      </c>
      <c r="M9955" s="3">
        <v>45442</v>
      </c>
      <c r="N9955" s="3" t="str">
        <f t="shared" si="2433"/>
        <v>high profit</v>
      </c>
      <c r="O9955" s="2" t="s">
        <v>31</v>
      </c>
      <c r="P9955" s="2" t="s">
        <v>27</v>
      </c>
      <c r="Q9955" s="2">
        <v>363.72</v>
      </c>
      <c r="R9955" s="2" t="s">
        <v>28</v>
      </c>
    </row>
    <row r="9956" spans="1:18" ht="14.25" hidden="1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2431"/>
        <v>discount given</v>
      </c>
      <c r="F9956" s="2">
        <v>0.11</v>
      </c>
      <c r="G9956" s="2">
        <f t="shared" si="2432"/>
        <v>410.85660000000001</v>
      </c>
      <c r="H9956" s="2">
        <f>D9956-G9956</f>
        <v>3324.2033999999999</v>
      </c>
      <c r="I9956" s="2"/>
      <c r="J9956" s="2"/>
      <c r="K9956" s="2">
        <v>6</v>
      </c>
      <c r="L9956" s="3">
        <v>45612</v>
      </c>
      <c r="M9956" s="3">
        <v>45616</v>
      </c>
      <c r="N9956" s="3" t="str">
        <f t="shared" si="2433"/>
        <v>high profit</v>
      </c>
      <c r="O9956" s="2" t="s">
        <v>31</v>
      </c>
      <c r="P9956" s="2" t="s">
        <v>27</v>
      </c>
      <c r="Q9956" s="2">
        <v>330.88</v>
      </c>
      <c r="R9956" s="2" t="s">
        <v>48</v>
      </c>
    </row>
    <row r="9957" spans="1:18" ht="14.25" hidden="1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2431"/>
        <v>discount given</v>
      </c>
      <c r="F9957" s="2">
        <v>0.03</v>
      </c>
      <c r="G9957" s="2">
        <f t="shared" si="2432"/>
        <v>93.334799999999987</v>
      </c>
      <c r="H9957" s="2">
        <f>D9957-G9957</f>
        <v>3017.8251999999998</v>
      </c>
      <c r="I9957" s="2"/>
      <c r="J9957" s="2"/>
      <c r="K9957" s="2">
        <v>2</v>
      </c>
      <c r="L9957" s="3">
        <v>45395</v>
      </c>
      <c r="M9957" s="3">
        <v>45402</v>
      </c>
      <c r="N9957" s="3" t="str">
        <f t="shared" si="2433"/>
        <v>high profit</v>
      </c>
      <c r="O9957" s="2" t="s">
        <v>15</v>
      </c>
      <c r="P9957" s="2" t="s">
        <v>16</v>
      </c>
      <c r="Q9957" s="2">
        <v>800.21</v>
      </c>
      <c r="R9957" s="2" t="s">
        <v>28</v>
      </c>
    </row>
    <row r="9958" spans="1:18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2431"/>
        <v>discount given</v>
      </c>
      <c r="F9958" s="2">
        <v>0.08</v>
      </c>
      <c r="G9958" s="2">
        <f t="shared" si="2432"/>
        <v>332.54160000000002</v>
      </c>
      <c r="H9958" s="2">
        <f>D9958-G9958</f>
        <v>3824.2284000000004</v>
      </c>
      <c r="I9958" s="2">
        <f t="shared" ref="I9958:I9960" si="2442">Q9958/H9958*100</f>
        <v>24.506904451627417</v>
      </c>
      <c r="J9958" s="18">
        <f t="shared" ref="J9958:J9960" si="2443">Q9958/H9958</f>
        <v>0.24506904451627418</v>
      </c>
      <c r="K9958" s="2">
        <v>6</v>
      </c>
      <c r="L9958" s="3">
        <v>45060</v>
      </c>
      <c r="M9958" s="3">
        <v>45065</v>
      </c>
      <c r="N9958" s="3" t="str">
        <f t="shared" si="2433"/>
        <v>high profit</v>
      </c>
      <c r="O9958" s="2" t="s">
        <v>31</v>
      </c>
      <c r="P9958" s="2" t="s">
        <v>16</v>
      </c>
      <c r="Q9958" s="2">
        <v>937.2</v>
      </c>
      <c r="R9958" s="2" t="s">
        <v>39</v>
      </c>
    </row>
    <row r="9959" spans="1:18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2431"/>
        <v>discount given</v>
      </c>
      <c r="F9959" s="2">
        <v>0.44</v>
      </c>
      <c r="G9959" s="2">
        <f t="shared" si="2432"/>
        <v>997.01799999999992</v>
      </c>
      <c r="H9959" s="2">
        <f>D9959-G9959</f>
        <v>1268.9319999999998</v>
      </c>
      <c r="I9959" s="2">
        <f t="shared" si="2442"/>
        <v>25.311837040913147</v>
      </c>
      <c r="J9959" s="18">
        <f t="shared" si="2443"/>
        <v>0.25311837040913149</v>
      </c>
      <c r="K9959" s="2">
        <v>7</v>
      </c>
      <c r="L9959" s="3">
        <v>45578</v>
      </c>
      <c r="M9959" s="3">
        <v>45579</v>
      </c>
      <c r="N9959" s="3" t="str">
        <f t="shared" si="2433"/>
        <v>high profit</v>
      </c>
      <c r="O9959" s="2" t="s">
        <v>15</v>
      </c>
      <c r="P9959" s="2" t="s">
        <v>22</v>
      </c>
      <c r="Q9959" s="2">
        <v>321.19</v>
      </c>
      <c r="R9959" s="2" t="s">
        <v>23</v>
      </c>
    </row>
    <row r="9960" spans="1:18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2431"/>
        <v>discount given</v>
      </c>
      <c r="F9960" s="2">
        <v>0.27</v>
      </c>
      <c r="G9960" s="2">
        <f t="shared" si="2432"/>
        <v>1283.9337000000003</v>
      </c>
      <c r="H9960" s="2">
        <f>D9960-G9960</f>
        <v>3471.3762999999999</v>
      </c>
      <c r="I9960" s="2">
        <f t="shared" si="2442"/>
        <v>20.758337262370549</v>
      </c>
      <c r="J9960" s="18">
        <f t="shared" si="2443"/>
        <v>0.20758337262370549</v>
      </c>
      <c r="K9960" s="2">
        <v>4</v>
      </c>
      <c r="L9960" s="3">
        <v>44960</v>
      </c>
      <c r="M9960" s="3">
        <v>44966</v>
      </c>
      <c r="N9960" s="3" t="str">
        <f t="shared" si="2433"/>
        <v>high profit</v>
      </c>
      <c r="O9960" s="2" t="s">
        <v>31</v>
      </c>
      <c r="P9960" s="2" t="s">
        <v>27</v>
      </c>
      <c r="Q9960" s="2">
        <v>720.6</v>
      </c>
      <c r="R9960" s="2" t="s">
        <v>34</v>
      </c>
    </row>
    <row r="9961" spans="1:18" ht="14.25" hidden="1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2431"/>
        <v>discount given</v>
      </c>
      <c r="F9961" s="2">
        <v>0.38</v>
      </c>
      <c r="G9961" s="2">
        <f t="shared" si="2432"/>
        <v>1065.8620000000001</v>
      </c>
      <c r="H9961" s="2">
        <f>D9961-G9961</f>
        <v>1739.038</v>
      </c>
      <c r="I9961" s="2"/>
      <c r="J9961" s="2"/>
      <c r="K9961" s="2">
        <v>4</v>
      </c>
      <c r="L9961" s="3">
        <v>44992</v>
      </c>
      <c r="M9961" s="3">
        <v>44995</v>
      </c>
      <c r="N9961" s="3" t="str">
        <f t="shared" si="2433"/>
        <v>high profit</v>
      </c>
      <c r="O9961" s="2" t="s">
        <v>15</v>
      </c>
      <c r="P9961" s="2" t="s">
        <v>22</v>
      </c>
      <c r="Q9961" s="2">
        <v>615.45000000000005</v>
      </c>
      <c r="R9961" s="2" t="s">
        <v>28</v>
      </c>
    </row>
    <row r="9962" spans="1:18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2431"/>
        <v>discount given</v>
      </c>
      <c r="F9962" s="2">
        <v>0.14000000000000001</v>
      </c>
      <c r="G9962" s="2">
        <f t="shared" si="2432"/>
        <v>238.23380000000003</v>
      </c>
      <c r="H9962" s="2">
        <f>D9962-G9962</f>
        <v>1463.4362000000001</v>
      </c>
      <c r="I9962" s="2">
        <f t="shared" ref="I9962:I9964" si="2444">Q9962/H9962*100</f>
        <v>24.383707332099615</v>
      </c>
      <c r="J9962" s="18">
        <f t="shared" ref="J9962:J9964" si="2445">Q9962/H9962</f>
        <v>0.24383707332099613</v>
      </c>
      <c r="K9962" s="2">
        <v>3</v>
      </c>
      <c r="L9962" s="3">
        <v>45098</v>
      </c>
      <c r="M9962" s="3">
        <v>45101</v>
      </c>
      <c r="N9962" s="3" t="str">
        <f t="shared" si="2433"/>
        <v>high profit</v>
      </c>
      <c r="O9962" s="2" t="s">
        <v>31</v>
      </c>
      <c r="P9962" s="2" t="s">
        <v>27</v>
      </c>
      <c r="Q9962" s="2">
        <v>356.84</v>
      </c>
      <c r="R9962" s="2" t="s">
        <v>28</v>
      </c>
    </row>
    <row r="9963" spans="1:18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2431"/>
        <v>discount given</v>
      </c>
      <c r="F9963" s="2">
        <v>7.0000000000000007E-2</v>
      </c>
      <c r="G9963" s="2">
        <f t="shared" si="2432"/>
        <v>36.505000000000003</v>
      </c>
      <c r="H9963" s="2">
        <f>D9963-G9963</f>
        <v>484.995</v>
      </c>
      <c r="I9963" s="2">
        <f t="shared" si="2444"/>
        <v>18.478541015886762</v>
      </c>
      <c r="J9963" s="18">
        <f t="shared" si="2445"/>
        <v>0.18478541015886762</v>
      </c>
      <c r="K9963" s="2">
        <v>1</v>
      </c>
      <c r="L9963" s="3">
        <v>45459</v>
      </c>
      <c r="M9963" s="3">
        <v>45464</v>
      </c>
      <c r="N9963" s="3" t="str">
        <f t="shared" si="2433"/>
        <v>low profit</v>
      </c>
      <c r="O9963" s="2" t="s">
        <v>15</v>
      </c>
      <c r="P9963" s="2" t="s">
        <v>27</v>
      </c>
      <c r="Q9963" s="2">
        <v>89.62</v>
      </c>
      <c r="R9963" s="2" t="s">
        <v>39</v>
      </c>
    </row>
    <row r="9964" spans="1:18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2431"/>
        <v>discount given</v>
      </c>
      <c r="F9964" s="2">
        <v>0.19</v>
      </c>
      <c r="G9964" s="2">
        <f t="shared" si="2432"/>
        <v>368.77289999999999</v>
      </c>
      <c r="H9964" s="2">
        <f>D9964-G9964</f>
        <v>1572.1371000000001</v>
      </c>
      <c r="I9964" s="2">
        <f t="shared" si="2444"/>
        <v>29.291338522575415</v>
      </c>
      <c r="J9964" s="18">
        <f t="shared" si="2445"/>
        <v>0.29291338522575416</v>
      </c>
      <c r="K9964" s="2">
        <v>4</v>
      </c>
      <c r="L9964" s="3">
        <v>45636</v>
      </c>
      <c r="M9964" s="3">
        <v>45641</v>
      </c>
      <c r="N9964" s="3" t="str">
        <f t="shared" si="2433"/>
        <v>high profit</v>
      </c>
      <c r="O9964" s="2" t="s">
        <v>21</v>
      </c>
      <c r="P9964" s="2" t="s">
        <v>16</v>
      </c>
      <c r="Q9964" s="2">
        <v>460.5</v>
      </c>
      <c r="R9964" s="2" t="s">
        <v>17</v>
      </c>
    </row>
    <row r="9965" spans="1:18" ht="14.25" hidden="1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2431"/>
        <v>discount given</v>
      </c>
      <c r="F9965" s="2">
        <v>0.4</v>
      </c>
      <c r="G9965" s="2">
        <f t="shared" si="2432"/>
        <v>1154.5319999999999</v>
      </c>
      <c r="H9965" s="2">
        <f>D9965-G9965</f>
        <v>1731.798</v>
      </c>
      <c r="I9965" s="2"/>
      <c r="J9965" s="2"/>
      <c r="K9965" s="2">
        <v>3</v>
      </c>
      <c r="L9965" s="3">
        <v>44932</v>
      </c>
      <c r="M9965" s="3">
        <v>44936</v>
      </c>
      <c r="N9965" s="3" t="str">
        <f t="shared" si="2433"/>
        <v>high profit</v>
      </c>
      <c r="O9965" s="2" t="s">
        <v>15</v>
      </c>
      <c r="P9965" s="2" t="s">
        <v>27</v>
      </c>
      <c r="Q9965" s="2">
        <v>295.74</v>
      </c>
      <c r="R9965" s="2" t="s">
        <v>23</v>
      </c>
    </row>
    <row r="9966" spans="1:18" ht="14.25" hidden="1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2431"/>
        <v>discount given</v>
      </c>
      <c r="F9966" s="2">
        <v>0.15</v>
      </c>
      <c r="G9966" s="2">
        <f t="shared" si="2432"/>
        <v>531.88800000000003</v>
      </c>
      <c r="H9966" s="2">
        <f>D9966-G9966</f>
        <v>3014.0320000000002</v>
      </c>
      <c r="I9966" s="2"/>
      <c r="J9966" s="2"/>
      <c r="K9966" s="2">
        <v>8</v>
      </c>
      <c r="L9966" s="3">
        <v>45570</v>
      </c>
      <c r="M9966" s="3">
        <v>45577</v>
      </c>
      <c r="N9966" s="3" t="str">
        <f t="shared" si="2433"/>
        <v>high profit</v>
      </c>
      <c r="O9966" s="2" t="s">
        <v>21</v>
      </c>
      <c r="P9966" s="2" t="s">
        <v>16</v>
      </c>
      <c r="Q9966" s="2">
        <v>444.85</v>
      </c>
      <c r="R9966" s="2" t="s">
        <v>39</v>
      </c>
    </row>
    <row r="9967" spans="1:18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2431"/>
        <v>discount given</v>
      </c>
      <c r="F9967" s="2">
        <v>0.1</v>
      </c>
      <c r="G9967" s="2">
        <f t="shared" si="2432"/>
        <v>438.80700000000002</v>
      </c>
      <c r="H9967" s="2">
        <f>D9967-G9967</f>
        <v>3949.2629999999999</v>
      </c>
      <c r="I9967" s="2">
        <f t="shared" ref="I9967:I9968" si="2446">Q9967/H9967*100</f>
        <v>7.3560560540029876</v>
      </c>
      <c r="J9967" s="18">
        <f t="shared" ref="J9967:J9968" si="2447">Q9967/H9967</f>
        <v>7.3560560540029879E-2</v>
      </c>
      <c r="K9967" s="2">
        <v>5</v>
      </c>
      <c r="L9967" s="3">
        <v>45445</v>
      </c>
      <c r="M9967" s="3">
        <v>45446</v>
      </c>
      <c r="N9967" s="3" t="str">
        <f t="shared" si="2433"/>
        <v>high profit</v>
      </c>
      <c r="O9967" s="2" t="s">
        <v>15</v>
      </c>
      <c r="P9967" s="2" t="s">
        <v>16</v>
      </c>
      <c r="Q9967" s="2">
        <v>290.51</v>
      </c>
      <c r="R9967" s="2" t="s">
        <v>39</v>
      </c>
    </row>
    <row r="9968" spans="1:18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2431"/>
        <v>discount given</v>
      </c>
      <c r="F9968" s="2">
        <v>0.01</v>
      </c>
      <c r="G9968" s="2">
        <f t="shared" si="2432"/>
        <v>47.254100000000001</v>
      </c>
      <c r="H9968" s="2">
        <f>D9968-G9968</f>
        <v>4678.1558999999997</v>
      </c>
      <c r="I9968" s="2">
        <f t="shared" si="2446"/>
        <v>19.536758063150483</v>
      </c>
      <c r="J9968" s="18">
        <f t="shared" si="2447"/>
        <v>0.19536758063150483</v>
      </c>
      <c r="K9968" s="2">
        <v>7</v>
      </c>
      <c r="L9968" s="3">
        <v>45514</v>
      </c>
      <c r="M9968" s="3">
        <v>45520</v>
      </c>
      <c r="N9968" s="3" t="str">
        <f t="shared" si="2433"/>
        <v>high profit</v>
      </c>
      <c r="O9968" s="2" t="s">
        <v>21</v>
      </c>
      <c r="P9968" s="2" t="s">
        <v>22</v>
      </c>
      <c r="Q9968" s="2">
        <v>913.96</v>
      </c>
      <c r="R9968" s="2" t="s">
        <v>34</v>
      </c>
    </row>
    <row r="9969" spans="1:18" ht="14.25" hidden="1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2431"/>
        <v>discount given</v>
      </c>
      <c r="F9969" s="2">
        <v>0.31</v>
      </c>
      <c r="G9969" s="2">
        <f t="shared" si="2432"/>
        <v>186.62619999999998</v>
      </c>
      <c r="H9969" s="2">
        <f>D9969-G9969</f>
        <v>415.3938</v>
      </c>
      <c r="I9969" s="2"/>
      <c r="J9969" s="2"/>
      <c r="K9969" s="2">
        <v>3</v>
      </c>
      <c r="L9969" s="3">
        <v>45445</v>
      </c>
      <c r="M9969" s="3">
        <v>45446</v>
      </c>
      <c r="N9969" s="3" t="str">
        <f t="shared" si="2433"/>
        <v>low profit</v>
      </c>
      <c r="O9969" s="2" t="s">
        <v>21</v>
      </c>
      <c r="P9969" s="2" t="s">
        <v>16</v>
      </c>
      <c r="Q9969" s="2">
        <v>144.4</v>
      </c>
      <c r="R9969" s="2" t="s">
        <v>48</v>
      </c>
    </row>
    <row r="9970" spans="1:18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2431"/>
        <v>discount given</v>
      </c>
      <c r="F9970" s="2">
        <v>0.22</v>
      </c>
      <c r="G9970" s="2">
        <f t="shared" si="2432"/>
        <v>669.77459999999996</v>
      </c>
      <c r="H9970" s="2">
        <f>D9970-G9970</f>
        <v>2374.6553999999996</v>
      </c>
      <c r="I9970" s="2">
        <f>Q9970/H9970*100</f>
        <v>23.249268083276426</v>
      </c>
      <c r="J9970" s="18">
        <f>Q9970/H9970</f>
        <v>0.23249268083276425</v>
      </c>
      <c r="K9970" s="2">
        <v>3</v>
      </c>
      <c r="L9970" s="3">
        <v>45166</v>
      </c>
      <c r="M9970" s="3">
        <v>45168</v>
      </c>
      <c r="N9970" s="3" t="str">
        <f t="shared" si="2433"/>
        <v>high profit</v>
      </c>
      <c r="O9970" s="2" t="s">
        <v>15</v>
      </c>
      <c r="P9970" s="2" t="s">
        <v>16</v>
      </c>
      <c r="Q9970" s="2">
        <v>552.09</v>
      </c>
      <c r="R9970" s="2" t="s">
        <v>17</v>
      </c>
    </row>
    <row r="9971" spans="1:18" ht="14.25" hidden="1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2431"/>
        <v>discount given</v>
      </c>
      <c r="F9971" s="2">
        <v>0.13</v>
      </c>
      <c r="G9971" s="2">
        <f t="shared" si="2432"/>
        <v>437.61770000000001</v>
      </c>
      <c r="H9971" s="2">
        <f>D9971-G9971</f>
        <v>2928.6723000000002</v>
      </c>
      <c r="I9971" s="2"/>
      <c r="J9971" s="2"/>
      <c r="K9971" s="2">
        <v>6</v>
      </c>
      <c r="L9971" s="3">
        <v>44973</v>
      </c>
      <c r="M9971" s="3">
        <v>44980</v>
      </c>
      <c r="N9971" s="3" t="str">
        <f t="shared" si="2433"/>
        <v>high profit</v>
      </c>
      <c r="O9971" s="2" t="s">
        <v>31</v>
      </c>
      <c r="P9971" s="2" t="s">
        <v>22</v>
      </c>
      <c r="Q9971" s="2">
        <v>477.4</v>
      </c>
      <c r="R9971" s="2" t="s">
        <v>17</v>
      </c>
    </row>
    <row r="9972" spans="1:18" ht="14.25" hidden="1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2431"/>
        <v>discount given</v>
      </c>
      <c r="F9972" s="2">
        <v>0.26</v>
      </c>
      <c r="G9972" s="2">
        <f t="shared" si="2432"/>
        <v>245.20860000000002</v>
      </c>
      <c r="H9972" s="2">
        <f>D9972-G9972</f>
        <v>697.90139999999997</v>
      </c>
      <c r="I9972" s="2"/>
      <c r="J9972" s="2"/>
      <c r="K9972" s="2">
        <v>4</v>
      </c>
      <c r="L9972" s="3">
        <v>45081</v>
      </c>
      <c r="M9972" s="3">
        <v>45082</v>
      </c>
      <c r="N9972" s="3" t="str">
        <f t="shared" si="2433"/>
        <v>low profit</v>
      </c>
      <c r="O9972" s="2" t="s">
        <v>31</v>
      </c>
      <c r="P9972" s="2" t="s">
        <v>27</v>
      </c>
      <c r="Q9972" s="2">
        <v>94.22</v>
      </c>
      <c r="R9972" s="2" t="s">
        <v>48</v>
      </c>
    </row>
    <row r="9973" spans="1:18" ht="14.25" hidden="1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2431"/>
        <v>discount given</v>
      </c>
      <c r="F9973" s="2">
        <v>0.35</v>
      </c>
      <c r="G9973" s="2">
        <f t="shared" si="2432"/>
        <v>970.70399999999995</v>
      </c>
      <c r="H9973" s="2">
        <f>D9973-G9973</f>
        <v>1802.7360000000001</v>
      </c>
      <c r="I9973" s="2"/>
      <c r="J9973" s="2"/>
      <c r="K9973" s="2">
        <v>8</v>
      </c>
      <c r="L9973" s="3">
        <v>45178</v>
      </c>
      <c r="M9973" s="3">
        <v>45185</v>
      </c>
      <c r="N9973" s="3" t="str">
        <f t="shared" si="2433"/>
        <v>high profit</v>
      </c>
      <c r="O9973" s="2" t="s">
        <v>31</v>
      </c>
      <c r="P9973" s="2" t="s">
        <v>27</v>
      </c>
      <c r="Q9973" s="2">
        <v>526.97</v>
      </c>
      <c r="R9973" s="2" t="s">
        <v>48</v>
      </c>
    </row>
    <row r="9974" spans="1:18" ht="14.25" hidden="1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2431"/>
        <v>discount given</v>
      </c>
      <c r="F9974" s="2">
        <v>0.12</v>
      </c>
      <c r="G9974" s="2">
        <f t="shared" si="2432"/>
        <v>208.88159999999999</v>
      </c>
      <c r="H9974" s="2">
        <f>D9974-G9974</f>
        <v>1531.7984000000001</v>
      </c>
      <c r="I9974" s="2"/>
      <c r="J9974" s="2"/>
      <c r="K9974" s="2">
        <v>3</v>
      </c>
      <c r="L9974" s="3">
        <v>45476</v>
      </c>
      <c r="M9974" s="3">
        <v>45483</v>
      </c>
      <c r="N9974" s="3" t="str">
        <f t="shared" si="2433"/>
        <v>low profit</v>
      </c>
      <c r="O9974" s="2" t="s">
        <v>31</v>
      </c>
      <c r="P9974" s="2" t="s">
        <v>27</v>
      </c>
      <c r="Q9974" s="2">
        <v>146.86000000000001</v>
      </c>
      <c r="R9974" s="2" t="s">
        <v>39</v>
      </c>
    </row>
    <row r="9975" spans="1:18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2431"/>
        <v>discount given</v>
      </c>
      <c r="F9975" s="2">
        <v>0.3</v>
      </c>
      <c r="G9975" s="2">
        <f t="shared" si="2432"/>
        <v>143.80199999999999</v>
      </c>
      <c r="H9975" s="2">
        <f>D9975-G9975</f>
        <v>335.53800000000001</v>
      </c>
      <c r="I9975" s="2">
        <f>Q9975/H9975*100</f>
        <v>26.51562565193808</v>
      </c>
      <c r="J9975" s="18">
        <f>Q9975/H9975</f>
        <v>0.2651562565193808</v>
      </c>
      <c r="K9975" s="2">
        <v>5</v>
      </c>
      <c r="L9975" s="3">
        <v>45014</v>
      </c>
      <c r="M9975" s="3">
        <v>45018</v>
      </c>
      <c r="N9975" s="3" t="str">
        <f t="shared" si="2433"/>
        <v>low profit</v>
      </c>
      <c r="O9975" s="2" t="s">
        <v>31</v>
      </c>
      <c r="P9975" s="2" t="s">
        <v>16</v>
      </c>
      <c r="Q9975" s="2">
        <v>88.97</v>
      </c>
      <c r="R9975" s="2" t="s">
        <v>48</v>
      </c>
    </row>
    <row r="9976" spans="1:18" ht="14.25" hidden="1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2431"/>
        <v>discount given</v>
      </c>
      <c r="F9976" s="2">
        <v>0.13</v>
      </c>
      <c r="G9976" s="2">
        <f t="shared" si="2432"/>
        <v>54.956200000000003</v>
      </c>
      <c r="H9976" s="2">
        <f>D9976-G9976</f>
        <v>367.78379999999999</v>
      </c>
      <c r="I9976" s="2"/>
      <c r="J9976" s="2"/>
      <c r="K9976" s="2">
        <v>1</v>
      </c>
      <c r="L9976" s="3">
        <v>45196</v>
      </c>
      <c r="M9976" s="3">
        <v>45198</v>
      </c>
      <c r="N9976" s="3" t="str">
        <f t="shared" si="2433"/>
        <v>low profit</v>
      </c>
      <c r="O9976" s="2" t="s">
        <v>31</v>
      </c>
      <c r="P9976" s="2" t="s">
        <v>27</v>
      </c>
      <c r="Q9976" s="2">
        <v>40.729999999999997</v>
      </c>
      <c r="R9976" s="2" t="s">
        <v>17</v>
      </c>
    </row>
    <row r="9977" spans="1:18" ht="14.25" hidden="1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2431"/>
        <v>discount given</v>
      </c>
      <c r="F9977" s="2">
        <v>0.49</v>
      </c>
      <c r="G9977" s="2">
        <f t="shared" si="2432"/>
        <v>1871.8686</v>
      </c>
      <c r="H9977" s="2">
        <f>D9977-G9977</f>
        <v>1948.2713999999999</v>
      </c>
      <c r="I9977" s="2"/>
      <c r="J9977" s="2"/>
      <c r="K9977" s="2">
        <v>1</v>
      </c>
      <c r="L9977" s="3">
        <v>45606</v>
      </c>
      <c r="M9977" s="3">
        <v>45611</v>
      </c>
      <c r="N9977" s="3" t="str">
        <f t="shared" si="2433"/>
        <v>high profit</v>
      </c>
      <c r="O9977" s="2" t="s">
        <v>15</v>
      </c>
      <c r="P9977" s="2" t="s">
        <v>22</v>
      </c>
      <c r="Q9977" s="2">
        <v>282.3</v>
      </c>
      <c r="R9977" s="2" t="s">
        <v>34</v>
      </c>
    </row>
    <row r="9978" spans="1:18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2431"/>
        <v>discount given</v>
      </c>
      <c r="F9978" s="2">
        <v>0.37</v>
      </c>
      <c r="G9978" s="2">
        <f t="shared" si="2432"/>
        <v>1152.8200999999999</v>
      </c>
      <c r="H9978" s="2">
        <f>D9978-G9978</f>
        <v>1962.9099000000001</v>
      </c>
      <c r="I9978" s="2">
        <f t="shared" ref="I9978:I9980" si="2448">Q9978/H9978*100</f>
        <v>46.229834594038167</v>
      </c>
      <c r="J9978" s="18">
        <f t="shared" ref="J9978:J9980" si="2449">Q9978/H9978</f>
        <v>0.46229834594038166</v>
      </c>
      <c r="K9978" s="2">
        <v>8</v>
      </c>
      <c r="L9978" s="3">
        <v>45282</v>
      </c>
      <c r="M9978" s="3">
        <v>45289</v>
      </c>
      <c r="N9978" s="3" t="str">
        <f t="shared" si="2433"/>
        <v>high profit</v>
      </c>
      <c r="O9978" s="2" t="s">
        <v>21</v>
      </c>
      <c r="P9978" s="2" t="s">
        <v>27</v>
      </c>
      <c r="Q9978" s="2">
        <v>907.45</v>
      </c>
      <c r="R9978" s="2" t="s">
        <v>28</v>
      </c>
    </row>
    <row r="9979" spans="1:18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2431"/>
        <v>discount given</v>
      </c>
      <c r="F9979" s="2">
        <v>0.3</v>
      </c>
      <c r="G9979" s="2">
        <f t="shared" si="2432"/>
        <v>1081.23</v>
      </c>
      <c r="H9979" s="2">
        <f>D9979-G9979</f>
        <v>2522.87</v>
      </c>
      <c r="I9979" s="2">
        <f t="shared" si="2448"/>
        <v>9.2644488221747459</v>
      </c>
      <c r="J9979" s="18">
        <f t="shared" si="2449"/>
        <v>9.2644488221747451E-2</v>
      </c>
      <c r="K9979" s="2">
        <v>7</v>
      </c>
      <c r="L9979" s="3">
        <v>45643</v>
      </c>
      <c r="M9979" s="3">
        <v>45647</v>
      </c>
      <c r="N9979" s="3" t="str">
        <f t="shared" si="2433"/>
        <v>high profit</v>
      </c>
      <c r="O9979" s="2" t="s">
        <v>15</v>
      </c>
      <c r="P9979" s="2" t="s">
        <v>16</v>
      </c>
      <c r="Q9979" s="2">
        <v>233.73</v>
      </c>
      <c r="R9979" s="2" t="s">
        <v>23</v>
      </c>
    </row>
    <row r="9980" spans="1:18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2431"/>
        <v>discount given</v>
      </c>
      <c r="F9980" s="2">
        <v>0.09</v>
      </c>
      <c r="G9980" s="2">
        <f t="shared" si="2432"/>
        <v>311.20740000000001</v>
      </c>
      <c r="H9980" s="2">
        <f>D9980-G9980</f>
        <v>3146.6526000000003</v>
      </c>
      <c r="I9980" s="2">
        <f t="shared" si="2448"/>
        <v>29.733183764868098</v>
      </c>
      <c r="J9980" s="18">
        <f t="shared" si="2449"/>
        <v>0.29733183764868099</v>
      </c>
      <c r="K9980" s="2">
        <v>1</v>
      </c>
      <c r="L9980" s="3">
        <v>45539</v>
      </c>
      <c r="M9980" s="3">
        <v>45545</v>
      </c>
      <c r="N9980" s="3" t="str">
        <f t="shared" si="2433"/>
        <v>high profit</v>
      </c>
      <c r="O9980" s="2" t="s">
        <v>21</v>
      </c>
      <c r="P9980" s="2" t="s">
        <v>22</v>
      </c>
      <c r="Q9980" s="2">
        <v>935.6</v>
      </c>
      <c r="R9980" s="2" t="s">
        <v>23</v>
      </c>
    </row>
    <row r="9981" spans="1:18" ht="14.25" hidden="1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2431"/>
        <v>discount given</v>
      </c>
      <c r="F9981" s="2">
        <v>0.28999999999999998</v>
      </c>
      <c r="G9981" s="2">
        <f t="shared" si="2432"/>
        <v>219.85769999999999</v>
      </c>
      <c r="H9981" s="2">
        <f>D9981-G9981</f>
        <v>538.27229999999997</v>
      </c>
      <c r="I9981" s="2"/>
      <c r="J9981" s="2"/>
      <c r="K9981" s="2">
        <v>6</v>
      </c>
      <c r="L9981" s="3">
        <v>45042</v>
      </c>
      <c r="M9981" s="3">
        <v>45048</v>
      </c>
      <c r="N9981" s="3" t="str">
        <f t="shared" si="2433"/>
        <v>high profit</v>
      </c>
      <c r="O9981" s="2" t="s">
        <v>21</v>
      </c>
      <c r="P9981" s="2" t="s">
        <v>22</v>
      </c>
      <c r="Q9981" s="2">
        <v>219.45</v>
      </c>
      <c r="R9981" s="2" t="s">
        <v>48</v>
      </c>
    </row>
    <row r="9982" spans="1:18" ht="14.25" hidden="1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2431"/>
        <v>discount given</v>
      </c>
      <c r="F9982" s="2">
        <v>0.4</v>
      </c>
      <c r="G9982" s="2">
        <f t="shared" si="2432"/>
        <v>337.06799999999998</v>
      </c>
      <c r="H9982" s="2">
        <f>D9982-G9982</f>
        <v>505.60199999999998</v>
      </c>
      <c r="I9982" s="2"/>
      <c r="J9982" s="2"/>
      <c r="K9982" s="2">
        <v>2</v>
      </c>
      <c r="L9982" s="3">
        <v>44976</v>
      </c>
      <c r="M9982" s="3">
        <v>44982</v>
      </c>
      <c r="N9982" s="3" t="str">
        <f t="shared" si="2433"/>
        <v>low profit</v>
      </c>
      <c r="O9982" s="2" t="s">
        <v>15</v>
      </c>
      <c r="P9982" s="2" t="s">
        <v>16</v>
      </c>
      <c r="Q9982" s="2">
        <v>188.3</v>
      </c>
      <c r="R9982" s="2" t="s">
        <v>23</v>
      </c>
    </row>
    <row r="9983" spans="1:18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2431"/>
        <v>discount given</v>
      </c>
      <c r="F9983" s="2">
        <v>0.37</v>
      </c>
      <c r="G9983" s="2">
        <f t="shared" si="2432"/>
        <v>494.75290000000001</v>
      </c>
      <c r="H9983" s="2">
        <f>D9983-G9983</f>
        <v>842.41710000000012</v>
      </c>
      <c r="I9983" s="2">
        <f>Q9983/H9983*100</f>
        <v>46.252622364859398</v>
      </c>
      <c r="J9983" s="18">
        <f>Q9983/H9983</f>
        <v>0.46252622364859397</v>
      </c>
      <c r="K9983" s="2">
        <v>1</v>
      </c>
      <c r="L9983" s="3">
        <v>45385</v>
      </c>
      <c r="M9983" s="3">
        <v>45392</v>
      </c>
      <c r="N9983" s="3" t="str">
        <f t="shared" si="2433"/>
        <v>high profit</v>
      </c>
      <c r="O9983" s="2" t="s">
        <v>21</v>
      </c>
      <c r="P9983" s="2" t="s">
        <v>16</v>
      </c>
      <c r="Q9983" s="2">
        <v>389.64</v>
      </c>
      <c r="R9983" s="2" t="s">
        <v>48</v>
      </c>
    </row>
    <row r="9984" spans="1:18" ht="14.25" hidden="1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2431"/>
        <v>discount given</v>
      </c>
      <c r="F9984" s="2">
        <v>0.39</v>
      </c>
      <c r="G9984" s="2">
        <f t="shared" si="2432"/>
        <v>801.68010000000004</v>
      </c>
      <c r="H9984" s="2">
        <f>D9984-G9984</f>
        <v>1253.9099000000001</v>
      </c>
      <c r="I9984" s="2"/>
      <c r="J9984" s="2"/>
      <c r="K9984" s="2">
        <v>5</v>
      </c>
      <c r="L9984" s="3">
        <v>44958</v>
      </c>
      <c r="M9984" s="3">
        <v>44965</v>
      </c>
      <c r="N9984" s="3" t="str">
        <f t="shared" si="2433"/>
        <v>high profit</v>
      </c>
      <c r="O9984" s="2" t="s">
        <v>15</v>
      </c>
      <c r="P9984" s="2" t="s">
        <v>27</v>
      </c>
      <c r="Q9984" s="2">
        <v>492.33</v>
      </c>
      <c r="R9984" s="2" t="s">
        <v>17</v>
      </c>
    </row>
    <row r="9985" spans="1:18" ht="14.25" hidden="1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2431"/>
        <v>discount given</v>
      </c>
      <c r="F9985" s="2">
        <v>0.16</v>
      </c>
      <c r="G9985" s="2">
        <f t="shared" si="2432"/>
        <v>752.31360000000006</v>
      </c>
      <c r="H9985" s="2">
        <f>D9985-G9985</f>
        <v>3949.6464000000001</v>
      </c>
      <c r="I9985" s="2"/>
      <c r="J9985" s="2"/>
      <c r="K9985" s="2">
        <v>5</v>
      </c>
      <c r="L9985" s="3">
        <v>45135</v>
      </c>
      <c r="M9985" s="3">
        <v>45137</v>
      </c>
      <c r="N9985" s="3" t="str">
        <f t="shared" si="2433"/>
        <v>high profit</v>
      </c>
      <c r="O9985" s="2" t="s">
        <v>15</v>
      </c>
      <c r="P9985" s="2" t="s">
        <v>16</v>
      </c>
      <c r="Q9985" s="2">
        <v>446.46</v>
      </c>
      <c r="R9985" s="2" t="s">
        <v>39</v>
      </c>
    </row>
    <row r="9986" spans="1:18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2431"/>
        <v>discount given</v>
      </c>
      <c r="F9986" s="2">
        <v>0.16</v>
      </c>
      <c r="G9986" s="2">
        <f t="shared" si="2432"/>
        <v>544.33120000000008</v>
      </c>
      <c r="H9986" s="2">
        <f>D9986-G9986</f>
        <v>2857.7388000000001</v>
      </c>
      <c r="I9986" s="2">
        <f>Q9986/H9986*100</f>
        <v>22.556995061969971</v>
      </c>
      <c r="J9986" s="18">
        <f>Q9986/H9986</f>
        <v>0.22556995061969973</v>
      </c>
      <c r="K9986" s="2">
        <v>2</v>
      </c>
      <c r="L9986" s="3">
        <v>45120</v>
      </c>
      <c r="M9986" s="3">
        <v>45124</v>
      </c>
      <c r="N9986" s="3" t="str">
        <f t="shared" si="2433"/>
        <v>high profit</v>
      </c>
      <c r="O9986" s="2" t="s">
        <v>31</v>
      </c>
      <c r="P9986" s="2" t="s">
        <v>16</v>
      </c>
      <c r="Q9986" s="2">
        <v>644.62</v>
      </c>
      <c r="R9986" s="2" t="s">
        <v>34</v>
      </c>
    </row>
    <row r="9987" spans="1:18" ht="14.25" hidden="1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2450">IF(F9987=0,"zero discount","discount given")</f>
        <v>discount given</v>
      </c>
      <c r="F9987" s="2">
        <v>0.27</v>
      </c>
      <c r="G9987" s="2">
        <f t="shared" ref="G9987:G10050" si="2451">D9987*F9987</f>
        <v>364.59179999999998</v>
      </c>
      <c r="H9987" s="2">
        <f>D9987-G9987</f>
        <v>985.7482</v>
      </c>
      <c r="I9987" s="2"/>
      <c r="J9987" s="2"/>
      <c r="K9987" s="2">
        <v>5</v>
      </c>
      <c r="L9987" s="3">
        <v>45013</v>
      </c>
      <c r="M9987" s="3">
        <v>45018</v>
      </c>
      <c r="N9987" s="3" t="str">
        <f t="shared" ref="N9987:N10050" si="2452">IF(Q9987&gt;=200,"high profit","low profit")</f>
        <v>high profit</v>
      </c>
      <c r="O9987" s="2" t="s">
        <v>21</v>
      </c>
      <c r="P9987" s="2" t="s">
        <v>22</v>
      </c>
      <c r="Q9987" s="2">
        <v>310.08</v>
      </c>
      <c r="R9987" s="2" t="s">
        <v>17</v>
      </c>
    </row>
    <row r="9988" spans="1:18" ht="14.25" hidden="1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2450"/>
        <v>discount given</v>
      </c>
      <c r="F9988" s="2">
        <v>0.14000000000000001</v>
      </c>
      <c r="G9988" s="2">
        <f t="shared" si="2451"/>
        <v>52.404800000000002</v>
      </c>
      <c r="H9988" s="2">
        <f>D9988-G9988</f>
        <v>321.91519999999997</v>
      </c>
      <c r="I9988" s="2"/>
      <c r="J9988" s="2"/>
      <c r="K9988" s="2">
        <v>7</v>
      </c>
      <c r="L9988" s="3">
        <v>45187</v>
      </c>
      <c r="M9988" s="3">
        <v>45189</v>
      </c>
      <c r="N9988" s="3" t="str">
        <f t="shared" si="2452"/>
        <v>low profit</v>
      </c>
      <c r="O9988" s="2" t="s">
        <v>31</v>
      </c>
      <c r="P9988" s="2" t="s">
        <v>27</v>
      </c>
      <c r="Q9988" s="2">
        <v>74.22</v>
      </c>
      <c r="R9988" s="2" t="s">
        <v>34</v>
      </c>
    </row>
    <row r="9989" spans="1:18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2450"/>
        <v>discount given</v>
      </c>
      <c r="F9989" s="2">
        <v>0.06</v>
      </c>
      <c r="G9989" s="2">
        <f t="shared" si="2451"/>
        <v>207.16199999999998</v>
      </c>
      <c r="H9989" s="2">
        <f>D9989-G9989</f>
        <v>3245.538</v>
      </c>
      <c r="I9989" s="2">
        <f>Q9989/H9989*100</f>
        <v>16.515905837491349</v>
      </c>
      <c r="J9989" s="18">
        <f>Q9989/H9989</f>
        <v>0.16515905837491349</v>
      </c>
      <c r="K9989" s="2">
        <v>4</v>
      </c>
      <c r="L9989" s="3">
        <v>45560</v>
      </c>
      <c r="M9989" s="3">
        <v>45564</v>
      </c>
      <c r="N9989" s="3" t="str">
        <f t="shared" si="2452"/>
        <v>high profit</v>
      </c>
      <c r="O9989" s="2" t="s">
        <v>15</v>
      </c>
      <c r="P9989" s="2" t="s">
        <v>27</v>
      </c>
      <c r="Q9989" s="2">
        <v>536.03</v>
      </c>
      <c r="R9989" s="2" t="s">
        <v>48</v>
      </c>
    </row>
    <row r="9990" spans="1:18" ht="14.25" hidden="1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2450"/>
        <v>discount given</v>
      </c>
      <c r="F9990" s="2">
        <v>0.23</v>
      </c>
      <c r="G9990" s="2">
        <f t="shared" si="2451"/>
        <v>727.73379999999997</v>
      </c>
      <c r="H9990" s="2">
        <f>D9990-G9990</f>
        <v>2436.3262</v>
      </c>
      <c r="I9990" s="2"/>
      <c r="J9990" s="2"/>
      <c r="K9990" s="2">
        <v>2</v>
      </c>
      <c r="L9990" s="3">
        <v>45604</v>
      </c>
      <c r="M9990" s="3">
        <v>45607</v>
      </c>
      <c r="N9990" s="3" t="str">
        <f t="shared" si="2452"/>
        <v>high profit</v>
      </c>
      <c r="O9990" s="2" t="s">
        <v>15</v>
      </c>
      <c r="P9990" s="2" t="s">
        <v>22</v>
      </c>
      <c r="Q9990" s="2">
        <v>419.44</v>
      </c>
      <c r="R9990" s="2" t="s">
        <v>28</v>
      </c>
    </row>
    <row r="9991" spans="1:18" ht="14.25" hidden="1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2450"/>
        <v>zero discount</v>
      </c>
      <c r="F9991" s="2">
        <v>0</v>
      </c>
      <c r="G9991" s="2">
        <f t="shared" si="2451"/>
        <v>0</v>
      </c>
      <c r="H9991" s="2">
        <f>D9991-G9991</f>
        <v>3411.24</v>
      </c>
      <c r="I9991" s="2"/>
      <c r="J9991" s="2"/>
      <c r="K9991" s="2">
        <v>5</v>
      </c>
      <c r="L9991" s="3">
        <v>45401</v>
      </c>
      <c r="M9991" s="3">
        <v>45406</v>
      </c>
      <c r="N9991" s="3" t="str">
        <f t="shared" si="2452"/>
        <v>high profit</v>
      </c>
      <c r="O9991" s="2" t="s">
        <v>21</v>
      </c>
      <c r="P9991" s="2" t="s">
        <v>22</v>
      </c>
      <c r="Q9991" s="2">
        <v>946.8</v>
      </c>
      <c r="R9991" s="2" t="s">
        <v>34</v>
      </c>
    </row>
    <row r="9992" spans="1:18" ht="14.25" hidden="1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2450"/>
        <v>discount given</v>
      </c>
      <c r="F9992" s="2">
        <v>0.38</v>
      </c>
      <c r="G9992" s="2">
        <f t="shared" si="2451"/>
        <v>524.31640000000004</v>
      </c>
      <c r="H9992" s="2">
        <f>D9992-G9992</f>
        <v>855.46359999999993</v>
      </c>
      <c r="I9992" s="2"/>
      <c r="J9992" s="2"/>
      <c r="K9992" s="2">
        <v>6</v>
      </c>
      <c r="L9992" s="3">
        <v>45116</v>
      </c>
      <c r="M9992" s="3">
        <v>45118</v>
      </c>
      <c r="N9992" s="3" t="str">
        <f t="shared" si="2452"/>
        <v>high profit</v>
      </c>
      <c r="O9992" s="2" t="s">
        <v>31</v>
      </c>
      <c r="P9992" s="2" t="s">
        <v>22</v>
      </c>
      <c r="Q9992" s="2">
        <v>361.37</v>
      </c>
      <c r="R9992" s="2" t="s">
        <v>28</v>
      </c>
    </row>
    <row r="9993" spans="1:18" ht="14.25" hidden="1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2450"/>
        <v>discount given</v>
      </c>
      <c r="F9993" s="2">
        <v>0.37</v>
      </c>
      <c r="G9993" s="2">
        <f t="shared" si="2451"/>
        <v>974.25439999999992</v>
      </c>
      <c r="H9993" s="2">
        <f>D9993-G9993</f>
        <v>1658.8656000000001</v>
      </c>
      <c r="I9993" s="2"/>
      <c r="J9993" s="2"/>
      <c r="K9993" s="2">
        <v>8</v>
      </c>
      <c r="L9993" s="3">
        <v>45184</v>
      </c>
      <c r="M9993" s="3">
        <v>45187</v>
      </c>
      <c r="N9993" s="3" t="str">
        <f t="shared" si="2452"/>
        <v>high profit</v>
      </c>
      <c r="O9993" s="2" t="s">
        <v>31</v>
      </c>
      <c r="P9993" s="2" t="s">
        <v>27</v>
      </c>
      <c r="Q9993" s="2">
        <v>694.71</v>
      </c>
      <c r="R9993" s="2" t="s">
        <v>17</v>
      </c>
    </row>
    <row r="9994" spans="1:18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2450"/>
        <v>discount given</v>
      </c>
      <c r="F9994" s="2">
        <v>0.28000000000000003</v>
      </c>
      <c r="G9994" s="2">
        <f t="shared" si="2451"/>
        <v>524.25520000000006</v>
      </c>
      <c r="H9994" s="2">
        <f>D9994-G9994</f>
        <v>1348.0847999999999</v>
      </c>
      <c r="I9994" s="2">
        <f t="shared" ref="I9994:I9996" si="2453">Q9994/H9994*100</f>
        <v>20.249467985990201</v>
      </c>
      <c r="J9994" s="18">
        <f t="shared" ref="J9994:J9996" si="2454">Q9994/H9994</f>
        <v>0.20249467985990202</v>
      </c>
      <c r="K9994" s="2">
        <v>9</v>
      </c>
      <c r="L9994" s="3">
        <v>45431</v>
      </c>
      <c r="M9994" s="3">
        <v>45434</v>
      </c>
      <c r="N9994" s="3" t="str">
        <f t="shared" si="2452"/>
        <v>high profit</v>
      </c>
      <c r="O9994" s="2" t="s">
        <v>21</v>
      </c>
      <c r="P9994" s="2" t="s">
        <v>16</v>
      </c>
      <c r="Q9994" s="2">
        <v>272.98</v>
      </c>
      <c r="R9994" s="2" t="s">
        <v>34</v>
      </c>
    </row>
    <row r="9995" spans="1:18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2450"/>
        <v>discount given</v>
      </c>
      <c r="F9995" s="2">
        <v>0.37</v>
      </c>
      <c r="G9995" s="2">
        <f t="shared" si="2451"/>
        <v>1519.4864</v>
      </c>
      <c r="H9995" s="2">
        <f>D9995-G9995</f>
        <v>2587.2336000000005</v>
      </c>
      <c r="I9995" s="2">
        <f t="shared" si="2453"/>
        <v>25.037940138068706</v>
      </c>
      <c r="J9995" s="18">
        <f t="shared" si="2454"/>
        <v>0.25037940138068704</v>
      </c>
      <c r="K9995" s="2">
        <v>8</v>
      </c>
      <c r="L9995" s="3">
        <v>45430</v>
      </c>
      <c r="M9995" s="3">
        <v>45432</v>
      </c>
      <c r="N9995" s="3" t="str">
        <f t="shared" si="2452"/>
        <v>high profit</v>
      </c>
      <c r="O9995" s="2" t="s">
        <v>15</v>
      </c>
      <c r="P9995" s="2" t="s">
        <v>27</v>
      </c>
      <c r="Q9995" s="2">
        <v>647.79</v>
      </c>
      <c r="R9995" s="2" t="s">
        <v>17</v>
      </c>
    </row>
    <row r="9996" spans="1:18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2450"/>
        <v>discount given</v>
      </c>
      <c r="F9996" s="2">
        <v>0.31</v>
      </c>
      <c r="G9996" s="2">
        <f t="shared" si="2451"/>
        <v>136.41240000000002</v>
      </c>
      <c r="H9996" s="2">
        <f>D9996-G9996</f>
        <v>303.62760000000003</v>
      </c>
      <c r="I9996" s="2">
        <f t="shared" si="2453"/>
        <v>42.581767928870754</v>
      </c>
      <c r="J9996" s="18">
        <f t="shared" si="2454"/>
        <v>0.42581767928870756</v>
      </c>
      <c r="K9996" s="2">
        <v>7</v>
      </c>
      <c r="L9996" s="3">
        <v>45509</v>
      </c>
      <c r="M9996" s="3">
        <v>45510</v>
      </c>
      <c r="N9996" s="3" t="str">
        <f t="shared" si="2452"/>
        <v>low profit</v>
      </c>
      <c r="O9996" s="2" t="s">
        <v>15</v>
      </c>
      <c r="P9996" s="2" t="s">
        <v>27</v>
      </c>
      <c r="Q9996" s="2">
        <v>129.29</v>
      </c>
      <c r="R9996" s="2" t="s">
        <v>48</v>
      </c>
    </row>
    <row r="9997" spans="1:18" ht="14.25" hidden="1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2450"/>
        <v>discount given</v>
      </c>
      <c r="F9997" s="2">
        <v>0.35</v>
      </c>
      <c r="G9997" s="2">
        <f t="shared" si="2451"/>
        <v>507.38099999999997</v>
      </c>
      <c r="H9997" s="2">
        <f>D9997-G9997</f>
        <v>942.27900000000011</v>
      </c>
      <c r="I9997" s="2"/>
      <c r="J9997" s="2"/>
      <c r="K9997" s="2">
        <v>9</v>
      </c>
      <c r="L9997" s="3">
        <v>45158</v>
      </c>
      <c r="M9997" s="3">
        <v>45159</v>
      </c>
      <c r="N9997" s="3" t="str">
        <f t="shared" si="2452"/>
        <v>high profit</v>
      </c>
      <c r="O9997" s="2" t="s">
        <v>21</v>
      </c>
      <c r="P9997" s="2" t="s">
        <v>27</v>
      </c>
      <c r="Q9997" s="2">
        <v>387.81</v>
      </c>
      <c r="R9997" s="2" t="s">
        <v>48</v>
      </c>
    </row>
    <row r="9998" spans="1:18" ht="14.25" hidden="1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2450"/>
        <v>discount given</v>
      </c>
      <c r="F9998" s="2">
        <v>0.03</v>
      </c>
      <c r="G9998" s="2">
        <f t="shared" si="2451"/>
        <v>91.634099999999989</v>
      </c>
      <c r="H9998" s="2">
        <f>D9998-G9998</f>
        <v>2962.8359</v>
      </c>
      <c r="I9998" s="2"/>
      <c r="J9998" s="2"/>
      <c r="K9998" s="2">
        <v>9</v>
      </c>
      <c r="L9998" s="3">
        <v>45360</v>
      </c>
      <c r="M9998" s="3">
        <v>45364</v>
      </c>
      <c r="N9998" s="3" t="str">
        <f t="shared" si="2452"/>
        <v>high profit</v>
      </c>
      <c r="O9998" s="2" t="s">
        <v>21</v>
      </c>
      <c r="P9998" s="2" t="s">
        <v>16</v>
      </c>
      <c r="Q9998" s="2">
        <v>661.78</v>
      </c>
      <c r="R9998" s="2" t="s">
        <v>23</v>
      </c>
    </row>
    <row r="9999" spans="1:18" ht="14.25" hidden="1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2450"/>
        <v>discount given</v>
      </c>
      <c r="F9999" s="2">
        <v>0.44</v>
      </c>
      <c r="G9999" s="2">
        <f t="shared" si="2451"/>
        <v>486.46399999999994</v>
      </c>
      <c r="H9999" s="2">
        <f>D9999-G9999</f>
        <v>619.13599999999997</v>
      </c>
      <c r="I9999" s="2"/>
      <c r="J9999" s="2"/>
      <c r="K9999" s="2">
        <v>6</v>
      </c>
      <c r="L9999" s="3">
        <v>45332</v>
      </c>
      <c r="M9999" s="3">
        <v>45334</v>
      </c>
      <c r="N9999" s="3" t="str">
        <f t="shared" si="2452"/>
        <v>low profit</v>
      </c>
      <c r="O9999" s="2" t="s">
        <v>21</v>
      </c>
      <c r="P9999" s="2" t="s">
        <v>22</v>
      </c>
      <c r="Q9999" s="2">
        <v>140.75</v>
      </c>
      <c r="R9999" s="2" t="s">
        <v>23</v>
      </c>
    </row>
    <row r="10000" spans="1:18" ht="14.25" hidden="1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2450"/>
        <v>discount given</v>
      </c>
      <c r="F10000" s="2">
        <v>0.32</v>
      </c>
      <c r="G10000" s="2">
        <f t="shared" si="2451"/>
        <v>1086.816</v>
      </c>
      <c r="H10000" s="2">
        <f>D10000-G10000</f>
        <v>2309.4840000000004</v>
      </c>
      <c r="I10000" s="2"/>
      <c r="J10000" s="2"/>
      <c r="K10000" s="2">
        <v>3</v>
      </c>
      <c r="L10000" s="3">
        <v>45421</v>
      </c>
      <c r="M10000" s="3">
        <v>45428</v>
      </c>
      <c r="N10000" s="3" t="str">
        <f t="shared" si="2452"/>
        <v>high profit</v>
      </c>
      <c r="O10000" s="2" t="s">
        <v>31</v>
      </c>
      <c r="P10000" s="2" t="s">
        <v>22</v>
      </c>
      <c r="Q10000" s="2">
        <v>478.99</v>
      </c>
      <c r="R10000" s="2" t="s">
        <v>34</v>
      </c>
    </row>
    <row r="10001" spans="1:18" ht="14.25" hidden="1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2450"/>
        <v>discount given</v>
      </c>
      <c r="F10001" s="2">
        <v>0.31</v>
      </c>
      <c r="G10001" s="2">
        <f t="shared" si="2451"/>
        <v>238.75890000000001</v>
      </c>
      <c r="H10001" s="2">
        <f>D10001-G10001</f>
        <v>531.43110000000001</v>
      </c>
      <c r="I10001" s="2"/>
      <c r="J10001" s="2"/>
      <c r="K10001" s="2">
        <v>8</v>
      </c>
      <c r="L10001" s="3">
        <v>45511</v>
      </c>
      <c r="M10001" s="3">
        <v>45513</v>
      </c>
      <c r="N10001" s="3" t="str">
        <f t="shared" si="2452"/>
        <v>low profit</v>
      </c>
      <c r="O10001" s="2" t="s">
        <v>21</v>
      </c>
      <c r="P10001" s="2" t="s">
        <v>16</v>
      </c>
      <c r="Q10001" s="2">
        <v>174.67</v>
      </c>
      <c r="R10001" s="2" t="s">
        <v>28</v>
      </c>
    </row>
    <row r="10002" spans="1:18" ht="14.25" hidden="1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2450"/>
        <v>discount given</v>
      </c>
      <c r="F10002" s="2">
        <v>0.19</v>
      </c>
      <c r="G10002" s="2">
        <f t="shared" si="2451"/>
        <v>40.238199999999999</v>
      </c>
      <c r="H10002" s="2">
        <f>D10002-G10002</f>
        <v>171.54179999999999</v>
      </c>
      <c r="I10002" s="2"/>
      <c r="J10002" s="2"/>
      <c r="K10002" s="2">
        <v>3</v>
      </c>
      <c r="L10002" s="3">
        <v>45164</v>
      </c>
      <c r="M10002" s="3">
        <v>45167</v>
      </c>
      <c r="N10002" s="3" t="str">
        <f t="shared" si="2452"/>
        <v>low profit</v>
      </c>
      <c r="O10002" s="2" t="s">
        <v>15</v>
      </c>
      <c r="P10002" s="2" t="s">
        <v>27</v>
      </c>
      <c r="Q10002" s="2">
        <v>12.86</v>
      </c>
      <c r="R10002" s="2" t="s">
        <v>17</v>
      </c>
    </row>
    <row r="10003" spans="1:18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2450"/>
        <v>discount given</v>
      </c>
      <c r="F10003" s="2">
        <v>0.01</v>
      </c>
      <c r="G10003" s="2">
        <f t="shared" si="2451"/>
        <v>43.311199999999999</v>
      </c>
      <c r="H10003" s="2">
        <f>D10003-G10003</f>
        <v>4287.8087999999998</v>
      </c>
      <c r="I10003" s="2">
        <f t="shared" ref="I10003:I10007" si="2455">Q10003/H10003*100</f>
        <v>28.310264207676429</v>
      </c>
      <c r="J10003" s="18">
        <f t="shared" ref="J10003:J10007" si="2456">Q10003/H10003</f>
        <v>0.28310264207676428</v>
      </c>
      <c r="K10003" s="2">
        <v>1</v>
      </c>
      <c r="L10003" s="3">
        <v>45291</v>
      </c>
      <c r="M10003" s="3">
        <v>45294</v>
      </c>
      <c r="N10003" s="3" t="str">
        <f t="shared" si="2452"/>
        <v>high profit</v>
      </c>
      <c r="O10003" s="2" t="s">
        <v>21</v>
      </c>
      <c r="P10003" s="2" t="s">
        <v>27</v>
      </c>
      <c r="Q10003" s="2">
        <v>1213.8900000000001</v>
      </c>
      <c r="R10003" s="2" t="s">
        <v>17</v>
      </c>
    </row>
    <row r="10004" spans="1:18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2450"/>
        <v>discount given</v>
      </c>
      <c r="F10004" s="2">
        <v>0.45</v>
      </c>
      <c r="G10004" s="2">
        <f t="shared" si="2451"/>
        <v>780.24600000000009</v>
      </c>
      <c r="H10004" s="2">
        <f>D10004-G10004</f>
        <v>953.63400000000001</v>
      </c>
      <c r="I10004" s="2">
        <f t="shared" si="2455"/>
        <v>23.417789214730178</v>
      </c>
      <c r="J10004" s="18">
        <f t="shared" si="2456"/>
        <v>0.23417789214730178</v>
      </c>
      <c r="K10004" s="2">
        <v>4</v>
      </c>
      <c r="L10004" s="3">
        <v>45345</v>
      </c>
      <c r="M10004" s="3">
        <v>45352</v>
      </c>
      <c r="N10004" s="3" t="str">
        <f t="shared" si="2452"/>
        <v>high profit</v>
      </c>
      <c r="O10004" s="2" t="s">
        <v>31</v>
      </c>
      <c r="P10004" s="2" t="s">
        <v>16</v>
      </c>
      <c r="Q10004" s="2">
        <v>223.32</v>
      </c>
      <c r="R10004" s="2" t="s">
        <v>39</v>
      </c>
    </row>
    <row r="10005" spans="1:18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2450"/>
        <v>discount given</v>
      </c>
      <c r="F10005" s="2">
        <v>0.49</v>
      </c>
      <c r="G10005" s="2">
        <f t="shared" si="2451"/>
        <v>425.59439999999995</v>
      </c>
      <c r="H10005" s="2">
        <f>D10005-G10005</f>
        <v>442.96559999999999</v>
      </c>
      <c r="I10005" s="2">
        <f t="shared" si="2455"/>
        <v>25.336053183362324</v>
      </c>
      <c r="J10005" s="18">
        <f t="shared" si="2456"/>
        <v>0.25336053183362323</v>
      </c>
      <c r="K10005" s="2">
        <v>9</v>
      </c>
      <c r="L10005" s="3">
        <v>45284</v>
      </c>
      <c r="M10005" s="3">
        <v>45291</v>
      </c>
      <c r="N10005" s="3" t="str">
        <f t="shared" si="2452"/>
        <v>low profit</v>
      </c>
      <c r="O10005" s="2" t="s">
        <v>31</v>
      </c>
      <c r="P10005" s="2" t="s">
        <v>27</v>
      </c>
      <c r="Q10005" s="2">
        <v>112.23</v>
      </c>
      <c r="R10005" s="2" t="s">
        <v>17</v>
      </c>
    </row>
    <row r="10006" spans="1:18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2450"/>
        <v>discount given</v>
      </c>
      <c r="F10006" s="2">
        <v>0.4</v>
      </c>
      <c r="G10006" s="2">
        <f t="shared" si="2451"/>
        <v>378.50800000000004</v>
      </c>
      <c r="H10006" s="2">
        <f>D10006-G10006</f>
        <v>567.76199999999994</v>
      </c>
      <c r="I10006" s="2">
        <f t="shared" si="2455"/>
        <v>8.3820333167771022</v>
      </c>
      <c r="J10006" s="18">
        <f t="shared" si="2456"/>
        <v>8.3820333167771016E-2</v>
      </c>
      <c r="K10006" s="2">
        <v>8</v>
      </c>
      <c r="L10006" s="3">
        <v>44950</v>
      </c>
      <c r="M10006" s="3">
        <v>44956</v>
      </c>
      <c r="N10006" s="3" t="str">
        <f t="shared" si="2452"/>
        <v>low profit</v>
      </c>
      <c r="O10006" s="2" t="s">
        <v>21</v>
      </c>
      <c r="P10006" s="2" t="s">
        <v>27</v>
      </c>
      <c r="Q10006" s="2">
        <v>47.59</v>
      </c>
      <c r="R10006" s="2" t="s">
        <v>34</v>
      </c>
    </row>
    <row r="10007" spans="1:18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2450"/>
        <v>discount given</v>
      </c>
      <c r="F10007" s="2">
        <v>0.46</v>
      </c>
      <c r="G10007" s="2">
        <f t="shared" si="2451"/>
        <v>2042.8094000000003</v>
      </c>
      <c r="H10007" s="2">
        <f>D10007-G10007</f>
        <v>2398.0806000000002</v>
      </c>
      <c r="I10007" s="2">
        <f t="shared" si="2455"/>
        <v>39.832272526619825</v>
      </c>
      <c r="J10007" s="18">
        <f t="shared" si="2456"/>
        <v>0.39832272526619827</v>
      </c>
      <c r="K10007" s="2">
        <v>6</v>
      </c>
      <c r="L10007" s="3">
        <v>45090</v>
      </c>
      <c r="M10007" s="3">
        <v>45093</v>
      </c>
      <c r="N10007" s="3" t="str">
        <f t="shared" si="2452"/>
        <v>high profit</v>
      </c>
      <c r="O10007" s="2" t="s">
        <v>15</v>
      </c>
      <c r="P10007" s="2" t="s">
        <v>22</v>
      </c>
      <c r="Q10007" s="2">
        <v>955.21</v>
      </c>
      <c r="R10007" s="2" t="s">
        <v>23</v>
      </c>
    </row>
    <row r="10008" spans="1:18" ht="14.25" hidden="1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2450"/>
        <v>discount given</v>
      </c>
      <c r="F10008" s="2">
        <v>0.06</v>
      </c>
      <c r="G10008" s="2">
        <f t="shared" si="2451"/>
        <v>198.40260000000001</v>
      </c>
      <c r="H10008" s="2">
        <f>D10008-G10008</f>
        <v>3108.3074000000001</v>
      </c>
      <c r="I10008" s="2"/>
      <c r="J10008" s="2"/>
      <c r="K10008" s="2">
        <v>3</v>
      </c>
      <c r="L10008" s="3">
        <v>45136</v>
      </c>
      <c r="M10008" s="3">
        <v>45141</v>
      </c>
      <c r="N10008" s="3" t="str">
        <f t="shared" si="2452"/>
        <v>high profit</v>
      </c>
      <c r="O10008" s="2" t="s">
        <v>21</v>
      </c>
      <c r="P10008" s="2" t="s">
        <v>22</v>
      </c>
      <c r="Q10008" s="2">
        <v>594.77</v>
      </c>
      <c r="R10008" s="2" t="s">
        <v>39</v>
      </c>
    </row>
    <row r="10009" spans="1:18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2450"/>
        <v>discount given</v>
      </c>
      <c r="F10009" s="2">
        <v>0.06</v>
      </c>
      <c r="G10009" s="2">
        <f t="shared" si="2451"/>
        <v>287.166</v>
      </c>
      <c r="H10009" s="2">
        <f>D10009-G10009</f>
        <v>4498.9340000000002</v>
      </c>
      <c r="I10009" s="2">
        <f>Q10009/H10009*100</f>
        <v>18.156523300853049</v>
      </c>
      <c r="J10009" s="18">
        <f>Q10009/H10009</f>
        <v>0.18156523300853047</v>
      </c>
      <c r="K10009" s="2">
        <v>3</v>
      </c>
      <c r="L10009" s="3">
        <v>45545</v>
      </c>
      <c r="M10009" s="3">
        <v>45546</v>
      </c>
      <c r="N10009" s="3" t="str">
        <f t="shared" si="2452"/>
        <v>high profit</v>
      </c>
      <c r="O10009" s="2" t="s">
        <v>31</v>
      </c>
      <c r="P10009" s="2" t="s">
        <v>22</v>
      </c>
      <c r="Q10009" s="2">
        <v>816.85</v>
      </c>
      <c r="R10009" s="2" t="s">
        <v>17</v>
      </c>
    </row>
    <row r="10010" spans="1:18" ht="14.25" hidden="1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2450"/>
        <v>discount given</v>
      </c>
      <c r="F10010" s="2">
        <v>0.44</v>
      </c>
      <c r="G10010" s="2">
        <f t="shared" si="2451"/>
        <v>1768.8879999999999</v>
      </c>
      <c r="H10010" s="2">
        <f>D10010-G10010</f>
        <v>2251.3119999999999</v>
      </c>
      <c r="I10010" s="2"/>
      <c r="J10010" s="2"/>
      <c r="K10010" s="2">
        <v>7</v>
      </c>
      <c r="L10010" s="3">
        <v>45157</v>
      </c>
      <c r="M10010" s="3">
        <v>45161</v>
      </c>
      <c r="N10010" s="3" t="str">
        <f t="shared" si="2452"/>
        <v>high profit</v>
      </c>
      <c r="O10010" s="2" t="s">
        <v>15</v>
      </c>
      <c r="P10010" s="2" t="s">
        <v>27</v>
      </c>
      <c r="Q10010" s="2">
        <v>626.17999999999995</v>
      </c>
      <c r="R10010" s="2" t="s">
        <v>17</v>
      </c>
    </row>
    <row r="10011" spans="1:18" ht="14.25" hidden="1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2450"/>
        <v>discount given</v>
      </c>
      <c r="F10011" s="2">
        <v>0.03</v>
      </c>
      <c r="G10011" s="2">
        <f t="shared" si="2451"/>
        <v>115.8288</v>
      </c>
      <c r="H10011" s="2">
        <f>D10011-G10011</f>
        <v>3745.1311999999998</v>
      </c>
      <c r="I10011" s="2"/>
      <c r="J10011" s="2"/>
      <c r="K10011" s="2">
        <v>5</v>
      </c>
      <c r="L10011" s="3">
        <v>45389</v>
      </c>
      <c r="M10011" s="3">
        <v>45393</v>
      </c>
      <c r="N10011" s="3" t="str">
        <f t="shared" si="2452"/>
        <v>high profit</v>
      </c>
      <c r="O10011" s="2" t="s">
        <v>31</v>
      </c>
      <c r="P10011" s="2" t="s">
        <v>22</v>
      </c>
      <c r="Q10011" s="2">
        <v>478.69</v>
      </c>
      <c r="R10011" s="2" t="s">
        <v>34</v>
      </c>
    </row>
    <row r="10012" spans="1:18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2450"/>
        <v>discount given</v>
      </c>
      <c r="F10012" s="2">
        <v>0.05</v>
      </c>
      <c r="G10012" s="2">
        <f t="shared" si="2451"/>
        <v>127.456</v>
      </c>
      <c r="H10012" s="2">
        <f>D10012-G10012</f>
        <v>2421.6639999999998</v>
      </c>
      <c r="I10012" s="2">
        <f t="shared" ref="I10012:I10015" si="2457">Q10012/H10012*100</f>
        <v>16.402358048019874</v>
      </c>
      <c r="J10012" s="18">
        <f t="shared" ref="J10012:J10015" si="2458">Q10012/H10012</f>
        <v>0.16402358048019874</v>
      </c>
      <c r="K10012" s="2">
        <v>3</v>
      </c>
      <c r="L10012" s="3">
        <v>45238</v>
      </c>
      <c r="M10012" s="3">
        <v>45240</v>
      </c>
      <c r="N10012" s="3" t="str">
        <f t="shared" si="2452"/>
        <v>high profit</v>
      </c>
      <c r="O10012" s="2" t="s">
        <v>31</v>
      </c>
      <c r="P10012" s="2" t="s">
        <v>22</v>
      </c>
      <c r="Q10012" s="2">
        <v>397.21</v>
      </c>
      <c r="R10012" s="2" t="s">
        <v>17</v>
      </c>
    </row>
    <row r="10013" spans="1:18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2450"/>
        <v>discount given</v>
      </c>
      <c r="F10013" s="2">
        <v>0.41</v>
      </c>
      <c r="G10013" s="2">
        <f t="shared" si="2451"/>
        <v>1689.9953999999998</v>
      </c>
      <c r="H10013" s="2">
        <f>D10013-G10013</f>
        <v>2431.9445999999998</v>
      </c>
      <c r="I10013" s="2">
        <f t="shared" si="2457"/>
        <v>8.6844083537100314</v>
      </c>
      <c r="J10013" s="18">
        <f t="shared" si="2458"/>
        <v>8.6844083537100311E-2</v>
      </c>
      <c r="K10013" s="2">
        <v>1</v>
      </c>
      <c r="L10013" s="3">
        <v>45527</v>
      </c>
      <c r="M10013" s="3">
        <v>45530</v>
      </c>
      <c r="N10013" s="3" t="str">
        <f t="shared" si="2452"/>
        <v>high profit</v>
      </c>
      <c r="O10013" s="2" t="s">
        <v>31</v>
      </c>
      <c r="P10013" s="2" t="s">
        <v>16</v>
      </c>
      <c r="Q10013" s="2">
        <v>211.2</v>
      </c>
      <c r="R10013" s="2" t="s">
        <v>34</v>
      </c>
    </row>
    <row r="10014" spans="1:18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2450"/>
        <v>discount given</v>
      </c>
      <c r="F10014" s="2">
        <v>0.28000000000000003</v>
      </c>
      <c r="G10014" s="2">
        <f t="shared" si="2451"/>
        <v>594.16000000000008</v>
      </c>
      <c r="H10014" s="2">
        <f>D10014-G10014</f>
        <v>1527.84</v>
      </c>
      <c r="I10014" s="2">
        <f t="shared" si="2457"/>
        <v>17.332966802806578</v>
      </c>
      <c r="J10014" s="18">
        <f t="shared" si="2458"/>
        <v>0.17332966802806576</v>
      </c>
      <c r="K10014" s="2">
        <v>9</v>
      </c>
      <c r="L10014" s="3">
        <v>45481</v>
      </c>
      <c r="M10014" s="3">
        <v>45488</v>
      </c>
      <c r="N10014" s="3" t="str">
        <f t="shared" si="2452"/>
        <v>high profit</v>
      </c>
      <c r="O10014" s="2" t="s">
        <v>21</v>
      </c>
      <c r="P10014" s="2" t="s">
        <v>27</v>
      </c>
      <c r="Q10014" s="2">
        <v>264.82</v>
      </c>
      <c r="R10014" s="2" t="s">
        <v>39</v>
      </c>
    </row>
    <row r="10015" spans="1:18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2450"/>
        <v>discount given</v>
      </c>
      <c r="F10015" s="2">
        <v>0.2</v>
      </c>
      <c r="G10015" s="2">
        <f t="shared" si="2451"/>
        <v>830.46</v>
      </c>
      <c r="H10015" s="2">
        <f>D10015-G10015</f>
        <v>3321.84</v>
      </c>
      <c r="I10015" s="2">
        <f t="shared" si="2457"/>
        <v>35.176588878452904</v>
      </c>
      <c r="J10015" s="18">
        <f t="shared" si="2458"/>
        <v>0.35176588878452902</v>
      </c>
      <c r="K10015" s="2">
        <v>5</v>
      </c>
      <c r="L10015" s="3">
        <v>45527</v>
      </c>
      <c r="M10015" s="3">
        <v>45534</v>
      </c>
      <c r="N10015" s="3" t="str">
        <f t="shared" si="2452"/>
        <v>high profit</v>
      </c>
      <c r="O10015" s="2" t="s">
        <v>31</v>
      </c>
      <c r="P10015" s="2" t="s">
        <v>16</v>
      </c>
      <c r="Q10015" s="2">
        <v>1168.51</v>
      </c>
      <c r="R10015" s="2" t="s">
        <v>23</v>
      </c>
    </row>
    <row r="10016" spans="1:18" ht="14.25" hidden="1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2450"/>
        <v>discount given</v>
      </c>
      <c r="F10016" s="2">
        <v>0.28000000000000003</v>
      </c>
      <c r="G10016" s="2">
        <f t="shared" si="2451"/>
        <v>1067.6204</v>
      </c>
      <c r="H10016" s="2">
        <f>D10016-G10016</f>
        <v>2745.3095999999996</v>
      </c>
      <c r="I10016" s="2"/>
      <c r="J10016" s="2"/>
      <c r="K10016" s="2">
        <v>7</v>
      </c>
      <c r="L10016" s="3">
        <v>45527</v>
      </c>
      <c r="M10016" s="3">
        <v>45529</v>
      </c>
      <c r="N10016" s="3" t="str">
        <f t="shared" si="2452"/>
        <v>high profit</v>
      </c>
      <c r="O10016" s="2" t="s">
        <v>21</v>
      </c>
      <c r="P10016" s="2" t="s">
        <v>27</v>
      </c>
      <c r="Q10016" s="2">
        <v>974.91</v>
      </c>
      <c r="R10016" s="2" t="s">
        <v>23</v>
      </c>
    </row>
    <row r="10017" spans="1:18" ht="14.25" hidden="1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2450"/>
        <v>discount given</v>
      </c>
      <c r="F10017" s="2">
        <v>0.44</v>
      </c>
      <c r="G10017" s="2">
        <f t="shared" si="2451"/>
        <v>1506.7139999999999</v>
      </c>
      <c r="H10017" s="2">
        <f>D10017-G10017</f>
        <v>1917.636</v>
      </c>
      <c r="I10017" s="2"/>
      <c r="J10017" s="2"/>
      <c r="K10017" s="2">
        <v>9</v>
      </c>
      <c r="L10017" s="3">
        <v>45399</v>
      </c>
      <c r="M10017" s="3">
        <v>45400</v>
      </c>
      <c r="N10017" s="3" t="str">
        <f t="shared" si="2452"/>
        <v>high profit</v>
      </c>
      <c r="O10017" s="2" t="s">
        <v>21</v>
      </c>
      <c r="P10017" s="2" t="s">
        <v>16</v>
      </c>
      <c r="Q10017" s="2">
        <v>711.34</v>
      </c>
      <c r="R10017" s="2" t="s">
        <v>17</v>
      </c>
    </row>
    <row r="10018" spans="1:18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2450"/>
        <v>discount given</v>
      </c>
      <c r="F10018" s="2">
        <v>0.38</v>
      </c>
      <c r="G10018" s="2">
        <f t="shared" si="2451"/>
        <v>651.93179999999995</v>
      </c>
      <c r="H10018" s="2">
        <f>D10018-G10018</f>
        <v>1063.6781999999998</v>
      </c>
      <c r="I10018" s="2">
        <f>Q10018/H10018*100</f>
        <v>41.464608374976578</v>
      </c>
      <c r="J10018" s="18">
        <f>Q10018/H10018</f>
        <v>0.41464608374976575</v>
      </c>
      <c r="K10018" s="2">
        <v>4</v>
      </c>
      <c r="L10018" s="3">
        <v>45521</v>
      </c>
      <c r="M10018" s="3">
        <v>45528</v>
      </c>
      <c r="N10018" s="3" t="str">
        <f t="shared" si="2452"/>
        <v>high profit</v>
      </c>
      <c r="O10018" s="2" t="s">
        <v>21</v>
      </c>
      <c r="P10018" s="2" t="s">
        <v>16</v>
      </c>
      <c r="Q10018" s="2">
        <v>441.05</v>
      </c>
      <c r="R10018" s="2" t="s">
        <v>39</v>
      </c>
    </row>
    <row r="10019" spans="1:18" ht="14.25" hidden="1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2450"/>
        <v>discount given</v>
      </c>
      <c r="F10019" s="2">
        <v>0.35</v>
      </c>
      <c r="G10019" s="2">
        <f t="shared" si="2451"/>
        <v>1116.6714999999999</v>
      </c>
      <c r="H10019" s="2">
        <f>D10019-G10019</f>
        <v>2073.8184999999999</v>
      </c>
      <c r="I10019" s="2"/>
      <c r="J10019" s="2"/>
      <c r="K10019" s="2">
        <v>5</v>
      </c>
      <c r="L10019" s="3">
        <v>45076</v>
      </c>
      <c r="M10019" s="3">
        <v>45081</v>
      </c>
      <c r="N10019" s="3" t="str">
        <f t="shared" si="2452"/>
        <v>high profit</v>
      </c>
      <c r="O10019" s="2" t="s">
        <v>31</v>
      </c>
      <c r="P10019" s="2" t="s">
        <v>16</v>
      </c>
      <c r="Q10019" s="2">
        <v>592.04999999999995</v>
      </c>
      <c r="R10019" s="2" t="s">
        <v>48</v>
      </c>
    </row>
    <row r="10020" spans="1:18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2450"/>
        <v>discount given</v>
      </c>
      <c r="F10020" s="2">
        <v>0.49</v>
      </c>
      <c r="G10020" s="2">
        <f t="shared" si="2451"/>
        <v>1265.7974000000002</v>
      </c>
      <c r="H10020" s="2">
        <f>D10020-G10020</f>
        <v>1317.4626000000001</v>
      </c>
      <c r="I10020" s="2">
        <f>Q10020/H10020*100</f>
        <v>14.473276129432442</v>
      </c>
      <c r="J10020" s="18">
        <f>Q10020/H10020</f>
        <v>0.14473276129432441</v>
      </c>
      <c r="K10020" s="2">
        <v>3</v>
      </c>
      <c r="L10020" s="3">
        <v>45228</v>
      </c>
      <c r="M10020" s="3">
        <v>45235</v>
      </c>
      <c r="N10020" s="3" t="str">
        <f t="shared" si="2452"/>
        <v>low profit</v>
      </c>
      <c r="O10020" s="2" t="s">
        <v>31</v>
      </c>
      <c r="P10020" s="2" t="s">
        <v>22</v>
      </c>
      <c r="Q10020" s="2">
        <v>190.68</v>
      </c>
      <c r="R10020" s="2" t="s">
        <v>17</v>
      </c>
    </row>
    <row r="10021" spans="1:18" ht="14.25" hidden="1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2450"/>
        <v>discount given</v>
      </c>
      <c r="F10021" s="2">
        <v>0.26</v>
      </c>
      <c r="G10021" s="2">
        <f t="shared" si="2451"/>
        <v>614.00559999999996</v>
      </c>
      <c r="H10021" s="2">
        <f>D10021-G10021</f>
        <v>1747.5544</v>
      </c>
      <c r="I10021" s="2"/>
      <c r="J10021" s="2"/>
      <c r="K10021" s="2">
        <v>7</v>
      </c>
      <c r="L10021" s="3">
        <v>44949</v>
      </c>
      <c r="M10021" s="3">
        <v>44956</v>
      </c>
      <c r="N10021" s="3" t="str">
        <f t="shared" si="2452"/>
        <v>high profit</v>
      </c>
      <c r="O10021" s="2" t="s">
        <v>31</v>
      </c>
      <c r="P10021" s="2" t="s">
        <v>22</v>
      </c>
      <c r="Q10021" s="2">
        <v>390.39</v>
      </c>
      <c r="R10021" s="2" t="s">
        <v>23</v>
      </c>
    </row>
    <row r="10022" spans="1:18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2450"/>
        <v>zero discount</v>
      </c>
      <c r="F10022" s="2">
        <v>0</v>
      </c>
      <c r="G10022" s="2">
        <f t="shared" si="2451"/>
        <v>0</v>
      </c>
      <c r="H10022" s="2">
        <f>D10022-G10022</f>
        <v>4952.21</v>
      </c>
      <c r="I10022" s="2">
        <f t="shared" ref="I10022:I10024" si="2459">Q10022/H10022*100</f>
        <v>28.094325563738209</v>
      </c>
      <c r="J10022" s="18">
        <f t="shared" ref="J10022:J10024" si="2460">Q10022/H10022</f>
        <v>0.28094325563738209</v>
      </c>
      <c r="K10022" s="2">
        <v>1</v>
      </c>
      <c r="L10022" s="3">
        <v>45522</v>
      </c>
      <c r="M10022" s="3">
        <v>45523</v>
      </c>
      <c r="N10022" s="3" t="str">
        <f t="shared" si="2452"/>
        <v>high profit</v>
      </c>
      <c r="O10022" s="2" t="s">
        <v>15</v>
      </c>
      <c r="P10022" s="2" t="s">
        <v>22</v>
      </c>
      <c r="Q10022" s="2">
        <v>1391.29</v>
      </c>
      <c r="R10022" s="2" t="s">
        <v>39</v>
      </c>
    </row>
    <row r="10023" spans="1:18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2450"/>
        <v>discount given</v>
      </c>
      <c r="F10023" s="2">
        <v>0.21</v>
      </c>
      <c r="G10023" s="2">
        <f t="shared" si="2451"/>
        <v>540.02549999999997</v>
      </c>
      <c r="H10023" s="2">
        <f>D10023-G10023</f>
        <v>2031.5245000000002</v>
      </c>
      <c r="I10023" s="2">
        <f t="shared" si="2459"/>
        <v>8.3813904287149867</v>
      </c>
      <c r="J10023" s="18">
        <f t="shared" si="2460"/>
        <v>8.3813904287149868E-2</v>
      </c>
      <c r="K10023" s="2">
        <v>8</v>
      </c>
      <c r="L10023" s="3">
        <v>45437</v>
      </c>
      <c r="M10023" s="3">
        <v>45439</v>
      </c>
      <c r="N10023" s="3" t="str">
        <f t="shared" si="2452"/>
        <v>low profit</v>
      </c>
      <c r="O10023" s="2" t="s">
        <v>15</v>
      </c>
      <c r="P10023" s="2" t="s">
        <v>27</v>
      </c>
      <c r="Q10023" s="2">
        <v>170.27</v>
      </c>
      <c r="R10023" s="2" t="s">
        <v>28</v>
      </c>
    </row>
    <row r="10024" spans="1:18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2450"/>
        <v>discount given</v>
      </c>
      <c r="F10024" s="2">
        <v>0.05</v>
      </c>
      <c r="G10024" s="2">
        <f t="shared" si="2451"/>
        <v>12.836500000000001</v>
      </c>
      <c r="H10024" s="2">
        <f>D10024-G10024</f>
        <v>243.89350000000002</v>
      </c>
      <c r="I10024" s="2">
        <f t="shared" si="2459"/>
        <v>24.646003276020064</v>
      </c>
      <c r="J10024" s="18">
        <f t="shared" si="2460"/>
        <v>0.24646003276020065</v>
      </c>
      <c r="K10024" s="2">
        <v>3</v>
      </c>
      <c r="L10024" s="3">
        <v>45266</v>
      </c>
      <c r="M10024" s="3">
        <v>45269</v>
      </c>
      <c r="N10024" s="3" t="str">
        <f t="shared" si="2452"/>
        <v>low profit</v>
      </c>
      <c r="O10024" s="2" t="s">
        <v>15</v>
      </c>
      <c r="P10024" s="2" t="s">
        <v>16</v>
      </c>
      <c r="Q10024" s="2">
        <v>60.11</v>
      </c>
      <c r="R10024" s="2" t="s">
        <v>28</v>
      </c>
    </row>
    <row r="10025" spans="1:18" ht="14.25" hidden="1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2450"/>
        <v>discount given</v>
      </c>
      <c r="F10025" s="2">
        <v>0.06</v>
      </c>
      <c r="G10025" s="2">
        <f t="shared" si="2451"/>
        <v>190.1814</v>
      </c>
      <c r="H10025" s="2">
        <f>D10025-G10025</f>
        <v>2979.5086000000001</v>
      </c>
      <c r="I10025" s="2"/>
      <c r="J10025" s="2"/>
      <c r="K10025" s="2">
        <v>4</v>
      </c>
      <c r="L10025" s="3">
        <v>45573</v>
      </c>
      <c r="M10025" s="3">
        <v>45575</v>
      </c>
      <c r="N10025" s="3" t="str">
        <f t="shared" si="2452"/>
        <v>high profit</v>
      </c>
      <c r="O10025" s="2" t="s">
        <v>15</v>
      </c>
      <c r="P10025" s="2" t="s">
        <v>16</v>
      </c>
      <c r="Q10025" s="2">
        <v>713.08</v>
      </c>
      <c r="R10025" s="2" t="s">
        <v>34</v>
      </c>
    </row>
    <row r="10026" spans="1:18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2450"/>
        <v>discount given</v>
      </c>
      <c r="F10026" s="2">
        <v>0.13</v>
      </c>
      <c r="G10026" s="2">
        <f t="shared" si="2451"/>
        <v>476.74250000000001</v>
      </c>
      <c r="H10026" s="2">
        <f>D10026-G10026</f>
        <v>3190.5075000000002</v>
      </c>
      <c r="I10026" s="2">
        <f>Q10026/H10026*100</f>
        <v>15.040867322831868</v>
      </c>
      <c r="J10026" s="18">
        <f>Q10026/H10026</f>
        <v>0.15040867322831869</v>
      </c>
      <c r="K10026" s="2">
        <v>4</v>
      </c>
      <c r="L10026" s="3">
        <v>45321</v>
      </c>
      <c r="M10026" s="3">
        <v>45324</v>
      </c>
      <c r="N10026" s="3" t="str">
        <f t="shared" si="2452"/>
        <v>high profit</v>
      </c>
      <c r="O10026" s="2" t="s">
        <v>15</v>
      </c>
      <c r="P10026" s="2" t="s">
        <v>27</v>
      </c>
      <c r="Q10026" s="2">
        <v>479.88</v>
      </c>
      <c r="R10026" s="2" t="s">
        <v>28</v>
      </c>
    </row>
    <row r="10027" spans="1:18" ht="14.25" hidden="1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2450"/>
        <v>discount given</v>
      </c>
      <c r="F10027" s="2">
        <v>0.19</v>
      </c>
      <c r="G10027" s="2">
        <f t="shared" si="2451"/>
        <v>843.10599999999999</v>
      </c>
      <c r="H10027" s="2">
        <f>D10027-G10027</f>
        <v>3594.2939999999999</v>
      </c>
      <c r="I10027" s="2"/>
      <c r="J10027" s="2"/>
      <c r="K10027" s="2">
        <v>7</v>
      </c>
      <c r="L10027" s="3">
        <v>45254</v>
      </c>
      <c r="M10027" s="3">
        <v>45257</v>
      </c>
      <c r="N10027" s="3" t="str">
        <f t="shared" si="2452"/>
        <v>high profit</v>
      </c>
      <c r="O10027" s="2" t="s">
        <v>31</v>
      </c>
      <c r="P10027" s="2" t="s">
        <v>27</v>
      </c>
      <c r="Q10027" s="2">
        <v>1183.33</v>
      </c>
      <c r="R10027" s="2" t="s">
        <v>39</v>
      </c>
    </row>
    <row r="10028" spans="1:18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2450"/>
        <v>discount given</v>
      </c>
      <c r="F10028" s="2">
        <v>0.24</v>
      </c>
      <c r="G10028" s="2">
        <f t="shared" si="2451"/>
        <v>768.03839999999991</v>
      </c>
      <c r="H10028" s="2">
        <f>D10028-G10028</f>
        <v>2432.1215999999999</v>
      </c>
      <c r="I10028" s="2">
        <f>Q10028/H10028*100</f>
        <v>28.351378483707389</v>
      </c>
      <c r="J10028" s="18">
        <f>Q10028/H10028</f>
        <v>0.2835137848370739</v>
      </c>
      <c r="K10028" s="2">
        <v>7</v>
      </c>
      <c r="L10028" s="3">
        <v>45284</v>
      </c>
      <c r="M10028" s="3">
        <v>45291</v>
      </c>
      <c r="N10028" s="3" t="str">
        <f t="shared" si="2452"/>
        <v>high profit</v>
      </c>
      <c r="O10028" s="2" t="s">
        <v>31</v>
      </c>
      <c r="P10028" s="2" t="s">
        <v>22</v>
      </c>
      <c r="Q10028" s="2">
        <v>689.54</v>
      </c>
      <c r="R10028" s="2" t="s">
        <v>23</v>
      </c>
    </row>
    <row r="10029" spans="1:18" ht="14.25" hidden="1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2450"/>
        <v>discount given</v>
      </c>
      <c r="F10029" s="2">
        <v>0.08</v>
      </c>
      <c r="G10029" s="2">
        <f t="shared" si="2451"/>
        <v>15.6272</v>
      </c>
      <c r="H10029" s="2">
        <f>D10029-G10029</f>
        <v>179.71280000000002</v>
      </c>
      <c r="I10029" s="2"/>
      <c r="J10029" s="2"/>
      <c r="K10029" s="2">
        <v>4</v>
      </c>
      <c r="L10029" s="3">
        <v>45321</v>
      </c>
      <c r="M10029" s="3">
        <v>45328</v>
      </c>
      <c r="N10029" s="3" t="str">
        <f t="shared" si="2452"/>
        <v>low profit</v>
      </c>
      <c r="O10029" s="2" t="s">
        <v>31</v>
      </c>
      <c r="P10029" s="2" t="s">
        <v>16</v>
      </c>
      <c r="Q10029" s="2">
        <v>20.420000000000002</v>
      </c>
      <c r="R10029" s="2" t="s">
        <v>17</v>
      </c>
    </row>
    <row r="10030" spans="1:18" ht="14.25" hidden="1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2450"/>
        <v>discount given</v>
      </c>
      <c r="F10030" s="2">
        <v>0.16</v>
      </c>
      <c r="G10030" s="2">
        <f t="shared" si="2451"/>
        <v>109.88</v>
      </c>
      <c r="H10030" s="2">
        <f>D10030-G10030</f>
        <v>576.87</v>
      </c>
      <c r="I10030" s="2"/>
      <c r="J10030" s="2"/>
      <c r="K10030" s="2">
        <v>6</v>
      </c>
      <c r="L10030" s="3">
        <v>45207</v>
      </c>
      <c r="M10030" s="3">
        <v>45213</v>
      </c>
      <c r="N10030" s="3" t="str">
        <f t="shared" si="2452"/>
        <v>low profit</v>
      </c>
      <c r="O10030" s="2" t="s">
        <v>21</v>
      </c>
      <c r="P10030" s="2" t="s">
        <v>16</v>
      </c>
      <c r="Q10030" s="2">
        <v>144.24</v>
      </c>
      <c r="R10030" s="2" t="s">
        <v>34</v>
      </c>
    </row>
    <row r="10031" spans="1:18" ht="14.25" hidden="1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2450"/>
        <v>discount given</v>
      </c>
      <c r="F10031" s="2">
        <v>0.14000000000000001</v>
      </c>
      <c r="G10031" s="2">
        <f t="shared" si="2451"/>
        <v>124.61120000000001</v>
      </c>
      <c r="H10031" s="2">
        <f>D10031-G10031</f>
        <v>765.46879999999999</v>
      </c>
      <c r="I10031" s="2"/>
      <c r="J10031" s="2"/>
      <c r="K10031" s="2">
        <v>8</v>
      </c>
      <c r="L10031" s="3">
        <v>44957</v>
      </c>
      <c r="M10031" s="3">
        <v>44959</v>
      </c>
      <c r="N10031" s="3" t="str">
        <f t="shared" si="2452"/>
        <v>high profit</v>
      </c>
      <c r="O10031" s="2" t="s">
        <v>21</v>
      </c>
      <c r="P10031" s="2" t="s">
        <v>22</v>
      </c>
      <c r="Q10031" s="2">
        <v>228.7</v>
      </c>
      <c r="R10031" s="2" t="s">
        <v>23</v>
      </c>
    </row>
    <row r="10032" spans="1:18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2450"/>
        <v>discount given</v>
      </c>
      <c r="F10032" s="2">
        <v>0.18</v>
      </c>
      <c r="G10032" s="2">
        <f t="shared" si="2451"/>
        <v>204.33240000000001</v>
      </c>
      <c r="H10032" s="2">
        <f>D10032-G10032</f>
        <v>930.84760000000006</v>
      </c>
      <c r="I10032" s="2">
        <f>Q10032/H10032*100</f>
        <v>32.841036491902649</v>
      </c>
      <c r="J10032" s="18">
        <f>Q10032/H10032</f>
        <v>0.32841036491902648</v>
      </c>
      <c r="K10032" s="2">
        <v>4</v>
      </c>
      <c r="L10032" s="3">
        <v>45182</v>
      </c>
      <c r="M10032" s="3">
        <v>45187</v>
      </c>
      <c r="N10032" s="3" t="str">
        <f t="shared" si="2452"/>
        <v>high profit</v>
      </c>
      <c r="O10032" s="2" t="s">
        <v>31</v>
      </c>
      <c r="P10032" s="2" t="s">
        <v>22</v>
      </c>
      <c r="Q10032" s="2">
        <v>305.7</v>
      </c>
      <c r="R10032" s="2" t="s">
        <v>34</v>
      </c>
    </row>
    <row r="10033" spans="1:18" ht="14.25" hidden="1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2450"/>
        <v>discount given</v>
      </c>
      <c r="F10033" s="2">
        <v>0.05</v>
      </c>
      <c r="G10033" s="2">
        <f t="shared" si="2451"/>
        <v>200.94550000000001</v>
      </c>
      <c r="H10033" s="2">
        <f>D10033-G10033</f>
        <v>3817.9645</v>
      </c>
      <c r="I10033" s="2"/>
      <c r="J10033" s="2"/>
      <c r="K10033" s="2">
        <v>1</v>
      </c>
      <c r="L10033" s="3">
        <v>45384</v>
      </c>
      <c r="M10033" s="3">
        <v>45390</v>
      </c>
      <c r="N10033" s="3" t="str">
        <f t="shared" si="2452"/>
        <v>high profit</v>
      </c>
      <c r="O10033" s="2" t="s">
        <v>31</v>
      </c>
      <c r="P10033" s="2" t="s">
        <v>22</v>
      </c>
      <c r="Q10033" s="2">
        <v>1154.97</v>
      </c>
      <c r="R10033" s="2" t="s">
        <v>23</v>
      </c>
    </row>
    <row r="10034" spans="1:18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2450"/>
        <v>discount given</v>
      </c>
      <c r="F10034" s="2">
        <v>0.2</v>
      </c>
      <c r="G10034" s="2">
        <f t="shared" si="2451"/>
        <v>323.56400000000002</v>
      </c>
      <c r="H10034" s="2">
        <f>D10034-G10034</f>
        <v>1294.2559999999999</v>
      </c>
      <c r="I10034" s="2">
        <f>Q10034/H10034*100</f>
        <v>7.7635336440395104</v>
      </c>
      <c r="J10034" s="18">
        <f>Q10034/H10034</f>
        <v>7.7635336440395109E-2</v>
      </c>
      <c r="K10034" s="2">
        <v>7</v>
      </c>
      <c r="L10034" s="3">
        <v>45253</v>
      </c>
      <c r="M10034" s="3">
        <v>45255</v>
      </c>
      <c r="N10034" s="3" t="str">
        <f t="shared" si="2452"/>
        <v>low profit</v>
      </c>
      <c r="O10034" s="2" t="s">
        <v>31</v>
      </c>
      <c r="P10034" s="2" t="s">
        <v>27</v>
      </c>
      <c r="Q10034" s="2">
        <v>100.48</v>
      </c>
      <c r="R10034" s="2" t="s">
        <v>48</v>
      </c>
    </row>
    <row r="10035" spans="1:18" ht="14.25" hidden="1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2450"/>
        <v>discount given</v>
      </c>
      <c r="F10035" s="2">
        <v>0.28000000000000003</v>
      </c>
      <c r="G10035" s="2">
        <f t="shared" si="2451"/>
        <v>456.56240000000003</v>
      </c>
      <c r="H10035" s="2">
        <f>D10035-G10035</f>
        <v>1174.0175999999999</v>
      </c>
      <c r="I10035" s="2"/>
      <c r="J10035" s="2"/>
      <c r="K10035" s="2">
        <v>2</v>
      </c>
      <c r="L10035" s="3">
        <v>45410</v>
      </c>
      <c r="M10035" s="3">
        <v>45411</v>
      </c>
      <c r="N10035" s="3" t="str">
        <f t="shared" si="2452"/>
        <v>low profit</v>
      </c>
      <c r="O10035" s="2" t="s">
        <v>31</v>
      </c>
      <c r="P10035" s="2" t="s">
        <v>16</v>
      </c>
      <c r="Q10035" s="2">
        <v>145.93</v>
      </c>
      <c r="R10035" s="2" t="s">
        <v>34</v>
      </c>
    </row>
    <row r="10036" spans="1:18" ht="14.25" hidden="1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2450"/>
        <v>discount given</v>
      </c>
      <c r="F10036" s="2">
        <v>0.05</v>
      </c>
      <c r="G10036" s="2">
        <f t="shared" si="2451"/>
        <v>190.11900000000003</v>
      </c>
      <c r="H10036" s="2">
        <f>D10036-G10036</f>
        <v>3612.261</v>
      </c>
      <c r="I10036" s="2"/>
      <c r="J10036" s="2"/>
      <c r="K10036" s="2">
        <v>3</v>
      </c>
      <c r="L10036" s="3">
        <v>45099</v>
      </c>
      <c r="M10036" s="3">
        <v>45100</v>
      </c>
      <c r="N10036" s="3" t="str">
        <f t="shared" si="2452"/>
        <v>high profit</v>
      </c>
      <c r="O10036" s="2" t="s">
        <v>21</v>
      </c>
      <c r="P10036" s="2" t="s">
        <v>27</v>
      </c>
      <c r="Q10036" s="2">
        <v>351.85</v>
      </c>
      <c r="R10036" s="2" t="s">
        <v>48</v>
      </c>
    </row>
    <row r="10037" spans="1:18" ht="14.25" hidden="1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2450"/>
        <v>discount given</v>
      </c>
      <c r="F10037" s="2">
        <v>0.26</v>
      </c>
      <c r="G10037" s="2">
        <f t="shared" si="2451"/>
        <v>551.44440000000009</v>
      </c>
      <c r="H10037" s="2">
        <f>D10037-G10037</f>
        <v>1569.4956</v>
      </c>
      <c r="I10037" s="2"/>
      <c r="J10037" s="2"/>
      <c r="K10037" s="2">
        <v>8</v>
      </c>
      <c r="L10037" s="3">
        <v>45112</v>
      </c>
      <c r="M10037" s="3">
        <v>45119</v>
      </c>
      <c r="N10037" s="3" t="str">
        <f t="shared" si="2452"/>
        <v>high profit</v>
      </c>
      <c r="O10037" s="2" t="s">
        <v>21</v>
      </c>
      <c r="P10037" s="2" t="s">
        <v>16</v>
      </c>
      <c r="Q10037" s="2">
        <v>233.21</v>
      </c>
      <c r="R10037" s="2" t="s">
        <v>23</v>
      </c>
    </row>
    <row r="10038" spans="1:18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2450"/>
        <v>discount given</v>
      </c>
      <c r="F10038" s="2">
        <v>0.38</v>
      </c>
      <c r="G10038" s="2">
        <f t="shared" si="2451"/>
        <v>158.35740000000001</v>
      </c>
      <c r="H10038" s="2">
        <f>D10038-G10038</f>
        <v>258.37260000000003</v>
      </c>
      <c r="I10038" s="2">
        <f t="shared" ref="I10038:I10040" si="2461">Q10038/H10038*100</f>
        <v>35.681028096632531</v>
      </c>
      <c r="J10038" s="18">
        <f t="shared" ref="J10038:J10040" si="2462">Q10038/H10038</f>
        <v>0.35681028096632533</v>
      </c>
      <c r="K10038" s="2">
        <v>2</v>
      </c>
      <c r="L10038" s="3">
        <v>45502</v>
      </c>
      <c r="M10038" s="3">
        <v>45506</v>
      </c>
      <c r="N10038" s="3" t="str">
        <f t="shared" si="2452"/>
        <v>low profit</v>
      </c>
      <c r="O10038" s="2" t="s">
        <v>31</v>
      </c>
      <c r="P10038" s="2" t="s">
        <v>22</v>
      </c>
      <c r="Q10038" s="2">
        <v>92.19</v>
      </c>
      <c r="R10038" s="2" t="s">
        <v>28</v>
      </c>
    </row>
    <row r="10039" spans="1:18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2450"/>
        <v>zero discount</v>
      </c>
      <c r="F10039" s="2">
        <v>0</v>
      </c>
      <c r="G10039" s="2">
        <f t="shared" si="2451"/>
        <v>0</v>
      </c>
      <c r="H10039" s="2">
        <f>D10039-G10039</f>
        <v>2967.12</v>
      </c>
      <c r="I10039" s="2">
        <f t="shared" si="2461"/>
        <v>15.423373506969723</v>
      </c>
      <c r="J10039" s="18">
        <f t="shared" si="2462"/>
        <v>0.15423373506969723</v>
      </c>
      <c r="K10039" s="2">
        <v>2</v>
      </c>
      <c r="L10039" s="3">
        <v>45202</v>
      </c>
      <c r="M10039" s="3">
        <v>45203</v>
      </c>
      <c r="N10039" s="3" t="str">
        <f t="shared" si="2452"/>
        <v>high profit</v>
      </c>
      <c r="O10039" s="2" t="s">
        <v>31</v>
      </c>
      <c r="P10039" s="2" t="s">
        <v>27</v>
      </c>
      <c r="Q10039" s="2">
        <v>457.63</v>
      </c>
      <c r="R10039" s="2" t="s">
        <v>28</v>
      </c>
    </row>
    <row r="10040" spans="1:18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2450"/>
        <v>discount given</v>
      </c>
      <c r="F10040" s="2">
        <v>0.02</v>
      </c>
      <c r="G10040" s="2">
        <f t="shared" si="2451"/>
        <v>14.746600000000001</v>
      </c>
      <c r="H10040" s="2">
        <f>D10040-G10040</f>
        <v>722.58339999999998</v>
      </c>
      <c r="I10040" s="2">
        <f t="shared" si="2461"/>
        <v>8.1789866747561604</v>
      </c>
      <c r="J10040" s="18">
        <f t="shared" si="2462"/>
        <v>8.1789866747561599E-2</v>
      </c>
      <c r="K10040" s="2">
        <v>4</v>
      </c>
      <c r="L10040" s="3">
        <v>45518</v>
      </c>
      <c r="M10040" s="3">
        <v>45524</v>
      </c>
      <c r="N10040" s="3" t="str">
        <f t="shared" si="2452"/>
        <v>low profit</v>
      </c>
      <c r="O10040" s="2" t="s">
        <v>31</v>
      </c>
      <c r="P10040" s="2" t="s">
        <v>16</v>
      </c>
      <c r="Q10040" s="2">
        <v>59.1</v>
      </c>
      <c r="R10040" s="2" t="s">
        <v>28</v>
      </c>
    </row>
    <row r="10041" spans="1:18" ht="14.25" hidden="1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2450"/>
        <v>discount given</v>
      </c>
      <c r="F10041" s="2">
        <v>0.23</v>
      </c>
      <c r="G10041" s="2">
        <f t="shared" si="2451"/>
        <v>667.2645</v>
      </c>
      <c r="H10041" s="2">
        <f>D10041-G10041</f>
        <v>2233.8855000000003</v>
      </c>
      <c r="I10041" s="2"/>
      <c r="J10041" s="2"/>
      <c r="K10041" s="2">
        <v>6</v>
      </c>
      <c r="L10041" s="3">
        <v>45116</v>
      </c>
      <c r="M10041" s="3">
        <v>45117</v>
      </c>
      <c r="N10041" s="3" t="str">
        <f t="shared" si="2452"/>
        <v>high profit</v>
      </c>
      <c r="O10041" s="2" t="s">
        <v>15</v>
      </c>
      <c r="P10041" s="2" t="s">
        <v>16</v>
      </c>
      <c r="Q10041" s="2">
        <v>852.03</v>
      </c>
      <c r="R10041" s="2" t="s">
        <v>34</v>
      </c>
    </row>
    <row r="10042" spans="1:18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2450"/>
        <v>discount given</v>
      </c>
      <c r="F10042" s="2">
        <v>0.44</v>
      </c>
      <c r="G10042" s="2">
        <f t="shared" si="2451"/>
        <v>1724.9012</v>
      </c>
      <c r="H10042" s="2">
        <f>D10042-G10042</f>
        <v>2195.3288000000002</v>
      </c>
      <c r="I10042" s="2">
        <f>Q10042/H10042*100</f>
        <v>13.440811235200847</v>
      </c>
      <c r="J10042" s="18">
        <f>Q10042/H10042</f>
        <v>0.13440811235200847</v>
      </c>
      <c r="K10042" s="2">
        <v>2</v>
      </c>
      <c r="L10042" s="3">
        <v>45371</v>
      </c>
      <c r="M10042" s="3">
        <v>45378</v>
      </c>
      <c r="N10042" s="3" t="str">
        <f t="shared" si="2452"/>
        <v>high profit</v>
      </c>
      <c r="O10042" s="2" t="s">
        <v>31</v>
      </c>
      <c r="P10042" s="2" t="s">
        <v>27</v>
      </c>
      <c r="Q10042" s="2">
        <v>295.07</v>
      </c>
      <c r="R10042" s="2" t="s">
        <v>39</v>
      </c>
    </row>
    <row r="10043" spans="1:18" ht="14.25" hidden="1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2450"/>
        <v>discount given</v>
      </c>
      <c r="F10043" s="2">
        <v>0.5</v>
      </c>
      <c r="G10043" s="2">
        <f t="shared" si="2451"/>
        <v>2327.25</v>
      </c>
      <c r="H10043" s="2">
        <f>D10043-G10043</f>
        <v>2327.25</v>
      </c>
      <c r="I10043" s="2"/>
      <c r="J10043" s="2"/>
      <c r="K10043" s="2">
        <v>9</v>
      </c>
      <c r="L10043" s="3">
        <v>45542</v>
      </c>
      <c r="M10043" s="3">
        <v>45544</v>
      </c>
      <c r="N10043" s="3" t="str">
        <f t="shared" si="2452"/>
        <v>high profit</v>
      </c>
      <c r="O10043" s="2" t="s">
        <v>31</v>
      </c>
      <c r="P10043" s="2" t="s">
        <v>16</v>
      </c>
      <c r="Q10043" s="2">
        <v>1257.8399999999999</v>
      </c>
      <c r="R10043" s="2" t="s">
        <v>48</v>
      </c>
    </row>
    <row r="10044" spans="1:18" ht="14.25" hidden="1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2450"/>
        <v>discount given</v>
      </c>
      <c r="F10044" s="2">
        <v>0.05</v>
      </c>
      <c r="G10044" s="2">
        <f t="shared" si="2451"/>
        <v>21.428000000000001</v>
      </c>
      <c r="H10044" s="2">
        <f>D10044-G10044</f>
        <v>407.13200000000001</v>
      </c>
      <c r="I10044" s="2"/>
      <c r="J10044" s="2"/>
      <c r="K10044" s="2">
        <v>2</v>
      </c>
      <c r="L10044" s="3">
        <v>45294</v>
      </c>
      <c r="M10044" s="3">
        <v>45301</v>
      </c>
      <c r="N10044" s="3" t="str">
        <f t="shared" si="2452"/>
        <v>low profit</v>
      </c>
      <c r="O10044" s="2" t="s">
        <v>31</v>
      </c>
      <c r="P10044" s="2" t="s">
        <v>27</v>
      </c>
      <c r="Q10044" s="2">
        <v>57.74</v>
      </c>
      <c r="R10044" s="2" t="s">
        <v>48</v>
      </c>
    </row>
    <row r="10045" spans="1:18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2450"/>
        <v>discount given</v>
      </c>
      <c r="F10045" s="2">
        <v>0.01</v>
      </c>
      <c r="G10045" s="2">
        <f t="shared" si="2451"/>
        <v>15.894400000000001</v>
      </c>
      <c r="H10045" s="2">
        <f>D10045-G10045</f>
        <v>1573.5456000000001</v>
      </c>
      <c r="I10045" s="2">
        <f>Q10045/H10045*100</f>
        <v>8.1643646043686307</v>
      </c>
      <c r="J10045" s="18">
        <f>Q10045/H10045</f>
        <v>8.1643646043686305E-2</v>
      </c>
      <c r="K10045" s="2">
        <v>9</v>
      </c>
      <c r="L10045" s="3">
        <v>45285</v>
      </c>
      <c r="M10045" s="3">
        <v>45287</v>
      </c>
      <c r="N10045" s="3" t="str">
        <f t="shared" si="2452"/>
        <v>low profit</v>
      </c>
      <c r="O10045" s="2" t="s">
        <v>15</v>
      </c>
      <c r="P10045" s="2" t="s">
        <v>27</v>
      </c>
      <c r="Q10045" s="2">
        <v>128.47</v>
      </c>
      <c r="R10045" s="2" t="s">
        <v>34</v>
      </c>
    </row>
    <row r="10046" spans="1:18" ht="14.25" hidden="1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2450"/>
        <v>discount given</v>
      </c>
      <c r="F10046" s="2">
        <v>0.11</v>
      </c>
      <c r="G10046" s="2">
        <f t="shared" si="2451"/>
        <v>362.67770000000002</v>
      </c>
      <c r="H10046" s="2">
        <f>D10046-G10046</f>
        <v>2934.3923</v>
      </c>
      <c r="I10046" s="2"/>
      <c r="J10046" s="2"/>
      <c r="K10046" s="2">
        <v>7</v>
      </c>
      <c r="L10046" s="3">
        <v>45051</v>
      </c>
      <c r="M10046" s="3">
        <v>45056</v>
      </c>
      <c r="N10046" s="3" t="str">
        <f t="shared" si="2452"/>
        <v>high profit</v>
      </c>
      <c r="O10046" s="2" t="s">
        <v>15</v>
      </c>
      <c r="P10046" s="2" t="s">
        <v>22</v>
      </c>
      <c r="Q10046" s="2">
        <v>208.07</v>
      </c>
      <c r="R10046" s="2" t="s">
        <v>39</v>
      </c>
    </row>
    <row r="10047" spans="1:18" ht="14.25" hidden="1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2450"/>
        <v>discount given</v>
      </c>
      <c r="F10047" s="2">
        <v>0.23</v>
      </c>
      <c r="G10047" s="2">
        <f t="shared" si="2451"/>
        <v>378.51560000000001</v>
      </c>
      <c r="H10047" s="2">
        <f>D10047-G10047</f>
        <v>1267.2044000000001</v>
      </c>
      <c r="I10047" s="2"/>
      <c r="J10047" s="2"/>
      <c r="K10047" s="2">
        <v>3</v>
      </c>
      <c r="L10047" s="3">
        <v>45567</v>
      </c>
      <c r="M10047" s="3">
        <v>45568</v>
      </c>
      <c r="N10047" s="3" t="str">
        <f t="shared" si="2452"/>
        <v>high profit</v>
      </c>
      <c r="O10047" s="2" t="s">
        <v>31</v>
      </c>
      <c r="P10047" s="2" t="s">
        <v>22</v>
      </c>
      <c r="Q10047" s="2">
        <v>277.42</v>
      </c>
      <c r="R10047" s="2" t="s">
        <v>34</v>
      </c>
    </row>
    <row r="10048" spans="1:18" ht="14.25" hidden="1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2450"/>
        <v>discount given</v>
      </c>
      <c r="F10048" s="2">
        <v>0.28999999999999998</v>
      </c>
      <c r="G10048" s="2">
        <f t="shared" si="2451"/>
        <v>669.90870000000007</v>
      </c>
      <c r="H10048" s="2">
        <f>D10048-G10048</f>
        <v>1640.1213000000002</v>
      </c>
      <c r="I10048" s="2"/>
      <c r="J10048" s="2"/>
      <c r="K10048" s="2">
        <v>9</v>
      </c>
      <c r="L10048" s="3">
        <v>44935</v>
      </c>
      <c r="M10048" s="3">
        <v>44940</v>
      </c>
      <c r="N10048" s="3" t="str">
        <f t="shared" si="2452"/>
        <v>high profit</v>
      </c>
      <c r="O10048" s="2" t="s">
        <v>15</v>
      </c>
      <c r="P10048" s="2" t="s">
        <v>22</v>
      </c>
      <c r="Q10048" s="2">
        <v>354.43</v>
      </c>
      <c r="R10048" s="2" t="s">
        <v>48</v>
      </c>
    </row>
    <row r="10049" spans="1:18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2450"/>
        <v>discount given</v>
      </c>
      <c r="F10049" s="2">
        <v>0.49</v>
      </c>
      <c r="G10049" s="2">
        <f t="shared" si="2451"/>
        <v>97.240499999999997</v>
      </c>
      <c r="H10049" s="2">
        <f>D10049-G10049</f>
        <v>101.20949999999999</v>
      </c>
      <c r="I10049" s="2">
        <f>Q10049/H10049*100</f>
        <v>33.712250332231655</v>
      </c>
      <c r="J10049" s="18">
        <f>Q10049/H10049</f>
        <v>0.33712250332231658</v>
      </c>
      <c r="K10049" s="2">
        <v>9</v>
      </c>
      <c r="L10049" s="3">
        <v>45031</v>
      </c>
      <c r="M10049" s="3">
        <v>45036</v>
      </c>
      <c r="N10049" s="3" t="str">
        <f t="shared" si="2452"/>
        <v>low profit</v>
      </c>
      <c r="O10049" s="2" t="s">
        <v>15</v>
      </c>
      <c r="P10049" s="2" t="s">
        <v>22</v>
      </c>
      <c r="Q10049" s="2">
        <v>34.119999999999997</v>
      </c>
      <c r="R10049" s="2" t="s">
        <v>39</v>
      </c>
    </row>
    <row r="10050" spans="1:18" ht="14.25" hidden="1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2450"/>
        <v>discount given</v>
      </c>
      <c r="F10050" s="2">
        <v>0.44</v>
      </c>
      <c r="G10050" s="2">
        <f t="shared" si="2451"/>
        <v>1539.1815999999999</v>
      </c>
      <c r="H10050" s="2">
        <f>D10050-G10050</f>
        <v>1958.9584</v>
      </c>
      <c r="I10050" s="2"/>
      <c r="J10050" s="2"/>
      <c r="K10050" s="2">
        <v>6</v>
      </c>
      <c r="L10050" s="3">
        <v>45020</v>
      </c>
      <c r="M10050" s="3">
        <v>45021</v>
      </c>
      <c r="N10050" s="3" t="str">
        <f t="shared" si="2452"/>
        <v>high profit</v>
      </c>
      <c r="O10050" s="2" t="s">
        <v>21</v>
      </c>
      <c r="P10050" s="2" t="s">
        <v>27</v>
      </c>
      <c r="Q10050" s="2">
        <v>759.24</v>
      </c>
      <c r="R10050" s="2" t="s">
        <v>28</v>
      </c>
    </row>
    <row r="10051" spans="1:18" ht="14.25" hidden="1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2463">IF(F10051=0,"zero discount","discount given")</f>
        <v>discount given</v>
      </c>
      <c r="F10051" s="2">
        <v>0.28000000000000003</v>
      </c>
      <c r="G10051" s="2">
        <f t="shared" ref="G10051:G10114" si="2464">D10051*F10051</f>
        <v>1239.8596</v>
      </c>
      <c r="H10051" s="2">
        <f>D10051-G10051</f>
        <v>3188.2103999999999</v>
      </c>
      <c r="I10051" s="2"/>
      <c r="J10051" s="2"/>
      <c r="K10051" s="2">
        <v>2</v>
      </c>
      <c r="L10051" s="3">
        <v>45459</v>
      </c>
      <c r="M10051" s="3">
        <v>45461</v>
      </c>
      <c r="N10051" s="3" t="str">
        <f t="shared" ref="N10051:N10114" si="2465">IF(Q10051&gt;=200,"high profit","low profit")</f>
        <v>high profit</v>
      </c>
      <c r="O10051" s="2" t="s">
        <v>31</v>
      </c>
      <c r="P10051" s="2" t="s">
        <v>27</v>
      </c>
      <c r="Q10051" s="2">
        <v>521.95000000000005</v>
      </c>
      <c r="R10051" s="2" t="s">
        <v>23</v>
      </c>
    </row>
    <row r="10052" spans="1:18" ht="14.25" hidden="1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2463"/>
        <v>discount given</v>
      </c>
      <c r="F10052" s="2">
        <v>0.18</v>
      </c>
      <c r="G10052" s="2">
        <f t="shared" si="2464"/>
        <v>879.58979999999985</v>
      </c>
      <c r="H10052" s="2">
        <f>D10052-G10052</f>
        <v>4007.0201999999999</v>
      </c>
      <c r="I10052" s="2"/>
      <c r="J10052" s="2"/>
      <c r="K10052" s="2">
        <v>7</v>
      </c>
      <c r="L10052" s="3">
        <v>45648</v>
      </c>
      <c r="M10052" s="3">
        <v>45651</v>
      </c>
      <c r="N10052" s="3" t="str">
        <f t="shared" si="2465"/>
        <v>high profit</v>
      </c>
      <c r="O10052" s="2" t="s">
        <v>21</v>
      </c>
      <c r="P10052" s="2" t="s">
        <v>22</v>
      </c>
      <c r="Q10052" s="2">
        <v>246.22</v>
      </c>
      <c r="R10052" s="2" t="s">
        <v>28</v>
      </c>
    </row>
    <row r="10053" spans="1:18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2463"/>
        <v>discount given</v>
      </c>
      <c r="F10053" s="2">
        <v>0.16</v>
      </c>
      <c r="G10053" s="2">
        <f t="shared" si="2464"/>
        <v>667.13759999999991</v>
      </c>
      <c r="H10053" s="2">
        <f>D10053-G10053</f>
        <v>3502.4723999999997</v>
      </c>
      <c r="I10053" s="2">
        <f t="shared" ref="I10053:I10056" si="2466">Q10053/H10053*100</f>
        <v>21.98789632146709</v>
      </c>
      <c r="J10053" s="18">
        <f t="shared" ref="J10053:J10056" si="2467">Q10053/H10053</f>
        <v>0.2198789632146709</v>
      </c>
      <c r="K10053" s="2">
        <v>4</v>
      </c>
      <c r="L10053" s="3">
        <v>44948</v>
      </c>
      <c r="M10053" s="3">
        <v>44955</v>
      </c>
      <c r="N10053" s="3" t="str">
        <f t="shared" si="2465"/>
        <v>high profit</v>
      </c>
      <c r="O10053" s="2" t="s">
        <v>31</v>
      </c>
      <c r="P10053" s="2" t="s">
        <v>27</v>
      </c>
      <c r="Q10053" s="2">
        <v>770.12</v>
      </c>
      <c r="R10053" s="2" t="s">
        <v>23</v>
      </c>
    </row>
    <row r="10054" spans="1:18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2463"/>
        <v>discount given</v>
      </c>
      <c r="F10054" s="2">
        <v>0.28999999999999998</v>
      </c>
      <c r="G10054" s="2">
        <f t="shared" si="2464"/>
        <v>74.152999999999992</v>
      </c>
      <c r="H10054" s="2">
        <f>D10054-G10054</f>
        <v>181.547</v>
      </c>
      <c r="I10054" s="2">
        <f t="shared" si="2466"/>
        <v>8.8517023140013329</v>
      </c>
      <c r="J10054" s="18">
        <f t="shared" si="2467"/>
        <v>8.8517023140013334E-2</v>
      </c>
      <c r="K10054" s="2">
        <v>4</v>
      </c>
      <c r="L10054" s="3">
        <v>45290</v>
      </c>
      <c r="M10054" s="3">
        <v>45293</v>
      </c>
      <c r="N10054" s="3" t="str">
        <f t="shared" si="2465"/>
        <v>low profit</v>
      </c>
      <c r="O10054" s="2" t="s">
        <v>31</v>
      </c>
      <c r="P10054" s="2" t="s">
        <v>22</v>
      </c>
      <c r="Q10054" s="2">
        <v>16.07</v>
      </c>
      <c r="R10054" s="2" t="s">
        <v>28</v>
      </c>
    </row>
    <row r="10055" spans="1:18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2463"/>
        <v>discount given</v>
      </c>
      <c r="F10055" s="2">
        <v>0.36</v>
      </c>
      <c r="G10055" s="2">
        <f t="shared" si="2464"/>
        <v>1185.8688</v>
      </c>
      <c r="H10055" s="2">
        <f>D10055-G10055</f>
        <v>2108.2111999999997</v>
      </c>
      <c r="I10055" s="2">
        <f t="shared" si="2466"/>
        <v>39.745069184719256</v>
      </c>
      <c r="J10055" s="18">
        <f t="shared" si="2467"/>
        <v>0.39745069184719256</v>
      </c>
      <c r="K10055" s="2">
        <v>7</v>
      </c>
      <c r="L10055" s="3">
        <v>45272</v>
      </c>
      <c r="M10055" s="3">
        <v>45275</v>
      </c>
      <c r="N10055" s="3" t="str">
        <f t="shared" si="2465"/>
        <v>high profit</v>
      </c>
      <c r="O10055" s="2" t="s">
        <v>15</v>
      </c>
      <c r="P10055" s="2" t="s">
        <v>16</v>
      </c>
      <c r="Q10055" s="2">
        <v>837.91</v>
      </c>
      <c r="R10055" s="2" t="s">
        <v>17</v>
      </c>
    </row>
    <row r="10056" spans="1:18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2463"/>
        <v>discount given</v>
      </c>
      <c r="F10056" s="2">
        <v>0.24</v>
      </c>
      <c r="G10056" s="2">
        <f t="shared" si="2464"/>
        <v>606.89519999999993</v>
      </c>
      <c r="H10056" s="2">
        <f>D10056-G10056</f>
        <v>1921.8348000000001</v>
      </c>
      <c r="I10056" s="2">
        <f t="shared" si="2466"/>
        <v>33.170905220365455</v>
      </c>
      <c r="J10056" s="18">
        <f t="shared" si="2467"/>
        <v>0.33170905220365454</v>
      </c>
      <c r="K10056" s="2">
        <v>5</v>
      </c>
      <c r="L10056" s="3">
        <v>45642</v>
      </c>
      <c r="M10056" s="3">
        <v>45647</v>
      </c>
      <c r="N10056" s="3" t="str">
        <f t="shared" si="2465"/>
        <v>high profit</v>
      </c>
      <c r="O10056" s="2" t="s">
        <v>31</v>
      </c>
      <c r="P10056" s="2" t="s">
        <v>22</v>
      </c>
      <c r="Q10056" s="2">
        <v>637.49</v>
      </c>
      <c r="R10056" s="2" t="s">
        <v>17</v>
      </c>
    </row>
    <row r="10057" spans="1:18" ht="14.25" hidden="1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2463"/>
        <v>discount given</v>
      </c>
      <c r="F10057" s="2">
        <v>0.15</v>
      </c>
      <c r="G10057" s="2">
        <f t="shared" si="2464"/>
        <v>704.35349999999994</v>
      </c>
      <c r="H10057" s="2">
        <f>D10057-G10057</f>
        <v>3991.3364999999994</v>
      </c>
      <c r="I10057" s="2"/>
      <c r="J10057" s="2"/>
      <c r="K10057" s="2">
        <v>1</v>
      </c>
      <c r="L10057" s="3">
        <v>45475</v>
      </c>
      <c r="M10057" s="3">
        <v>45482</v>
      </c>
      <c r="N10057" s="3" t="str">
        <f t="shared" si="2465"/>
        <v>high profit</v>
      </c>
      <c r="O10057" s="2" t="s">
        <v>15</v>
      </c>
      <c r="P10057" s="2" t="s">
        <v>16</v>
      </c>
      <c r="Q10057" s="2">
        <v>376.47</v>
      </c>
      <c r="R10057" s="2" t="s">
        <v>28</v>
      </c>
    </row>
    <row r="10058" spans="1:18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2463"/>
        <v>discount given</v>
      </c>
      <c r="F10058" s="2">
        <v>0.31</v>
      </c>
      <c r="G10058" s="2">
        <f t="shared" si="2464"/>
        <v>1401.3487999999998</v>
      </c>
      <c r="H10058" s="2">
        <f>D10058-G10058</f>
        <v>3119.1311999999998</v>
      </c>
      <c r="I10058" s="2">
        <f>Q10058/H10058*100</f>
        <v>41.761949609557938</v>
      </c>
      <c r="J10058" s="18">
        <f>Q10058/H10058</f>
        <v>0.41761949609557941</v>
      </c>
      <c r="K10058" s="2">
        <v>3</v>
      </c>
      <c r="L10058" s="3">
        <v>45181</v>
      </c>
      <c r="M10058" s="3">
        <v>45184</v>
      </c>
      <c r="N10058" s="3" t="str">
        <f t="shared" si="2465"/>
        <v>high profit</v>
      </c>
      <c r="O10058" s="2" t="s">
        <v>15</v>
      </c>
      <c r="P10058" s="2" t="s">
        <v>16</v>
      </c>
      <c r="Q10058" s="2">
        <v>1302.6099999999999</v>
      </c>
      <c r="R10058" s="2" t="s">
        <v>48</v>
      </c>
    </row>
    <row r="10059" spans="1:18" ht="14.25" hidden="1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2463"/>
        <v>discount given</v>
      </c>
      <c r="F10059" s="2">
        <v>0.28000000000000003</v>
      </c>
      <c r="G10059" s="2">
        <f t="shared" si="2464"/>
        <v>1383.6004000000003</v>
      </c>
      <c r="H10059" s="2">
        <f>D10059-G10059</f>
        <v>3557.8296</v>
      </c>
      <c r="I10059" s="2"/>
      <c r="J10059" s="2"/>
      <c r="K10059" s="2">
        <v>7</v>
      </c>
      <c r="L10059" s="3">
        <v>45358</v>
      </c>
      <c r="M10059" s="3">
        <v>45364</v>
      </c>
      <c r="N10059" s="3" t="str">
        <f t="shared" si="2465"/>
        <v>high profit</v>
      </c>
      <c r="O10059" s="2" t="s">
        <v>21</v>
      </c>
      <c r="P10059" s="2" t="s">
        <v>27</v>
      </c>
      <c r="Q10059" s="2">
        <v>744.5</v>
      </c>
      <c r="R10059" s="2" t="s">
        <v>39</v>
      </c>
    </row>
    <row r="10060" spans="1:18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2463"/>
        <v>discount given</v>
      </c>
      <c r="F10060" s="2">
        <v>0.21</v>
      </c>
      <c r="G10060" s="2">
        <f t="shared" si="2464"/>
        <v>907.93079999999986</v>
      </c>
      <c r="H10060" s="2">
        <f>D10060-G10060</f>
        <v>3415.5491999999995</v>
      </c>
      <c r="I10060" s="2">
        <f t="shared" ref="I10060:I10061" si="2468">Q10060/H10060*100</f>
        <v>24.020734352179737</v>
      </c>
      <c r="J10060" s="18">
        <f t="shared" ref="J10060:J10061" si="2469">Q10060/H10060</f>
        <v>0.24020734352179737</v>
      </c>
      <c r="K10060" s="2">
        <v>9</v>
      </c>
      <c r="L10060" s="3">
        <v>45056</v>
      </c>
      <c r="M10060" s="3">
        <v>45060</v>
      </c>
      <c r="N10060" s="3" t="str">
        <f t="shared" si="2465"/>
        <v>high profit</v>
      </c>
      <c r="O10060" s="2" t="s">
        <v>15</v>
      </c>
      <c r="P10060" s="2" t="s">
        <v>22</v>
      </c>
      <c r="Q10060" s="2">
        <v>820.44</v>
      </c>
      <c r="R10060" s="2" t="s">
        <v>48</v>
      </c>
    </row>
    <row r="10061" spans="1:18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2463"/>
        <v>discount given</v>
      </c>
      <c r="F10061" s="2">
        <v>0.37</v>
      </c>
      <c r="G10061" s="2">
        <f t="shared" si="2464"/>
        <v>1028.5148999999999</v>
      </c>
      <c r="H10061" s="2">
        <f>D10061-G10061</f>
        <v>1751.2551000000001</v>
      </c>
      <c r="I10061" s="2">
        <f t="shared" si="2468"/>
        <v>37.711810232558349</v>
      </c>
      <c r="J10061" s="18">
        <f t="shared" si="2469"/>
        <v>0.37711810232558346</v>
      </c>
      <c r="K10061" s="2">
        <v>9</v>
      </c>
      <c r="L10061" s="3">
        <v>45542</v>
      </c>
      <c r="M10061" s="3">
        <v>45546</v>
      </c>
      <c r="N10061" s="3" t="str">
        <f t="shared" si="2465"/>
        <v>high profit</v>
      </c>
      <c r="O10061" s="2" t="s">
        <v>21</v>
      </c>
      <c r="P10061" s="2" t="s">
        <v>16</v>
      </c>
      <c r="Q10061" s="2">
        <v>660.43</v>
      </c>
      <c r="R10061" s="2" t="s">
        <v>17</v>
      </c>
    </row>
    <row r="10062" spans="1:18" ht="14.25" hidden="1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2463"/>
        <v>discount given</v>
      </c>
      <c r="F10062" s="2">
        <v>0.14000000000000001</v>
      </c>
      <c r="G10062" s="2">
        <f t="shared" si="2464"/>
        <v>504.42140000000006</v>
      </c>
      <c r="H10062" s="2">
        <f>D10062-G10062</f>
        <v>3098.5886</v>
      </c>
      <c r="I10062" s="2"/>
      <c r="J10062" s="2"/>
      <c r="K10062" s="2">
        <v>7</v>
      </c>
      <c r="L10062" s="3">
        <v>45582</v>
      </c>
      <c r="M10062" s="3">
        <v>45588</v>
      </c>
      <c r="N10062" s="3" t="str">
        <f t="shared" si="2465"/>
        <v>high profit</v>
      </c>
      <c r="O10062" s="2" t="s">
        <v>15</v>
      </c>
      <c r="P10062" s="2" t="s">
        <v>22</v>
      </c>
      <c r="Q10062" s="2">
        <v>351.43</v>
      </c>
      <c r="R10062" s="2" t="s">
        <v>39</v>
      </c>
    </row>
    <row r="10063" spans="1:18" ht="14.25" hidden="1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2463"/>
        <v>discount given</v>
      </c>
      <c r="F10063" s="2">
        <v>0.24</v>
      </c>
      <c r="G10063" s="2">
        <f t="shared" si="2464"/>
        <v>1158.4608000000001</v>
      </c>
      <c r="H10063" s="2">
        <f>D10063-G10063</f>
        <v>3668.4592000000002</v>
      </c>
      <c r="I10063" s="2"/>
      <c r="J10063" s="2"/>
      <c r="K10063" s="2">
        <v>5</v>
      </c>
      <c r="L10063" s="3">
        <v>45232</v>
      </c>
      <c r="M10063" s="3">
        <v>45237</v>
      </c>
      <c r="N10063" s="3" t="str">
        <f t="shared" si="2465"/>
        <v>high profit</v>
      </c>
      <c r="O10063" s="2" t="s">
        <v>21</v>
      </c>
      <c r="P10063" s="2" t="s">
        <v>16</v>
      </c>
      <c r="Q10063" s="2">
        <v>254.26</v>
      </c>
      <c r="R10063" s="2" t="s">
        <v>23</v>
      </c>
    </row>
    <row r="10064" spans="1:18" ht="14.25" hidden="1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2463"/>
        <v>discount given</v>
      </c>
      <c r="F10064" s="2">
        <v>0.47</v>
      </c>
      <c r="G10064" s="2">
        <f t="shared" si="2464"/>
        <v>1378.4018999999998</v>
      </c>
      <c r="H10064" s="2">
        <f>D10064-G10064</f>
        <v>1554.3681000000001</v>
      </c>
      <c r="I10064" s="2"/>
      <c r="J10064" s="2"/>
      <c r="K10064" s="2">
        <v>4</v>
      </c>
      <c r="L10064" s="3">
        <v>45307</v>
      </c>
      <c r="M10064" s="3">
        <v>45309</v>
      </c>
      <c r="N10064" s="3" t="str">
        <f t="shared" si="2465"/>
        <v>high profit</v>
      </c>
      <c r="O10064" s="2" t="s">
        <v>31</v>
      </c>
      <c r="P10064" s="2" t="s">
        <v>27</v>
      </c>
      <c r="Q10064" s="2">
        <v>687.81</v>
      </c>
      <c r="R10064" s="2" t="s">
        <v>39</v>
      </c>
    </row>
    <row r="10065" spans="1:18" ht="14.25" hidden="1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2463"/>
        <v>discount given</v>
      </c>
      <c r="F10065" s="2">
        <v>0.36</v>
      </c>
      <c r="G10065" s="2">
        <f t="shared" si="2464"/>
        <v>1517.7239999999997</v>
      </c>
      <c r="H10065" s="2">
        <f>D10065-G10065</f>
        <v>2698.1759999999999</v>
      </c>
      <c r="I10065" s="2"/>
      <c r="J10065" s="2"/>
      <c r="K10065" s="2">
        <v>9</v>
      </c>
      <c r="L10065" s="3">
        <v>45306</v>
      </c>
      <c r="M10065" s="3">
        <v>45307</v>
      </c>
      <c r="N10065" s="3" t="str">
        <f t="shared" si="2465"/>
        <v>high profit</v>
      </c>
      <c r="O10065" s="2" t="s">
        <v>31</v>
      </c>
      <c r="P10065" s="2" t="s">
        <v>27</v>
      </c>
      <c r="Q10065" s="2">
        <v>1044.32</v>
      </c>
      <c r="R10065" s="2" t="s">
        <v>34</v>
      </c>
    </row>
    <row r="10066" spans="1:18" ht="14.25" hidden="1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2463"/>
        <v>discount given</v>
      </c>
      <c r="F10066" s="2">
        <v>0.19</v>
      </c>
      <c r="G10066" s="2">
        <f t="shared" si="2464"/>
        <v>896.19769999999994</v>
      </c>
      <c r="H10066" s="2">
        <f>D10066-G10066</f>
        <v>3820.6323000000002</v>
      </c>
      <c r="I10066" s="2"/>
      <c r="J10066" s="2"/>
      <c r="K10066" s="2">
        <v>6</v>
      </c>
      <c r="L10066" s="3">
        <v>45537</v>
      </c>
      <c r="M10066" s="3">
        <v>45544</v>
      </c>
      <c r="N10066" s="3" t="str">
        <f t="shared" si="2465"/>
        <v>high profit</v>
      </c>
      <c r="O10066" s="2" t="s">
        <v>15</v>
      </c>
      <c r="P10066" s="2" t="s">
        <v>27</v>
      </c>
      <c r="Q10066" s="2">
        <v>1013.61</v>
      </c>
      <c r="R10066" s="2" t="s">
        <v>28</v>
      </c>
    </row>
    <row r="10067" spans="1:18" ht="14.25" hidden="1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2463"/>
        <v>discount given</v>
      </c>
      <c r="F10067" s="2">
        <v>0.27</v>
      </c>
      <c r="G10067" s="2">
        <f t="shared" si="2464"/>
        <v>781.82010000000002</v>
      </c>
      <c r="H10067" s="2">
        <f>D10067-G10067</f>
        <v>2113.8099000000002</v>
      </c>
      <c r="I10067" s="2"/>
      <c r="J10067" s="2"/>
      <c r="K10067" s="2">
        <v>2</v>
      </c>
      <c r="L10067" s="3">
        <v>45444</v>
      </c>
      <c r="M10067" s="3">
        <v>45451</v>
      </c>
      <c r="N10067" s="3" t="str">
        <f t="shared" si="2465"/>
        <v>high profit</v>
      </c>
      <c r="O10067" s="2" t="s">
        <v>31</v>
      </c>
      <c r="P10067" s="2" t="s">
        <v>16</v>
      </c>
      <c r="Q10067" s="2">
        <v>595.01</v>
      </c>
      <c r="R10067" s="2" t="s">
        <v>48</v>
      </c>
    </row>
    <row r="10068" spans="1:18" ht="14.25" hidden="1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2463"/>
        <v>discount given</v>
      </c>
      <c r="F10068" s="2">
        <v>0.2</v>
      </c>
      <c r="G10068" s="2">
        <f t="shared" si="2464"/>
        <v>175.97200000000001</v>
      </c>
      <c r="H10068" s="2">
        <f>D10068-G10068</f>
        <v>703.88800000000003</v>
      </c>
      <c r="I10068" s="2"/>
      <c r="J10068" s="2"/>
      <c r="K10068" s="2">
        <v>3</v>
      </c>
      <c r="L10068" s="3">
        <v>45627</v>
      </c>
      <c r="M10068" s="3">
        <v>45632</v>
      </c>
      <c r="N10068" s="3" t="str">
        <f t="shared" si="2465"/>
        <v>high profit</v>
      </c>
      <c r="O10068" s="2" t="s">
        <v>31</v>
      </c>
      <c r="P10068" s="2" t="s">
        <v>22</v>
      </c>
      <c r="Q10068" s="2">
        <v>242.48</v>
      </c>
      <c r="R10068" s="2" t="s">
        <v>39</v>
      </c>
    </row>
    <row r="10069" spans="1:18" ht="14.25" hidden="1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2463"/>
        <v>discount given</v>
      </c>
      <c r="F10069" s="2">
        <v>0.06</v>
      </c>
      <c r="G10069" s="2">
        <f t="shared" si="2464"/>
        <v>51.735599999999998</v>
      </c>
      <c r="H10069" s="2">
        <f>D10069-G10069</f>
        <v>810.52440000000001</v>
      </c>
      <c r="I10069" s="2"/>
      <c r="J10069" s="2"/>
      <c r="K10069" s="2">
        <v>7</v>
      </c>
      <c r="L10069" s="3">
        <v>45588</v>
      </c>
      <c r="M10069" s="3">
        <v>45591</v>
      </c>
      <c r="N10069" s="3" t="str">
        <f t="shared" si="2465"/>
        <v>high profit</v>
      </c>
      <c r="O10069" s="2" t="s">
        <v>31</v>
      </c>
      <c r="P10069" s="2" t="s">
        <v>27</v>
      </c>
      <c r="Q10069" s="2">
        <v>233.53</v>
      </c>
      <c r="R10069" s="2" t="s">
        <v>23</v>
      </c>
    </row>
    <row r="10070" spans="1:18" ht="14.25" hidden="1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2463"/>
        <v>discount given</v>
      </c>
      <c r="F10070" s="2">
        <v>0.17</v>
      </c>
      <c r="G10070" s="2">
        <f t="shared" si="2464"/>
        <v>113.0585</v>
      </c>
      <c r="H10070" s="2">
        <f>D10070-G10070</f>
        <v>551.99149999999997</v>
      </c>
      <c r="I10070" s="2"/>
      <c r="J10070" s="2"/>
      <c r="K10070" s="2">
        <v>4</v>
      </c>
      <c r="L10070" s="3">
        <v>45408</v>
      </c>
      <c r="M10070" s="3">
        <v>45409</v>
      </c>
      <c r="N10070" s="3" t="str">
        <f t="shared" si="2465"/>
        <v>low profit</v>
      </c>
      <c r="O10070" s="2" t="s">
        <v>15</v>
      </c>
      <c r="P10070" s="2" t="s">
        <v>16</v>
      </c>
      <c r="Q10070" s="2">
        <v>49.07</v>
      </c>
      <c r="R10070" s="2" t="s">
        <v>23</v>
      </c>
    </row>
    <row r="10071" spans="1:18" ht="14.25" hidden="1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2463"/>
        <v>discount given</v>
      </c>
      <c r="F10071" s="2">
        <v>0.43</v>
      </c>
      <c r="G10071" s="2">
        <f t="shared" si="2464"/>
        <v>1046.6114</v>
      </c>
      <c r="H10071" s="2">
        <f>D10071-G10071</f>
        <v>1387.3686</v>
      </c>
      <c r="I10071" s="2"/>
      <c r="J10071" s="2"/>
      <c r="K10071" s="2">
        <v>7</v>
      </c>
      <c r="L10071" s="3">
        <v>45560</v>
      </c>
      <c r="M10071" s="3">
        <v>45566</v>
      </c>
      <c r="N10071" s="3" t="str">
        <f t="shared" si="2465"/>
        <v>high profit</v>
      </c>
      <c r="O10071" s="2" t="s">
        <v>31</v>
      </c>
      <c r="P10071" s="2" t="s">
        <v>22</v>
      </c>
      <c r="Q10071" s="2">
        <v>244.53</v>
      </c>
      <c r="R10071" s="2" t="s">
        <v>39</v>
      </c>
    </row>
    <row r="10072" spans="1:18" ht="14.25" hidden="1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2463"/>
        <v>discount given</v>
      </c>
      <c r="F10072" s="2">
        <v>0.23</v>
      </c>
      <c r="G10072" s="2">
        <f t="shared" si="2464"/>
        <v>564.11869999999999</v>
      </c>
      <c r="H10072" s="2">
        <f>D10072-G10072</f>
        <v>1888.5713000000001</v>
      </c>
      <c r="I10072" s="2"/>
      <c r="J10072" s="2"/>
      <c r="K10072" s="2">
        <v>5</v>
      </c>
      <c r="L10072" s="3">
        <v>45003</v>
      </c>
      <c r="M10072" s="3">
        <v>45005</v>
      </c>
      <c r="N10072" s="3" t="str">
        <f t="shared" si="2465"/>
        <v>high profit</v>
      </c>
      <c r="O10072" s="2" t="s">
        <v>31</v>
      </c>
      <c r="P10072" s="2" t="s">
        <v>16</v>
      </c>
      <c r="Q10072" s="2">
        <v>517.20000000000005</v>
      </c>
      <c r="R10072" s="2" t="s">
        <v>34</v>
      </c>
    </row>
    <row r="10073" spans="1:18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2463"/>
        <v>discount given</v>
      </c>
      <c r="F10073" s="2">
        <v>0.28999999999999998</v>
      </c>
      <c r="G10073" s="2">
        <f t="shared" si="2464"/>
        <v>906.2847999999999</v>
      </c>
      <c r="H10073" s="2">
        <f>D10073-G10073</f>
        <v>2218.8352</v>
      </c>
      <c r="I10073" s="2">
        <f>Q10073/H10073*100</f>
        <v>9.8912258107316848</v>
      </c>
      <c r="J10073" s="18">
        <f>Q10073/H10073</f>
        <v>9.8912258107316853E-2</v>
      </c>
      <c r="K10073" s="2">
        <v>1</v>
      </c>
      <c r="L10073" s="3">
        <v>45611</v>
      </c>
      <c r="M10073" s="3">
        <v>45614</v>
      </c>
      <c r="N10073" s="3" t="str">
        <f t="shared" si="2465"/>
        <v>high profit</v>
      </c>
      <c r="O10073" s="2" t="s">
        <v>31</v>
      </c>
      <c r="P10073" s="2" t="s">
        <v>22</v>
      </c>
      <c r="Q10073" s="2">
        <v>219.47</v>
      </c>
      <c r="R10073" s="2" t="s">
        <v>28</v>
      </c>
    </row>
    <row r="10074" spans="1:18" ht="14.25" hidden="1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2463"/>
        <v>discount given</v>
      </c>
      <c r="F10074" s="2">
        <v>0.09</v>
      </c>
      <c r="G10074" s="2">
        <f t="shared" si="2464"/>
        <v>221.94719999999998</v>
      </c>
      <c r="H10074" s="2">
        <f>D10074-G10074</f>
        <v>2244.1327999999999</v>
      </c>
      <c r="I10074" s="2"/>
      <c r="J10074" s="2"/>
      <c r="K10074" s="2">
        <v>3</v>
      </c>
      <c r="L10074" s="3">
        <v>45136</v>
      </c>
      <c r="M10074" s="3">
        <v>45142</v>
      </c>
      <c r="N10074" s="3" t="str">
        <f t="shared" si="2465"/>
        <v>high profit</v>
      </c>
      <c r="O10074" s="2" t="s">
        <v>21</v>
      </c>
      <c r="P10074" s="2" t="s">
        <v>16</v>
      </c>
      <c r="Q10074" s="2">
        <v>460.58</v>
      </c>
      <c r="R10074" s="2" t="s">
        <v>28</v>
      </c>
    </row>
    <row r="10075" spans="1:18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2463"/>
        <v>discount given</v>
      </c>
      <c r="F10075" s="2">
        <v>0.18</v>
      </c>
      <c r="G10075" s="2">
        <f t="shared" si="2464"/>
        <v>876.2346</v>
      </c>
      <c r="H10075" s="2">
        <f>D10075-G10075</f>
        <v>3991.7354000000005</v>
      </c>
      <c r="I10075" s="2">
        <f>Q10075/H10075*100</f>
        <v>10.35364217778563</v>
      </c>
      <c r="J10075" s="18">
        <f>Q10075/H10075</f>
        <v>0.10353642177785631</v>
      </c>
      <c r="K10075" s="2">
        <v>9</v>
      </c>
      <c r="L10075" s="3">
        <v>45238</v>
      </c>
      <c r="M10075" s="3">
        <v>45242</v>
      </c>
      <c r="N10075" s="3" t="str">
        <f t="shared" si="2465"/>
        <v>high profit</v>
      </c>
      <c r="O10075" s="2" t="s">
        <v>31</v>
      </c>
      <c r="P10075" s="2" t="s">
        <v>16</v>
      </c>
      <c r="Q10075" s="2">
        <v>413.29</v>
      </c>
      <c r="R10075" s="2" t="s">
        <v>17</v>
      </c>
    </row>
    <row r="10076" spans="1:18" ht="14.25" hidden="1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2463"/>
        <v>discount given</v>
      </c>
      <c r="F10076" s="2">
        <v>0.46</v>
      </c>
      <c r="G10076" s="2">
        <f t="shared" si="2464"/>
        <v>702.61320000000012</v>
      </c>
      <c r="H10076" s="2">
        <f>D10076-G10076</f>
        <v>824.80679999999995</v>
      </c>
      <c r="I10076" s="2"/>
      <c r="J10076" s="2"/>
      <c r="K10076" s="2">
        <v>4</v>
      </c>
      <c r="L10076" s="3">
        <v>45610</v>
      </c>
      <c r="M10076" s="3">
        <v>45614</v>
      </c>
      <c r="N10076" s="3" t="str">
        <f t="shared" si="2465"/>
        <v>high profit</v>
      </c>
      <c r="O10076" s="2" t="s">
        <v>31</v>
      </c>
      <c r="P10076" s="2" t="s">
        <v>16</v>
      </c>
      <c r="Q10076" s="2">
        <v>437.44</v>
      </c>
      <c r="R10076" s="2" t="s">
        <v>48</v>
      </c>
    </row>
    <row r="10077" spans="1:18" ht="14.25" hidden="1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2463"/>
        <v>discount given</v>
      </c>
      <c r="F10077" s="2">
        <v>0.16</v>
      </c>
      <c r="G10077" s="2">
        <f t="shared" si="2464"/>
        <v>701.072</v>
      </c>
      <c r="H10077" s="2">
        <f>D10077-G10077</f>
        <v>3680.6279999999997</v>
      </c>
      <c r="I10077" s="2"/>
      <c r="J10077" s="2"/>
      <c r="K10077" s="2">
        <v>5</v>
      </c>
      <c r="L10077" s="3">
        <v>45031</v>
      </c>
      <c r="M10077" s="3">
        <v>45036</v>
      </c>
      <c r="N10077" s="3" t="str">
        <f t="shared" si="2465"/>
        <v>high profit</v>
      </c>
      <c r="O10077" s="2" t="s">
        <v>21</v>
      </c>
      <c r="P10077" s="2" t="s">
        <v>27</v>
      </c>
      <c r="Q10077" s="2">
        <v>647.39</v>
      </c>
      <c r="R10077" s="2" t="s">
        <v>23</v>
      </c>
    </row>
    <row r="10078" spans="1:18" ht="14.25" hidden="1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2463"/>
        <v>discount given</v>
      </c>
      <c r="F10078" s="2">
        <v>0.13</v>
      </c>
      <c r="G10078" s="2">
        <f t="shared" si="2464"/>
        <v>76.910600000000002</v>
      </c>
      <c r="H10078" s="2">
        <f>D10078-G10078</f>
        <v>514.70939999999996</v>
      </c>
      <c r="I10078" s="2"/>
      <c r="J10078" s="2"/>
      <c r="K10078" s="2">
        <v>2</v>
      </c>
      <c r="L10078" s="3">
        <v>45142</v>
      </c>
      <c r="M10078" s="3">
        <v>45144</v>
      </c>
      <c r="N10078" s="3" t="str">
        <f t="shared" si="2465"/>
        <v>low profit</v>
      </c>
      <c r="O10078" s="2" t="s">
        <v>15</v>
      </c>
      <c r="P10078" s="2" t="s">
        <v>16</v>
      </c>
      <c r="Q10078" s="2">
        <v>63.89</v>
      </c>
      <c r="R10078" s="2" t="s">
        <v>48</v>
      </c>
    </row>
    <row r="10079" spans="1:18" ht="14.25" hidden="1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2463"/>
        <v>discount given</v>
      </c>
      <c r="F10079" s="2">
        <v>0.03</v>
      </c>
      <c r="G10079" s="2">
        <f t="shared" si="2464"/>
        <v>91.481999999999999</v>
      </c>
      <c r="H10079" s="2">
        <f>D10079-G10079</f>
        <v>2957.9180000000001</v>
      </c>
      <c r="I10079" s="2"/>
      <c r="J10079" s="2"/>
      <c r="K10079" s="2">
        <v>8</v>
      </c>
      <c r="L10079" s="3">
        <v>45567</v>
      </c>
      <c r="M10079" s="3">
        <v>45574</v>
      </c>
      <c r="N10079" s="3" t="str">
        <f t="shared" si="2465"/>
        <v>high profit</v>
      </c>
      <c r="O10079" s="2" t="s">
        <v>15</v>
      </c>
      <c r="P10079" s="2" t="s">
        <v>16</v>
      </c>
      <c r="Q10079" s="2">
        <v>728.6</v>
      </c>
      <c r="R10079" s="2" t="s">
        <v>34</v>
      </c>
    </row>
    <row r="10080" spans="1:18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2463"/>
        <v>discount given</v>
      </c>
      <c r="F10080" s="2">
        <v>0.05</v>
      </c>
      <c r="G10080" s="2">
        <f t="shared" si="2464"/>
        <v>163.83950000000002</v>
      </c>
      <c r="H10080" s="2">
        <f>D10080-G10080</f>
        <v>3112.9504999999999</v>
      </c>
      <c r="I10080" s="2">
        <f>Q10080/H10080*100</f>
        <v>10.67251149672955</v>
      </c>
      <c r="J10080" s="18">
        <f>Q10080/H10080</f>
        <v>0.1067251149672955</v>
      </c>
      <c r="K10080" s="2">
        <v>1</v>
      </c>
      <c r="L10080" s="3">
        <v>45155</v>
      </c>
      <c r="M10080" s="3">
        <v>45162</v>
      </c>
      <c r="N10080" s="3" t="str">
        <f t="shared" si="2465"/>
        <v>high profit</v>
      </c>
      <c r="O10080" s="2" t="s">
        <v>21</v>
      </c>
      <c r="P10080" s="2" t="s">
        <v>22</v>
      </c>
      <c r="Q10080" s="2">
        <v>332.23</v>
      </c>
      <c r="R10080" s="2" t="s">
        <v>34</v>
      </c>
    </row>
    <row r="10081" spans="1:18" ht="14.25" hidden="1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2463"/>
        <v>discount given</v>
      </c>
      <c r="F10081" s="2">
        <v>0.28999999999999998</v>
      </c>
      <c r="G10081" s="2">
        <f t="shared" si="2464"/>
        <v>1126.3396999999998</v>
      </c>
      <c r="H10081" s="2">
        <f>D10081-G10081</f>
        <v>2757.5902999999998</v>
      </c>
      <c r="I10081" s="2"/>
      <c r="J10081" s="2"/>
      <c r="K10081" s="2">
        <v>4</v>
      </c>
      <c r="L10081" s="3">
        <v>45442</v>
      </c>
      <c r="M10081" s="3">
        <v>45447</v>
      </c>
      <c r="N10081" s="3" t="str">
        <f t="shared" si="2465"/>
        <v>high profit</v>
      </c>
      <c r="O10081" s="2" t="s">
        <v>21</v>
      </c>
      <c r="P10081" s="2" t="s">
        <v>16</v>
      </c>
      <c r="Q10081" s="2">
        <v>1025.22</v>
      </c>
      <c r="R10081" s="2" t="s">
        <v>34</v>
      </c>
    </row>
    <row r="10082" spans="1:18" ht="14.25" hidden="1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2463"/>
        <v>discount given</v>
      </c>
      <c r="F10082" s="2">
        <v>0.33</v>
      </c>
      <c r="G10082" s="2">
        <f t="shared" si="2464"/>
        <v>846.38729999999998</v>
      </c>
      <c r="H10082" s="2">
        <f>D10082-G10082</f>
        <v>1718.4227000000001</v>
      </c>
      <c r="I10082" s="2"/>
      <c r="J10082" s="2"/>
      <c r="K10082" s="2">
        <v>6</v>
      </c>
      <c r="L10082" s="3">
        <v>45314</v>
      </c>
      <c r="M10082" s="3">
        <v>45320</v>
      </c>
      <c r="N10082" s="3" t="str">
        <f t="shared" si="2465"/>
        <v>high profit</v>
      </c>
      <c r="O10082" s="2" t="s">
        <v>15</v>
      </c>
      <c r="P10082" s="2" t="s">
        <v>27</v>
      </c>
      <c r="Q10082" s="2">
        <v>658.27</v>
      </c>
      <c r="R10082" s="2" t="s">
        <v>23</v>
      </c>
    </row>
    <row r="10083" spans="1:18" ht="14.25" hidden="1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2463"/>
        <v>discount given</v>
      </c>
      <c r="F10083" s="2">
        <v>0.32</v>
      </c>
      <c r="G10083" s="2">
        <f t="shared" si="2464"/>
        <v>341.25120000000004</v>
      </c>
      <c r="H10083" s="2">
        <f>D10083-G10083</f>
        <v>725.15880000000004</v>
      </c>
      <c r="I10083" s="2"/>
      <c r="J10083" s="2"/>
      <c r="K10083" s="2">
        <v>8</v>
      </c>
      <c r="L10083" s="3">
        <v>45260</v>
      </c>
      <c r="M10083" s="3">
        <v>45262</v>
      </c>
      <c r="N10083" s="3" t="str">
        <f t="shared" si="2465"/>
        <v>low profit</v>
      </c>
      <c r="O10083" s="2" t="s">
        <v>31</v>
      </c>
      <c r="P10083" s="2" t="s">
        <v>27</v>
      </c>
      <c r="Q10083" s="2">
        <v>121.24</v>
      </c>
      <c r="R10083" s="2" t="s">
        <v>23</v>
      </c>
    </row>
    <row r="10084" spans="1:18" ht="14.25" hidden="1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2463"/>
        <v>discount given</v>
      </c>
      <c r="F10084" s="2">
        <v>0.27</v>
      </c>
      <c r="G10084" s="2">
        <f t="shared" si="2464"/>
        <v>515.18430000000001</v>
      </c>
      <c r="H10084" s="2">
        <f>D10084-G10084</f>
        <v>1392.9056999999998</v>
      </c>
      <c r="I10084" s="2"/>
      <c r="J10084" s="2"/>
      <c r="K10084" s="2">
        <v>4</v>
      </c>
      <c r="L10084" s="3">
        <v>45641</v>
      </c>
      <c r="M10084" s="3">
        <v>45646</v>
      </c>
      <c r="N10084" s="3" t="str">
        <f t="shared" si="2465"/>
        <v>high profit</v>
      </c>
      <c r="O10084" s="2" t="s">
        <v>15</v>
      </c>
      <c r="P10084" s="2" t="s">
        <v>16</v>
      </c>
      <c r="Q10084" s="2">
        <v>253.95</v>
      </c>
      <c r="R10084" s="2" t="s">
        <v>28</v>
      </c>
    </row>
    <row r="10085" spans="1:18" ht="14.25" hidden="1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2463"/>
        <v>discount given</v>
      </c>
      <c r="F10085" s="2">
        <v>0.25</v>
      </c>
      <c r="G10085" s="2">
        <f t="shared" si="2464"/>
        <v>358.39749999999998</v>
      </c>
      <c r="H10085" s="2">
        <f>D10085-G10085</f>
        <v>1075.1924999999999</v>
      </c>
      <c r="I10085" s="2"/>
      <c r="J10085" s="2"/>
      <c r="K10085" s="2">
        <v>2</v>
      </c>
      <c r="L10085" s="3">
        <v>45013</v>
      </c>
      <c r="M10085" s="3">
        <v>45014</v>
      </c>
      <c r="N10085" s="3" t="str">
        <f t="shared" si="2465"/>
        <v>low profit</v>
      </c>
      <c r="O10085" s="2" t="s">
        <v>15</v>
      </c>
      <c r="P10085" s="2" t="s">
        <v>16</v>
      </c>
      <c r="Q10085" s="2">
        <v>83.78</v>
      </c>
      <c r="R10085" s="2" t="s">
        <v>39</v>
      </c>
    </row>
    <row r="10086" spans="1:18" ht="14.25" hidden="1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2463"/>
        <v>discount given</v>
      </c>
      <c r="F10086" s="2">
        <v>0.04</v>
      </c>
      <c r="G10086" s="2">
        <f t="shared" si="2464"/>
        <v>86.144800000000004</v>
      </c>
      <c r="H10086" s="2">
        <f>D10086-G10086</f>
        <v>2067.4751999999999</v>
      </c>
      <c r="I10086" s="2"/>
      <c r="J10086" s="2"/>
      <c r="K10086" s="2">
        <v>4</v>
      </c>
      <c r="L10086" s="3">
        <v>45420</v>
      </c>
      <c r="M10086" s="3">
        <v>45425</v>
      </c>
      <c r="N10086" s="3" t="str">
        <f t="shared" si="2465"/>
        <v>high profit</v>
      </c>
      <c r="O10086" s="2" t="s">
        <v>15</v>
      </c>
      <c r="P10086" s="2" t="s">
        <v>22</v>
      </c>
      <c r="Q10086" s="2">
        <v>268.67</v>
      </c>
      <c r="R10086" s="2" t="s">
        <v>39</v>
      </c>
    </row>
    <row r="10087" spans="1:18" ht="14.25" hidden="1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2463"/>
        <v>discount given</v>
      </c>
      <c r="F10087" s="2">
        <v>0.42</v>
      </c>
      <c r="G10087" s="2">
        <f t="shared" si="2464"/>
        <v>1132.6728000000001</v>
      </c>
      <c r="H10087" s="2">
        <f>D10087-G10087</f>
        <v>1564.1672000000001</v>
      </c>
      <c r="I10087" s="2"/>
      <c r="J10087" s="2"/>
      <c r="K10087" s="2">
        <v>1</v>
      </c>
      <c r="L10087" s="3">
        <v>45386</v>
      </c>
      <c r="M10087" s="3">
        <v>45393</v>
      </c>
      <c r="N10087" s="3" t="str">
        <f t="shared" si="2465"/>
        <v>high profit</v>
      </c>
      <c r="O10087" s="2" t="s">
        <v>21</v>
      </c>
      <c r="P10087" s="2" t="s">
        <v>16</v>
      </c>
      <c r="Q10087" s="2">
        <v>244.95</v>
      </c>
      <c r="R10087" s="2" t="s">
        <v>39</v>
      </c>
    </row>
    <row r="10088" spans="1:18" ht="14.25" hidden="1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2463"/>
        <v>discount given</v>
      </c>
      <c r="F10088" s="2">
        <v>0.26</v>
      </c>
      <c r="G10088" s="2">
        <f t="shared" si="2464"/>
        <v>822.33840000000009</v>
      </c>
      <c r="H10088" s="2">
        <f>D10088-G10088</f>
        <v>2340.5016000000001</v>
      </c>
      <c r="I10088" s="2"/>
      <c r="J10088" s="2"/>
      <c r="K10088" s="2">
        <v>8</v>
      </c>
      <c r="L10088" s="3">
        <v>45166</v>
      </c>
      <c r="M10088" s="3">
        <v>45173</v>
      </c>
      <c r="N10088" s="3" t="str">
        <f t="shared" si="2465"/>
        <v>low profit</v>
      </c>
      <c r="O10088" s="2" t="s">
        <v>31</v>
      </c>
      <c r="P10088" s="2" t="s">
        <v>27</v>
      </c>
      <c r="Q10088" s="2">
        <v>186.31</v>
      </c>
      <c r="R10088" s="2" t="s">
        <v>48</v>
      </c>
    </row>
    <row r="10089" spans="1:18" ht="14.25" hidden="1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2463"/>
        <v>discount given</v>
      </c>
      <c r="F10089" s="2">
        <v>7.0000000000000007E-2</v>
      </c>
      <c r="G10089" s="2">
        <f t="shared" si="2464"/>
        <v>296.87700000000007</v>
      </c>
      <c r="H10089" s="2">
        <f>D10089-G10089</f>
        <v>3944.2230000000004</v>
      </c>
      <c r="I10089" s="2"/>
      <c r="J10089" s="2"/>
      <c r="K10089" s="2">
        <v>9</v>
      </c>
      <c r="L10089" s="3">
        <v>45240</v>
      </c>
      <c r="M10089" s="3">
        <v>45241</v>
      </c>
      <c r="N10089" s="3" t="str">
        <f t="shared" si="2465"/>
        <v>high profit</v>
      </c>
      <c r="O10089" s="2" t="s">
        <v>31</v>
      </c>
      <c r="P10089" s="2" t="s">
        <v>27</v>
      </c>
      <c r="Q10089" s="2">
        <v>1220.24</v>
      </c>
      <c r="R10089" s="2" t="s">
        <v>39</v>
      </c>
    </row>
    <row r="10090" spans="1:18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2463"/>
        <v>discount given</v>
      </c>
      <c r="F10090" s="2">
        <v>7.0000000000000007E-2</v>
      </c>
      <c r="G10090" s="2">
        <f t="shared" si="2464"/>
        <v>319.13350000000003</v>
      </c>
      <c r="H10090" s="2">
        <f>D10090-G10090</f>
        <v>4239.9165000000003</v>
      </c>
      <c r="I10090" s="2">
        <f>Q10090/H10090*100</f>
        <v>30.702019721378942</v>
      </c>
      <c r="J10090" s="18">
        <f>Q10090/H10090</f>
        <v>0.30702019721378943</v>
      </c>
      <c r="K10090" s="2">
        <v>3</v>
      </c>
      <c r="L10090" s="3">
        <v>45037</v>
      </c>
      <c r="M10090" s="3">
        <v>45039</v>
      </c>
      <c r="N10090" s="3" t="str">
        <f t="shared" si="2465"/>
        <v>high profit</v>
      </c>
      <c r="O10090" s="2" t="s">
        <v>31</v>
      </c>
      <c r="P10090" s="2" t="s">
        <v>16</v>
      </c>
      <c r="Q10090" s="2">
        <v>1301.74</v>
      </c>
      <c r="R10090" s="2" t="s">
        <v>48</v>
      </c>
    </row>
    <row r="10091" spans="1:18" ht="14.25" hidden="1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2463"/>
        <v>discount given</v>
      </c>
      <c r="F10091" s="2">
        <v>0.26</v>
      </c>
      <c r="G10091" s="2">
        <f t="shared" si="2464"/>
        <v>615.32900000000006</v>
      </c>
      <c r="H10091" s="2">
        <f>D10091-G10091</f>
        <v>1751.3209999999999</v>
      </c>
      <c r="I10091" s="2"/>
      <c r="J10091" s="2"/>
      <c r="K10091" s="2">
        <v>8</v>
      </c>
      <c r="L10091" s="3">
        <v>45480</v>
      </c>
      <c r="M10091" s="3">
        <v>45481</v>
      </c>
      <c r="N10091" s="3" t="str">
        <f t="shared" si="2465"/>
        <v>high profit</v>
      </c>
      <c r="O10091" s="2" t="s">
        <v>31</v>
      </c>
      <c r="P10091" s="2" t="s">
        <v>22</v>
      </c>
      <c r="Q10091" s="2">
        <v>487.84</v>
      </c>
      <c r="R10091" s="2" t="s">
        <v>17</v>
      </c>
    </row>
    <row r="10092" spans="1:18" ht="14.25" hidden="1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2463"/>
        <v>discount given</v>
      </c>
      <c r="F10092" s="2">
        <v>0.12</v>
      </c>
      <c r="G10092" s="2">
        <f t="shared" si="2464"/>
        <v>64.138800000000003</v>
      </c>
      <c r="H10092" s="2">
        <f>D10092-G10092</f>
        <v>470.35120000000001</v>
      </c>
      <c r="I10092" s="2"/>
      <c r="J10092" s="2"/>
      <c r="K10092" s="2">
        <v>9</v>
      </c>
      <c r="L10092" s="3">
        <v>45122</v>
      </c>
      <c r="M10092" s="3">
        <v>45123</v>
      </c>
      <c r="N10092" s="3" t="str">
        <f t="shared" si="2465"/>
        <v>low profit</v>
      </c>
      <c r="O10092" s="2" t="s">
        <v>15</v>
      </c>
      <c r="P10092" s="2" t="s">
        <v>16</v>
      </c>
      <c r="Q10092" s="2">
        <v>88.68</v>
      </c>
      <c r="R10092" s="2" t="s">
        <v>23</v>
      </c>
    </row>
    <row r="10093" spans="1:18" ht="14.25" hidden="1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2463"/>
        <v>discount given</v>
      </c>
      <c r="F10093" s="2">
        <v>0.46</v>
      </c>
      <c r="G10093" s="2">
        <f t="shared" si="2464"/>
        <v>1842.5852</v>
      </c>
      <c r="H10093" s="2">
        <f>D10093-G10093</f>
        <v>2163.0347999999999</v>
      </c>
      <c r="I10093" s="2"/>
      <c r="J10093" s="2"/>
      <c r="K10093" s="2">
        <v>8</v>
      </c>
      <c r="L10093" s="3">
        <v>45375</v>
      </c>
      <c r="M10093" s="3">
        <v>45380</v>
      </c>
      <c r="N10093" s="3" t="str">
        <f t="shared" si="2465"/>
        <v>high profit</v>
      </c>
      <c r="O10093" s="2" t="s">
        <v>31</v>
      </c>
      <c r="P10093" s="2" t="s">
        <v>16</v>
      </c>
      <c r="Q10093" s="2">
        <v>669.97</v>
      </c>
      <c r="R10093" s="2" t="s">
        <v>17</v>
      </c>
    </row>
    <row r="10094" spans="1:18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2463"/>
        <v>discount given</v>
      </c>
      <c r="F10094" s="2">
        <v>0.25</v>
      </c>
      <c r="G10094" s="2">
        <f t="shared" si="2464"/>
        <v>609.51750000000004</v>
      </c>
      <c r="H10094" s="2">
        <f>D10094-G10094</f>
        <v>1828.5525000000002</v>
      </c>
      <c r="I10094" s="2">
        <f t="shared" ref="I10094:I10096" si="2470">Q10094/H10094*100</f>
        <v>27.755287310591299</v>
      </c>
      <c r="J10094" s="18">
        <f t="shared" ref="J10094:J10096" si="2471">Q10094/H10094</f>
        <v>0.27755287310591298</v>
      </c>
      <c r="K10094" s="2">
        <v>2</v>
      </c>
      <c r="L10094" s="3">
        <v>45478</v>
      </c>
      <c r="M10094" s="3">
        <v>45479</v>
      </c>
      <c r="N10094" s="3" t="str">
        <f t="shared" si="2465"/>
        <v>high profit</v>
      </c>
      <c r="O10094" s="2" t="s">
        <v>31</v>
      </c>
      <c r="P10094" s="2" t="s">
        <v>22</v>
      </c>
      <c r="Q10094" s="2">
        <v>507.52</v>
      </c>
      <c r="R10094" s="2" t="s">
        <v>39</v>
      </c>
    </row>
    <row r="10095" spans="1:18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2463"/>
        <v>discount given</v>
      </c>
      <c r="F10095" s="2">
        <v>0.49</v>
      </c>
      <c r="G10095" s="2">
        <f t="shared" si="2464"/>
        <v>1361.0191</v>
      </c>
      <c r="H10095" s="2">
        <f>D10095-G10095</f>
        <v>1416.5709000000002</v>
      </c>
      <c r="I10095" s="2">
        <f t="shared" si="2470"/>
        <v>21.878890777722454</v>
      </c>
      <c r="J10095" s="18">
        <f t="shared" si="2471"/>
        <v>0.21878890777722454</v>
      </c>
      <c r="K10095" s="2">
        <v>2</v>
      </c>
      <c r="L10095" s="3">
        <v>45180</v>
      </c>
      <c r="M10095" s="3">
        <v>45183</v>
      </c>
      <c r="N10095" s="3" t="str">
        <f t="shared" si="2465"/>
        <v>high profit</v>
      </c>
      <c r="O10095" s="2" t="s">
        <v>31</v>
      </c>
      <c r="P10095" s="2" t="s">
        <v>16</v>
      </c>
      <c r="Q10095" s="2">
        <v>309.93</v>
      </c>
      <c r="R10095" s="2" t="s">
        <v>23</v>
      </c>
    </row>
    <row r="10096" spans="1:18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2463"/>
        <v>discount given</v>
      </c>
      <c r="F10096" s="2">
        <v>0.37</v>
      </c>
      <c r="G10096" s="2">
        <f t="shared" si="2464"/>
        <v>1117.1742999999999</v>
      </c>
      <c r="H10096" s="2">
        <f>D10096-G10096</f>
        <v>1902.2157</v>
      </c>
      <c r="I10096" s="2">
        <f t="shared" si="2470"/>
        <v>35.20263238285753</v>
      </c>
      <c r="J10096" s="18">
        <f t="shared" si="2471"/>
        <v>0.35202632382857529</v>
      </c>
      <c r="K10096" s="2">
        <v>4</v>
      </c>
      <c r="L10096" s="3">
        <v>45000</v>
      </c>
      <c r="M10096" s="3">
        <v>45003</v>
      </c>
      <c r="N10096" s="3" t="str">
        <f t="shared" si="2465"/>
        <v>high profit</v>
      </c>
      <c r="O10096" s="2" t="s">
        <v>31</v>
      </c>
      <c r="P10096" s="2" t="s">
        <v>22</v>
      </c>
      <c r="Q10096" s="2">
        <v>669.63</v>
      </c>
      <c r="R10096" s="2" t="s">
        <v>17</v>
      </c>
    </row>
    <row r="10097" spans="1:18" ht="14.25" hidden="1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2463"/>
        <v>discount given</v>
      </c>
      <c r="F10097" s="2">
        <v>0.41</v>
      </c>
      <c r="G10097" s="2">
        <f t="shared" si="2464"/>
        <v>1382.7455</v>
      </c>
      <c r="H10097" s="2">
        <f>D10097-G10097</f>
        <v>1989.8045000000002</v>
      </c>
      <c r="I10097" s="2"/>
      <c r="J10097" s="2"/>
      <c r="K10097" s="2">
        <v>1</v>
      </c>
      <c r="L10097" s="3">
        <v>45568</v>
      </c>
      <c r="M10097" s="3">
        <v>45570</v>
      </c>
      <c r="N10097" s="3" t="str">
        <f t="shared" si="2465"/>
        <v>low profit</v>
      </c>
      <c r="O10097" s="2" t="s">
        <v>21</v>
      </c>
      <c r="P10097" s="2" t="s">
        <v>22</v>
      </c>
      <c r="Q10097" s="2">
        <v>191.13</v>
      </c>
      <c r="R10097" s="2" t="s">
        <v>23</v>
      </c>
    </row>
    <row r="10098" spans="1:18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2463"/>
        <v>discount given</v>
      </c>
      <c r="F10098" s="2">
        <v>0.19</v>
      </c>
      <c r="G10098" s="2">
        <f t="shared" si="2464"/>
        <v>847.68309999999997</v>
      </c>
      <c r="H10098" s="2">
        <f>D10098-G10098</f>
        <v>3613.8068999999996</v>
      </c>
      <c r="I10098" s="2">
        <f>Q10098/H10098*100</f>
        <v>26.305500717263008</v>
      </c>
      <c r="J10098" s="18">
        <f>Q10098/H10098</f>
        <v>0.26305500717263008</v>
      </c>
      <c r="K10098" s="2">
        <v>3</v>
      </c>
      <c r="L10098" s="3">
        <v>45653</v>
      </c>
      <c r="M10098" s="3">
        <v>45656</v>
      </c>
      <c r="N10098" s="3" t="str">
        <f t="shared" si="2465"/>
        <v>high profit</v>
      </c>
      <c r="O10098" s="2" t="s">
        <v>21</v>
      </c>
      <c r="P10098" s="2" t="s">
        <v>27</v>
      </c>
      <c r="Q10098" s="2">
        <v>950.63</v>
      </c>
      <c r="R10098" s="2" t="s">
        <v>23</v>
      </c>
    </row>
    <row r="10099" spans="1:18" ht="14.25" hidden="1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2463"/>
        <v>discount given</v>
      </c>
      <c r="F10099" s="2">
        <v>7.0000000000000007E-2</v>
      </c>
      <c r="G10099" s="2">
        <f t="shared" si="2464"/>
        <v>333.58640000000008</v>
      </c>
      <c r="H10099" s="2">
        <f>D10099-G10099</f>
        <v>4431.9336000000003</v>
      </c>
      <c r="I10099" s="2"/>
      <c r="J10099" s="2"/>
      <c r="K10099" s="2">
        <v>4</v>
      </c>
      <c r="L10099" s="3">
        <v>45216</v>
      </c>
      <c r="M10099" s="3">
        <v>45221</v>
      </c>
      <c r="N10099" s="3" t="str">
        <f t="shared" si="2465"/>
        <v>high profit</v>
      </c>
      <c r="O10099" s="2" t="s">
        <v>31</v>
      </c>
      <c r="P10099" s="2" t="s">
        <v>16</v>
      </c>
      <c r="Q10099" s="2">
        <v>856.15</v>
      </c>
      <c r="R10099" s="2" t="s">
        <v>34</v>
      </c>
    </row>
    <row r="10100" spans="1:18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2463"/>
        <v>discount given</v>
      </c>
      <c r="F10100" s="2">
        <v>0.34</v>
      </c>
      <c r="G10100" s="2">
        <f t="shared" si="2464"/>
        <v>1600.3222000000001</v>
      </c>
      <c r="H10100" s="2">
        <f>D10100-G10100</f>
        <v>3106.5077999999999</v>
      </c>
      <c r="I10100" s="2">
        <f t="shared" ref="I10100:I10103" si="2472">Q10100/H10100*100</f>
        <v>33.914931744256364</v>
      </c>
      <c r="J10100" s="18">
        <f t="shared" ref="J10100:J10103" si="2473">Q10100/H10100</f>
        <v>0.33914931744256366</v>
      </c>
      <c r="K10100" s="2">
        <v>2</v>
      </c>
      <c r="L10100" s="3">
        <v>45558</v>
      </c>
      <c r="M10100" s="3">
        <v>45559</v>
      </c>
      <c r="N10100" s="3" t="str">
        <f t="shared" si="2465"/>
        <v>high profit</v>
      </c>
      <c r="O10100" s="2" t="s">
        <v>31</v>
      </c>
      <c r="P10100" s="2" t="s">
        <v>16</v>
      </c>
      <c r="Q10100" s="2">
        <v>1053.57</v>
      </c>
      <c r="R10100" s="2" t="s">
        <v>23</v>
      </c>
    </row>
    <row r="10101" spans="1:18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2463"/>
        <v>discount given</v>
      </c>
      <c r="F10101" s="2">
        <v>0.2</v>
      </c>
      <c r="G10101" s="2">
        <f t="shared" si="2464"/>
        <v>813.274</v>
      </c>
      <c r="H10101" s="2">
        <f>D10101-G10101</f>
        <v>3253.096</v>
      </c>
      <c r="I10101" s="2">
        <f t="shared" si="2472"/>
        <v>25.393348367216955</v>
      </c>
      <c r="J10101" s="18">
        <f t="shared" si="2473"/>
        <v>0.25393348367216956</v>
      </c>
      <c r="K10101" s="2">
        <v>7</v>
      </c>
      <c r="L10101" s="3">
        <v>45169</v>
      </c>
      <c r="M10101" s="3">
        <v>45170</v>
      </c>
      <c r="N10101" s="3" t="str">
        <f t="shared" si="2465"/>
        <v>high profit</v>
      </c>
      <c r="O10101" s="2" t="s">
        <v>31</v>
      </c>
      <c r="P10101" s="2" t="s">
        <v>22</v>
      </c>
      <c r="Q10101" s="2">
        <v>826.07</v>
      </c>
      <c r="R10101" s="2" t="s">
        <v>17</v>
      </c>
    </row>
    <row r="10102" spans="1:18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2463"/>
        <v>discount given</v>
      </c>
      <c r="F10102" s="2">
        <v>0.47</v>
      </c>
      <c r="G10102" s="2">
        <f t="shared" si="2464"/>
        <v>2094.9263000000001</v>
      </c>
      <c r="H10102" s="2">
        <f>D10102-G10102</f>
        <v>2362.3636999999999</v>
      </c>
      <c r="I10102" s="2">
        <f t="shared" si="2472"/>
        <v>21.504732738654933</v>
      </c>
      <c r="J10102" s="18">
        <f t="shared" si="2473"/>
        <v>0.21504732738654933</v>
      </c>
      <c r="K10102" s="2">
        <v>3</v>
      </c>
      <c r="L10102" s="3">
        <v>45163</v>
      </c>
      <c r="M10102" s="3">
        <v>45165</v>
      </c>
      <c r="N10102" s="3" t="str">
        <f t="shared" si="2465"/>
        <v>high profit</v>
      </c>
      <c r="O10102" s="2" t="s">
        <v>21</v>
      </c>
      <c r="P10102" s="2" t="s">
        <v>27</v>
      </c>
      <c r="Q10102" s="2">
        <v>508.02</v>
      </c>
      <c r="R10102" s="2" t="s">
        <v>34</v>
      </c>
    </row>
    <row r="10103" spans="1:18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2463"/>
        <v>discount given</v>
      </c>
      <c r="F10103" s="2">
        <v>0.1</v>
      </c>
      <c r="G10103" s="2">
        <f t="shared" si="2464"/>
        <v>34.331000000000003</v>
      </c>
      <c r="H10103" s="2">
        <f>D10103-G10103</f>
        <v>308.97899999999998</v>
      </c>
      <c r="I10103" s="2">
        <f t="shared" si="2472"/>
        <v>20.486829201984602</v>
      </c>
      <c r="J10103" s="18">
        <f t="shared" si="2473"/>
        <v>0.20486829201984602</v>
      </c>
      <c r="K10103" s="2">
        <v>7</v>
      </c>
      <c r="L10103" s="3">
        <v>45062</v>
      </c>
      <c r="M10103" s="3">
        <v>45069</v>
      </c>
      <c r="N10103" s="3" t="str">
        <f t="shared" si="2465"/>
        <v>low profit</v>
      </c>
      <c r="O10103" s="2" t="s">
        <v>15</v>
      </c>
      <c r="P10103" s="2" t="s">
        <v>27</v>
      </c>
      <c r="Q10103" s="2">
        <v>63.3</v>
      </c>
      <c r="R10103" s="2" t="s">
        <v>17</v>
      </c>
    </row>
    <row r="10104" spans="1:18" ht="14.25" hidden="1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2463"/>
        <v>discount given</v>
      </c>
      <c r="F10104" s="2">
        <v>0.31</v>
      </c>
      <c r="G10104" s="2">
        <f t="shared" si="2464"/>
        <v>1320.8014999999998</v>
      </c>
      <c r="H10104" s="2">
        <f>D10104-G10104</f>
        <v>2939.8485000000001</v>
      </c>
      <c r="I10104" s="2"/>
      <c r="J10104" s="2"/>
      <c r="K10104" s="2">
        <v>7</v>
      </c>
      <c r="L10104" s="3">
        <v>45608</v>
      </c>
      <c r="M10104" s="3">
        <v>45609</v>
      </c>
      <c r="N10104" s="3" t="str">
        <f t="shared" si="2465"/>
        <v>high profit</v>
      </c>
      <c r="O10104" s="2" t="s">
        <v>31</v>
      </c>
      <c r="P10104" s="2" t="s">
        <v>27</v>
      </c>
      <c r="Q10104" s="2">
        <v>916.2</v>
      </c>
      <c r="R10104" s="2" t="s">
        <v>39</v>
      </c>
    </row>
    <row r="10105" spans="1:18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2463"/>
        <v>discount given</v>
      </c>
      <c r="F10105" s="2">
        <v>0.43</v>
      </c>
      <c r="G10105" s="2">
        <f t="shared" si="2464"/>
        <v>195.26300000000001</v>
      </c>
      <c r="H10105" s="2">
        <f>D10105-G10105</f>
        <v>258.83699999999999</v>
      </c>
      <c r="I10105" s="2">
        <f>Q10105/H10105*100</f>
        <v>9.480870200164583</v>
      </c>
      <c r="J10105" s="18">
        <f>Q10105/H10105</f>
        <v>9.4808702001645831E-2</v>
      </c>
      <c r="K10105" s="2">
        <v>9</v>
      </c>
      <c r="L10105" s="3">
        <v>45444</v>
      </c>
      <c r="M10105" s="3">
        <v>45445</v>
      </c>
      <c r="N10105" s="3" t="str">
        <f t="shared" si="2465"/>
        <v>low profit</v>
      </c>
      <c r="O10105" s="2" t="s">
        <v>21</v>
      </c>
      <c r="P10105" s="2" t="s">
        <v>16</v>
      </c>
      <c r="Q10105" s="2">
        <v>24.54</v>
      </c>
      <c r="R10105" s="2" t="s">
        <v>39</v>
      </c>
    </row>
    <row r="10106" spans="1:18" ht="14.25" hidden="1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2463"/>
        <v>discount given</v>
      </c>
      <c r="F10106" s="2">
        <v>0.2</v>
      </c>
      <c r="G10106" s="2">
        <f t="shared" si="2464"/>
        <v>751.27</v>
      </c>
      <c r="H10106" s="2">
        <f>D10106-G10106</f>
        <v>3005.08</v>
      </c>
      <c r="I10106" s="2"/>
      <c r="J10106" s="2"/>
      <c r="K10106" s="2">
        <v>4</v>
      </c>
      <c r="L10106" s="3">
        <v>45389</v>
      </c>
      <c r="M10106" s="3">
        <v>45390</v>
      </c>
      <c r="N10106" s="3" t="str">
        <f t="shared" si="2465"/>
        <v>high profit</v>
      </c>
      <c r="O10106" s="2" t="s">
        <v>15</v>
      </c>
      <c r="P10106" s="2" t="s">
        <v>16</v>
      </c>
      <c r="Q10106" s="2">
        <v>1096.95</v>
      </c>
      <c r="R10106" s="2" t="s">
        <v>34</v>
      </c>
    </row>
    <row r="10107" spans="1:18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2463"/>
        <v>discount given</v>
      </c>
      <c r="F10107" s="2">
        <v>0.48</v>
      </c>
      <c r="G10107" s="2">
        <f t="shared" si="2464"/>
        <v>446.3424</v>
      </c>
      <c r="H10107" s="2">
        <f>D10107-G10107</f>
        <v>483.5376</v>
      </c>
      <c r="I10107" s="2">
        <f>Q10107/H10107*100</f>
        <v>27.689677079920983</v>
      </c>
      <c r="J10107" s="18">
        <f>Q10107/H10107</f>
        <v>0.27689677079920982</v>
      </c>
      <c r="K10107" s="2">
        <v>4</v>
      </c>
      <c r="L10107" s="3">
        <v>45359</v>
      </c>
      <c r="M10107" s="3">
        <v>45361</v>
      </c>
      <c r="N10107" s="3" t="str">
        <f t="shared" si="2465"/>
        <v>low profit</v>
      </c>
      <c r="O10107" s="2" t="s">
        <v>21</v>
      </c>
      <c r="P10107" s="2" t="s">
        <v>16</v>
      </c>
      <c r="Q10107" s="2">
        <v>133.88999999999999</v>
      </c>
      <c r="R10107" s="2" t="s">
        <v>23</v>
      </c>
    </row>
    <row r="10108" spans="1:18" ht="14.25" hidden="1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2463"/>
        <v>discount given</v>
      </c>
      <c r="F10108" s="2">
        <v>0.04</v>
      </c>
      <c r="G10108" s="2">
        <f t="shared" si="2464"/>
        <v>74.581599999999995</v>
      </c>
      <c r="H10108" s="2">
        <f>D10108-G10108</f>
        <v>1789.9584</v>
      </c>
      <c r="I10108" s="2"/>
      <c r="J10108" s="2"/>
      <c r="K10108" s="2">
        <v>1</v>
      </c>
      <c r="L10108" s="3">
        <v>45065</v>
      </c>
      <c r="M10108" s="3">
        <v>45068</v>
      </c>
      <c r="N10108" s="3" t="str">
        <f t="shared" si="2465"/>
        <v>high profit</v>
      </c>
      <c r="O10108" s="2" t="s">
        <v>31</v>
      </c>
      <c r="P10108" s="2" t="s">
        <v>22</v>
      </c>
      <c r="Q10108" s="2">
        <v>220.01</v>
      </c>
      <c r="R10108" s="2" t="s">
        <v>17</v>
      </c>
    </row>
    <row r="10109" spans="1:18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2463"/>
        <v>discount given</v>
      </c>
      <c r="F10109" s="2">
        <v>0.28999999999999998</v>
      </c>
      <c r="G10109" s="2">
        <f t="shared" si="2464"/>
        <v>290.72499999999997</v>
      </c>
      <c r="H10109" s="2">
        <f>D10109-G10109</f>
        <v>711.77500000000009</v>
      </c>
      <c r="I10109" s="2">
        <f>Q10109/H10109*100</f>
        <v>32.143584700221275</v>
      </c>
      <c r="J10109" s="18">
        <f>Q10109/H10109</f>
        <v>0.32143584700221273</v>
      </c>
      <c r="K10109" s="2">
        <v>6</v>
      </c>
      <c r="L10109" s="3">
        <v>45084</v>
      </c>
      <c r="M10109" s="3">
        <v>45090</v>
      </c>
      <c r="N10109" s="3" t="str">
        <f t="shared" si="2465"/>
        <v>high profit</v>
      </c>
      <c r="O10109" s="2" t="s">
        <v>15</v>
      </c>
      <c r="P10109" s="2" t="s">
        <v>22</v>
      </c>
      <c r="Q10109" s="2">
        <v>228.79</v>
      </c>
      <c r="R10109" s="2" t="s">
        <v>34</v>
      </c>
    </row>
    <row r="10110" spans="1:18" ht="14.25" hidden="1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2463"/>
        <v>discount given</v>
      </c>
      <c r="F10110" s="2">
        <v>0.39</v>
      </c>
      <c r="G10110" s="2">
        <f t="shared" si="2464"/>
        <v>886.45440000000008</v>
      </c>
      <c r="H10110" s="2">
        <f>D10110-G10110</f>
        <v>1386.5056</v>
      </c>
      <c r="I10110" s="2"/>
      <c r="J10110" s="2"/>
      <c r="K10110" s="2">
        <v>6</v>
      </c>
      <c r="L10110" s="3">
        <v>45525</v>
      </c>
      <c r="M10110" s="3">
        <v>45528</v>
      </c>
      <c r="N10110" s="3" t="str">
        <f t="shared" si="2465"/>
        <v>high profit</v>
      </c>
      <c r="O10110" s="2" t="s">
        <v>31</v>
      </c>
      <c r="P10110" s="2" t="s">
        <v>16</v>
      </c>
      <c r="Q10110" s="2">
        <v>561.66</v>
      </c>
      <c r="R10110" s="2" t="s">
        <v>34</v>
      </c>
    </row>
    <row r="10111" spans="1:18" ht="14.25" hidden="1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2463"/>
        <v>discount given</v>
      </c>
      <c r="F10111" s="2">
        <v>0.1</v>
      </c>
      <c r="G10111" s="2">
        <f t="shared" si="2464"/>
        <v>211.756</v>
      </c>
      <c r="H10111" s="2">
        <f>D10111-G10111</f>
        <v>1905.8039999999999</v>
      </c>
      <c r="I10111" s="2"/>
      <c r="J10111" s="2"/>
      <c r="K10111" s="2">
        <v>7</v>
      </c>
      <c r="L10111" s="3">
        <v>45456</v>
      </c>
      <c r="M10111" s="3">
        <v>45460</v>
      </c>
      <c r="N10111" s="3" t="str">
        <f t="shared" si="2465"/>
        <v>high profit</v>
      </c>
      <c r="O10111" s="2" t="s">
        <v>21</v>
      </c>
      <c r="P10111" s="2" t="s">
        <v>16</v>
      </c>
      <c r="Q10111" s="2">
        <v>327.05</v>
      </c>
      <c r="R10111" s="2" t="s">
        <v>28</v>
      </c>
    </row>
    <row r="10112" spans="1:18" ht="14.25" hidden="1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2463"/>
        <v>discount given</v>
      </c>
      <c r="F10112" s="2">
        <v>0.03</v>
      </c>
      <c r="G10112" s="2">
        <f t="shared" si="2464"/>
        <v>10.065299999999999</v>
      </c>
      <c r="H10112" s="2">
        <f>D10112-G10112</f>
        <v>325.44470000000001</v>
      </c>
      <c r="I10112" s="2"/>
      <c r="J10112" s="2"/>
      <c r="K10112" s="2">
        <v>9</v>
      </c>
      <c r="L10112" s="3">
        <v>45447</v>
      </c>
      <c r="M10112" s="3">
        <v>45452</v>
      </c>
      <c r="N10112" s="3" t="str">
        <f t="shared" si="2465"/>
        <v>low profit</v>
      </c>
      <c r="O10112" s="2" t="s">
        <v>21</v>
      </c>
      <c r="P10112" s="2" t="s">
        <v>22</v>
      </c>
      <c r="Q10112" s="2">
        <v>67.53</v>
      </c>
      <c r="R10112" s="2" t="s">
        <v>28</v>
      </c>
    </row>
    <row r="10113" spans="1:18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2463"/>
        <v>discount given</v>
      </c>
      <c r="F10113" s="2">
        <v>0.04</v>
      </c>
      <c r="G10113" s="2">
        <f t="shared" si="2464"/>
        <v>166.77759999999998</v>
      </c>
      <c r="H10113" s="2">
        <f>D10113-G10113</f>
        <v>4002.6623999999997</v>
      </c>
      <c r="I10113" s="2">
        <f t="shared" ref="I10113:I10114" si="2474">Q10113/H10113*100</f>
        <v>12.086954922803383</v>
      </c>
      <c r="J10113" s="18">
        <f t="shared" ref="J10113:J10114" si="2475">Q10113/H10113</f>
        <v>0.12086954922803383</v>
      </c>
      <c r="K10113" s="2">
        <v>9</v>
      </c>
      <c r="L10113" s="3">
        <v>45511</v>
      </c>
      <c r="M10113" s="3">
        <v>45515</v>
      </c>
      <c r="N10113" s="3" t="str">
        <f t="shared" si="2465"/>
        <v>high profit</v>
      </c>
      <c r="O10113" s="2" t="s">
        <v>21</v>
      </c>
      <c r="P10113" s="2" t="s">
        <v>27</v>
      </c>
      <c r="Q10113" s="2">
        <v>483.8</v>
      </c>
      <c r="R10113" s="2" t="s">
        <v>23</v>
      </c>
    </row>
    <row r="10114" spans="1:18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2463"/>
        <v>discount given</v>
      </c>
      <c r="F10114" s="2">
        <v>0.16</v>
      </c>
      <c r="G10114" s="2">
        <f t="shared" si="2464"/>
        <v>685.6816</v>
      </c>
      <c r="H10114" s="2">
        <f>D10114-G10114</f>
        <v>3599.8284000000003</v>
      </c>
      <c r="I10114" s="2">
        <f t="shared" si="2474"/>
        <v>26.857669104449535</v>
      </c>
      <c r="J10114" s="18">
        <f t="shared" si="2475"/>
        <v>0.26857669104449533</v>
      </c>
      <c r="K10114" s="2">
        <v>5</v>
      </c>
      <c r="L10114" s="3">
        <v>45552</v>
      </c>
      <c r="M10114" s="3">
        <v>45554</v>
      </c>
      <c r="N10114" s="3" t="str">
        <f t="shared" si="2465"/>
        <v>high profit</v>
      </c>
      <c r="O10114" s="2" t="s">
        <v>15</v>
      </c>
      <c r="P10114" s="2" t="s">
        <v>22</v>
      </c>
      <c r="Q10114" s="2">
        <v>966.83</v>
      </c>
      <c r="R10114" s="2" t="s">
        <v>34</v>
      </c>
    </row>
    <row r="10115" spans="1:18" ht="14.25" hidden="1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2476">IF(F10115=0,"zero discount","discount given")</f>
        <v>discount given</v>
      </c>
      <c r="F10115" s="2">
        <v>0.11</v>
      </c>
      <c r="G10115" s="2">
        <f t="shared" ref="G10115:G10178" si="2477">D10115*F10115</f>
        <v>435.46690000000001</v>
      </c>
      <c r="H10115" s="2">
        <f>D10115-G10115</f>
        <v>3523.3231000000001</v>
      </c>
      <c r="I10115" s="2"/>
      <c r="J10115" s="2"/>
      <c r="K10115" s="2">
        <v>2</v>
      </c>
      <c r="L10115" s="3">
        <v>45060</v>
      </c>
      <c r="M10115" s="3">
        <v>45062</v>
      </c>
      <c r="N10115" s="3" t="str">
        <f t="shared" ref="N10115:N10178" si="2478">IF(Q10115&gt;=200,"high profit","low profit")</f>
        <v>high profit</v>
      </c>
      <c r="O10115" s="2" t="s">
        <v>15</v>
      </c>
      <c r="P10115" s="2" t="s">
        <v>27</v>
      </c>
      <c r="Q10115" s="2">
        <v>690.28</v>
      </c>
      <c r="R10115" s="2" t="s">
        <v>48</v>
      </c>
    </row>
    <row r="10116" spans="1:18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2476"/>
        <v>discount given</v>
      </c>
      <c r="F10116" s="2">
        <v>0.11</v>
      </c>
      <c r="G10116" s="2">
        <f t="shared" si="2477"/>
        <v>467.85970000000003</v>
      </c>
      <c r="H10116" s="2">
        <f>D10116-G10116</f>
        <v>3785.4103000000005</v>
      </c>
      <c r="I10116" s="2">
        <f>Q10116/H10116*100</f>
        <v>9.5363506566249896</v>
      </c>
      <c r="J10116" s="18">
        <f>Q10116/H10116</f>
        <v>9.5363506566249895E-2</v>
      </c>
      <c r="K10116" s="2">
        <v>1</v>
      </c>
      <c r="L10116" s="3">
        <v>45006</v>
      </c>
      <c r="M10116" s="3">
        <v>45012</v>
      </c>
      <c r="N10116" s="3" t="str">
        <f t="shared" si="2478"/>
        <v>high profit</v>
      </c>
      <c r="O10116" s="2" t="s">
        <v>21</v>
      </c>
      <c r="P10116" s="2" t="s">
        <v>27</v>
      </c>
      <c r="Q10116" s="2">
        <v>360.99</v>
      </c>
      <c r="R10116" s="2" t="s">
        <v>39</v>
      </c>
    </row>
    <row r="10117" spans="1:18" ht="14.25" hidden="1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2476"/>
        <v>discount given</v>
      </c>
      <c r="F10117" s="2">
        <v>0.23</v>
      </c>
      <c r="G10117" s="2">
        <f t="shared" si="2477"/>
        <v>869.24130000000002</v>
      </c>
      <c r="H10117" s="2">
        <f>D10117-G10117</f>
        <v>2910.0686999999998</v>
      </c>
      <c r="I10117" s="2"/>
      <c r="J10117" s="2"/>
      <c r="K10117" s="2">
        <v>2</v>
      </c>
      <c r="L10117" s="3">
        <v>45568</v>
      </c>
      <c r="M10117" s="3">
        <v>45571</v>
      </c>
      <c r="N10117" s="3" t="str">
        <f t="shared" si="2478"/>
        <v>high profit</v>
      </c>
      <c r="O10117" s="2" t="s">
        <v>15</v>
      </c>
      <c r="P10117" s="2" t="s">
        <v>22</v>
      </c>
      <c r="Q10117" s="2">
        <v>965.15</v>
      </c>
      <c r="R10117" s="2" t="s">
        <v>39</v>
      </c>
    </row>
    <row r="10118" spans="1:18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2476"/>
        <v>discount given</v>
      </c>
      <c r="F10118" s="2">
        <v>0.04</v>
      </c>
      <c r="G10118" s="2">
        <f t="shared" si="2477"/>
        <v>187.74680000000001</v>
      </c>
      <c r="H10118" s="2">
        <f>D10118-G10118</f>
        <v>4505.9232000000002</v>
      </c>
      <c r="I10118" s="2">
        <f>Q10118/H10118*100</f>
        <v>28.642964886751731</v>
      </c>
      <c r="J10118" s="18">
        <f>Q10118/H10118</f>
        <v>0.28642964886751732</v>
      </c>
      <c r="K10118" s="2">
        <v>2</v>
      </c>
      <c r="L10118" s="3">
        <v>45391</v>
      </c>
      <c r="M10118" s="3">
        <v>45397</v>
      </c>
      <c r="N10118" s="3" t="str">
        <f t="shared" si="2478"/>
        <v>high profit</v>
      </c>
      <c r="O10118" s="2" t="s">
        <v>21</v>
      </c>
      <c r="P10118" s="2" t="s">
        <v>16</v>
      </c>
      <c r="Q10118" s="2">
        <v>1290.6300000000001</v>
      </c>
      <c r="R10118" s="2" t="s">
        <v>23</v>
      </c>
    </row>
    <row r="10119" spans="1:18" ht="14.25" hidden="1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2476"/>
        <v>discount given</v>
      </c>
      <c r="F10119" s="2">
        <v>0.5</v>
      </c>
      <c r="G10119" s="2">
        <f t="shared" si="2477"/>
        <v>1462.16</v>
      </c>
      <c r="H10119" s="2">
        <f>D10119-G10119</f>
        <v>1462.16</v>
      </c>
      <c r="I10119" s="2"/>
      <c r="J10119" s="2"/>
      <c r="K10119" s="2">
        <v>1</v>
      </c>
      <c r="L10119" s="3">
        <v>45530</v>
      </c>
      <c r="M10119" s="3">
        <v>45536</v>
      </c>
      <c r="N10119" s="3" t="str">
        <f t="shared" si="2478"/>
        <v>high profit</v>
      </c>
      <c r="O10119" s="2" t="s">
        <v>21</v>
      </c>
      <c r="P10119" s="2" t="s">
        <v>22</v>
      </c>
      <c r="Q10119" s="2">
        <v>398.51</v>
      </c>
      <c r="R10119" s="2" t="s">
        <v>23</v>
      </c>
    </row>
    <row r="10120" spans="1:18" ht="14.25" hidden="1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2476"/>
        <v>discount given</v>
      </c>
      <c r="F10120" s="2">
        <v>0.35</v>
      </c>
      <c r="G10120" s="2">
        <f t="shared" si="2477"/>
        <v>1034.2324999999998</v>
      </c>
      <c r="H10120" s="2">
        <f>D10120-G10120</f>
        <v>1920.7175</v>
      </c>
      <c r="I10120" s="2"/>
      <c r="J10120" s="2"/>
      <c r="K10120" s="2">
        <v>8</v>
      </c>
      <c r="L10120" s="3">
        <v>45276</v>
      </c>
      <c r="M10120" s="3">
        <v>45277</v>
      </c>
      <c r="N10120" s="3" t="str">
        <f t="shared" si="2478"/>
        <v>high profit</v>
      </c>
      <c r="O10120" s="2" t="s">
        <v>21</v>
      </c>
      <c r="P10120" s="2" t="s">
        <v>22</v>
      </c>
      <c r="Q10120" s="2">
        <v>422.05</v>
      </c>
      <c r="R10120" s="2" t="s">
        <v>23</v>
      </c>
    </row>
    <row r="10121" spans="1:18" ht="14.25" hidden="1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2476"/>
        <v>discount given</v>
      </c>
      <c r="F10121" s="2">
        <v>0.02</v>
      </c>
      <c r="G10121" s="2">
        <f t="shared" si="2477"/>
        <v>86.271200000000007</v>
      </c>
      <c r="H10121" s="2">
        <f>D10121-G10121</f>
        <v>4227.2888000000003</v>
      </c>
      <c r="I10121" s="2"/>
      <c r="J10121" s="2"/>
      <c r="K10121" s="2">
        <v>3</v>
      </c>
      <c r="L10121" s="3">
        <v>45071</v>
      </c>
      <c r="M10121" s="3">
        <v>45075</v>
      </c>
      <c r="N10121" s="3" t="str">
        <f t="shared" si="2478"/>
        <v>high profit</v>
      </c>
      <c r="O10121" s="2" t="s">
        <v>15</v>
      </c>
      <c r="P10121" s="2" t="s">
        <v>27</v>
      </c>
      <c r="Q10121" s="2">
        <v>1048.31</v>
      </c>
      <c r="R10121" s="2" t="s">
        <v>39</v>
      </c>
    </row>
    <row r="10122" spans="1:18" ht="14.25" hidden="1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2476"/>
        <v>discount given</v>
      </c>
      <c r="F10122" s="2">
        <v>0.35</v>
      </c>
      <c r="G10122" s="2">
        <f t="shared" si="2477"/>
        <v>634.24900000000002</v>
      </c>
      <c r="H10122" s="2">
        <f>D10122-G10122</f>
        <v>1177.8910000000001</v>
      </c>
      <c r="I10122" s="2"/>
      <c r="J10122" s="2"/>
      <c r="K10122" s="2">
        <v>8</v>
      </c>
      <c r="L10122" s="3">
        <v>45485</v>
      </c>
      <c r="M10122" s="3">
        <v>45487</v>
      </c>
      <c r="N10122" s="3" t="str">
        <f t="shared" si="2478"/>
        <v>high profit</v>
      </c>
      <c r="O10122" s="2" t="s">
        <v>15</v>
      </c>
      <c r="P10122" s="2" t="s">
        <v>16</v>
      </c>
      <c r="Q10122" s="2">
        <v>478.53</v>
      </c>
      <c r="R10122" s="2" t="s">
        <v>23</v>
      </c>
    </row>
    <row r="10123" spans="1:18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2476"/>
        <v>discount given</v>
      </c>
      <c r="F10123" s="2">
        <v>0.4</v>
      </c>
      <c r="G10123" s="2">
        <f t="shared" si="2477"/>
        <v>138.16</v>
      </c>
      <c r="H10123" s="2">
        <f>D10123-G10123</f>
        <v>207.23999999999998</v>
      </c>
      <c r="I10123" s="2">
        <f>Q10123/H10123*100</f>
        <v>30.20169851380043</v>
      </c>
      <c r="J10123" s="18">
        <f>Q10123/H10123</f>
        <v>0.30201698513800429</v>
      </c>
      <c r="K10123" s="2">
        <v>6</v>
      </c>
      <c r="L10123" s="3">
        <v>45221</v>
      </c>
      <c r="M10123" s="3">
        <v>45226</v>
      </c>
      <c r="N10123" s="3" t="str">
        <f t="shared" si="2478"/>
        <v>low profit</v>
      </c>
      <c r="O10123" s="2" t="s">
        <v>31</v>
      </c>
      <c r="P10123" s="2" t="s">
        <v>16</v>
      </c>
      <c r="Q10123" s="2">
        <v>62.59</v>
      </c>
      <c r="R10123" s="2" t="s">
        <v>23</v>
      </c>
    </row>
    <row r="10124" spans="1:18" ht="14.25" hidden="1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2476"/>
        <v>discount given</v>
      </c>
      <c r="F10124" s="2">
        <v>0.1</v>
      </c>
      <c r="G10124" s="2">
        <f t="shared" si="2477"/>
        <v>377.42900000000003</v>
      </c>
      <c r="H10124" s="2">
        <f>D10124-G10124</f>
        <v>3396.8609999999999</v>
      </c>
      <c r="I10124" s="2"/>
      <c r="J10124" s="2"/>
      <c r="K10124" s="2">
        <v>1</v>
      </c>
      <c r="L10124" s="3">
        <v>45054</v>
      </c>
      <c r="M10124" s="3">
        <v>45058</v>
      </c>
      <c r="N10124" s="3" t="str">
        <f t="shared" si="2478"/>
        <v>high profit</v>
      </c>
      <c r="O10124" s="2" t="s">
        <v>15</v>
      </c>
      <c r="P10124" s="2" t="s">
        <v>22</v>
      </c>
      <c r="Q10124" s="2">
        <v>1004.76</v>
      </c>
      <c r="R10124" s="2" t="s">
        <v>39</v>
      </c>
    </row>
    <row r="10125" spans="1:18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2476"/>
        <v>discount given</v>
      </c>
      <c r="F10125" s="2">
        <v>0.42</v>
      </c>
      <c r="G10125" s="2">
        <f t="shared" si="2477"/>
        <v>565.94579999999996</v>
      </c>
      <c r="H10125" s="2">
        <f>D10125-G10125</f>
        <v>781.54420000000005</v>
      </c>
      <c r="I10125" s="2">
        <f>Q10125/H10125*100</f>
        <v>9.4108560974542446</v>
      </c>
      <c r="J10125" s="18">
        <f>Q10125/H10125</f>
        <v>9.4108560974542441E-2</v>
      </c>
      <c r="K10125" s="2">
        <v>7</v>
      </c>
      <c r="L10125" s="3">
        <v>45393</v>
      </c>
      <c r="M10125" s="3">
        <v>45398</v>
      </c>
      <c r="N10125" s="3" t="str">
        <f t="shared" si="2478"/>
        <v>low profit</v>
      </c>
      <c r="O10125" s="2" t="s">
        <v>31</v>
      </c>
      <c r="P10125" s="2" t="s">
        <v>22</v>
      </c>
      <c r="Q10125" s="2">
        <v>73.55</v>
      </c>
      <c r="R10125" s="2" t="s">
        <v>28</v>
      </c>
    </row>
    <row r="10126" spans="1:18" ht="14.25" hidden="1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2476"/>
        <v>discount given</v>
      </c>
      <c r="F10126" s="2">
        <v>0.31</v>
      </c>
      <c r="G10126" s="2">
        <f t="shared" si="2477"/>
        <v>751.36560000000009</v>
      </c>
      <c r="H10126" s="2">
        <f>D10126-G10126</f>
        <v>1672.3944000000001</v>
      </c>
      <c r="I10126" s="2"/>
      <c r="J10126" s="2"/>
      <c r="K10126" s="2">
        <v>3</v>
      </c>
      <c r="L10126" s="3">
        <v>45634</v>
      </c>
      <c r="M10126" s="3">
        <v>45640</v>
      </c>
      <c r="N10126" s="3" t="str">
        <f t="shared" si="2478"/>
        <v>high profit</v>
      </c>
      <c r="O10126" s="2" t="s">
        <v>31</v>
      </c>
      <c r="P10126" s="2" t="s">
        <v>16</v>
      </c>
      <c r="Q10126" s="2">
        <v>221.06</v>
      </c>
      <c r="R10126" s="2" t="s">
        <v>28</v>
      </c>
    </row>
    <row r="10127" spans="1:18" ht="14.25" hidden="1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2476"/>
        <v>discount given</v>
      </c>
      <c r="F10127" s="2">
        <v>0.41</v>
      </c>
      <c r="G10127" s="2">
        <f t="shared" si="2477"/>
        <v>524.04560000000004</v>
      </c>
      <c r="H10127" s="2">
        <f>D10127-G10127</f>
        <v>754.11440000000005</v>
      </c>
      <c r="I10127" s="2"/>
      <c r="J10127" s="2"/>
      <c r="K10127" s="2">
        <v>9</v>
      </c>
      <c r="L10127" s="3">
        <v>45418</v>
      </c>
      <c r="M10127" s="3">
        <v>45423</v>
      </c>
      <c r="N10127" s="3" t="str">
        <f t="shared" si="2478"/>
        <v>high profit</v>
      </c>
      <c r="O10127" s="2" t="s">
        <v>21</v>
      </c>
      <c r="P10127" s="2" t="s">
        <v>16</v>
      </c>
      <c r="Q10127" s="2">
        <v>339.94</v>
      </c>
      <c r="R10127" s="2" t="s">
        <v>34</v>
      </c>
    </row>
    <row r="10128" spans="1:18" ht="14.25" hidden="1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2476"/>
        <v>discount given</v>
      </c>
      <c r="F10128" s="2">
        <v>0.36</v>
      </c>
      <c r="G10128" s="2">
        <f t="shared" si="2477"/>
        <v>1494.99</v>
      </c>
      <c r="H10128" s="2">
        <f>D10128-G10128</f>
        <v>2657.76</v>
      </c>
      <c r="I10128" s="2"/>
      <c r="J10128" s="2"/>
      <c r="K10128" s="2">
        <v>9</v>
      </c>
      <c r="L10128" s="3">
        <v>45297</v>
      </c>
      <c r="M10128" s="3">
        <v>45304</v>
      </c>
      <c r="N10128" s="3" t="str">
        <f t="shared" si="2478"/>
        <v>high profit</v>
      </c>
      <c r="O10128" s="2" t="s">
        <v>15</v>
      </c>
      <c r="P10128" s="2" t="s">
        <v>22</v>
      </c>
      <c r="Q10128" s="2">
        <v>905.32</v>
      </c>
      <c r="R10128" s="2" t="s">
        <v>48</v>
      </c>
    </row>
    <row r="10129" spans="1:18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2476"/>
        <v>discount given</v>
      </c>
      <c r="F10129" s="2">
        <v>0.35</v>
      </c>
      <c r="G10129" s="2">
        <f t="shared" si="2477"/>
        <v>1678.4739999999999</v>
      </c>
      <c r="H10129" s="2">
        <f>D10129-G10129</f>
        <v>3117.1660000000002</v>
      </c>
      <c r="I10129" s="2">
        <f>Q10129/H10129*100</f>
        <v>32.342839617781024</v>
      </c>
      <c r="J10129" s="18">
        <f>Q10129/H10129</f>
        <v>0.32342839617781022</v>
      </c>
      <c r="K10129" s="2">
        <v>4</v>
      </c>
      <c r="L10129" s="3">
        <v>45092</v>
      </c>
      <c r="M10129" s="3">
        <v>45095</v>
      </c>
      <c r="N10129" s="3" t="str">
        <f t="shared" si="2478"/>
        <v>high profit</v>
      </c>
      <c r="O10129" s="2" t="s">
        <v>15</v>
      </c>
      <c r="P10129" s="2" t="s">
        <v>16</v>
      </c>
      <c r="Q10129" s="2">
        <v>1008.18</v>
      </c>
      <c r="R10129" s="2" t="s">
        <v>23</v>
      </c>
    </row>
    <row r="10130" spans="1:18" ht="14.25" hidden="1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2476"/>
        <v>discount given</v>
      </c>
      <c r="F10130" s="2">
        <v>0.08</v>
      </c>
      <c r="G10130" s="2">
        <f t="shared" si="2477"/>
        <v>29.568800000000003</v>
      </c>
      <c r="H10130" s="2">
        <f>D10130-G10130</f>
        <v>340.0412</v>
      </c>
      <c r="I10130" s="2"/>
      <c r="J10130" s="2"/>
      <c r="K10130" s="2">
        <v>2</v>
      </c>
      <c r="L10130" s="3">
        <v>45622</v>
      </c>
      <c r="M10130" s="3">
        <v>45625</v>
      </c>
      <c r="N10130" s="3" t="str">
        <f t="shared" si="2478"/>
        <v>low profit</v>
      </c>
      <c r="O10130" s="2" t="s">
        <v>31</v>
      </c>
      <c r="P10130" s="2" t="s">
        <v>27</v>
      </c>
      <c r="Q10130" s="2">
        <v>79.06</v>
      </c>
      <c r="R10130" s="2" t="s">
        <v>34</v>
      </c>
    </row>
    <row r="10131" spans="1:18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2476"/>
        <v>discount given</v>
      </c>
      <c r="F10131" s="2">
        <v>0.16</v>
      </c>
      <c r="G10131" s="2">
        <f t="shared" si="2477"/>
        <v>198.9632</v>
      </c>
      <c r="H10131" s="2">
        <f>D10131-G10131</f>
        <v>1044.5568000000001</v>
      </c>
      <c r="I10131" s="2">
        <f>Q10131/H10131*100</f>
        <v>9.2508133593118149</v>
      </c>
      <c r="J10131" s="18">
        <f>Q10131/H10131</f>
        <v>9.2508133593118144E-2</v>
      </c>
      <c r="K10131" s="2">
        <v>9</v>
      </c>
      <c r="L10131" s="3">
        <v>45172</v>
      </c>
      <c r="M10131" s="3">
        <v>45177</v>
      </c>
      <c r="N10131" s="3" t="str">
        <f t="shared" si="2478"/>
        <v>low profit</v>
      </c>
      <c r="O10131" s="2" t="s">
        <v>21</v>
      </c>
      <c r="P10131" s="2" t="s">
        <v>16</v>
      </c>
      <c r="Q10131" s="2">
        <v>96.63</v>
      </c>
      <c r="R10131" s="2" t="s">
        <v>48</v>
      </c>
    </row>
    <row r="10132" spans="1:18" ht="14.25" hidden="1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2476"/>
        <v>discount given</v>
      </c>
      <c r="F10132" s="2">
        <v>0.26</v>
      </c>
      <c r="G10132" s="2">
        <f t="shared" si="2477"/>
        <v>267.50099999999998</v>
      </c>
      <c r="H10132" s="2">
        <f>D10132-G10132</f>
        <v>761.34899999999993</v>
      </c>
      <c r="I10132" s="2"/>
      <c r="J10132" s="2"/>
      <c r="K10132" s="2">
        <v>5</v>
      </c>
      <c r="L10132" s="3">
        <v>45324</v>
      </c>
      <c r="M10132" s="3">
        <v>45328</v>
      </c>
      <c r="N10132" s="3" t="str">
        <f t="shared" si="2478"/>
        <v>high profit</v>
      </c>
      <c r="O10132" s="2" t="s">
        <v>21</v>
      </c>
      <c r="P10132" s="2" t="s">
        <v>27</v>
      </c>
      <c r="Q10132" s="2">
        <v>273.73</v>
      </c>
      <c r="R10132" s="2" t="s">
        <v>17</v>
      </c>
    </row>
    <row r="10133" spans="1:18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2476"/>
        <v>discount given</v>
      </c>
      <c r="F10133" s="2">
        <v>0.06</v>
      </c>
      <c r="G10133" s="2">
        <f t="shared" si="2477"/>
        <v>203.92199999999997</v>
      </c>
      <c r="H10133" s="2">
        <f>D10133-G10133</f>
        <v>3194.7779999999998</v>
      </c>
      <c r="I10133" s="2">
        <f t="shared" ref="I10133:I10134" si="2479">Q10133/H10133*100</f>
        <v>7.9182340682200776</v>
      </c>
      <c r="J10133" s="18">
        <f t="shared" ref="J10133:J10134" si="2480">Q10133/H10133</f>
        <v>7.9182340682200772E-2</v>
      </c>
      <c r="K10133" s="2">
        <v>8</v>
      </c>
      <c r="L10133" s="3">
        <v>45620</v>
      </c>
      <c r="M10133" s="3">
        <v>45623</v>
      </c>
      <c r="N10133" s="3" t="str">
        <f t="shared" si="2478"/>
        <v>high profit</v>
      </c>
      <c r="O10133" s="2" t="s">
        <v>21</v>
      </c>
      <c r="P10133" s="2" t="s">
        <v>22</v>
      </c>
      <c r="Q10133" s="2">
        <v>252.97</v>
      </c>
      <c r="R10133" s="2" t="s">
        <v>48</v>
      </c>
    </row>
    <row r="10134" spans="1:18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2476"/>
        <v>discount given</v>
      </c>
      <c r="F10134" s="2">
        <v>0.24</v>
      </c>
      <c r="G10134" s="2">
        <f t="shared" si="2477"/>
        <v>528.12479999999994</v>
      </c>
      <c r="H10134" s="2">
        <f>D10134-G10134</f>
        <v>1672.3951999999999</v>
      </c>
      <c r="I10134" s="2">
        <f t="shared" si="2479"/>
        <v>13.305467511506849</v>
      </c>
      <c r="J10134" s="18">
        <f t="shared" si="2480"/>
        <v>0.13305467511506849</v>
      </c>
      <c r="K10134" s="2">
        <v>9</v>
      </c>
      <c r="L10134" s="3">
        <v>45027</v>
      </c>
      <c r="M10134" s="3">
        <v>45031</v>
      </c>
      <c r="N10134" s="3" t="str">
        <f t="shared" si="2478"/>
        <v>high profit</v>
      </c>
      <c r="O10134" s="2" t="s">
        <v>21</v>
      </c>
      <c r="P10134" s="2" t="s">
        <v>27</v>
      </c>
      <c r="Q10134" s="2">
        <v>222.52</v>
      </c>
      <c r="R10134" s="2" t="s">
        <v>48</v>
      </c>
    </row>
    <row r="10135" spans="1:18" ht="14.25" hidden="1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2476"/>
        <v>discount given</v>
      </c>
      <c r="F10135" s="2">
        <v>0.22</v>
      </c>
      <c r="G10135" s="2">
        <f t="shared" si="2477"/>
        <v>513.84960000000001</v>
      </c>
      <c r="H10135" s="2">
        <f>D10135-G10135</f>
        <v>1821.8303999999998</v>
      </c>
      <c r="I10135" s="2"/>
      <c r="J10135" s="2"/>
      <c r="K10135" s="2">
        <v>1</v>
      </c>
      <c r="L10135" s="3">
        <v>45598</v>
      </c>
      <c r="M10135" s="3">
        <v>45601</v>
      </c>
      <c r="N10135" s="3" t="str">
        <f t="shared" si="2478"/>
        <v>high profit</v>
      </c>
      <c r="O10135" s="2" t="s">
        <v>31</v>
      </c>
      <c r="P10135" s="2" t="s">
        <v>16</v>
      </c>
      <c r="Q10135" s="2">
        <v>548.05999999999995</v>
      </c>
      <c r="R10135" s="2" t="s">
        <v>23</v>
      </c>
    </row>
    <row r="10136" spans="1:18" ht="14.25" hidden="1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2476"/>
        <v>discount given</v>
      </c>
      <c r="F10136" s="2">
        <v>0.12</v>
      </c>
      <c r="G10136" s="2">
        <f t="shared" si="2477"/>
        <v>104.36280000000001</v>
      </c>
      <c r="H10136" s="2">
        <f>D10136-G10136</f>
        <v>765.32720000000006</v>
      </c>
      <c r="I10136" s="2"/>
      <c r="J10136" s="2"/>
      <c r="K10136" s="2">
        <v>3</v>
      </c>
      <c r="L10136" s="3">
        <v>45085</v>
      </c>
      <c r="M10136" s="3">
        <v>45086</v>
      </c>
      <c r="N10136" s="3" t="str">
        <f t="shared" si="2478"/>
        <v>low profit</v>
      </c>
      <c r="O10136" s="2" t="s">
        <v>15</v>
      </c>
      <c r="P10136" s="2" t="s">
        <v>27</v>
      </c>
      <c r="Q10136" s="2">
        <v>95.52</v>
      </c>
      <c r="R10136" s="2" t="s">
        <v>39</v>
      </c>
    </row>
    <row r="10137" spans="1:18" ht="14.25" hidden="1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2476"/>
        <v>discount given</v>
      </c>
      <c r="F10137" s="2">
        <v>0.1</v>
      </c>
      <c r="G10137" s="2">
        <f t="shared" si="2477"/>
        <v>213.22</v>
      </c>
      <c r="H10137" s="2">
        <f>D10137-G10137</f>
        <v>1918.9799999999998</v>
      </c>
      <c r="I10137" s="2"/>
      <c r="J10137" s="2"/>
      <c r="K10137" s="2">
        <v>7</v>
      </c>
      <c r="L10137" s="3">
        <v>45123</v>
      </c>
      <c r="M10137" s="3">
        <v>45125</v>
      </c>
      <c r="N10137" s="3" t="str">
        <f t="shared" si="2478"/>
        <v>high profit</v>
      </c>
      <c r="O10137" s="2" t="s">
        <v>15</v>
      </c>
      <c r="P10137" s="2" t="s">
        <v>16</v>
      </c>
      <c r="Q10137" s="2">
        <v>535.16999999999996</v>
      </c>
      <c r="R10137" s="2" t="s">
        <v>48</v>
      </c>
    </row>
    <row r="10138" spans="1:18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2476"/>
        <v>discount given</v>
      </c>
      <c r="F10138" s="2">
        <v>0.12</v>
      </c>
      <c r="G10138" s="2">
        <f t="shared" si="2477"/>
        <v>190.29839999999999</v>
      </c>
      <c r="H10138" s="2">
        <f>D10138-G10138</f>
        <v>1395.5216</v>
      </c>
      <c r="I10138" s="2">
        <f>Q10138/H10138*100</f>
        <v>26.320624489079925</v>
      </c>
      <c r="J10138" s="18">
        <f>Q10138/H10138</f>
        <v>0.26320624489079925</v>
      </c>
      <c r="K10138" s="2">
        <v>2</v>
      </c>
      <c r="L10138" s="3">
        <v>45583</v>
      </c>
      <c r="M10138" s="3">
        <v>45584</v>
      </c>
      <c r="N10138" s="3" t="str">
        <f t="shared" si="2478"/>
        <v>high profit</v>
      </c>
      <c r="O10138" s="2" t="s">
        <v>21</v>
      </c>
      <c r="P10138" s="2" t="s">
        <v>27</v>
      </c>
      <c r="Q10138" s="2">
        <v>367.31</v>
      </c>
      <c r="R10138" s="2" t="s">
        <v>23</v>
      </c>
    </row>
    <row r="10139" spans="1:18" ht="14.25" hidden="1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2476"/>
        <v>discount given</v>
      </c>
      <c r="F10139" s="2">
        <v>0.3</v>
      </c>
      <c r="G10139" s="2">
        <f t="shared" si="2477"/>
        <v>928.452</v>
      </c>
      <c r="H10139" s="2">
        <f>D10139-G10139</f>
        <v>2166.3879999999999</v>
      </c>
      <c r="I10139" s="2"/>
      <c r="J10139" s="2"/>
      <c r="K10139" s="2">
        <v>4</v>
      </c>
      <c r="L10139" s="3">
        <v>44930</v>
      </c>
      <c r="M10139" s="3">
        <v>44931</v>
      </c>
      <c r="N10139" s="3" t="str">
        <f t="shared" si="2478"/>
        <v>high profit</v>
      </c>
      <c r="O10139" s="2" t="s">
        <v>15</v>
      </c>
      <c r="P10139" s="2" t="s">
        <v>16</v>
      </c>
      <c r="Q10139" s="2">
        <v>729.04</v>
      </c>
      <c r="R10139" s="2" t="s">
        <v>48</v>
      </c>
    </row>
    <row r="10140" spans="1:18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2476"/>
        <v>discount given</v>
      </c>
      <c r="F10140" s="2">
        <v>0.21</v>
      </c>
      <c r="G10140" s="2">
        <f t="shared" si="2477"/>
        <v>244.53870000000001</v>
      </c>
      <c r="H10140" s="2">
        <f>D10140-G10140</f>
        <v>919.93129999999996</v>
      </c>
      <c r="I10140" s="2">
        <f>Q10140/H10140*100</f>
        <v>19.717776751372629</v>
      </c>
      <c r="J10140" s="18">
        <f>Q10140/H10140</f>
        <v>0.19717776751372629</v>
      </c>
      <c r="K10140" s="2">
        <v>4</v>
      </c>
      <c r="L10140" s="3">
        <v>45545</v>
      </c>
      <c r="M10140" s="3">
        <v>45547</v>
      </c>
      <c r="N10140" s="3" t="str">
        <f t="shared" si="2478"/>
        <v>low profit</v>
      </c>
      <c r="O10140" s="2" t="s">
        <v>31</v>
      </c>
      <c r="P10140" s="2" t="s">
        <v>22</v>
      </c>
      <c r="Q10140" s="2">
        <v>181.39</v>
      </c>
      <c r="R10140" s="2" t="s">
        <v>48</v>
      </c>
    </row>
    <row r="10141" spans="1:18" ht="14.25" hidden="1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2476"/>
        <v>discount given</v>
      </c>
      <c r="F10141" s="2">
        <v>0.21</v>
      </c>
      <c r="G10141" s="2">
        <f t="shared" si="2477"/>
        <v>653.64179999999999</v>
      </c>
      <c r="H10141" s="2">
        <f>D10141-G10141</f>
        <v>2458.9382000000001</v>
      </c>
      <c r="I10141" s="2"/>
      <c r="J10141" s="2"/>
      <c r="K10141" s="2">
        <v>7</v>
      </c>
      <c r="L10141" s="3">
        <v>45142</v>
      </c>
      <c r="M10141" s="3">
        <v>45145</v>
      </c>
      <c r="N10141" s="3" t="str">
        <f t="shared" si="2478"/>
        <v>high profit</v>
      </c>
      <c r="O10141" s="2" t="s">
        <v>31</v>
      </c>
      <c r="P10141" s="2" t="s">
        <v>22</v>
      </c>
      <c r="Q10141" s="2">
        <v>590.64</v>
      </c>
      <c r="R10141" s="2" t="s">
        <v>39</v>
      </c>
    </row>
    <row r="10142" spans="1:18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2476"/>
        <v>discount given</v>
      </c>
      <c r="F10142" s="2">
        <v>0.09</v>
      </c>
      <c r="G10142" s="2">
        <f t="shared" si="2477"/>
        <v>175.5855</v>
      </c>
      <c r="H10142" s="2">
        <f>D10142-G10142</f>
        <v>1775.3645000000001</v>
      </c>
      <c r="I10142" s="2">
        <f>Q10142/H10142*100</f>
        <v>17.780010809047944</v>
      </c>
      <c r="J10142" s="18">
        <f>Q10142/H10142</f>
        <v>0.17780010809047944</v>
      </c>
      <c r="K10142" s="2">
        <v>2</v>
      </c>
      <c r="L10142" s="3">
        <v>44932</v>
      </c>
      <c r="M10142" s="3">
        <v>44935</v>
      </c>
      <c r="N10142" s="3" t="str">
        <f t="shared" si="2478"/>
        <v>high profit</v>
      </c>
      <c r="O10142" s="2" t="s">
        <v>15</v>
      </c>
      <c r="P10142" s="2" t="s">
        <v>16</v>
      </c>
      <c r="Q10142" s="2">
        <v>315.66000000000003</v>
      </c>
      <c r="R10142" s="2" t="s">
        <v>39</v>
      </c>
    </row>
    <row r="10143" spans="1:18" ht="14.25" hidden="1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2476"/>
        <v>discount given</v>
      </c>
      <c r="F10143" s="2">
        <v>0.39</v>
      </c>
      <c r="G10143" s="2">
        <f t="shared" si="2477"/>
        <v>700.76760000000002</v>
      </c>
      <c r="H10143" s="2">
        <f>D10143-G10143</f>
        <v>1096.0724</v>
      </c>
      <c r="I10143" s="2"/>
      <c r="J10143" s="2"/>
      <c r="K10143" s="2">
        <v>8</v>
      </c>
      <c r="L10143" s="3">
        <v>45374</v>
      </c>
      <c r="M10143" s="3">
        <v>45375</v>
      </c>
      <c r="N10143" s="3" t="str">
        <f t="shared" si="2478"/>
        <v>high profit</v>
      </c>
      <c r="O10143" s="2" t="s">
        <v>31</v>
      </c>
      <c r="P10143" s="2" t="s">
        <v>27</v>
      </c>
      <c r="Q10143" s="2">
        <v>422.09</v>
      </c>
      <c r="R10143" s="2" t="s">
        <v>34</v>
      </c>
    </row>
    <row r="10144" spans="1:18" ht="14.25" hidden="1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2476"/>
        <v>discount given</v>
      </c>
      <c r="F10144" s="2">
        <v>0.35</v>
      </c>
      <c r="G10144" s="2">
        <f t="shared" si="2477"/>
        <v>559.03049999999996</v>
      </c>
      <c r="H10144" s="2">
        <f>D10144-G10144</f>
        <v>1038.1995000000002</v>
      </c>
      <c r="I10144" s="2"/>
      <c r="J10144" s="2"/>
      <c r="K10144" s="2">
        <v>8</v>
      </c>
      <c r="L10144" s="3">
        <v>45084</v>
      </c>
      <c r="M10144" s="3">
        <v>45087</v>
      </c>
      <c r="N10144" s="3" t="str">
        <f t="shared" si="2478"/>
        <v>low profit</v>
      </c>
      <c r="O10144" s="2" t="s">
        <v>21</v>
      </c>
      <c r="P10144" s="2" t="s">
        <v>22</v>
      </c>
      <c r="Q10144" s="2">
        <v>128.28</v>
      </c>
      <c r="R10144" s="2" t="s">
        <v>23</v>
      </c>
    </row>
    <row r="10145" spans="1:18" ht="14.25" hidden="1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2476"/>
        <v>discount given</v>
      </c>
      <c r="F10145" s="2">
        <v>0.21</v>
      </c>
      <c r="G10145" s="2">
        <f t="shared" si="2477"/>
        <v>714.37379999999996</v>
      </c>
      <c r="H10145" s="2">
        <f>D10145-G10145</f>
        <v>2687.4062000000004</v>
      </c>
      <c r="I10145" s="2"/>
      <c r="J10145" s="2"/>
      <c r="K10145" s="2">
        <v>6</v>
      </c>
      <c r="L10145" s="3">
        <v>45529</v>
      </c>
      <c r="M10145" s="3">
        <v>45534</v>
      </c>
      <c r="N10145" s="3" t="str">
        <f t="shared" si="2478"/>
        <v>high profit</v>
      </c>
      <c r="O10145" s="2" t="s">
        <v>31</v>
      </c>
      <c r="P10145" s="2" t="s">
        <v>27</v>
      </c>
      <c r="Q10145" s="2">
        <v>556.63</v>
      </c>
      <c r="R10145" s="2" t="s">
        <v>28</v>
      </c>
    </row>
    <row r="10146" spans="1:18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2476"/>
        <v>discount given</v>
      </c>
      <c r="F10146" s="2">
        <v>7.0000000000000007E-2</v>
      </c>
      <c r="G10146" s="2">
        <f t="shared" si="2477"/>
        <v>199.90950000000001</v>
      </c>
      <c r="H10146" s="2">
        <f>D10146-G10146</f>
        <v>2655.9404999999997</v>
      </c>
      <c r="I10146" s="2">
        <f>Q10146/H10146*100</f>
        <v>26.662494886463005</v>
      </c>
      <c r="J10146" s="18">
        <f>Q10146/H10146</f>
        <v>0.26662494886463006</v>
      </c>
      <c r="K10146" s="2">
        <v>4</v>
      </c>
      <c r="L10146" s="3">
        <v>45191</v>
      </c>
      <c r="M10146" s="3">
        <v>45196</v>
      </c>
      <c r="N10146" s="3" t="str">
        <f t="shared" si="2478"/>
        <v>high profit</v>
      </c>
      <c r="O10146" s="2" t="s">
        <v>31</v>
      </c>
      <c r="P10146" s="2" t="s">
        <v>16</v>
      </c>
      <c r="Q10146" s="2">
        <v>708.14</v>
      </c>
      <c r="R10146" s="2" t="s">
        <v>39</v>
      </c>
    </row>
    <row r="10147" spans="1:18" ht="14.25" hidden="1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2476"/>
        <v>discount given</v>
      </c>
      <c r="F10147" s="2">
        <v>0.36</v>
      </c>
      <c r="G10147" s="2">
        <f t="shared" si="2477"/>
        <v>1538.4383999999998</v>
      </c>
      <c r="H10147" s="2">
        <f>D10147-G10147</f>
        <v>2735.0015999999996</v>
      </c>
      <c r="I10147" s="2"/>
      <c r="J10147" s="2"/>
      <c r="K10147" s="2">
        <v>2</v>
      </c>
      <c r="L10147" s="3">
        <v>45334</v>
      </c>
      <c r="M10147" s="3">
        <v>45337</v>
      </c>
      <c r="N10147" s="3" t="str">
        <f t="shared" si="2478"/>
        <v>high profit</v>
      </c>
      <c r="O10147" s="2" t="s">
        <v>15</v>
      </c>
      <c r="P10147" s="2" t="s">
        <v>27</v>
      </c>
      <c r="Q10147" s="2">
        <v>449.11</v>
      </c>
      <c r="R10147" s="2" t="s">
        <v>28</v>
      </c>
    </row>
    <row r="10148" spans="1:18" ht="14.25" hidden="1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2476"/>
        <v>discount given</v>
      </c>
      <c r="F10148" s="2">
        <v>0.45</v>
      </c>
      <c r="G10148" s="2">
        <f t="shared" si="2477"/>
        <v>577.7505000000001</v>
      </c>
      <c r="H10148" s="2">
        <f>D10148-G10148</f>
        <v>706.1395</v>
      </c>
      <c r="I10148" s="2"/>
      <c r="J10148" s="2"/>
      <c r="K10148" s="2">
        <v>3</v>
      </c>
      <c r="L10148" s="3">
        <v>44939</v>
      </c>
      <c r="M10148" s="3">
        <v>44944</v>
      </c>
      <c r="N10148" s="3" t="str">
        <f t="shared" si="2478"/>
        <v>high profit</v>
      </c>
      <c r="O10148" s="2" t="s">
        <v>31</v>
      </c>
      <c r="P10148" s="2" t="s">
        <v>22</v>
      </c>
      <c r="Q10148" s="2">
        <v>204.47</v>
      </c>
      <c r="R10148" s="2" t="s">
        <v>23</v>
      </c>
    </row>
    <row r="10149" spans="1:18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2476"/>
        <v>discount given</v>
      </c>
      <c r="F10149" s="2">
        <v>0.09</v>
      </c>
      <c r="G10149" s="2">
        <f t="shared" si="2477"/>
        <v>26.693099999999998</v>
      </c>
      <c r="H10149" s="2">
        <f>D10149-G10149</f>
        <v>269.89689999999996</v>
      </c>
      <c r="I10149" s="2">
        <f>Q10149/H10149*100</f>
        <v>13.490336495157967</v>
      </c>
      <c r="J10149" s="18">
        <f>Q10149/H10149</f>
        <v>0.13490336495157967</v>
      </c>
      <c r="K10149" s="2">
        <v>3</v>
      </c>
      <c r="L10149" s="3">
        <v>45530</v>
      </c>
      <c r="M10149" s="3">
        <v>45537</v>
      </c>
      <c r="N10149" s="3" t="str">
        <f t="shared" si="2478"/>
        <v>low profit</v>
      </c>
      <c r="O10149" s="2" t="s">
        <v>31</v>
      </c>
      <c r="P10149" s="2" t="s">
        <v>16</v>
      </c>
      <c r="Q10149" s="2">
        <v>36.409999999999997</v>
      </c>
      <c r="R10149" s="2" t="s">
        <v>39</v>
      </c>
    </row>
    <row r="10150" spans="1:18" ht="14.25" hidden="1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2476"/>
        <v>discount given</v>
      </c>
      <c r="F10150" s="2">
        <v>0.3</v>
      </c>
      <c r="G10150" s="2">
        <f t="shared" si="2477"/>
        <v>297.57599999999996</v>
      </c>
      <c r="H10150" s="2">
        <f>D10150-G10150</f>
        <v>694.34400000000005</v>
      </c>
      <c r="I10150" s="2"/>
      <c r="J10150" s="2"/>
      <c r="K10150" s="2">
        <v>3</v>
      </c>
      <c r="L10150" s="3">
        <v>45421</v>
      </c>
      <c r="M10150" s="3">
        <v>45423</v>
      </c>
      <c r="N10150" s="3" t="str">
        <f t="shared" si="2478"/>
        <v>low profit</v>
      </c>
      <c r="O10150" s="2" t="s">
        <v>31</v>
      </c>
      <c r="P10150" s="2" t="s">
        <v>16</v>
      </c>
      <c r="Q10150" s="2">
        <v>160.54</v>
      </c>
      <c r="R10150" s="2" t="s">
        <v>23</v>
      </c>
    </row>
    <row r="10151" spans="1:18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2476"/>
        <v>discount given</v>
      </c>
      <c r="F10151" s="2">
        <v>0.21</v>
      </c>
      <c r="G10151" s="2">
        <f t="shared" si="2477"/>
        <v>374.31450000000001</v>
      </c>
      <c r="H10151" s="2">
        <f>D10151-G10151</f>
        <v>1408.1355000000001</v>
      </c>
      <c r="I10151" s="2">
        <f>Q10151/H10151*100</f>
        <v>7.9246635000679984</v>
      </c>
      <c r="J10151" s="18">
        <f>Q10151/H10151</f>
        <v>7.924663500067998E-2</v>
      </c>
      <c r="K10151" s="2">
        <v>4</v>
      </c>
      <c r="L10151" s="3">
        <v>45534</v>
      </c>
      <c r="M10151" s="3">
        <v>45535</v>
      </c>
      <c r="N10151" s="3" t="str">
        <f t="shared" si="2478"/>
        <v>low profit</v>
      </c>
      <c r="O10151" s="2" t="s">
        <v>21</v>
      </c>
      <c r="P10151" s="2" t="s">
        <v>27</v>
      </c>
      <c r="Q10151" s="2">
        <v>111.59</v>
      </c>
      <c r="R10151" s="2" t="s">
        <v>34</v>
      </c>
    </row>
    <row r="10152" spans="1:18" ht="14.25" hidden="1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2476"/>
        <v>discount given</v>
      </c>
      <c r="F10152" s="2">
        <v>0.04</v>
      </c>
      <c r="G10152" s="2">
        <f t="shared" si="2477"/>
        <v>39.212399999999995</v>
      </c>
      <c r="H10152" s="2">
        <f>D10152-G10152</f>
        <v>941.09759999999994</v>
      </c>
      <c r="I10152" s="2"/>
      <c r="J10152" s="2"/>
      <c r="K10152" s="2">
        <v>7</v>
      </c>
      <c r="L10152" s="3">
        <v>45283</v>
      </c>
      <c r="M10152" s="3">
        <v>45286</v>
      </c>
      <c r="N10152" s="3" t="str">
        <f t="shared" si="2478"/>
        <v>low profit</v>
      </c>
      <c r="O10152" s="2" t="s">
        <v>21</v>
      </c>
      <c r="P10152" s="2" t="s">
        <v>16</v>
      </c>
      <c r="Q10152" s="2">
        <v>165.48</v>
      </c>
      <c r="R10152" s="2" t="s">
        <v>48</v>
      </c>
    </row>
    <row r="10153" spans="1:18" ht="14.25" hidden="1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2476"/>
        <v>discount given</v>
      </c>
      <c r="F10153" s="2">
        <v>0.36</v>
      </c>
      <c r="G10153" s="2">
        <f t="shared" si="2477"/>
        <v>183.31199999999998</v>
      </c>
      <c r="H10153" s="2">
        <f>D10153-G10153</f>
        <v>325.88800000000003</v>
      </c>
      <c r="I10153" s="2"/>
      <c r="J10153" s="2"/>
      <c r="K10153" s="2">
        <v>9</v>
      </c>
      <c r="L10153" s="3">
        <v>45201</v>
      </c>
      <c r="M10153" s="3">
        <v>45207</v>
      </c>
      <c r="N10153" s="3" t="str">
        <f t="shared" si="2478"/>
        <v>low profit</v>
      </c>
      <c r="O10153" s="2" t="s">
        <v>15</v>
      </c>
      <c r="P10153" s="2" t="s">
        <v>27</v>
      </c>
      <c r="Q10153" s="2">
        <v>77.23</v>
      </c>
      <c r="R10153" s="2" t="s">
        <v>17</v>
      </c>
    </row>
    <row r="10154" spans="1:18" ht="14.25" hidden="1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2476"/>
        <v>discount given</v>
      </c>
      <c r="F10154" s="2">
        <v>0.04</v>
      </c>
      <c r="G10154" s="2">
        <f t="shared" si="2477"/>
        <v>91.2864</v>
      </c>
      <c r="H10154" s="2">
        <f>D10154-G10154</f>
        <v>2190.8735999999999</v>
      </c>
      <c r="I10154" s="2"/>
      <c r="J10154" s="2"/>
      <c r="K10154" s="2">
        <v>4</v>
      </c>
      <c r="L10154" s="3">
        <v>45229</v>
      </c>
      <c r="M10154" s="3">
        <v>45230</v>
      </c>
      <c r="N10154" s="3" t="str">
        <f t="shared" si="2478"/>
        <v>high profit</v>
      </c>
      <c r="O10154" s="2" t="s">
        <v>21</v>
      </c>
      <c r="P10154" s="2" t="s">
        <v>27</v>
      </c>
      <c r="Q10154" s="2">
        <v>649</v>
      </c>
      <c r="R10154" s="2" t="s">
        <v>23</v>
      </c>
    </row>
    <row r="10155" spans="1:18" ht="14.25" hidden="1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2476"/>
        <v>discount given</v>
      </c>
      <c r="F10155" s="2">
        <v>0.35</v>
      </c>
      <c r="G10155" s="2">
        <f t="shared" si="2477"/>
        <v>1195.9395</v>
      </c>
      <c r="H10155" s="2">
        <f>D10155-G10155</f>
        <v>2221.0304999999998</v>
      </c>
      <c r="I10155" s="2"/>
      <c r="J10155" s="2"/>
      <c r="K10155" s="2">
        <v>7</v>
      </c>
      <c r="L10155" s="3">
        <v>45178</v>
      </c>
      <c r="M10155" s="3">
        <v>45180</v>
      </c>
      <c r="N10155" s="3" t="str">
        <f t="shared" si="2478"/>
        <v>high profit</v>
      </c>
      <c r="O10155" s="2" t="s">
        <v>31</v>
      </c>
      <c r="P10155" s="2" t="s">
        <v>27</v>
      </c>
      <c r="Q10155" s="2">
        <v>387.79</v>
      </c>
      <c r="R10155" s="2" t="s">
        <v>23</v>
      </c>
    </row>
    <row r="10156" spans="1:18" ht="14.25" hidden="1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2476"/>
        <v>discount given</v>
      </c>
      <c r="F10156" s="2">
        <v>0.14000000000000001</v>
      </c>
      <c r="G10156" s="2">
        <f t="shared" si="2477"/>
        <v>529.57799999999997</v>
      </c>
      <c r="H10156" s="2">
        <f>D10156-G10156</f>
        <v>3253.1219999999998</v>
      </c>
      <c r="I10156" s="2"/>
      <c r="J10156" s="2"/>
      <c r="K10156" s="2">
        <v>6</v>
      </c>
      <c r="L10156" s="3">
        <v>45509</v>
      </c>
      <c r="M10156" s="3">
        <v>45510</v>
      </c>
      <c r="N10156" s="3" t="str">
        <f t="shared" si="2478"/>
        <v>high profit</v>
      </c>
      <c r="O10156" s="2" t="s">
        <v>15</v>
      </c>
      <c r="P10156" s="2" t="s">
        <v>27</v>
      </c>
      <c r="Q10156" s="2">
        <v>434.11</v>
      </c>
      <c r="R10156" s="2" t="s">
        <v>39</v>
      </c>
    </row>
    <row r="10157" spans="1:18" ht="14.25" hidden="1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2476"/>
        <v>discount given</v>
      </c>
      <c r="F10157" s="2">
        <v>0.28000000000000003</v>
      </c>
      <c r="G10157" s="2">
        <f t="shared" si="2477"/>
        <v>575.05280000000016</v>
      </c>
      <c r="H10157" s="2">
        <f>D10157-G10157</f>
        <v>1478.7072000000001</v>
      </c>
      <c r="I10157" s="2"/>
      <c r="J10157" s="2"/>
      <c r="K10157" s="2">
        <v>9</v>
      </c>
      <c r="L10157" s="3">
        <v>45020</v>
      </c>
      <c r="M10157" s="3">
        <v>45023</v>
      </c>
      <c r="N10157" s="3" t="str">
        <f t="shared" si="2478"/>
        <v>low profit</v>
      </c>
      <c r="O10157" s="2" t="s">
        <v>31</v>
      </c>
      <c r="P10157" s="2" t="s">
        <v>22</v>
      </c>
      <c r="Q10157" s="2">
        <v>179.99</v>
      </c>
      <c r="R10157" s="2" t="s">
        <v>34</v>
      </c>
    </row>
    <row r="10158" spans="1:18" ht="14.25" hidden="1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2476"/>
        <v>discount given</v>
      </c>
      <c r="F10158" s="2">
        <v>0.08</v>
      </c>
      <c r="G10158" s="2">
        <f t="shared" si="2477"/>
        <v>195.39360000000002</v>
      </c>
      <c r="H10158" s="2">
        <f>D10158-G10158</f>
        <v>2247.0264000000002</v>
      </c>
      <c r="I10158" s="2"/>
      <c r="J10158" s="2"/>
      <c r="K10158" s="2">
        <v>8</v>
      </c>
      <c r="L10158" s="3">
        <v>45496</v>
      </c>
      <c r="M10158" s="3">
        <v>45498</v>
      </c>
      <c r="N10158" s="3" t="str">
        <f t="shared" si="2478"/>
        <v>high profit</v>
      </c>
      <c r="O10158" s="2" t="s">
        <v>21</v>
      </c>
      <c r="P10158" s="2" t="s">
        <v>22</v>
      </c>
      <c r="Q10158" s="2">
        <v>274.58</v>
      </c>
      <c r="R10158" s="2" t="s">
        <v>17</v>
      </c>
    </row>
    <row r="10159" spans="1:18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2476"/>
        <v>discount given</v>
      </c>
      <c r="F10159" s="2">
        <v>0.19</v>
      </c>
      <c r="G10159" s="2">
        <f t="shared" si="2477"/>
        <v>722.34389999999996</v>
      </c>
      <c r="H10159" s="2">
        <f>D10159-G10159</f>
        <v>3079.4661000000001</v>
      </c>
      <c r="I10159" s="2">
        <f t="shared" ref="I10159:I10160" si="2481">Q10159/H10159*100</f>
        <v>35.289234065606372</v>
      </c>
      <c r="J10159" s="18">
        <f t="shared" ref="J10159:J10160" si="2482">Q10159/H10159</f>
        <v>0.35289234065606373</v>
      </c>
      <c r="K10159" s="2">
        <v>2</v>
      </c>
      <c r="L10159" s="3">
        <v>44957</v>
      </c>
      <c r="M10159" s="3">
        <v>44963</v>
      </c>
      <c r="N10159" s="3" t="str">
        <f t="shared" si="2478"/>
        <v>high profit</v>
      </c>
      <c r="O10159" s="2" t="s">
        <v>31</v>
      </c>
      <c r="P10159" s="2" t="s">
        <v>27</v>
      </c>
      <c r="Q10159" s="2">
        <v>1086.72</v>
      </c>
      <c r="R10159" s="2" t="s">
        <v>23</v>
      </c>
    </row>
    <row r="10160" spans="1:18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2476"/>
        <v>discount given</v>
      </c>
      <c r="F10160" s="2">
        <v>0.05</v>
      </c>
      <c r="G10160" s="2">
        <f t="shared" si="2477"/>
        <v>91.413499999999999</v>
      </c>
      <c r="H10160" s="2">
        <f>D10160-G10160</f>
        <v>1736.8564999999999</v>
      </c>
      <c r="I10160" s="2">
        <f t="shared" si="2481"/>
        <v>21.776122552438849</v>
      </c>
      <c r="J10160" s="18">
        <f t="shared" si="2482"/>
        <v>0.21776122552438848</v>
      </c>
      <c r="K10160" s="2">
        <v>3</v>
      </c>
      <c r="L10160" s="3">
        <v>45227</v>
      </c>
      <c r="M10160" s="3">
        <v>45229</v>
      </c>
      <c r="N10160" s="3" t="str">
        <f t="shared" si="2478"/>
        <v>high profit</v>
      </c>
      <c r="O10160" s="2" t="s">
        <v>15</v>
      </c>
      <c r="P10160" s="2" t="s">
        <v>27</v>
      </c>
      <c r="Q10160" s="2">
        <v>378.22</v>
      </c>
      <c r="R10160" s="2" t="s">
        <v>23</v>
      </c>
    </row>
    <row r="10161" spans="1:18" ht="14.25" hidden="1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2476"/>
        <v>discount given</v>
      </c>
      <c r="F10161" s="2">
        <v>0.23</v>
      </c>
      <c r="G10161" s="2">
        <f t="shared" si="2477"/>
        <v>907.43050000000005</v>
      </c>
      <c r="H10161" s="2">
        <f>D10161-G10161</f>
        <v>3037.9195</v>
      </c>
      <c r="I10161" s="2"/>
      <c r="J10161" s="2"/>
      <c r="K10161" s="2">
        <v>6</v>
      </c>
      <c r="L10161" s="3">
        <v>45422</v>
      </c>
      <c r="M10161" s="3">
        <v>45429</v>
      </c>
      <c r="N10161" s="3" t="str">
        <f t="shared" si="2478"/>
        <v>high profit</v>
      </c>
      <c r="O10161" s="2" t="s">
        <v>21</v>
      </c>
      <c r="P10161" s="2" t="s">
        <v>22</v>
      </c>
      <c r="Q10161" s="2">
        <v>212.64</v>
      </c>
      <c r="R10161" s="2" t="s">
        <v>17</v>
      </c>
    </row>
    <row r="10162" spans="1:18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2476"/>
        <v>discount given</v>
      </c>
      <c r="F10162" s="2">
        <v>0.11</v>
      </c>
      <c r="G10162" s="2">
        <f t="shared" si="2477"/>
        <v>532.41540000000009</v>
      </c>
      <c r="H10162" s="2">
        <f>D10162-G10162</f>
        <v>4307.7246000000005</v>
      </c>
      <c r="I10162" s="2">
        <f>Q10162/H10162*100</f>
        <v>6.5851470634868345</v>
      </c>
      <c r="J10162" s="18">
        <f>Q10162/H10162</f>
        <v>6.5851470634868348E-2</v>
      </c>
      <c r="K10162" s="2">
        <v>5</v>
      </c>
      <c r="L10162" s="3">
        <v>45030</v>
      </c>
      <c r="M10162" s="3">
        <v>45035</v>
      </c>
      <c r="N10162" s="3" t="str">
        <f t="shared" si="2478"/>
        <v>high profit</v>
      </c>
      <c r="O10162" s="2" t="s">
        <v>21</v>
      </c>
      <c r="P10162" s="2" t="s">
        <v>22</v>
      </c>
      <c r="Q10162" s="2">
        <v>283.67</v>
      </c>
      <c r="R10162" s="2" t="s">
        <v>48</v>
      </c>
    </row>
    <row r="10163" spans="1:18" ht="14.25" hidden="1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2476"/>
        <v>discount given</v>
      </c>
      <c r="F10163" s="2">
        <v>0.09</v>
      </c>
      <c r="G10163" s="2">
        <f t="shared" si="2477"/>
        <v>397.29239999999993</v>
      </c>
      <c r="H10163" s="2">
        <f>D10163-G10163</f>
        <v>4017.0675999999999</v>
      </c>
      <c r="I10163" s="2"/>
      <c r="J10163" s="2"/>
      <c r="K10163" s="2">
        <v>2</v>
      </c>
      <c r="L10163" s="3">
        <v>45236</v>
      </c>
      <c r="M10163" s="3">
        <v>45239</v>
      </c>
      <c r="N10163" s="3" t="str">
        <f t="shared" si="2478"/>
        <v>high profit</v>
      </c>
      <c r="O10163" s="2" t="s">
        <v>15</v>
      </c>
      <c r="P10163" s="2" t="s">
        <v>22</v>
      </c>
      <c r="Q10163" s="2">
        <v>250.5</v>
      </c>
      <c r="R10163" s="2" t="s">
        <v>48</v>
      </c>
    </row>
    <row r="10164" spans="1:18" ht="14.25" hidden="1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2476"/>
        <v>discount given</v>
      </c>
      <c r="F10164" s="2">
        <v>0.05</v>
      </c>
      <c r="G10164" s="2">
        <f t="shared" si="2477"/>
        <v>116.131</v>
      </c>
      <c r="H10164" s="2">
        <f>D10164-G10164</f>
        <v>2206.489</v>
      </c>
      <c r="I10164" s="2"/>
      <c r="J10164" s="2"/>
      <c r="K10164" s="2">
        <v>2</v>
      </c>
      <c r="L10164" s="3">
        <v>45255</v>
      </c>
      <c r="M10164" s="3">
        <v>45257</v>
      </c>
      <c r="N10164" s="3" t="str">
        <f t="shared" si="2478"/>
        <v>high profit</v>
      </c>
      <c r="O10164" s="2" t="s">
        <v>15</v>
      </c>
      <c r="P10164" s="2" t="s">
        <v>22</v>
      </c>
      <c r="Q10164" s="2">
        <v>263.08</v>
      </c>
      <c r="R10164" s="2" t="s">
        <v>23</v>
      </c>
    </row>
    <row r="10165" spans="1:18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2476"/>
        <v>discount given</v>
      </c>
      <c r="F10165" s="2">
        <v>0.38</v>
      </c>
      <c r="G10165" s="2">
        <f t="shared" si="2477"/>
        <v>1117.0632000000001</v>
      </c>
      <c r="H10165" s="2">
        <f>D10165-G10165</f>
        <v>1822.5767999999998</v>
      </c>
      <c r="I10165" s="2">
        <f t="shared" ref="I10165:I10167" si="2483">Q10165/H10165*100</f>
        <v>10.38529624650111</v>
      </c>
      <c r="J10165" s="18">
        <f t="shared" ref="J10165:J10167" si="2484">Q10165/H10165</f>
        <v>0.10385296246501109</v>
      </c>
      <c r="K10165" s="2">
        <v>5</v>
      </c>
      <c r="L10165" s="3">
        <v>45024</v>
      </c>
      <c r="M10165" s="3">
        <v>45026</v>
      </c>
      <c r="N10165" s="3" t="str">
        <f t="shared" si="2478"/>
        <v>low profit</v>
      </c>
      <c r="O10165" s="2" t="s">
        <v>15</v>
      </c>
      <c r="P10165" s="2" t="s">
        <v>27</v>
      </c>
      <c r="Q10165" s="2">
        <v>189.28</v>
      </c>
      <c r="R10165" s="2" t="s">
        <v>48</v>
      </c>
    </row>
    <row r="10166" spans="1:18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2476"/>
        <v>discount given</v>
      </c>
      <c r="F10166" s="2">
        <v>0.32</v>
      </c>
      <c r="G10166" s="2">
        <f t="shared" si="2477"/>
        <v>1155.3568</v>
      </c>
      <c r="H10166" s="2">
        <f>D10166-G10166</f>
        <v>2455.1331999999998</v>
      </c>
      <c r="I10166" s="2">
        <f t="shared" si="2483"/>
        <v>9.8190191880424251</v>
      </c>
      <c r="J10166" s="18">
        <f t="shared" si="2484"/>
        <v>9.8190191880424257E-2</v>
      </c>
      <c r="K10166" s="2">
        <v>5</v>
      </c>
      <c r="L10166" s="3">
        <v>45396</v>
      </c>
      <c r="M10166" s="3">
        <v>45402</v>
      </c>
      <c r="N10166" s="3" t="str">
        <f t="shared" si="2478"/>
        <v>high profit</v>
      </c>
      <c r="O10166" s="2" t="s">
        <v>31</v>
      </c>
      <c r="P10166" s="2" t="s">
        <v>16</v>
      </c>
      <c r="Q10166" s="2">
        <v>241.07</v>
      </c>
      <c r="R10166" s="2" t="s">
        <v>39</v>
      </c>
    </row>
    <row r="10167" spans="1:18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2476"/>
        <v>discount given</v>
      </c>
      <c r="F10167" s="2">
        <v>0.08</v>
      </c>
      <c r="G10167" s="2">
        <f t="shared" si="2477"/>
        <v>144.9256</v>
      </c>
      <c r="H10167" s="2">
        <f>D10167-G10167</f>
        <v>1666.6443999999999</v>
      </c>
      <c r="I10167" s="2">
        <f t="shared" si="2483"/>
        <v>17.331831553269552</v>
      </c>
      <c r="J10167" s="18">
        <f t="shared" si="2484"/>
        <v>0.17331831553269553</v>
      </c>
      <c r="K10167" s="2">
        <v>1</v>
      </c>
      <c r="L10167" s="3">
        <v>45337</v>
      </c>
      <c r="M10167" s="3">
        <v>45344</v>
      </c>
      <c r="N10167" s="3" t="str">
        <f t="shared" si="2478"/>
        <v>high profit</v>
      </c>
      <c r="O10167" s="2" t="s">
        <v>21</v>
      </c>
      <c r="P10167" s="2" t="s">
        <v>22</v>
      </c>
      <c r="Q10167" s="2">
        <v>288.86</v>
      </c>
      <c r="R10167" s="2" t="s">
        <v>48</v>
      </c>
    </row>
    <row r="10168" spans="1:18" ht="14.25" hidden="1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2476"/>
        <v>discount given</v>
      </c>
      <c r="F10168" s="2">
        <v>0.24</v>
      </c>
      <c r="G10168" s="2">
        <f t="shared" si="2477"/>
        <v>963.90479999999991</v>
      </c>
      <c r="H10168" s="2">
        <f>D10168-G10168</f>
        <v>3052.3652000000002</v>
      </c>
      <c r="I10168" s="2"/>
      <c r="J10168" s="2"/>
      <c r="K10168" s="2">
        <v>3</v>
      </c>
      <c r="L10168" s="3">
        <v>44978</v>
      </c>
      <c r="M10168" s="3">
        <v>44984</v>
      </c>
      <c r="N10168" s="3" t="str">
        <f t="shared" si="2478"/>
        <v>high profit</v>
      </c>
      <c r="O10168" s="2" t="s">
        <v>31</v>
      </c>
      <c r="P10168" s="2" t="s">
        <v>27</v>
      </c>
      <c r="Q10168" s="2">
        <v>208.52</v>
      </c>
      <c r="R10168" s="2" t="s">
        <v>34</v>
      </c>
    </row>
    <row r="10169" spans="1:18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2476"/>
        <v>discount given</v>
      </c>
      <c r="F10169" s="2">
        <v>0.33</v>
      </c>
      <c r="G10169" s="2">
        <f t="shared" si="2477"/>
        <v>739.49369999999999</v>
      </c>
      <c r="H10169" s="2">
        <f>D10169-G10169</f>
        <v>1501.3962999999999</v>
      </c>
      <c r="I10169" s="2">
        <f>Q10169/H10169*100</f>
        <v>8.0771479189072206</v>
      </c>
      <c r="J10169" s="18">
        <f>Q10169/H10169</f>
        <v>8.0771479189072209E-2</v>
      </c>
      <c r="K10169" s="2">
        <v>9</v>
      </c>
      <c r="L10169" s="3">
        <v>45493</v>
      </c>
      <c r="M10169" s="3">
        <v>45494</v>
      </c>
      <c r="N10169" s="3" t="str">
        <f t="shared" si="2478"/>
        <v>low profit</v>
      </c>
      <c r="O10169" s="2" t="s">
        <v>31</v>
      </c>
      <c r="P10169" s="2" t="s">
        <v>16</v>
      </c>
      <c r="Q10169" s="2">
        <v>121.27</v>
      </c>
      <c r="R10169" s="2" t="s">
        <v>48</v>
      </c>
    </row>
    <row r="10170" spans="1:18" ht="14.25" hidden="1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2476"/>
        <v>discount given</v>
      </c>
      <c r="F10170" s="2">
        <v>0.44</v>
      </c>
      <c r="G10170" s="2">
        <f t="shared" si="2477"/>
        <v>1869.7888000000003</v>
      </c>
      <c r="H10170" s="2">
        <f>D10170-G10170</f>
        <v>2379.7312000000002</v>
      </c>
      <c r="I10170" s="2"/>
      <c r="J10170" s="2"/>
      <c r="K10170" s="2">
        <v>3</v>
      </c>
      <c r="L10170" s="3">
        <v>44953</v>
      </c>
      <c r="M10170" s="3">
        <v>44958</v>
      </c>
      <c r="N10170" s="3" t="str">
        <f t="shared" si="2478"/>
        <v>high profit</v>
      </c>
      <c r="O10170" s="2" t="s">
        <v>31</v>
      </c>
      <c r="P10170" s="2" t="s">
        <v>22</v>
      </c>
      <c r="Q10170" s="2">
        <v>870.98</v>
      </c>
      <c r="R10170" s="2" t="s">
        <v>39</v>
      </c>
    </row>
    <row r="10171" spans="1:18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2476"/>
        <v>discount given</v>
      </c>
      <c r="F10171" s="2">
        <v>0.03</v>
      </c>
      <c r="G10171" s="2">
        <f t="shared" si="2477"/>
        <v>40.445999999999998</v>
      </c>
      <c r="H10171" s="2">
        <f>D10171-G10171</f>
        <v>1307.7540000000001</v>
      </c>
      <c r="I10171" s="2">
        <f>Q10171/H10171*100</f>
        <v>23.135085038929336</v>
      </c>
      <c r="J10171" s="18">
        <f>Q10171/H10171</f>
        <v>0.23135085038929337</v>
      </c>
      <c r="K10171" s="2">
        <v>6</v>
      </c>
      <c r="L10171" s="3">
        <v>45042</v>
      </c>
      <c r="M10171" s="3">
        <v>45049</v>
      </c>
      <c r="N10171" s="3" t="str">
        <f t="shared" si="2478"/>
        <v>high profit</v>
      </c>
      <c r="O10171" s="2" t="s">
        <v>21</v>
      </c>
      <c r="P10171" s="2" t="s">
        <v>22</v>
      </c>
      <c r="Q10171" s="2">
        <v>302.55</v>
      </c>
      <c r="R10171" s="2" t="s">
        <v>23</v>
      </c>
    </row>
    <row r="10172" spans="1:18" ht="14.25" hidden="1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2476"/>
        <v>discount given</v>
      </c>
      <c r="F10172" s="2">
        <v>0.18</v>
      </c>
      <c r="G10172" s="2">
        <f t="shared" si="2477"/>
        <v>28.035</v>
      </c>
      <c r="H10172" s="2">
        <f>D10172-G10172</f>
        <v>127.715</v>
      </c>
      <c r="I10172" s="2"/>
      <c r="J10172" s="2"/>
      <c r="K10172" s="2">
        <v>6</v>
      </c>
      <c r="L10172" s="3">
        <v>45291</v>
      </c>
      <c r="M10172" s="3">
        <v>45292</v>
      </c>
      <c r="N10172" s="3" t="str">
        <f t="shared" si="2478"/>
        <v>low profit</v>
      </c>
      <c r="O10172" s="2" t="s">
        <v>15</v>
      </c>
      <c r="P10172" s="2" t="s">
        <v>22</v>
      </c>
      <c r="Q10172" s="2">
        <v>45.36</v>
      </c>
      <c r="R10172" s="2" t="s">
        <v>39</v>
      </c>
    </row>
    <row r="10173" spans="1:18" ht="14.25" hidden="1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2476"/>
        <v>discount given</v>
      </c>
      <c r="F10173" s="2">
        <v>0.31</v>
      </c>
      <c r="G10173" s="2">
        <f t="shared" si="2477"/>
        <v>992.05269999999996</v>
      </c>
      <c r="H10173" s="2">
        <f>D10173-G10173</f>
        <v>2208.1172999999999</v>
      </c>
      <c r="I10173" s="2"/>
      <c r="J10173" s="2"/>
      <c r="K10173" s="2">
        <v>2</v>
      </c>
      <c r="L10173" s="3">
        <v>45611</v>
      </c>
      <c r="M10173" s="3">
        <v>45618</v>
      </c>
      <c r="N10173" s="3" t="str">
        <f t="shared" si="2478"/>
        <v>high profit</v>
      </c>
      <c r="O10173" s="2" t="s">
        <v>21</v>
      </c>
      <c r="P10173" s="2" t="s">
        <v>27</v>
      </c>
      <c r="Q10173" s="2">
        <v>547.04</v>
      </c>
      <c r="R10173" s="2" t="s">
        <v>28</v>
      </c>
    </row>
    <row r="10174" spans="1:18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2476"/>
        <v>discount given</v>
      </c>
      <c r="F10174" s="2">
        <v>0.01</v>
      </c>
      <c r="G10174" s="2">
        <f t="shared" si="2477"/>
        <v>23.142600000000002</v>
      </c>
      <c r="H10174" s="2">
        <f>D10174-G10174</f>
        <v>2291.1174000000001</v>
      </c>
      <c r="I10174" s="2">
        <f t="shared" ref="I10174:I10176" si="2485">Q10174/H10174*100</f>
        <v>19.396648988829639</v>
      </c>
      <c r="J10174" s="18">
        <f t="shared" ref="J10174:J10176" si="2486">Q10174/H10174</f>
        <v>0.1939664898882964</v>
      </c>
      <c r="K10174" s="2">
        <v>7</v>
      </c>
      <c r="L10174" s="3">
        <v>45353</v>
      </c>
      <c r="M10174" s="3">
        <v>45360</v>
      </c>
      <c r="N10174" s="3" t="str">
        <f t="shared" si="2478"/>
        <v>high profit</v>
      </c>
      <c r="O10174" s="2" t="s">
        <v>31</v>
      </c>
      <c r="P10174" s="2" t="s">
        <v>27</v>
      </c>
      <c r="Q10174" s="2">
        <v>444.4</v>
      </c>
      <c r="R10174" s="2" t="s">
        <v>17</v>
      </c>
    </row>
    <row r="10175" spans="1:18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2476"/>
        <v>discount given</v>
      </c>
      <c r="F10175" s="2">
        <v>0.12</v>
      </c>
      <c r="G10175" s="2">
        <f t="shared" si="2477"/>
        <v>47.175599999999996</v>
      </c>
      <c r="H10175" s="2">
        <f>D10175-G10175</f>
        <v>345.95440000000002</v>
      </c>
      <c r="I10175" s="2">
        <f t="shared" si="2485"/>
        <v>22.514527926223803</v>
      </c>
      <c r="J10175" s="18">
        <f t="shared" si="2486"/>
        <v>0.22514527926223801</v>
      </c>
      <c r="K10175" s="2">
        <v>9</v>
      </c>
      <c r="L10175" s="3">
        <v>45480</v>
      </c>
      <c r="M10175" s="3">
        <v>45482</v>
      </c>
      <c r="N10175" s="3" t="str">
        <f t="shared" si="2478"/>
        <v>low profit</v>
      </c>
      <c r="O10175" s="2" t="s">
        <v>15</v>
      </c>
      <c r="P10175" s="2" t="s">
        <v>16</v>
      </c>
      <c r="Q10175" s="2">
        <v>77.89</v>
      </c>
      <c r="R10175" s="2" t="s">
        <v>23</v>
      </c>
    </row>
    <row r="10176" spans="1:18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2476"/>
        <v>discount given</v>
      </c>
      <c r="F10176" s="2">
        <v>0.37</v>
      </c>
      <c r="G10176" s="2">
        <f t="shared" si="2477"/>
        <v>921.04100000000005</v>
      </c>
      <c r="H10176" s="2">
        <f>D10176-G10176</f>
        <v>1568.259</v>
      </c>
      <c r="I10176" s="2">
        <f t="shared" si="2485"/>
        <v>37.629626228830823</v>
      </c>
      <c r="J10176" s="18">
        <f t="shared" si="2486"/>
        <v>0.37629626228830826</v>
      </c>
      <c r="K10176" s="2">
        <v>9</v>
      </c>
      <c r="L10176" s="3">
        <v>45230</v>
      </c>
      <c r="M10176" s="3">
        <v>45237</v>
      </c>
      <c r="N10176" s="3" t="str">
        <f t="shared" si="2478"/>
        <v>high profit</v>
      </c>
      <c r="O10176" s="2" t="s">
        <v>21</v>
      </c>
      <c r="P10176" s="2" t="s">
        <v>16</v>
      </c>
      <c r="Q10176" s="2">
        <v>590.13</v>
      </c>
      <c r="R10176" s="2" t="s">
        <v>48</v>
      </c>
    </row>
    <row r="10177" spans="1:18" ht="14.25" hidden="1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2476"/>
        <v>discount given</v>
      </c>
      <c r="F10177" s="2">
        <v>0.18</v>
      </c>
      <c r="G10177" s="2">
        <f t="shared" si="2477"/>
        <v>166.6782</v>
      </c>
      <c r="H10177" s="2">
        <f>D10177-G10177</f>
        <v>759.31179999999995</v>
      </c>
      <c r="I10177" s="2"/>
      <c r="J10177" s="2"/>
      <c r="K10177" s="2">
        <v>8</v>
      </c>
      <c r="L10177" s="3">
        <v>45368</v>
      </c>
      <c r="M10177" s="3">
        <v>45370</v>
      </c>
      <c r="N10177" s="3" t="str">
        <f t="shared" si="2478"/>
        <v>low profit</v>
      </c>
      <c r="O10177" s="2" t="s">
        <v>15</v>
      </c>
      <c r="P10177" s="2" t="s">
        <v>27</v>
      </c>
      <c r="Q10177" s="2">
        <v>142.44</v>
      </c>
      <c r="R10177" s="2" t="s">
        <v>17</v>
      </c>
    </row>
    <row r="10178" spans="1:18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2476"/>
        <v>discount given</v>
      </c>
      <c r="F10178" s="2">
        <v>0.04</v>
      </c>
      <c r="G10178" s="2">
        <f t="shared" si="2477"/>
        <v>127.4308</v>
      </c>
      <c r="H10178" s="2">
        <f>D10178-G10178</f>
        <v>3058.3391999999999</v>
      </c>
      <c r="I10178" s="2">
        <f t="shared" ref="I10178:I10179" si="2487">Q10178/H10178*100</f>
        <v>30.860213281770704</v>
      </c>
      <c r="J10178" s="18">
        <f t="shared" ref="J10178:J10179" si="2488">Q10178/H10178</f>
        <v>0.30860213281770704</v>
      </c>
      <c r="K10178" s="2">
        <v>5</v>
      </c>
      <c r="L10178" s="3">
        <v>45465</v>
      </c>
      <c r="M10178" s="3">
        <v>45466</v>
      </c>
      <c r="N10178" s="3" t="str">
        <f t="shared" si="2478"/>
        <v>high profit</v>
      </c>
      <c r="O10178" s="2" t="s">
        <v>31</v>
      </c>
      <c r="P10178" s="2" t="s">
        <v>27</v>
      </c>
      <c r="Q10178" s="2">
        <v>943.81</v>
      </c>
      <c r="R10178" s="2" t="s">
        <v>39</v>
      </c>
    </row>
    <row r="10179" spans="1:18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2489">IF(F10179=0,"zero discount","discount given")</f>
        <v>discount given</v>
      </c>
      <c r="F10179" s="2">
        <v>0.31</v>
      </c>
      <c r="G10179" s="2">
        <f t="shared" ref="G10179:G10242" si="2490">D10179*F10179</f>
        <v>707.02319999999997</v>
      </c>
      <c r="H10179" s="2">
        <f>D10179-G10179</f>
        <v>1573.6967999999997</v>
      </c>
      <c r="I10179" s="2">
        <f t="shared" si="2487"/>
        <v>25.324446233861568</v>
      </c>
      <c r="J10179" s="18">
        <f t="shared" si="2488"/>
        <v>0.25324446233861569</v>
      </c>
      <c r="K10179" s="2">
        <v>8</v>
      </c>
      <c r="L10179" s="3">
        <v>45086</v>
      </c>
      <c r="M10179" s="3">
        <v>45087</v>
      </c>
      <c r="N10179" s="3" t="str">
        <f t="shared" ref="N10179:N10242" si="2491">IF(Q10179&gt;=200,"high profit","low profit")</f>
        <v>high profit</v>
      </c>
      <c r="O10179" s="2" t="s">
        <v>15</v>
      </c>
      <c r="P10179" s="2" t="s">
        <v>22</v>
      </c>
      <c r="Q10179" s="2">
        <v>398.53</v>
      </c>
      <c r="R10179" s="2" t="s">
        <v>34</v>
      </c>
    </row>
    <row r="10180" spans="1:18" ht="14.25" hidden="1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2489"/>
        <v>discount given</v>
      </c>
      <c r="F10180" s="2">
        <v>0.13</v>
      </c>
      <c r="G10180" s="2">
        <f t="shared" si="2490"/>
        <v>122.0063</v>
      </c>
      <c r="H10180" s="2">
        <f>D10180-G10180</f>
        <v>816.50369999999998</v>
      </c>
      <c r="I10180" s="2"/>
      <c r="J10180" s="2"/>
      <c r="K10180" s="2">
        <v>9</v>
      </c>
      <c r="L10180" s="3">
        <v>45604</v>
      </c>
      <c r="M10180" s="3">
        <v>45606</v>
      </c>
      <c r="N10180" s="3" t="str">
        <f t="shared" si="2491"/>
        <v>low profit</v>
      </c>
      <c r="O10180" s="2" t="s">
        <v>31</v>
      </c>
      <c r="P10180" s="2" t="s">
        <v>22</v>
      </c>
      <c r="Q10180" s="2">
        <v>76.88</v>
      </c>
      <c r="R10180" s="2" t="s">
        <v>48</v>
      </c>
    </row>
    <row r="10181" spans="1:18" ht="14.25" hidden="1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2489"/>
        <v>discount given</v>
      </c>
      <c r="F10181" s="2">
        <v>0.35</v>
      </c>
      <c r="G10181" s="2">
        <f t="shared" si="2490"/>
        <v>741.47499999999991</v>
      </c>
      <c r="H10181" s="2">
        <f>D10181-G10181</f>
        <v>1377.0250000000001</v>
      </c>
      <c r="I10181" s="2"/>
      <c r="J10181" s="2"/>
      <c r="K10181" s="2">
        <v>1</v>
      </c>
      <c r="L10181" s="3">
        <v>45268</v>
      </c>
      <c r="M10181" s="3">
        <v>45270</v>
      </c>
      <c r="N10181" s="3" t="str">
        <f t="shared" si="2491"/>
        <v>high profit</v>
      </c>
      <c r="O10181" s="2" t="s">
        <v>15</v>
      </c>
      <c r="P10181" s="2" t="s">
        <v>22</v>
      </c>
      <c r="Q10181" s="2">
        <v>501.9</v>
      </c>
      <c r="R10181" s="2" t="s">
        <v>17</v>
      </c>
    </row>
    <row r="10182" spans="1:18" ht="14.25" hidden="1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2489"/>
        <v>discount given</v>
      </c>
      <c r="F10182" s="2">
        <v>0.45</v>
      </c>
      <c r="G10182" s="2">
        <f t="shared" si="2490"/>
        <v>558.12149999999997</v>
      </c>
      <c r="H10182" s="2">
        <f>D10182-G10182</f>
        <v>682.14850000000001</v>
      </c>
      <c r="I10182" s="2"/>
      <c r="J10182" s="2"/>
      <c r="K10182" s="2">
        <v>1</v>
      </c>
      <c r="L10182" s="3">
        <v>45426</v>
      </c>
      <c r="M10182" s="3">
        <v>45431</v>
      </c>
      <c r="N10182" s="3" t="str">
        <f t="shared" si="2491"/>
        <v>high profit</v>
      </c>
      <c r="O10182" s="2" t="s">
        <v>31</v>
      </c>
      <c r="P10182" s="2" t="s">
        <v>22</v>
      </c>
      <c r="Q10182" s="2">
        <v>223.09</v>
      </c>
      <c r="R10182" s="2" t="s">
        <v>23</v>
      </c>
    </row>
    <row r="10183" spans="1:18" ht="14.25" hidden="1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2489"/>
        <v>discount given</v>
      </c>
      <c r="F10183" s="2">
        <v>0.26</v>
      </c>
      <c r="G10183" s="2">
        <f t="shared" si="2490"/>
        <v>858.04420000000005</v>
      </c>
      <c r="H10183" s="2">
        <f>D10183-G10183</f>
        <v>2442.1257999999998</v>
      </c>
      <c r="I10183" s="2"/>
      <c r="J10183" s="2"/>
      <c r="K10183" s="2">
        <v>5</v>
      </c>
      <c r="L10183" s="3">
        <v>45619</v>
      </c>
      <c r="M10183" s="3">
        <v>45626</v>
      </c>
      <c r="N10183" s="3" t="str">
        <f t="shared" si="2491"/>
        <v>high profit</v>
      </c>
      <c r="O10183" s="2" t="s">
        <v>15</v>
      </c>
      <c r="P10183" s="2" t="s">
        <v>22</v>
      </c>
      <c r="Q10183" s="2">
        <v>701.29</v>
      </c>
      <c r="R10183" s="2" t="s">
        <v>28</v>
      </c>
    </row>
    <row r="10184" spans="1:18" ht="14.25" hidden="1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2489"/>
        <v>discount given</v>
      </c>
      <c r="F10184" s="2">
        <v>0.3</v>
      </c>
      <c r="G10184" s="2">
        <f t="shared" si="2490"/>
        <v>463.86</v>
      </c>
      <c r="H10184" s="2">
        <f>D10184-G10184</f>
        <v>1082.3400000000001</v>
      </c>
      <c r="I10184" s="2"/>
      <c r="J10184" s="2"/>
      <c r="K10184" s="2">
        <v>7</v>
      </c>
      <c r="L10184" s="3">
        <v>45534</v>
      </c>
      <c r="M10184" s="3">
        <v>45536</v>
      </c>
      <c r="N10184" s="3" t="str">
        <f t="shared" si="2491"/>
        <v>high profit</v>
      </c>
      <c r="O10184" s="2" t="s">
        <v>21</v>
      </c>
      <c r="P10184" s="2" t="s">
        <v>22</v>
      </c>
      <c r="Q10184" s="2">
        <v>276.02999999999997</v>
      </c>
      <c r="R10184" s="2" t="s">
        <v>39</v>
      </c>
    </row>
    <row r="10185" spans="1:18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2489"/>
        <v>discount given</v>
      </c>
      <c r="F10185" s="2">
        <v>0.26</v>
      </c>
      <c r="G10185" s="2">
        <f t="shared" si="2490"/>
        <v>1073.2514000000001</v>
      </c>
      <c r="H10185" s="2">
        <f>D10185-G10185</f>
        <v>3054.6386000000002</v>
      </c>
      <c r="I10185" s="2">
        <f>Q10185/H10185*100</f>
        <v>28.742516381479629</v>
      </c>
      <c r="J10185" s="18">
        <f>Q10185/H10185</f>
        <v>0.28742516381479627</v>
      </c>
      <c r="K10185" s="2">
        <v>9</v>
      </c>
      <c r="L10185" s="3">
        <v>45209</v>
      </c>
      <c r="M10185" s="3">
        <v>45215</v>
      </c>
      <c r="N10185" s="3" t="str">
        <f t="shared" si="2491"/>
        <v>high profit</v>
      </c>
      <c r="O10185" s="2" t="s">
        <v>31</v>
      </c>
      <c r="P10185" s="2" t="s">
        <v>22</v>
      </c>
      <c r="Q10185" s="2">
        <v>877.98</v>
      </c>
      <c r="R10185" s="2" t="s">
        <v>23</v>
      </c>
    </row>
    <row r="10186" spans="1:18" ht="14.25" hidden="1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2489"/>
        <v>discount given</v>
      </c>
      <c r="F10186" s="2">
        <v>0.41</v>
      </c>
      <c r="G10186" s="2">
        <f t="shared" si="2490"/>
        <v>69.453999999999994</v>
      </c>
      <c r="H10186" s="2">
        <f>D10186-G10186</f>
        <v>99.946000000000012</v>
      </c>
      <c r="I10186" s="2"/>
      <c r="J10186" s="2"/>
      <c r="K10186" s="2">
        <v>9</v>
      </c>
      <c r="L10186" s="3">
        <v>45222</v>
      </c>
      <c r="M10186" s="3">
        <v>45224</v>
      </c>
      <c r="N10186" s="3" t="str">
        <f t="shared" si="2491"/>
        <v>low profit</v>
      </c>
      <c r="O10186" s="2" t="s">
        <v>15</v>
      </c>
      <c r="P10186" s="2" t="s">
        <v>22</v>
      </c>
      <c r="Q10186" s="2">
        <v>27.65</v>
      </c>
      <c r="R10186" s="2" t="s">
        <v>23</v>
      </c>
    </row>
    <row r="10187" spans="1:18" ht="14.25" hidden="1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2489"/>
        <v>discount given</v>
      </c>
      <c r="F10187" s="2">
        <v>0.12</v>
      </c>
      <c r="G10187" s="2">
        <f t="shared" si="2490"/>
        <v>249.20999999999998</v>
      </c>
      <c r="H10187" s="2">
        <f>D10187-G10187</f>
        <v>1827.54</v>
      </c>
      <c r="I10187" s="2"/>
      <c r="J10187" s="2"/>
      <c r="K10187" s="2">
        <v>3</v>
      </c>
      <c r="L10187" s="3">
        <v>45020</v>
      </c>
      <c r="M10187" s="3">
        <v>45023</v>
      </c>
      <c r="N10187" s="3" t="str">
        <f t="shared" si="2491"/>
        <v>high profit</v>
      </c>
      <c r="O10187" s="2" t="s">
        <v>21</v>
      </c>
      <c r="P10187" s="2" t="s">
        <v>22</v>
      </c>
      <c r="Q10187" s="2">
        <v>306.68</v>
      </c>
      <c r="R10187" s="2" t="s">
        <v>34</v>
      </c>
    </row>
    <row r="10188" spans="1:18" ht="14.25" hidden="1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2489"/>
        <v>discount given</v>
      </c>
      <c r="F10188" s="2">
        <v>0.2</v>
      </c>
      <c r="G10188" s="2">
        <f t="shared" si="2490"/>
        <v>624.73800000000006</v>
      </c>
      <c r="H10188" s="2">
        <f>D10188-G10188</f>
        <v>2498.9520000000002</v>
      </c>
      <c r="I10188" s="2"/>
      <c r="J10188" s="2"/>
      <c r="K10188" s="2">
        <v>1</v>
      </c>
      <c r="L10188" s="3">
        <v>45089</v>
      </c>
      <c r="M10188" s="3">
        <v>45096</v>
      </c>
      <c r="N10188" s="3" t="str">
        <f t="shared" si="2491"/>
        <v>high profit</v>
      </c>
      <c r="O10188" s="2" t="s">
        <v>15</v>
      </c>
      <c r="P10188" s="2" t="s">
        <v>22</v>
      </c>
      <c r="Q10188" s="2">
        <v>303.67</v>
      </c>
      <c r="R10188" s="2" t="s">
        <v>23</v>
      </c>
    </row>
    <row r="10189" spans="1:18" ht="14.25" hidden="1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2489"/>
        <v>discount given</v>
      </c>
      <c r="F10189" s="2">
        <v>0.45</v>
      </c>
      <c r="G10189" s="2">
        <f t="shared" si="2490"/>
        <v>94.850999999999999</v>
      </c>
      <c r="H10189" s="2">
        <f>D10189-G10189</f>
        <v>115.929</v>
      </c>
      <c r="I10189" s="2"/>
      <c r="J10189" s="2"/>
      <c r="K10189" s="2">
        <v>3</v>
      </c>
      <c r="L10189" s="3">
        <v>45387</v>
      </c>
      <c r="M10189" s="3">
        <v>45391</v>
      </c>
      <c r="N10189" s="3" t="str">
        <f t="shared" si="2491"/>
        <v>low profit</v>
      </c>
      <c r="O10189" s="2" t="s">
        <v>21</v>
      </c>
      <c r="P10189" s="2" t="s">
        <v>22</v>
      </c>
      <c r="Q10189" s="2">
        <v>28.02</v>
      </c>
      <c r="R10189" s="2" t="s">
        <v>17</v>
      </c>
    </row>
    <row r="10190" spans="1:18" ht="14.25" hidden="1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2489"/>
        <v>discount given</v>
      </c>
      <c r="F10190" s="2">
        <v>0.36</v>
      </c>
      <c r="G10190" s="2">
        <f t="shared" si="2490"/>
        <v>416.74680000000001</v>
      </c>
      <c r="H10190" s="2">
        <f>D10190-G10190</f>
        <v>740.8832000000001</v>
      </c>
      <c r="I10190" s="2"/>
      <c r="J10190" s="2"/>
      <c r="K10190" s="2">
        <v>8</v>
      </c>
      <c r="L10190" s="3">
        <v>45556</v>
      </c>
      <c r="M10190" s="3">
        <v>45560</v>
      </c>
      <c r="N10190" s="3" t="str">
        <f t="shared" si="2491"/>
        <v>low profit</v>
      </c>
      <c r="O10190" s="2" t="s">
        <v>15</v>
      </c>
      <c r="P10190" s="2" t="s">
        <v>27</v>
      </c>
      <c r="Q10190" s="2">
        <v>68.75</v>
      </c>
      <c r="R10190" s="2" t="s">
        <v>34</v>
      </c>
    </row>
    <row r="10191" spans="1:18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2489"/>
        <v>discount given</v>
      </c>
      <c r="F10191" s="2">
        <v>0.16</v>
      </c>
      <c r="G10191" s="2">
        <f t="shared" si="2490"/>
        <v>272.69759999999997</v>
      </c>
      <c r="H10191" s="2">
        <f>D10191-G10191</f>
        <v>1431.6623999999999</v>
      </c>
      <c r="I10191" s="2">
        <f>Q10191/H10191*100</f>
        <v>20.712285242666148</v>
      </c>
      <c r="J10191" s="18">
        <f>Q10191/H10191</f>
        <v>0.20712285242666148</v>
      </c>
      <c r="K10191" s="2">
        <v>7</v>
      </c>
      <c r="L10191" s="3">
        <v>45311</v>
      </c>
      <c r="M10191" s="3">
        <v>45313</v>
      </c>
      <c r="N10191" s="3" t="str">
        <f t="shared" si="2491"/>
        <v>high profit</v>
      </c>
      <c r="O10191" s="2" t="s">
        <v>21</v>
      </c>
      <c r="P10191" s="2" t="s">
        <v>22</v>
      </c>
      <c r="Q10191" s="2">
        <v>296.52999999999997</v>
      </c>
      <c r="R10191" s="2" t="s">
        <v>23</v>
      </c>
    </row>
    <row r="10192" spans="1:18" ht="14.25" hidden="1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2489"/>
        <v>discount given</v>
      </c>
      <c r="F10192" s="2">
        <v>0.42</v>
      </c>
      <c r="G10192" s="2">
        <f t="shared" si="2490"/>
        <v>86.956799999999987</v>
      </c>
      <c r="H10192" s="2">
        <f>D10192-G10192</f>
        <v>120.08320000000001</v>
      </c>
      <c r="I10192" s="2"/>
      <c r="J10192" s="2"/>
      <c r="K10192" s="2">
        <v>5</v>
      </c>
      <c r="L10192" s="3">
        <v>45160</v>
      </c>
      <c r="M10192" s="3">
        <v>45165</v>
      </c>
      <c r="N10192" s="3" t="str">
        <f t="shared" si="2491"/>
        <v>low profit</v>
      </c>
      <c r="O10192" s="2" t="s">
        <v>21</v>
      </c>
      <c r="P10192" s="2" t="s">
        <v>16</v>
      </c>
      <c r="Q10192" s="2">
        <v>32.64</v>
      </c>
      <c r="R10192" s="2" t="s">
        <v>39</v>
      </c>
    </row>
    <row r="10193" spans="1:18" ht="14.25" hidden="1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2489"/>
        <v>discount given</v>
      </c>
      <c r="F10193" s="2">
        <v>0.12</v>
      </c>
      <c r="G10193" s="2">
        <f t="shared" si="2490"/>
        <v>333.45359999999999</v>
      </c>
      <c r="H10193" s="2">
        <f>D10193-G10193</f>
        <v>2445.3264000000004</v>
      </c>
      <c r="I10193" s="2"/>
      <c r="J10193" s="2"/>
      <c r="K10193" s="2">
        <v>9</v>
      </c>
      <c r="L10193" s="3">
        <v>45081</v>
      </c>
      <c r="M10193" s="3">
        <v>45084</v>
      </c>
      <c r="N10193" s="3" t="str">
        <f t="shared" si="2491"/>
        <v>high profit</v>
      </c>
      <c r="O10193" s="2" t="s">
        <v>15</v>
      </c>
      <c r="P10193" s="2" t="s">
        <v>16</v>
      </c>
      <c r="Q10193" s="2">
        <v>219.24</v>
      </c>
      <c r="R10193" s="2" t="s">
        <v>34</v>
      </c>
    </row>
    <row r="10194" spans="1:18" ht="14.25" hidden="1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2489"/>
        <v>discount given</v>
      </c>
      <c r="F10194" s="2">
        <v>0.32</v>
      </c>
      <c r="G10194" s="2">
        <f t="shared" si="2490"/>
        <v>1021.2032</v>
      </c>
      <c r="H10194" s="2">
        <f>D10194-G10194</f>
        <v>2170.0568000000003</v>
      </c>
      <c r="I10194" s="2"/>
      <c r="J10194" s="2"/>
      <c r="K10194" s="2">
        <v>4</v>
      </c>
      <c r="L10194" s="3">
        <v>45204</v>
      </c>
      <c r="M10194" s="3">
        <v>45206</v>
      </c>
      <c r="N10194" s="3" t="str">
        <f t="shared" si="2491"/>
        <v>high profit</v>
      </c>
      <c r="O10194" s="2" t="s">
        <v>15</v>
      </c>
      <c r="P10194" s="2" t="s">
        <v>27</v>
      </c>
      <c r="Q10194" s="2">
        <v>608.04</v>
      </c>
      <c r="R10194" s="2" t="s">
        <v>34</v>
      </c>
    </row>
    <row r="10195" spans="1:18" ht="14.25" hidden="1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2489"/>
        <v>discount given</v>
      </c>
      <c r="F10195" s="2">
        <v>0.48</v>
      </c>
      <c r="G10195" s="2">
        <f t="shared" si="2490"/>
        <v>583.13279999999997</v>
      </c>
      <c r="H10195" s="2">
        <f>D10195-G10195</f>
        <v>631.72719999999993</v>
      </c>
      <c r="I10195" s="2"/>
      <c r="J10195" s="2"/>
      <c r="K10195" s="2">
        <v>6</v>
      </c>
      <c r="L10195" s="3">
        <v>45431</v>
      </c>
      <c r="M10195" s="3">
        <v>45434</v>
      </c>
      <c r="N10195" s="3" t="str">
        <f t="shared" si="2491"/>
        <v>high profit</v>
      </c>
      <c r="O10195" s="2" t="s">
        <v>21</v>
      </c>
      <c r="P10195" s="2" t="s">
        <v>27</v>
      </c>
      <c r="Q10195" s="2">
        <v>331.8</v>
      </c>
      <c r="R10195" s="2" t="s">
        <v>28</v>
      </c>
    </row>
    <row r="10196" spans="1:18" ht="14.25" hidden="1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2489"/>
        <v>discount given</v>
      </c>
      <c r="F10196" s="2">
        <v>0.28999999999999998</v>
      </c>
      <c r="G10196" s="2">
        <f t="shared" si="2490"/>
        <v>801.2903</v>
      </c>
      <c r="H10196" s="2">
        <f>D10196-G10196</f>
        <v>1961.7797</v>
      </c>
      <c r="I10196" s="2"/>
      <c r="J10196" s="2"/>
      <c r="K10196" s="2">
        <v>5</v>
      </c>
      <c r="L10196" s="3">
        <v>45549</v>
      </c>
      <c r="M10196" s="3">
        <v>45550</v>
      </c>
      <c r="N10196" s="3" t="str">
        <f t="shared" si="2491"/>
        <v>high profit</v>
      </c>
      <c r="O10196" s="2" t="s">
        <v>31</v>
      </c>
      <c r="P10196" s="2" t="s">
        <v>27</v>
      </c>
      <c r="Q10196" s="2">
        <v>491.28</v>
      </c>
      <c r="R10196" s="2" t="s">
        <v>17</v>
      </c>
    </row>
    <row r="10197" spans="1:18" ht="14.25" hidden="1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2489"/>
        <v>discount given</v>
      </c>
      <c r="F10197" s="2">
        <v>0.4</v>
      </c>
      <c r="G10197" s="2">
        <f t="shared" si="2490"/>
        <v>1998.2880000000002</v>
      </c>
      <c r="H10197" s="2">
        <f>D10197-G10197</f>
        <v>2997.4319999999998</v>
      </c>
      <c r="I10197" s="2"/>
      <c r="J10197" s="2"/>
      <c r="K10197" s="2">
        <v>6</v>
      </c>
      <c r="L10197" s="3">
        <v>45077</v>
      </c>
      <c r="M10197" s="3">
        <v>45084</v>
      </c>
      <c r="N10197" s="3" t="str">
        <f t="shared" si="2491"/>
        <v>high profit</v>
      </c>
      <c r="O10197" s="2" t="s">
        <v>21</v>
      </c>
      <c r="P10197" s="2" t="s">
        <v>16</v>
      </c>
      <c r="Q10197" s="2">
        <v>310.63</v>
      </c>
      <c r="R10197" s="2" t="s">
        <v>17</v>
      </c>
    </row>
    <row r="10198" spans="1:18" ht="14.25" hidden="1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2489"/>
        <v>discount given</v>
      </c>
      <c r="F10198" s="2">
        <v>0.37</v>
      </c>
      <c r="G10198" s="2">
        <f t="shared" si="2490"/>
        <v>1644.9829999999999</v>
      </c>
      <c r="H10198" s="2">
        <f>D10198-G10198</f>
        <v>2800.9169999999995</v>
      </c>
      <c r="I10198" s="2"/>
      <c r="J10198" s="2"/>
      <c r="K10198" s="2">
        <v>4</v>
      </c>
      <c r="L10198" s="3">
        <v>45107</v>
      </c>
      <c r="M10198" s="3">
        <v>45112</v>
      </c>
      <c r="N10198" s="3" t="str">
        <f t="shared" si="2491"/>
        <v>high profit</v>
      </c>
      <c r="O10198" s="2" t="s">
        <v>15</v>
      </c>
      <c r="P10198" s="2" t="s">
        <v>27</v>
      </c>
      <c r="Q10198" s="2">
        <v>684.39</v>
      </c>
      <c r="R10198" s="2" t="s">
        <v>17</v>
      </c>
    </row>
    <row r="10199" spans="1:18" ht="14.25" hidden="1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2489"/>
        <v>discount given</v>
      </c>
      <c r="F10199" s="2">
        <v>0.43</v>
      </c>
      <c r="G10199" s="2">
        <f t="shared" si="2490"/>
        <v>166.5992</v>
      </c>
      <c r="H10199" s="2">
        <f>D10199-G10199</f>
        <v>220.8408</v>
      </c>
      <c r="I10199" s="2"/>
      <c r="J10199" s="2"/>
      <c r="K10199" s="2">
        <v>3</v>
      </c>
      <c r="L10199" s="3">
        <v>45217</v>
      </c>
      <c r="M10199" s="3">
        <v>45221</v>
      </c>
      <c r="N10199" s="3" t="str">
        <f t="shared" si="2491"/>
        <v>low profit</v>
      </c>
      <c r="O10199" s="2" t="s">
        <v>21</v>
      </c>
      <c r="P10199" s="2" t="s">
        <v>27</v>
      </c>
      <c r="Q10199" s="2">
        <v>107.74</v>
      </c>
      <c r="R10199" s="2" t="s">
        <v>17</v>
      </c>
    </row>
    <row r="10200" spans="1:18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2489"/>
        <v>discount given</v>
      </c>
      <c r="F10200" s="2">
        <v>0.48</v>
      </c>
      <c r="G10200" s="2">
        <f t="shared" si="2490"/>
        <v>348.77760000000001</v>
      </c>
      <c r="H10200" s="2">
        <f>D10200-G10200</f>
        <v>377.8424</v>
      </c>
      <c r="I10200" s="2">
        <f t="shared" ref="I10200:I10201" si="2492">Q10200/H10200*100</f>
        <v>55.406698665898801</v>
      </c>
      <c r="J10200" s="18">
        <f t="shared" ref="J10200:J10201" si="2493">Q10200/H10200</f>
        <v>0.55406698665898801</v>
      </c>
      <c r="K10200" s="2">
        <v>5</v>
      </c>
      <c r="L10200" s="3">
        <v>45445</v>
      </c>
      <c r="M10200" s="3">
        <v>45448</v>
      </c>
      <c r="N10200" s="3" t="str">
        <f t="shared" si="2491"/>
        <v>high profit</v>
      </c>
      <c r="O10200" s="2" t="s">
        <v>21</v>
      </c>
      <c r="P10200" s="2" t="s">
        <v>22</v>
      </c>
      <c r="Q10200" s="2">
        <v>209.35</v>
      </c>
      <c r="R10200" s="2" t="s">
        <v>17</v>
      </c>
    </row>
    <row r="10201" spans="1:18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2489"/>
        <v>discount given</v>
      </c>
      <c r="F10201" s="2">
        <v>0.01</v>
      </c>
      <c r="G10201" s="2">
        <f t="shared" si="2490"/>
        <v>25.2258</v>
      </c>
      <c r="H10201" s="2">
        <f>D10201-G10201</f>
        <v>2497.3541999999998</v>
      </c>
      <c r="I10201" s="2">
        <f t="shared" si="2492"/>
        <v>26.415556111343761</v>
      </c>
      <c r="J10201" s="18">
        <f t="shared" si="2493"/>
        <v>0.26415556111343763</v>
      </c>
      <c r="K10201" s="2">
        <v>5</v>
      </c>
      <c r="L10201" s="3">
        <v>45334</v>
      </c>
      <c r="M10201" s="3">
        <v>45340</v>
      </c>
      <c r="N10201" s="3" t="str">
        <f t="shared" si="2491"/>
        <v>high profit</v>
      </c>
      <c r="O10201" s="2" t="s">
        <v>31</v>
      </c>
      <c r="P10201" s="2" t="s">
        <v>16</v>
      </c>
      <c r="Q10201" s="2">
        <v>659.69</v>
      </c>
      <c r="R10201" s="2" t="s">
        <v>39</v>
      </c>
    </row>
    <row r="10202" spans="1:18" ht="14.25" hidden="1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2489"/>
        <v>discount given</v>
      </c>
      <c r="F10202" s="2">
        <v>0.01</v>
      </c>
      <c r="G10202" s="2">
        <f t="shared" si="2490"/>
        <v>13.014900000000001</v>
      </c>
      <c r="H10202" s="2">
        <f>D10202-G10202</f>
        <v>1288.4751000000001</v>
      </c>
      <c r="I10202" s="2"/>
      <c r="J10202" s="2"/>
      <c r="K10202" s="2">
        <v>2</v>
      </c>
      <c r="L10202" s="3">
        <v>45134</v>
      </c>
      <c r="M10202" s="3">
        <v>45140</v>
      </c>
      <c r="N10202" s="3" t="str">
        <f t="shared" si="2491"/>
        <v>high profit</v>
      </c>
      <c r="O10202" s="2" t="s">
        <v>31</v>
      </c>
      <c r="P10202" s="2" t="s">
        <v>16</v>
      </c>
      <c r="Q10202" s="2">
        <v>205.31</v>
      </c>
      <c r="R10202" s="2" t="s">
        <v>39</v>
      </c>
    </row>
    <row r="10203" spans="1:18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2489"/>
        <v>discount given</v>
      </c>
      <c r="F10203" s="2">
        <v>0.3</v>
      </c>
      <c r="G10203" s="2">
        <f t="shared" si="2490"/>
        <v>149.02500000000001</v>
      </c>
      <c r="H10203" s="2">
        <f>D10203-G10203</f>
        <v>347.72500000000002</v>
      </c>
      <c r="I10203" s="2">
        <f>Q10203/H10203*100</f>
        <v>20.691638507441223</v>
      </c>
      <c r="J10203" s="18">
        <f>Q10203/H10203</f>
        <v>0.20691638507441223</v>
      </c>
      <c r="K10203" s="2">
        <v>4</v>
      </c>
      <c r="L10203" s="3">
        <v>45054</v>
      </c>
      <c r="M10203" s="3">
        <v>45056</v>
      </c>
      <c r="N10203" s="3" t="str">
        <f t="shared" si="2491"/>
        <v>low profit</v>
      </c>
      <c r="O10203" s="2" t="s">
        <v>15</v>
      </c>
      <c r="P10203" s="2" t="s">
        <v>27</v>
      </c>
      <c r="Q10203" s="2">
        <v>71.95</v>
      </c>
      <c r="R10203" s="2" t="s">
        <v>28</v>
      </c>
    </row>
    <row r="10204" spans="1:18" ht="14.25" hidden="1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2489"/>
        <v>discount given</v>
      </c>
      <c r="F10204" s="2">
        <v>0.48</v>
      </c>
      <c r="G10204" s="2">
        <f t="shared" si="2490"/>
        <v>646.71359999999993</v>
      </c>
      <c r="H10204" s="2">
        <f>D10204-G10204</f>
        <v>700.60640000000001</v>
      </c>
      <c r="I10204" s="2"/>
      <c r="J10204" s="2"/>
      <c r="K10204" s="2">
        <v>3</v>
      </c>
      <c r="L10204" s="3">
        <v>44949</v>
      </c>
      <c r="M10204" s="3">
        <v>44950</v>
      </c>
      <c r="N10204" s="3" t="str">
        <f t="shared" si="2491"/>
        <v>low profit</v>
      </c>
      <c r="O10204" s="2" t="s">
        <v>31</v>
      </c>
      <c r="P10204" s="2" t="s">
        <v>27</v>
      </c>
      <c r="Q10204" s="2">
        <v>164.02</v>
      </c>
      <c r="R10204" s="2" t="s">
        <v>23</v>
      </c>
    </row>
    <row r="10205" spans="1:18" ht="14.25" hidden="1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2489"/>
        <v>discount given</v>
      </c>
      <c r="F10205" s="2">
        <v>0.24</v>
      </c>
      <c r="G10205" s="2">
        <f t="shared" si="2490"/>
        <v>95.944799999999987</v>
      </c>
      <c r="H10205" s="2">
        <f>D10205-G10205</f>
        <v>303.8252</v>
      </c>
      <c r="I10205" s="2"/>
      <c r="J10205" s="2"/>
      <c r="K10205" s="2">
        <v>7</v>
      </c>
      <c r="L10205" s="3">
        <v>44933</v>
      </c>
      <c r="M10205" s="3">
        <v>44938</v>
      </c>
      <c r="N10205" s="3" t="str">
        <f t="shared" si="2491"/>
        <v>low profit</v>
      </c>
      <c r="O10205" s="2" t="s">
        <v>21</v>
      </c>
      <c r="P10205" s="2" t="s">
        <v>16</v>
      </c>
      <c r="Q10205" s="2">
        <v>34.29</v>
      </c>
      <c r="R10205" s="2" t="s">
        <v>34</v>
      </c>
    </row>
    <row r="10206" spans="1:18" ht="14.25" hidden="1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2489"/>
        <v>discount given</v>
      </c>
      <c r="F10206" s="2">
        <v>0.42</v>
      </c>
      <c r="G10206" s="2">
        <f t="shared" si="2490"/>
        <v>1132.5594000000001</v>
      </c>
      <c r="H10206" s="2">
        <f>D10206-G10206</f>
        <v>1564.0106000000001</v>
      </c>
      <c r="I10206" s="2"/>
      <c r="J10206" s="2"/>
      <c r="K10206" s="2">
        <v>5</v>
      </c>
      <c r="L10206" s="3">
        <v>45414</v>
      </c>
      <c r="M10206" s="3">
        <v>45421</v>
      </c>
      <c r="N10206" s="3" t="str">
        <f t="shared" si="2491"/>
        <v>high profit</v>
      </c>
      <c r="O10206" s="2" t="s">
        <v>15</v>
      </c>
      <c r="P10206" s="2" t="s">
        <v>22</v>
      </c>
      <c r="Q10206" s="2">
        <v>742.05</v>
      </c>
      <c r="R10206" s="2" t="s">
        <v>39</v>
      </c>
    </row>
    <row r="10207" spans="1:18" ht="14.25" hidden="1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2489"/>
        <v>discount given</v>
      </c>
      <c r="F10207" s="2">
        <v>0.38</v>
      </c>
      <c r="G10207" s="2">
        <f t="shared" si="2490"/>
        <v>950.84739999999999</v>
      </c>
      <c r="H10207" s="2">
        <f>D10207-G10207</f>
        <v>1551.3825999999999</v>
      </c>
      <c r="I10207" s="2"/>
      <c r="J10207" s="2"/>
      <c r="K10207" s="2">
        <v>6</v>
      </c>
      <c r="L10207" s="3">
        <v>45238</v>
      </c>
      <c r="M10207" s="3">
        <v>45244</v>
      </c>
      <c r="N10207" s="3" t="str">
        <f t="shared" si="2491"/>
        <v>high profit</v>
      </c>
      <c r="O10207" s="2" t="s">
        <v>15</v>
      </c>
      <c r="P10207" s="2" t="s">
        <v>22</v>
      </c>
      <c r="Q10207" s="2">
        <v>549.83000000000004</v>
      </c>
      <c r="R10207" s="2" t="s">
        <v>23</v>
      </c>
    </row>
    <row r="10208" spans="1:18" ht="14.25" hidden="1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2489"/>
        <v>discount given</v>
      </c>
      <c r="F10208" s="2">
        <v>0.25</v>
      </c>
      <c r="G10208" s="2">
        <f t="shared" si="2490"/>
        <v>32.75</v>
      </c>
      <c r="H10208" s="2">
        <f>D10208-G10208</f>
        <v>98.25</v>
      </c>
      <c r="I10208" s="2"/>
      <c r="J10208" s="2"/>
      <c r="K10208" s="2">
        <v>7</v>
      </c>
      <c r="L10208" s="3">
        <v>45588</v>
      </c>
      <c r="M10208" s="3">
        <v>45591</v>
      </c>
      <c r="N10208" s="3" t="str">
        <f t="shared" si="2491"/>
        <v>low profit</v>
      </c>
      <c r="O10208" s="2" t="s">
        <v>15</v>
      </c>
      <c r="P10208" s="2" t="s">
        <v>16</v>
      </c>
      <c r="Q10208" s="2">
        <v>33.46</v>
      </c>
      <c r="R10208" s="2" t="s">
        <v>28</v>
      </c>
    </row>
    <row r="10209" spans="1:18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2489"/>
        <v>discount given</v>
      </c>
      <c r="F10209" s="2">
        <v>0.26</v>
      </c>
      <c r="G10209" s="2">
        <f t="shared" si="2490"/>
        <v>640.72580000000005</v>
      </c>
      <c r="H10209" s="2">
        <f>D10209-G10209</f>
        <v>1823.6041999999998</v>
      </c>
      <c r="I10209" s="2">
        <f t="shared" ref="I10209:I10210" si="2494">Q10209/H10209*100</f>
        <v>10.125004099025436</v>
      </c>
      <c r="J10209" s="18">
        <f t="shared" ref="J10209:J10210" si="2495">Q10209/H10209</f>
        <v>0.10125004099025436</v>
      </c>
      <c r="K10209" s="2">
        <v>2</v>
      </c>
      <c r="L10209" s="3">
        <v>45531</v>
      </c>
      <c r="M10209" s="3">
        <v>45532</v>
      </c>
      <c r="N10209" s="3" t="str">
        <f t="shared" si="2491"/>
        <v>low profit</v>
      </c>
      <c r="O10209" s="2" t="s">
        <v>31</v>
      </c>
      <c r="P10209" s="2" t="s">
        <v>27</v>
      </c>
      <c r="Q10209" s="2">
        <v>184.64</v>
      </c>
      <c r="R10209" s="2" t="s">
        <v>23</v>
      </c>
    </row>
    <row r="10210" spans="1:18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2489"/>
        <v>discount given</v>
      </c>
      <c r="F10210" s="2">
        <v>0.22</v>
      </c>
      <c r="G10210" s="2">
        <f t="shared" si="2490"/>
        <v>582.351</v>
      </c>
      <c r="H10210" s="2">
        <f>D10210-G10210</f>
        <v>2064.6990000000001</v>
      </c>
      <c r="I10210" s="2">
        <f t="shared" si="2494"/>
        <v>11.911663637169388</v>
      </c>
      <c r="J10210" s="18">
        <f t="shared" si="2495"/>
        <v>0.11911663637169388</v>
      </c>
      <c r="K10210" s="2">
        <v>4</v>
      </c>
      <c r="L10210" s="3">
        <v>45330</v>
      </c>
      <c r="M10210" s="3">
        <v>45336</v>
      </c>
      <c r="N10210" s="3" t="str">
        <f t="shared" si="2491"/>
        <v>high profit</v>
      </c>
      <c r="O10210" s="2" t="s">
        <v>21</v>
      </c>
      <c r="P10210" s="2" t="s">
        <v>27</v>
      </c>
      <c r="Q10210" s="2">
        <v>245.94</v>
      </c>
      <c r="R10210" s="2" t="s">
        <v>39</v>
      </c>
    </row>
    <row r="10211" spans="1:18" ht="14.25" hidden="1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2489"/>
        <v>discount given</v>
      </c>
      <c r="F10211" s="2">
        <v>0.13</v>
      </c>
      <c r="G10211" s="2">
        <f t="shared" si="2490"/>
        <v>398.83350000000002</v>
      </c>
      <c r="H10211" s="2">
        <f>D10211-G10211</f>
        <v>2669.1164999999996</v>
      </c>
      <c r="I10211" s="2"/>
      <c r="J10211" s="2"/>
      <c r="K10211" s="2">
        <v>6</v>
      </c>
      <c r="L10211" s="3">
        <v>45469</v>
      </c>
      <c r="M10211" s="3">
        <v>45472</v>
      </c>
      <c r="N10211" s="3" t="str">
        <f t="shared" si="2491"/>
        <v>low profit</v>
      </c>
      <c r="O10211" s="2" t="s">
        <v>31</v>
      </c>
      <c r="P10211" s="2" t="s">
        <v>16</v>
      </c>
      <c r="Q10211" s="2">
        <v>179.96</v>
      </c>
      <c r="R10211" s="2" t="s">
        <v>28</v>
      </c>
    </row>
    <row r="10212" spans="1:18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2489"/>
        <v>discount given</v>
      </c>
      <c r="F10212" s="2">
        <v>0.43</v>
      </c>
      <c r="G10212" s="2">
        <f t="shared" si="2490"/>
        <v>2087.0007000000001</v>
      </c>
      <c r="H10212" s="2">
        <f>D10212-G10212</f>
        <v>2766.4892999999997</v>
      </c>
      <c r="I10212" s="2">
        <f t="shared" ref="I10212:I10213" si="2496">Q10212/H10212*100</f>
        <v>28.348925838968547</v>
      </c>
      <c r="J10212" s="18">
        <f t="shared" ref="J10212:J10213" si="2497">Q10212/H10212</f>
        <v>0.28348925838968547</v>
      </c>
      <c r="K10212" s="2">
        <v>3</v>
      </c>
      <c r="L10212" s="3">
        <v>45401</v>
      </c>
      <c r="M10212" s="3">
        <v>45404</v>
      </c>
      <c r="N10212" s="3" t="str">
        <f t="shared" si="2491"/>
        <v>high profit</v>
      </c>
      <c r="O10212" s="2" t="s">
        <v>21</v>
      </c>
      <c r="P10212" s="2" t="s">
        <v>16</v>
      </c>
      <c r="Q10212" s="2">
        <v>784.27</v>
      </c>
      <c r="R10212" s="2" t="s">
        <v>23</v>
      </c>
    </row>
    <row r="10213" spans="1:18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2489"/>
        <v>discount given</v>
      </c>
      <c r="F10213" s="2">
        <v>0.1</v>
      </c>
      <c r="G10213" s="2">
        <f t="shared" si="2490"/>
        <v>491.51900000000001</v>
      </c>
      <c r="H10213" s="2">
        <f>D10213-G10213</f>
        <v>4423.6709999999994</v>
      </c>
      <c r="I10213" s="2">
        <f t="shared" si="2496"/>
        <v>17.636935477344498</v>
      </c>
      <c r="J10213" s="18">
        <f t="shared" si="2497"/>
        <v>0.17636935477344498</v>
      </c>
      <c r="K10213" s="2">
        <v>6</v>
      </c>
      <c r="L10213" s="3">
        <v>45543</v>
      </c>
      <c r="M10213" s="3">
        <v>45550</v>
      </c>
      <c r="N10213" s="3" t="str">
        <f t="shared" si="2491"/>
        <v>high profit</v>
      </c>
      <c r="O10213" s="2" t="s">
        <v>15</v>
      </c>
      <c r="P10213" s="2" t="s">
        <v>27</v>
      </c>
      <c r="Q10213" s="2">
        <v>780.2</v>
      </c>
      <c r="R10213" s="2" t="s">
        <v>23</v>
      </c>
    </row>
    <row r="10214" spans="1:18" ht="14.25" hidden="1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2489"/>
        <v>discount given</v>
      </c>
      <c r="F10214" s="2">
        <v>0.45</v>
      </c>
      <c r="G10214" s="2">
        <f t="shared" si="2490"/>
        <v>1206.8775000000001</v>
      </c>
      <c r="H10214" s="2">
        <f>D10214-G10214</f>
        <v>1475.0724999999998</v>
      </c>
      <c r="I10214" s="2"/>
      <c r="J10214" s="2"/>
      <c r="K10214" s="2">
        <v>1</v>
      </c>
      <c r="L10214" s="3">
        <v>45411</v>
      </c>
      <c r="M10214" s="3">
        <v>45414</v>
      </c>
      <c r="N10214" s="3" t="str">
        <f t="shared" si="2491"/>
        <v>high profit</v>
      </c>
      <c r="O10214" s="2" t="s">
        <v>15</v>
      </c>
      <c r="P10214" s="2" t="s">
        <v>16</v>
      </c>
      <c r="Q10214" s="2">
        <v>692.89</v>
      </c>
      <c r="R10214" s="2" t="s">
        <v>23</v>
      </c>
    </row>
    <row r="10215" spans="1:18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2489"/>
        <v>discount given</v>
      </c>
      <c r="F10215" s="2">
        <v>0.18</v>
      </c>
      <c r="G10215" s="2">
        <f t="shared" si="2490"/>
        <v>763.4538</v>
      </c>
      <c r="H10215" s="2">
        <f>D10215-G10215</f>
        <v>3477.9561999999996</v>
      </c>
      <c r="I10215" s="2">
        <f t="shared" ref="I10215:I10217" si="2498">Q10215/H10215*100</f>
        <v>6.9940501263356918</v>
      </c>
      <c r="J10215" s="18">
        <f t="shared" ref="J10215:J10217" si="2499">Q10215/H10215</f>
        <v>6.9940501263356922E-2</v>
      </c>
      <c r="K10215" s="2">
        <v>8</v>
      </c>
      <c r="L10215" s="3">
        <v>45383</v>
      </c>
      <c r="M10215" s="3">
        <v>45388</v>
      </c>
      <c r="N10215" s="3" t="str">
        <f t="shared" si="2491"/>
        <v>high profit</v>
      </c>
      <c r="O10215" s="2" t="s">
        <v>21</v>
      </c>
      <c r="P10215" s="2" t="s">
        <v>16</v>
      </c>
      <c r="Q10215" s="2">
        <v>243.25</v>
      </c>
      <c r="R10215" s="2" t="s">
        <v>17</v>
      </c>
    </row>
    <row r="10216" spans="1:18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2489"/>
        <v>discount given</v>
      </c>
      <c r="F10216" s="2">
        <v>0.01</v>
      </c>
      <c r="G10216" s="2">
        <f t="shared" si="2490"/>
        <v>5.1730999999999998</v>
      </c>
      <c r="H10216" s="2">
        <f>D10216-G10216</f>
        <v>512.13689999999997</v>
      </c>
      <c r="I10216" s="2">
        <f t="shared" si="2498"/>
        <v>18.100628952922552</v>
      </c>
      <c r="J10216" s="18">
        <f t="shared" si="2499"/>
        <v>0.18100628952922551</v>
      </c>
      <c r="K10216" s="2">
        <v>5</v>
      </c>
      <c r="L10216" s="3">
        <v>45271</v>
      </c>
      <c r="M10216" s="3">
        <v>45276</v>
      </c>
      <c r="N10216" s="3" t="str">
        <f t="shared" si="2491"/>
        <v>low profit</v>
      </c>
      <c r="O10216" s="2" t="s">
        <v>15</v>
      </c>
      <c r="P10216" s="2" t="s">
        <v>16</v>
      </c>
      <c r="Q10216" s="2">
        <v>92.7</v>
      </c>
      <c r="R10216" s="2" t="s">
        <v>34</v>
      </c>
    </row>
    <row r="10217" spans="1:18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2489"/>
        <v>discount given</v>
      </c>
      <c r="F10217" s="2">
        <v>0.08</v>
      </c>
      <c r="G10217" s="2">
        <f t="shared" si="2490"/>
        <v>216.21279999999999</v>
      </c>
      <c r="H10217" s="2">
        <f>D10217-G10217</f>
        <v>2486.4472000000001</v>
      </c>
      <c r="I10217" s="2">
        <f t="shared" si="2498"/>
        <v>25.569817046587595</v>
      </c>
      <c r="J10217" s="18">
        <f t="shared" si="2499"/>
        <v>0.25569817046587595</v>
      </c>
      <c r="K10217" s="2">
        <v>1</v>
      </c>
      <c r="L10217" s="3">
        <v>45566</v>
      </c>
      <c r="M10217" s="3">
        <v>45570</v>
      </c>
      <c r="N10217" s="3" t="str">
        <f t="shared" si="2491"/>
        <v>high profit</v>
      </c>
      <c r="O10217" s="2" t="s">
        <v>21</v>
      </c>
      <c r="P10217" s="2" t="s">
        <v>16</v>
      </c>
      <c r="Q10217" s="2">
        <v>635.78</v>
      </c>
      <c r="R10217" s="2" t="s">
        <v>48</v>
      </c>
    </row>
    <row r="10218" spans="1:18" ht="14.25" hidden="1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2489"/>
        <v>discount given</v>
      </c>
      <c r="F10218" s="2">
        <v>0.44</v>
      </c>
      <c r="G10218" s="2">
        <f t="shared" si="2490"/>
        <v>1507.7084</v>
      </c>
      <c r="H10218" s="2">
        <f>D10218-G10218</f>
        <v>1918.9016000000001</v>
      </c>
      <c r="I10218" s="2"/>
      <c r="J10218" s="2"/>
      <c r="K10218" s="2">
        <v>1</v>
      </c>
      <c r="L10218" s="3">
        <v>44968</v>
      </c>
      <c r="M10218" s="3">
        <v>44971</v>
      </c>
      <c r="N10218" s="3" t="str">
        <f t="shared" si="2491"/>
        <v>high profit</v>
      </c>
      <c r="O10218" s="2" t="s">
        <v>31</v>
      </c>
      <c r="P10218" s="2" t="s">
        <v>27</v>
      </c>
      <c r="Q10218" s="2">
        <v>717.97</v>
      </c>
      <c r="R10218" s="2" t="s">
        <v>39</v>
      </c>
    </row>
    <row r="10219" spans="1:18" ht="14.25" hidden="1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2489"/>
        <v>discount given</v>
      </c>
      <c r="F10219" s="2">
        <v>0.06</v>
      </c>
      <c r="G10219" s="2">
        <f t="shared" si="2490"/>
        <v>172.03020000000001</v>
      </c>
      <c r="H10219" s="2">
        <f>D10219-G10219</f>
        <v>2695.1397999999999</v>
      </c>
      <c r="I10219" s="2"/>
      <c r="J10219" s="2"/>
      <c r="K10219" s="2">
        <v>3</v>
      </c>
      <c r="L10219" s="3">
        <v>45540</v>
      </c>
      <c r="M10219" s="3">
        <v>45541</v>
      </c>
      <c r="N10219" s="3" t="str">
        <f t="shared" si="2491"/>
        <v>high profit</v>
      </c>
      <c r="O10219" s="2" t="s">
        <v>21</v>
      </c>
      <c r="P10219" s="2" t="s">
        <v>27</v>
      </c>
      <c r="Q10219" s="2">
        <v>834.7</v>
      </c>
      <c r="R10219" s="2" t="s">
        <v>34</v>
      </c>
    </row>
    <row r="10220" spans="1:18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2489"/>
        <v>discount given</v>
      </c>
      <c r="F10220" s="2">
        <v>0.37</v>
      </c>
      <c r="G10220" s="2">
        <f t="shared" si="2490"/>
        <v>455.29609999999997</v>
      </c>
      <c r="H10220" s="2">
        <f>D10220-G10220</f>
        <v>775.23389999999995</v>
      </c>
      <c r="I10220" s="2">
        <f t="shared" ref="I10220:I10222" si="2500">Q10220/H10220*100</f>
        <v>42.863192644181332</v>
      </c>
      <c r="J10220" s="18">
        <f t="shared" ref="J10220:J10222" si="2501">Q10220/H10220</f>
        <v>0.4286319264418133</v>
      </c>
      <c r="K10220" s="2">
        <v>6</v>
      </c>
      <c r="L10220" s="3">
        <v>45151</v>
      </c>
      <c r="M10220" s="3">
        <v>45157</v>
      </c>
      <c r="N10220" s="3" t="str">
        <f t="shared" si="2491"/>
        <v>high profit</v>
      </c>
      <c r="O10220" s="2" t="s">
        <v>31</v>
      </c>
      <c r="P10220" s="2" t="s">
        <v>27</v>
      </c>
      <c r="Q10220" s="2">
        <v>332.29</v>
      </c>
      <c r="R10220" s="2" t="s">
        <v>48</v>
      </c>
    </row>
    <row r="10221" spans="1:18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2489"/>
        <v>discount given</v>
      </c>
      <c r="F10221" s="2">
        <v>0.09</v>
      </c>
      <c r="G10221" s="2">
        <f t="shared" si="2490"/>
        <v>36.631799999999998</v>
      </c>
      <c r="H10221" s="2">
        <f>D10221-G10221</f>
        <v>370.38819999999998</v>
      </c>
      <c r="I10221" s="2">
        <f t="shared" si="2500"/>
        <v>10.243306887206449</v>
      </c>
      <c r="J10221" s="18">
        <f t="shared" si="2501"/>
        <v>0.10243306887206449</v>
      </c>
      <c r="K10221" s="2">
        <v>2</v>
      </c>
      <c r="L10221" s="3">
        <v>45451</v>
      </c>
      <c r="M10221" s="3">
        <v>45453</v>
      </c>
      <c r="N10221" s="3" t="str">
        <f t="shared" si="2491"/>
        <v>low profit</v>
      </c>
      <c r="O10221" s="2" t="s">
        <v>15</v>
      </c>
      <c r="P10221" s="2" t="s">
        <v>22</v>
      </c>
      <c r="Q10221" s="2">
        <v>37.94</v>
      </c>
      <c r="R10221" s="2" t="s">
        <v>28</v>
      </c>
    </row>
    <row r="10222" spans="1:18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2489"/>
        <v>discount given</v>
      </c>
      <c r="F10222" s="2">
        <v>0.25</v>
      </c>
      <c r="G10222" s="2">
        <f t="shared" si="2490"/>
        <v>498.67</v>
      </c>
      <c r="H10222" s="2">
        <f>D10222-G10222</f>
        <v>1496.01</v>
      </c>
      <c r="I10222" s="2">
        <f t="shared" si="2500"/>
        <v>19.742515090139772</v>
      </c>
      <c r="J10222" s="18">
        <f t="shared" si="2501"/>
        <v>0.19742515090139773</v>
      </c>
      <c r="K10222" s="2">
        <v>8</v>
      </c>
      <c r="L10222" s="3">
        <v>45539</v>
      </c>
      <c r="M10222" s="3">
        <v>45542</v>
      </c>
      <c r="N10222" s="3" t="str">
        <f t="shared" si="2491"/>
        <v>high profit</v>
      </c>
      <c r="O10222" s="2" t="s">
        <v>15</v>
      </c>
      <c r="P10222" s="2" t="s">
        <v>27</v>
      </c>
      <c r="Q10222" s="2">
        <v>295.35000000000002</v>
      </c>
      <c r="R10222" s="2" t="s">
        <v>34</v>
      </c>
    </row>
    <row r="10223" spans="1:18" ht="14.25" hidden="1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2489"/>
        <v>discount given</v>
      </c>
      <c r="F10223" s="2">
        <v>0.1</v>
      </c>
      <c r="G10223" s="2">
        <f t="shared" si="2490"/>
        <v>327.34500000000003</v>
      </c>
      <c r="H10223" s="2">
        <f>D10223-G10223</f>
        <v>2946.1049999999996</v>
      </c>
      <c r="I10223" s="2"/>
      <c r="J10223" s="2"/>
      <c r="K10223" s="2">
        <v>7</v>
      </c>
      <c r="L10223" s="3">
        <v>45518</v>
      </c>
      <c r="M10223" s="3">
        <v>45522</v>
      </c>
      <c r="N10223" s="3" t="str">
        <f t="shared" si="2491"/>
        <v>high profit</v>
      </c>
      <c r="O10223" s="2" t="s">
        <v>21</v>
      </c>
      <c r="P10223" s="2" t="s">
        <v>16</v>
      </c>
      <c r="Q10223" s="2">
        <v>774.81</v>
      </c>
      <c r="R10223" s="2" t="s">
        <v>23</v>
      </c>
    </row>
    <row r="10224" spans="1:18" ht="14.25" hidden="1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2489"/>
        <v>discount given</v>
      </c>
      <c r="F10224" s="2">
        <v>0.17</v>
      </c>
      <c r="G10224" s="2">
        <f t="shared" si="2490"/>
        <v>843.09630000000016</v>
      </c>
      <c r="H10224" s="2">
        <f>D10224-G10224</f>
        <v>4116.2937000000002</v>
      </c>
      <c r="I10224" s="2"/>
      <c r="J10224" s="2"/>
      <c r="K10224" s="2">
        <v>2</v>
      </c>
      <c r="L10224" s="3">
        <v>44973</v>
      </c>
      <c r="M10224" s="3">
        <v>44979</v>
      </c>
      <c r="N10224" s="3" t="str">
        <f t="shared" si="2491"/>
        <v>high profit</v>
      </c>
      <c r="O10224" s="2" t="s">
        <v>21</v>
      </c>
      <c r="P10224" s="2" t="s">
        <v>22</v>
      </c>
      <c r="Q10224" s="2">
        <v>770.39</v>
      </c>
      <c r="R10224" s="2" t="s">
        <v>39</v>
      </c>
    </row>
    <row r="10225" spans="1:18" ht="14.25" hidden="1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2489"/>
        <v>discount given</v>
      </c>
      <c r="F10225" s="2">
        <v>0.06</v>
      </c>
      <c r="G10225" s="2">
        <f t="shared" si="2490"/>
        <v>75.540599999999998</v>
      </c>
      <c r="H10225" s="2">
        <f>D10225-G10225</f>
        <v>1183.4694</v>
      </c>
      <c r="I10225" s="2"/>
      <c r="J10225" s="2"/>
      <c r="K10225" s="2">
        <v>1</v>
      </c>
      <c r="L10225" s="3">
        <v>45367</v>
      </c>
      <c r="M10225" s="3">
        <v>45373</v>
      </c>
      <c r="N10225" s="3" t="str">
        <f t="shared" si="2491"/>
        <v>low profit</v>
      </c>
      <c r="O10225" s="2" t="s">
        <v>21</v>
      </c>
      <c r="P10225" s="2" t="s">
        <v>22</v>
      </c>
      <c r="Q10225" s="2">
        <v>196.03</v>
      </c>
      <c r="R10225" s="2" t="s">
        <v>39</v>
      </c>
    </row>
    <row r="10226" spans="1:18" ht="14.25" hidden="1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2489"/>
        <v>discount given</v>
      </c>
      <c r="F10226" s="2">
        <v>0.28000000000000003</v>
      </c>
      <c r="G10226" s="2">
        <f t="shared" si="2490"/>
        <v>1287.2076000000002</v>
      </c>
      <c r="H10226" s="2">
        <f>D10226-G10226</f>
        <v>3309.9623999999999</v>
      </c>
      <c r="I10226" s="2"/>
      <c r="J10226" s="2"/>
      <c r="K10226" s="2">
        <v>7</v>
      </c>
      <c r="L10226" s="3">
        <v>45541</v>
      </c>
      <c r="M10226" s="3">
        <v>45548</v>
      </c>
      <c r="N10226" s="3" t="str">
        <f t="shared" si="2491"/>
        <v>high profit</v>
      </c>
      <c r="O10226" s="2" t="s">
        <v>15</v>
      </c>
      <c r="P10226" s="2" t="s">
        <v>22</v>
      </c>
      <c r="Q10226" s="2">
        <v>474.45</v>
      </c>
      <c r="R10226" s="2" t="s">
        <v>39</v>
      </c>
    </row>
    <row r="10227" spans="1:18" ht="14.25" hidden="1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2489"/>
        <v>discount given</v>
      </c>
      <c r="F10227" s="2">
        <v>0.18</v>
      </c>
      <c r="G10227" s="2">
        <f t="shared" si="2490"/>
        <v>78.206400000000002</v>
      </c>
      <c r="H10227" s="2">
        <f>D10227-G10227</f>
        <v>356.27359999999999</v>
      </c>
      <c r="I10227" s="2"/>
      <c r="J10227" s="2"/>
      <c r="K10227" s="2">
        <v>7</v>
      </c>
      <c r="L10227" s="3">
        <v>45332</v>
      </c>
      <c r="M10227" s="3">
        <v>45337</v>
      </c>
      <c r="N10227" s="3" t="str">
        <f t="shared" si="2491"/>
        <v>low profit</v>
      </c>
      <c r="O10227" s="2" t="s">
        <v>21</v>
      </c>
      <c r="P10227" s="2" t="s">
        <v>16</v>
      </c>
      <c r="Q10227" s="2">
        <v>39.76</v>
      </c>
      <c r="R10227" s="2" t="s">
        <v>17</v>
      </c>
    </row>
    <row r="10228" spans="1:18" ht="14.25" hidden="1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2489"/>
        <v>discount given</v>
      </c>
      <c r="F10228" s="2">
        <v>0.18</v>
      </c>
      <c r="G10228" s="2">
        <f t="shared" si="2490"/>
        <v>839.13300000000004</v>
      </c>
      <c r="H10228" s="2">
        <f>D10228-G10228</f>
        <v>3822.7170000000006</v>
      </c>
      <c r="I10228" s="2"/>
      <c r="J10228" s="2"/>
      <c r="K10228" s="2">
        <v>3</v>
      </c>
      <c r="L10228" s="3">
        <v>45492</v>
      </c>
      <c r="M10228" s="3">
        <v>45496</v>
      </c>
      <c r="N10228" s="3" t="str">
        <f t="shared" si="2491"/>
        <v>high profit</v>
      </c>
      <c r="O10228" s="2" t="s">
        <v>21</v>
      </c>
      <c r="P10228" s="2" t="s">
        <v>16</v>
      </c>
      <c r="Q10228" s="2">
        <v>998.93</v>
      </c>
      <c r="R10228" s="2" t="s">
        <v>39</v>
      </c>
    </row>
    <row r="10229" spans="1:18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2489"/>
        <v>discount given</v>
      </c>
      <c r="F10229" s="2">
        <v>0.02</v>
      </c>
      <c r="G10229" s="2">
        <f t="shared" si="2490"/>
        <v>83.572000000000003</v>
      </c>
      <c r="H10229" s="2">
        <f>D10229-G10229</f>
        <v>4095.0280000000002</v>
      </c>
      <c r="I10229" s="2">
        <f t="shared" ref="I10229:I10231" si="2502">Q10229/H10229*100</f>
        <v>30.306019885578312</v>
      </c>
      <c r="J10229" s="18">
        <f t="shared" ref="J10229:J10231" si="2503">Q10229/H10229</f>
        <v>0.30306019885578311</v>
      </c>
      <c r="K10229" s="2">
        <v>8</v>
      </c>
      <c r="L10229" s="3">
        <v>45055</v>
      </c>
      <c r="M10229" s="3">
        <v>45059</v>
      </c>
      <c r="N10229" s="3" t="str">
        <f t="shared" si="2491"/>
        <v>high profit</v>
      </c>
      <c r="O10229" s="2" t="s">
        <v>31</v>
      </c>
      <c r="P10229" s="2" t="s">
        <v>22</v>
      </c>
      <c r="Q10229" s="2">
        <v>1241.04</v>
      </c>
      <c r="R10229" s="2" t="s">
        <v>39</v>
      </c>
    </row>
    <row r="10230" spans="1:18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2489"/>
        <v>discount given</v>
      </c>
      <c r="F10230" s="2">
        <v>7.0000000000000007E-2</v>
      </c>
      <c r="G10230" s="2">
        <f t="shared" si="2490"/>
        <v>14.184100000000001</v>
      </c>
      <c r="H10230" s="2">
        <f>D10230-G10230</f>
        <v>188.44589999999999</v>
      </c>
      <c r="I10230" s="2">
        <f t="shared" si="2502"/>
        <v>30.321699755738919</v>
      </c>
      <c r="J10230" s="18">
        <f t="shared" si="2503"/>
        <v>0.30321699755738918</v>
      </c>
      <c r="K10230" s="2">
        <v>8</v>
      </c>
      <c r="L10230" s="3">
        <v>45105</v>
      </c>
      <c r="M10230" s="3">
        <v>45108</v>
      </c>
      <c r="N10230" s="3" t="str">
        <f t="shared" si="2491"/>
        <v>low profit</v>
      </c>
      <c r="O10230" s="2" t="s">
        <v>15</v>
      </c>
      <c r="P10230" s="2" t="s">
        <v>22</v>
      </c>
      <c r="Q10230" s="2">
        <v>57.14</v>
      </c>
      <c r="R10230" s="2" t="s">
        <v>39</v>
      </c>
    </row>
    <row r="10231" spans="1:18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2489"/>
        <v>discount given</v>
      </c>
      <c r="F10231" s="2">
        <v>0.35</v>
      </c>
      <c r="G10231" s="2">
        <f t="shared" si="2490"/>
        <v>546.38849999999991</v>
      </c>
      <c r="H10231" s="2">
        <f>D10231-G10231</f>
        <v>1014.7215</v>
      </c>
      <c r="I10231" s="2">
        <f t="shared" si="2502"/>
        <v>41.023078746237267</v>
      </c>
      <c r="J10231" s="18">
        <f t="shared" si="2503"/>
        <v>0.41023078746237268</v>
      </c>
      <c r="K10231" s="2">
        <v>5</v>
      </c>
      <c r="L10231" s="3">
        <v>45395</v>
      </c>
      <c r="M10231" s="3">
        <v>45398</v>
      </c>
      <c r="N10231" s="3" t="str">
        <f t="shared" si="2491"/>
        <v>high profit</v>
      </c>
      <c r="O10231" s="2" t="s">
        <v>21</v>
      </c>
      <c r="P10231" s="2" t="s">
        <v>22</v>
      </c>
      <c r="Q10231" s="2">
        <v>416.27</v>
      </c>
      <c r="R10231" s="2" t="s">
        <v>39</v>
      </c>
    </row>
    <row r="10232" spans="1:18" ht="14.25" hidden="1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2489"/>
        <v>discount given</v>
      </c>
      <c r="F10232" s="2">
        <v>0.15</v>
      </c>
      <c r="G10232" s="2">
        <f t="shared" si="2490"/>
        <v>52.453499999999998</v>
      </c>
      <c r="H10232" s="2">
        <f>D10232-G10232</f>
        <v>297.23649999999998</v>
      </c>
      <c r="I10232" s="2"/>
      <c r="J10232" s="2"/>
      <c r="K10232" s="2">
        <v>7</v>
      </c>
      <c r="L10232" s="3">
        <v>45040</v>
      </c>
      <c r="M10232" s="3">
        <v>45041</v>
      </c>
      <c r="N10232" s="3" t="str">
        <f t="shared" si="2491"/>
        <v>low profit</v>
      </c>
      <c r="O10232" s="2" t="s">
        <v>31</v>
      </c>
      <c r="P10232" s="2" t="s">
        <v>22</v>
      </c>
      <c r="Q10232" s="2">
        <v>103.22</v>
      </c>
      <c r="R10232" s="2" t="s">
        <v>39</v>
      </c>
    </row>
    <row r="10233" spans="1:18" ht="14.25" hidden="1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2489"/>
        <v>discount given</v>
      </c>
      <c r="F10233" s="2">
        <v>0.22</v>
      </c>
      <c r="G10233" s="2">
        <f t="shared" si="2490"/>
        <v>1095.1555999999998</v>
      </c>
      <c r="H10233" s="2">
        <f>D10233-G10233</f>
        <v>3882.8243999999995</v>
      </c>
      <c r="I10233" s="2"/>
      <c r="J10233" s="2"/>
      <c r="K10233" s="2">
        <v>3</v>
      </c>
      <c r="L10233" s="3">
        <v>45501</v>
      </c>
      <c r="M10233" s="3">
        <v>45502</v>
      </c>
      <c r="N10233" s="3" t="str">
        <f t="shared" si="2491"/>
        <v>high profit</v>
      </c>
      <c r="O10233" s="2" t="s">
        <v>21</v>
      </c>
      <c r="P10233" s="2" t="s">
        <v>16</v>
      </c>
      <c r="Q10233" s="2">
        <v>474.15</v>
      </c>
      <c r="R10233" s="2" t="s">
        <v>23</v>
      </c>
    </row>
    <row r="10234" spans="1:18" ht="14.25" hidden="1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2489"/>
        <v>discount given</v>
      </c>
      <c r="F10234" s="2">
        <v>0.38</v>
      </c>
      <c r="G10234" s="2">
        <f t="shared" si="2490"/>
        <v>834.6472</v>
      </c>
      <c r="H10234" s="2">
        <f>D10234-G10234</f>
        <v>1361.7928000000002</v>
      </c>
      <c r="I10234" s="2"/>
      <c r="J10234" s="2"/>
      <c r="K10234" s="2">
        <v>6</v>
      </c>
      <c r="L10234" s="3">
        <v>45529</v>
      </c>
      <c r="M10234" s="3">
        <v>45533</v>
      </c>
      <c r="N10234" s="3" t="str">
        <f t="shared" si="2491"/>
        <v>high profit</v>
      </c>
      <c r="O10234" s="2" t="s">
        <v>15</v>
      </c>
      <c r="P10234" s="2" t="s">
        <v>27</v>
      </c>
      <c r="Q10234" s="2">
        <v>347.25</v>
      </c>
      <c r="R10234" s="2" t="s">
        <v>28</v>
      </c>
    </row>
    <row r="10235" spans="1:18" ht="14.25" hidden="1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2489"/>
        <v>discount given</v>
      </c>
      <c r="F10235" s="2">
        <v>0.22</v>
      </c>
      <c r="G10235" s="2">
        <f t="shared" si="2490"/>
        <v>735.82299999999998</v>
      </c>
      <c r="H10235" s="2">
        <f>D10235-G10235</f>
        <v>2608.8270000000002</v>
      </c>
      <c r="I10235" s="2"/>
      <c r="J10235" s="2"/>
      <c r="K10235" s="2">
        <v>3</v>
      </c>
      <c r="L10235" s="3">
        <v>45420</v>
      </c>
      <c r="M10235" s="3">
        <v>45421</v>
      </c>
      <c r="N10235" s="3" t="str">
        <f t="shared" si="2491"/>
        <v>high profit</v>
      </c>
      <c r="O10235" s="2" t="s">
        <v>21</v>
      </c>
      <c r="P10235" s="2" t="s">
        <v>22</v>
      </c>
      <c r="Q10235" s="2">
        <v>284.14999999999998</v>
      </c>
      <c r="R10235" s="2" t="s">
        <v>39</v>
      </c>
    </row>
    <row r="10236" spans="1:18" ht="14.25" hidden="1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2489"/>
        <v>discount given</v>
      </c>
      <c r="F10236" s="2">
        <v>0.11</v>
      </c>
      <c r="G10236" s="2">
        <f t="shared" si="2490"/>
        <v>137.22829999999999</v>
      </c>
      <c r="H10236" s="2">
        <f>D10236-G10236</f>
        <v>1110.3017</v>
      </c>
      <c r="I10236" s="2"/>
      <c r="J10236" s="2"/>
      <c r="K10236" s="2">
        <v>9</v>
      </c>
      <c r="L10236" s="3">
        <v>45088</v>
      </c>
      <c r="M10236" s="3">
        <v>45094</v>
      </c>
      <c r="N10236" s="3" t="str">
        <f t="shared" si="2491"/>
        <v>high profit</v>
      </c>
      <c r="O10236" s="2" t="s">
        <v>21</v>
      </c>
      <c r="P10236" s="2" t="s">
        <v>22</v>
      </c>
      <c r="Q10236" s="2">
        <v>210.74</v>
      </c>
      <c r="R10236" s="2" t="s">
        <v>23</v>
      </c>
    </row>
    <row r="10237" spans="1:18" ht="14.25" hidden="1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2489"/>
        <v>discount given</v>
      </c>
      <c r="F10237" s="2">
        <v>0.27</v>
      </c>
      <c r="G10237" s="2">
        <f t="shared" si="2490"/>
        <v>1262.3337000000001</v>
      </c>
      <c r="H10237" s="2">
        <f>D10237-G10237</f>
        <v>3412.9763000000003</v>
      </c>
      <c r="I10237" s="2"/>
      <c r="J10237" s="2"/>
      <c r="K10237" s="2">
        <v>7</v>
      </c>
      <c r="L10237" s="3">
        <v>44955</v>
      </c>
      <c r="M10237" s="3">
        <v>44956</v>
      </c>
      <c r="N10237" s="3" t="str">
        <f t="shared" si="2491"/>
        <v>high profit</v>
      </c>
      <c r="O10237" s="2" t="s">
        <v>15</v>
      </c>
      <c r="P10237" s="2" t="s">
        <v>22</v>
      </c>
      <c r="Q10237" s="2">
        <v>333.84</v>
      </c>
      <c r="R10237" s="2" t="s">
        <v>23</v>
      </c>
    </row>
    <row r="10238" spans="1:18" ht="14.25" hidden="1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2489"/>
        <v>discount given</v>
      </c>
      <c r="F10238" s="2">
        <v>0.4</v>
      </c>
      <c r="G10238" s="2">
        <f t="shared" si="2490"/>
        <v>577.38</v>
      </c>
      <c r="H10238" s="2">
        <f>D10238-G10238</f>
        <v>866.07</v>
      </c>
      <c r="I10238" s="2"/>
      <c r="J10238" s="2"/>
      <c r="K10238" s="2">
        <v>1</v>
      </c>
      <c r="L10238" s="3">
        <v>45506</v>
      </c>
      <c r="M10238" s="3">
        <v>45508</v>
      </c>
      <c r="N10238" s="3" t="str">
        <f t="shared" si="2491"/>
        <v>high profit</v>
      </c>
      <c r="O10238" s="2" t="s">
        <v>31</v>
      </c>
      <c r="P10238" s="2" t="s">
        <v>22</v>
      </c>
      <c r="Q10238" s="2">
        <v>316.73</v>
      </c>
      <c r="R10238" s="2" t="s">
        <v>17</v>
      </c>
    </row>
    <row r="10239" spans="1:18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2489"/>
        <v>discount given</v>
      </c>
      <c r="F10239" s="2">
        <v>0.3</v>
      </c>
      <c r="G10239" s="2">
        <f t="shared" si="2490"/>
        <v>412.51499999999999</v>
      </c>
      <c r="H10239" s="2">
        <f>D10239-G10239</f>
        <v>962.53499999999997</v>
      </c>
      <c r="I10239" s="2">
        <f>Q10239/H10239*100</f>
        <v>23.059940677481862</v>
      </c>
      <c r="J10239" s="18">
        <f>Q10239/H10239</f>
        <v>0.2305994067748186</v>
      </c>
      <c r="K10239" s="2">
        <v>8</v>
      </c>
      <c r="L10239" s="3">
        <v>45637</v>
      </c>
      <c r="M10239" s="3">
        <v>45638</v>
      </c>
      <c r="N10239" s="3" t="str">
        <f t="shared" si="2491"/>
        <v>high profit</v>
      </c>
      <c r="O10239" s="2" t="s">
        <v>15</v>
      </c>
      <c r="P10239" s="2" t="s">
        <v>16</v>
      </c>
      <c r="Q10239" s="2">
        <v>221.96</v>
      </c>
      <c r="R10239" s="2" t="s">
        <v>23</v>
      </c>
    </row>
    <row r="10240" spans="1:18" ht="14.25" hidden="1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2489"/>
        <v>discount given</v>
      </c>
      <c r="F10240" s="2">
        <v>0.21</v>
      </c>
      <c r="G10240" s="2">
        <f t="shared" si="2490"/>
        <v>344.72339999999997</v>
      </c>
      <c r="H10240" s="2">
        <f>D10240-G10240</f>
        <v>1296.8166000000001</v>
      </c>
      <c r="I10240" s="2"/>
      <c r="J10240" s="2"/>
      <c r="K10240" s="2">
        <v>9</v>
      </c>
      <c r="L10240" s="3">
        <v>45386</v>
      </c>
      <c r="M10240" s="3">
        <v>45390</v>
      </c>
      <c r="N10240" s="3" t="str">
        <f t="shared" si="2491"/>
        <v>high profit</v>
      </c>
      <c r="O10240" s="2" t="s">
        <v>31</v>
      </c>
      <c r="P10240" s="2" t="s">
        <v>27</v>
      </c>
      <c r="Q10240" s="2">
        <v>440.14</v>
      </c>
      <c r="R10240" s="2" t="s">
        <v>23</v>
      </c>
    </row>
    <row r="10241" spans="1:18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2489"/>
        <v>discount given</v>
      </c>
      <c r="F10241" s="2">
        <v>0.06</v>
      </c>
      <c r="G10241" s="2">
        <f t="shared" si="2490"/>
        <v>141.97199999999998</v>
      </c>
      <c r="H10241" s="2">
        <f>D10241-G10241</f>
        <v>2224.2280000000001</v>
      </c>
      <c r="I10241" s="2">
        <f>Q10241/H10241*100</f>
        <v>11.463752816707638</v>
      </c>
      <c r="J10241" s="18">
        <f>Q10241/H10241</f>
        <v>0.11463752816707638</v>
      </c>
      <c r="K10241" s="2">
        <v>2</v>
      </c>
      <c r="L10241" s="3">
        <v>45215</v>
      </c>
      <c r="M10241" s="3">
        <v>45218</v>
      </c>
      <c r="N10241" s="3" t="str">
        <f t="shared" si="2491"/>
        <v>high profit</v>
      </c>
      <c r="O10241" s="2" t="s">
        <v>15</v>
      </c>
      <c r="P10241" s="2" t="s">
        <v>22</v>
      </c>
      <c r="Q10241" s="2">
        <v>254.98</v>
      </c>
      <c r="R10241" s="2" t="s">
        <v>23</v>
      </c>
    </row>
    <row r="10242" spans="1:18" ht="14.25" hidden="1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2489"/>
        <v>discount given</v>
      </c>
      <c r="F10242" s="2">
        <v>0.12</v>
      </c>
      <c r="G10242" s="2">
        <f t="shared" si="2490"/>
        <v>22.897199999999998</v>
      </c>
      <c r="H10242" s="2">
        <f>D10242-G10242</f>
        <v>167.9128</v>
      </c>
      <c r="I10242" s="2"/>
      <c r="J10242" s="2"/>
      <c r="K10242" s="2">
        <v>1</v>
      </c>
      <c r="L10242" s="3">
        <v>45292</v>
      </c>
      <c r="M10242" s="3">
        <v>45297</v>
      </c>
      <c r="N10242" s="3" t="str">
        <f t="shared" si="2491"/>
        <v>low profit</v>
      </c>
      <c r="O10242" s="2" t="s">
        <v>21</v>
      </c>
      <c r="P10242" s="2" t="s">
        <v>27</v>
      </c>
      <c r="Q10242" s="2">
        <v>28.34</v>
      </c>
      <c r="R10242" s="2" t="s">
        <v>39</v>
      </c>
    </row>
    <row r="10243" spans="1:18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2504">IF(F10243=0,"zero discount","discount given")</f>
        <v>discount given</v>
      </c>
      <c r="F10243" s="2">
        <v>0.47</v>
      </c>
      <c r="G10243" s="2">
        <f t="shared" ref="G10243:G10306" si="2505">D10243*F10243</f>
        <v>1423.818</v>
      </c>
      <c r="H10243" s="2">
        <f>D10243-G10243</f>
        <v>1605.5820000000001</v>
      </c>
      <c r="I10243" s="2">
        <f t="shared" ref="I10243:I10245" si="2506">Q10243/H10243*100</f>
        <v>9.4956221482303604</v>
      </c>
      <c r="J10243" s="18">
        <f t="shared" ref="J10243:J10245" si="2507">Q10243/H10243</f>
        <v>9.4956221482303607E-2</v>
      </c>
      <c r="K10243" s="2">
        <v>4</v>
      </c>
      <c r="L10243" s="3">
        <v>45398</v>
      </c>
      <c r="M10243" s="3">
        <v>45401</v>
      </c>
      <c r="N10243" s="3" t="str">
        <f t="shared" ref="N10243:N10306" si="2508">IF(Q10243&gt;=200,"high profit","low profit")</f>
        <v>low profit</v>
      </c>
      <c r="O10243" s="2" t="s">
        <v>15</v>
      </c>
      <c r="P10243" s="2" t="s">
        <v>22</v>
      </c>
      <c r="Q10243" s="2">
        <v>152.46</v>
      </c>
      <c r="R10243" s="2" t="s">
        <v>28</v>
      </c>
    </row>
    <row r="10244" spans="1:18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2504"/>
        <v>discount given</v>
      </c>
      <c r="F10244" s="2">
        <v>0.39</v>
      </c>
      <c r="G10244" s="2">
        <f t="shared" si="2505"/>
        <v>99.5124</v>
      </c>
      <c r="H10244" s="2">
        <f>D10244-G10244</f>
        <v>155.64760000000001</v>
      </c>
      <c r="I10244" s="2">
        <f t="shared" si="2506"/>
        <v>27.298846882316209</v>
      </c>
      <c r="J10244" s="18">
        <f t="shared" si="2507"/>
        <v>0.27298846882316208</v>
      </c>
      <c r="K10244" s="2">
        <v>9</v>
      </c>
      <c r="L10244" s="3">
        <v>45028</v>
      </c>
      <c r="M10244" s="3">
        <v>45032</v>
      </c>
      <c r="N10244" s="3" t="str">
        <f t="shared" si="2508"/>
        <v>low profit</v>
      </c>
      <c r="O10244" s="2" t="s">
        <v>15</v>
      </c>
      <c r="P10244" s="2" t="s">
        <v>27</v>
      </c>
      <c r="Q10244" s="2">
        <v>42.49</v>
      </c>
      <c r="R10244" s="2" t="s">
        <v>17</v>
      </c>
    </row>
    <row r="10245" spans="1:18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2504"/>
        <v>discount given</v>
      </c>
      <c r="F10245" s="2">
        <v>0.04</v>
      </c>
      <c r="G10245" s="2">
        <f t="shared" si="2505"/>
        <v>109.68360000000001</v>
      </c>
      <c r="H10245" s="2">
        <f>D10245-G10245</f>
        <v>2632.4064000000003</v>
      </c>
      <c r="I10245" s="2">
        <f t="shared" si="2506"/>
        <v>7.3765205858791401</v>
      </c>
      <c r="J10245" s="18">
        <f t="shared" si="2507"/>
        <v>7.3765205858791399E-2</v>
      </c>
      <c r="K10245" s="2">
        <v>6</v>
      </c>
      <c r="L10245" s="3">
        <v>45631</v>
      </c>
      <c r="M10245" s="3">
        <v>45638</v>
      </c>
      <c r="N10245" s="3" t="str">
        <f t="shared" si="2508"/>
        <v>low profit</v>
      </c>
      <c r="O10245" s="2" t="s">
        <v>15</v>
      </c>
      <c r="P10245" s="2" t="s">
        <v>27</v>
      </c>
      <c r="Q10245" s="2">
        <v>194.18</v>
      </c>
      <c r="R10245" s="2" t="s">
        <v>28</v>
      </c>
    </row>
    <row r="10246" spans="1:18" ht="14.25" hidden="1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2504"/>
        <v>zero discount</v>
      </c>
      <c r="F10246" s="2">
        <v>0</v>
      </c>
      <c r="G10246" s="2">
        <f t="shared" si="2505"/>
        <v>0</v>
      </c>
      <c r="H10246" s="2">
        <f>D10246-G10246</f>
        <v>2343.64</v>
      </c>
      <c r="I10246" s="2"/>
      <c r="J10246" s="2"/>
      <c r="K10246" s="2">
        <v>8</v>
      </c>
      <c r="L10246" s="3">
        <v>45045</v>
      </c>
      <c r="M10246" s="3">
        <v>45050</v>
      </c>
      <c r="N10246" s="3" t="str">
        <f t="shared" si="2508"/>
        <v>high profit</v>
      </c>
      <c r="O10246" s="2" t="s">
        <v>15</v>
      </c>
      <c r="P10246" s="2" t="s">
        <v>27</v>
      </c>
      <c r="Q10246" s="2">
        <v>663.23</v>
      </c>
      <c r="R10246" s="2" t="s">
        <v>48</v>
      </c>
    </row>
    <row r="10247" spans="1:18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2504"/>
        <v>discount given</v>
      </c>
      <c r="F10247" s="2">
        <v>0.09</v>
      </c>
      <c r="G10247" s="2">
        <f t="shared" si="2505"/>
        <v>115.9632</v>
      </c>
      <c r="H10247" s="2">
        <f>D10247-G10247</f>
        <v>1172.5168000000001</v>
      </c>
      <c r="I10247" s="2">
        <f>Q10247/H10247*100</f>
        <v>31.636220478887804</v>
      </c>
      <c r="J10247" s="18">
        <f>Q10247/H10247</f>
        <v>0.31636220478887805</v>
      </c>
      <c r="K10247" s="2">
        <v>7</v>
      </c>
      <c r="L10247" s="3">
        <v>45344</v>
      </c>
      <c r="M10247" s="3">
        <v>45350</v>
      </c>
      <c r="N10247" s="3" t="str">
        <f t="shared" si="2508"/>
        <v>high profit</v>
      </c>
      <c r="O10247" s="2" t="s">
        <v>31</v>
      </c>
      <c r="P10247" s="2" t="s">
        <v>16</v>
      </c>
      <c r="Q10247" s="2">
        <v>370.94</v>
      </c>
      <c r="R10247" s="2" t="s">
        <v>34</v>
      </c>
    </row>
    <row r="10248" spans="1:18" ht="14.25" hidden="1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2504"/>
        <v>discount given</v>
      </c>
      <c r="F10248" s="2">
        <v>0.47</v>
      </c>
      <c r="G10248" s="2">
        <f t="shared" si="2505"/>
        <v>806.4541999999999</v>
      </c>
      <c r="H10248" s="2">
        <f>D10248-G10248</f>
        <v>909.4058</v>
      </c>
      <c r="I10248" s="2"/>
      <c r="J10248" s="2"/>
      <c r="K10248" s="2">
        <v>5</v>
      </c>
      <c r="L10248" s="3">
        <v>45391</v>
      </c>
      <c r="M10248" s="3">
        <v>45393</v>
      </c>
      <c r="N10248" s="3" t="str">
        <f t="shared" si="2508"/>
        <v>high profit</v>
      </c>
      <c r="O10248" s="2" t="s">
        <v>31</v>
      </c>
      <c r="P10248" s="2" t="s">
        <v>22</v>
      </c>
      <c r="Q10248" s="2">
        <v>323.48</v>
      </c>
      <c r="R10248" s="2" t="s">
        <v>48</v>
      </c>
    </row>
    <row r="10249" spans="1:18" ht="14.25" hidden="1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2504"/>
        <v>discount given</v>
      </c>
      <c r="F10249" s="2">
        <v>0.28999999999999998</v>
      </c>
      <c r="G10249" s="2">
        <f t="shared" si="2505"/>
        <v>1031.7417</v>
      </c>
      <c r="H10249" s="2">
        <f>D10249-G10249</f>
        <v>2525.9883</v>
      </c>
      <c r="I10249" s="2"/>
      <c r="J10249" s="2"/>
      <c r="K10249" s="2">
        <v>5</v>
      </c>
      <c r="L10249" s="3">
        <v>45030</v>
      </c>
      <c r="M10249" s="3">
        <v>45034</v>
      </c>
      <c r="N10249" s="3" t="str">
        <f t="shared" si="2508"/>
        <v>high profit</v>
      </c>
      <c r="O10249" s="2" t="s">
        <v>15</v>
      </c>
      <c r="P10249" s="2" t="s">
        <v>27</v>
      </c>
      <c r="Q10249" s="2">
        <v>566.65</v>
      </c>
      <c r="R10249" s="2" t="s">
        <v>48</v>
      </c>
    </row>
    <row r="10250" spans="1:18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2504"/>
        <v>discount given</v>
      </c>
      <c r="F10250" s="2">
        <v>0.42</v>
      </c>
      <c r="G10250" s="2">
        <f t="shared" si="2505"/>
        <v>61.752600000000001</v>
      </c>
      <c r="H10250" s="2">
        <f>D10250-G10250</f>
        <v>85.2774</v>
      </c>
      <c r="I10250" s="2">
        <f t="shared" ref="I10250:I10251" si="2509">Q10250/H10250*100</f>
        <v>29.116741364065973</v>
      </c>
      <c r="J10250" s="18">
        <f t="shared" ref="J10250:J10251" si="2510">Q10250/H10250</f>
        <v>0.29116741364065973</v>
      </c>
      <c r="K10250" s="2">
        <v>6</v>
      </c>
      <c r="L10250" s="3">
        <v>44976</v>
      </c>
      <c r="M10250" s="3">
        <v>44980</v>
      </c>
      <c r="N10250" s="3" t="str">
        <f t="shared" si="2508"/>
        <v>low profit</v>
      </c>
      <c r="O10250" s="2" t="s">
        <v>31</v>
      </c>
      <c r="P10250" s="2" t="s">
        <v>22</v>
      </c>
      <c r="Q10250" s="2">
        <v>24.83</v>
      </c>
      <c r="R10250" s="2" t="s">
        <v>17</v>
      </c>
    </row>
    <row r="10251" spans="1:18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2504"/>
        <v>discount given</v>
      </c>
      <c r="F10251" s="2">
        <v>0.23</v>
      </c>
      <c r="G10251" s="2">
        <f t="shared" si="2505"/>
        <v>379.86110000000002</v>
      </c>
      <c r="H10251" s="2">
        <f>D10251-G10251</f>
        <v>1271.7088999999999</v>
      </c>
      <c r="I10251" s="2">
        <f t="shared" si="2509"/>
        <v>17.754063056411734</v>
      </c>
      <c r="J10251" s="18">
        <f t="shared" si="2510"/>
        <v>0.17754063056411734</v>
      </c>
      <c r="K10251" s="2">
        <v>6</v>
      </c>
      <c r="L10251" s="3">
        <v>45623</v>
      </c>
      <c r="M10251" s="3">
        <v>45629</v>
      </c>
      <c r="N10251" s="3" t="str">
        <f t="shared" si="2508"/>
        <v>high profit</v>
      </c>
      <c r="O10251" s="2" t="s">
        <v>15</v>
      </c>
      <c r="P10251" s="2" t="s">
        <v>22</v>
      </c>
      <c r="Q10251" s="2">
        <v>225.78</v>
      </c>
      <c r="R10251" s="2" t="s">
        <v>34</v>
      </c>
    </row>
    <row r="10252" spans="1:18" ht="14.25" hidden="1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2504"/>
        <v>discount given</v>
      </c>
      <c r="F10252" s="2">
        <v>0.41</v>
      </c>
      <c r="G10252" s="2">
        <f t="shared" si="2505"/>
        <v>1407.7185999999999</v>
      </c>
      <c r="H10252" s="2">
        <f>D10252-G10252</f>
        <v>2025.7414000000001</v>
      </c>
      <c r="I10252" s="2"/>
      <c r="J10252" s="2"/>
      <c r="K10252" s="2">
        <v>5</v>
      </c>
      <c r="L10252" s="3">
        <v>45401</v>
      </c>
      <c r="M10252" s="3">
        <v>45405</v>
      </c>
      <c r="N10252" s="3" t="str">
        <f t="shared" si="2508"/>
        <v>high profit</v>
      </c>
      <c r="O10252" s="2" t="s">
        <v>21</v>
      </c>
      <c r="P10252" s="2" t="s">
        <v>16</v>
      </c>
      <c r="Q10252" s="2">
        <v>546.72</v>
      </c>
      <c r="R10252" s="2" t="s">
        <v>34</v>
      </c>
    </row>
    <row r="10253" spans="1:18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2504"/>
        <v>discount given</v>
      </c>
      <c r="F10253" s="2">
        <v>0.02</v>
      </c>
      <c r="G10253" s="2">
        <f t="shared" si="2505"/>
        <v>16.922799999999999</v>
      </c>
      <c r="H10253" s="2">
        <f>D10253-G10253</f>
        <v>829.21719999999993</v>
      </c>
      <c r="I10253" s="2">
        <f t="shared" ref="I10253:I10255" si="2511">Q10253/H10253*100</f>
        <v>17.889161006308118</v>
      </c>
      <c r="J10253" s="18">
        <f t="shared" ref="J10253:J10255" si="2512">Q10253/H10253</f>
        <v>0.17889161006308119</v>
      </c>
      <c r="K10253" s="2">
        <v>8</v>
      </c>
      <c r="L10253" s="3">
        <v>45645</v>
      </c>
      <c r="M10253" s="3">
        <v>45648</v>
      </c>
      <c r="N10253" s="3" t="str">
        <f t="shared" si="2508"/>
        <v>low profit</v>
      </c>
      <c r="O10253" s="2" t="s">
        <v>15</v>
      </c>
      <c r="P10253" s="2" t="s">
        <v>16</v>
      </c>
      <c r="Q10253" s="2">
        <v>148.34</v>
      </c>
      <c r="R10253" s="2" t="s">
        <v>23</v>
      </c>
    </row>
    <row r="10254" spans="1:18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2504"/>
        <v>discount given</v>
      </c>
      <c r="F10254" s="2">
        <v>0.21</v>
      </c>
      <c r="G10254" s="2">
        <f t="shared" si="2505"/>
        <v>597.63689999999997</v>
      </c>
      <c r="H10254" s="2">
        <f>D10254-G10254</f>
        <v>2248.2530999999999</v>
      </c>
      <c r="I10254" s="2">
        <f t="shared" si="2511"/>
        <v>36.784114742241435</v>
      </c>
      <c r="J10254" s="18">
        <f t="shared" si="2512"/>
        <v>0.36784114742241436</v>
      </c>
      <c r="K10254" s="2">
        <v>3</v>
      </c>
      <c r="L10254" s="3">
        <v>45517</v>
      </c>
      <c r="M10254" s="3">
        <v>45523</v>
      </c>
      <c r="N10254" s="3" t="str">
        <f t="shared" si="2508"/>
        <v>high profit</v>
      </c>
      <c r="O10254" s="2" t="s">
        <v>15</v>
      </c>
      <c r="P10254" s="2" t="s">
        <v>16</v>
      </c>
      <c r="Q10254" s="2">
        <v>827</v>
      </c>
      <c r="R10254" s="2" t="s">
        <v>48</v>
      </c>
    </row>
    <row r="10255" spans="1:18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2504"/>
        <v>discount given</v>
      </c>
      <c r="F10255" s="2">
        <v>0.19</v>
      </c>
      <c r="G10255" s="2">
        <f t="shared" si="2505"/>
        <v>176.27629999999999</v>
      </c>
      <c r="H10255" s="2">
        <f>D10255-G10255</f>
        <v>751.49369999999999</v>
      </c>
      <c r="I10255" s="2">
        <f t="shared" si="2511"/>
        <v>18.528432107947147</v>
      </c>
      <c r="J10255" s="18">
        <f t="shared" si="2512"/>
        <v>0.18528432107947146</v>
      </c>
      <c r="K10255" s="2">
        <v>9</v>
      </c>
      <c r="L10255" s="3">
        <v>45110</v>
      </c>
      <c r="M10255" s="3">
        <v>45117</v>
      </c>
      <c r="N10255" s="3" t="str">
        <f t="shared" si="2508"/>
        <v>low profit</v>
      </c>
      <c r="O10255" s="2" t="s">
        <v>15</v>
      </c>
      <c r="P10255" s="2" t="s">
        <v>27</v>
      </c>
      <c r="Q10255" s="2">
        <v>139.24</v>
      </c>
      <c r="R10255" s="2" t="s">
        <v>23</v>
      </c>
    </row>
    <row r="10256" spans="1:18" ht="14.25" hidden="1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2504"/>
        <v>discount given</v>
      </c>
      <c r="F10256" s="2">
        <v>0.49</v>
      </c>
      <c r="G10256" s="2">
        <f t="shared" si="2505"/>
        <v>420.58170000000001</v>
      </c>
      <c r="H10256" s="2">
        <f>D10256-G10256</f>
        <v>437.74830000000003</v>
      </c>
      <c r="I10256" s="2"/>
      <c r="J10256" s="2"/>
      <c r="K10256" s="2">
        <v>5</v>
      </c>
      <c r="L10256" s="3">
        <v>45066</v>
      </c>
      <c r="M10256" s="3">
        <v>45071</v>
      </c>
      <c r="N10256" s="3" t="str">
        <f t="shared" si="2508"/>
        <v>high profit</v>
      </c>
      <c r="O10256" s="2" t="s">
        <v>21</v>
      </c>
      <c r="P10256" s="2" t="s">
        <v>16</v>
      </c>
      <c r="Q10256" s="2">
        <v>204.3</v>
      </c>
      <c r="R10256" s="2" t="s">
        <v>34</v>
      </c>
    </row>
    <row r="10257" spans="1:18" ht="14.25" hidden="1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2504"/>
        <v>discount given</v>
      </c>
      <c r="F10257" s="2">
        <v>0.15</v>
      </c>
      <c r="G10257" s="2">
        <f t="shared" si="2505"/>
        <v>582.62549999999999</v>
      </c>
      <c r="H10257" s="2">
        <f>D10257-G10257</f>
        <v>3301.5445</v>
      </c>
      <c r="I10257" s="2"/>
      <c r="J10257" s="2"/>
      <c r="K10257" s="2">
        <v>9</v>
      </c>
      <c r="L10257" s="3">
        <v>45657</v>
      </c>
      <c r="M10257" s="3">
        <v>45659</v>
      </c>
      <c r="N10257" s="3" t="str">
        <f t="shared" si="2508"/>
        <v>high profit</v>
      </c>
      <c r="O10257" s="2" t="s">
        <v>21</v>
      </c>
      <c r="P10257" s="2" t="s">
        <v>27</v>
      </c>
      <c r="Q10257" s="2">
        <v>905.27</v>
      </c>
      <c r="R10257" s="2" t="s">
        <v>48</v>
      </c>
    </row>
    <row r="10258" spans="1:18" ht="14.25" hidden="1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2504"/>
        <v>discount given</v>
      </c>
      <c r="F10258" s="2">
        <v>0.21</v>
      </c>
      <c r="G10258" s="2">
        <f t="shared" si="2505"/>
        <v>295.25369999999998</v>
      </c>
      <c r="H10258" s="2">
        <f>D10258-G10258</f>
        <v>1110.7163</v>
      </c>
      <c r="I10258" s="2"/>
      <c r="J10258" s="2"/>
      <c r="K10258" s="2">
        <v>5</v>
      </c>
      <c r="L10258" s="3">
        <v>45039</v>
      </c>
      <c r="M10258" s="3">
        <v>45040</v>
      </c>
      <c r="N10258" s="3" t="str">
        <f t="shared" si="2508"/>
        <v>high profit</v>
      </c>
      <c r="O10258" s="2" t="s">
        <v>21</v>
      </c>
      <c r="P10258" s="2" t="s">
        <v>22</v>
      </c>
      <c r="Q10258" s="2">
        <v>407.44</v>
      </c>
      <c r="R10258" s="2" t="s">
        <v>23</v>
      </c>
    </row>
    <row r="10259" spans="1:18" ht="14.25" hidden="1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2504"/>
        <v>discount given</v>
      </c>
      <c r="F10259" s="2">
        <v>0.38</v>
      </c>
      <c r="G10259" s="2">
        <f t="shared" si="2505"/>
        <v>737.68259999999998</v>
      </c>
      <c r="H10259" s="2">
        <f>D10259-G10259</f>
        <v>1203.5873999999999</v>
      </c>
      <c r="I10259" s="2"/>
      <c r="J10259" s="2"/>
      <c r="K10259" s="2">
        <v>3</v>
      </c>
      <c r="L10259" s="3">
        <v>45494</v>
      </c>
      <c r="M10259" s="3">
        <v>45499</v>
      </c>
      <c r="N10259" s="3" t="str">
        <f t="shared" si="2508"/>
        <v>low profit</v>
      </c>
      <c r="O10259" s="2" t="s">
        <v>31</v>
      </c>
      <c r="P10259" s="2" t="s">
        <v>22</v>
      </c>
      <c r="Q10259" s="2">
        <v>121.64</v>
      </c>
      <c r="R10259" s="2" t="s">
        <v>34</v>
      </c>
    </row>
    <row r="10260" spans="1:18" ht="14.25" hidden="1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2504"/>
        <v>discount given</v>
      </c>
      <c r="F10260" s="2">
        <v>0.44</v>
      </c>
      <c r="G10260" s="2">
        <f t="shared" si="2505"/>
        <v>1617.9196000000002</v>
      </c>
      <c r="H10260" s="2">
        <f>D10260-G10260</f>
        <v>2059.1704</v>
      </c>
      <c r="I10260" s="2"/>
      <c r="J10260" s="2"/>
      <c r="K10260" s="2">
        <v>9</v>
      </c>
      <c r="L10260" s="3">
        <v>45158</v>
      </c>
      <c r="M10260" s="3">
        <v>45165</v>
      </c>
      <c r="N10260" s="3" t="str">
        <f t="shared" si="2508"/>
        <v>high profit</v>
      </c>
      <c r="O10260" s="2" t="s">
        <v>21</v>
      </c>
      <c r="P10260" s="2" t="s">
        <v>16</v>
      </c>
      <c r="Q10260" s="2">
        <v>263.82</v>
      </c>
      <c r="R10260" s="2" t="s">
        <v>28</v>
      </c>
    </row>
    <row r="10261" spans="1:18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2504"/>
        <v>discount given</v>
      </c>
      <c r="F10261" s="2">
        <v>0.44</v>
      </c>
      <c r="G10261" s="2">
        <f t="shared" si="2505"/>
        <v>431.04599999999999</v>
      </c>
      <c r="H10261" s="2">
        <f>D10261-G10261</f>
        <v>548.60400000000004</v>
      </c>
      <c r="I10261" s="2">
        <f>Q10261/H10261*100</f>
        <v>34.640651544647866</v>
      </c>
      <c r="J10261" s="18">
        <f>Q10261/H10261</f>
        <v>0.34640651544647866</v>
      </c>
      <c r="K10261" s="2">
        <v>2</v>
      </c>
      <c r="L10261" s="3">
        <v>45063</v>
      </c>
      <c r="M10261" s="3">
        <v>45067</v>
      </c>
      <c r="N10261" s="3" t="str">
        <f t="shared" si="2508"/>
        <v>low profit</v>
      </c>
      <c r="O10261" s="2" t="s">
        <v>21</v>
      </c>
      <c r="P10261" s="2" t="s">
        <v>22</v>
      </c>
      <c r="Q10261" s="2">
        <v>190.04</v>
      </c>
      <c r="R10261" s="2" t="s">
        <v>28</v>
      </c>
    </row>
    <row r="10262" spans="1:18" ht="14.25" hidden="1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2504"/>
        <v>discount given</v>
      </c>
      <c r="F10262" s="2">
        <v>0.2</v>
      </c>
      <c r="G10262" s="2">
        <f t="shared" si="2505"/>
        <v>541.10200000000009</v>
      </c>
      <c r="H10262" s="2">
        <f>D10262-G10262</f>
        <v>2164.4080000000004</v>
      </c>
      <c r="I10262" s="2"/>
      <c r="J10262" s="2"/>
      <c r="K10262" s="2">
        <v>5</v>
      </c>
      <c r="L10262" s="3">
        <v>45549</v>
      </c>
      <c r="M10262" s="3">
        <v>45556</v>
      </c>
      <c r="N10262" s="3" t="str">
        <f t="shared" si="2508"/>
        <v>high profit</v>
      </c>
      <c r="O10262" s="2" t="s">
        <v>21</v>
      </c>
      <c r="P10262" s="2" t="s">
        <v>27</v>
      </c>
      <c r="Q10262" s="2">
        <v>457.79</v>
      </c>
      <c r="R10262" s="2" t="s">
        <v>48</v>
      </c>
    </row>
    <row r="10263" spans="1:18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2504"/>
        <v>discount given</v>
      </c>
      <c r="F10263" s="2">
        <v>0.47</v>
      </c>
      <c r="G10263" s="2">
        <f t="shared" si="2505"/>
        <v>2160.7403999999997</v>
      </c>
      <c r="H10263" s="2">
        <f>D10263-G10263</f>
        <v>2436.5796</v>
      </c>
      <c r="I10263" s="2">
        <f>Q10263/H10263*100</f>
        <v>38.601242495833091</v>
      </c>
      <c r="J10263" s="18">
        <f>Q10263/H10263</f>
        <v>0.38601242495833094</v>
      </c>
      <c r="K10263" s="2">
        <v>3</v>
      </c>
      <c r="L10263" s="3">
        <v>45091</v>
      </c>
      <c r="M10263" s="3">
        <v>45095</v>
      </c>
      <c r="N10263" s="3" t="str">
        <f t="shared" si="2508"/>
        <v>high profit</v>
      </c>
      <c r="O10263" s="2" t="s">
        <v>21</v>
      </c>
      <c r="P10263" s="2" t="s">
        <v>27</v>
      </c>
      <c r="Q10263" s="2">
        <v>940.55</v>
      </c>
      <c r="R10263" s="2" t="s">
        <v>39</v>
      </c>
    </row>
    <row r="10264" spans="1:18" ht="14.25" hidden="1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2504"/>
        <v>discount given</v>
      </c>
      <c r="F10264" s="2">
        <v>0.33</v>
      </c>
      <c r="G10264" s="2">
        <f t="shared" si="2505"/>
        <v>928.53750000000002</v>
      </c>
      <c r="H10264" s="2">
        <f>D10264-G10264</f>
        <v>1885.2125000000001</v>
      </c>
      <c r="I10264" s="2"/>
      <c r="J10264" s="2"/>
      <c r="K10264" s="2">
        <v>7</v>
      </c>
      <c r="L10264" s="3">
        <v>45331</v>
      </c>
      <c r="M10264" s="3">
        <v>45335</v>
      </c>
      <c r="N10264" s="3" t="str">
        <f t="shared" si="2508"/>
        <v>high profit</v>
      </c>
      <c r="O10264" s="2" t="s">
        <v>31</v>
      </c>
      <c r="P10264" s="2" t="s">
        <v>16</v>
      </c>
      <c r="Q10264" s="2">
        <v>516.04</v>
      </c>
      <c r="R10264" s="2" t="s">
        <v>48</v>
      </c>
    </row>
    <row r="10265" spans="1:18" ht="14.25" hidden="1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2504"/>
        <v>discount given</v>
      </c>
      <c r="F10265" s="2">
        <v>0.43</v>
      </c>
      <c r="G10265" s="2">
        <f t="shared" si="2505"/>
        <v>145.91619999999998</v>
      </c>
      <c r="H10265" s="2">
        <f>D10265-G10265</f>
        <v>193.4238</v>
      </c>
      <c r="I10265" s="2"/>
      <c r="J10265" s="2"/>
      <c r="K10265" s="2">
        <v>4</v>
      </c>
      <c r="L10265" s="3">
        <v>45045</v>
      </c>
      <c r="M10265" s="3">
        <v>45052</v>
      </c>
      <c r="N10265" s="3" t="str">
        <f t="shared" si="2508"/>
        <v>low profit</v>
      </c>
      <c r="O10265" s="2" t="s">
        <v>31</v>
      </c>
      <c r="P10265" s="2" t="s">
        <v>16</v>
      </c>
      <c r="Q10265" s="2">
        <v>81.88</v>
      </c>
      <c r="R10265" s="2" t="s">
        <v>28</v>
      </c>
    </row>
    <row r="10266" spans="1:18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2504"/>
        <v>discount given</v>
      </c>
      <c r="F10266" s="2">
        <v>0.46</v>
      </c>
      <c r="G10266" s="2">
        <f t="shared" si="2505"/>
        <v>1375.1792</v>
      </c>
      <c r="H10266" s="2">
        <f>D10266-G10266</f>
        <v>1614.3407999999999</v>
      </c>
      <c r="I10266" s="2">
        <f>Q10266/H10266*100</f>
        <v>50.417483098983809</v>
      </c>
      <c r="J10266" s="18">
        <f>Q10266/H10266</f>
        <v>0.50417483098983806</v>
      </c>
      <c r="K10266" s="2">
        <v>8</v>
      </c>
      <c r="L10266" s="3">
        <v>45439</v>
      </c>
      <c r="M10266" s="3">
        <v>45443</v>
      </c>
      <c r="N10266" s="3" t="str">
        <f t="shared" si="2508"/>
        <v>high profit</v>
      </c>
      <c r="O10266" s="2" t="s">
        <v>31</v>
      </c>
      <c r="P10266" s="2" t="s">
        <v>16</v>
      </c>
      <c r="Q10266" s="2">
        <v>813.91</v>
      </c>
      <c r="R10266" s="2" t="s">
        <v>17</v>
      </c>
    </row>
    <row r="10267" spans="1:18" ht="14.25" hidden="1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2504"/>
        <v>discount given</v>
      </c>
      <c r="F10267" s="2">
        <v>0.12</v>
      </c>
      <c r="G10267" s="2">
        <f t="shared" si="2505"/>
        <v>65.009999999999991</v>
      </c>
      <c r="H10267" s="2">
        <f>D10267-G10267</f>
        <v>476.74</v>
      </c>
      <c r="I10267" s="2"/>
      <c r="J10267" s="2"/>
      <c r="K10267" s="2">
        <v>1</v>
      </c>
      <c r="L10267" s="3">
        <v>45427</v>
      </c>
      <c r="M10267" s="3">
        <v>45434</v>
      </c>
      <c r="N10267" s="3" t="str">
        <f t="shared" si="2508"/>
        <v>low profit</v>
      </c>
      <c r="O10267" s="2" t="s">
        <v>21</v>
      </c>
      <c r="P10267" s="2" t="s">
        <v>16</v>
      </c>
      <c r="Q10267" s="2">
        <v>99.33</v>
      </c>
      <c r="R10267" s="2" t="s">
        <v>39</v>
      </c>
    </row>
    <row r="10268" spans="1:18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2504"/>
        <v>discount given</v>
      </c>
      <c r="F10268" s="2">
        <v>0.25</v>
      </c>
      <c r="G10268" s="2">
        <f t="shared" si="2505"/>
        <v>370.60250000000002</v>
      </c>
      <c r="H10268" s="2">
        <f>D10268-G10268</f>
        <v>1111.8075000000001</v>
      </c>
      <c r="I10268" s="2">
        <f>Q10268/H10268*100</f>
        <v>9.6365602858408472</v>
      </c>
      <c r="J10268" s="18">
        <f>Q10268/H10268</f>
        <v>9.6365602858408478E-2</v>
      </c>
      <c r="K10268" s="2">
        <v>5</v>
      </c>
      <c r="L10268" s="3">
        <v>45258</v>
      </c>
      <c r="M10268" s="3">
        <v>45260</v>
      </c>
      <c r="N10268" s="3" t="str">
        <f t="shared" si="2508"/>
        <v>low profit</v>
      </c>
      <c r="O10268" s="2" t="s">
        <v>31</v>
      </c>
      <c r="P10268" s="2" t="s">
        <v>16</v>
      </c>
      <c r="Q10268" s="2">
        <v>107.14</v>
      </c>
      <c r="R10268" s="2" t="s">
        <v>23</v>
      </c>
    </row>
    <row r="10269" spans="1:18" ht="14.25" hidden="1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2504"/>
        <v>discount given</v>
      </c>
      <c r="F10269" s="2">
        <v>0.28999999999999998</v>
      </c>
      <c r="G10269" s="2">
        <f t="shared" si="2505"/>
        <v>1236.3888999999999</v>
      </c>
      <c r="H10269" s="2">
        <f>D10269-G10269</f>
        <v>3027.0210999999999</v>
      </c>
      <c r="I10269" s="2"/>
      <c r="J10269" s="2"/>
      <c r="K10269" s="2">
        <v>8</v>
      </c>
      <c r="L10269" s="3">
        <v>45503</v>
      </c>
      <c r="M10269" s="3">
        <v>45506</v>
      </c>
      <c r="N10269" s="3" t="str">
        <f t="shared" si="2508"/>
        <v>high profit</v>
      </c>
      <c r="O10269" s="2" t="s">
        <v>15</v>
      </c>
      <c r="P10269" s="2" t="s">
        <v>22</v>
      </c>
      <c r="Q10269" s="2">
        <v>329.55</v>
      </c>
      <c r="R10269" s="2" t="s">
        <v>34</v>
      </c>
    </row>
    <row r="10270" spans="1:18" ht="14.25" hidden="1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2504"/>
        <v>discount given</v>
      </c>
      <c r="F10270" s="2">
        <v>0.4</v>
      </c>
      <c r="G10270" s="2">
        <f t="shared" si="2505"/>
        <v>61.696000000000005</v>
      </c>
      <c r="H10270" s="2">
        <f>D10270-G10270</f>
        <v>92.544000000000011</v>
      </c>
      <c r="I10270" s="2"/>
      <c r="J10270" s="2"/>
      <c r="K10270" s="2">
        <v>2</v>
      </c>
      <c r="L10270" s="3">
        <v>45593</v>
      </c>
      <c r="M10270" s="3">
        <v>45598</v>
      </c>
      <c r="N10270" s="3" t="str">
        <f t="shared" si="2508"/>
        <v>low profit</v>
      </c>
      <c r="O10270" s="2" t="s">
        <v>31</v>
      </c>
      <c r="P10270" s="2" t="s">
        <v>16</v>
      </c>
      <c r="Q10270" s="2">
        <v>16.329999999999998</v>
      </c>
      <c r="R10270" s="2" t="s">
        <v>17</v>
      </c>
    </row>
    <row r="10271" spans="1:18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2504"/>
        <v>discount given</v>
      </c>
      <c r="F10271" s="2">
        <v>0.2</v>
      </c>
      <c r="G10271" s="2">
        <f t="shared" si="2505"/>
        <v>95.474000000000004</v>
      </c>
      <c r="H10271" s="2">
        <f>D10271-G10271</f>
        <v>381.89600000000002</v>
      </c>
      <c r="I10271" s="2">
        <f>Q10271/H10271*100</f>
        <v>33.147767978716722</v>
      </c>
      <c r="J10271" s="18">
        <f>Q10271/H10271</f>
        <v>0.33147767978716719</v>
      </c>
      <c r="K10271" s="2">
        <v>6</v>
      </c>
      <c r="L10271" s="3">
        <v>45206</v>
      </c>
      <c r="M10271" s="3">
        <v>45208</v>
      </c>
      <c r="N10271" s="3" t="str">
        <f t="shared" si="2508"/>
        <v>low profit</v>
      </c>
      <c r="O10271" s="2" t="s">
        <v>31</v>
      </c>
      <c r="P10271" s="2" t="s">
        <v>22</v>
      </c>
      <c r="Q10271" s="2">
        <v>126.59</v>
      </c>
      <c r="R10271" s="2" t="s">
        <v>17</v>
      </c>
    </row>
    <row r="10272" spans="1:18" ht="14.25" hidden="1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2504"/>
        <v>discount given</v>
      </c>
      <c r="F10272" s="2">
        <v>0.11</v>
      </c>
      <c r="G10272" s="2">
        <f t="shared" si="2505"/>
        <v>206.8528</v>
      </c>
      <c r="H10272" s="2">
        <f>D10272-G10272</f>
        <v>1673.6271999999999</v>
      </c>
      <c r="I10272" s="2"/>
      <c r="J10272" s="2"/>
      <c r="K10272" s="2">
        <v>7</v>
      </c>
      <c r="L10272" s="3">
        <v>45270</v>
      </c>
      <c r="M10272" s="3">
        <v>45272</v>
      </c>
      <c r="N10272" s="3" t="str">
        <f t="shared" si="2508"/>
        <v>high profit</v>
      </c>
      <c r="O10272" s="2" t="s">
        <v>31</v>
      </c>
      <c r="P10272" s="2" t="s">
        <v>16</v>
      </c>
      <c r="Q10272" s="2">
        <v>366.56</v>
      </c>
      <c r="R10272" s="2" t="s">
        <v>34</v>
      </c>
    </row>
    <row r="10273" spans="1:18" ht="14.25" hidden="1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2504"/>
        <v>discount given</v>
      </c>
      <c r="F10273" s="2">
        <v>0.37</v>
      </c>
      <c r="G10273" s="2">
        <f t="shared" si="2505"/>
        <v>1848.9048</v>
      </c>
      <c r="H10273" s="2">
        <f>D10273-G10273</f>
        <v>3148.1351999999997</v>
      </c>
      <c r="I10273" s="2"/>
      <c r="J10273" s="2"/>
      <c r="K10273" s="2">
        <v>6</v>
      </c>
      <c r="L10273" s="3">
        <v>45103</v>
      </c>
      <c r="M10273" s="3">
        <v>45105</v>
      </c>
      <c r="N10273" s="3" t="str">
        <f t="shared" si="2508"/>
        <v>high profit</v>
      </c>
      <c r="O10273" s="2" t="s">
        <v>21</v>
      </c>
      <c r="P10273" s="2" t="s">
        <v>22</v>
      </c>
      <c r="Q10273" s="2">
        <v>720.21</v>
      </c>
      <c r="R10273" s="2" t="s">
        <v>48</v>
      </c>
    </row>
    <row r="10274" spans="1:18" ht="14.25" hidden="1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2504"/>
        <v>discount given</v>
      </c>
      <c r="F10274" s="2">
        <v>0.3</v>
      </c>
      <c r="G10274" s="2">
        <f t="shared" si="2505"/>
        <v>459.03900000000004</v>
      </c>
      <c r="H10274" s="2">
        <f>D10274-G10274</f>
        <v>1071.0910000000001</v>
      </c>
      <c r="I10274" s="2"/>
      <c r="J10274" s="2"/>
      <c r="K10274" s="2">
        <v>3</v>
      </c>
      <c r="L10274" s="3">
        <v>45472</v>
      </c>
      <c r="M10274" s="3">
        <v>45474</v>
      </c>
      <c r="N10274" s="3" t="str">
        <f t="shared" si="2508"/>
        <v>high profit</v>
      </c>
      <c r="O10274" s="2" t="s">
        <v>21</v>
      </c>
      <c r="P10274" s="2" t="s">
        <v>16</v>
      </c>
      <c r="Q10274" s="2">
        <v>215.15</v>
      </c>
      <c r="R10274" s="2" t="s">
        <v>28</v>
      </c>
    </row>
    <row r="10275" spans="1:18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2504"/>
        <v>discount given</v>
      </c>
      <c r="F10275" s="2">
        <v>0.45</v>
      </c>
      <c r="G10275" s="2">
        <f t="shared" si="2505"/>
        <v>391.79250000000002</v>
      </c>
      <c r="H10275" s="2">
        <f>D10275-G10275</f>
        <v>478.85749999999996</v>
      </c>
      <c r="I10275" s="2">
        <f t="shared" ref="I10275:I10276" si="2513">Q10275/H10275*100</f>
        <v>11.87409615595454</v>
      </c>
      <c r="J10275" s="18">
        <f t="shared" ref="J10275:J10276" si="2514">Q10275/H10275</f>
        <v>0.11874096155954539</v>
      </c>
      <c r="K10275" s="2">
        <v>6</v>
      </c>
      <c r="L10275" s="3">
        <v>45029</v>
      </c>
      <c r="M10275" s="3">
        <v>45036</v>
      </c>
      <c r="N10275" s="3" t="str">
        <f t="shared" si="2508"/>
        <v>low profit</v>
      </c>
      <c r="O10275" s="2" t="s">
        <v>31</v>
      </c>
      <c r="P10275" s="2" t="s">
        <v>22</v>
      </c>
      <c r="Q10275" s="2">
        <v>56.86</v>
      </c>
      <c r="R10275" s="2" t="s">
        <v>39</v>
      </c>
    </row>
    <row r="10276" spans="1:18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2504"/>
        <v>discount given</v>
      </c>
      <c r="F10276" s="2">
        <v>0.33</v>
      </c>
      <c r="G10276" s="2">
        <f t="shared" si="2505"/>
        <v>921.41610000000003</v>
      </c>
      <c r="H10276" s="2">
        <f>D10276-G10276</f>
        <v>1870.7539000000002</v>
      </c>
      <c r="I10276" s="2">
        <f t="shared" si="2513"/>
        <v>17.840401134537256</v>
      </c>
      <c r="J10276" s="18">
        <f t="shared" si="2514"/>
        <v>0.17840401134537257</v>
      </c>
      <c r="K10276" s="2">
        <v>7</v>
      </c>
      <c r="L10276" s="3">
        <v>45050</v>
      </c>
      <c r="M10276" s="3">
        <v>45052</v>
      </c>
      <c r="N10276" s="3" t="str">
        <f t="shared" si="2508"/>
        <v>high profit</v>
      </c>
      <c r="O10276" s="2" t="s">
        <v>21</v>
      </c>
      <c r="P10276" s="2" t="s">
        <v>16</v>
      </c>
      <c r="Q10276" s="2">
        <v>333.75</v>
      </c>
      <c r="R10276" s="2" t="s">
        <v>28</v>
      </c>
    </row>
    <row r="10277" spans="1:18" ht="14.25" hidden="1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2504"/>
        <v>discount given</v>
      </c>
      <c r="F10277" s="2">
        <v>0.01</v>
      </c>
      <c r="G10277" s="2">
        <f t="shared" si="2505"/>
        <v>26.4435</v>
      </c>
      <c r="H10277" s="2">
        <f>D10277-G10277</f>
        <v>2617.9065000000001</v>
      </c>
      <c r="I10277" s="2"/>
      <c r="J10277" s="2"/>
      <c r="K10277" s="2">
        <v>3</v>
      </c>
      <c r="L10277" s="3">
        <v>45409</v>
      </c>
      <c r="M10277" s="3">
        <v>45411</v>
      </c>
      <c r="N10277" s="3" t="str">
        <f t="shared" si="2508"/>
        <v>high profit</v>
      </c>
      <c r="O10277" s="2" t="s">
        <v>15</v>
      </c>
      <c r="P10277" s="2" t="s">
        <v>16</v>
      </c>
      <c r="Q10277" s="2">
        <v>370.24</v>
      </c>
      <c r="R10277" s="2" t="s">
        <v>39</v>
      </c>
    </row>
    <row r="10278" spans="1:18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2504"/>
        <v>discount given</v>
      </c>
      <c r="F10278" s="2">
        <v>0.48</v>
      </c>
      <c r="G10278" s="2">
        <f t="shared" si="2505"/>
        <v>1105.5072</v>
      </c>
      <c r="H10278" s="2">
        <f>D10278-G10278</f>
        <v>1197.6327999999999</v>
      </c>
      <c r="I10278" s="2">
        <f>Q10278/H10278*100</f>
        <v>13.737933697206692</v>
      </c>
      <c r="J10278" s="18">
        <f>Q10278/H10278</f>
        <v>0.13737933697206692</v>
      </c>
      <c r="K10278" s="2">
        <v>2</v>
      </c>
      <c r="L10278" s="3">
        <v>44976</v>
      </c>
      <c r="M10278" s="3">
        <v>44978</v>
      </c>
      <c r="N10278" s="3" t="str">
        <f t="shared" si="2508"/>
        <v>low profit</v>
      </c>
      <c r="O10278" s="2" t="s">
        <v>15</v>
      </c>
      <c r="P10278" s="2" t="s">
        <v>27</v>
      </c>
      <c r="Q10278" s="2">
        <v>164.53</v>
      </c>
      <c r="R10278" s="2" t="s">
        <v>28</v>
      </c>
    </row>
    <row r="10279" spans="1:18" ht="14.25" hidden="1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2504"/>
        <v>discount given</v>
      </c>
      <c r="F10279" s="2">
        <v>0.3</v>
      </c>
      <c r="G10279" s="2">
        <f t="shared" si="2505"/>
        <v>1421.5800000000002</v>
      </c>
      <c r="H10279" s="2">
        <f>D10279-G10279</f>
        <v>3317.0200000000004</v>
      </c>
      <c r="I10279" s="2"/>
      <c r="J10279" s="2"/>
      <c r="K10279" s="2">
        <v>3</v>
      </c>
      <c r="L10279" s="3">
        <v>45612</v>
      </c>
      <c r="M10279" s="3">
        <v>45615</v>
      </c>
      <c r="N10279" s="3" t="str">
        <f t="shared" si="2508"/>
        <v>high profit</v>
      </c>
      <c r="O10279" s="2" t="s">
        <v>31</v>
      </c>
      <c r="P10279" s="2" t="s">
        <v>27</v>
      </c>
      <c r="Q10279" s="2">
        <v>730.16</v>
      </c>
      <c r="R10279" s="2" t="s">
        <v>23</v>
      </c>
    </row>
    <row r="10280" spans="1:18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2504"/>
        <v>discount given</v>
      </c>
      <c r="F10280" s="2">
        <v>0.3</v>
      </c>
      <c r="G10280" s="2">
        <f t="shared" si="2505"/>
        <v>441.81900000000002</v>
      </c>
      <c r="H10280" s="2">
        <f>D10280-G10280</f>
        <v>1030.9110000000001</v>
      </c>
      <c r="I10280" s="2">
        <f>Q10280/H10280*100</f>
        <v>21.031883450656746</v>
      </c>
      <c r="J10280" s="18">
        <f>Q10280/H10280</f>
        <v>0.21031883450656746</v>
      </c>
      <c r="K10280" s="2">
        <v>1</v>
      </c>
      <c r="L10280" s="3">
        <v>45192</v>
      </c>
      <c r="M10280" s="3">
        <v>45195</v>
      </c>
      <c r="N10280" s="3" t="str">
        <f t="shared" si="2508"/>
        <v>high profit</v>
      </c>
      <c r="O10280" s="2" t="s">
        <v>15</v>
      </c>
      <c r="P10280" s="2" t="s">
        <v>22</v>
      </c>
      <c r="Q10280" s="2">
        <v>216.82</v>
      </c>
      <c r="R10280" s="2" t="s">
        <v>28</v>
      </c>
    </row>
    <row r="10281" spans="1:18" ht="14.25" hidden="1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2504"/>
        <v>discount given</v>
      </c>
      <c r="F10281" s="2">
        <v>0.45</v>
      </c>
      <c r="G10281" s="2">
        <f t="shared" si="2505"/>
        <v>691.78049999999996</v>
      </c>
      <c r="H10281" s="2">
        <f>D10281-G10281</f>
        <v>845.5095</v>
      </c>
      <c r="I10281" s="2"/>
      <c r="J10281" s="2"/>
      <c r="K10281" s="2">
        <v>7</v>
      </c>
      <c r="L10281" s="3">
        <v>45654</v>
      </c>
      <c r="M10281" s="3">
        <v>45660</v>
      </c>
      <c r="N10281" s="3" t="str">
        <f t="shared" si="2508"/>
        <v>high profit</v>
      </c>
      <c r="O10281" s="2" t="s">
        <v>31</v>
      </c>
      <c r="P10281" s="2" t="s">
        <v>22</v>
      </c>
      <c r="Q10281" s="2">
        <v>442.49</v>
      </c>
      <c r="R10281" s="2" t="s">
        <v>48</v>
      </c>
    </row>
    <row r="10282" spans="1:18" ht="14.25" hidden="1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2504"/>
        <v>discount given</v>
      </c>
      <c r="F10282" s="2">
        <v>0.33</v>
      </c>
      <c r="G10282" s="2">
        <f t="shared" si="2505"/>
        <v>259.79579999999999</v>
      </c>
      <c r="H10282" s="2">
        <f>D10282-G10282</f>
        <v>527.46420000000001</v>
      </c>
      <c r="I10282" s="2"/>
      <c r="J10282" s="2"/>
      <c r="K10282" s="2">
        <v>4</v>
      </c>
      <c r="L10282" s="3">
        <v>45017</v>
      </c>
      <c r="M10282" s="3">
        <v>45019</v>
      </c>
      <c r="N10282" s="3" t="str">
        <f t="shared" si="2508"/>
        <v>low profit</v>
      </c>
      <c r="O10282" s="2" t="s">
        <v>15</v>
      </c>
      <c r="P10282" s="2" t="s">
        <v>16</v>
      </c>
      <c r="Q10282" s="2">
        <v>132.57</v>
      </c>
      <c r="R10282" s="2" t="s">
        <v>48</v>
      </c>
    </row>
    <row r="10283" spans="1:18" ht="14.25" hidden="1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2504"/>
        <v>discount given</v>
      </c>
      <c r="F10283" s="2">
        <v>0.24</v>
      </c>
      <c r="G10283" s="2">
        <f t="shared" si="2505"/>
        <v>844.0104</v>
      </c>
      <c r="H10283" s="2">
        <f>D10283-G10283</f>
        <v>2672.6995999999999</v>
      </c>
      <c r="I10283" s="2"/>
      <c r="J10283" s="2"/>
      <c r="K10283" s="2">
        <v>3</v>
      </c>
      <c r="L10283" s="3">
        <v>45189</v>
      </c>
      <c r="M10283" s="3">
        <v>45193</v>
      </c>
      <c r="N10283" s="3" t="str">
        <f t="shared" si="2508"/>
        <v>high profit</v>
      </c>
      <c r="O10283" s="2" t="s">
        <v>31</v>
      </c>
      <c r="P10283" s="2" t="s">
        <v>16</v>
      </c>
      <c r="Q10283" s="2">
        <v>755.24</v>
      </c>
      <c r="R10283" s="2" t="s">
        <v>34</v>
      </c>
    </row>
    <row r="10284" spans="1:18" ht="14.25" hidden="1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2504"/>
        <v>discount given</v>
      </c>
      <c r="F10284" s="2">
        <v>0.05</v>
      </c>
      <c r="G10284" s="2">
        <f t="shared" si="2505"/>
        <v>83.735500000000002</v>
      </c>
      <c r="H10284" s="2">
        <f>D10284-G10284</f>
        <v>1590.9745</v>
      </c>
      <c r="I10284" s="2"/>
      <c r="J10284" s="2"/>
      <c r="K10284" s="2">
        <v>6</v>
      </c>
      <c r="L10284" s="3">
        <v>45324</v>
      </c>
      <c r="M10284" s="3">
        <v>45325</v>
      </c>
      <c r="N10284" s="3" t="str">
        <f t="shared" si="2508"/>
        <v>high profit</v>
      </c>
      <c r="O10284" s="2" t="s">
        <v>21</v>
      </c>
      <c r="P10284" s="2" t="s">
        <v>16</v>
      </c>
      <c r="Q10284" s="2">
        <v>451.83</v>
      </c>
      <c r="R10284" s="2" t="s">
        <v>17</v>
      </c>
    </row>
    <row r="10285" spans="1:18" ht="14.25" hidden="1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2504"/>
        <v>discount given</v>
      </c>
      <c r="F10285" s="2">
        <v>0.48</v>
      </c>
      <c r="G10285" s="2">
        <f t="shared" si="2505"/>
        <v>1936.0463999999999</v>
      </c>
      <c r="H10285" s="2">
        <f>D10285-G10285</f>
        <v>2097.3836000000001</v>
      </c>
      <c r="I10285" s="2"/>
      <c r="J10285" s="2"/>
      <c r="K10285" s="2">
        <v>3</v>
      </c>
      <c r="L10285" s="3">
        <v>45325</v>
      </c>
      <c r="M10285" s="3">
        <v>45327</v>
      </c>
      <c r="N10285" s="3" t="str">
        <f t="shared" si="2508"/>
        <v>high profit</v>
      </c>
      <c r="O10285" s="2" t="s">
        <v>21</v>
      </c>
      <c r="P10285" s="2" t="s">
        <v>16</v>
      </c>
      <c r="Q10285" s="2">
        <v>1092.94</v>
      </c>
      <c r="R10285" s="2" t="s">
        <v>23</v>
      </c>
    </row>
    <row r="10286" spans="1:18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2504"/>
        <v>discount given</v>
      </c>
      <c r="F10286" s="2">
        <v>0.04</v>
      </c>
      <c r="G10286" s="2">
        <f t="shared" si="2505"/>
        <v>194.46439999999998</v>
      </c>
      <c r="H10286" s="2">
        <f>D10286-G10286</f>
        <v>4667.1455999999998</v>
      </c>
      <c r="I10286" s="2">
        <f>Q10286/H10286*100</f>
        <v>21.316455179799835</v>
      </c>
      <c r="J10286" s="18">
        <f>Q10286/H10286</f>
        <v>0.21316455179799834</v>
      </c>
      <c r="K10286" s="2">
        <v>3</v>
      </c>
      <c r="L10286" s="3">
        <v>45233</v>
      </c>
      <c r="M10286" s="3">
        <v>45238</v>
      </c>
      <c r="N10286" s="3" t="str">
        <f t="shared" si="2508"/>
        <v>high profit</v>
      </c>
      <c r="O10286" s="2" t="s">
        <v>21</v>
      </c>
      <c r="P10286" s="2" t="s">
        <v>27</v>
      </c>
      <c r="Q10286" s="2">
        <v>994.87</v>
      </c>
      <c r="R10286" s="2" t="s">
        <v>48</v>
      </c>
    </row>
    <row r="10287" spans="1:18" ht="14.25" hidden="1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2504"/>
        <v>discount given</v>
      </c>
      <c r="F10287" s="2">
        <v>0.09</v>
      </c>
      <c r="G10287" s="2">
        <f t="shared" si="2505"/>
        <v>28.2654</v>
      </c>
      <c r="H10287" s="2">
        <f>D10287-G10287</f>
        <v>285.7946</v>
      </c>
      <c r="I10287" s="2"/>
      <c r="J10287" s="2"/>
      <c r="K10287" s="2">
        <v>9</v>
      </c>
      <c r="L10287" s="3">
        <v>45621</v>
      </c>
      <c r="M10287" s="3">
        <v>45626</v>
      </c>
      <c r="N10287" s="3" t="str">
        <f t="shared" si="2508"/>
        <v>low profit</v>
      </c>
      <c r="O10287" s="2" t="s">
        <v>31</v>
      </c>
      <c r="P10287" s="2" t="s">
        <v>16</v>
      </c>
      <c r="Q10287" s="2">
        <v>56.58</v>
      </c>
      <c r="R10287" s="2" t="s">
        <v>39</v>
      </c>
    </row>
    <row r="10288" spans="1:18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2504"/>
        <v>discount given</v>
      </c>
      <c r="F10288" s="2">
        <v>0.41</v>
      </c>
      <c r="G10288" s="2">
        <f t="shared" si="2505"/>
        <v>2036.183</v>
      </c>
      <c r="H10288" s="2">
        <f>D10288-G10288</f>
        <v>2930.1170000000002</v>
      </c>
      <c r="I10288" s="2">
        <f>Q10288/H10288*100</f>
        <v>22.064306647140711</v>
      </c>
      <c r="J10288" s="18">
        <f>Q10288/H10288</f>
        <v>0.22064306647140711</v>
      </c>
      <c r="K10288" s="2">
        <v>2</v>
      </c>
      <c r="L10288" s="3">
        <v>45563</v>
      </c>
      <c r="M10288" s="3">
        <v>45565</v>
      </c>
      <c r="N10288" s="3" t="str">
        <f t="shared" si="2508"/>
        <v>high profit</v>
      </c>
      <c r="O10288" s="2" t="s">
        <v>31</v>
      </c>
      <c r="P10288" s="2" t="s">
        <v>27</v>
      </c>
      <c r="Q10288" s="2">
        <v>646.51</v>
      </c>
      <c r="R10288" s="2" t="s">
        <v>39</v>
      </c>
    </row>
    <row r="10289" spans="1:18" ht="14.25" hidden="1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2504"/>
        <v>discount given</v>
      </c>
      <c r="F10289" s="2">
        <v>0.25</v>
      </c>
      <c r="G10289" s="2">
        <f t="shared" si="2505"/>
        <v>336.27749999999997</v>
      </c>
      <c r="H10289" s="2">
        <f>D10289-G10289</f>
        <v>1008.8325</v>
      </c>
      <c r="I10289" s="2"/>
      <c r="J10289" s="2"/>
      <c r="K10289" s="2">
        <v>5</v>
      </c>
      <c r="L10289" s="3">
        <v>45290</v>
      </c>
      <c r="M10289" s="3">
        <v>45297</v>
      </c>
      <c r="N10289" s="3" t="str">
        <f t="shared" si="2508"/>
        <v>high profit</v>
      </c>
      <c r="O10289" s="2" t="s">
        <v>15</v>
      </c>
      <c r="P10289" s="2" t="s">
        <v>22</v>
      </c>
      <c r="Q10289" s="2">
        <v>219.3</v>
      </c>
      <c r="R10289" s="2" t="s">
        <v>23</v>
      </c>
    </row>
    <row r="10290" spans="1:18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2504"/>
        <v>discount given</v>
      </c>
      <c r="F10290" s="2">
        <v>0.09</v>
      </c>
      <c r="G10290" s="2">
        <f t="shared" si="2505"/>
        <v>194.26859999999999</v>
      </c>
      <c r="H10290" s="2">
        <f>D10290-G10290</f>
        <v>1964.2714000000001</v>
      </c>
      <c r="I10290" s="2">
        <f t="shared" ref="I10290:I10291" si="2515">Q10290/H10290*100</f>
        <v>7.5356185504711819</v>
      </c>
      <c r="J10290" s="18">
        <f t="shared" ref="J10290:J10291" si="2516">Q10290/H10290</f>
        <v>7.535618550471182E-2</v>
      </c>
      <c r="K10290" s="2">
        <v>2</v>
      </c>
      <c r="L10290" s="3">
        <v>45113</v>
      </c>
      <c r="M10290" s="3">
        <v>45116</v>
      </c>
      <c r="N10290" s="3" t="str">
        <f t="shared" si="2508"/>
        <v>low profit</v>
      </c>
      <c r="O10290" s="2" t="s">
        <v>21</v>
      </c>
      <c r="P10290" s="2" t="s">
        <v>22</v>
      </c>
      <c r="Q10290" s="2">
        <v>148.02000000000001</v>
      </c>
      <c r="R10290" s="2" t="s">
        <v>28</v>
      </c>
    </row>
    <row r="10291" spans="1:18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2504"/>
        <v>discount given</v>
      </c>
      <c r="F10291" s="2">
        <v>0.14000000000000001</v>
      </c>
      <c r="G10291" s="2">
        <f t="shared" si="2505"/>
        <v>547.53160000000003</v>
      </c>
      <c r="H10291" s="2">
        <f>D10291-G10291</f>
        <v>3363.4084000000003</v>
      </c>
      <c r="I10291" s="2">
        <f t="shared" si="2515"/>
        <v>10.589852840945511</v>
      </c>
      <c r="J10291" s="18">
        <f t="shared" si="2516"/>
        <v>0.10589852840945511</v>
      </c>
      <c r="K10291" s="2">
        <v>6</v>
      </c>
      <c r="L10291" s="3">
        <v>45255</v>
      </c>
      <c r="M10291" s="3">
        <v>45261</v>
      </c>
      <c r="N10291" s="3" t="str">
        <f t="shared" si="2508"/>
        <v>high profit</v>
      </c>
      <c r="O10291" s="2" t="s">
        <v>21</v>
      </c>
      <c r="P10291" s="2" t="s">
        <v>27</v>
      </c>
      <c r="Q10291" s="2">
        <v>356.18</v>
      </c>
      <c r="R10291" s="2" t="s">
        <v>23</v>
      </c>
    </row>
    <row r="10292" spans="1:18" ht="14.25" hidden="1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2504"/>
        <v>discount given</v>
      </c>
      <c r="F10292" s="2">
        <v>0.5</v>
      </c>
      <c r="G10292" s="2">
        <f t="shared" si="2505"/>
        <v>1680.06</v>
      </c>
      <c r="H10292" s="2">
        <f>D10292-G10292</f>
        <v>1680.06</v>
      </c>
      <c r="I10292" s="2"/>
      <c r="J10292" s="2"/>
      <c r="K10292" s="2">
        <v>4</v>
      </c>
      <c r="L10292" s="3">
        <v>45357</v>
      </c>
      <c r="M10292" s="3">
        <v>45362</v>
      </c>
      <c r="N10292" s="3" t="str">
        <f t="shared" si="2508"/>
        <v>high profit</v>
      </c>
      <c r="O10292" s="2" t="s">
        <v>31</v>
      </c>
      <c r="P10292" s="2" t="s">
        <v>22</v>
      </c>
      <c r="Q10292" s="2">
        <v>482.28</v>
      </c>
      <c r="R10292" s="2" t="s">
        <v>17</v>
      </c>
    </row>
    <row r="10293" spans="1:18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2504"/>
        <v>discount given</v>
      </c>
      <c r="F10293" s="2">
        <v>0.28999999999999998</v>
      </c>
      <c r="G10293" s="2">
        <f t="shared" si="2505"/>
        <v>1135.1586</v>
      </c>
      <c r="H10293" s="2">
        <f>D10293-G10293</f>
        <v>2779.1814000000004</v>
      </c>
      <c r="I10293" s="2">
        <f>Q10293/H10293*100</f>
        <v>7.8577094679749937</v>
      </c>
      <c r="J10293" s="18">
        <f>Q10293/H10293</f>
        <v>7.8577094679749937E-2</v>
      </c>
      <c r="K10293" s="2">
        <v>7</v>
      </c>
      <c r="L10293" s="3">
        <v>44959</v>
      </c>
      <c r="M10293" s="3">
        <v>44962</v>
      </c>
      <c r="N10293" s="3" t="str">
        <f t="shared" si="2508"/>
        <v>high profit</v>
      </c>
      <c r="O10293" s="2" t="s">
        <v>31</v>
      </c>
      <c r="P10293" s="2" t="s">
        <v>16</v>
      </c>
      <c r="Q10293" s="2">
        <v>218.38</v>
      </c>
      <c r="R10293" s="2" t="s">
        <v>28</v>
      </c>
    </row>
    <row r="10294" spans="1:18" ht="14.25" hidden="1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2504"/>
        <v>discount given</v>
      </c>
      <c r="F10294" s="2">
        <v>0.2</v>
      </c>
      <c r="G10294" s="2">
        <f t="shared" si="2505"/>
        <v>477.00600000000009</v>
      </c>
      <c r="H10294" s="2">
        <f>D10294-G10294</f>
        <v>1908.0240000000001</v>
      </c>
      <c r="I10294" s="2"/>
      <c r="J10294" s="2"/>
      <c r="K10294" s="2">
        <v>1</v>
      </c>
      <c r="L10294" s="3">
        <v>45471</v>
      </c>
      <c r="M10294" s="3">
        <v>45478</v>
      </c>
      <c r="N10294" s="3" t="str">
        <f t="shared" si="2508"/>
        <v>high profit</v>
      </c>
      <c r="O10294" s="2" t="s">
        <v>15</v>
      </c>
      <c r="P10294" s="2" t="s">
        <v>22</v>
      </c>
      <c r="Q10294" s="2">
        <v>546.23</v>
      </c>
      <c r="R10294" s="2" t="s">
        <v>17</v>
      </c>
    </row>
    <row r="10295" spans="1:18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2504"/>
        <v>discount given</v>
      </c>
      <c r="F10295" s="2">
        <v>0.44</v>
      </c>
      <c r="G10295" s="2">
        <f t="shared" si="2505"/>
        <v>2019.0411999999999</v>
      </c>
      <c r="H10295" s="2">
        <f>D10295-G10295</f>
        <v>2569.6887999999999</v>
      </c>
      <c r="I10295" s="2">
        <f>Q10295/H10295*100</f>
        <v>35.20698693164713</v>
      </c>
      <c r="J10295" s="18">
        <f>Q10295/H10295</f>
        <v>0.35206986931647133</v>
      </c>
      <c r="K10295" s="2">
        <v>8</v>
      </c>
      <c r="L10295" s="3">
        <v>44964</v>
      </c>
      <c r="M10295" s="3">
        <v>44965</v>
      </c>
      <c r="N10295" s="3" t="str">
        <f t="shared" si="2508"/>
        <v>high profit</v>
      </c>
      <c r="O10295" s="2" t="s">
        <v>31</v>
      </c>
      <c r="P10295" s="2" t="s">
        <v>22</v>
      </c>
      <c r="Q10295" s="2">
        <v>904.71</v>
      </c>
      <c r="R10295" s="2" t="s">
        <v>28</v>
      </c>
    </row>
    <row r="10296" spans="1:18" ht="14.25" hidden="1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2504"/>
        <v>discount given</v>
      </c>
      <c r="F10296" s="2">
        <v>0.24</v>
      </c>
      <c r="G10296" s="2">
        <f t="shared" si="2505"/>
        <v>952.97039999999993</v>
      </c>
      <c r="H10296" s="2">
        <f>D10296-G10296</f>
        <v>3017.7395999999999</v>
      </c>
      <c r="I10296" s="2"/>
      <c r="J10296" s="2"/>
      <c r="K10296" s="2">
        <v>2</v>
      </c>
      <c r="L10296" s="3">
        <v>45459</v>
      </c>
      <c r="M10296" s="3">
        <v>45463</v>
      </c>
      <c r="N10296" s="3" t="str">
        <f t="shared" si="2508"/>
        <v>high profit</v>
      </c>
      <c r="O10296" s="2" t="s">
        <v>15</v>
      </c>
      <c r="P10296" s="2" t="s">
        <v>27</v>
      </c>
      <c r="Q10296" s="2">
        <v>1047.6199999999999</v>
      </c>
      <c r="R10296" s="2" t="s">
        <v>17</v>
      </c>
    </row>
    <row r="10297" spans="1:18" ht="14.25" hidden="1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2504"/>
        <v>discount given</v>
      </c>
      <c r="F10297" s="2">
        <v>0.15</v>
      </c>
      <c r="G10297" s="2">
        <f t="shared" si="2505"/>
        <v>242.28299999999999</v>
      </c>
      <c r="H10297" s="2">
        <f>D10297-G10297</f>
        <v>1372.9370000000001</v>
      </c>
      <c r="I10297" s="2"/>
      <c r="J10297" s="2"/>
      <c r="K10297" s="2">
        <v>4</v>
      </c>
      <c r="L10297" s="3">
        <v>45507</v>
      </c>
      <c r="M10297" s="3">
        <v>45510</v>
      </c>
      <c r="N10297" s="3" t="str">
        <f t="shared" si="2508"/>
        <v>low profit</v>
      </c>
      <c r="O10297" s="2" t="s">
        <v>15</v>
      </c>
      <c r="P10297" s="2" t="s">
        <v>22</v>
      </c>
      <c r="Q10297" s="2">
        <v>148.38</v>
      </c>
      <c r="R10297" s="2" t="s">
        <v>48</v>
      </c>
    </row>
    <row r="10298" spans="1:18" ht="14.25" hidden="1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2504"/>
        <v>discount given</v>
      </c>
      <c r="F10298" s="2">
        <v>0.08</v>
      </c>
      <c r="G10298" s="2">
        <f t="shared" si="2505"/>
        <v>379.80400000000003</v>
      </c>
      <c r="H10298" s="2">
        <f>D10298-G10298</f>
        <v>4367.7460000000001</v>
      </c>
      <c r="I10298" s="2"/>
      <c r="J10298" s="2"/>
      <c r="K10298" s="2">
        <v>7</v>
      </c>
      <c r="L10298" s="3">
        <v>45193</v>
      </c>
      <c r="M10298" s="3">
        <v>45198</v>
      </c>
      <c r="N10298" s="3" t="str">
        <f t="shared" si="2508"/>
        <v>high profit</v>
      </c>
      <c r="O10298" s="2" t="s">
        <v>21</v>
      </c>
      <c r="P10298" s="2" t="s">
        <v>16</v>
      </c>
      <c r="Q10298" s="2">
        <v>1343.68</v>
      </c>
      <c r="R10298" s="2" t="s">
        <v>48</v>
      </c>
    </row>
    <row r="10299" spans="1:18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2504"/>
        <v>discount given</v>
      </c>
      <c r="F10299" s="2">
        <v>0.37</v>
      </c>
      <c r="G10299" s="2">
        <f t="shared" si="2505"/>
        <v>1779.3929000000001</v>
      </c>
      <c r="H10299" s="2">
        <f>D10299-G10299</f>
        <v>3029.7771000000002</v>
      </c>
      <c r="I10299" s="2">
        <f>Q10299/H10299*100</f>
        <v>43.724008607761931</v>
      </c>
      <c r="J10299" s="18">
        <f>Q10299/H10299</f>
        <v>0.43724008607761933</v>
      </c>
      <c r="K10299" s="2">
        <v>8</v>
      </c>
      <c r="L10299" s="3">
        <v>45403</v>
      </c>
      <c r="M10299" s="3">
        <v>45409</v>
      </c>
      <c r="N10299" s="3" t="str">
        <f t="shared" si="2508"/>
        <v>high profit</v>
      </c>
      <c r="O10299" s="2" t="s">
        <v>21</v>
      </c>
      <c r="P10299" s="2" t="s">
        <v>16</v>
      </c>
      <c r="Q10299" s="2">
        <v>1324.74</v>
      </c>
      <c r="R10299" s="2" t="s">
        <v>48</v>
      </c>
    </row>
    <row r="10300" spans="1:18" ht="14.25" hidden="1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2504"/>
        <v>discount given</v>
      </c>
      <c r="F10300" s="2">
        <v>0.3</v>
      </c>
      <c r="G10300" s="2">
        <f t="shared" si="2505"/>
        <v>640.12800000000004</v>
      </c>
      <c r="H10300" s="2">
        <f>D10300-G10300</f>
        <v>1493.6320000000001</v>
      </c>
      <c r="I10300" s="2"/>
      <c r="J10300" s="2"/>
      <c r="K10300" s="2">
        <v>9</v>
      </c>
      <c r="L10300" s="3">
        <v>45114</v>
      </c>
      <c r="M10300" s="3">
        <v>45115</v>
      </c>
      <c r="N10300" s="3" t="str">
        <f t="shared" si="2508"/>
        <v>high profit</v>
      </c>
      <c r="O10300" s="2" t="s">
        <v>31</v>
      </c>
      <c r="P10300" s="2" t="s">
        <v>27</v>
      </c>
      <c r="Q10300" s="2">
        <v>393.45</v>
      </c>
      <c r="R10300" s="2" t="s">
        <v>48</v>
      </c>
    </row>
    <row r="10301" spans="1:18" ht="14.25" hidden="1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2504"/>
        <v>discount given</v>
      </c>
      <c r="F10301" s="2">
        <v>0.05</v>
      </c>
      <c r="G10301" s="2">
        <f t="shared" si="2505"/>
        <v>164.73050000000001</v>
      </c>
      <c r="H10301" s="2">
        <f>D10301-G10301</f>
        <v>3129.8795</v>
      </c>
      <c r="I10301" s="2"/>
      <c r="J10301" s="2"/>
      <c r="K10301" s="2">
        <v>5</v>
      </c>
      <c r="L10301" s="3">
        <v>45612</v>
      </c>
      <c r="M10301" s="3">
        <v>45619</v>
      </c>
      <c r="N10301" s="3" t="str">
        <f t="shared" si="2508"/>
        <v>high profit</v>
      </c>
      <c r="O10301" s="2" t="s">
        <v>15</v>
      </c>
      <c r="P10301" s="2" t="s">
        <v>27</v>
      </c>
      <c r="Q10301" s="2">
        <v>466.86</v>
      </c>
      <c r="R10301" s="2" t="s">
        <v>23</v>
      </c>
    </row>
    <row r="10302" spans="1:18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2504"/>
        <v>discount given</v>
      </c>
      <c r="F10302" s="2">
        <v>0.3</v>
      </c>
      <c r="G10302" s="2">
        <f t="shared" si="2505"/>
        <v>1227.711</v>
      </c>
      <c r="H10302" s="2">
        <f>D10302-G10302</f>
        <v>2864.6589999999997</v>
      </c>
      <c r="I10302" s="2">
        <f>Q10302/H10302*100</f>
        <v>38.070848921285219</v>
      </c>
      <c r="J10302" s="18">
        <f>Q10302/H10302</f>
        <v>0.38070848921285222</v>
      </c>
      <c r="K10302" s="2">
        <v>9</v>
      </c>
      <c r="L10302" s="3">
        <v>45308</v>
      </c>
      <c r="M10302" s="3">
        <v>45312</v>
      </c>
      <c r="N10302" s="3" t="str">
        <f t="shared" si="2508"/>
        <v>high profit</v>
      </c>
      <c r="O10302" s="2" t="s">
        <v>15</v>
      </c>
      <c r="P10302" s="2" t="s">
        <v>16</v>
      </c>
      <c r="Q10302" s="2">
        <v>1090.5999999999999</v>
      </c>
      <c r="R10302" s="2" t="s">
        <v>34</v>
      </c>
    </row>
    <row r="10303" spans="1:18" ht="14.25" hidden="1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2504"/>
        <v>discount given</v>
      </c>
      <c r="F10303" s="2">
        <v>0.08</v>
      </c>
      <c r="G10303" s="2">
        <f t="shared" si="2505"/>
        <v>328.38160000000005</v>
      </c>
      <c r="H10303" s="2">
        <f>D10303-G10303</f>
        <v>3776.3884000000003</v>
      </c>
      <c r="I10303" s="2"/>
      <c r="J10303" s="2"/>
      <c r="K10303" s="2">
        <v>9</v>
      </c>
      <c r="L10303" s="3">
        <v>45382</v>
      </c>
      <c r="M10303" s="3">
        <v>45388</v>
      </c>
      <c r="N10303" s="3" t="str">
        <f t="shared" si="2508"/>
        <v>high profit</v>
      </c>
      <c r="O10303" s="2" t="s">
        <v>15</v>
      </c>
      <c r="P10303" s="2" t="s">
        <v>22</v>
      </c>
      <c r="Q10303" s="2">
        <v>1170.9100000000001</v>
      </c>
      <c r="R10303" s="2" t="s">
        <v>39</v>
      </c>
    </row>
    <row r="10304" spans="1:18" ht="14.25" hidden="1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2504"/>
        <v>discount given</v>
      </c>
      <c r="F10304" s="2">
        <v>0.49</v>
      </c>
      <c r="G10304" s="2">
        <f t="shared" si="2505"/>
        <v>82.912900000000008</v>
      </c>
      <c r="H10304" s="2">
        <f>D10304-G10304</f>
        <v>86.2971</v>
      </c>
      <c r="I10304" s="2"/>
      <c r="J10304" s="2"/>
      <c r="K10304" s="2">
        <v>3</v>
      </c>
      <c r="L10304" s="3">
        <v>45657</v>
      </c>
      <c r="M10304" s="3">
        <v>45663</v>
      </c>
      <c r="N10304" s="3" t="str">
        <f t="shared" si="2508"/>
        <v>low profit</v>
      </c>
      <c r="O10304" s="2" t="s">
        <v>15</v>
      </c>
      <c r="P10304" s="2" t="s">
        <v>22</v>
      </c>
      <c r="Q10304" s="2">
        <v>15.3</v>
      </c>
      <c r="R10304" s="2" t="s">
        <v>48</v>
      </c>
    </row>
    <row r="10305" spans="1:18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2504"/>
        <v>discount given</v>
      </c>
      <c r="F10305" s="2">
        <v>0.13</v>
      </c>
      <c r="G10305" s="2">
        <f t="shared" si="2505"/>
        <v>413.68210000000005</v>
      </c>
      <c r="H10305" s="2">
        <f>D10305-G10305</f>
        <v>2768.4879000000001</v>
      </c>
      <c r="I10305" s="2">
        <f>Q10305/H10305*100</f>
        <v>22.362387785765652</v>
      </c>
      <c r="J10305" s="18">
        <f>Q10305/H10305</f>
        <v>0.22362387785765653</v>
      </c>
      <c r="K10305" s="2">
        <v>7</v>
      </c>
      <c r="L10305" s="3">
        <v>44982</v>
      </c>
      <c r="M10305" s="3">
        <v>44985</v>
      </c>
      <c r="N10305" s="3" t="str">
        <f t="shared" si="2508"/>
        <v>high profit</v>
      </c>
      <c r="O10305" s="2" t="s">
        <v>21</v>
      </c>
      <c r="P10305" s="2" t="s">
        <v>27</v>
      </c>
      <c r="Q10305" s="2">
        <v>619.1</v>
      </c>
      <c r="R10305" s="2" t="s">
        <v>48</v>
      </c>
    </row>
    <row r="10306" spans="1:18" ht="14.25" hidden="1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2504"/>
        <v>discount given</v>
      </c>
      <c r="F10306" s="2">
        <v>0.35</v>
      </c>
      <c r="G10306" s="2">
        <f t="shared" si="2505"/>
        <v>1704.8954999999999</v>
      </c>
      <c r="H10306" s="2">
        <f>D10306-G10306</f>
        <v>3166.2345000000005</v>
      </c>
      <c r="I10306" s="2"/>
      <c r="J10306" s="2"/>
      <c r="K10306" s="2">
        <v>8</v>
      </c>
      <c r="L10306" s="3">
        <v>45420</v>
      </c>
      <c r="M10306" s="3">
        <v>45424</v>
      </c>
      <c r="N10306" s="3" t="str">
        <f t="shared" si="2508"/>
        <v>high profit</v>
      </c>
      <c r="O10306" s="2" t="s">
        <v>31</v>
      </c>
      <c r="P10306" s="2" t="s">
        <v>16</v>
      </c>
      <c r="Q10306" s="2">
        <v>856.22</v>
      </c>
      <c r="R10306" s="2" t="s">
        <v>34</v>
      </c>
    </row>
    <row r="10307" spans="1:18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2517">IF(F10307=0,"zero discount","discount given")</f>
        <v>discount given</v>
      </c>
      <c r="F10307" s="2">
        <v>0.33</v>
      </c>
      <c r="G10307" s="2">
        <f t="shared" ref="G10307:G10370" si="2518">D10307*F10307</f>
        <v>407.08799999999997</v>
      </c>
      <c r="H10307" s="2">
        <f>D10307-G10307</f>
        <v>826.51199999999994</v>
      </c>
      <c r="I10307" s="2">
        <f>Q10307/H10307*100</f>
        <v>27.47449522813946</v>
      </c>
      <c r="J10307" s="18">
        <f>Q10307/H10307</f>
        <v>0.27474495228139462</v>
      </c>
      <c r="K10307" s="2">
        <v>1</v>
      </c>
      <c r="L10307" s="3">
        <v>45289</v>
      </c>
      <c r="M10307" s="3">
        <v>45296</v>
      </c>
      <c r="N10307" s="3" t="str">
        <f t="shared" ref="N10307:N10370" si="2519">IF(Q10307&gt;=200,"high profit","low profit")</f>
        <v>high profit</v>
      </c>
      <c r="O10307" s="2" t="s">
        <v>15</v>
      </c>
      <c r="P10307" s="2" t="s">
        <v>16</v>
      </c>
      <c r="Q10307" s="2">
        <v>227.08</v>
      </c>
      <c r="R10307" s="2" t="s">
        <v>39</v>
      </c>
    </row>
    <row r="10308" spans="1:18" ht="14.25" hidden="1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2517"/>
        <v>discount given</v>
      </c>
      <c r="F10308" s="2">
        <v>0.35</v>
      </c>
      <c r="G10308" s="2">
        <f t="shared" si="2518"/>
        <v>1399.4679999999998</v>
      </c>
      <c r="H10308" s="2">
        <f>D10308-G10308</f>
        <v>2599.0120000000002</v>
      </c>
      <c r="I10308" s="2"/>
      <c r="J10308" s="2"/>
      <c r="K10308" s="2">
        <v>5</v>
      </c>
      <c r="L10308" s="3">
        <v>45225</v>
      </c>
      <c r="M10308" s="3">
        <v>45226</v>
      </c>
      <c r="N10308" s="3" t="str">
        <f t="shared" si="2519"/>
        <v>high profit</v>
      </c>
      <c r="O10308" s="2" t="s">
        <v>31</v>
      </c>
      <c r="P10308" s="2" t="s">
        <v>16</v>
      </c>
      <c r="Q10308" s="2">
        <v>269.07</v>
      </c>
      <c r="R10308" s="2" t="s">
        <v>28</v>
      </c>
    </row>
    <row r="10309" spans="1:18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2517"/>
        <v>discount given</v>
      </c>
      <c r="F10309" s="2">
        <v>0.21</v>
      </c>
      <c r="G10309" s="2">
        <f t="shared" si="2518"/>
        <v>570.74009999999998</v>
      </c>
      <c r="H10309" s="2">
        <f>D10309-G10309</f>
        <v>2147.0699</v>
      </c>
      <c r="I10309" s="2">
        <f>Q10309/H10309*100</f>
        <v>18.411603646439271</v>
      </c>
      <c r="J10309" s="18">
        <f>Q10309/H10309</f>
        <v>0.1841160364643927</v>
      </c>
      <c r="K10309" s="2">
        <v>1</v>
      </c>
      <c r="L10309" s="3">
        <v>45490</v>
      </c>
      <c r="M10309" s="3">
        <v>45491</v>
      </c>
      <c r="N10309" s="3" t="str">
        <f t="shared" si="2519"/>
        <v>high profit</v>
      </c>
      <c r="O10309" s="2" t="s">
        <v>31</v>
      </c>
      <c r="P10309" s="2" t="s">
        <v>16</v>
      </c>
      <c r="Q10309" s="2">
        <v>395.31</v>
      </c>
      <c r="R10309" s="2" t="s">
        <v>39</v>
      </c>
    </row>
    <row r="10310" spans="1:18" ht="14.25" hidden="1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2517"/>
        <v>discount given</v>
      </c>
      <c r="F10310" s="2">
        <v>0.04</v>
      </c>
      <c r="G10310" s="2">
        <f t="shared" si="2518"/>
        <v>47.408000000000001</v>
      </c>
      <c r="H10310" s="2">
        <f>D10310-G10310</f>
        <v>1137.7920000000001</v>
      </c>
      <c r="I10310" s="2"/>
      <c r="J10310" s="2"/>
      <c r="K10310" s="2">
        <v>3</v>
      </c>
      <c r="L10310" s="3">
        <v>45230</v>
      </c>
      <c r="M10310" s="3">
        <v>45232</v>
      </c>
      <c r="N10310" s="3" t="str">
        <f t="shared" si="2519"/>
        <v>low profit</v>
      </c>
      <c r="O10310" s="2" t="s">
        <v>21</v>
      </c>
      <c r="P10310" s="2" t="s">
        <v>22</v>
      </c>
      <c r="Q10310" s="2">
        <v>103.41</v>
      </c>
      <c r="R10310" s="2" t="s">
        <v>17</v>
      </c>
    </row>
    <row r="10311" spans="1:18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2517"/>
        <v>discount given</v>
      </c>
      <c r="F10311" s="2">
        <v>0.49</v>
      </c>
      <c r="G10311" s="2">
        <f t="shared" si="2518"/>
        <v>171.54409999999999</v>
      </c>
      <c r="H10311" s="2">
        <f>D10311-G10311</f>
        <v>178.54589999999999</v>
      </c>
      <c r="I10311" s="2">
        <f t="shared" ref="I10311:I10312" si="2520">Q10311/H10311*100</f>
        <v>52.557913679339606</v>
      </c>
      <c r="J10311" s="18">
        <f t="shared" ref="J10311:J10312" si="2521">Q10311/H10311</f>
        <v>0.52557913679339607</v>
      </c>
      <c r="K10311" s="2">
        <v>2</v>
      </c>
      <c r="L10311" s="3">
        <v>45573</v>
      </c>
      <c r="M10311" s="3">
        <v>45575</v>
      </c>
      <c r="N10311" s="3" t="str">
        <f t="shared" si="2519"/>
        <v>low profit</v>
      </c>
      <c r="O10311" s="2" t="s">
        <v>31</v>
      </c>
      <c r="P10311" s="2" t="s">
        <v>22</v>
      </c>
      <c r="Q10311" s="2">
        <v>93.84</v>
      </c>
      <c r="R10311" s="2" t="s">
        <v>28</v>
      </c>
    </row>
    <row r="10312" spans="1:18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2517"/>
        <v>discount given</v>
      </c>
      <c r="F10312" s="2">
        <v>0.1</v>
      </c>
      <c r="G10312" s="2">
        <f t="shared" si="2518"/>
        <v>382.36200000000002</v>
      </c>
      <c r="H10312" s="2">
        <f>D10312-G10312</f>
        <v>3441.2579999999998</v>
      </c>
      <c r="I10312" s="2">
        <f t="shared" si="2520"/>
        <v>18.167774691697051</v>
      </c>
      <c r="J10312" s="18">
        <f t="shared" si="2521"/>
        <v>0.1816777469169705</v>
      </c>
      <c r="K10312" s="2">
        <v>2</v>
      </c>
      <c r="L10312" s="3">
        <v>45025</v>
      </c>
      <c r="M10312" s="3">
        <v>45028</v>
      </c>
      <c r="N10312" s="3" t="str">
        <f t="shared" si="2519"/>
        <v>high profit</v>
      </c>
      <c r="O10312" s="2" t="s">
        <v>21</v>
      </c>
      <c r="P10312" s="2" t="s">
        <v>27</v>
      </c>
      <c r="Q10312" s="2">
        <v>625.20000000000005</v>
      </c>
      <c r="R10312" s="2" t="s">
        <v>28</v>
      </c>
    </row>
    <row r="10313" spans="1:18" ht="14.25" hidden="1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2517"/>
        <v>discount given</v>
      </c>
      <c r="F10313" s="2">
        <v>0.38</v>
      </c>
      <c r="G10313" s="2">
        <f t="shared" si="2518"/>
        <v>627.26600000000008</v>
      </c>
      <c r="H10313" s="2">
        <f>D10313-G10313</f>
        <v>1023.434</v>
      </c>
      <c r="I10313" s="2"/>
      <c r="J10313" s="2"/>
      <c r="K10313" s="2">
        <v>4</v>
      </c>
      <c r="L10313" s="3">
        <v>45482</v>
      </c>
      <c r="M10313" s="3">
        <v>45487</v>
      </c>
      <c r="N10313" s="3" t="str">
        <f t="shared" si="2519"/>
        <v>high profit</v>
      </c>
      <c r="O10313" s="2" t="s">
        <v>15</v>
      </c>
      <c r="P10313" s="2" t="s">
        <v>27</v>
      </c>
      <c r="Q10313" s="2">
        <v>428.13</v>
      </c>
      <c r="R10313" s="2" t="s">
        <v>17</v>
      </c>
    </row>
    <row r="10314" spans="1:18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2517"/>
        <v>discount given</v>
      </c>
      <c r="F10314" s="2">
        <v>7.0000000000000007E-2</v>
      </c>
      <c r="G10314" s="2">
        <f t="shared" si="2518"/>
        <v>135.82590000000002</v>
      </c>
      <c r="H10314" s="2">
        <f>D10314-G10314</f>
        <v>1804.5440999999998</v>
      </c>
      <c r="I10314" s="2">
        <f t="shared" ref="I10314:I10315" si="2522">Q10314/H10314*100</f>
        <v>11.221116735246317</v>
      </c>
      <c r="J10314" s="18">
        <f t="shared" ref="J10314:J10315" si="2523">Q10314/H10314</f>
        <v>0.11221116735246317</v>
      </c>
      <c r="K10314" s="2">
        <v>5</v>
      </c>
      <c r="L10314" s="3">
        <v>45060</v>
      </c>
      <c r="M10314" s="3">
        <v>45062</v>
      </c>
      <c r="N10314" s="3" t="str">
        <f t="shared" si="2519"/>
        <v>high profit</v>
      </c>
      <c r="O10314" s="2" t="s">
        <v>31</v>
      </c>
      <c r="P10314" s="2" t="s">
        <v>27</v>
      </c>
      <c r="Q10314" s="2">
        <v>202.49</v>
      </c>
      <c r="R10314" s="2" t="s">
        <v>48</v>
      </c>
    </row>
    <row r="10315" spans="1:18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2517"/>
        <v>discount given</v>
      </c>
      <c r="F10315" s="2">
        <v>0.14000000000000001</v>
      </c>
      <c r="G10315" s="2">
        <f t="shared" si="2518"/>
        <v>346.86820000000006</v>
      </c>
      <c r="H10315" s="2">
        <f>D10315-G10315</f>
        <v>2130.7618000000002</v>
      </c>
      <c r="I10315" s="2">
        <f t="shared" si="2522"/>
        <v>30.944801056598624</v>
      </c>
      <c r="J10315" s="18">
        <f t="shared" si="2523"/>
        <v>0.30944801056598625</v>
      </c>
      <c r="K10315" s="2">
        <v>1</v>
      </c>
      <c r="L10315" s="3">
        <v>45073</v>
      </c>
      <c r="M10315" s="3">
        <v>45076</v>
      </c>
      <c r="N10315" s="3" t="str">
        <f t="shared" si="2519"/>
        <v>high profit</v>
      </c>
      <c r="O10315" s="2" t="s">
        <v>15</v>
      </c>
      <c r="P10315" s="2" t="s">
        <v>16</v>
      </c>
      <c r="Q10315" s="2">
        <v>659.36</v>
      </c>
      <c r="R10315" s="2" t="s">
        <v>39</v>
      </c>
    </row>
    <row r="10316" spans="1:18" ht="14.25" hidden="1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2517"/>
        <v>discount given</v>
      </c>
      <c r="F10316" s="2">
        <v>0.28000000000000003</v>
      </c>
      <c r="G10316" s="2">
        <f t="shared" si="2518"/>
        <v>723.8728000000001</v>
      </c>
      <c r="H10316" s="2">
        <f>D10316-G10316</f>
        <v>1861.3872000000001</v>
      </c>
      <c r="I10316" s="2"/>
      <c r="J10316" s="2"/>
      <c r="K10316" s="2">
        <v>6</v>
      </c>
      <c r="L10316" s="3">
        <v>45154</v>
      </c>
      <c r="M10316" s="3">
        <v>45158</v>
      </c>
      <c r="N10316" s="3" t="str">
        <f t="shared" si="2519"/>
        <v>high profit</v>
      </c>
      <c r="O10316" s="2" t="s">
        <v>15</v>
      </c>
      <c r="P10316" s="2" t="s">
        <v>27</v>
      </c>
      <c r="Q10316" s="2">
        <v>219.37</v>
      </c>
      <c r="R10316" s="2" t="s">
        <v>17</v>
      </c>
    </row>
    <row r="10317" spans="1:18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2517"/>
        <v>discount given</v>
      </c>
      <c r="F10317" s="2">
        <v>0.21</v>
      </c>
      <c r="G10317" s="2">
        <f t="shared" si="2518"/>
        <v>233.16509999999997</v>
      </c>
      <c r="H10317" s="2">
        <f>D10317-G10317</f>
        <v>877.14490000000001</v>
      </c>
      <c r="I10317" s="2">
        <f t="shared" ref="I10317:I10318" si="2524">Q10317/H10317*100</f>
        <v>11.206814290318508</v>
      </c>
      <c r="J10317" s="18">
        <f t="shared" ref="J10317:J10318" si="2525">Q10317/H10317</f>
        <v>0.11206814290318509</v>
      </c>
      <c r="K10317" s="2">
        <v>5</v>
      </c>
      <c r="L10317" s="3">
        <v>45158</v>
      </c>
      <c r="M10317" s="3">
        <v>45159</v>
      </c>
      <c r="N10317" s="3" t="str">
        <f t="shared" si="2519"/>
        <v>low profit</v>
      </c>
      <c r="O10317" s="2" t="s">
        <v>21</v>
      </c>
      <c r="P10317" s="2" t="s">
        <v>27</v>
      </c>
      <c r="Q10317" s="2">
        <v>98.3</v>
      </c>
      <c r="R10317" s="2" t="s">
        <v>39</v>
      </c>
    </row>
    <row r="10318" spans="1:18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2517"/>
        <v>discount given</v>
      </c>
      <c r="F10318" s="2">
        <v>0.48</v>
      </c>
      <c r="G10318" s="2">
        <f t="shared" si="2518"/>
        <v>1625.3520000000001</v>
      </c>
      <c r="H10318" s="2">
        <f>D10318-G10318</f>
        <v>1760.798</v>
      </c>
      <c r="I10318" s="2">
        <f t="shared" si="2524"/>
        <v>57.10195036568647</v>
      </c>
      <c r="J10318" s="18">
        <f t="shared" si="2525"/>
        <v>0.57101950365686471</v>
      </c>
      <c r="K10318" s="2">
        <v>4</v>
      </c>
      <c r="L10318" s="3">
        <v>45326</v>
      </c>
      <c r="M10318" s="3">
        <v>45328</v>
      </c>
      <c r="N10318" s="3" t="str">
        <f t="shared" si="2519"/>
        <v>high profit</v>
      </c>
      <c r="O10318" s="2" t="s">
        <v>21</v>
      </c>
      <c r="P10318" s="2" t="s">
        <v>22</v>
      </c>
      <c r="Q10318" s="2">
        <v>1005.45</v>
      </c>
      <c r="R10318" s="2" t="s">
        <v>23</v>
      </c>
    </row>
    <row r="10319" spans="1:18" ht="14.25" hidden="1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2517"/>
        <v>discount given</v>
      </c>
      <c r="F10319" s="2">
        <v>0.42</v>
      </c>
      <c r="G10319" s="2">
        <f t="shared" si="2518"/>
        <v>1467.2489999999998</v>
      </c>
      <c r="H10319" s="2">
        <f>D10319-G10319</f>
        <v>2026.201</v>
      </c>
      <c r="I10319" s="2"/>
      <c r="J10319" s="2"/>
      <c r="K10319" s="2">
        <v>6</v>
      </c>
      <c r="L10319" s="3">
        <v>45321</v>
      </c>
      <c r="M10319" s="3">
        <v>45324</v>
      </c>
      <c r="N10319" s="3" t="str">
        <f t="shared" si="2519"/>
        <v>low profit</v>
      </c>
      <c r="O10319" s="2" t="s">
        <v>15</v>
      </c>
      <c r="P10319" s="2" t="s">
        <v>16</v>
      </c>
      <c r="Q10319" s="2">
        <v>199.81</v>
      </c>
      <c r="R10319" s="2" t="s">
        <v>28</v>
      </c>
    </row>
    <row r="10320" spans="1:18" ht="14.25" hidden="1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2517"/>
        <v>discount given</v>
      </c>
      <c r="F10320" s="2">
        <v>0.46</v>
      </c>
      <c r="G10320" s="2">
        <f t="shared" si="2518"/>
        <v>366.74420000000003</v>
      </c>
      <c r="H10320" s="2">
        <f>D10320-G10320</f>
        <v>430.52579999999995</v>
      </c>
      <c r="I10320" s="2"/>
      <c r="J10320" s="2"/>
      <c r="K10320" s="2">
        <v>2</v>
      </c>
      <c r="L10320" s="3">
        <v>45497</v>
      </c>
      <c r="M10320" s="3">
        <v>45504</v>
      </c>
      <c r="N10320" s="3" t="str">
        <f t="shared" si="2519"/>
        <v>low profit</v>
      </c>
      <c r="O10320" s="2" t="s">
        <v>15</v>
      </c>
      <c r="P10320" s="2" t="s">
        <v>27</v>
      </c>
      <c r="Q10320" s="2">
        <v>46.15</v>
      </c>
      <c r="R10320" s="2" t="s">
        <v>28</v>
      </c>
    </row>
    <row r="10321" spans="1:18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2517"/>
        <v>discount given</v>
      </c>
      <c r="F10321" s="2">
        <v>0.32</v>
      </c>
      <c r="G10321" s="2">
        <f t="shared" si="2518"/>
        <v>867.60320000000013</v>
      </c>
      <c r="H10321" s="2">
        <f>D10321-G10321</f>
        <v>1843.6568000000002</v>
      </c>
      <c r="I10321" s="2">
        <f t="shared" ref="I10321:I10323" si="2526">Q10321/H10321*100</f>
        <v>11.22063499019991</v>
      </c>
      <c r="J10321" s="18">
        <f t="shared" ref="J10321:J10323" si="2527">Q10321/H10321</f>
        <v>0.1122063499019991</v>
      </c>
      <c r="K10321" s="2">
        <v>8</v>
      </c>
      <c r="L10321" s="3">
        <v>45530</v>
      </c>
      <c r="M10321" s="3">
        <v>45536</v>
      </c>
      <c r="N10321" s="3" t="str">
        <f t="shared" si="2519"/>
        <v>high profit</v>
      </c>
      <c r="O10321" s="2" t="s">
        <v>31</v>
      </c>
      <c r="P10321" s="2" t="s">
        <v>27</v>
      </c>
      <c r="Q10321" s="2">
        <v>206.87</v>
      </c>
      <c r="R10321" s="2" t="s">
        <v>48</v>
      </c>
    </row>
    <row r="10322" spans="1:18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2517"/>
        <v>discount given</v>
      </c>
      <c r="F10322" s="2">
        <v>0.11</v>
      </c>
      <c r="G10322" s="2">
        <f t="shared" si="2518"/>
        <v>339.39069999999998</v>
      </c>
      <c r="H10322" s="2">
        <f>D10322-G10322</f>
        <v>2745.9793</v>
      </c>
      <c r="I10322" s="2">
        <f t="shared" si="2526"/>
        <v>10.928705835473707</v>
      </c>
      <c r="J10322" s="18">
        <f t="shared" si="2527"/>
        <v>0.10928705835473707</v>
      </c>
      <c r="K10322" s="2">
        <v>6</v>
      </c>
      <c r="L10322" s="3">
        <v>45554</v>
      </c>
      <c r="M10322" s="3">
        <v>45560</v>
      </c>
      <c r="N10322" s="3" t="str">
        <f t="shared" si="2519"/>
        <v>high profit</v>
      </c>
      <c r="O10322" s="2" t="s">
        <v>15</v>
      </c>
      <c r="P10322" s="2" t="s">
        <v>16</v>
      </c>
      <c r="Q10322" s="2">
        <v>300.10000000000002</v>
      </c>
      <c r="R10322" s="2" t="s">
        <v>23</v>
      </c>
    </row>
    <row r="10323" spans="1:18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2517"/>
        <v>discount given</v>
      </c>
      <c r="F10323" s="2">
        <v>0.26</v>
      </c>
      <c r="G10323" s="2">
        <f t="shared" si="2518"/>
        <v>263.28379999999999</v>
      </c>
      <c r="H10323" s="2">
        <f>D10323-G10323</f>
        <v>749.34619999999995</v>
      </c>
      <c r="I10323" s="2">
        <f t="shared" si="2526"/>
        <v>9.0705737881902913</v>
      </c>
      <c r="J10323" s="18">
        <f t="shared" si="2527"/>
        <v>9.070573788190292E-2</v>
      </c>
      <c r="K10323" s="2">
        <v>3</v>
      </c>
      <c r="L10323" s="3">
        <v>45013</v>
      </c>
      <c r="M10323" s="3">
        <v>45014</v>
      </c>
      <c r="N10323" s="3" t="str">
        <f t="shared" si="2519"/>
        <v>low profit</v>
      </c>
      <c r="O10323" s="2" t="s">
        <v>31</v>
      </c>
      <c r="P10323" s="2" t="s">
        <v>27</v>
      </c>
      <c r="Q10323" s="2">
        <v>67.97</v>
      </c>
      <c r="R10323" s="2" t="s">
        <v>48</v>
      </c>
    </row>
    <row r="10324" spans="1:18" ht="14.25" hidden="1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2517"/>
        <v>discount given</v>
      </c>
      <c r="F10324" s="2">
        <v>0.38</v>
      </c>
      <c r="G10324" s="2">
        <f t="shared" si="2518"/>
        <v>1703.4867999999999</v>
      </c>
      <c r="H10324" s="2">
        <f>D10324-G10324</f>
        <v>2779.3732</v>
      </c>
      <c r="I10324" s="2"/>
      <c r="J10324" s="2"/>
      <c r="K10324" s="2">
        <v>4</v>
      </c>
      <c r="L10324" s="3">
        <v>45345</v>
      </c>
      <c r="M10324" s="3">
        <v>45349</v>
      </c>
      <c r="N10324" s="3" t="str">
        <f t="shared" si="2519"/>
        <v>high profit</v>
      </c>
      <c r="O10324" s="2" t="s">
        <v>15</v>
      </c>
      <c r="P10324" s="2" t="s">
        <v>22</v>
      </c>
      <c r="Q10324" s="2">
        <v>1289.45</v>
      </c>
      <c r="R10324" s="2" t="s">
        <v>17</v>
      </c>
    </row>
    <row r="10325" spans="1:18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2517"/>
        <v>discount given</v>
      </c>
      <c r="F10325" s="2">
        <v>0.03</v>
      </c>
      <c r="G10325" s="2">
        <f t="shared" si="2518"/>
        <v>73.975499999999997</v>
      </c>
      <c r="H10325" s="2">
        <f>D10325-G10325</f>
        <v>2391.8744999999999</v>
      </c>
      <c r="I10325" s="2">
        <f t="shared" ref="I10325:I10326" si="2528">Q10325/H10325*100</f>
        <v>12.92709964506917</v>
      </c>
      <c r="J10325" s="18">
        <f t="shared" ref="J10325:J10326" si="2529">Q10325/H10325</f>
        <v>0.12927099645069171</v>
      </c>
      <c r="K10325" s="2">
        <v>2</v>
      </c>
      <c r="L10325" s="3">
        <v>44986</v>
      </c>
      <c r="M10325" s="3">
        <v>44988</v>
      </c>
      <c r="N10325" s="3" t="str">
        <f t="shared" si="2519"/>
        <v>high profit</v>
      </c>
      <c r="O10325" s="2" t="s">
        <v>31</v>
      </c>
      <c r="P10325" s="2" t="s">
        <v>27</v>
      </c>
      <c r="Q10325" s="2">
        <v>309.2</v>
      </c>
      <c r="R10325" s="2" t="s">
        <v>39</v>
      </c>
    </row>
    <row r="10326" spans="1:18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2517"/>
        <v>discount given</v>
      </c>
      <c r="F10326" s="2">
        <v>0.43</v>
      </c>
      <c r="G10326" s="2">
        <f t="shared" si="2518"/>
        <v>285.36520000000002</v>
      </c>
      <c r="H10326" s="2">
        <f>D10326-G10326</f>
        <v>378.27479999999997</v>
      </c>
      <c r="I10326" s="2">
        <f t="shared" si="2528"/>
        <v>51.110991268781326</v>
      </c>
      <c r="J10326" s="18">
        <f t="shared" si="2529"/>
        <v>0.51110991268781325</v>
      </c>
      <c r="K10326" s="2">
        <v>4</v>
      </c>
      <c r="L10326" s="3">
        <v>45601</v>
      </c>
      <c r="M10326" s="3">
        <v>45603</v>
      </c>
      <c r="N10326" s="3" t="str">
        <f t="shared" si="2519"/>
        <v>low profit</v>
      </c>
      <c r="O10326" s="2" t="s">
        <v>21</v>
      </c>
      <c r="P10326" s="2" t="s">
        <v>22</v>
      </c>
      <c r="Q10326" s="2">
        <v>193.34</v>
      </c>
      <c r="R10326" s="2" t="s">
        <v>23</v>
      </c>
    </row>
    <row r="10327" spans="1:18" ht="14.25" hidden="1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2517"/>
        <v>discount given</v>
      </c>
      <c r="F10327" s="2">
        <v>0.32</v>
      </c>
      <c r="G10327" s="2">
        <f t="shared" si="2518"/>
        <v>556.33280000000002</v>
      </c>
      <c r="H10327" s="2">
        <f>D10327-G10327</f>
        <v>1182.2071999999998</v>
      </c>
      <c r="I10327" s="2"/>
      <c r="J10327" s="2"/>
      <c r="K10327" s="2">
        <v>9</v>
      </c>
      <c r="L10327" s="3">
        <v>45433</v>
      </c>
      <c r="M10327" s="3">
        <v>45437</v>
      </c>
      <c r="N10327" s="3" t="str">
        <f t="shared" si="2519"/>
        <v>high profit</v>
      </c>
      <c r="O10327" s="2" t="s">
        <v>21</v>
      </c>
      <c r="P10327" s="2" t="s">
        <v>22</v>
      </c>
      <c r="Q10327" s="2">
        <v>467.86</v>
      </c>
      <c r="R10327" s="2" t="s">
        <v>48</v>
      </c>
    </row>
    <row r="10328" spans="1:18" ht="14.25" hidden="1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2517"/>
        <v>discount given</v>
      </c>
      <c r="F10328" s="2">
        <v>0.36</v>
      </c>
      <c r="G10328" s="2">
        <f t="shared" si="2518"/>
        <v>877.3596</v>
      </c>
      <c r="H10328" s="2">
        <f>D10328-G10328</f>
        <v>1559.7504000000001</v>
      </c>
      <c r="I10328" s="2"/>
      <c r="J10328" s="2"/>
      <c r="K10328" s="2">
        <v>4</v>
      </c>
      <c r="L10328" s="3">
        <v>45583</v>
      </c>
      <c r="M10328" s="3">
        <v>45589</v>
      </c>
      <c r="N10328" s="3" t="str">
        <f t="shared" si="2519"/>
        <v>high profit</v>
      </c>
      <c r="O10328" s="2" t="s">
        <v>31</v>
      </c>
      <c r="P10328" s="2" t="s">
        <v>16</v>
      </c>
      <c r="Q10328" s="2">
        <v>588.24</v>
      </c>
      <c r="R10328" s="2" t="s">
        <v>39</v>
      </c>
    </row>
    <row r="10329" spans="1:18" ht="14.25" hidden="1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2517"/>
        <v>discount given</v>
      </c>
      <c r="F10329" s="2">
        <v>0.35</v>
      </c>
      <c r="G10329" s="2">
        <f t="shared" si="2518"/>
        <v>52.398499999999999</v>
      </c>
      <c r="H10329" s="2">
        <f>D10329-G10329</f>
        <v>97.311500000000009</v>
      </c>
      <c r="I10329" s="2"/>
      <c r="J10329" s="2"/>
      <c r="K10329" s="2">
        <v>8</v>
      </c>
      <c r="L10329" s="3">
        <v>45093</v>
      </c>
      <c r="M10329" s="3">
        <v>45098</v>
      </c>
      <c r="N10329" s="3" t="str">
        <f t="shared" si="2519"/>
        <v>low profit</v>
      </c>
      <c r="O10329" s="2" t="s">
        <v>31</v>
      </c>
      <c r="P10329" s="2" t="s">
        <v>16</v>
      </c>
      <c r="Q10329" s="2">
        <v>8.5</v>
      </c>
      <c r="R10329" s="2" t="s">
        <v>34</v>
      </c>
    </row>
    <row r="10330" spans="1:18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2517"/>
        <v>discount given</v>
      </c>
      <c r="F10330" s="2">
        <v>0.42</v>
      </c>
      <c r="G10330" s="2">
        <f t="shared" si="2518"/>
        <v>107.6712</v>
      </c>
      <c r="H10330" s="2">
        <f>D10330-G10330</f>
        <v>148.68880000000001</v>
      </c>
      <c r="I10330" s="2">
        <f>Q10330/H10330*100</f>
        <v>39.976111179860212</v>
      </c>
      <c r="J10330" s="18">
        <f>Q10330/H10330</f>
        <v>0.39976111179860213</v>
      </c>
      <c r="K10330" s="2">
        <v>3</v>
      </c>
      <c r="L10330" s="3">
        <v>45417</v>
      </c>
      <c r="M10330" s="3">
        <v>45420</v>
      </c>
      <c r="N10330" s="3" t="str">
        <f t="shared" si="2519"/>
        <v>low profit</v>
      </c>
      <c r="O10330" s="2" t="s">
        <v>31</v>
      </c>
      <c r="P10330" s="2" t="s">
        <v>16</v>
      </c>
      <c r="Q10330" s="2">
        <v>59.44</v>
      </c>
      <c r="R10330" s="2" t="s">
        <v>17</v>
      </c>
    </row>
    <row r="10331" spans="1:18" ht="14.25" hidden="1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2517"/>
        <v>discount given</v>
      </c>
      <c r="F10331" s="2">
        <v>0.04</v>
      </c>
      <c r="G10331" s="2">
        <f t="shared" si="2518"/>
        <v>14.882000000000001</v>
      </c>
      <c r="H10331" s="2">
        <f>D10331-G10331</f>
        <v>357.16800000000001</v>
      </c>
      <c r="I10331" s="2"/>
      <c r="J10331" s="2"/>
      <c r="K10331" s="2">
        <v>5</v>
      </c>
      <c r="L10331" s="3">
        <v>45058</v>
      </c>
      <c r="M10331" s="3">
        <v>45062</v>
      </c>
      <c r="N10331" s="3" t="str">
        <f t="shared" si="2519"/>
        <v>low profit</v>
      </c>
      <c r="O10331" s="2" t="s">
        <v>15</v>
      </c>
      <c r="P10331" s="2" t="s">
        <v>27</v>
      </c>
      <c r="Q10331" s="2">
        <v>53.71</v>
      </c>
      <c r="R10331" s="2" t="s">
        <v>23</v>
      </c>
    </row>
    <row r="10332" spans="1:18" ht="14.25" hidden="1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2517"/>
        <v>discount given</v>
      </c>
      <c r="F10332" s="2">
        <v>0.19</v>
      </c>
      <c r="G10332" s="2">
        <f t="shared" si="2518"/>
        <v>520.00340000000006</v>
      </c>
      <c r="H10332" s="2">
        <f>D10332-G10332</f>
        <v>2216.8566000000001</v>
      </c>
      <c r="I10332" s="2"/>
      <c r="J10332" s="2"/>
      <c r="K10332" s="2">
        <v>2</v>
      </c>
      <c r="L10332" s="3">
        <v>45102</v>
      </c>
      <c r="M10332" s="3">
        <v>45108</v>
      </c>
      <c r="N10332" s="3" t="str">
        <f t="shared" si="2519"/>
        <v>high profit</v>
      </c>
      <c r="O10332" s="2" t="s">
        <v>15</v>
      </c>
      <c r="P10332" s="2" t="s">
        <v>16</v>
      </c>
      <c r="Q10332" s="2">
        <v>735.72</v>
      </c>
      <c r="R10332" s="2" t="s">
        <v>39</v>
      </c>
    </row>
    <row r="10333" spans="1:18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2517"/>
        <v>discount given</v>
      </c>
      <c r="F10333" s="2">
        <v>0.25</v>
      </c>
      <c r="G10333" s="2">
        <f t="shared" si="2518"/>
        <v>436.70749999999998</v>
      </c>
      <c r="H10333" s="2">
        <f>D10333-G10333</f>
        <v>1310.1224999999999</v>
      </c>
      <c r="I10333" s="2">
        <f t="shared" ref="I10333:I10334" si="2530">Q10333/H10333*100</f>
        <v>25.075517747386218</v>
      </c>
      <c r="J10333" s="18">
        <f t="shared" ref="J10333:J10334" si="2531">Q10333/H10333</f>
        <v>0.25075517747386217</v>
      </c>
      <c r="K10333" s="2">
        <v>9</v>
      </c>
      <c r="L10333" s="3">
        <v>45381</v>
      </c>
      <c r="M10333" s="3">
        <v>45382</v>
      </c>
      <c r="N10333" s="3" t="str">
        <f t="shared" si="2519"/>
        <v>high profit</v>
      </c>
      <c r="O10333" s="2" t="s">
        <v>21</v>
      </c>
      <c r="P10333" s="2" t="s">
        <v>22</v>
      </c>
      <c r="Q10333" s="2">
        <v>328.52</v>
      </c>
      <c r="R10333" s="2" t="s">
        <v>48</v>
      </c>
    </row>
    <row r="10334" spans="1:18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2517"/>
        <v>discount given</v>
      </c>
      <c r="F10334" s="2">
        <v>0.27</v>
      </c>
      <c r="G10334" s="2">
        <f t="shared" si="2518"/>
        <v>1208.5767000000001</v>
      </c>
      <c r="H10334" s="2">
        <f>D10334-G10334</f>
        <v>3267.6333</v>
      </c>
      <c r="I10334" s="2">
        <f t="shared" si="2530"/>
        <v>14.814697842625119</v>
      </c>
      <c r="J10334" s="18">
        <f t="shared" si="2531"/>
        <v>0.14814697842625119</v>
      </c>
      <c r="K10334" s="2">
        <v>9</v>
      </c>
      <c r="L10334" s="3">
        <v>45486</v>
      </c>
      <c r="M10334" s="3">
        <v>45487</v>
      </c>
      <c r="N10334" s="3" t="str">
        <f t="shared" si="2519"/>
        <v>high profit</v>
      </c>
      <c r="O10334" s="2" t="s">
        <v>31</v>
      </c>
      <c r="P10334" s="2" t="s">
        <v>27</v>
      </c>
      <c r="Q10334" s="2">
        <v>484.09</v>
      </c>
      <c r="R10334" s="2" t="s">
        <v>48</v>
      </c>
    </row>
    <row r="10335" spans="1:18" ht="14.25" hidden="1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2517"/>
        <v>discount given</v>
      </c>
      <c r="F10335" s="2">
        <v>0.47</v>
      </c>
      <c r="G10335" s="2">
        <f t="shared" si="2518"/>
        <v>1334.9175</v>
      </c>
      <c r="H10335" s="2">
        <f>D10335-G10335</f>
        <v>1505.3325</v>
      </c>
      <c r="I10335" s="2"/>
      <c r="J10335" s="2"/>
      <c r="K10335" s="2">
        <v>7</v>
      </c>
      <c r="L10335" s="3">
        <v>45264</v>
      </c>
      <c r="M10335" s="3">
        <v>45271</v>
      </c>
      <c r="N10335" s="3" t="str">
        <f t="shared" si="2519"/>
        <v>high profit</v>
      </c>
      <c r="O10335" s="2" t="s">
        <v>21</v>
      </c>
      <c r="P10335" s="2" t="s">
        <v>22</v>
      </c>
      <c r="Q10335" s="2">
        <v>572.65</v>
      </c>
      <c r="R10335" s="2" t="s">
        <v>23</v>
      </c>
    </row>
    <row r="10336" spans="1:18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2517"/>
        <v>discount given</v>
      </c>
      <c r="F10336" s="2">
        <v>0.02</v>
      </c>
      <c r="G10336" s="2">
        <f t="shared" si="2518"/>
        <v>76.469799999999992</v>
      </c>
      <c r="H10336" s="2">
        <f>D10336-G10336</f>
        <v>3747.0201999999999</v>
      </c>
      <c r="I10336" s="2">
        <f t="shared" ref="I10336:I10337" si="2532">Q10336/H10336*100</f>
        <v>18.641212556046536</v>
      </c>
      <c r="J10336" s="18">
        <f t="shared" ref="J10336:J10337" si="2533">Q10336/H10336</f>
        <v>0.18641212556046535</v>
      </c>
      <c r="K10336" s="2">
        <v>2</v>
      </c>
      <c r="L10336" s="3">
        <v>45427</v>
      </c>
      <c r="M10336" s="3">
        <v>45432</v>
      </c>
      <c r="N10336" s="3" t="str">
        <f t="shared" si="2519"/>
        <v>high profit</v>
      </c>
      <c r="O10336" s="2" t="s">
        <v>31</v>
      </c>
      <c r="P10336" s="2" t="s">
        <v>22</v>
      </c>
      <c r="Q10336" s="2">
        <v>698.49</v>
      </c>
      <c r="R10336" s="2" t="s">
        <v>39</v>
      </c>
    </row>
    <row r="10337" spans="1:18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2517"/>
        <v>discount given</v>
      </c>
      <c r="F10337" s="2">
        <v>0.43</v>
      </c>
      <c r="G10337" s="2">
        <f t="shared" si="2518"/>
        <v>1490.7884999999999</v>
      </c>
      <c r="H10337" s="2">
        <f>D10337-G10337</f>
        <v>1976.1614999999999</v>
      </c>
      <c r="I10337" s="2">
        <f t="shared" si="2532"/>
        <v>39.132935238339584</v>
      </c>
      <c r="J10337" s="18">
        <f t="shared" si="2533"/>
        <v>0.39132935238339583</v>
      </c>
      <c r="K10337" s="2">
        <v>4</v>
      </c>
      <c r="L10337" s="3">
        <v>44988</v>
      </c>
      <c r="M10337" s="3">
        <v>44995</v>
      </c>
      <c r="N10337" s="3" t="str">
        <f t="shared" si="2519"/>
        <v>high profit</v>
      </c>
      <c r="O10337" s="2" t="s">
        <v>31</v>
      </c>
      <c r="P10337" s="2" t="s">
        <v>16</v>
      </c>
      <c r="Q10337" s="2">
        <v>773.33</v>
      </c>
      <c r="R10337" s="2" t="s">
        <v>28</v>
      </c>
    </row>
    <row r="10338" spans="1:18" ht="14.25" hidden="1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2517"/>
        <v>discount given</v>
      </c>
      <c r="F10338" s="2">
        <v>0.28000000000000003</v>
      </c>
      <c r="G10338" s="2">
        <f t="shared" si="2518"/>
        <v>741.8796000000001</v>
      </c>
      <c r="H10338" s="2">
        <f>D10338-G10338</f>
        <v>1907.6904</v>
      </c>
      <c r="I10338" s="2"/>
      <c r="J10338" s="2"/>
      <c r="K10338" s="2">
        <v>6</v>
      </c>
      <c r="L10338" s="3">
        <v>45053</v>
      </c>
      <c r="M10338" s="3">
        <v>45057</v>
      </c>
      <c r="N10338" s="3" t="str">
        <f t="shared" si="2519"/>
        <v>high profit</v>
      </c>
      <c r="O10338" s="2" t="s">
        <v>21</v>
      </c>
      <c r="P10338" s="2" t="s">
        <v>22</v>
      </c>
      <c r="Q10338" s="2">
        <v>300.49</v>
      </c>
      <c r="R10338" s="2" t="s">
        <v>34</v>
      </c>
    </row>
    <row r="10339" spans="1:18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2517"/>
        <v>discount given</v>
      </c>
      <c r="F10339" s="2">
        <v>0.28000000000000003</v>
      </c>
      <c r="G10339" s="2">
        <f t="shared" si="2518"/>
        <v>1049.7564000000002</v>
      </c>
      <c r="H10339" s="2">
        <f>D10339-G10339</f>
        <v>2699.3735999999999</v>
      </c>
      <c r="I10339" s="2">
        <f>Q10339/H10339*100</f>
        <v>41.31291793029316</v>
      </c>
      <c r="J10339" s="18">
        <f>Q10339/H10339</f>
        <v>0.41312917930293164</v>
      </c>
      <c r="K10339" s="2">
        <v>9</v>
      </c>
      <c r="L10339" s="3">
        <v>44949</v>
      </c>
      <c r="M10339" s="3">
        <v>44955</v>
      </c>
      <c r="N10339" s="3" t="str">
        <f t="shared" si="2519"/>
        <v>high profit</v>
      </c>
      <c r="O10339" s="2" t="s">
        <v>31</v>
      </c>
      <c r="P10339" s="2" t="s">
        <v>22</v>
      </c>
      <c r="Q10339" s="2">
        <v>1115.19</v>
      </c>
      <c r="R10339" s="2" t="s">
        <v>17</v>
      </c>
    </row>
    <row r="10340" spans="1:18" ht="14.25" hidden="1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2517"/>
        <v>discount given</v>
      </c>
      <c r="F10340" s="2">
        <v>0.16</v>
      </c>
      <c r="G10340" s="2">
        <f t="shared" si="2518"/>
        <v>443.0496</v>
      </c>
      <c r="H10340" s="2">
        <f>D10340-G10340</f>
        <v>2326.0104000000001</v>
      </c>
      <c r="I10340" s="2"/>
      <c r="J10340" s="2"/>
      <c r="K10340" s="2">
        <v>6</v>
      </c>
      <c r="L10340" s="3">
        <v>45114</v>
      </c>
      <c r="M10340" s="3">
        <v>45117</v>
      </c>
      <c r="N10340" s="3" t="str">
        <f t="shared" si="2519"/>
        <v>high profit</v>
      </c>
      <c r="O10340" s="2" t="s">
        <v>31</v>
      </c>
      <c r="P10340" s="2" t="s">
        <v>16</v>
      </c>
      <c r="Q10340" s="2">
        <v>601.91</v>
      </c>
      <c r="R10340" s="2" t="s">
        <v>39</v>
      </c>
    </row>
    <row r="10341" spans="1:18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2517"/>
        <v>discount given</v>
      </c>
      <c r="F10341" s="2">
        <v>0.32</v>
      </c>
      <c r="G10341" s="2">
        <f t="shared" si="2518"/>
        <v>636.39679999999998</v>
      </c>
      <c r="H10341" s="2">
        <f>D10341-G10341</f>
        <v>1352.3432</v>
      </c>
      <c r="I10341" s="2">
        <f>Q10341/H10341*100</f>
        <v>21.535953299428726</v>
      </c>
      <c r="J10341" s="18">
        <f>Q10341/H10341</f>
        <v>0.21535953299428726</v>
      </c>
      <c r="K10341" s="2">
        <v>4</v>
      </c>
      <c r="L10341" s="3">
        <v>45594</v>
      </c>
      <c r="M10341" s="3">
        <v>45598</v>
      </c>
      <c r="N10341" s="3" t="str">
        <f t="shared" si="2519"/>
        <v>high profit</v>
      </c>
      <c r="O10341" s="2" t="s">
        <v>31</v>
      </c>
      <c r="P10341" s="2" t="s">
        <v>22</v>
      </c>
      <c r="Q10341" s="2">
        <v>291.24</v>
      </c>
      <c r="R10341" s="2" t="s">
        <v>48</v>
      </c>
    </row>
    <row r="10342" spans="1:18" ht="14.25" hidden="1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2517"/>
        <v>discount given</v>
      </c>
      <c r="F10342" s="2">
        <v>0.32</v>
      </c>
      <c r="G10342" s="2">
        <f t="shared" si="2518"/>
        <v>715.34080000000006</v>
      </c>
      <c r="H10342" s="2">
        <f>D10342-G10342</f>
        <v>1520.0992000000001</v>
      </c>
      <c r="I10342" s="2"/>
      <c r="J10342" s="2"/>
      <c r="K10342" s="2">
        <v>1</v>
      </c>
      <c r="L10342" s="3">
        <v>45031</v>
      </c>
      <c r="M10342" s="3">
        <v>45036</v>
      </c>
      <c r="N10342" s="3" t="str">
        <f t="shared" si="2519"/>
        <v>high profit</v>
      </c>
      <c r="O10342" s="2" t="s">
        <v>21</v>
      </c>
      <c r="P10342" s="2" t="s">
        <v>27</v>
      </c>
      <c r="Q10342" s="2">
        <v>441.14</v>
      </c>
      <c r="R10342" s="2" t="s">
        <v>17</v>
      </c>
    </row>
    <row r="10343" spans="1:18" ht="14.25" hidden="1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2517"/>
        <v>discount given</v>
      </c>
      <c r="F10343" s="2">
        <v>0.09</v>
      </c>
      <c r="G10343" s="2">
        <f t="shared" si="2518"/>
        <v>378.77939999999995</v>
      </c>
      <c r="H10343" s="2">
        <f>D10343-G10343</f>
        <v>3829.8806</v>
      </c>
      <c r="I10343" s="2"/>
      <c r="J10343" s="2"/>
      <c r="K10343" s="2">
        <v>7</v>
      </c>
      <c r="L10343" s="3">
        <v>45224</v>
      </c>
      <c r="M10343" s="3">
        <v>45231</v>
      </c>
      <c r="N10343" s="3" t="str">
        <f t="shared" si="2519"/>
        <v>high profit</v>
      </c>
      <c r="O10343" s="2" t="s">
        <v>31</v>
      </c>
      <c r="P10343" s="2" t="s">
        <v>22</v>
      </c>
      <c r="Q10343" s="2">
        <v>639.51</v>
      </c>
      <c r="R10343" s="2" t="s">
        <v>39</v>
      </c>
    </row>
    <row r="10344" spans="1:18" ht="14.25" hidden="1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2517"/>
        <v>discount given</v>
      </c>
      <c r="F10344" s="2">
        <v>0.34</v>
      </c>
      <c r="G10344" s="2">
        <f t="shared" si="2518"/>
        <v>972.41360000000009</v>
      </c>
      <c r="H10344" s="2">
        <f>D10344-G10344</f>
        <v>1887.6263999999999</v>
      </c>
      <c r="I10344" s="2"/>
      <c r="J10344" s="2"/>
      <c r="K10344" s="2">
        <v>7</v>
      </c>
      <c r="L10344" s="3">
        <v>45092</v>
      </c>
      <c r="M10344" s="3">
        <v>45094</v>
      </c>
      <c r="N10344" s="3" t="str">
        <f t="shared" si="2519"/>
        <v>high profit</v>
      </c>
      <c r="O10344" s="2" t="s">
        <v>21</v>
      </c>
      <c r="P10344" s="2" t="s">
        <v>22</v>
      </c>
      <c r="Q10344" s="2">
        <v>762.3</v>
      </c>
      <c r="R10344" s="2" t="s">
        <v>48</v>
      </c>
    </row>
    <row r="10345" spans="1:18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2517"/>
        <v>discount given</v>
      </c>
      <c r="F10345" s="2">
        <v>0.13</v>
      </c>
      <c r="G10345" s="2">
        <f t="shared" si="2518"/>
        <v>253.33750000000001</v>
      </c>
      <c r="H10345" s="2">
        <f>D10345-G10345</f>
        <v>1695.4124999999999</v>
      </c>
      <c r="I10345" s="2">
        <f>Q10345/H10345*100</f>
        <v>32.779633275087924</v>
      </c>
      <c r="J10345" s="18">
        <f>Q10345/H10345</f>
        <v>0.32779633275087922</v>
      </c>
      <c r="K10345" s="2">
        <v>6</v>
      </c>
      <c r="L10345" s="3">
        <v>44984</v>
      </c>
      <c r="M10345" s="3">
        <v>44991</v>
      </c>
      <c r="N10345" s="3" t="str">
        <f t="shared" si="2519"/>
        <v>high profit</v>
      </c>
      <c r="O10345" s="2" t="s">
        <v>15</v>
      </c>
      <c r="P10345" s="2" t="s">
        <v>22</v>
      </c>
      <c r="Q10345" s="2">
        <v>555.75</v>
      </c>
      <c r="R10345" s="2" t="s">
        <v>23</v>
      </c>
    </row>
    <row r="10346" spans="1:18" ht="14.25" hidden="1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2517"/>
        <v>discount given</v>
      </c>
      <c r="F10346" s="2">
        <v>0.34</v>
      </c>
      <c r="G10346" s="2">
        <f t="shared" si="2518"/>
        <v>333.45160000000004</v>
      </c>
      <c r="H10346" s="2">
        <f>D10346-G10346</f>
        <v>647.28839999999991</v>
      </c>
      <c r="I10346" s="2"/>
      <c r="J10346" s="2"/>
      <c r="K10346" s="2">
        <v>3</v>
      </c>
      <c r="L10346" s="3">
        <v>45373</v>
      </c>
      <c r="M10346" s="3">
        <v>45380</v>
      </c>
      <c r="N10346" s="3" t="str">
        <f t="shared" si="2519"/>
        <v>high profit</v>
      </c>
      <c r="O10346" s="2" t="s">
        <v>21</v>
      </c>
      <c r="P10346" s="2" t="s">
        <v>16</v>
      </c>
      <c r="Q10346" s="2">
        <v>271.83999999999997</v>
      </c>
      <c r="R10346" s="2" t="s">
        <v>34</v>
      </c>
    </row>
    <row r="10347" spans="1:18" ht="14.25" hidden="1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2517"/>
        <v>discount given</v>
      </c>
      <c r="F10347" s="2">
        <v>0.31</v>
      </c>
      <c r="G10347" s="2">
        <f t="shared" si="2518"/>
        <v>783.44749999999999</v>
      </c>
      <c r="H10347" s="2">
        <f>D10347-G10347</f>
        <v>1743.8025</v>
      </c>
      <c r="I10347" s="2"/>
      <c r="J10347" s="2"/>
      <c r="K10347" s="2">
        <v>5</v>
      </c>
      <c r="L10347" s="3">
        <v>45369</v>
      </c>
      <c r="M10347" s="3">
        <v>45376</v>
      </c>
      <c r="N10347" s="3" t="str">
        <f t="shared" si="2519"/>
        <v>high profit</v>
      </c>
      <c r="O10347" s="2" t="s">
        <v>31</v>
      </c>
      <c r="P10347" s="2" t="s">
        <v>22</v>
      </c>
      <c r="Q10347" s="2">
        <v>396.89</v>
      </c>
      <c r="R10347" s="2" t="s">
        <v>23</v>
      </c>
    </row>
    <row r="10348" spans="1:18" ht="14.25" hidden="1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2517"/>
        <v>discount given</v>
      </c>
      <c r="F10348" s="2">
        <v>0.36</v>
      </c>
      <c r="G10348" s="2">
        <f t="shared" si="2518"/>
        <v>481.24079999999998</v>
      </c>
      <c r="H10348" s="2">
        <f>D10348-G10348</f>
        <v>855.53919999999994</v>
      </c>
      <c r="I10348" s="2"/>
      <c r="J10348" s="2"/>
      <c r="K10348" s="2">
        <v>7</v>
      </c>
      <c r="L10348" s="3">
        <v>45437</v>
      </c>
      <c r="M10348" s="3">
        <v>45443</v>
      </c>
      <c r="N10348" s="3" t="str">
        <f t="shared" si="2519"/>
        <v>low profit</v>
      </c>
      <c r="O10348" s="2" t="s">
        <v>21</v>
      </c>
      <c r="P10348" s="2" t="s">
        <v>22</v>
      </c>
      <c r="Q10348" s="2">
        <v>139.54</v>
      </c>
      <c r="R10348" s="2" t="s">
        <v>39</v>
      </c>
    </row>
    <row r="10349" spans="1:18" ht="14.25" hidden="1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2517"/>
        <v>discount given</v>
      </c>
      <c r="F10349" s="2">
        <v>0.01</v>
      </c>
      <c r="G10349" s="2">
        <f t="shared" si="2518"/>
        <v>47.823399999999999</v>
      </c>
      <c r="H10349" s="2">
        <f>D10349-G10349</f>
        <v>4734.5165999999999</v>
      </c>
      <c r="I10349" s="2"/>
      <c r="J10349" s="2"/>
      <c r="K10349" s="2">
        <v>6</v>
      </c>
      <c r="L10349" s="3">
        <v>45459</v>
      </c>
      <c r="M10349" s="3">
        <v>45463</v>
      </c>
      <c r="N10349" s="3" t="str">
        <f t="shared" si="2519"/>
        <v>high profit</v>
      </c>
      <c r="O10349" s="2" t="s">
        <v>21</v>
      </c>
      <c r="P10349" s="2" t="s">
        <v>22</v>
      </c>
      <c r="Q10349" s="2">
        <v>963.35</v>
      </c>
      <c r="R10349" s="2" t="s">
        <v>39</v>
      </c>
    </row>
    <row r="10350" spans="1:18" ht="14.25" hidden="1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2517"/>
        <v>discount given</v>
      </c>
      <c r="F10350" s="2">
        <v>0.06</v>
      </c>
      <c r="G10350" s="2">
        <f t="shared" si="2518"/>
        <v>150.3486</v>
      </c>
      <c r="H10350" s="2">
        <f>D10350-G10350</f>
        <v>2355.4614000000001</v>
      </c>
      <c r="I10350" s="2"/>
      <c r="J10350" s="2"/>
      <c r="K10350" s="2">
        <v>7</v>
      </c>
      <c r="L10350" s="3">
        <v>45488</v>
      </c>
      <c r="M10350" s="3">
        <v>45493</v>
      </c>
      <c r="N10350" s="3" t="str">
        <f t="shared" si="2519"/>
        <v>high profit</v>
      </c>
      <c r="O10350" s="2" t="s">
        <v>21</v>
      </c>
      <c r="P10350" s="2" t="s">
        <v>22</v>
      </c>
      <c r="Q10350" s="2">
        <v>477.74</v>
      </c>
      <c r="R10350" s="2" t="s">
        <v>17</v>
      </c>
    </row>
    <row r="10351" spans="1:18" ht="14.25" hidden="1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2517"/>
        <v>discount given</v>
      </c>
      <c r="F10351" s="2">
        <v>0.42</v>
      </c>
      <c r="G10351" s="2">
        <f t="shared" si="2518"/>
        <v>60.416999999999994</v>
      </c>
      <c r="H10351" s="2">
        <f>D10351-G10351</f>
        <v>83.432999999999993</v>
      </c>
      <c r="I10351" s="2"/>
      <c r="J10351" s="2"/>
      <c r="K10351" s="2">
        <v>5</v>
      </c>
      <c r="L10351" s="3">
        <v>45263</v>
      </c>
      <c r="M10351" s="3">
        <v>45268</v>
      </c>
      <c r="N10351" s="3" t="str">
        <f t="shared" si="2519"/>
        <v>low profit</v>
      </c>
      <c r="O10351" s="2" t="s">
        <v>15</v>
      </c>
      <c r="P10351" s="2" t="s">
        <v>16</v>
      </c>
      <c r="Q10351" s="2">
        <v>9.49</v>
      </c>
      <c r="R10351" s="2" t="s">
        <v>17</v>
      </c>
    </row>
    <row r="10352" spans="1:18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2517"/>
        <v>discount given</v>
      </c>
      <c r="F10352" s="2">
        <v>0.19</v>
      </c>
      <c r="G10352" s="2">
        <f t="shared" si="2518"/>
        <v>105.46900000000001</v>
      </c>
      <c r="H10352" s="2">
        <f>D10352-G10352</f>
        <v>449.63100000000003</v>
      </c>
      <c r="I10352" s="2">
        <f t="shared" ref="I10352:I10358" si="2534">Q10352/H10352*100</f>
        <v>32.424365757699086</v>
      </c>
      <c r="J10352" s="18">
        <f t="shared" ref="J10352:J10358" si="2535">Q10352/H10352</f>
        <v>0.32424365757699086</v>
      </c>
      <c r="K10352" s="2">
        <v>1</v>
      </c>
      <c r="L10352" s="3">
        <v>45195</v>
      </c>
      <c r="M10352" s="3">
        <v>45197</v>
      </c>
      <c r="N10352" s="3" t="str">
        <f t="shared" si="2519"/>
        <v>low profit</v>
      </c>
      <c r="O10352" s="2" t="s">
        <v>31</v>
      </c>
      <c r="P10352" s="2" t="s">
        <v>16</v>
      </c>
      <c r="Q10352" s="2">
        <v>145.79</v>
      </c>
      <c r="R10352" s="2" t="s">
        <v>48</v>
      </c>
    </row>
    <row r="10353" spans="1:18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2517"/>
        <v>discount given</v>
      </c>
      <c r="F10353" s="2">
        <v>0.42</v>
      </c>
      <c r="G10353" s="2">
        <f t="shared" si="2518"/>
        <v>627.13980000000004</v>
      </c>
      <c r="H10353" s="2">
        <f>D10353-G10353</f>
        <v>866.05020000000002</v>
      </c>
      <c r="I10353" s="2">
        <f t="shared" si="2534"/>
        <v>10.243055194721967</v>
      </c>
      <c r="J10353" s="18">
        <f t="shared" si="2535"/>
        <v>0.10243055194721967</v>
      </c>
      <c r="K10353" s="2">
        <v>5</v>
      </c>
      <c r="L10353" s="3">
        <v>44982</v>
      </c>
      <c r="M10353" s="3">
        <v>44987</v>
      </c>
      <c r="N10353" s="3" t="str">
        <f t="shared" si="2519"/>
        <v>low profit</v>
      </c>
      <c r="O10353" s="2" t="s">
        <v>15</v>
      </c>
      <c r="P10353" s="2" t="s">
        <v>22</v>
      </c>
      <c r="Q10353" s="2">
        <v>88.71</v>
      </c>
      <c r="R10353" s="2" t="s">
        <v>28</v>
      </c>
    </row>
    <row r="10354" spans="1:18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2517"/>
        <v>discount given</v>
      </c>
      <c r="F10354" s="2">
        <v>0.03</v>
      </c>
      <c r="G10354" s="2">
        <f t="shared" si="2518"/>
        <v>16.548000000000002</v>
      </c>
      <c r="H10354" s="2">
        <f>D10354-G10354</f>
        <v>535.05200000000002</v>
      </c>
      <c r="I10354" s="2">
        <f t="shared" si="2534"/>
        <v>6.0723069907223977</v>
      </c>
      <c r="J10354" s="18">
        <f t="shared" si="2535"/>
        <v>6.0723069907223974E-2</v>
      </c>
      <c r="K10354" s="2">
        <v>2</v>
      </c>
      <c r="L10354" s="3">
        <v>45146</v>
      </c>
      <c r="M10354" s="3">
        <v>45153</v>
      </c>
      <c r="N10354" s="3" t="str">
        <f t="shared" si="2519"/>
        <v>low profit</v>
      </c>
      <c r="O10354" s="2" t="s">
        <v>15</v>
      </c>
      <c r="P10354" s="2" t="s">
        <v>22</v>
      </c>
      <c r="Q10354" s="2">
        <v>32.49</v>
      </c>
      <c r="R10354" s="2" t="s">
        <v>34</v>
      </c>
    </row>
    <row r="10355" spans="1:18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2517"/>
        <v>discount given</v>
      </c>
      <c r="F10355" s="2">
        <v>0.38</v>
      </c>
      <c r="G10355" s="2">
        <f t="shared" si="2518"/>
        <v>1702.5557999999999</v>
      </c>
      <c r="H10355" s="2">
        <f>D10355-G10355</f>
        <v>2777.8541999999998</v>
      </c>
      <c r="I10355" s="2">
        <f t="shared" si="2534"/>
        <v>37.684843214593485</v>
      </c>
      <c r="J10355" s="18">
        <f t="shared" si="2535"/>
        <v>0.37684843214593483</v>
      </c>
      <c r="K10355" s="2">
        <v>2</v>
      </c>
      <c r="L10355" s="3">
        <v>44943</v>
      </c>
      <c r="M10355" s="3">
        <v>44946</v>
      </c>
      <c r="N10355" s="3" t="str">
        <f t="shared" si="2519"/>
        <v>high profit</v>
      </c>
      <c r="O10355" s="2" t="s">
        <v>15</v>
      </c>
      <c r="P10355" s="2" t="s">
        <v>22</v>
      </c>
      <c r="Q10355" s="2">
        <v>1046.83</v>
      </c>
      <c r="R10355" s="2" t="s">
        <v>48</v>
      </c>
    </row>
    <row r="10356" spans="1:18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2517"/>
        <v>discount given</v>
      </c>
      <c r="F10356" s="2">
        <v>0.04</v>
      </c>
      <c r="G10356" s="2">
        <f t="shared" si="2518"/>
        <v>171.4528</v>
      </c>
      <c r="H10356" s="2">
        <f>D10356-G10356</f>
        <v>4114.8671999999997</v>
      </c>
      <c r="I10356" s="2">
        <f t="shared" si="2534"/>
        <v>29.779089833081368</v>
      </c>
      <c r="J10356" s="18">
        <f t="shared" si="2535"/>
        <v>0.29779089833081368</v>
      </c>
      <c r="K10356" s="2">
        <v>4</v>
      </c>
      <c r="L10356" s="3">
        <v>45235</v>
      </c>
      <c r="M10356" s="3">
        <v>45240</v>
      </c>
      <c r="N10356" s="3" t="str">
        <f t="shared" si="2519"/>
        <v>high profit</v>
      </c>
      <c r="O10356" s="2" t="s">
        <v>15</v>
      </c>
      <c r="P10356" s="2" t="s">
        <v>16</v>
      </c>
      <c r="Q10356" s="2">
        <v>1225.3699999999999</v>
      </c>
      <c r="R10356" s="2" t="s">
        <v>23</v>
      </c>
    </row>
    <row r="10357" spans="1:18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2517"/>
        <v>discount given</v>
      </c>
      <c r="F10357" s="2">
        <v>0.23</v>
      </c>
      <c r="G10357" s="2">
        <f t="shared" si="2518"/>
        <v>1117.1606000000002</v>
      </c>
      <c r="H10357" s="2">
        <f>D10357-G10357</f>
        <v>3740.0594000000001</v>
      </c>
      <c r="I10357" s="2">
        <f t="shared" si="2534"/>
        <v>29.160766804933637</v>
      </c>
      <c r="J10357" s="18">
        <f t="shared" si="2535"/>
        <v>0.29160766804933635</v>
      </c>
      <c r="K10357" s="2">
        <v>6</v>
      </c>
      <c r="L10357" s="3">
        <v>45014</v>
      </c>
      <c r="M10357" s="3">
        <v>45021</v>
      </c>
      <c r="N10357" s="3" t="str">
        <f t="shared" si="2519"/>
        <v>high profit</v>
      </c>
      <c r="O10357" s="2" t="s">
        <v>31</v>
      </c>
      <c r="P10357" s="2" t="s">
        <v>22</v>
      </c>
      <c r="Q10357" s="2">
        <v>1090.6300000000001</v>
      </c>
      <c r="R10357" s="2" t="s">
        <v>23</v>
      </c>
    </row>
    <row r="10358" spans="1:18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2517"/>
        <v>discount given</v>
      </c>
      <c r="F10358" s="2">
        <v>0.47</v>
      </c>
      <c r="G10358" s="2">
        <f t="shared" si="2518"/>
        <v>1673.9895999999999</v>
      </c>
      <c r="H10358" s="2">
        <f>D10358-G10358</f>
        <v>1887.6904</v>
      </c>
      <c r="I10358" s="2">
        <f t="shared" si="2534"/>
        <v>46.348172348601231</v>
      </c>
      <c r="J10358" s="18">
        <f t="shared" si="2535"/>
        <v>0.4634817234860123</v>
      </c>
      <c r="K10358" s="2">
        <v>5</v>
      </c>
      <c r="L10358" s="3">
        <v>45408</v>
      </c>
      <c r="M10358" s="3">
        <v>45410</v>
      </c>
      <c r="N10358" s="3" t="str">
        <f t="shared" si="2519"/>
        <v>high profit</v>
      </c>
      <c r="O10358" s="2" t="s">
        <v>21</v>
      </c>
      <c r="P10358" s="2" t="s">
        <v>27</v>
      </c>
      <c r="Q10358" s="2">
        <v>874.91</v>
      </c>
      <c r="R10358" s="2" t="s">
        <v>48</v>
      </c>
    </row>
    <row r="10359" spans="1:18" ht="14.25" hidden="1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2517"/>
        <v>discount given</v>
      </c>
      <c r="F10359" s="2">
        <v>0.04</v>
      </c>
      <c r="G10359" s="2">
        <f t="shared" si="2518"/>
        <v>130.5112</v>
      </c>
      <c r="H10359" s="2">
        <f>D10359-G10359</f>
        <v>3132.2688000000003</v>
      </c>
      <c r="I10359" s="2"/>
      <c r="J10359" s="2"/>
      <c r="K10359" s="2">
        <v>7</v>
      </c>
      <c r="L10359" s="3">
        <v>44963</v>
      </c>
      <c r="M10359" s="3">
        <v>44970</v>
      </c>
      <c r="N10359" s="3" t="str">
        <f t="shared" si="2519"/>
        <v>high profit</v>
      </c>
      <c r="O10359" s="2" t="s">
        <v>15</v>
      </c>
      <c r="P10359" s="2" t="s">
        <v>16</v>
      </c>
      <c r="Q10359" s="2">
        <v>911.34</v>
      </c>
      <c r="R10359" s="2" t="s">
        <v>17</v>
      </c>
    </row>
    <row r="10360" spans="1:18" ht="14.25" hidden="1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2517"/>
        <v>discount given</v>
      </c>
      <c r="F10360" s="2">
        <v>0.18</v>
      </c>
      <c r="G10360" s="2">
        <f t="shared" si="2518"/>
        <v>832.52340000000004</v>
      </c>
      <c r="H10360" s="2">
        <f>D10360-G10360</f>
        <v>3792.6066000000001</v>
      </c>
      <c r="I10360" s="2"/>
      <c r="J10360" s="2"/>
      <c r="K10360" s="2">
        <v>8</v>
      </c>
      <c r="L10360" s="3">
        <v>45580</v>
      </c>
      <c r="M10360" s="3">
        <v>45586</v>
      </c>
      <c r="N10360" s="3" t="str">
        <f t="shared" si="2519"/>
        <v>high profit</v>
      </c>
      <c r="O10360" s="2" t="s">
        <v>31</v>
      </c>
      <c r="P10360" s="2" t="s">
        <v>16</v>
      </c>
      <c r="Q10360" s="2">
        <v>607.66999999999996</v>
      </c>
      <c r="R10360" s="2" t="s">
        <v>48</v>
      </c>
    </row>
    <row r="10361" spans="1:18" ht="14.25" hidden="1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2517"/>
        <v>discount given</v>
      </c>
      <c r="F10361" s="2">
        <v>0.26</v>
      </c>
      <c r="G10361" s="2">
        <f t="shared" si="2518"/>
        <v>1231.7058</v>
      </c>
      <c r="H10361" s="2">
        <f>D10361-G10361</f>
        <v>3505.6242000000002</v>
      </c>
      <c r="I10361" s="2"/>
      <c r="J10361" s="2"/>
      <c r="K10361" s="2">
        <v>1</v>
      </c>
      <c r="L10361" s="3">
        <v>45039</v>
      </c>
      <c r="M10361" s="3">
        <v>45046</v>
      </c>
      <c r="N10361" s="3" t="str">
        <f t="shared" si="2519"/>
        <v>high profit</v>
      </c>
      <c r="O10361" s="2" t="s">
        <v>15</v>
      </c>
      <c r="P10361" s="2" t="s">
        <v>22</v>
      </c>
      <c r="Q10361" s="2">
        <v>965.41</v>
      </c>
      <c r="R10361" s="2" t="s">
        <v>23</v>
      </c>
    </row>
    <row r="10362" spans="1:18" ht="14.25" hidden="1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2517"/>
        <v>discount given</v>
      </c>
      <c r="F10362" s="2">
        <v>0.45</v>
      </c>
      <c r="G10362" s="2">
        <f t="shared" si="2518"/>
        <v>1979.8604999999998</v>
      </c>
      <c r="H10362" s="2">
        <f>D10362-G10362</f>
        <v>2419.8294999999998</v>
      </c>
      <c r="I10362" s="2"/>
      <c r="J10362" s="2"/>
      <c r="K10362" s="2">
        <v>8</v>
      </c>
      <c r="L10362" s="3">
        <v>45124</v>
      </c>
      <c r="M10362" s="3">
        <v>45128</v>
      </c>
      <c r="N10362" s="3" t="str">
        <f t="shared" si="2519"/>
        <v>high profit</v>
      </c>
      <c r="O10362" s="2" t="s">
        <v>21</v>
      </c>
      <c r="P10362" s="2" t="s">
        <v>22</v>
      </c>
      <c r="Q10362" s="2">
        <v>614.72</v>
      </c>
      <c r="R10362" s="2" t="s">
        <v>34</v>
      </c>
    </row>
    <row r="10363" spans="1:18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2517"/>
        <v>discount given</v>
      </c>
      <c r="F10363" s="2">
        <v>0.17</v>
      </c>
      <c r="G10363" s="2">
        <f t="shared" si="2518"/>
        <v>734.6074000000001</v>
      </c>
      <c r="H10363" s="2">
        <f>D10363-G10363</f>
        <v>3586.6126000000004</v>
      </c>
      <c r="I10363" s="2">
        <f>Q10363/H10363*100</f>
        <v>29.741433462872457</v>
      </c>
      <c r="J10363" s="18">
        <f>Q10363/H10363</f>
        <v>0.29741433462872457</v>
      </c>
      <c r="K10363" s="2">
        <v>3</v>
      </c>
      <c r="L10363" s="3">
        <v>45110</v>
      </c>
      <c r="M10363" s="3">
        <v>45115</v>
      </c>
      <c r="N10363" s="3" t="str">
        <f t="shared" si="2519"/>
        <v>high profit</v>
      </c>
      <c r="O10363" s="2" t="s">
        <v>15</v>
      </c>
      <c r="P10363" s="2" t="s">
        <v>22</v>
      </c>
      <c r="Q10363" s="2">
        <v>1066.71</v>
      </c>
      <c r="R10363" s="2" t="s">
        <v>39</v>
      </c>
    </row>
    <row r="10364" spans="1:18" ht="14.25" hidden="1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2517"/>
        <v>discount given</v>
      </c>
      <c r="F10364" s="2">
        <v>0.4</v>
      </c>
      <c r="G10364" s="2">
        <f t="shared" si="2518"/>
        <v>1356.54</v>
      </c>
      <c r="H10364" s="2">
        <f>D10364-G10364</f>
        <v>2034.81</v>
      </c>
      <c r="I10364" s="2"/>
      <c r="J10364" s="2"/>
      <c r="K10364" s="2">
        <v>2</v>
      </c>
      <c r="L10364" s="3">
        <v>45333</v>
      </c>
      <c r="M10364" s="3">
        <v>45338</v>
      </c>
      <c r="N10364" s="3" t="str">
        <f t="shared" si="2519"/>
        <v>high profit</v>
      </c>
      <c r="O10364" s="2" t="s">
        <v>31</v>
      </c>
      <c r="P10364" s="2" t="s">
        <v>27</v>
      </c>
      <c r="Q10364" s="2">
        <v>844.92</v>
      </c>
      <c r="R10364" s="2" t="s">
        <v>28</v>
      </c>
    </row>
    <row r="10365" spans="1:18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2517"/>
        <v>discount given</v>
      </c>
      <c r="F10365" s="2">
        <v>0.36</v>
      </c>
      <c r="G10365" s="2">
        <f t="shared" si="2518"/>
        <v>38.833199999999998</v>
      </c>
      <c r="H10365" s="2">
        <f>D10365-G10365</f>
        <v>69.036799999999999</v>
      </c>
      <c r="I10365" s="2">
        <f t="shared" ref="I10365:I10366" si="2536">Q10365/H10365*100</f>
        <v>26.797302308334103</v>
      </c>
      <c r="J10365" s="18">
        <f t="shared" ref="J10365:J10366" si="2537">Q10365/H10365</f>
        <v>0.26797302308334103</v>
      </c>
      <c r="K10365" s="2">
        <v>2</v>
      </c>
      <c r="L10365" s="3">
        <v>45610</v>
      </c>
      <c r="M10365" s="3">
        <v>45613</v>
      </c>
      <c r="N10365" s="3" t="str">
        <f t="shared" si="2519"/>
        <v>low profit</v>
      </c>
      <c r="O10365" s="2" t="s">
        <v>21</v>
      </c>
      <c r="P10365" s="2" t="s">
        <v>22</v>
      </c>
      <c r="Q10365" s="2">
        <v>18.5</v>
      </c>
      <c r="R10365" s="2" t="s">
        <v>28</v>
      </c>
    </row>
    <row r="10366" spans="1:18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2517"/>
        <v>discount given</v>
      </c>
      <c r="F10366" s="2">
        <v>0.15</v>
      </c>
      <c r="G10366" s="2">
        <f t="shared" si="2518"/>
        <v>330.69450000000001</v>
      </c>
      <c r="H10366" s="2">
        <f>D10366-G10366</f>
        <v>1873.9355</v>
      </c>
      <c r="I10366" s="2">
        <f t="shared" si="2536"/>
        <v>28.474832778396053</v>
      </c>
      <c r="J10366" s="18">
        <f t="shared" si="2537"/>
        <v>0.28474832778396053</v>
      </c>
      <c r="K10366" s="2">
        <v>5</v>
      </c>
      <c r="L10366" s="3">
        <v>45342</v>
      </c>
      <c r="M10366" s="3">
        <v>45344</v>
      </c>
      <c r="N10366" s="3" t="str">
        <f t="shared" si="2519"/>
        <v>high profit</v>
      </c>
      <c r="O10366" s="2" t="s">
        <v>21</v>
      </c>
      <c r="P10366" s="2" t="s">
        <v>16</v>
      </c>
      <c r="Q10366" s="2">
        <v>533.6</v>
      </c>
      <c r="R10366" s="2" t="s">
        <v>39</v>
      </c>
    </row>
    <row r="10367" spans="1:18" ht="14.25" hidden="1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2517"/>
        <v>discount given</v>
      </c>
      <c r="F10367" s="2">
        <v>0.17</v>
      </c>
      <c r="G10367" s="2">
        <f t="shared" si="2518"/>
        <v>546.50750000000005</v>
      </c>
      <c r="H10367" s="2">
        <f>D10367-G10367</f>
        <v>2668.2424999999998</v>
      </c>
      <c r="I10367" s="2"/>
      <c r="J10367" s="2"/>
      <c r="K10367" s="2">
        <v>2</v>
      </c>
      <c r="L10367" s="3">
        <v>45652</v>
      </c>
      <c r="M10367" s="3">
        <v>45654</v>
      </c>
      <c r="N10367" s="3" t="str">
        <f t="shared" si="2519"/>
        <v>high profit</v>
      </c>
      <c r="O10367" s="2" t="s">
        <v>21</v>
      </c>
      <c r="P10367" s="2" t="s">
        <v>16</v>
      </c>
      <c r="Q10367" s="2">
        <v>473.57</v>
      </c>
      <c r="R10367" s="2" t="s">
        <v>17</v>
      </c>
    </row>
    <row r="10368" spans="1:18" ht="14.25" hidden="1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2517"/>
        <v>discount given</v>
      </c>
      <c r="F10368" s="2">
        <v>0.1</v>
      </c>
      <c r="G10368" s="2">
        <f t="shared" si="2518"/>
        <v>278.09200000000004</v>
      </c>
      <c r="H10368" s="2">
        <f>D10368-G10368</f>
        <v>2502.828</v>
      </c>
      <c r="I10368" s="2"/>
      <c r="J10368" s="2"/>
      <c r="K10368" s="2">
        <v>4</v>
      </c>
      <c r="L10368" s="3">
        <v>45040</v>
      </c>
      <c r="M10368" s="3">
        <v>45046</v>
      </c>
      <c r="N10368" s="3" t="str">
        <f t="shared" si="2519"/>
        <v>high profit</v>
      </c>
      <c r="O10368" s="2" t="s">
        <v>31</v>
      </c>
      <c r="P10368" s="2" t="s">
        <v>22</v>
      </c>
      <c r="Q10368" s="2">
        <v>612.13</v>
      </c>
      <c r="R10368" s="2" t="s">
        <v>23</v>
      </c>
    </row>
    <row r="10369" spans="1:18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2517"/>
        <v>discount given</v>
      </c>
      <c r="F10369" s="2">
        <v>0.35</v>
      </c>
      <c r="G10369" s="2">
        <f t="shared" si="2518"/>
        <v>1443.232</v>
      </c>
      <c r="H10369" s="2">
        <f>D10369-G10369</f>
        <v>2680.2880000000005</v>
      </c>
      <c r="I10369" s="2">
        <f t="shared" ref="I10369:I10374" si="2538">Q10369/H10369*100</f>
        <v>19.717284112752058</v>
      </c>
      <c r="J10369" s="18">
        <f t="shared" ref="J10369:J10374" si="2539">Q10369/H10369</f>
        <v>0.19717284112752059</v>
      </c>
      <c r="K10369" s="2">
        <v>3</v>
      </c>
      <c r="L10369" s="3">
        <v>45269</v>
      </c>
      <c r="M10369" s="3">
        <v>45271</v>
      </c>
      <c r="N10369" s="3" t="str">
        <f t="shared" si="2519"/>
        <v>high profit</v>
      </c>
      <c r="O10369" s="2" t="s">
        <v>15</v>
      </c>
      <c r="P10369" s="2" t="s">
        <v>16</v>
      </c>
      <c r="Q10369" s="2">
        <v>528.48</v>
      </c>
      <c r="R10369" s="2" t="s">
        <v>48</v>
      </c>
    </row>
    <row r="10370" spans="1:18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2517"/>
        <v>discount given</v>
      </c>
      <c r="F10370" s="2">
        <v>0.28000000000000003</v>
      </c>
      <c r="G10370" s="2">
        <f t="shared" si="2518"/>
        <v>1151.5336</v>
      </c>
      <c r="H10370" s="2">
        <f>D10370-G10370</f>
        <v>2961.0864000000001</v>
      </c>
      <c r="I10370" s="2">
        <f t="shared" si="2538"/>
        <v>11.30024439678626</v>
      </c>
      <c r="J10370" s="18">
        <f t="shared" si="2539"/>
        <v>0.1130024439678626</v>
      </c>
      <c r="K10370" s="2">
        <v>8</v>
      </c>
      <c r="L10370" s="3">
        <v>45309</v>
      </c>
      <c r="M10370" s="3">
        <v>45311</v>
      </c>
      <c r="N10370" s="3" t="str">
        <f t="shared" si="2519"/>
        <v>high profit</v>
      </c>
      <c r="O10370" s="2" t="s">
        <v>15</v>
      </c>
      <c r="P10370" s="2" t="s">
        <v>27</v>
      </c>
      <c r="Q10370" s="2">
        <v>334.61</v>
      </c>
      <c r="R10370" s="2" t="s">
        <v>28</v>
      </c>
    </row>
    <row r="10371" spans="1:18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2540">IF(F10371=0,"zero discount","discount given")</f>
        <v>discount given</v>
      </c>
      <c r="F10371" s="2">
        <v>0.08</v>
      </c>
      <c r="G10371" s="2">
        <f t="shared" ref="G10371:G10434" si="2541">D10371*F10371</f>
        <v>242.6832</v>
      </c>
      <c r="H10371" s="2">
        <f>D10371-G10371</f>
        <v>2790.8568</v>
      </c>
      <c r="I10371" s="2">
        <f t="shared" si="2538"/>
        <v>27.879610304620435</v>
      </c>
      <c r="J10371" s="18">
        <f t="shared" si="2539"/>
        <v>0.27879610304620434</v>
      </c>
      <c r="K10371" s="2">
        <v>9</v>
      </c>
      <c r="L10371" s="3">
        <v>45432</v>
      </c>
      <c r="M10371" s="3">
        <v>45438</v>
      </c>
      <c r="N10371" s="3" t="str">
        <f t="shared" ref="N10371:N10434" si="2542">IF(Q10371&gt;=200,"high profit","low profit")</f>
        <v>high profit</v>
      </c>
      <c r="O10371" s="2" t="s">
        <v>31</v>
      </c>
      <c r="P10371" s="2" t="s">
        <v>27</v>
      </c>
      <c r="Q10371" s="2">
        <v>778.08</v>
      </c>
      <c r="R10371" s="2" t="s">
        <v>17</v>
      </c>
    </row>
    <row r="10372" spans="1:18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2540"/>
        <v>discount given</v>
      </c>
      <c r="F10372" s="2">
        <v>0.31</v>
      </c>
      <c r="G10372" s="2">
        <f t="shared" si="2541"/>
        <v>64.408699999999996</v>
      </c>
      <c r="H10372" s="2">
        <f>D10372-G10372</f>
        <v>143.36130000000003</v>
      </c>
      <c r="I10372" s="2">
        <f t="shared" si="2538"/>
        <v>8.4471890252111255</v>
      </c>
      <c r="J10372" s="18">
        <f t="shared" si="2539"/>
        <v>8.4471890252111256E-2</v>
      </c>
      <c r="K10372" s="2">
        <v>6</v>
      </c>
      <c r="L10372" s="3">
        <v>45010</v>
      </c>
      <c r="M10372" s="3">
        <v>45012</v>
      </c>
      <c r="N10372" s="3" t="str">
        <f t="shared" si="2542"/>
        <v>low profit</v>
      </c>
      <c r="O10372" s="2" t="s">
        <v>31</v>
      </c>
      <c r="P10372" s="2" t="s">
        <v>27</v>
      </c>
      <c r="Q10372" s="2">
        <v>12.11</v>
      </c>
      <c r="R10372" s="2" t="s">
        <v>48</v>
      </c>
    </row>
    <row r="10373" spans="1:18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2540"/>
        <v>discount given</v>
      </c>
      <c r="F10373" s="2">
        <v>0.25</v>
      </c>
      <c r="G10373" s="2">
        <f t="shared" si="2541"/>
        <v>477.43</v>
      </c>
      <c r="H10373" s="2">
        <f>D10373-G10373</f>
        <v>1432.29</v>
      </c>
      <c r="I10373" s="2">
        <f t="shared" si="2538"/>
        <v>22.647648171808783</v>
      </c>
      <c r="J10373" s="18">
        <f t="shared" si="2539"/>
        <v>0.22647648171808782</v>
      </c>
      <c r="K10373" s="2">
        <v>4</v>
      </c>
      <c r="L10373" s="3">
        <v>45603</v>
      </c>
      <c r="M10373" s="3">
        <v>45604</v>
      </c>
      <c r="N10373" s="3" t="str">
        <f t="shared" si="2542"/>
        <v>high profit</v>
      </c>
      <c r="O10373" s="2" t="s">
        <v>21</v>
      </c>
      <c r="P10373" s="2" t="s">
        <v>22</v>
      </c>
      <c r="Q10373" s="2">
        <v>324.38</v>
      </c>
      <c r="R10373" s="2" t="s">
        <v>28</v>
      </c>
    </row>
    <row r="10374" spans="1:18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2540"/>
        <v>discount given</v>
      </c>
      <c r="F10374" s="2">
        <v>0.05</v>
      </c>
      <c r="G10374" s="2">
        <f t="shared" si="2541"/>
        <v>61.06</v>
      </c>
      <c r="H10374" s="2">
        <f>D10374-G10374</f>
        <v>1160.1400000000001</v>
      </c>
      <c r="I10374" s="2">
        <f t="shared" si="2538"/>
        <v>30.428224179840363</v>
      </c>
      <c r="J10374" s="18">
        <f t="shared" si="2539"/>
        <v>0.30428224179840363</v>
      </c>
      <c r="K10374" s="2">
        <v>2</v>
      </c>
      <c r="L10374" s="3">
        <v>45417</v>
      </c>
      <c r="M10374" s="3">
        <v>45421</v>
      </c>
      <c r="N10374" s="3" t="str">
        <f t="shared" si="2542"/>
        <v>high profit</v>
      </c>
      <c r="O10374" s="2" t="s">
        <v>15</v>
      </c>
      <c r="P10374" s="2" t="s">
        <v>16</v>
      </c>
      <c r="Q10374" s="2">
        <v>353.01</v>
      </c>
      <c r="R10374" s="2" t="s">
        <v>28</v>
      </c>
    </row>
    <row r="10375" spans="1:18" ht="14.25" hidden="1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2540"/>
        <v>discount given</v>
      </c>
      <c r="F10375" s="2">
        <v>0.48</v>
      </c>
      <c r="G10375" s="2">
        <f t="shared" si="2541"/>
        <v>844.82879999999989</v>
      </c>
      <c r="H10375" s="2">
        <f>D10375-G10375</f>
        <v>915.23120000000006</v>
      </c>
      <c r="I10375" s="2"/>
      <c r="J10375" s="2"/>
      <c r="K10375" s="2">
        <v>8</v>
      </c>
      <c r="L10375" s="3">
        <v>45477</v>
      </c>
      <c r="M10375" s="3">
        <v>45482</v>
      </c>
      <c r="N10375" s="3" t="str">
        <f t="shared" si="2542"/>
        <v>low profit</v>
      </c>
      <c r="O10375" s="2" t="s">
        <v>15</v>
      </c>
      <c r="P10375" s="2" t="s">
        <v>16</v>
      </c>
      <c r="Q10375" s="2">
        <v>88.45</v>
      </c>
      <c r="R10375" s="2" t="s">
        <v>39</v>
      </c>
    </row>
    <row r="10376" spans="1:18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2540"/>
        <v>discount given</v>
      </c>
      <c r="F10376" s="2">
        <v>0.42</v>
      </c>
      <c r="G10376" s="2">
        <f t="shared" si="2541"/>
        <v>1312.3866</v>
      </c>
      <c r="H10376" s="2">
        <f>D10376-G10376</f>
        <v>1812.3434</v>
      </c>
      <c r="I10376" s="2">
        <f t="shared" ref="I10376:I10378" si="2543">Q10376/H10376*100</f>
        <v>48.932779516288143</v>
      </c>
      <c r="J10376" s="18">
        <f t="shared" ref="J10376:J10378" si="2544">Q10376/H10376</f>
        <v>0.48932779516288144</v>
      </c>
      <c r="K10376" s="2">
        <v>3</v>
      </c>
      <c r="L10376" s="3">
        <v>45176</v>
      </c>
      <c r="M10376" s="3">
        <v>45181</v>
      </c>
      <c r="N10376" s="3" t="str">
        <f t="shared" si="2542"/>
        <v>high profit</v>
      </c>
      <c r="O10376" s="2" t="s">
        <v>15</v>
      </c>
      <c r="P10376" s="2" t="s">
        <v>16</v>
      </c>
      <c r="Q10376" s="2">
        <v>886.83</v>
      </c>
      <c r="R10376" s="2" t="s">
        <v>17</v>
      </c>
    </row>
    <row r="10377" spans="1:18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2540"/>
        <v>discount given</v>
      </c>
      <c r="F10377" s="2">
        <v>0.04</v>
      </c>
      <c r="G10377" s="2">
        <f t="shared" si="2541"/>
        <v>17.026400000000002</v>
      </c>
      <c r="H10377" s="2">
        <f>D10377-G10377</f>
        <v>408.6336</v>
      </c>
      <c r="I10377" s="2">
        <f t="shared" si="2543"/>
        <v>7.5299730614418383</v>
      </c>
      <c r="J10377" s="18">
        <f t="shared" si="2544"/>
        <v>7.5299730614418386E-2</v>
      </c>
      <c r="K10377" s="2">
        <v>2</v>
      </c>
      <c r="L10377" s="3">
        <v>45545</v>
      </c>
      <c r="M10377" s="3">
        <v>45550</v>
      </c>
      <c r="N10377" s="3" t="str">
        <f t="shared" si="2542"/>
        <v>low profit</v>
      </c>
      <c r="O10377" s="2" t="s">
        <v>15</v>
      </c>
      <c r="P10377" s="2" t="s">
        <v>16</v>
      </c>
      <c r="Q10377" s="2">
        <v>30.77</v>
      </c>
      <c r="R10377" s="2" t="s">
        <v>34</v>
      </c>
    </row>
    <row r="10378" spans="1:18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2540"/>
        <v>discount given</v>
      </c>
      <c r="F10378" s="2">
        <v>0.47</v>
      </c>
      <c r="G10378" s="2">
        <f t="shared" si="2541"/>
        <v>98.225300000000004</v>
      </c>
      <c r="H10378" s="2">
        <f>D10378-G10378</f>
        <v>110.7647</v>
      </c>
      <c r="I10378" s="2">
        <f t="shared" si="2543"/>
        <v>36.491770392552866</v>
      </c>
      <c r="J10378" s="18">
        <f t="shared" si="2544"/>
        <v>0.36491770392552864</v>
      </c>
      <c r="K10378" s="2">
        <v>4</v>
      </c>
      <c r="L10378" s="3">
        <v>45344</v>
      </c>
      <c r="M10378" s="3">
        <v>45347</v>
      </c>
      <c r="N10378" s="3" t="str">
        <f t="shared" si="2542"/>
        <v>low profit</v>
      </c>
      <c r="O10378" s="2" t="s">
        <v>31</v>
      </c>
      <c r="P10378" s="2" t="s">
        <v>22</v>
      </c>
      <c r="Q10378" s="2">
        <v>40.42</v>
      </c>
      <c r="R10378" s="2" t="s">
        <v>28</v>
      </c>
    </row>
    <row r="10379" spans="1:18" ht="14.25" hidden="1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2540"/>
        <v>discount given</v>
      </c>
      <c r="F10379" s="2">
        <v>0.46</v>
      </c>
      <c r="G10379" s="2">
        <f t="shared" si="2541"/>
        <v>1030.7128</v>
      </c>
      <c r="H10379" s="2">
        <f>D10379-G10379</f>
        <v>1209.9671999999998</v>
      </c>
      <c r="I10379" s="2"/>
      <c r="J10379" s="2"/>
      <c r="K10379" s="2">
        <v>2</v>
      </c>
      <c r="L10379" s="3">
        <v>45263</v>
      </c>
      <c r="M10379" s="3">
        <v>45265</v>
      </c>
      <c r="N10379" s="3" t="str">
        <f t="shared" si="2542"/>
        <v>high profit</v>
      </c>
      <c r="O10379" s="2" t="s">
        <v>31</v>
      </c>
      <c r="P10379" s="2" t="s">
        <v>16</v>
      </c>
      <c r="Q10379" s="2">
        <v>358.33</v>
      </c>
      <c r="R10379" s="2" t="s">
        <v>48</v>
      </c>
    </row>
    <row r="10380" spans="1:18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2540"/>
        <v>discount given</v>
      </c>
      <c r="F10380" s="2">
        <v>0.02</v>
      </c>
      <c r="G10380" s="2">
        <f t="shared" si="2541"/>
        <v>79.770200000000003</v>
      </c>
      <c r="H10380" s="2">
        <f>D10380-G10380</f>
        <v>3908.7398000000003</v>
      </c>
      <c r="I10380" s="2">
        <f>Q10380/H10380*100</f>
        <v>10.13267754481892</v>
      </c>
      <c r="J10380" s="18">
        <f>Q10380/H10380</f>
        <v>0.1013267754481892</v>
      </c>
      <c r="K10380" s="2">
        <v>3</v>
      </c>
      <c r="L10380" s="3">
        <v>45389</v>
      </c>
      <c r="M10380" s="3">
        <v>45393</v>
      </c>
      <c r="N10380" s="3" t="str">
        <f t="shared" si="2542"/>
        <v>high profit</v>
      </c>
      <c r="O10380" s="2" t="s">
        <v>21</v>
      </c>
      <c r="P10380" s="2" t="s">
        <v>22</v>
      </c>
      <c r="Q10380" s="2">
        <v>396.06</v>
      </c>
      <c r="R10380" s="2" t="s">
        <v>17</v>
      </c>
    </row>
    <row r="10381" spans="1:18" ht="14.25" hidden="1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2540"/>
        <v>discount given</v>
      </c>
      <c r="F10381" s="2">
        <v>0.1</v>
      </c>
      <c r="G10381" s="2">
        <f t="shared" si="2541"/>
        <v>25.042000000000002</v>
      </c>
      <c r="H10381" s="2">
        <f>D10381-G10381</f>
        <v>225.37799999999999</v>
      </c>
      <c r="I10381" s="2"/>
      <c r="J10381" s="2"/>
      <c r="K10381" s="2">
        <v>9</v>
      </c>
      <c r="L10381" s="3">
        <v>45523</v>
      </c>
      <c r="M10381" s="3">
        <v>45528</v>
      </c>
      <c r="N10381" s="3" t="str">
        <f t="shared" si="2542"/>
        <v>low profit</v>
      </c>
      <c r="O10381" s="2" t="s">
        <v>21</v>
      </c>
      <c r="P10381" s="2" t="s">
        <v>16</v>
      </c>
      <c r="Q10381" s="2">
        <v>56.98</v>
      </c>
      <c r="R10381" s="2" t="s">
        <v>23</v>
      </c>
    </row>
    <row r="10382" spans="1:18" ht="14.25" hidden="1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2540"/>
        <v>discount given</v>
      </c>
      <c r="F10382" s="2">
        <v>0.35</v>
      </c>
      <c r="G10382" s="2">
        <f t="shared" si="2541"/>
        <v>1491.1189999999999</v>
      </c>
      <c r="H10382" s="2">
        <f>D10382-G10382</f>
        <v>2769.2210000000005</v>
      </c>
      <c r="I10382" s="2"/>
      <c r="J10382" s="2"/>
      <c r="K10382" s="2">
        <v>7</v>
      </c>
      <c r="L10382" s="3">
        <v>45048</v>
      </c>
      <c r="M10382" s="3">
        <v>45054</v>
      </c>
      <c r="N10382" s="3" t="str">
        <f t="shared" si="2542"/>
        <v>high profit</v>
      </c>
      <c r="O10382" s="2" t="s">
        <v>31</v>
      </c>
      <c r="P10382" s="2" t="s">
        <v>27</v>
      </c>
      <c r="Q10382" s="2">
        <v>525.91999999999996</v>
      </c>
      <c r="R10382" s="2" t="s">
        <v>23</v>
      </c>
    </row>
    <row r="10383" spans="1:18" ht="14.25" hidden="1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2540"/>
        <v>discount given</v>
      </c>
      <c r="F10383" s="2">
        <v>0.47</v>
      </c>
      <c r="G10383" s="2">
        <f t="shared" si="2541"/>
        <v>931.07469999999989</v>
      </c>
      <c r="H10383" s="2">
        <f>D10383-G10383</f>
        <v>1049.9353000000001</v>
      </c>
      <c r="I10383" s="2"/>
      <c r="J10383" s="2"/>
      <c r="K10383" s="2">
        <v>1</v>
      </c>
      <c r="L10383" s="3">
        <v>45183</v>
      </c>
      <c r="M10383" s="3">
        <v>45185</v>
      </c>
      <c r="N10383" s="3" t="str">
        <f t="shared" si="2542"/>
        <v>high profit</v>
      </c>
      <c r="O10383" s="2" t="s">
        <v>15</v>
      </c>
      <c r="P10383" s="2" t="s">
        <v>22</v>
      </c>
      <c r="Q10383" s="2">
        <v>468.56</v>
      </c>
      <c r="R10383" s="2" t="s">
        <v>23</v>
      </c>
    </row>
    <row r="10384" spans="1:18" ht="14.25" hidden="1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2540"/>
        <v>discount given</v>
      </c>
      <c r="F10384" s="2">
        <v>0.41</v>
      </c>
      <c r="G10384" s="2">
        <f t="shared" si="2541"/>
        <v>278.5335</v>
      </c>
      <c r="H10384" s="2">
        <f>D10384-G10384</f>
        <v>400.81650000000002</v>
      </c>
      <c r="I10384" s="2"/>
      <c r="J10384" s="2"/>
      <c r="K10384" s="2">
        <v>5</v>
      </c>
      <c r="L10384" s="3">
        <v>45291</v>
      </c>
      <c r="M10384" s="3">
        <v>45293</v>
      </c>
      <c r="N10384" s="3" t="str">
        <f t="shared" si="2542"/>
        <v>low profit</v>
      </c>
      <c r="O10384" s="2" t="s">
        <v>21</v>
      </c>
      <c r="P10384" s="2" t="s">
        <v>22</v>
      </c>
      <c r="Q10384" s="2">
        <v>100.88</v>
      </c>
      <c r="R10384" s="2" t="s">
        <v>28</v>
      </c>
    </row>
    <row r="10385" spans="1:18" ht="14.25" hidden="1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2540"/>
        <v>discount given</v>
      </c>
      <c r="F10385" s="2">
        <v>0.14000000000000001</v>
      </c>
      <c r="G10385" s="2">
        <f t="shared" si="2541"/>
        <v>403.30360000000002</v>
      </c>
      <c r="H10385" s="2">
        <f>D10385-G10385</f>
        <v>2477.4363999999996</v>
      </c>
      <c r="I10385" s="2"/>
      <c r="J10385" s="2"/>
      <c r="K10385" s="2">
        <v>5</v>
      </c>
      <c r="L10385" s="3">
        <v>45092</v>
      </c>
      <c r="M10385" s="3">
        <v>45094</v>
      </c>
      <c r="N10385" s="3" t="str">
        <f t="shared" si="2542"/>
        <v>low profit</v>
      </c>
      <c r="O10385" s="2" t="s">
        <v>31</v>
      </c>
      <c r="P10385" s="2" t="s">
        <v>16</v>
      </c>
      <c r="Q10385" s="2">
        <v>174.66</v>
      </c>
      <c r="R10385" s="2" t="s">
        <v>23</v>
      </c>
    </row>
    <row r="10386" spans="1:18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2540"/>
        <v>discount given</v>
      </c>
      <c r="F10386" s="2">
        <v>0.02</v>
      </c>
      <c r="G10386" s="2">
        <f t="shared" si="2541"/>
        <v>95.331400000000002</v>
      </c>
      <c r="H10386" s="2">
        <f>D10386-G10386</f>
        <v>4671.2385999999997</v>
      </c>
      <c r="I10386" s="2">
        <f t="shared" ref="I10386:I10387" si="2545">Q10386/H10386*100</f>
        <v>16.096159164295312</v>
      </c>
      <c r="J10386" s="18">
        <f t="shared" ref="J10386:J10387" si="2546">Q10386/H10386</f>
        <v>0.16096159164295312</v>
      </c>
      <c r="K10386" s="2">
        <v>9</v>
      </c>
      <c r="L10386" s="3">
        <v>45632</v>
      </c>
      <c r="M10386" s="3">
        <v>45635</v>
      </c>
      <c r="N10386" s="3" t="str">
        <f t="shared" si="2542"/>
        <v>high profit</v>
      </c>
      <c r="O10386" s="2" t="s">
        <v>15</v>
      </c>
      <c r="P10386" s="2" t="s">
        <v>16</v>
      </c>
      <c r="Q10386" s="2">
        <v>751.89</v>
      </c>
      <c r="R10386" s="2" t="s">
        <v>23</v>
      </c>
    </row>
    <row r="10387" spans="1:18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2540"/>
        <v>discount given</v>
      </c>
      <c r="F10387" s="2">
        <v>0.24</v>
      </c>
      <c r="G10387" s="2">
        <f t="shared" si="2541"/>
        <v>661.99439999999993</v>
      </c>
      <c r="H10387" s="2">
        <f>D10387-G10387</f>
        <v>2096.3155999999999</v>
      </c>
      <c r="I10387" s="2">
        <f t="shared" si="2545"/>
        <v>28.039194098445861</v>
      </c>
      <c r="J10387" s="18">
        <f t="shared" si="2546"/>
        <v>0.28039194098445863</v>
      </c>
      <c r="K10387" s="2">
        <v>1</v>
      </c>
      <c r="L10387" s="3">
        <v>44968</v>
      </c>
      <c r="M10387" s="3">
        <v>44972</v>
      </c>
      <c r="N10387" s="3" t="str">
        <f t="shared" si="2542"/>
        <v>high profit</v>
      </c>
      <c r="O10387" s="2" t="s">
        <v>31</v>
      </c>
      <c r="P10387" s="2" t="s">
        <v>16</v>
      </c>
      <c r="Q10387" s="2">
        <v>587.79</v>
      </c>
      <c r="R10387" s="2" t="s">
        <v>34</v>
      </c>
    </row>
    <row r="10388" spans="1:18" ht="14.25" hidden="1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2540"/>
        <v>discount given</v>
      </c>
      <c r="F10388" s="2">
        <v>0.05</v>
      </c>
      <c r="G10388" s="2">
        <f t="shared" si="2541"/>
        <v>173.22550000000001</v>
      </c>
      <c r="H10388" s="2">
        <f>D10388-G10388</f>
        <v>3291.2845000000002</v>
      </c>
      <c r="I10388" s="2"/>
      <c r="J10388" s="2"/>
      <c r="K10388" s="2">
        <v>1</v>
      </c>
      <c r="L10388" s="3">
        <v>45495</v>
      </c>
      <c r="M10388" s="3">
        <v>45501</v>
      </c>
      <c r="N10388" s="3" t="str">
        <f t="shared" si="2542"/>
        <v>high profit</v>
      </c>
      <c r="O10388" s="2" t="s">
        <v>31</v>
      </c>
      <c r="P10388" s="2" t="s">
        <v>27</v>
      </c>
      <c r="Q10388" s="2">
        <v>278.92</v>
      </c>
      <c r="R10388" s="2" t="s">
        <v>34</v>
      </c>
    </row>
    <row r="10389" spans="1:18" ht="14.25" hidden="1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2540"/>
        <v>discount given</v>
      </c>
      <c r="F10389" s="2">
        <v>0.12</v>
      </c>
      <c r="G10389" s="2">
        <f t="shared" si="2541"/>
        <v>492.05520000000001</v>
      </c>
      <c r="H10389" s="2">
        <f>D10389-G10389</f>
        <v>3608.4048000000003</v>
      </c>
      <c r="I10389" s="2"/>
      <c r="J10389" s="2"/>
      <c r="K10389" s="2">
        <v>7</v>
      </c>
      <c r="L10389" s="3">
        <v>45162</v>
      </c>
      <c r="M10389" s="3">
        <v>45167</v>
      </c>
      <c r="N10389" s="3" t="str">
        <f t="shared" si="2542"/>
        <v>high profit</v>
      </c>
      <c r="O10389" s="2" t="s">
        <v>21</v>
      </c>
      <c r="P10389" s="2" t="s">
        <v>27</v>
      </c>
      <c r="Q10389" s="2">
        <v>1050.21</v>
      </c>
      <c r="R10389" s="2" t="s">
        <v>28</v>
      </c>
    </row>
    <row r="10390" spans="1:18" ht="14.25" hidden="1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2540"/>
        <v>discount given</v>
      </c>
      <c r="F10390" s="2">
        <v>0.32</v>
      </c>
      <c r="G10390" s="2">
        <f t="shared" si="2541"/>
        <v>1285.3664000000001</v>
      </c>
      <c r="H10390" s="2">
        <f>D10390-G10390</f>
        <v>2731.4035999999996</v>
      </c>
      <c r="I10390" s="2"/>
      <c r="J10390" s="2"/>
      <c r="K10390" s="2">
        <v>7</v>
      </c>
      <c r="L10390" s="3">
        <v>45446</v>
      </c>
      <c r="M10390" s="3">
        <v>45447</v>
      </c>
      <c r="N10390" s="3" t="str">
        <f t="shared" si="2542"/>
        <v>high profit</v>
      </c>
      <c r="O10390" s="2" t="s">
        <v>31</v>
      </c>
      <c r="P10390" s="2" t="s">
        <v>22</v>
      </c>
      <c r="Q10390" s="2">
        <v>806.1</v>
      </c>
      <c r="R10390" s="2" t="s">
        <v>39</v>
      </c>
    </row>
    <row r="10391" spans="1:18" ht="14.25" hidden="1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2540"/>
        <v>discount given</v>
      </c>
      <c r="F10391" s="2">
        <v>0.25</v>
      </c>
      <c r="G10391" s="2">
        <f t="shared" si="2541"/>
        <v>114.57</v>
      </c>
      <c r="H10391" s="2">
        <f>D10391-G10391</f>
        <v>343.71</v>
      </c>
      <c r="I10391" s="2"/>
      <c r="J10391" s="2"/>
      <c r="K10391" s="2">
        <v>8</v>
      </c>
      <c r="L10391" s="3">
        <v>45141</v>
      </c>
      <c r="M10391" s="3">
        <v>45148</v>
      </c>
      <c r="N10391" s="3" t="str">
        <f t="shared" si="2542"/>
        <v>low profit</v>
      </c>
      <c r="O10391" s="2" t="s">
        <v>31</v>
      </c>
      <c r="P10391" s="2" t="s">
        <v>22</v>
      </c>
      <c r="Q10391" s="2">
        <v>126.57</v>
      </c>
      <c r="R10391" s="2" t="s">
        <v>23</v>
      </c>
    </row>
    <row r="10392" spans="1:18" ht="14.25" hidden="1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2540"/>
        <v>discount given</v>
      </c>
      <c r="F10392" s="2">
        <v>0.19</v>
      </c>
      <c r="G10392" s="2">
        <f t="shared" si="2541"/>
        <v>708.86720000000003</v>
      </c>
      <c r="H10392" s="2">
        <f>D10392-G10392</f>
        <v>3022.0128</v>
      </c>
      <c r="I10392" s="2"/>
      <c r="J10392" s="2"/>
      <c r="K10392" s="2">
        <v>4</v>
      </c>
      <c r="L10392" s="3">
        <v>44985</v>
      </c>
      <c r="M10392" s="3">
        <v>44988</v>
      </c>
      <c r="N10392" s="3" t="str">
        <f t="shared" si="2542"/>
        <v>high profit</v>
      </c>
      <c r="O10392" s="2" t="s">
        <v>21</v>
      </c>
      <c r="P10392" s="2" t="s">
        <v>22</v>
      </c>
      <c r="Q10392" s="2">
        <v>1043.77</v>
      </c>
      <c r="R10392" s="2" t="s">
        <v>28</v>
      </c>
    </row>
    <row r="10393" spans="1:18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2540"/>
        <v>discount given</v>
      </c>
      <c r="F10393" s="2">
        <v>0.46</v>
      </c>
      <c r="G10393" s="2">
        <f t="shared" si="2541"/>
        <v>2186.058</v>
      </c>
      <c r="H10393" s="2">
        <f>D10393-G10393</f>
        <v>2566.2420000000002</v>
      </c>
      <c r="I10393" s="2">
        <f>Q10393/H10393*100</f>
        <v>53.964513089568321</v>
      </c>
      <c r="J10393" s="18">
        <f>Q10393/H10393</f>
        <v>0.53964513089568322</v>
      </c>
      <c r="K10393" s="2">
        <v>7</v>
      </c>
      <c r="L10393" s="3">
        <v>45321</v>
      </c>
      <c r="M10393" s="3">
        <v>45327</v>
      </c>
      <c r="N10393" s="3" t="str">
        <f t="shared" si="2542"/>
        <v>high profit</v>
      </c>
      <c r="O10393" s="2" t="s">
        <v>31</v>
      </c>
      <c r="P10393" s="2" t="s">
        <v>27</v>
      </c>
      <c r="Q10393" s="2">
        <v>1384.86</v>
      </c>
      <c r="R10393" s="2" t="s">
        <v>28</v>
      </c>
    </row>
    <row r="10394" spans="1:18" ht="14.25" hidden="1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2540"/>
        <v>discount given</v>
      </c>
      <c r="F10394" s="2">
        <v>0.1</v>
      </c>
      <c r="G10394" s="2">
        <f t="shared" si="2541"/>
        <v>353.32</v>
      </c>
      <c r="H10394" s="2">
        <f>D10394-G10394</f>
        <v>3179.8799999999997</v>
      </c>
      <c r="I10394" s="2"/>
      <c r="J10394" s="2"/>
      <c r="K10394" s="2">
        <v>6</v>
      </c>
      <c r="L10394" s="3">
        <v>45269</v>
      </c>
      <c r="M10394" s="3">
        <v>45276</v>
      </c>
      <c r="N10394" s="3" t="str">
        <f t="shared" si="2542"/>
        <v>high profit</v>
      </c>
      <c r="O10394" s="2" t="s">
        <v>21</v>
      </c>
      <c r="P10394" s="2" t="s">
        <v>22</v>
      </c>
      <c r="Q10394" s="2">
        <v>557.41</v>
      </c>
      <c r="R10394" s="2" t="s">
        <v>23</v>
      </c>
    </row>
    <row r="10395" spans="1:18" ht="14.25" hidden="1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2540"/>
        <v>discount given</v>
      </c>
      <c r="F10395" s="2">
        <v>0.24</v>
      </c>
      <c r="G10395" s="2">
        <f t="shared" si="2541"/>
        <v>1007.6567999999999</v>
      </c>
      <c r="H10395" s="2">
        <f>D10395-G10395</f>
        <v>3190.9132</v>
      </c>
      <c r="I10395" s="2"/>
      <c r="J10395" s="2"/>
      <c r="K10395" s="2">
        <v>1</v>
      </c>
      <c r="L10395" s="3">
        <v>45170</v>
      </c>
      <c r="M10395" s="3">
        <v>45173</v>
      </c>
      <c r="N10395" s="3" t="str">
        <f t="shared" si="2542"/>
        <v>high profit</v>
      </c>
      <c r="O10395" s="2" t="s">
        <v>31</v>
      </c>
      <c r="P10395" s="2" t="s">
        <v>22</v>
      </c>
      <c r="Q10395" s="2">
        <v>560.88</v>
      </c>
      <c r="R10395" s="2" t="s">
        <v>48</v>
      </c>
    </row>
    <row r="10396" spans="1:18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2540"/>
        <v>discount given</v>
      </c>
      <c r="F10396" s="2">
        <v>0.28999999999999998</v>
      </c>
      <c r="G10396" s="2">
        <f t="shared" si="2541"/>
        <v>718.96510000000001</v>
      </c>
      <c r="H10396" s="2">
        <f>D10396-G10396</f>
        <v>1760.2249000000002</v>
      </c>
      <c r="I10396" s="2">
        <f>Q10396/H10396*100</f>
        <v>36.940165998106259</v>
      </c>
      <c r="J10396" s="18">
        <f>Q10396/H10396</f>
        <v>0.36940165998106261</v>
      </c>
      <c r="K10396" s="2">
        <v>2</v>
      </c>
      <c r="L10396" s="3">
        <v>45474</v>
      </c>
      <c r="M10396" s="3">
        <v>45475</v>
      </c>
      <c r="N10396" s="3" t="str">
        <f t="shared" si="2542"/>
        <v>high profit</v>
      </c>
      <c r="O10396" s="2" t="s">
        <v>31</v>
      </c>
      <c r="P10396" s="2" t="s">
        <v>22</v>
      </c>
      <c r="Q10396" s="2">
        <v>650.23</v>
      </c>
      <c r="R10396" s="2" t="s">
        <v>48</v>
      </c>
    </row>
    <row r="10397" spans="1:18" ht="14.25" hidden="1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2540"/>
        <v>discount given</v>
      </c>
      <c r="F10397" s="2">
        <v>0.16</v>
      </c>
      <c r="G10397" s="2">
        <f t="shared" si="2541"/>
        <v>266.15039999999999</v>
      </c>
      <c r="H10397" s="2">
        <f>D10397-G10397</f>
        <v>1397.2896000000001</v>
      </c>
      <c r="I10397" s="2"/>
      <c r="J10397" s="2"/>
      <c r="K10397" s="2">
        <v>8</v>
      </c>
      <c r="L10397" s="3">
        <v>45210</v>
      </c>
      <c r="M10397" s="3">
        <v>45213</v>
      </c>
      <c r="N10397" s="3" t="str">
        <f t="shared" si="2542"/>
        <v>high profit</v>
      </c>
      <c r="O10397" s="2" t="s">
        <v>15</v>
      </c>
      <c r="P10397" s="2" t="s">
        <v>16</v>
      </c>
      <c r="Q10397" s="2">
        <v>359.9</v>
      </c>
      <c r="R10397" s="2" t="s">
        <v>39</v>
      </c>
    </row>
    <row r="10398" spans="1:18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2540"/>
        <v>discount given</v>
      </c>
      <c r="F10398" s="2">
        <v>0.35</v>
      </c>
      <c r="G10398" s="2">
        <f t="shared" si="2541"/>
        <v>1194.7494999999999</v>
      </c>
      <c r="H10398" s="2">
        <f>D10398-G10398</f>
        <v>2218.8205000000003</v>
      </c>
      <c r="I10398" s="2">
        <f>Q10398/H10398*100</f>
        <v>21.571370915312883</v>
      </c>
      <c r="J10398" s="18">
        <f>Q10398/H10398</f>
        <v>0.21571370915312885</v>
      </c>
      <c r="K10398" s="2">
        <v>6</v>
      </c>
      <c r="L10398" s="3">
        <v>45007</v>
      </c>
      <c r="M10398" s="3">
        <v>45012</v>
      </c>
      <c r="N10398" s="3" t="str">
        <f t="shared" si="2542"/>
        <v>high profit</v>
      </c>
      <c r="O10398" s="2" t="s">
        <v>21</v>
      </c>
      <c r="P10398" s="2" t="s">
        <v>27</v>
      </c>
      <c r="Q10398" s="2">
        <v>478.63</v>
      </c>
      <c r="R10398" s="2" t="s">
        <v>48</v>
      </c>
    </row>
    <row r="10399" spans="1:18" ht="14.25" hidden="1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2540"/>
        <v>discount given</v>
      </c>
      <c r="F10399" s="2">
        <v>0.43</v>
      </c>
      <c r="G10399" s="2">
        <f t="shared" si="2541"/>
        <v>1080.0654000000002</v>
      </c>
      <c r="H10399" s="2">
        <f>D10399-G10399</f>
        <v>1431.7146</v>
      </c>
      <c r="I10399" s="2"/>
      <c r="J10399" s="2"/>
      <c r="K10399" s="2">
        <v>7</v>
      </c>
      <c r="L10399" s="3">
        <v>45510</v>
      </c>
      <c r="M10399" s="3">
        <v>45514</v>
      </c>
      <c r="N10399" s="3" t="str">
        <f t="shared" si="2542"/>
        <v>high profit</v>
      </c>
      <c r="O10399" s="2" t="s">
        <v>15</v>
      </c>
      <c r="P10399" s="2" t="s">
        <v>22</v>
      </c>
      <c r="Q10399" s="2">
        <v>687.57</v>
      </c>
      <c r="R10399" s="2" t="s">
        <v>28</v>
      </c>
    </row>
    <row r="10400" spans="1:18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2540"/>
        <v>discount given</v>
      </c>
      <c r="F10400" s="2">
        <v>0.27</v>
      </c>
      <c r="G10400" s="2">
        <f t="shared" si="2541"/>
        <v>1211.4684000000002</v>
      </c>
      <c r="H10400" s="2">
        <f>D10400-G10400</f>
        <v>3275.4515999999999</v>
      </c>
      <c r="I10400" s="2">
        <f>Q10400/H10400*100</f>
        <v>15.657688240607801</v>
      </c>
      <c r="J10400" s="18">
        <f>Q10400/H10400</f>
        <v>0.15657688240607801</v>
      </c>
      <c r="K10400" s="2">
        <v>8</v>
      </c>
      <c r="L10400" s="3">
        <v>45439</v>
      </c>
      <c r="M10400" s="3">
        <v>45443</v>
      </c>
      <c r="N10400" s="3" t="str">
        <f t="shared" si="2542"/>
        <v>high profit</v>
      </c>
      <c r="O10400" s="2" t="s">
        <v>15</v>
      </c>
      <c r="P10400" s="2" t="s">
        <v>22</v>
      </c>
      <c r="Q10400" s="2">
        <v>512.86</v>
      </c>
      <c r="R10400" s="2" t="s">
        <v>39</v>
      </c>
    </row>
    <row r="10401" spans="1:18" ht="14.25" hidden="1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2540"/>
        <v>discount given</v>
      </c>
      <c r="F10401" s="2">
        <v>0.39</v>
      </c>
      <c r="G10401" s="2">
        <f t="shared" si="2541"/>
        <v>1901.0433000000003</v>
      </c>
      <c r="H10401" s="2">
        <f>D10401-G10401</f>
        <v>2973.4267</v>
      </c>
      <c r="I10401" s="2"/>
      <c r="J10401" s="2"/>
      <c r="K10401" s="2">
        <v>5</v>
      </c>
      <c r="L10401" s="3">
        <v>45275</v>
      </c>
      <c r="M10401" s="3">
        <v>45280</v>
      </c>
      <c r="N10401" s="3" t="str">
        <f t="shared" si="2542"/>
        <v>high profit</v>
      </c>
      <c r="O10401" s="2" t="s">
        <v>15</v>
      </c>
      <c r="P10401" s="2" t="s">
        <v>27</v>
      </c>
      <c r="Q10401" s="2">
        <v>1352.65</v>
      </c>
      <c r="R10401" s="2" t="s">
        <v>48</v>
      </c>
    </row>
    <row r="10402" spans="1:18" ht="14.25" hidden="1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2540"/>
        <v>discount given</v>
      </c>
      <c r="F10402" s="2">
        <v>0.03</v>
      </c>
      <c r="G10402" s="2">
        <f t="shared" si="2541"/>
        <v>123.51089999999999</v>
      </c>
      <c r="H10402" s="2">
        <f>D10402-G10402</f>
        <v>3993.5190999999995</v>
      </c>
      <c r="I10402" s="2"/>
      <c r="J10402" s="2"/>
      <c r="K10402" s="2">
        <v>5</v>
      </c>
      <c r="L10402" s="3">
        <v>45362</v>
      </c>
      <c r="M10402" s="3">
        <v>45367</v>
      </c>
      <c r="N10402" s="3" t="str">
        <f t="shared" si="2542"/>
        <v>high profit</v>
      </c>
      <c r="O10402" s="2" t="s">
        <v>15</v>
      </c>
      <c r="P10402" s="2" t="s">
        <v>16</v>
      </c>
      <c r="Q10402" s="2">
        <v>1031.18</v>
      </c>
      <c r="R10402" s="2" t="s">
        <v>48</v>
      </c>
    </row>
    <row r="10403" spans="1:18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2540"/>
        <v>discount given</v>
      </c>
      <c r="F10403" s="2">
        <v>0.08</v>
      </c>
      <c r="G10403" s="2">
        <f t="shared" si="2541"/>
        <v>397.13040000000001</v>
      </c>
      <c r="H10403" s="2">
        <f>D10403-G10403</f>
        <v>4566.9996000000001</v>
      </c>
      <c r="I10403" s="2">
        <f>Q10403/H10403*100</f>
        <v>16.635867452232752</v>
      </c>
      <c r="J10403" s="18">
        <f>Q10403/H10403</f>
        <v>0.16635867452232753</v>
      </c>
      <c r="K10403" s="2">
        <v>2</v>
      </c>
      <c r="L10403" s="3">
        <v>45195</v>
      </c>
      <c r="M10403" s="3">
        <v>45199</v>
      </c>
      <c r="N10403" s="3" t="str">
        <f t="shared" si="2542"/>
        <v>high profit</v>
      </c>
      <c r="O10403" s="2" t="s">
        <v>21</v>
      </c>
      <c r="P10403" s="2" t="s">
        <v>22</v>
      </c>
      <c r="Q10403" s="2">
        <v>759.76</v>
      </c>
      <c r="R10403" s="2" t="s">
        <v>28</v>
      </c>
    </row>
    <row r="10404" spans="1:18" ht="14.25" hidden="1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2540"/>
        <v>discount given</v>
      </c>
      <c r="F10404" s="2">
        <v>0.23</v>
      </c>
      <c r="G10404" s="2">
        <f t="shared" si="2541"/>
        <v>415.6146</v>
      </c>
      <c r="H10404" s="2">
        <f>D10404-G10404</f>
        <v>1391.4054000000001</v>
      </c>
      <c r="I10404" s="2"/>
      <c r="J10404" s="2"/>
      <c r="K10404" s="2">
        <v>4</v>
      </c>
      <c r="L10404" s="3">
        <v>45205</v>
      </c>
      <c r="M10404" s="3">
        <v>45211</v>
      </c>
      <c r="N10404" s="3" t="str">
        <f t="shared" si="2542"/>
        <v>high profit</v>
      </c>
      <c r="O10404" s="2" t="s">
        <v>31</v>
      </c>
      <c r="P10404" s="2" t="s">
        <v>16</v>
      </c>
      <c r="Q10404" s="2">
        <v>251.98</v>
      </c>
      <c r="R10404" s="2" t="s">
        <v>39</v>
      </c>
    </row>
    <row r="10405" spans="1:18" ht="14.25" hidden="1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2540"/>
        <v>discount given</v>
      </c>
      <c r="F10405" s="2">
        <v>0.46</v>
      </c>
      <c r="G10405" s="2">
        <f t="shared" si="2541"/>
        <v>2065.0320000000002</v>
      </c>
      <c r="H10405" s="2">
        <f>D10405-G10405</f>
        <v>2424.1679999999997</v>
      </c>
      <c r="I10405" s="2"/>
      <c r="J10405" s="2"/>
      <c r="K10405" s="2">
        <v>2</v>
      </c>
      <c r="L10405" s="3">
        <v>45653</v>
      </c>
      <c r="M10405" s="3">
        <v>45658</v>
      </c>
      <c r="N10405" s="3" t="str">
        <f t="shared" si="2542"/>
        <v>high profit</v>
      </c>
      <c r="O10405" s="2" t="s">
        <v>15</v>
      </c>
      <c r="P10405" s="2" t="s">
        <v>22</v>
      </c>
      <c r="Q10405" s="2">
        <v>1215.1500000000001</v>
      </c>
      <c r="R10405" s="2" t="s">
        <v>48</v>
      </c>
    </row>
    <row r="10406" spans="1:18" ht="14.25" hidden="1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2540"/>
        <v>discount given</v>
      </c>
      <c r="F10406" s="2">
        <v>0.27</v>
      </c>
      <c r="G10406" s="2">
        <f t="shared" si="2541"/>
        <v>463.50090000000006</v>
      </c>
      <c r="H10406" s="2">
        <f>D10406-G10406</f>
        <v>1253.1691000000001</v>
      </c>
      <c r="I10406" s="2"/>
      <c r="J10406" s="2"/>
      <c r="K10406" s="2">
        <v>7</v>
      </c>
      <c r="L10406" s="3">
        <v>45216</v>
      </c>
      <c r="M10406" s="3">
        <v>45223</v>
      </c>
      <c r="N10406" s="3" t="str">
        <f t="shared" si="2542"/>
        <v>high profit</v>
      </c>
      <c r="O10406" s="2" t="s">
        <v>21</v>
      </c>
      <c r="P10406" s="2" t="s">
        <v>22</v>
      </c>
      <c r="Q10406" s="2">
        <v>294.06</v>
      </c>
      <c r="R10406" s="2" t="s">
        <v>17</v>
      </c>
    </row>
    <row r="10407" spans="1:18" ht="14.25" hidden="1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2540"/>
        <v>discount given</v>
      </c>
      <c r="F10407" s="2">
        <v>0.22</v>
      </c>
      <c r="G10407" s="2">
        <f t="shared" si="2541"/>
        <v>149.2458</v>
      </c>
      <c r="H10407" s="2">
        <f>D10407-G10407</f>
        <v>529.14419999999996</v>
      </c>
      <c r="I10407" s="2"/>
      <c r="J10407" s="2"/>
      <c r="K10407" s="2">
        <v>9</v>
      </c>
      <c r="L10407" s="3">
        <v>45592</v>
      </c>
      <c r="M10407" s="3">
        <v>45595</v>
      </c>
      <c r="N10407" s="3" t="str">
        <f t="shared" si="2542"/>
        <v>low profit</v>
      </c>
      <c r="O10407" s="2" t="s">
        <v>31</v>
      </c>
      <c r="P10407" s="2" t="s">
        <v>22</v>
      </c>
      <c r="Q10407" s="2">
        <v>164.05</v>
      </c>
      <c r="R10407" s="2" t="s">
        <v>28</v>
      </c>
    </row>
    <row r="10408" spans="1:18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2540"/>
        <v>discount given</v>
      </c>
      <c r="F10408" s="2">
        <v>0.3</v>
      </c>
      <c r="G10408" s="2">
        <f t="shared" si="2541"/>
        <v>943.41899999999998</v>
      </c>
      <c r="H10408" s="2">
        <f>D10408-G10408</f>
        <v>2201.3110000000001</v>
      </c>
      <c r="I10408" s="2">
        <f>Q10408/H10408*100</f>
        <v>30.178834340081888</v>
      </c>
      <c r="J10408" s="18">
        <f>Q10408/H10408</f>
        <v>0.30178834340081889</v>
      </c>
      <c r="K10408" s="2">
        <v>2</v>
      </c>
      <c r="L10408" s="3">
        <v>45519</v>
      </c>
      <c r="M10408" s="3">
        <v>45523</v>
      </c>
      <c r="N10408" s="3" t="str">
        <f t="shared" si="2542"/>
        <v>high profit</v>
      </c>
      <c r="O10408" s="2" t="s">
        <v>31</v>
      </c>
      <c r="P10408" s="2" t="s">
        <v>16</v>
      </c>
      <c r="Q10408" s="2">
        <v>664.33</v>
      </c>
      <c r="R10408" s="2" t="s">
        <v>17</v>
      </c>
    </row>
    <row r="10409" spans="1:18" ht="14.25" hidden="1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2540"/>
        <v>discount given</v>
      </c>
      <c r="F10409" s="2">
        <v>0.06</v>
      </c>
      <c r="G10409" s="2">
        <f t="shared" si="2541"/>
        <v>139.7664</v>
      </c>
      <c r="H10409" s="2">
        <f>D10409-G10409</f>
        <v>2189.6736000000001</v>
      </c>
      <c r="I10409" s="2"/>
      <c r="J10409" s="2"/>
      <c r="K10409" s="2">
        <v>4</v>
      </c>
      <c r="L10409" s="3">
        <v>45591</v>
      </c>
      <c r="M10409" s="3">
        <v>45592</v>
      </c>
      <c r="N10409" s="3" t="str">
        <f t="shared" si="2542"/>
        <v>high profit</v>
      </c>
      <c r="O10409" s="2" t="s">
        <v>15</v>
      </c>
      <c r="P10409" s="2" t="s">
        <v>27</v>
      </c>
      <c r="Q10409" s="2">
        <v>219.66</v>
      </c>
      <c r="R10409" s="2" t="s">
        <v>34</v>
      </c>
    </row>
    <row r="10410" spans="1:18" ht="14.25" hidden="1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2540"/>
        <v>discount given</v>
      </c>
      <c r="F10410" s="2">
        <v>0.33</v>
      </c>
      <c r="G10410" s="2">
        <f t="shared" si="2541"/>
        <v>1523.3889000000001</v>
      </c>
      <c r="H10410" s="2">
        <f>D10410-G10410</f>
        <v>3092.9411</v>
      </c>
      <c r="I10410" s="2"/>
      <c r="J10410" s="2"/>
      <c r="K10410" s="2">
        <v>8</v>
      </c>
      <c r="L10410" s="3">
        <v>45397</v>
      </c>
      <c r="M10410" s="3">
        <v>45398</v>
      </c>
      <c r="N10410" s="3" t="str">
        <f t="shared" si="2542"/>
        <v>high profit</v>
      </c>
      <c r="O10410" s="2" t="s">
        <v>21</v>
      </c>
      <c r="P10410" s="2" t="s">
        <v>27</v>
      </c>
      <c r="Q10410" s="2">
        <v>1271.54</v>
      </c>
      <c r="R10410" s="2" t="s">
        <v>48</v>
      </c>
    </row>
    <row r="10411" spans="1:18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2540"/>
        <v>discount given</v>
      </c>
      <c r="F10411" s="2">
        <v>0.05</v>
      </c>
      <c r="G10411" s="2">
        <f t="shared" si="2541"/>
        <v>125.58750000000001</v>
      </c>
      <c r="H10411" s="2">
        <f>D10411-G10411</f>
        <v>2386.1624999999999</v>
      </c>
      <c r="I10411" s="2">
        <f>Q10411/H10411*100</f>
        <v>21.552178445516599</v>
      </c>
      <c r="J10411" s="18">
        <f>Q10411/H10411</f>
        <v>0.21552178445516598</v>
      </c>
      <c r="K10411" s="2">
        <v>9</v>
      </c>
      <c r="L10411" s="3">
        <v>45365</v>
      </c>
      <c r="M10411" s="3">
        <v>45370</v>
      </c>
      <c r="N10411" s="3" t="str">
        <f t="shared" si="2542"/>
        <v>high profit</v>
      </c>
      <c r="O10411" s="2" t="s">
        <v>15</v>
      </c>
      <c r="P10411" s="2" t="s">
        <v>16</v>
      </c>
      <c r="Q10411" s="2">
        <v>514.27</v>
      </c>
      <c r="R10411" s="2" t="s">
        <v>17</v>
      </c>
    </row>
    <row r="10412" spans="1:18" ht="14.25" hidden="1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2540"/>
        <v>discount given</v>
      </c>
      <c r="F10412" s="2">
        <v>0.28999999999999998</v>
      </c>
      <c r="G10412" s="2">
        <f t="shared" si="2541"/>
        <v>1347.1659999999997</v>
      </c>
      <c r="H10412" s="2">
        <f>D10412-G10412</f>
        <v>3298.2339999999999</v>
      </c>
      <c r="I10412" s="2"/>
      <c r="J10412" s="2"/>
      <c r="K10412" s="2">
        <v>4</v>
      </c>
      <c r="L10412" s="3">
        <v>45466</v>
      </c>
      <c r="M10412" s="3">
        <v>45467</v>
      </c>
      <c r="N10412" s="3" t="str">
        <f t="shared" si="2542"/>
        <v>high profit</v>
      </c>
      <c r="O10412" s="2" t="s">
        <v>31</v>
      </c>
      <c r="P10412" s="2" t="s">
        <v>22</v>
      </c>
      <c r="Q10412" s="2">
        <v>610.87</v>
      </c>
      <c r="R10412" s="2" t="s">
        <v>34</v>
      </c>
    </row>
    <row r="10413" spans="1:18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2540"/>
        <v>discount given</v>
      </c>
      <c r="F10413" s="2">
        <v>0.36</v>
      </c>
      <c r="G10413" s="2">
        <f t="shared" si="2541"/>
        <v>174.7116</v>
      </c>
      <c r="H10413" s="2">
        <f>D10413-G10413</f>
        <v>310.59839999999997</v>
      </c>
      <c r="I10413" s="2">
        <f>Q10413/H10413*100</f>
        <v>21.925418804475491</v>
      </c>
      <c r="J10413" s="18">
        <f>Q10413/H10413</f>
        <v>0.21925418804475491</v>
      </c>
      <c r="K10413" s="2">
        <v>8</v>
      </c>
      <c r="L10413" s="3">
        <v>45201</v>
      </c>
      <c r="M10413" s="3">
        <v>45202</v>
      </c>
      <c r="N10413" s="3" t="str">
        <f t="shared" si="2542"/>
        <v>low profit</v>
      </c>
      <c r="O10413" s="2" t="s">
        <v>31</v>
      </c>
      <c r="P10413" s="2" t="s">
        <v>16</v>
      </c>
      <c r="Q10413" s="2">
        <v>68.099999999999994</v>
      </c>
      <c r="R10413" s="2" t="s">
        <v>28</v>
      </c>
    </row>
    <row r="10414" spans="1:18" ht="14.25" hidden="1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2540"/>
        <v>discount given</v>
      </c>
      <c r="F10414" s="2">
        <v>0.21</v>
      </c>
      <c r="G10414" s="2">
        <f t="shared" si="2541"/>
        <v>875.59710000000007</v>
      </c>
      <c r="H10414" s="2">
        <f>D10414-G10414</f>
        <v>3293.9129000000003</v>
      </c>
      <c r="I10414" s="2"/>
      <c r="J10414" s="2"/>
      <c r="K10414" s="2">
        <v>7</v>
      </c>
      <c r="L10414" s="3">
        <v>45067</v>
      </c>
      <c r="M10414" s="3">
        <v>45071</v>
      </c>
      <c r="N10414" s="3" t="str">
        <f t="shared" si="2542"/>
        <v>high profit</v>
      </c>
      <c r="O10414" s="2" t="s">
        <v>21</v>
      </c>
      <c r="P10414" s="2" t="s">
        <v>27</v>
      </c>
      <c r="Q10414" s="2">
        <v>454.76</v>
      </c>
      <c r="R10414" s="2" t="s">
        <v>17</v>
      </c>
    </row>
    <row r="10415" spans="1:18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2540"/>
        <v>discount given</v>
      </c>
      <c r="F10415" s="2">
        <v>0.46</v>
      </c>
      <c r="G10415" s="2">
        <f t="shared" si="2541"/>
        <v>1757.0436</v>
      </c>
      <c r="H10415" s="2">
        <f>D10415-G10415</f>
        <v>2062.6163999999999</v>
      </c>
      <c r="I10415" s="2">
        <f>Q10415/H10415*100</f>
        <v>36.490546666845077</v>
      </c>
      <c r="J10415" s="18">
        <f>Q10415/H10415</f>
        <v>0.36490546666845081</v>
      </c>
      <c r="K10415" s="2">
        <v>5</v>
      </c>
      <c r="L10415" s="3">
        <v>45605</v>
      </c>
      <c r="M10415" s="3">
        <v>45608</v>
      </c>
      <c r="N10415" s="3" t="str">
        <f t="shared" si="2542"/>
        <v>high profit</v>
      </c>
      <c r="O10415" s="2" t="s">
        <v>31</v>
      </c>
      <c r="P10415" s="2" t="s">
        <v>27</v>
      </c>
      <c r="Q10415" s="2">
        <v>752.66</v>
      </c>
      <c r="R10415" s="2" t="s">
        <v>39</v>
      </c>
    </row>
    <row r="10416" spans="1:18" ht="14.25" hidden="1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2540"/>
        <v>discount given</v>
      </c>
      <c r="F10416" s="2">
        <v>0.08</v>
      </c>
      <c r="G10416" s="2">
        <f t="shared" si="2541"/>
        <v>290.2312</v>
      </c>
      <c r="H10416" s="2">
        <f>D10416-G10416</f>
        <v>3337.6587999999997</v>
      </c>
      <c r="I10416" s="2"/>
      <c r="J10416" s="2"/>
      <c r="K10416" s="2">
        <v>4</v>
      </c>
      <c r="L10416" s="3">
        <v>45233</v>
      </c>
      <c r="M10416" s="3">
        <v>45235</v>
      </c>
      <c r="N10416" s="3" t="str">
        <f t="shared" si="2542"/>
        <v>high profit</v>
      </c>
      <c r="O10416" s="2" t="s">
        <v>31</v>
      </c>
      <c r="P10416" s="2" t="s">
        <v>27</v>
      </c>
      <c r="Q10416" s="2">
        <v>351.1</v>
      </c>
      <c r="R10416" s="2" t="s">
        <v>28</v>
      </c>
    </row>
    <row r="10417" spans="1:18" ht="14.25" hidden="1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2540"/>
        <v>discount given</v>
      </c>
      <c r="F10417" s="2">
        <v>0.09</v>
      </c>
      <c r="G10417" s="2">
        <f t="shared" si="2541"/>
        <v>165.61529999999999</v>
      </c>
      <c r="H10417" s="2">
        <f>D10417-G10417</f>
        <v>1674.5547000000001</v>
      </c>
      <c r="I10417" s="2"/>
      <c r="J10417" s="2"/>
      <c r="K10417" s="2">
        <v>6</v>
      </c>
      <c r="L10417" s="3">
        <v>45195</v>
      </c>
      <c r="M10417" s="3">
        <v>45196</v>
      </c>
      <c r="N10417" s="3" t="str">
        <f t="shared" si="2542"/>
        <v>high profit</v>
      </c>
      <c r="O10417" s="2" t="s">
        <v>21</v>
      </c>
      <c r="P10417" s="2" t="s">
        <v>22</v>
      </c>
      <c r="Q10417" s="2">
        <v>258.05</v>
      </c>
      <c r="R10417" s="2" t="s">
        <v>28</v>
      </c>
    </row>
    <row r="10418" spans="1:18" ht="14.25" hidden="1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2540"/>
        <v>discount given</v>
      </c>
      <c r="F10418" s="2">
        <v>0.26</v>
      </c>
      <c r="G10418" s="2">
        <f t="shared" si="2541"/>
        <v>1024.5092</v>
      </c>
      <c r="H10418" s="2">
        <f>D10418-G10418</f>
        <v>2915.9108000000001</v>
      </c>
      <c r="I10418" s="2"/>
      <c r="J10418" s="2"/>
      <c r="K10418" s="2">
        <v>6</v>
      </c>
      <c r="L10418" s="3">
        <v>45423</v>
      </c>
      <c r="M10418" s="3">
        <v>45428</v>
      </c>
      <c r="N10418" s="3" t="str">
        <f t="shared" si="2542"/>
        <v>high profit</v>
      </c>
      <c r="O10418" s="2" t="s">
        <v>15</v>
      </c>
      <c r="P10418" s="2" t="s">
        <v>27</v>
      </c>
      <c r="Q10418" s="2">
        <v>1122.5899999999999</v>
      </c>
      <c r="R10418" s="2" t="s">
        <v>23</v>
      </c>
    </row>
    <row r="10419" spans="1:18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2540"/>
        <v>discount given</v>
      </c>
      <c r="F10419" s="2">
        <v>0.47</v>
      </c>
      <c r="G10419" s="2">
        <f t="shared" si="2541"/>
        <v>1160.0305000000001</v>
      </c>
      <c r="H10419" s="2">
        <f>D10419-G10419</f>
        <v>1308.1195</v>
      </c>
      <c r="I10419" s="2">
        <f>Q10419/H10419*100</f>
        <v>11.508122919962586</v>
      </c>
      <c r="J10419" s="18">
        <f>Q10419/H10419</f>
        <v>0.11508122919962586</v>
      </c>
      <c r="K10419" s="2">
        <v>2</v>
      </c>
      <c r="L10419" s="3">
        <v>44978</v>
      </c>
      <c r="M10419" s="3">
        <v>44980</v>
      </c>
      <c r="N10419" s="3" t="str">
        <f t="shared" si="2542"/>
        <v>low profit</v>
      </c>
      <c r="O10419" s="2" t="s">
        <v>21</v>
      </c>
      <c r="P10419" s="2" t="s">
        <v>16</v>
      </c>
      <c r="Q10419" s="2">
        <v>150.54</v>
      </c>
      <c r="R10419" s="2" t="s">
        <v>39</v>
      </c>
    </row>
    <row r="10420" spans="1:18" ht="14.25" hidden="1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2540"/>
        <v>discount given</v>
      </c>
      <c r="F10420" s="2">
        <v>0.2</v>
      </c>
      <c r="G10420" s="2">
        <f t="shared" si="2541"/>
        <v>720.90000000000009</v>
      </c>
      <c r="H10420" s="2">
        <f>D10420-G10420</f>
        <v>2883.6</v>
      </c>
      <c r="I10420" s="2"/>
      <c r="J10420" s="2"/>
      <c r="K10420" s="2">
        <v>3</v>
      </c>
      <c r="L10420" s="3">
        <v>45431</v>
      </c>
      <c r="M10420" s="3">
        <v>45432</v>
      </c>
      <c r="N10420" s="3" t="str">
        <f t="shared" si="2542"/>
        <v>high profit</v>
      </c>
      <c r="O10420" s="2" t="s">
        <v>21</v>
      </c>
      <c r="P10420" s="2" t="s">
        <v>22</v>
      </c>
      <c r="Q10420" s="2">
        <v>829.97</v>
      </c>
      <c r="R10420" s="2" t="s">
        <v>23</v>
      </c>
    </row>
    <row r="10421" spans="1:18" ht="14.25" hidden="1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2540"/>
        <v>discount given</v>
      </c>
      <c r="F10421" s="2">
        <v>0.46</v>
      </c>
      <c r="G10421" s="2">
        <f t="shared" si="2541"/>
        <v>1290.7185999999999</v>
      </c>
      <c r="H10421" s="2">
        <f>D10421-G10421</f>
        <v>1515.1913999999999</v>
      </c>
      <c r="I10421" s="2"/>
      <c r="J10421" s="2"/>
      <c r="K10421" s="2">
        <v>6</v>
      </c>
      <c r="L10421" s="3">
        <v>45173</v>
      </c>
      <c r="M10421" s="3">
        <v>45180</v>
      </c>
      <c r="N10421" s="3" t="str">
        <f t="shared" si="2542"/>
        <v>high profit</v>
      </c>
      <c r="O10421" s="2" t="s">
        <v>15</v>
      </c>
      <c r="P10421" s="2" t="s">
        <v>27</v>
      </c>
      <c r="Q10421" s="2">
        <v>234.65</v>
      </c>
      <c r="R10421" s="2" t="s">
        <v>28</v>
      </c>
    </row>
    <row r="10422" spans="1:18" ht="14.25" hidden="1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2540"/>
        <v>discount given</v>
      </c>
      <c r="F10422" s="2">
        <v>0.35</v>
      </c>
      <c r="G10422" s="2">
        <f t="shared" si="2541"/>
        <v>305.00749999999999</v>
      </c>
      <c r="H10422" s="2">
        <f>D10422-G10422</f>
        <v>566.44250000000011</v>
      </c>
      <c r="I10422" s="2"/>
      <c r="J10422" s="2"/>
      <c r="K10422" s="2">
        <v>4</v>
      </c>
      <c r="L10422" s="3">
        <v>44962</v>
      </c>
      <c r="M10422" s="3">
        <v>44965</v>
      </c>
      <c r="N10422" s="3" t="str">
        <f t="shared" si="2542"/>
        <v>low profit</v>
      </c>
      <c r="O10422" s="2" t="s">
        <v>31</v>
      </c>
      <c r="P10422" s="2" t="s">
        <v>27</v>
      </c>
      <c r="Q10422" s="2">
        <v>122.45</v>
      </c>
      <c r="R10422" s="2" t="s">
        <v>23</v>
      </c>
    </row>
    <row r="10423" spans="1:18" ht="14.25" hidden="1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2540"/>
        <v>discount given</v>
      </c>
      <c r="F10423" s="2">
        <v>0.39</v>
      </c>
      <c r="G10423" s="2">
        <f t="shared" si="2541"/>
        <v>162.37260000000001</v>
      </c>
      <c r="H10423" s="2">
        <f>D10423-G10423</f>
        <v>253.96739999999997</v>
      </c>
      <c r="I10423" s="2"/>
      <c r="J10423" s="2"/>
      <c r="K10423" s="2">
        <v>3</v>
      </c>
      <c r="L10423" s="3">
        <v>45033</v>
      </c>
      <c r="M10423" s="3">
        <v>45039</v>
      </c>
      <c r="N10423" s="3" t="str">
        <f t="shared" si="2542"/>
        <v>low profit</v>
      </c>
      <c r="O10423" s="2" t="s">
        <v>21</v>
      </c>
      <c r="P10423" s="2" t="s">
        <v>22</v>
      </c>
      <c r="Q10423" s="2">
        <v>80.52</v>
      </c>
      <c r="R10423" s="2" t="s">
        <v>34</v>
      </c>
    </row>
    <row r="10424" spans="1:18" ht="14.25" hidden="1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2540"/>
        <v>discount given</v>
      </c>
      <c r="F10424" s="2">
        <v>0.47</v>
      </c>
      <c r="G10424" s="2">
        <f t="shared" si="2541"/>
        <v>890.32569999999987</v>
      </c>
      <c r="H10424" s="2">
        <f>D10424-G10424</f>
        <v>1003.9843000000001</v>
      </c>
      <c r="I10424" s="2"/>
      <c r="J10424" s="2"/>
      <c r="K10424" s="2">
        <v>4</v>
      </c>
      <c r="L10424" s="3">
        <v>45481</v>
      </c>
      <c r="M10424" s="3">
        <v>45482</v>
      </c>
      <c r="N10424" s="3" t="str">
        <f t="shared" si="2542"/>
        <v>high profit</v>
      </c>
      <c r="O10424" s="2" t="s">
        <v>15</v>
      </c>
      <c r="P10424" s="2" t="s">
        <v>27</v>
      </c>
      <c r="Q10424" s="2">
        <v>560.28</v>
      </c>
      <c r="R10424" s="2" t="s">
        <v>48</v>
      </c>
    </row>
    <row r="10425" spans="1:18" ht="14.25" hidden="1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2540"/>
        <v>discount given</v>
      </c>
      <c r="F10425" s="2">
        <v>0.28999999999999998</v>
      </c>
      <c r="G10425" s="2">
        <f t="shared" si="2541"/>
        <v>1354.4942999999998</v>
      </c>
      <c r="H10425" s="2">
        <f>D10425-G10425</f>
        <v>3316.1757000000002</v>
      </c>
      <c r="I10425" s="2"/>
      <c r="J10425" s="2"/>
      <c r="K10425" s="2">
        <v>6</v>
      </c>
      <c r="L10425" s="3">
        <v>45067</v>
      </c>
      <c r="M10425" s="3">
        <v>45072</v>
      </c>
      <c r="N10425" s="3" t="str">
        <f t="shared" si="2542"/>
        <v>high profit</v>
      </c>
      <c r="O10425" s="2" t="s">
        <v>21</v>
      </c>
      <c r="P10425" s="2" t="s">
        <v>22</v>
      </c>
      <c r="Q10425" s="2">
        <v>607.48</v>
      </c>
      <c r="R10425" s="2" t="s">
        <v>28</v>
      </c>
    </row>
    <row r="10426" spans="1:18" ht="14.25" hidden="1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2540"/>
        <v>discount given</v>
      </c>
      <c r="F10426" s="2">
        <v>0.32</v>
      </c>
      <c r="G10426" s="2">
        <f t="shared" si="2541"/>
        <v>862.62399999999991</v>
      </c>
      <c r="H10426" s="2">
        <f>D10426-G10426</f>
        <v>1833.076</v>
      </c>
      <c r="I10426" s="2"/>
      <c r="J10426" s="2"/>
      <c r="K10426" s="2">
        <v>3</v>
      </c>
      <c r="L10426" s="3">
        <v>45018</v>
      </c>
      <c r="M10426" s="3">
        <v>45025</v>
      </c>
      <c r="N10426" s="3" t="str">
        <f t="shared" si="2542"/>
        <v>high profit</v>
      </c>
      <c r="O10426" s="2" t="s">
        <v>21</v>
      </c>
      <c r="P10426" s="2" t="s">
        <v>22</v>
      </c>
      <c r="Q10426" s="2">
        <v>263.69</v>
      </c>
      <c r="R10426" s="2" t="s">
        <v>17</v>
      </c>
    </row>
    <row r="10427" spans="1:18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2540"/>
        <v>discount given</v>
      </c>
      <c r="F10427" s="2">
        <v>0.28999999999999998</v>
      </c>
      <c r="G10427" s="2">
        <f t="shared" si="2541"/>
        <v>1168.9145999999998</v>
      </c>
      <c r="H10427" s="2">
        <f>D10427-G10427</f>
        <v>2861.8253999999997</v>
      </c>
      <c r="I10427" s="2">
        <f t="shared" ref="I10427:I10428" si="2547">Q10427/H10427*100</f>
        <v>29.07864330227833</v>
      </c>
      <c r="J10427" s="18">
        <f t="shared" ref="J10427:J10428" si="2548">Q10427/H10427</f>
        <v>0.29078643302278329</v>
      </c>
      <c r="K10427" s="2">
        <v>1</v>
      </c>
      <c r="L10427" s="3">
        <v>45117</v>
      </c>
      <c r="M10427" s="3">
        <v>45120</v>
      </c>
      <c r="N10427" s="3" t="str">
        <f t="shared" si="2542"/>
        <v>high profit</v>
      </c>
      <c r="O10427" s="2" t="s">
        <v>15</v>
      </c>
      <c r="P10427" s="2" t="s">
        <v>27</v>
      </c>
      <c r="Q10427" s="2">
        <v>832.18</v>
      </c>
      <c r="R10427" s="2" t="s">
        <v>28</v>
      </c>
    </row>
    <row r="10428" spans="1:18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2540"/>
        <v>discount given</v>
      </c>
      <c r="F10428" s="2">
        <v>0.39</v>
      </c>
      <c r="G10428" s="2">
        <f t="shared" si="2541"/>
        <v>1139.6463000000001</v>
      </c>
      <c r="H10428" s="2">
        <f>D10428-G10428</f>
        <v>1782.5237</v>
      </c>
      <c r="I10428" s="2">
        <f t="shared" si="2547"/>
        <v>27.689393414516733</v>
      </c>
      <c r="J10428" s="18">
        <f t="shared" si="2548"/>
        <v>0.27689393414516733</v>
      </c>
      <c r="K10428" s="2">
        <v>6</v>
      </c>
      <c r="L10428" s="3">
        <v>45109</v>
      </c>
      <c r="M10428" s="3">
        <v>45114</v>
      </c>
      <c r="N10428" s="3" t="str">
        <f t="shared" si="2542"/>
        <v>high profit</v>
      </c>
      <c r="O10428" s="2" t="s">
        <v>15</v>
      </c>
      <c r="P10428" s="2" t="s">
        <v>22</v>
      </c>
      <c r="Q10428" s="2">
        <v>493.57</v>
      </c>
      <c r="R10428" s="2" t="s">
        <v>39</v>
      </c>
    </row>
    <row r="10429" spans="1:18" ht="14.25" hidden="1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2540"/>
        <v>discount given</v>
      </c>
      <c r="F10429" s="2">
        <v>0.14000000000000001</v>
      </c>
      <c r="G10429" s="2">
        <f t="shared" si="2541"/>
        <v>671.12360000000001</v>
      </c>
      <c r="H10429" s="2">
        <f>D10429-G10429</f>
        <v>4122.6163999999999</v>
      </c>
      <c r="I10429" s="2"/>
      <c r="J10429" s="2"/>
      <c r="K10429" s="2">
        <v>2</v>
      </c>
      <c r="L10429" s="3">
        <v>45132</v>
      </c>
      <c r="M10429" s="3">
        <v>45137</v>
      </c>
      <c r="N10429" s="3" t="str">
        <f t="shared" si="2542"/>
        <v>high profit</v>
      </c>
      <c r="O10429" s="2" t="s">
        <v>31</v>
      </c>
      <c r="P10429" s="2" t="s">
        <v>22</v>
      </c>
      <c r="Q10429" s="2">
        <v>552.1</v>
      </c>
      <c r="R10429" s="2" t="s">
        <v>17</v>
      </c>
    </row>
    <row r="10430" spans="1:18" ht="14.25" hidden="1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2540"/>
        <v>discount given</v>
      </c>
      <c r="F10430" s="2">
        <v>0.39</v>
      </c>
      <c r="G10430" s="2">
        <f t="shared" si="2541"/>
        <v>745.02869999999996</v>
      </c>
      <c r="H10430" s="2">
        <f>D10430-G10430</f>
        <v>1165.3013000000001</v>
      </c>
      <c r="I10430" s="2"/>
      <c r="J10430" s="2"/>
      <c r="K10430" s="2">
        <v>9</v>
      </c>
      <c r="L10430" s="3">
        <v>45580</v>
      </c>
      <c r="M10430" s="3">
        <v>45585</v>
      </c>
      <c r="N10430" s="3" t="str">
        <f t="shared" si="2542"/>
        <v>high profit</v>
      </c>
      <c r="O10430" s="2" t="s">
        <v>15</v>
      </c>
      <c r="P10430" s="2" t="s">
        <v>16</v>
      </c>
      <c r="Q10430" s="2">
        <v>445.1</v>
      </c>
      <c r="R10430" s="2" t="s">
        <v>39</v>
      </c>
    </row>
    <row r="10431" spans="1:18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2540"/>
        <v>discount given</v>
      </c>
      <c r="F10431" s="2">
        <v>0.36</v>
      </c>
      <c r="G10431" s="2">
        <f t="shared" si="2541"/>
        <v>136.63800000000001</v>
      </c>
      <c r="H10431" s="2">
        <f>D10431-G10431</f>
        <v>242.91200000000001</v>
      </c>
      <c r="I10431" s="2">
        <f>Q10431/H10431*100</f>
        <v>38.153734685812147</v>
      </c>
      <c r="J10431" s="18">
        <f>Q10431/H10431</f>
        <v>0.38153734685812146</v>
      </c>
      <c r="K10431" s="2">
        <v>6</v>
      </c>
      <c r="L10431" s="3">
        <v>45637</v>
      </c>
      <c r="M10431" s="3">
        <v>45642</v>
      </c>
      <c r="N10431" s="3" t="str">
        <f t="shared" si="2542"/>
        <v>low profit</v>
      </c>
      <c r="O10431" s="2" t="s">
        <v>15</v>
      </c>
      <c r="P10431" s="2" t="s">
        <v>27</v>
      </c>
      <c r="Q10431" s="2">
        <v>92.68</v>
      </c>
      <c r="R10431" s="2" t="s">
        <v>28</v>
      </c>
    </row>
    <row r="10432" spans="1:18" ht="14.25" hidden="1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2540"/>
        <v>discount given</v>
      </c>
      <c r="F10432" s="2">
        <v>0.3</v>
      </c>
      <c r="G10432" s="2">
        <f t="shared" si="2541"/>
        <v>1177.5840000000001</v>
      </c>
      <c r="H10432" s="2">
        <f>D10432-G10432</f>
        <v>2747.6959999999999</v>
      </c>
      <c r="I10432" s="2"/>
      <c r="J10432" s="2"/>
      <c r="K10432" s="2">
        <v>1</v>
      </c>
      <c r="L10432" s="3">
        <v>45539</v>
      </c>
      <c r="M10432" s="3">
        <v>45544</v>
      </c>
      <c r="N10432" s="3" t="str">
        <f t="shared" si="2542"/>
        <v>high profit</v>
      </c>
      <c r="O10432" s="2" t="s">
        <v>15</v>
      </c>
      <c r="P10432" s="2" t="s">
        <v>27</v>
      </c>
      <c r="Q10432" s="2">
        <v>915.38</v>
      </c>
      <c r="R10432" s="2" t="s">
        <v>34</v>
      </c>
    </row>
    <row r="10433" spans="1:18" ht="14.25" hidden="1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2540"/>
        <v>discount given</v>
      </c>
      <c r="F10433" s="2">
        <v>0.02</v>
      </c>
      <c r="G10433" s="2">
        <f t="shared" si="2541"/>
        <v>71.134799999999998</v>
      </c>
      <c r="H10433" s="2">
        <f>D10433-G10433</f>
        <v>3485.6052</v>
      </c>
      <c r="I10433" s="2"/>
      <c r="J10433" s="2"/>
      <c r="K10433" s="2">
        <v>4</v>
      </c>
      <c r="L10433" s="3">
        <v>44967</v>
      </c>
      <c r="M10433" s="3">
        <v>44970</v>
      </c>
      <c r="N10433" s="3" t="str">
        <f t="shared" si="2542"/>
        <v>high profit</v>
      </c>
      <c r="O10433" s="2" t="s">
        <v>31</v>
      </c>
      <c r="P10433" s="2" t="s">
        <v>22</v>
      </c>
      <c r="Q10433" s="2">
        <v>919.45</v>
      </c>
      <c r="R10433" s="2" t="s">
        <v>17</v>
      </c>
    </row>
    <row r="10434" spans="1:18" ht="14.25" hidden="1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2540"/>
        <v>discount given</v>
      </c>
      <c r="F10434" s="2">
        <v>0.39</v>
      </c>
      <c r="G10434" s="2">
        <f t="shared" si="2541"/>
        <v>1047.1188</v>
      </c>
      <c r="H10434" s="2">
        <f>D10434-G10434</f>
        <v>1637.8012000000001</v>
      </c>
      <c r="I10434" s="2"/>
      <c r="J10434" s="2"/>
      <c r="K10434" s="2">
        <v>5</v>
      </c>
      <c r="L10434" s="3">
        <v>45353</v>
      </c>
      <c r="M10434" s="3">
        <v>45357</v>
      </c>
      <c r="N10434" s="3" t="str">
        <f t="shared" si="2542"/>
        <v>high profit</v>
      </c>
      <c r="O10434" s="2" t="s">
        <v>31</v>
      </c>
      <c r="P10434" s="2" t="s">
        <v>27</v>
      </c>
      <c r="Q10434" s="2">
        <v>590.32000000000005</v>
      </c>
      <c r="R10434" s="2" t="s">
        <v>28</v>
      </c>
    </row>
    <row r="10435" spans="1:18" ht="14.25" hidden="1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2549">IF(F10435=0,"zero discount","discount given")</f>
        <v>discount given</v>
      </c>
      <c r="F10435" s="2">
        <v>7.0000000000000007E-2</v>
      </c>
      <c r="G10435" s="2">
        <f t="shared" ref="G10435:G10498" si="2550">D10435*F10435</f>
        <v>118.95240000000001</v>
      </c>
      <c r="H10435" s="2">
        <f>D10435-G10435</f>
        <v>1580.3676</v>
      </c>
      <c r="I10435" s="2"/>
      <c r="J10435" s="2"/>
      <c r="K10435" s="2">
        <v>8</v>
      </c>
      <c r="L10435" s="3">
        <v>45629</v>
      </c>
      <c r="M10435" s="3">
        <v>45636</v>
      </c>
      <c r="N10435" s="3" t="str">
        <f t="shared" ref="N10435:N10498" si="2551">IF(Q10435&gt;=200,"high profit","low profit")</f>
        <v>high profit</v>
      </c>
      <c r="O10435" s="2" t="s">
        <v>31</v>
      </c>
      <c r="P10435" s="2" t="s">
        <v>16</v>
      </c>
      <c r="Q10435" s="2">
        <v>375.36</v>
      </c>
      <c r="R10435" s="2" t="s">
        <v>28</v>
      </c>
    </row>
    <row r="10436" spans="1:18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2549"/>
        <v>discount given</v>
      </c>
      <c r="F10436" s="2">
        <v>0.48</v>
      </c>
      <c r="G10436" s="2">
        <f t="shared" si="2550"/>
        <v>490.79999999999995</v>
      </c>
      <c r="H10436" s="2">
        <f>D10436-G10436</f>
        <v>531.70000000000005</v>
      </c>
      <c r="I10436" s="2">
        <f>Q10436/H10436*100</f>
        <v>30.959187511754749</v>
      </c>
      <c r="J10436" s="18">
        <f>Q10436/H10436</f>
        <v>0.30959187511754749</v>
      </c>
      <c r="K10436" s="2">
        <v>3</v>
      </c>
      <c r="L10436" s="3">
        <v>45264</v>
      </c>
      <c r="M10436" s="3">
        <v>45267</v>
      </c>
      <c r="N10436" s="3" t="str">
        <f t="shared" si="2551"/>
        <v>low profit</v>
      </c>
      <c r="O10436" s="2" t="s">
        <v>31</v>
      </c>
      <c r="P10436" s="2" t="s">
        <v>16</v>
      </c>
      <c r="Q10436" s="2">
        <v>164.61</v>
      </c>
      <c r="R10436" s="2" t="s">
        <v>39</v>
      </c>
    </row>
    <row r="10437" spans="1:18" ht="14.25" hidden="1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2549"/>
        <v>discount given</v>
      </c>
      <c r="F10437" s="2">
        <v>0.04</v>
      </c>
      <c r="G10437" s="2">
        <f t="shared" si="2550"/>
        <v>98.52600000000001</v>
      </c>
      <c r="H10437" s="2">
        <f>D10437-G10437</f>
        <v>2364.6240000000003</v>
      </c>
      <c r="I10437" s="2"/>
      <c r="J10437" s="2"/>
      <c r="K10437" s="2">
        <v>9</v>
      </c>
      <c r="L10437" s="3">
        <v>45607</v>
      </c>
      <c r="M10437" s="3">
        <v>45611</v>
      </c>
      <c r="N10437" s="3" t="str">
        <f t="shared" si="2551"/>
        <v>high profit</v>
      </c>
      <c r="O10437" s="2" t="s">
        <v>31</v>
      </c>
      <c r="P10437" s="2" t="s">
        <v>16</v>
      </c>
      <c r="Q10437" s="2">
        <v>479.98</v>
      </c>
      <c r="R10437" s="2" t="s">
        <v>23</v>
      </c>
    </row>
    <row r="10438" spans="1:18" ht="14.25" hidden="1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2549"/>
        <v>discount given</v>
      </c>
      <c r="F10438" s="2">
        <v>0.36</v>
      </c>
      <c r="G10438" s="2">
        <f t="shared" si="2550"/>
        <v>1211.1804</v>
      </c>
      <c r="H10438" s="2">
        <f>D10438-G10438</f>
        <v>2153.2096000000001</v>
      </c>
      <c r="I10438" s="2"/>
      <c r="J10438" s="2"/>
      <c r="K10438" s="2">
        <v>9</v>
      </c>
      <c r="L10438" s="3">
        <v>45447</v>
      </c>
      <c r="M10438" s="3">
        <v>45454</v>
      </c>
      <c r="N10438" s="3" t="str">
        <f t="shared" si="2551"/>
        <v>high profit</v>
      </c>
      <c r="O10438" s="2" t="s">
        <v>21</v>
      </c>
      <c r="P10438" s="2" t="s">
        <v>16</v>
      </c>
      <c r="Q10438" s="2">
        <v>741.85</v>
      </c>
      <c r="R10438" s="2" t="s">
        <v>28</v>
      </c>
    </row>
    <row r="10439" spans="1:18" ht="14.25" hidden="1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2549"/>
        <v>discount given</v>
      </c>
      <c r="F10439" s="2">
        <v>0.18</v>
      </c>
      <c r="G10439" s="2">
        <f t="shared" si="2550"/>
        <v>528.57719999999995</v>
      </c>
      <c r="H10439" s="2">
        <f>D10439-G10439</f>
        <v>2407.9628000000002</v>
      </c>
      <c r="I10439" s="2"/>
      <c r="J10439" s="2"/>
      <c r="K10439" s="2">
        <v>5</v>
      </c>
      <c r="L10439" s="3">
        <v>45586</v>
      </c>
      <c r="M10439" s="3">
        <v>45592</v>
      </c>
      <c r="N10439" s="3" t="str">
        <f t="shared" si="2551"/>
        <v>high profit</v>
      </c>
      <c r="O10439" s="2" t="s">
        <v>31</v>
      </c>
      <c r="P10439" s="2" t="s">
        <v>27</v>
      </c>
      <c r="Q10439" s="2">
        <v>528.71</v>
      </c>
      <c r="R10439" s="2" t="s">
        <v>34</v>
      </c>
    </row>
    <row r="10440" spans="1:18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2549"/>
        <v>discount given</v>
      </c>
      <c r="F10440" s="2">
        <v>0.37</v>
      </c>
      <c r="G10440" s="2">
        <f t="shared" si="2550"/>
        <v>830.16899999999987</v>
      </c>
      <c r="H10440" s="2">
        <f>D10440-G10440</f>
        <v>1413.5309999999999</v>
      </c>
      <c r="I10440" s="2">
        <f>Q10440/H10440*100</f>
        <v>35.236581298889099</v>
      </c>
      <c r="J10440" s="18">
        <f>Q10440/H10440</f>
        <v>0.35236581298889097</v>
      </c>
      <c r="K10440" s="2">
        <v>4</v>
      </c>
      <c r="L10440" s="3">
        <v>45540</v>
      </c>
      <c r="M10440" s="3">
        <v>45543</v>
      </c>
      <c r="N10440" s="3" t="str">
        <f t="shared" si="2551"/>
        <v>high profit</v>
      </c>
      <c r="O10440" s="2" t="s">
        <v>15</v>
      </c>
      <c r="P10440" s="2" t="s">
        <v>22</v>
      </c>
      <c r="Q10440" s="2">
        <v>498.08</v>
      </c>
      <c r="R10440" s="2" t="s">
        <v>23</v>
      </c>
    </row>
    <row r="10441" spans="1:18" ht="14.25" hidden="1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2549"/>
        <v>discount given</v>
      </c>
      <c r="F10441" s="2">
        <v>0.26</v>
      </c>
      <c r="G10441" s="2">
        <f t="shared" si="2550"/>
        <v>713.57</v>
      </c>
      <c r="H10441" s="2">
        <f>D10441-G10441</f>
        <v>2030.9299999999998</v>
      </c>
      <c r="I10441" s="2"/>
      <c r="J10441" s="2"/>
      <c r="K10441" s="2">
        <v>7</v>
      </c>
      <c r="L10441" s="3">
        <v>45463</v>
      </c>
      <c r="M10441" s="3">
        <v>45468</v>
      </c>
      <c r="N10441" s="3" t="str">
        <f t="shared" si="2551"/>
        <v>high profit</v>
      </c>
      <c r="O10441" s="2" t="s">
        <v>15</v>
      </c>
      <c r="P10441" s="2" t="s">
        <v>22</v>
      </c>
      <c r="Q10441" s="2">
        <v>743.3</v>
      </c>
      <c r="R10441" s="2" t="s">
        <v>17</v>
      </c>
    </row>
    <row r="10442" spans="1:18" ht="14.25" hidden="1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2549"/>
        <v>discount given</v>
      </c>
      <c r="F10442" s="2">
        <v>0.31</v>
      </c>
      <c r="G10442" s="2">
        <f t="shared" si="2550"/>
        <v>194.9838</v>
      </c>
      <c r="H10442" s="2">
        <f>D10442-G10442</f>
        <v>433.99620000000004</v>
      </c>
      <c r="I10442" s="2"/>
      <c r="J10442" s="2"/>
      <c r="K10442" s="2">
        <v>9</v>
      </c>
      <c r="L10442" s="3">
        <v>45212</v>
      </c>
      <c r="M10442" s="3">
        <v>45215</v>
      </c>
      <c r="N10442" s="3" t="str">
        <f t="shared" si="2551"/>
        <v>low profit</v>
      </c>
      <c r="O10442" s="2" t="s">
        <v>15</v>
      </c>
      <c r="P10442" s="2" t="s">
        <v>16</v>
      </c>
      <c r="Q10442" s="2">
        <v>98.73</v>
      </c>
      <c r="R10442" s="2" t="s">
        <v>28</v>
      </c>
    </row>
    <row r="10443" spans="1:18" ht="14.25" hidden="1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2549"/>
        <v>discount given</v>
      </c>
      <c r="F10443" s="2">
        <v>0.04</v>
      </c>
      <c r="G10443" s="2">
        <f t="shared" si="2550"/>
        <v>140.38480000000001</v>
      </c>
      <c r="H10443" s="2">
        <f>D10443-G10443</f>
        <v>3369.2352000000001</v>
      </c>
      <c r="I10443" s="2"/>
      <c r="J10443" s="2"/>
      <c r="K10443" s="2">
        <v>6</v>
      </c>
      <c r="L10443" s="3">
        <v>45310</v>
      </c>
      <c r="M10443" s="3">
        <v>45313</v>
      </c>
      <c r="N10443" s="3" t="str">
        <f t="shared" si="2551"/>
        <v>high profit</v>
      </c>
      <c r="O10443" s="2" t="s">
        <v>31</v>
      </c>
      <c r="P10443" s="2" t="s">
        <v>16</v>
      </c>
      <c r="Q10443" s="2">
        <v>562.64</v>
      </c>
      <c r="R10443" s="2" t="s">
        <v>39</v>
      </c>
    </row>
    <row r="10444" spans="1:18" ht="14.25" hidden="1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2549"/>
        <v>discount given</v>
      </c>
      <c r="F10444" s="2">
        <v>0.48</v>
      </c>
      <c r="G10444" s="2">
        <f t="shared" si="2550"/>
        <v>1774.9679999999998</v>
      </c>
      <c r="H10444" s="2">
        <f>D10444-G10444</f>
        <v>1922.8820000000001</v>
      </c>
      <c r="I10444" s="2"/>
      <c r="J10444" s="2"/>
      <c r="K10444" s="2">
        <v>7</v>
      </c>
      <c r="L10444" s="3">
        <v>45510</v>
      </c>
      <c r="M10444" s="3">
        <v>45514</v>
      </c>
      <c r="N10444" s="3" t="str">
        <f t="shared" si="2551"/>
        <v>high profit</v>
      </c>
      <c r="O10444" s="2" t="s">
        <v>15</v>
      </c>
      <c r="P10444" s="2" t="s">
        <v>16</v>
      </c>
      <c r="Q10444" s="2">
        <v>903.2</v>
      </c>
      <c r="R10444" s="2" t="s">
        <v>34</v>
      </c>
    </row>
    <row r="10445" spans="1:18" ht="14.25" hidden="1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2549"/>
        <v>zero discount</v>
      </c>
      <c r="F10445" s="2">
        <v>0</v>
      </c>
      <c r="G10445" s="2">
        <f t="shared" si="2550"/>
        <v>0</v>
      </c>
      <c r="H10445" s="2">
        <f>D10445-G10445</f>
        <v>156.12</v>
      </c>
      <c r="I10445" s="2"/>
      <c r="J10445" s="2"/>
      <c r="K10445" s="2">
        <v>1</v>
      </c>
      <c r="L10445" s="3">
        <v>45463</v>
      </c>
      <c r="M10445" s="3">
        <v>45466</v>
      </c>
      <c r="N10445" s="3" t="str">
        <f t="shared" si="2551"/>
        <v>low profit</v>
      </c>
      <c r="O10445" s="2" t="s">
        <v>31</v>
      </c>
      <c r="P10445" s="2" t="s">
        <v>27</v>
      </c>
      <c r="Q10445" s="2">
        <v>20.13</v>
      </c>
      <c r="R10445" s="2" t="s">
        <v>48</v>
      </c>
    </row>
    <row r="10446" spans="1:18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2549"/>
        <v>discount given</v>
      </c>
      <c r="F10446" s="2">
        <v>0.47</v>
      </c>
      <c r="G10446" s="2">
        <f t="shared" si="2550"/>
        <v>670.00849999999991</v>
      </c>
      <c r="H10446" s="2">
        <f>D10446-G10446</f>
        <v>755.54150000000004</v>
      </c>
      <c r="I10446" s="2">
        <f t="shared" ref="I10446:I10447" si="2552">Q10446/H10446*100</f>
        <v>13.07009608340508</v>
      </c>
      <c r="J10446" s="18">
        <f t="shared" ref="J10446:J10447" si="2553">Q10446/H10446</f>
        <v>0.13070096083405081</v>
      </c>
      <c r="K10446" s="2">
        <v>4</v>
      </c>
      <c r="L10446" s="3">
        <v>45182</v>
      </c>
      <c r="M10446" s="3">
        <v>45188</v>
      </c>
      <c r="N10446" s="3" t="str">
        <f t="shared" si="2551"/>
        <v>low profit</v>
      </c>
      <c r="O10446" s="2" t="s">
        <v>15</v>
      </c>
      <c r="P10446" s="2" t="s">
        <v>22</v>
      </c>
      <c r="Q10446" s="2">
        <v>98.75</v>
      </c>
      <c r="R10446" s="2" t="s">
        <v>34</v>
      </c>
    </row>
    <row r="10447" spans="1:18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2549"/>
        <v>discount given</v>
      </c>
      <c r="F10447" s="2">
        <v>0.28000000000000003</v>
      </c>
      <c r="G10447" s="2">
        <f t="shared" si="2550"/>
        <v>154.38360000000003</v>
      </c>
      <c r="H10447" s="2">
        <f>D10447-G10447</f>
        <v>396.9864</v>
      </c>
      <c r="I10447" s="2">
        <f t="shared" si="2552"/>
        <v>20.224874202239675</v>
      </c>
      <c r="J10447" s="18">
        <f t="shared" si="2553"/>
        <v>0.20224874202239676</v>
      </c>
      <c r="K10447" s="2">
        <v>2</v>
      </c>
      <c r="L10447" s="3">
        <v>45020</v>
      </c>
      <c r="M10447" s="3">
        <v>45027</v>
      </c>
      <c r="N10447" s="3" t="str">
        <f t="shared" si="2551"/>
        <v>low profit</v>
      </c>
      <c r="O10447" s="2" t="s">
        <v>21</v>
      </c>
      <c r="P10447" s="2" t="s">
        <v>22</v>
      </c>
      <c r="Q10447" s="2">
        <v>80.290000000000006</v>
      </c>
      <c r="R10447" s="2" t="s">
        <v>28</v>
      </c>
    </row>
    <row r="10448" spans="1:18" ht="14.25" hidden="1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2549"/>
        <v>discount given</v>
      </c>
      <c r="F10448" s="2">
        <v>0.13</v>
      </c>
      <c r="G10448" s="2">
        <f t="shared" si="2550"/>
        <v>648.87420000000009</v>
      </c>
      <c r="H10448" s="2">
        <f>D10448-G10448</f>
        <v>4342.4657999999999</v>
      </c>
      <c r="I10448" s="2"/>
      <c r="J10448" s="2"/>
      <c r="K10448" s="2">
        <v>1</v>
      </c>
      <c r="L10448" s="3">
        <v>45596</v>
      </c>
      <c r="M10448" s="3">
        <v>45599</v>
      </c>
      <c r="N10448" s="3" t="str">
        <f t="shared" si="2551"/>
        <v>high profit</v>
      </c>
      <c r="O10448" s="2" t="s">
        <v>31</v>
      </c>
      <c r="P10448" s="2" t="s">
        <v>22</v>
      </c>
      <c r="Q10448" s="2">
        <v>890.76</v>
      </c>
      <c r="R10448" s="2" t="s">
        <v>28</v>
      </c>
    </row>
    <row r="10449" spans="1:18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2549"/>
        <v>discount given</v>
      </c>
      <c r="F10449" s="2">
        <v>0.32</v>
      </c>
      <c r="G10449" s="2">
        <f t="shared" si="2550"/>
        <v>962.36160000000007</v>
      </c>
      <c r="H10449" s="2">
        <f>D10449-G10449</f>
        <v>2045.0183999999999</v>
      </c>
      <c r="I10449" s="2">
        <f t="shared" ref="I10449:I10450" si="2554">Q10449/H10449*100</f>
        <v>17.606687548630369</v>
      </c>
      <c r="J10449" s="18">
        <f t="shared" ref="J10449:J10450" si="2555">Q10449/H10449</f>
        <v>0.1760668754863037</v>
      </c>
      <c r="K10449" s="2">
        <v>7</v>
      </c>
      <c r="L10449" s="3">
        <v>45387</v>
      </c>
      <c r="M10449" s="3">
        <v>45388</v>
      </c>
      <c r="N10449" s="3" t="str">
        <f t="shared" si="2551"/>
        <v>high profit</v>
      </c>
      <c r="O10449" s="2" t="s">
        <v>15</v>
      </c>
      <c r="P10449" s="2" t="s">
        <v>27</v>
      </c>
      <c r="Q10449" s="2">
        <v>360.06</v>
      </c>
      <c r="R10449" s="2" t="s">
        <v>17</v>
      </c>
    </row>
    <row r="10450" spans="1:18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2549"/>
        <v>discount given</v>
      </c>
      <c r="F10450" s="2">
        <v>0.34</v>
      </c>
      <c r="G10450" s="2">
        <f t="shared" si="2550"/>
        <v>809.92079999999999</v>
      </c>
      <c r="H10450" s="2">
        <f>D10450-G10450</f>
        <v>1572.1992</v>
      </c>
      <c r="I10450" s="2">
        <f t="shared" si="2554"/>
        <v>33.105219745691258</v>
      </c>
      <c r="J10450" s="18">
        <f t="shared" si="2555"/>
        <v>0.33105219745691261</v>
      </c>
      <c r="K10450" s="2">
        <v>4</v>
      </c>
      <c r="L10450" s="3">
        <v>44957</v>
      </c>
      <c r="M10450" s="3">
        <v>44962</v>
      </c>
      <c r="N10450" s="3" t="str">
        <f t="shared" si="2551"/>
        <v>high profit</v>
      </c>
      <c r="O10450" s="2" t="s">
        <v>15</v>
      </c>
      <c r="P10450" s="2" t="s">
        <v>16</v>
      </c>
      <c r="Q10450" s="2">
        <v>520.48</v>
      </c>
      <c r="R10450" s="2" t="s">
        <v>28</v>
      </c>
    </row>
    <row r="10451" spans="1:18" ht="14.25" hidden="1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2549"/>
        <v>discount given</v>
      </c>
      <c r="F10451" s="2">
        <v>0.37</v>
      </c>
      <c r="G10451" s="2">
        <f t="shared" si="2550"/>
        <v>876.41899999999987</v>
      </c>
      <c r="H10451" s="2">
        <f>D10451-G10451</f>
        <v>1492.2809999999999</v>
      </c>
      <c r="I10451" s="2"/>
      <c r="J10451" s="2"/>
      <c r="K10451" s="2">
        <v>2</v>
      </c>
      <c r="L10451" s="3">
        <v>45534</v>
      </c>
      <c r="M10451" s="3">
        <v>45539</v>
      </c>
      <c r="N10451" s="3" t="str">
        <f t="shared" si="2551"/>
        <v>high profit</v>
      </c>
      <c r="O10451" s="2" t="s">
        <v>15</v>
      </c>
      <c r="P10451" s="2" t="s">
        <v>16</v>
      </c>
      <c r="Q10451" s="2">
        <v>436.78</v>
      </c>
      <c r="R10451" s="2" t="s">
        <v>34</v>
      </c>
    </row>
    <row r="10452" spans="1:18" ht="14.25" hidden="1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2549"/>
        <v>discount given</v>
      </c>
      <c r="F10452" s="2">
        <v>0.01</v>
      </c>
      <c r="G10452" s="2">
        <f t="shared" si="2550"/>
        <v>48.273900000000005</v>
      </c>
      <c r="H10452" s="2">
        <f>D10452-G10452</f>
        <v>4779.1161000000002</v>
      </c>
      <c r="I10452" s="2"/>
      <c r="J10452" s="2"/>
      <c r="K10452" s="2">
        <v>5</v>
      </c>
      <c r="L10452" s="3">
        <v>45218</v>
      </c>
      <c r="M10452" s="3">
        <v>45219</v>
      </c>
      <c r="N10452" s="3" t="str">
        <f t="shared" si="2551"/>
        <v>high profit</v>
      </c>
      <c r="O10452" s="2" t="s">
        <v>15</v>
      </c>
      <c r="P10452" s="2" t="s">
        <v>16</v>
      </c>
      <c r="Q10452" s="2">
        <v>603.12</v>
      </c>
      <c r="R10452" s="2" t="s">
        <v>48</v>
      </c>
    </row>
    <row r="10453" spans="1:18" ht="14.25" hidden="1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2549"/>
        <v>discount given</v>
      </c>
      <c r="F10453" s="2">
        <v>0.49</v>
      </c>
      <c r="G10453" s="2">
        <f t="shared" si="2550"/>
        <v>1633.3120999999999</v>
      </c>
      <c r="H10453" s="2">
        <f>D10453-G10453</f>
        <v>1699.9779000000001</v>
      </c>
      <c r="I10453" s="2"/>
      <c r="J10453" s="2"/>
      <c r="K10453" s="2">
        <v>7</v>
      </c>
      <c r="L10453" s="3">
        <v>45607</v>
      </c>
      <c r="M10453" s="3">
        <v>45613</v>
      </c>
      <c r="N10453" s="3" t="str">
        <f t="shared" si="2551"/>
        <v>high profit</v>
      </c>
      <c r="O10453" s="2" t="s">
        <v>21</v>
      </c>
      <c r="P10453" s="2" t="s">
        <v>22</v>
      </c>
      <c r="Q10453" s="2">
        <v>309.45</v>
      </c>
      <c r="R10453" s="2" t="s">
        <v>34</v>
      </c>
    </row>
    <row r="10454" spans="1:18" ht="14.25" hidden="1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2549"/>
        <v>discount given</v>
      </c>
      <c r="F10454" s="2">
        <v>0.31</v>
      </c>
      <c r="G10454" s="2">
        <f t="shared" si="2550"/>
        <v>287.19329999999997</v>
      </c>
      <c r="H10454" s="2">
        <f>D10454-G10454</f>
        <v>639.23669999999993</v>
      </c>
      <c r="I10454" s="2"/>
      <c r="J10454" s="2"/>
      <c r="K10454" s="2">
        <v>2</v>
      </c>
      <c r="L10454" s="3">
        <v>45499</v>
      </c>
      <c r="M10454" s="3">
        <v>45502</v>
      </c>
      <c r="N10454" s="3" t="str">
        <f t="shared" si="2551"/>
        <v>high profit</v>
      </c>
      <c r="O10454" s="2" t="s">
        <v>21</v>
      </c>
      <c r="P10454" s="2" t="s">
        <v>27</v>
      </c>
      <c r="Q10454" s="2">
        <v>216</v>
      </c>
      <c r="R10454" s="2" t="s">
        <v>28</v>
      </c>
    </row>
    <row r="10455" spans="1:18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2549"/>
        <v>discount given</v>
      </c>
      <c r="F10455" s="2">
        <v>0.19</v>
      </c>
      <c r="G10455" s="2">
        <f t="shared" si="2550"/>
        <v>436.2362</v>
      </c>
      <c r="H10455" s="2">
        <f>D10455-G10455</f>
        <v>1859.7438</v>
      </c>
      <c r="I10455" s="2">
        <f t="shared" ref="I10455:I10456" si="2556">Q10455/H10455*100</f>
        <v>6.2051557854366823</v>
      </c>
      <c r="J10455" s="18">
        <f t="shared" ref="J10455:J10456" si="2557">Q10455/H10455</f>
        <v>6.2051557854366828E-2</v>
      </c>
      <c r="K10455" s="2">
        <v>7</v>
      </c>
      <c r="L10455" s="3">
        <v>45457</v>
      </c>
      <c r="M10455" s="3">
        <v>45459</v>
      </c>
      <c r="N10455" s="3" t="str">
        <f t="shared" si="2551"/>
        <v>low profit</v>
      </c>
      <c r="O10455" s="2" t="s">
        <v>31</v>
      </c>
      <c r="P10455" s="2" t="s">
        <v>27</v>
      </c>
      <c r="Q10455" s="2">
        <v>115.4</v>
      </c>
      <c r="R10455" s="2" t="s">
        <v>28</v>
      </c>
    </row>
    <row r="10456" spans="1:18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2549"/>
        <v>discount given</v>
      </c>
      <c r="F10456" s="2">
        <v>0.28999999999999998</v>
      </c>
      <c r="G10456" s="2">
        <f t="shared" si="2550"/>
        <v>1129.1324</v>
      </c>
      <c r="H10456" s="2">
        <f>D10456-G10456</f>
        <v>2764.4276</v>
      </c>
      <c r="I10456" s="2">
        <f t="shared" si="2556"/>
        <v>19.940113461463056</v>
      </c>
      <c r="J10456" s="18">
        <f t="shared" si="2557"/>
        <v>0.19940113461463055</v>
      </c>
      <c r="K10456" s="2">
        <v>3</v>
      </c>
      <c r="L10456" s="3">
        <v>45586</v>
      </c>
      <c r="M10456" s="3">
        <v>45589</v>
      </c>
      <c r="N10456" s="3" t="str">
        <f t="shared" si="2551"/>
        <v>high profit</v>
      </c>
      <c r="O10456" s="2" t="s">
        <v>21</v>
      </c>
      <c r="P10456" s="2" t="s">
        <v>27</v>
      </c>
      <c r="Q10456" s="2">
        <v>551.23</v>
      </c>
      <c r="R10456" s="2" t="s">
        <v>48</v>
      </c>
    </row>
    <row r="10457" spans="1:18" ht="14.25" hidden="1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2549"/>
        <v>discount given</v>
      </c>
      <c r="F10457" s="2">
        <v>0.09</v>
      </c>
      <c r="G10457" s="2">
        <f t="shared" si="2550"/>
        <v>195.6978</v>
      </c>
      <c r="H10457" s="2">
        <f>D10457-G10457</f>
        <v>1978.7222000000002</v>
      </c>
      <c r="I10457" s="2"/>
      <c r="J10457" s="2"/>
      <c r="K10457" s="2">
        <v>8</v>
      </c>
      <c r="L10457" s="3">
        <v>45161</v>
      </c>
      <c r="M10457" s="3">
        <v>45166</v>
      </c>
      <c r="N10457" s="3" t="str">
        <f t="shared" si="2551"/>
        <v>high profit</v>
      </c>
      <c r="O10457" s="2" t="s">
        <v>31</v>
      </c>
      <c r="P10457" s="2" t="s">
        <v>22</v>
      </c>
      <c r="Q10457" s="2">
        <v>279.31</v>
      </c>
      <c r="R10457" s="2" t="s">
        <v>48</v>
      </c>
    </row>
    <row r="10458" spans="1:18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2549"/>
        <v>discount given</v>
      </c>
      <c r="F10458" s="2">
        <v>0.12</v>
      </c>
      <c r="G10458" s="2">
        <f t="shared" si="2550"/>
        <v>194.0052</v>
      </c>
      <c r="H10458" s="2">
        <f>D10458-G10458</f>
        <v>1422.7048</v>
      </c>
      <c r="I10458" s="2">
        <f t="shared" ref="I10458:I10460" si="2558">Q10458/H10458*100</f>
        <v>9.147364934735581</v>
      </c>
      <c r="J10458" s="18">
        <f t="shared" ref="J10458:J10460" si="2559">Q10458/H10458</f>
        <v>9.1473649347355815E-2</v>
      </c>
      <c r="K10458" s="2">
        <v>7</v>
      </c>
      <c r="L10458" s="3">
        <v>45211</v>
      </c>
      <c r="M10458" s="3">
        <v>45218</v>
      </c>
      <c r="N10458" s="3" t="str">
        <f t="shared" si="2551"/>
        <v>low profit</v>
      </c>
      <c r="O10458" s="2" t="s">
        <v>31</v>
      </c>
      <c r="P10458" s="2" t="s">
        <v>16</v>
      </c>
      <c r="Q10458" s="2">
        <v>130.13999999999999</v>
      </c>
      <c r="R10458" s="2" t="s">
        <v>17</v>
      </c>
    </row>
    <row r="10459" spans="1:18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2549"/>
        <v>discount given</v>
      </c>
      <c r="F10459" s="2">
        <v>0.04</v>
      </c>
      <c r="G10459" s="2">
        <f t="shared" si="2550"/>
        <v>198.2784</v>
      </c>
      <c r="H10459" s="2">
        <f>D10459-G10459</f>
        <v>4758.6815999999999</v>
      </c>
      <c r="I10459" s="2">
        <f t="shared" si="2558"/>
        <v>30.259431519856257</v>
      </c>
      <c r="J10459" s="18">
        <f t="shared" si="2559"/>
        <v>0.30259431519856256</v>
      </c>
      <c r="K10459" s="2">
        <v>1</v>
      </c>
      <c r="L10459" s="3">
        <v>45441</v>
      </c>
      <c r="M10459" s="3">
        <v>45448</v>
      </c>
      <c r="N10459" s="3" t="str">
        <f t="shared" si="2551"/>
        <v>high profit</v>
      </c>
      <c r="O10459" s="2" t="s">
        <v>21</v>
      </c>
      <c r="P10459" s="2" t="s">
        <v>22</v>
      </c>
      <c r="Q10459" s="2">
        <v>1439.95</v>
      </c>
      <c r="R10459" s="2" t="s">
        <v>48</v>
      </c>
    </row>
    <row r="10460" spans="1:18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2549"/>
        <v>discount given</v>
      </c>
      <c r="F10460" s="2">
        <v>0.44</v>
      </c>
      <c r="G10460" s="2">
        <f t="shared" si="2550"/>
        <v>2061.2327999999998</v>
      </c>
      <c r="H10460" s="2">
        <f>D10460-G10460</f>
        <v>2623.3872000000001</v>
      </c>
      <c r="I10460" s="2">
        <f t="shared" si="2558"/>
        <v>23.600786037226985</v>
      </c>
      <c r="J10460" s="18">
        <f t="shared" si="2559"/>
        <v>0.23600786037226984</v>
      </c>
      <c r="K10460" s="2">
        <v>9</v>
      </c>
      <c r="L10460" s="3">
        <v>45266</v>
      </c>
      <c r="M10460" s="3">
        <v>45269</v>
      </c>
      <c r="N10460" s="3" t="str">
        <f t="shared" si="2551"/>
        <v>high profit</v>
      </c>
      <c r="O10460" s="2" t="s">
        <v>31</v>
      </c>
      <c r="P10460" s="2" t="s">
        <v>27</v>
      </c>
      <c r="Q10460" s="2">
        <v>619.14</v>
      </c>
      <c r="R10460" s="2" t="s">
        <v>39</v>
      </c>
    </row>
    <row r="10461" spans="1:18" ht="14.25" hidden="1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2549"/>
        <v>discount given</v>
      </c>
      <c r="F10461" s="2">
        <v>0.13</v>
      </c>
      <c r="G10461" s="2">
        <f t="shared" si="2550"/>
        <v>612.77449999999999</v>
      </c>
      <c r="H10461" s="2">
        <f>D10461-G10461</f>
        <v>4100.8755000000001</v>
      </c>
      <c r="I10461" s="2"/>
      <c r="J10461" s="2"/>
      <c r="K10461" s="2">
        <v>6</v>
      </c>
      <c r="L10461" s="3">
        <v>45463</v>
      </c>
      <c r="M10461" s="3">
        <v>45465</v>
      </c>
      <c r="N10461" s="3" t="str">
        <f t="shared" si="2551"/>
        <v>high profit</v>
      </c>
      <c r="O10461" s="2" t="s">
        <v>31</v>
      </c>
      <c r="P10461" s="2" t="s">
        <v>27</v>
      </c>
      <c r="Q10461" s="2">
        <v>1238.03</v>
      </c>
      <c r="R10461" s="2" t="s">
        <v>28</v>
      </c>
    </row>
    <row r="10462" spans="1:18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2549"/>
        <v>discount given</v>
      </c>
      <c r="F10462" s="2">
        <v>0.37</v>
      </c>
      <c r="G10462" s="2">
        <f t="shared" si="2550"/>
        <v>275.72399999999999</v>
      </c>
      <c r="H10462" s="2">
        <f>D10462-G10462</f>
        <v>469.47600000000006</v>
      </c>
      <c r="I10462" s="2">
        <f>Q10462/H10462*100</f>
        <v>26.188772163007268</v>
      </c>
      <c r="J10462" s="18">
        <f>Q10462/H10462</f>
        <v>0.26188772163007268</v>
      </c>
      <c r="K10462" s="2">
        <v>4</v>
      </c>
      <c r="L10462" s="3">
        <v>45159</v>
      </c>
      <c r="M10462" s="3">
        <v>45160</v>
      </c>
      <c r="N10462" s="3" t="str">
        <f t="shared" si="2551"/>
        <v>low profit</v>
      </c>
      <c r="O10462" s="2" t="s">
        <v>21</v>
      </c>
      <c r="P10462" s="2" t="s">
        <v>16</v>
      </c>
      <c r="Q10462" s="2">
        <v>122.95</v>
      </c>
      <c r="R10462" s="2" t="s">
        <v>17</v>
      </c>
    </row>
    <row r="10463" spans="1:18" ht="14.25" hidden="1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2549"/>
        <v>discount given</v>
      </c>
      <c r="F10463" s="2">
        <v>0.14000000000000001</v>
      </c>
      <c r="G10463" s="2">
        <f t="shared" si="2550"/>
        <v>174.69900000000001</v>
      </c>
      <c r="H10463" s="2">
        <f>D10463-G10463</f>
        <v>1073.1509999999998</v>
      </c>
      <c r="I10463" s="2"/>
      <c r="J10463" s="2"/>
      <c r="K10463" s="2">
        <v>6</v>
      </c>
      <c r="L10463" s="3">
        <v>45251</v>
      </c>
      <c r="M10463" s="3">
        <v>45256</v>
      </c>
      <c r="N10463" s="3" t="str">
        <f t="shared" si="2551"/>
        <v>high profit</v>
      </c>
      <c r="O10463" s="2" t="s">
        <v>21</v>
      </c>
      <c r="P10463" s="2" t="s">
        <v>16</v>
      </c>
      <c r="Q10463" s="2">
        <v>243.94</v>
      </c>
      <c r="R10463" s="2" t="s">
        <v>23</v>
      </c>
    </row>
    <row r="10464" spans="1:18" ht="14.25" hidden="1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2549"/>
        <v>discount given</v>
      </c>
      <c r="F10464" s="2">
        <v>7.0000000000000007E-2</v>
      </c>
      <c r="G10464" s="2">
        <f t="shared" si="2550"/>
        <v>158.62910000000002</v>
      </c>
      <c r="H10464" s="2">
        <f>D10464-G10464</f>
        <v>2107.5009</v>
      </c>
      <c r="I10464" s="2"/>
      <c r="J10464" s="2"/>
      <c r="K10464" s="2">
        <v>2</v>
      </c>
      <c r="L10464" s="3">
        <v>44981</v>
      </c>
      <c r="M10464" s="3">
        <v>44983</v>
      </c>
      <c r="N10464" s="3" t="str">
        <f t="shared" si="2551"/>
        <v>high profit</v>
      </c>
      <c r="O10464" s="2" t="s">
        <v>15</v>
      </c>
      <c r="P10464" s="2" t="s">
        <v>22</v>
      </c>
      <c r="Q10464" s="2">
        <v>449.79</v>
      </c>
      <c r="R10464" s="2" t="s">
        <v>34</v>
      </c>
    </row>
    <row r="10465" spans="1:18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2549"/>
        <v>discount given</v>
      </c>
      <c r="F10465" s="2">
        <v>0.05</v>
      </c>
      <c r="G10465" s="2">
        <f t="shared" si="2550"/>
        <v>208.87150000000003</v>
      </c>
      <c r="H10465" s="2">
        <f>D10465-G10465</f>
        <v>3968.5585000000001</v>
      </c>
      <c r="I10465" s="2">
        <f>Q10465/H10465*100</f>
        <v>19.981310594262375</v>
      </c>
      <c r="J10465" s="18">
        <f>Q10465/H10465</f>
        <v>0.19981310594262375</v>
      </c>
      <c r="K10465" s="2">
        <v>2</v>
      </c>
      <c r="L10465" s="3">
        <v>45366</v>
      </c>
      <c r="M10465" s="3">
        <v>45368</v>
      </c>
      <c r="N10465" s="3" t="str">
        <f t="shared" si="2551"/>
        <v>high profit</v>
      </c>
      <c r="O10465" s="2" t="s">
        <v>15</v>
      </c>
      <c r="P10465" s="2" t="s">
        <v>27</v>
      </c>
      <c r="Q10465" s="2">
        <v>792.97</v>
      </c>
      <c r="R10465" s="2" t="s">
        <v>17</v>
      </c>
    </row>
    <row r="10466" spans="1:18" ht="14.25" hidden="1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2549"/>
        <v>discount given</v>
      </c>
      <c r="F10466" s="2">
        <v>0.43</v>
      </c>
      <c r="G10466" s="2">
        <f t="shared" si="2550"/>
        <v>1595.4934999999998</v>
      </c>
      <c r="H10466" s="2">
        <f>D10466-G10466</f>
        <v>2114.9565000000002</v>
      </c>
      <c r="I10466" s="2"/>
      <c r="J10466" s="2"/>
      <c r="K10466" s="2">
        <v>8</v>
      </c>
      <c r="L10466" s="3">
        <v>45168</v>
      </c>
      <c r="M10466" s="3">
        <v>45170</v>
      </c>
      <c r="N10466" s="3" t="str">
        <f t="shared" si="2551"/>
        <v>high profit</v>
      </c>
      <c r="O10466" s="2" t="s">
        <v>15</v>
      </c>
      <c r="P10466" s="2" t="s">
        <v>22</v>
      </c>
      <c r="Q10466" s="2">
        <v>1056.78</v>
      </c>
      <c r="R10466" s="2" t="s">
        <v>28</v>
      </c>
    </row>
    <row r="10467" spans="1:18" ht="14.25" hidden="1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2549"/>
        <v>discount given</v>
      </c>
      <c r="F10467" s="2">
        <v>0.06</v>
      </c>
      <c r="G10467" s="2">
        <f t="shared" si="2550"/>
        <v>255.80219999999997</v>
      </c>
      <c r="H10467" s="2">
        <f>D10467-G10467</f>
        <v>4007.5677999999998</v>
      </c>
      <c r="I10467" s="2"/>
      <c r="J10467" s="2"/>
      <c r="K10467" s="2">
        <v>5</v>
      </c>
      <c r="L10467" s="3">
        <v>45563</v>
      </c>
      <c r="M10467" s="3">
        <v>45567</v>
      </c>
      <c r="N10467" s="3" t="str">
        <f t="shared" si="2551"/>
        <v>high profit</v>
      </c>
      <c r="O10467" s="2" t="s">
        <v>21</v>
      </c>
      <c r="P10467" s="2" t="s">
        <v>27</v>
      </c>
      <c r="Q10467" s="2">
        <v>833.91</v>
      </c>
      <c r="R10467" s="2" t="s">
        <v>28</v>
      </c>
    </row>
    <row r="10468" spans="1:18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2549"/>
        <v>discount given</v>
      </c>
      <c r="F10468" s="2">
        <v>0.04</v>
      </c>
      <c r="G10468" s="2">
        <f t="shared" si="2550"/>
        <v>184.46959999999999</v>
      </c>
      <c r="H10468" s="2">
        <f>D10468-G10468</f>
        <v>4427.2703999999994</v>
      </c>
      <c r="I10468" s="2">
        <f t="shared" ref="I10468:I10470" si="2560">Q10468/H10468*100</f>
        <v>31.036956766860236</v>
      </c>
      <c r="J10468" s="18">
        <f t="shared" ref="J10468:J10470" si="2561">Q10468/H10468</f>
        <v>0.31036956766860235</v>
      </c>
      <c r="K10468" s="2">
        <v>7</v>
      </c>
      <c r="L10468" s="3">
        <v>45223</v>
      </c>
      <c r="M10468" s="3">
        <v>45224</v>
      </c>
      <c r="N10468" s="3" t="str">
        <f t="shared" si="2551"/>
        <v>high profit</v>
      </c>
      <c r="O10468" s="2" t="s">
        <v>31</v>
      </c>
      <c r="P10468" s="2" t="s">
        <v>27</v>
      </c>
      <c r="Q10468" s="2">
        <v>1374.09</v>
      </c>
      <c r="R10468" s="2" t="s">
        <v>48</v>
      </c>
    </row>
    <row r="10469" spans="1:18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2549"/>
        <v>zero discount</v>
      </c>
      <c r="F10469" s="2">
        <v>0</v>
      </c>
      <c r="G10469" s="2">
        <f t="shared" si="2550"/>
        <v>0</v>
      </c>
      <c r="H10469" s="2">
        <f>D10469-G10469</f>
        <v>3925.76</v>
      </c>
      <c r="I10469" s="2">
        <f t="shared" si="2560"/>
        <v>13.699258232800782</v>
      </c>
      <c r="J10469" s="18">
        <f t="shared" si="2561"/>
        <v>0.13699258232800782</v>
      </c>
      <c r="K10469" s="2">
        <v>1</v>
      </c>
      <c r="L10469" s="3">
        <v>45056</v>
      </c>
      <c r="M10469" s="3">
        <v>45061</v>
      </c>
      <c r="N10469" s="3" t="str">
        <f t="shared" si="2551"/>
        <v>high profit</v>
      </c>
      <c r="O10469" s="2" t="s">
        <v>21</v>
      </c>
      <c r="P10469" s="2" t="s">
        <v>27</v>
      </c>
      <c r="Q10469" s="2">
        <v>537.79999999999995</v>
      </c>
      <c r="R10469" s="2" t="s">
        <v>48</v>
      </c>
    </row>
    <row r="10470" spans="1:18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2549"/>
        <v>discount given</v>
      </c>
      <c r="F10470" s="2">
        <v>0.18</v>
      </c>
      <c r="G10470" s="2">
        <f t="shared" si="2550"/>
        <v>248.88060000000002</v>
      </c>
      <c r="H10470" s="2">
        <f>D10470-G10470</f>
        <v>1133.7894000000001</v>
      </c>
      <c r="I10470" s="2">
        <f t="shared" si="2560"/>
        <v>25.001997725503522</v>
      </c>
      <c r="J10470" s="18">
        <f t="shared" si="2561"/>
        <v>0.25001997725503522</v>
      </c>
      <c r="K10470" s="2">
        <v>6</v>
      </c>
      <c r="L10470" s="3">
        <v>45444</v>
      </c>
      <c r="M10470" s="3">
        <v>45445</v>
      </c>
      <c r="N10470" s="3" t="str">
        <f t="shared" si="2551"/>
        <v>high profit</v>
      </c>
      <c r="O10470" s="2" t="s">
        <v>31</v>
      </c>
      <c r="P10470" s="2" t="s">
        <v>22</v>
      </c>
      <c r="Q10470" s="2">
        <v>283.47000000000003</v>
      </c>
      <c r="R10470" s="2" t="s">
        <v>39</v>
      </c>
    </row>
    <row r="10471" spans="1:18" ht="14.25" hidden="1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2549"/>
        <v>discount given</v>
      </c>
      <c r="F10471" s="2">
        <v>0.47</v>
      </c>
      <c r="G10471" s="2">
        <f t="shared" si="2550"/>
        <v>704.37959999999998</v>
      </c>
      <c r="H10471" s="2">
        <f>D10471-G10471</f>
        <v>794.30040000000008</v>
      </c>
      <c r="I10471" s="2"/>
      <c r="J10471" s="2"/>
      <c r="K10471" s="2">
        <v>7</v>
      </c>
      <c r="L10471" s="3">
        <v>45154</v>
      </c>
      <c r="M10471" s="3">
        <v>45160</v>
      </c>
      <c r="N10471" s="3" t="str">
        <f t="shared" si="2551"/>
        <v>high profit</v>
      </c>
      <c r="O10471" s="2" t="s">
        <v>31</v>
      </c>
      <c r="P10471" s="2" t="s">
        <v>27</v>
      </c>
      <c r="Q10471" s="2">
        <v>429.06</v>
      </c>
      <c r="R10471" s="2" t="s">
        <v>39</v>
      </c>
    </row>
    <row r="10472" spans="1:18" ht="14.25" hidden="1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2549"/>
        <v>discount given</v>
      </c>
      <c r="F10472" s="2">
        <v>0.45</v>
      </c>
      <c r="G10472" s="2">
        <f t="shared" si="2550"/>
        <v>822.2355</v>
      </c>
      <c r="H10472" s="2">
        <f>D10472-G10472</f>
        <v>1004.9545000000001</v>
      </c>
      <c r="I10472" s="2"/>
      <c r="J10472" s="2"/>
      <c r="K10472" s="2">
        <v>7</v>
      </c>
      <c r="L10472" s="3">
        <v>45113</v>
      </c>
      <c r="M10472" s="3">
        <v>45117</v>
      </c>
      <c r="N10472" s="3" t="str">
        <f t="shared" si="2551"/>
        <v>high profit</v>
      </c>
      <c r="O10472" s="2" t="s">
        <v>31</v>
      </c>
      <c r="P10472" s="2" t="s">
        <v>16</v>
      </c>
      <c r="Q10472" s="2">
        <v>398.79</v>
      </c>
      <c r="R10472" s="2" t="s">
        <v>28</v>
      </c>
    </row>
    <row r="10473" spans="1:18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2549"/>
        <v>discount given</v>
      </c>
      <c r="F10473" s="2">
        <v>0.06</v>
      </c>
      <c r="G10473" s="2">
        <f t="shared" si="2550"/>
        <v>95.104199999999992</v>
      </c>
      <c r="H10473" s="2">
        <f>D10473-G10473</f>
        <v>1489.9657999999999</v>
      </c>
      <c r="I10473" s="2">
        <f t="shared" ref="I10473:I10474" si="2562">Q10473/H10473*100</f>
        <v>12.016383194835747</v>
      </c>
      <c r="J10473" s="18">
        <f t="shared" ref="J10473:J10474" si="2563">Q10473/H10473</f>
        <v>0.12016383194835747</v>
      </c>
      <c r="K10473" s="2">
        <v>3</v>
      </c>
      <c r="L10473" s="3">
        <v>45119</v>
      </c>
      <c r="M10473" s="3">
        <v>45125</v>
      </c>
      <c r="N10473" s="3" t="str">
        <f t="shared" si="2551"/>
        <v>low profit</v>
      </c>
      <c r="O10473" s="2" t="s">
        <v>21</v>
      </c>
      <c r="P10473" s="2" t="s">
        <v>16</v>
      </c>
      <c r="Q10473" s="2">
        <v>179.04</v>
      </c>
      <c r="R10473" s="2" t="s">
        <v>28</v>
      </c>
    </row>
    <row r="10474" spans="1:18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2549"/>
        <v>discount given</v>
      </c>
      <c r="F10474" s="2">
        <v>0.01</v>
      </c>
      <c r="G10474" s="2">
        <f t="shared" si="2550"/>
        <v>13.2058</v>
      </c>
      <c r="H10474" s="2">
        <f>D10474-G10474</f>
        <v>1307.3742</v>
      </c>
      <c r="I10474" s="2">
        <f t="shared" si="2562"/>
        <v>26.195254579752302</v>
      </c>
      <c r="J10474" s="18">
        <f t="shared" si="2563"/>
        <v>0.26195254579752303</v>
      </c>
      <c r="K10474" s="2">
        <v>9</v>
      </c>
      <c r="L10474" s="3">
        <v>45213</v>
      </c>
      <c r="M10474" s="3">
        <v>45218</v>
      </c>
      <c r="N10474" s="3" t="str">
        <f t="shared" si="2551"/>
        <v>high profit</v>
      </c>
      <c r="O10474" s="2" t="s">
        <v>15</v>
      </c>
      <c r="P10474" s="2" t="s">
        <v>22</v>
      </c>
      <c r="Q10474" s="2">
        <v>342.47</v>
      </c>
      <c r="R10474" s="2" t="s">
        <v>39</v>
      </c>
    </row>
    <row r="10475" spans="1:18" ht="14.25" hidden="1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2549"/>
        <v>discount given</v>
      </c>
      <c r="F10475" s="2">
        <v>0.38</v>
      </c>
      <c r="G10475" s="2">
        <f t="shared" si="2550"/>
        <v>1439.1284000000001</v>
      </c>
      <c r="H10475" s="2">
        <f>D10475-G10475</f>
        <v>2348.0515999999998</v>
      </c>
      <c r="I10475" s="2"/>
      <c r="J10475" s="2"/>
      <c r="K10475" s="2">
        <v>9</v>
      </c>
      <c r="L10475" s="3">
        <v>45291</v>
      </c>
      <c r="M10475" s="3">
        <v>45294</v>
      </c>
      <c r="N10475" s="3" t="str">
        <f t="shared" si="2551"/>
        <v>high profit</v>
      </c>
      <c r="O10475" s="2" t="s">
        <v>31</v>
      </c>
      <c r="P10475" s="2" t="s">
        <v>27</v>
      </c>
      <c r="Q10475" s="2">
        <v>686.32</v>
      </c>
      <c r="R10475" s="2" t="s">
        <v>39</v>
      </c>
    </row>
    <row r="10476" spans="1:18" ht="14.25" hidden="1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2549"/>
        <v>discount given</v>
      </c>
      <c r="F10476" s="2">
        <v>0.15</v>
      </c>
      <c r="G10476" s="2">
        <f t="shared" si="2550"/>
        <v>39.984000000000002</v>
      </c>
      <c r="H10476" s="2">
        <f>D10476-G10476</f>
        <v>226.57599999999999</v>
      </c>
      <c r="I10476" s="2"/>
      <c r="J10476" s="2"/>
      <c r="K10476" s="2">
        <v>5</v>
      </c>
      <c r="L10476" s="3">
        <v>45027</v>
      </c>
      <c r="M10476" s="3">
        <v>45034</v>
      </c>
      <c r="N10476" s="3" t="str">
        <f t="shared" si="2551"/>
        <v>low profit</v>
      </c>
      <c r="O10476" s="2" t="s">
        <v>15</v>
      </c>
      <c r="P10476" s="2" t="s">
        <v>16</v>
      </c>
      <c r="Q10476" s="2">
        <v>61.8</v>
      </c>
      <c r="R10476" s="2" t="s">
        <v>48</v>
      </c>
    </row>
    <row r="10477" spans="1:18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2549"/>
        <v>discount given</v>
      </c>
      <c r="F10477" s="2">
        <v>0.42</v>
      </c>
      <c r="G10477" s="2">
        <f t="shared" si="2550"/>
        <v>1541.0346</v>
      </c>
      <c r="H10477" s="2">
        <f>D10477-G10477</f>
        <v>2128.0954000000002</v>
      </c>
      <c r="I10477" s="2">
        <f t="shared" ref="I10477:I10480" si="2564">Q10477/H10477*100</f>
        <v>9.7505027265225053</v>
      </c>
      <c r="J10477" s="18">
        <f t="shared" ref="J10477:J10480" si="2565">Q10477/H10477</f>
        <v>9.7505027265225044E-2</v>
      </c>
      <c r="K10477" s="2">
        <v>9</v>
      </c>
      <c r="L10477" s="3">
        <v>44972</v>
      </c>
      <c r="M10477" s="3">
        <v>44973</v>
      </c>
      <c r="N10477" s="3" t="str">
        <f t="shared" si="2551"/>
        <v>high profit</v>
      </c>
      <c r="O10477" s="2" t="s">
        <v>15</v>
      </c>
      <c r="P10477" s="2" t="s">
        <v>16</v>
      </c>
      <c r="Q10477" s="2">
        <v>207.5</v>
      </c>
      <c r="R10477" s="2" t="s">
        <v>23</v>
      </c>
    </row>
    <row r="10478" spans="1:18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2549"/>
        <v>discount given</v>
      </c>
      <c r="F10478" s="2">
        <v>0.11</v>
      </c>
      <c r="G10478" s="2">
        <f t="shared" si="2550"/>
        <v>454.9006</v>
      </c>
      <c r="H10478" s="2">
        <f>D10478-G10478</f>
        <v>3680.5594000000001</v>
      </c>
      <c r="I10478" s="2">
        <f t="shared" si="2564"/>
        <v>16.824888086305574</v>
      </c>
      <c r="J10478" s="18">
        <f t="shared" si="2565"/>
        <v>0.16824888086305576</v>
      </c>
      <c r="K10478" s="2">
        <v>7</v>
      </c>
      <c r="L10478" s="3">
        <v>45498</v>
      </c>
      <c r="M10478" s="3">
        <v>45502</v>
      </c>
      <c r="N10478" s="3" t="str">
        <f t="shared" si="2551"/>
        <v>high profit</v>
      </c>
      <c r="O10478" s="2" t="s">
        <v>15</v>
      </c>
      <c r="P10478" s="2" t="s">
        <v>27</v>
      </c>
      <c r="Q10478" s="2">
        <v>619.25</v>
      </c>
      <c r="R10478" s="2" t="s">
        <v>17</v>
      </c>
    </row>
    <row r="10479" spans="1:18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2549"/>
        <v>discount given</v>
      </c>
      <c r="F10479" s="2">
        <v>0.25</v>
      </c>
      <c r="G10479" s="2">
        <f t="shared" si="2550"/>
        <v>105.905</v>
      </c>
      <c r="H10479" s="2">
        <f>D10479-G10479</f>
        <v>317.71500000000003</v>
      </c>
      <c r="I10479" s="2">
        <f t="shared" si="2564"/>
        <v>27.996789575563003</v>
      </c>
      <c r="J10479" s="18">
        <f t="shared" si="2565"/>
        <v>0.27996789575563003</v>
      </c>
      <c r="K10479" s="2">
        <v>7</v>
      </c>
      <c r="L10479" s="3">
        <v>45484</v>
      </c>
      <c r="M10479" s="3">
        <v>45487</v>
      </c>
      <c r="N10479" s="3" t="str">
        <f t="shared" si="2551"/>
        <v>low profit</v>
      </c>
      <c r="O10479" s="2" t="s">
        <v>15</v>
      </c>
      <c r="P10479" s="2" t="s">
        <v>27</v>
      </c>
      <c r="Q10479" s="2">
        <v>88.95</v>
      </c>
      <c r="R10479" s="2" t="s">
        <v>48</v>
      </c>
    </row>
    <row r="10480" spans="1:18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2549"/>
        <v>discount given</v>
      </c>
      <c r="F10480" s="2">
        <v>0.02</v>
      </c>
      <c r="G10480" s="2">
        <f t="shared" si="2550"/>
        <v>8.0609999999999999</v>
      </c>
      <c r="H10480" s="2">
        <f>D10480-G10480</f>
        <v>394.98900000000003</v>
      </c>
      <c r="I10480" s="2">
        <f t="shared" si="2564"/>
        <v>22.357584641597615</v>
      </c>
      <c r="J10480" s="18">
        <f t="shared" si="2565"/>
        <v>0.22357584641597614</v>
      </c>
      <c r="K10480" s="2">
        <v>9</v>
      </c>
      <c r="L10480" s="3">
        <v>45201</v>
      </c>
      <c r="M10480" s="3">
        <v>45207</v>
      </c>
      <c r="N10480" s="3" t="str">
        <f t="shared" si="2551"/>
        <v>low profit</v>
      </c>
      <c r="O10480" s="2" t="s">
        <v>15</v>
      </c>
      <c r="P10480" s="2" t="s">
        <v>16</v>
      </c>
      <c r="Q10480" s="2">
        <v>88.31</v>
      </c>
      <c r="R10480" s="2" t="s">
        <v>39</v>
      </c>
    </row>
    <row r="10481" spans="1:18" ht="14.25" hidden="1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2549"/>
        <v>discount given</v>
      </c>
      <c r="F10481" s="2">
        <v>0.45</v>
      </c>
      <c r="G10481" s="2">
        <f t="shared" si="2550"/>
        <v>674.44650000000001</v>
      </c>
      <c r="H10481" s="2">
        <f>D10481-G10481</f>
        <v>824.32349999999997</v>
      </c>
      <c r="I10481" s="2"/>
      <c r="J10481" s="2"/>
      <c r="K10481" s="2">
        <v>2</v>
      </c>
      <c r="L10481" s="3">
        <v>45183</v>
      </c>
      <c r="M10481" s="3">
        <v>45187</v>
      </c>
      <c r="N10481" s="3" t="str">
        <f t="shared" si="2551"/>
        <v>high profit</v>
      </c>
      <c r="O10481" s="2" t="s">
        <v>31</v>
      </c>
      <c r="P10481" s="2" t="s">
        <v>16</v>
      </c>
      <c r="Q10481" s="2">
        <v>276.36</v>
      </c>
      <c r="R10481" s="2" t="s">
        <v>34</v>
      </c>
    </row>
    <row r="10482" spans="1:18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2549"/>
        <v>discount given</v>
      </c>
      <c r="F10482" s="2">
        <v>0.09</v>
      </c>
      <c r="G10482" s="2">
        <f t="shared" si="2550"/>
        <v>100.863</v>
      </c>
      <c r="H10482" s="2">
        <f>D10482-G10482</f>
        <v>1019.837</v>
      </c>
      <c r="I10482" s="2">
        <f t="shared" ref="I10482:I10484" si="2566">Q10482/H10482*100</f>
        <v>6.6088992652747454</v>
      </c>
      <c r="J10482" s="18">
        <f t="shared" ref="J10482:J10484" si="2567">Q10482/H10482</f>
        <v>6.6088992652747452E-2</v>
      </c>
      <c r="K10482" s="2">
        <v>5</v>
      </c>
      <c r="L10482" s="3">
        <v>44944</v>
      </c>
      <c r="M10482" s="3">
        <v>44949</v>
      </c>
      <c r="N10482" s="3" t="str">
        <f t="shared" si="2551"/>
        <v>low profit</v>
      </c>
      <c r="O10482" s="2" t="s">
        <v>31</v>
      </c>
      <c r="P10482" s="2" t="s">
        <v>16</v>
      </c>
      <c r="Q10482" s="2">
        <v>67.400000000000006</v>
      </c>
      <c r="R10482" s="2" t="s">
        <v>39</v>
      </c>
    </row>
    <row r="10483" spans="1:18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2549"/>
        <v>discount given</v>
      </c>
      <c r="F10483" s="2">
        <v>0.15</v>
      </c>
      <c r="G10483" s="2">
        <f t="shared" si="2550"/>
        <v>442.13399999999996</v>
      </c>
      <c r="H10483" s="2">
        <f>D10483-G10483</f>
        <v>2505.4259999999999</v>
      </c>
      <c r="I10483" s="2">
        <f t="shared" si="2566"/>
        <v>29.426133519808605</v>
      </c>
      <c r="J10483" s="18">
        <f t="shared" si="2567"/>
        <v>0.29426133519808606</v>
      </c>
      <c r="K10483" s="2">
        <v>8</v>
      </c>
      <c r="L10483" s="3">
        <v>45342</v>
      </c>
      <c r="M10483" s="3">
        <v>45348</v>
      </c>
      <c r="N10483" s="3" t="str">
        <f t="shared" si="2551"/>
        <v>high profit</v>
      </c>
      <c r="O10483" s="2" t="s">
        <v>31</v>
      </c>
      <c r="P10483" s="2" t="s">
        <v>16</v>
      </c>
      <c r="Q10483" s="2">
        <v>737.25</v>
      </c>
      <c r="R10483" s="2" t="s">
        <v>34</v>
      </c>
    </row>
    <row r="10484" spans="1:18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2549"/>
        <v>discount given</v>
      </c>
      <c r="F10484" s="2">
        <v>0.24</v>
      </c>
      <c r="G10484" s="2">
        <f t="shared" si="2550"/>
        <v>818.33039999999994</v>
      </c>
      <c r="H10484" s="2">
        <f>D10484-G10484</f>
        <v>2591.3796000000002</v>
      </c>
      <c r="I10484" s="2">
        <f t="shared" si="2566"/>
        <v>27.333316971392374</v>
      </c>
      <c r="J10484" s="18">
        <f t="shared" si="2567"/>
        <v>0.27333316971392374</v>
      </c>
      <c r="K10484" s="2">
        <v>8</v>
      </c>
      <c r="L10484" s="3">
        <v>45153</v>
      </c>
      <c r="M10484" s="3">
        <v>45160</v>
      </c>
      <c r="N10484" s="3" t="str">
        <f t="shared" si="2551"/>
        <v>high profit</v>
      </c>
      <c r="O10484" s="2" t="s">
        <v>21</v>
      </c>
      <c r="P10484" s="2" t="s">
        <v>27</v>
      </c>
      <c r="Q10484" s="2">
        <v>708.31</v>
      </c>
      <c r="R10484" s="2" t="s">
        <v>48</v>
      </c>
    </row>
    <row r="10485" spans="1:18" ht="14.25" hidden="1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2549"/>
        <v>discount given</v>
      </c>
      <c r="F10485" s="2">
        <v>0.14000000000000001</v>
      </c>
      <c r="G10485" s="2">
        <f t="shared" si="2550"/>
        <v>449.02200000000005</v>
      </c>
      <c r="H10485" s="2">
        <f>D10485-G10485</f>
        <v>2758.2780000000002</v>
      </c>
      <c r="I10485" s="2"/>
      <c r="J10485" s="2"/>
      <c r="K10485" s="2">
        <v>3</v>
      </c>
      <c r="L10485" s="3">
        <v>45150</v>
      </c>
      <c r="M10485" s="3">
        <v>45151</v>
      </c>
      <c r="N10485" s="3" t="str">
        <f t="shared" si="2551"/>
        <v>high profit</v>
      </c>
      <c r="O10485" s="2" t="s">
        <v>21</v>
      </c>
      <c r="P10485" s="2" t="s">
        <v>22</v>
      </c>
      <c r="Q10485" s="2">
        <v>237.26</v>
      </c>
      <c r="R10485" s="2" t="s">
        <v>48</v>
      </c>
    </row>
    <row r="10486" spans="1:18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2549"/>
        <v>discount given</v>
      </c>
      <c r="F10486" s="2">
        <v>0.02</v>
      </c>
      <c r="G10486" s="2">
        <f t="shared" si="2550"/>
        <v>37.020000000000003</v>
      </c>
      <c r="H10486" s="2">
        <f>D10486-G10486</f>
        <v>1813.98</v>
      </c>
      <c r="I10486" s="2">
        <f>Q10486/H10486*100</f>
        <v>27.158513324292439</v>
      </c>
      <c r="J10486" s="18">
        <f>Q10486/H10486</f>
        <v>0.27158513324292438</v>
      </c>
      <c r="K10486" s="2">
        <v>5</v>
      </c>
      <c r="L10486" s="3">
        <v>45241</v>
      </c>
      <c r="M10486" s="3">
        <v>45245</v>
      </c>
      <c r="N10486" s="3" t="str">
        <f t="shared" si="2551"/>
        <v>high profit</v>
      </c>
      <c r="O10486" s="2" t="s">
        <v>21</v>
      </c>
      <c r="P10486" s="2" t="s">
        <v>27</v>
      </c>
      <c r="Q10486" s="2">
        <v>492.65</v>
      </c>
      <c r="R10486" s="2" t="s">
        <v>48</v>
      </c>
    </row>
    <row r="10487" spans="1:18" ht="14.25" hidden="1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2549"/>
        <v>discount given</v>
      </c>
      <c r="F10487" s="2">
        <v>0.01</v>
      </c>
      <c r="G10487" s="2">
        <f t="shared" si="2550"/>
        <v>25.421500000000002</v>
      </c>
      <c r="H10487" s="2">
        <f>D10487-G10487</f>
        <v>2516.7285000000002</v>
      </c>
      <c r="I10487" s="2"/>
      <c r="J10487" s="2"/>
      <c r="K10487" s="2">
        <v>4</v>
      </c>
      <c r="L10487" s="3">
        <v>44991</v>
      </c>
      <c r="M10487" s="3">
        <v>44998</v>
      </c>
      <c r="N10487" s="3" t="str">
        <f t="shared" si="2551"/>
        <v>high profit</v>
      </c>
      <c r="O10487" s="2" t="s">
        <v>15</v>
      </c>
      <c r="P10487" s="2" t="s">
        <v>22</v>
      </c>
      <c r="Q10487" s="2">
        <v>523.49</v>
      </c>
      <c r="R10487" s="2" t="s">
        <v>23</v>
      </c>
    </row>
    <row r="10488" spans="1:18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2549"/>
        <v>discount given</v>
      </c>
      <c r="F10488" s="2">
        <v>0.48</v>
      </c>
      <c r="G10488" s="2">
        <f t="shared" si="2550"/>
        <v>1553.2608</v>
      </c>
      <c r="H10488" s="2">
        <f>D10488-G10488</f>
        <v>1682.6992</v>
      </c>
      <c r="I10488" s="2">
        <f>Q10488/H10488*100</f>
        <v>50.352433756431338</v>
      </c>
      <c r="J10488" s="18">
        <f>Q10488/H10488</f>
        <v>0.50352433756431336</v>
      </c>
      <c r="K10488" s="2">
        <v>4</v>
      </c>
      <c r="L10488" s="3">
        <v>45099</v>
      </c>
      <c r="M10488" s="3">
        <v>45105</v>
      </c>
      <c r="N10488" s="3" t="str">
        <f t="shared" si="2551"/>
        <v>high profit</v>
      </c>
      <c r="O10488" s="2" t="s">
        <v>31</v>
      </c>
      <c r="P10488" s="2" t="s">
        <v>27</v>
      </c>
      <c r="Q10488" s="2">
        <v>847.28</v>
      </c>
      <c r="R10488" s="2" t="s">
        <v>28</v>
      </c>
    </row>
    <row r="10489" spans="1:18" ht="14.25" hidden="1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2549"/>
        <v>discount given</v>
      </c>
      <c r="F10489" s="2">
        <v>0.16</v>
      </c>
      <c r="G10489" s="2">
        <f t="shared" si="2550"/>
        <v>109.63040000000001</v>
      </c>
      <c r="H10489" s="2">
        <f>D10489-G10489</f>
        <v>575.55960000000005</v>
      </c>
      <c r="I10489" s="2"/>
      <c r="J10489" s="2"/>
      <c r="K10489" s="2">
        <v>2</v>
      </c>
      <c r="L10489" s="3">
        <v>45590</v>
      </c>
      <c r="M10489" s="3">
        <v>45595</v>
      </c>
      <c r="N10489" s="3" t="str">
        <f t="shared" si="2551"/>
        <v>low profit</v>
      </c>
      <c r="O10489" s="2" t="s">
        <v>15</v>
      </c>
      <c r="P10489" s="2" t="s">
        <v>27</v>
      </c>
      <c r="Q10489" s="2">
        <v>177.11</v>
      </c>
      <c r="R10489" s="2" t="s">
        <v>28</v>
      </c>
    </row>
    <row r="10490" spans="1:18" ht="14.25" hidden="1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2549"/>
        <v>discount given</v>
      </c>
      <c r="F10490" s="2">
        <v>0.17</v>
      </c>
      <c r="G10490" s="2">
        <f t="shared" si="2550"/>
        <v>208.18369999999999</v>
      </c>
      <c r="H10490" s="2">
        <f>D10490-G10490</f>
        <v>1016.4262999999999</v>
      </c>
      <c r="I10490" s="2"/>
      <c r="J10490" s="2"/>
      <c r="K10490" s="2">
        <v>6</v>
      </c>
      <c r="L10490" s="3">
        <v>45364</v>
      </c>
      <c r="M10490" s="3">
        <v>45368</v>
      </c>
      <c r="N10490" s="3" t="str">
        <f t="shared" si="2551"/>
        <v>high profit</v>
      </c>
      <c r="O10490" s="2" t="s">
        <v>21</v>
      </c>
      <c r="P10490" s="2" t="s">
        <v>22</v>
      </c>
      <c r="Q10490" s="2">
        <v>273.11</v>
      </c>
      <c r="R10490" s="2" t="s">
        <v>48</v>
      </c>
    </row>
    <row r="10491" spans="1:18" ht="14.25" hidden="1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2549"/>
        <v>discount given</v>
      </c>
      <c r="F10491" s="2">
        <v>0.46</v>
      </c>
      <c r="G10491" s="2">
        <f t="shared" si="2550"/>
        <v>2053.1778000000004</v>
      </c>
      <c r="H10491" s="2">
        <f>D10491-G10491</f>
        <v>2410.2521999999999</v>
      </c>
      <c r="I10491" s="2"/>
      <c r="J10491" s="2"/>
      <c r="K10491" s="2">
        <v>1</v>
      </c>
      <c r="L10491" s="3">
        <v>45005</v>
      </c>
      <c r="M10491" s="3">
        <v>45007</v>
      </c>
      <c r="N10491" s="3" t="str">
        <f t="shared" si="2551"/>
        <v>high profit</v>
      </c>
      <c r="O10491" s="2" t="s">
        <v>15</v>
      </c>
      <c r="P10491" s="2" t="s">
        <v>16</v>
      </c>
      <c r="Q10491" s="2">
        <v>542.87</v>
      </c>
      <c r="R10491" s="2" t="s">
        <v>23</v>
      </c>
    </row>
    <row r="10492" spans="1:18" ht="14.25" hidden="1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2549"/>
        <v>discount given</v>
      </c>
      <c r="F10492" s="2">
        <v>0.42</v>
      </c>
      <c r="G10492" s="2">
        <f t="shared" si="2550"/>
        <v>746.50800000000004</v>
      </c>
      <c r="H10492" s="2">
        <f>D10492-G10492</f>
        <v>1030.8920000000001</v>
      </c>
      <c r="I10492" s="2"/>
      <c r="J10492" s="2"/>
      <c r="K10492" s="2">
        <v>8</v>
      </c>
      <c r="L10492" s="3">
        <v>45150</v>
      </c>
      <c r="M10492" s="3">
        <v>45156</v>
      </c>
      <c r="N10492" s="3" t="str">
        <f t="shared" si="2551"/>
        <v>high profit</v>
      </c>
      <c r="O10492" s="2" t="s">
        <v>15</v>
      </c>
      <c r="P10492" s="2" t="s">
        <v>16</v>
      </c>
      <c r="Q10492" s="2">
        <v>432</v>
      </c>
      <c r="R10492" s="2" t="s">
        <v>17</v>
      </c>
    </row>
    <row r="10493" spans="1:18" ht="14.25" hidden="1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2549"/>
        <v>discount given</v>
      </c>
      <c r="F10493" s="2">
        <v>0.34</v>
      </c>
      <c r="G10493" s="2">
        <f t="shared" si="2550"/>
        <v>1368.7278000000001</v>
      </c>
      <c r="H10493" s="2">
        <f>D10493-G10493</f>
        <v>2656.9422</v>
      </c>
      <c r="I10493" s="2"/>
      <c r="J10493" s="2"/>
      <c r="K10493" s="2">
        <v>9</v>
      </c>
      <c r="L10493" s="3">
        <v>45206</v>
      </c>
      <c r="M10493" s="3">
        <v>45212</v>
      </c>
      <c r="N10493" s="3" t="str">
        <f t="shared" si="2551"/>
        <v>high profit</v>
      </c>
      <c r="O10493" s="2" t="s">
        <v>15</v>
      </c>
      <c r="P10493" s="2" t="s">
        <v>27</v>
      </c>
      <c r="Q10493" s="2">
        <v>532.02</v>
      </c>
      <c r="R10493" s="2" t="s">
        <v>23</v>
      </c>
    </row>
    <row r="10494" spans="1:18" ht="14.25" hidden="1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2549"/>
        <v>discount given</v>
      </c>
      <c r="F10494" s="2">
        <v>0.33</v>
      </c>
      <c r="G10494" s="2">
        <f t="shared" si="2550"/>
        <v>438.85050000000001</v>
      </c>
      <c r="H10494" s="2">
        <f>D10494-G10494</f>
        <v>890.9994999999999</v>
      </c>
      <c r="I10494" s="2"/>
      <c r="J10494" s="2"/>
      <c r="K10494" s="2">
        <v>5</v>
      </c>
      <c r="L10494" s="3">
        <v>44949</v>
      </c>
      <c r="M10494" s="3">
        <v>44955</v>
      </c>
      <c r="N10494" s="3" t="str">
        <f t="shared" si="2551"/>
        <v>low profit</v>
      </c>
      <c r="O10494" s="2" t="s">
        <v>21</v>
      </c>
      <c r="P10494" s="2" t="s">
        <v>22</v>
      </c>
      <c r="Q10494" s="2">
        <v>179.95</v>
      </c>
      <c r="R10494" s="2" t="s">
        <v>28</v>
      </c>
    </row>
    <row r="10495" spans="1:18" ht="14.25" hidden="1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2549"/>
        <v>discount given</v>
      </c>
      <c r="F10495" s="2">
        <v>0.4</v>
      </c>
      <c r="G10495" s="2">
        <f t="shared" si="2550"/>
        <v>121.61600000000001</v>
      </c>
      <c r="H10495" s="2">
        <f>D10495-G10495</f>
        <v>182.42400000000001</v>
      </c>
      <c r="I10495" s="2"/>
      <c r="J10495" s="2"/>
      <c r="K10495" s="2">
        <v>6</v>
      </c>
      <c r="L10495" s="3">
        <v>45271</v>
      </c>
      <c r="M10495" s="3">
        <v>45272</v>
      </c>
      <c r="N10495" s="3" t="str">
        <f t="shared" si="2551"/>
        <v>low profit</v>
      </c>
      <c r="O10495" s="2" t="s">
        <v>15</v>
      </c>
      <c r="P10495" s="2" t="s">
        <v>16</v>
      </c>
      <c r="Q10495" s="2">
        <v>65.900000000000006</v>
      </c>
      <c r="R10495" s="2" t="s">
        <v>17</v>
      </c>
    </row>
    <row r="10496" spans="1:18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2549"/>
        <v>discount given</v>
      </c>
      <c r="F10496" s="2">
        <v>0.08</v>
      </c>
      <c r="G10496" s="2">
        <f t="shared" si="2550"/>
        <v>204.1568</v>
      </c>
      <c r="H10496" s="2">
        <f>D10496-G10496</f>
        <v>2347.8031999999998</v>
      </c>
      <c r="I10496" s="2">
        <f t="shared" ref="I10496:I10497" si="2568">Q10496/H10496*100</f>
        <v>30.042126188430107</v>
      </c>
      <c r="J10496" s="18">
        <f t="shared" ref="J10496:J10497" si="2569">Q10496/H10496</f>
        <v>0.30042126188430107</v>
      </c>
      <c r="K10496" s="2">
        <v>1</v>
      </c>
      <c r="L10496" s="3">
        <v>45656</v>
      </c>
      <c r="M10496" s="3">
        <v>45663</v>
      </c>
      <c r="N10496" s="3" t="str">
        <f t="shared" si="2551"/>
        <v>high profit</v>
      </c>
      <c r="O10496" s="2" t="s">
        <v>31</v>
      </c>
      <c r="P10496" s="2" t="s">
        <v>27</v>
      </c>
      <c r="Q10496" s="2">
        <v>705.33</v>
      </c>
      <c r="R10496" s="2" t="s">
        <v>28</v>
      </c>
    </row>
    <row r="10497" spans="1:18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2549"/>
        <v>discount given</v>
      </c>
      <c r="F10497" s="2">
        <v>0.33</v>
      </c>
      <c r="G10497" s="2">
        <f t="shared" si="2550"/>
        <v>1476.1428000000001</v>
      </c>
      <c r="H10497" s="2">
        <f>D10497-G10497</f>
        <v>2997.0171999999998</v>
      </c>
      <c r="I10497" s="2">
        <f t="shared" si="2568"/>
        <v>24.116311377859294</v>
      </c>
      <c r="J10497" s="18">
        <f t="shared" si="2569"/>
        <v>0.24116311377859295</v>
      </c>
      <c r="K10497" s="2">
        <v>6</v>
      </c>
      <c r="L10497" s="3">
        <v>45203</v>
      </c>
      <c r="M10497" s="3">
        <v>45210</v>
      </c>
      <c r="N10497" s="3" t="str">
        <f t="shared" si="2551"/>
        <v>high profit</v>
      </c>
      <c r="O10497" s="2" t="s">
        <v>15</v>
      </c>
      <c r="P10497" s="2" t="s">
        <v>27</v>
      </c>
      <c r="Q10497" s="2">
        <v>722.77</v>
      </c>
      <c r="R10497" s="2" t="s">
        <v>39</v>
      </c>
    </row>
    <row r="10498" spans="1:18" ht="14.25" hidden="1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2549"/>
        <v>discount given</v>
      </c>
      <c r="F10498" s="2">
        <v>0.05</v>
      </c>
      <c r="G10498" s="2">
        <f t="shared" si="2550"/>
        <v>205.72450000000001</v>
      </c>
      <c r="H10498" s="2">
        <f>D10498-G10498</f>
        <v>3908.7655</v>
      </c>
      <c r="I10498" s="2"/>
      <c r="J10498" s="2"/>
      <c r="K10498" s="2">
        <v>1</v>
      </c>
      <c r="L10498" s="3">
        <v>45636</v>
      </c>
      <c r="M10498" s="3">
        <v>45642</v>
      </c>
      <c r="N10498" s="3" t="str">
        <f t="shared" si="2551"/>
        <v>high profit</v>
      </c>
      <c r="O10498" s="2" t="s">
        <v>15</v>
      </c>
      <c r="P10498" s="2" t="s">
        <v>27</v>
      </c>
      <c r="Q10498" s="2">
        <v>783.59</v>
      </c>
      <c r="R10498" s="2" t="s">
        <v>48</v>
      </c>
    </row>
    <row r="10499" spans="1:18" ht="14.25" hidden="1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2570">IF(F10499=0,"zero discount","discount given")</f>
        <v>discount given</v>
      </c>
      <c r="F10499" s="2">
        <v>0.06</v>
      </c>
      <c r="G10499" s="2">
        <f t="shared" ref="G10499:G10562" si="2571">D10499*F10499</f>
        <v>80.364000000000004</v>
      </c>
      <c r="H10499" s="2">
        <f>D10499-G10499</f>
        <v>1259.0360000000001</v>
      </c>
      <c r="I10499" s="2"/>
      <c r="J10499" s="2"/>
      <c r="K10499" s="2">
        <v>5</v>
      </c>
      <c r="L10499" s="3">
        <v>45076</v>
      </c>
      <c r="M10499" s="3">
        <v>45082</v>
      </c>
      <c r="N10499" s="3" t="str">
        <f t="shared" ref="N10499:N10562" si="2572">IF(Q10499&gt;=200,"high profit","low profit")</f>
        <v>low profit</v>
      </c>
      <c r="O10499" s="2" t="s">
        <v>21</v>
      </c>
      <c r="P10499" s="2" t="s">
        <v>16</v>
      </c>
      <c r="Q10499" s="2">
        <v>142.44</v>
      </c>
      <c r="R10499" s="2" t="s">
        <v>28</v>
      </c>
    </row>
    <row r="10500" spans="1:18" ht="14.25" hidden="1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2570"/>
        <v>discount given</v>
      </c>
      <c r="F10500" s="2">
        <v>0.12</v>
      </c>
      <c r="G10500" s="2">
        <f t="shared" si="2571"/>
        <v>547.04279999999994</v>
      </c>
      <c r="H10500" s="2">
        <f>D10500-G10500</f>
        <v>4011.6471999999994</v>
      </c>
      <c r="I10500" s="2"/>
      <c r="J10500" s="2"/>
      <c r="K10500" s="2">
        <v>9</v>
      </c>
      <c r="L10500" s="3">
        <v>45560</v>
      </c>
      <c r="M10500" s="3">
        <v>45562</v>
      </c>
      <c r="N10500" s="3" t="str">
        <f t="shared" si="2572"/>
        <v>high profit</v>
      </c>
      <c r="O10500" s="2" t="s">
        <v>15</v>
      </c>
      <c r="P10500" s="2" t="s">
        <v>27</v>
      </c>
      <c r="Q10500" s="2">
        <v>991.65</v>
      </c>
      <c r="R10500" s="2" t="s">
        <v>39</v>
      </c>
    </row>
    <row r="10501" spans="1:18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2570"/>
        <v>discount given</v>
      </c>
      <c r="F10501" s="2">
        <v>0.35</v>
      </c>
      <c r="G10501" s="2">
        <f t="shared" si="2571"/>
        <v>857.71349999999995</v>
      </c>
      <c r="H10501" s="2">
        <f>D10501-G10501</f>
        <v>1592.8965000000003</v>
      </c>
      <c r="I10501" s="2">
        <f t="shared" ref="I10501:I10502" si="2573">Q10501/H10501*100</f>
        <v>19.538620368617796</v>
      </c>
      <c r="J10501" s="18">
        <f t="shared" ref="J10501:J10502" si="2574">Q10501/H10501</f>
        <v>0.19538620368617796</v>
      </c>
      <c r="K10501" s="2">
        <v>5</v>
      </c>
      <c r="L10501" s="3">
        <v>45035</v>
      </c>
      <c r="M10501" s="3">
        <v>45039</v>
      </c>
      <c r="N10501" s="3" t="str">
        <f t="shared" si="2572"/>
        <v>high profit</v>
      </c>
      <c r="O10501" s="2" t="s">
        <v>31</v>
      </c>
      <c r="P10501" s="2" t="s">
        <v>27</v>
      </c>
      <c r="Q10501" s="2">
        <v>311.23</v>
      </c>
      <c r="R10501" s="2" t="s">
        <v>17</v>
      </c>
    </row>
    <row r="10502" spans="1:18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2570"/>
        <v>discount given</v>
      </c>
      <c r="F10502" s="2">
        <v>0.45</v>
      </c>
      <c r="G10502" s="2">
        <f t="shared" si="2571"/>
        <v>153.04500000000002</v>
      </c>
      <c r="H10502" s="2">
        <f>D10502-G10502</f>
        <v>187.05500000000001</v>
      </c>
      <c r="I10502" s="2">
        <f t="shared" si="2573"/>
        <v>49.423966213145867</v>
      </c>
      <c r="J10502" s="18">
        <f t="shared" si="2574"/>
        <v>0.49423966213145865</v>
      </c>
      <c r="K10502" s="2">
        <v>3</v>
      </c>
      <c r="L10502" s="3">
        <v>45641</v>
      </c>
      <c r="M10502" s="3">
        <v>45644</v>
      </c>
      <c r="N10502" s="3" t="str">
        <f t="shared" si="2572"/>
        <v>low profit</v>
      </c>
      <c r="O10502" s="2" t="s">
        <v>31</v>
      </c>
      <c r="P10502" s="2" t="s">
        <v>16</v>
      </c>
      <c r="Q10502" s="2">
        <v>92.45</v>
      </c>
      <c r="R10502" s="2" t="s">
        <v>28</v>
      </c>
    </row>
    <row r="10503" spans="1:18" ht="14.25" hidden="1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2570"/>
        <v>discount given</v>
      </c>
      <c r="F10503" s="2">
        <v>0.35</v>
      </c>
      <c r="G10503" s="2">
        <f t="shared" si="2571"/>
        <v>82.890500000000003</v>
      </c>
      <c r="H10503" s="2">
        <f>D10503-G10503</f>
        <v>153.93950000000001</v>
      </c>
      <c r="I10503" s="2"/>
      <c r="J10503" s="2"/>
      <c r="K10503" s="2">
        <v>4</v>
      </c>
      <c r="L10503" s="3">
        <v>45212</v>
      </c>
      <c r="M10503" s="3">
        <v>45217</v>
      </c>
      <c r="N10503" s="3" t="str">
        <f t="shared" si="2572"/>
        <v>low profit</v>
      </c>
      <c r="O10503" s="2" t="s">
        <v>21</v>
      </c>
      <c r="P10503" s="2" t="s">
        <v>22</v>
      </c>
      <c r="Q10503" s="2">
        <v>11.95</v>
      </c>
      <c r="R10503" s="2" t="s">
        <v>23</v>
      </c>
    </row>
    <row r="10504" spans="1:18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2570"/>
        <v>discount given</v>
      </c>
      <c r="F10504" s="2">
        <v>0.21</v>
      </c>
      <c r="G10504" s="2">
        <f t="shared" si="2571"/>
        <v>520.18259999999998</v>
      </c>
      <c r="H10504" s="2">
        <f>D10504-G10504</f>
        <v>1956.8773999999999</v>
      </c>
      <c r="I10504" s="2">
        <f>Q10504/H10504*100</f>
        <v>21.46889733613358</v>
      </c>
      <c r="J10504" s="18">
        <f>Q10504/H10504</f>
        <v>0.2146889733613358</v>
      </c>
      <c r="K10504" s="2">
        <v>3</v>
      </c>
      <c r="L10504" s="3">
        <v>45213</v>
      </c>
      <c r="M10504" s="3">
        <v>45216</v>
      </c>
      <c r="N10504" s="3" t="str">
        <f t="shared" si="2572"/>
        <v>high profit</v>
      </c>
      <c r="O10504" s="2" t="s">
        <v>21</v>
      </c>
      <c r="P10504" s="2" t="s">
        <v>27</v>
      </c>
      <c r="Q10504" s="2">
        <v>420.12</v>
      </c>
      <c r="R10504" s="2" t="s">
        <v>17</v>
      </c>
    </row>
    <row r="10505" spans="1:18" ht="14.25" hidden="1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2570"/>
        <v>discount given</v>
      </c>
      <c r="F10505" s="2">
        <v>0.26</v>
      </c>
      <c r="G10505" s="2">
        <f t="shared" si="2571"/>
        <v>722.01480000000004</v>
      </c>
      <c r="H10505" s="2">
        <f>D10505-G10505</f>
        <v>2054.9652000000001</v>
      </c>
      <c r="I10505" s="2"/>
      <c r="J10505" s="2"/>
      <c r="K10505" s="2">
        <v>4</v>
      </c>
      <c r="L10505" s="3">
        <v>45215</v>
      </c>
      <c r="M10505" s="3">
        <v>45218</v>
      </c>
      <c r="N10505" s="3" t="str">
        <f t="shared" si="2572"/>
        <v>high profit</v>
      </c>
      <c r="O10505" s="2" t="s">
        <v>15</v>
      </c>
      <c r="P10505" s="2" t="s">
        <v>27</v>
      </c>
      <c r="Q10505" s="2">
        <v>716.13</v>
      </c>
      <c r="R10505" s="2" t="s">
        <v>23</v>
      </c>
    </row>
    <row r="10506" spans="1:18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2570"/>
        <v>discount given</v>
      </c>
      <c r="F10506" s="2">
        <v>0.36</v>
      </c>
      <c r="G10506" s="2">
        <f t="shared" si="2571"/>
        <v>176.96519999999998</v>
      </c>
      <c r="H10506" s="2">
        <f>D10506-G10506</f>
        <v>314.60480000000001</v>
      </c>
      <c r="I10506" s="2">
        <f>Q10506/H10506*100</f>
        <v>19.290869052220437</v>
      </c>
      <c r="J10506" s="18">
        <f>Q10506/H10506</f>
        <v>0.19290869052220436</v>
      </c>
      <c r="K10506" s="2">
        <v>6</v>
      </c>
      <c r="L10506" s="3">
        <v>45002</v>
      </c>
      <c r="M10506" s="3">
        <v>45004</v>
      </c>
      <c r="N10506" s="3" t="str">
        <f t="shared" si="2572"/>
        <v>low profit</v>
      </c>
      <c r="O10506" s="2" t="s">
        <v>15</v>
      </c>
      <c r="P10506" s="2" t="s">
        <v>27</v>
      </c>
      <c r="Q10506" s="2">
        <v>60.69</v>
      </c>
      <c r="R10506" s="2" t="s">
        <v>48</v>
      </c>
    </row>
    <row r="10507" spans="1:18" ht="14.25" hidden="1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2570"/>
        <v>discount given</v>
      </c>
      <c r="F10507" s="2">
        <v>0.31</v>
      </c>
      <c r="G10507" s="2">
        <f t="shared" si="2571"/>
        <v>1431.8837999999998</v>
      </c>
      <c r="H10507" s="2">
        <f>D10507-G10507</f>
        <v>3187.0962</v>
      </c>
      <c r="I10507" s="2"/>
      <c r="J10507" s="2"/>
      <c r="K10507" s="2">
        <v>3</v>
      </c>
      <c r="L10507" s="3">
        <v>45337</v>
      </c>
      <c r="M10507" s="3">
        <v>45343</v>
      </c>
      <c r="N10507" s="3" t="str">
        <f t="shared" si="2572"/>
        <v>high profit</v>
      </c>
      <c r="O10507" s="2" t="s">
        <v>15</v>
      </c>
      <c r="P10507" s="2" t="s">
        <v>22</v>
      </c>
      <c r="Q10507" s="2">
        <v>791.05</v>
      </c>
      <c r="R10507" s="2" t="s">
        <v>28</v>
      </c>
    </row>
    <row r="10508" spans="1:18" ht="14.25" hidden="1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2570"/>
        <v>discount given</v>
      </c>
      <c r="F10508" s="2">
        <v>0.26</v>
      </c>
      <c r="G10508" s="2">
        <f t="shared" si="2571"/>
        <v>941.00760000000014</v>
      </c>
      <c r="H10508" s="2">
        <f>D10508-G10508</f>
        <v>2678.2524000000003</v>
      </c>
      <c r="I10508" s="2"/>
      <c r="J10508" s="2"/>
      <c r="K10508" s="2">
        <v>5</v>
      </c>
      <c r="L10508" s="3">
        <v>45176</v>
      </c>
      <c r="M10508" s="3">
        <v>45181</v>
      </c>
      <c r="N10508" s="3" t="str">
        <f t="shared" si="2572"/>
        <v>high profit</v>
      </c>
      <c r="O10508" s="2" t="s">
        <v>15</v>
      </c>
      <c r="P10508" s="2" t="s">
        <v>16</v>
      </c>
      <c r="Q10508" s="2">
        <v>276.64</v>
      </c>
      <c r="R10508" s="2" t="s">
        <v>48</v>
      </c>
    </row>
    <row r="10509" spans="1:18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2570"/>
        <v>discount given</v>
      </c>
      <c r="F10509" s="2">
        <v>0.12</v>
      </c>
      <c r="G10509" s="2">
        <f t="shared" si="2571"/>
        <v>483.15359999999998</v>
      </c>
      <c r="H10509" s="2">
        <f>D10509-G10509</f>
        <v>3543.1264000000001</v>
      </c>
      <c r="I10509" s="2">
        <f t="shared" ref="I10509:I10510" si="2575">Q10509/H10509*100</f>
        <v>8.9759710520064981</v>
      </c>
      <c r="J10509" s="18">
        <f t="shared" ref="J10509:J10510" si="2576">Q10509/H10509</f>
        <v>8.9759710520064984E-2</v>
      </c>
      <c r="K10509" s="2">
        <v>7</v>
      </c>
      <c r="L10509" s="3">
        <v>45004</v>
      </c>
      <c r="M10509" s="3">
        <v>45010</v>
      </c>
      <c r="N10509" s="3" t="str">
        <f t="shared" si="2572"/>
        <v>high profit</v>
      </c>
      <c r="O10509" s="2" t="s">
        <v>15</v>
      </c>
      <c r="P10509" s="2" t="s">
        <v>22</v>
      </c>
      <c r="Q10509" s="2">
        <v>318.02999999999997</v>
      </c>
      <c r="R10509" s="2" t="s">
        <v>23</v>
      </c>
    </row>
    <row r="10510" spans="1:18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2570"/>
        <v>discount given</v>
      </c>
      <c r="F10510" s="2">
        <v>0.31</v>
      </c>
      <c r="G10510" s="2">
        <f t="shared" si="2571"/>
        <v>918.13009999999997</v>
      </c>
      <c r="H10510" s="2">
        <f>D10510-G10510</f>
        <v>2043.5799000000002</v>
      </c>
      <c r="I10510" s="2">
        <f t="shared" si="2575"/>
        <v>30.336469839031004</v>
      </c>
      <c r="J10510" s="18">
        <f t="shared" si="2576"/>
        <v>0.30336469839031005</v>
      </c>
      <c r="K10510" s="2">
        <v>1</v>
      </c>
      <c r="L10510" s="3">
        <v>45240</v>
      </c>
      <c r="M10510" s="3">
        <v>45244</v>
      </c>
      <c r="N10510" s="3" t="str">
        <f t="shared" si="2572"/>
        <v>high profit</v>
      </c>
      <c r="O10510" s="2" t="s">
        <v>15</v>
      </c>
      <c r="P10510" s="2" t="s">
        <v>16</v>
      </c>
      <c r="Q10510" s="2">
        <v>619.95000000000005</v>
      </c>
      <c r="R10510" s="2" t="s">
        <v>34</v>
      </c>
    </row>
    <row r="10511" spans="1:18" ht="14.25" hidden="1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2570"/>
        <v>discount given</v>
      </c>
      <c r="F10511" s="2">
        <v>0.01</v>
      </c>
      <c r="G10511" s="2">
        <f t="shared" si="2571"/>
        <v>33.5137</v>
      </c>
      <c r="H10511" s="2">
        <f>D10511-G10511</f>
        <v>3317.8562999999999</v>
      </c>
      <c r="I10511" s="2"/>
      <c r="J10511" s="2"/>
      <c r="K10511" s="2">
        <v>3</v>
      </c>
      <c r="L10511" s="3">
        <v>45502</v>
      </c>
      <c r="M10511" s="3">
        <v>45506</v>
      </c>
      <c r="N10511" s="3" t="str">
        <f t="shared" si="2572"/>
        <v>high profit</v>
      </c>
      <c r="O10511" s="2" t="s">
        <v>15</v>
      </c>
      <c r="P10511" s="2" t="s">
        <v>27</v>
      </c>
      <c r="Q10511" s="2">
        <v>844.65</v>
      </c>
      <c r="R10511" s="2" t="s">
        <v>23</v>
      </c>
    </row>
    <row r="10512" spans="1:18" ht="14.25" hidden="1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2570"/>
        <v>discount given</v>
      </c>
      <c r="F10512" s="2">
        <v>0.28000000000000003</v>
      </c>
      <c r="G10512" s="2">
        <f t="shared" si="2571"/>
        <v>560.14560000000006</v>
      </c>
      <c r="H10512" s="2">
        <f>D10512-G10512</f>
        <v>1440.3743999999999</v>
      </c>
      <c r="I10512" s="2"/>
      <c r="J10512" s="2"/>
      <c r="K10512" s="2">
        <v>6</v>
      </c>
      <c r="L10512" s="3">
        <v>45035</v>
      </c>
      <c r="M10512" s="3">
        <v>45039</v>
      </c>
      <c r="N10512" s="3" t="str">
        <f t="shared" si="2572"/>
        <v>low profit</v>
      </c>
      <c r="O10512" s="2" t="s">
        <v>31</v>
      </c>
      <c r="P10512" s="2" t="s">
        <v>22</v>
      </c>
      <c r="Q10512" s="2">
        <v>130.28</v>
      </c>
      <c r="R10512" s="2" t="s">
        <v>48</v>
      </c>
    </row>
    <row r="10513" spans="1:18" ht="14.25" hidden="1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2570"/>
        <v>discount given</v>
      </c>
      <c r="F10513" s="2">
        <v>0.41</v>
      </c>
      <c r="G10513" s="2">
        <f t="shared" si="2571"/>
        <v>1405.7095999999999</v>
      </c>
      <c r="H10513" s="2">
        <f>D10513-G10513</f>
        <v>2022.8504</v>
      </c>
      <c r="I10513" s="2"/>
      <c r="J10513" s="2"/>
      <c r="K10513" s="2">
        <v>2</v>
      </c>
      <c r="L10513" s="3">
        <v>45552</v>
      </c>
      <c r="M10513" s="3">
        <v>45556</v>
      </c>
      <c r="N10513" s="3" t="str">
        <f t="shared" si="2572"/>
        <v>high profit</v>
      </c>
      <c r="O10513" s="2" t="s">
        <v>31</v>
      </c>
      <c r="P10513" s="2" t="s">
        <v>27</v>
      </c>
      <c r="Q10513" s="2">
        <v>354.16</v>
      </c>
      <c r="R10513" s="2" t="s">
        <v>17</v>
      </c>
    </row>
    <row r="10514" spans="1:18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2570"/>
        <v>discount given</v>
      </c>
      <c r="F10514" s="2">
        <v>0.09</v>
      </c>
      <c r="G10514" s="2">
        <f t="shared" si="2571"/>
        <v>440.37900000000002</v>
      </c>
      <c r="H10514" s="2">
        <f>D10514-G10514</f>
        <v>4452.7210000000005</v>
      </c>
      <c r="I10514" s="2">
        <f t="shared" ref="I10514:I10515" si="2577">Q10514/H10514*100</f>
        <v>17.326259606204832</v>
      </c>
      <c r="J10514" s="18">
        <f t="shared" ref="J10514:J10515" si="2578">Q10514/H10514</f>
        <v>0.17326259606204833</v>
      </c>
      <c r="K10514" s="2">
        <v>8</v>
      </c>
      <c r="L10514" s="3">
        <v>45254</v>
      </c>
      <c r="M10514" s="3">
        <v>45260</v>
      </c>
      <c r="N10514" s="3" t="str">
        <f t="shared" si="2572"/>
        <v>high profit</v>
      </c>
      <c r="O10514" s="2" t="s">
        <v>21</v>
      </c>
      <c r="P10514" s="2" t="s">
        <v>16</v>
      </c>
      <c r="Q10514" s="2">
        <v>771.49</v>
      </c>
      <c r="R10514" s="2" t="s">
        <v>17</v>
      </c>
    </row>
    <row r="10515" spans="1:18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2570"/>
        <v>discount given</v>
      </c>
      <c r="F10515" s="2">
        <v>0.06</v>
      </c>
      <c r="G10515" s="2">
        <f t="shared" si="2571"/>
        <v>196.42859999999999</v>
      </c>
      <c r="H10515" s="2">
        <f>D10515-G10515</f>
        <v>3077.3813999999998</v>
      </c>
      <c r="I10515" s="2">
        <f t="shared" si="2577"/>
        <v>30.807361089528911</v>
      </c>
      <c r="J10515" s="18">
        <f t="shared" si="2578"/>
        <v>0.30807361089528912</v>
      </c>
      <c r="K10515" s="2">
        <v>7</v>
      </c>
      <c r="L10515" s="3">
        <v>45158</v>
      </c>
      <c r="M10515" s="3">
        <v>45160</v>
      </c>
      <c r="N10515" s="3" t="str">
        <f t="shared" si="2572"/>
        <v>high profit</v>
      </c>
      <c r="O10515" s="2" t="s">
        <v>21</v>
      </c>
      <c r="P10515" s="2" t="s">
        <v>27</v>
      </c>
      <c r="Q10515" s="2">
        <v>948.06</v>
      </c>
      <c r="R10515" s="2" t="s">
        <v>48</v>
      </c>
    </row>
    <row r="10516" spans="1:18" ht="14.25" hidden="1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2570"/>
        <v>discount given</v>
      </c>
      <c r="F10516" s="2">
        <v>0.49</v>
      </c>
      <c r="G10516" s="2">
        <f t="shared" si="2571"/>
        <v>869.26490000000001</v>
      </c>
      <c r="H10516" s="2">
        <f>D10516-G10516</f>
        <v>904.74509999999998</v>
      </c>
      <c r="I10516" s="2"/>
      <c r="J10516" s="2"/>
      <c r="K10516" s="2">
        <v>2</v>
      </c>
      <c r="L10516" s="3">
        <v>45403</v>
      </c>
      <c r="M10516" s="3">
        <v>45410</v>
      </c>
      <c r="N10516" s="3" t="str">
        <f t="shared" si="2572"/>
        <v>low profit</v>
      </c>
      <c r="O10516" s="2" t="s">
        <v>21</v>
      </c>
      <c r="P10516" s="2" t="s">
        <v>16</v>
      </c>
      <c r="Q10516" s="2">
        <v>131.21</v>
      </c>
      <c r="R10516" s="2" t="s">
        <v>28</v>
      </c>
    </row>
    <row r="10517" spans="1:18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2570"/>
        <v>discount given</v>
      </c>
      <c r="F10517" s="2">
        <v>0.42</v>
      </c>
      <c r="G10517" s="2">
        <f t="shared" si="2571"/>
        <v>629.02139999999997</v>
      </c>
      <c r="H10517" s="2">
        <f>D10517-G10517</f>
        <v>868.6486000000001</v>
      </c>
      <c r="I10517" s="2">
        <f>Q10517/H10517*100</f>
        <v>41.533480857506703</v>
      </c>
      <c r="J10517" s="18">
        <f>Q10517/H10517</f>
        <v>0.41533480857506699</v>
      </c>
      <c r="K10517" s="2">
        <v>5</v>
      </c>
      <c r="L10517" s="3">
        <v>45464</v>
      </c>
      <c r="M10517" s="3">
        <v>45469</v>
      </c>
      <c r="N10517" s="3" t="str">
        <f t="shared" si="2572"/>
        <v>high profit</v>
      </c>
      <c r="O10517" s="2" t="s">
        <v>15</v>
      </c>
      <c r="P10517" s="2" t="s">
        <v>16</v>
      </c>
      <c r="Q10517" s="2">
        <v>360.78</v>
      </c>
      <c r="R10517" s="2" t="s">
        <v>28</v>
      </c>
    </row>
    <row r="10518" spans="1:18" ht="14.25" hidden="1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2570"/>
        <v>discount given</v>
      </c>
      <c r="F10518" s="2">
        <v>0.15</v>
      </c>
      <c r="G10518" s="2">
        <f t="shared" si="2571"/>
        <v>723.06</v>
      </c>
      <c r="H10518" s="2">
        <f>D10518-G10518</f>
        <v>4097.34</v>
      </c>
      <c r="I10518" s="2"/>
      <c r="J10518" s="2"/>
      <c r="K10518" s="2">
        <v>4</v>
      </c>
      <c r="L10518" s="3">
        <v>45615</v>
      </c>
      <c r="M10518" s="3">
        <v>45619</v>
      </c>
      <c r="N10518" s="3" t="str">
        <f t="shared" si="2572"/>
        <v>high profit</v>
      </c>
      <c r="O10518" s="2" t="s">
        <v>31</v>
      </c>
      <c r="P10518" s="2" t="s">
        <v>27</v>
      </c>
      <c r="Q10518" s="2">
        <v>977.95</v>
      </c>
      <c r="R10518" s="2" t="s">
        <v>17</v>
      </c>
    </row>
    <row r="10519" spans="1:18" ht="14.25" hidden="1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2570"/>
        <v>discount given</v>
      </c>
      <c r="F10519" s="2">
        <v>0.1</v>
      </c>
      <c r="G10519" s="2">
        <f t="shared" si="2571"/>
        <v>100.65100000000001</v>
      </c>
      <c r="H10519" s="2">
        <f>D10519-G10519</f>
        <v>905.85899999999992</v>
      </c>
      <c r="I10519" s="2"/>
      <c r="J10519" s="2"/>
      <c r="K10519" s="2">
        <v>2</v>
      </c>
      <c r="L10519" s="3">
        <v>45354</v>
      </c>
      <c r="M10519" s="3">
        <v>45355</v>
      </c>
      <c r="N10519" s="3" t="str">
        <f t="shared" si="2572"/>
        <v>low profit</v>
      </c>
      <c r="O10519" s="2" t="s">
        <v>15</v>
      </c>
      <c r="P10519" s="2" t="s">
        <v>22</v>
      </c>
      <c r="Q10519" s="2">
        <v>156.1</v>
      </c>
      <c r="R10519" s="2" t="s">
        <v>17</v>
      </c>
    </row>
    <row r="10520" spans="1:18" ht="14.25" hidden="1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2570"/>
        <v>discount given</v>
      </c>
      <c r="F10520" s="2">
        <v>0.17</v>
      </c>
      <c r="G10520" s="2">
        <f t="shared" si="2571"/>
        <v>688.5612000000001</v>
      </c>
      <c r="H10520" s="2">
        <f>D10520-G10520</f>
        <v>3361.7988</v>
      </c>
      <c r="I10520" s="2"/>
      <c r="J10520" s="2"/>
      <c r="K10520" s="2">
        <v>4</v>
      </c>
      <c r="L10520" s="3">
        <v>45481</v>
      </c>
      <c r="M10520" s="3">
        <v>45488</v>
      </c>
      <c r="N10520" s="3" t="str">
        <f t="shared" si="2572"/>
        <v>high profit</v>
      </c>
      <c r="O10520" s="2" t="s">
        <v>15</v>
      </c>
      <c r="P10520" s="2" t="s">
        <v>27</v>
      </c>
      <c r="Q10520" s="2">
        <v>499.39</v>
      </c>
      <c r="R10520" s="2" t="s">
        <v>23</v>
      </c>
    </row>
    <row r="10521" spans="1:18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2570"/>
        <v>discount given</v>
      </c>
      <c r="F10521" s="2">
        <v>0.22</v>
      </c>
      <c r="G10521" s="2">
        <f t="shared" si="2571"/>
        <v>523.55380000000002</v>
      </c>
      <c r="H10521" s="2">
        <f>D10521-G10521</f>
        <v>1856.2361999999998</v>
      </c>
      <c r="I10521" s="2">
        <f t="shared" ref="I10521:I10523" si="2579">Q10521/H10521*100</f>
        <v>18.424379397406433</v>
      </c>
      <c r="J10521" s="18">
        <f t="shared" ref="J10521:J10523" si="2580">Q10521/H10521</f>
        <v>0.18424379397406432</v>
      </c>
      <c r="K10521" s="2">
        <v>9</v>
      </c>
      <c r="L10521" s="3">
        <v>44975</v>
      </c>
      <c r="M10521" s="3">
        <v>44979</v>
      </c>
      <c r="N10521" s="3" t="str">
        <f t="shared" si="2572"/>
        <v>high profit</v>
      </c>
      <c r="O10521" s="2" t="s">
        <v>31</v>
      </c>
      <c r="P10521" s="2" t="s">
        <v>22</v>
      </c>
      <c r="Q10521" s="2">
        <v>342</v>
      </c>
      <c r="R10521" s="2" t="s">
        <v>39</v>
      </c>
    </row>
    <row r="10522" spans="1:18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2570"/>
        <v>discount given</v>
      </c>
      <c r="F10522" s="2">
        <v>0.41</v>
      </c>
      <c r="G10522" s="2">
        <f t="shared" si="2571"/>
        <v>932.51220000000001</v>
      </c>
      <c r="H10522" s="2">
        <f>D10522-G10522</f>
        <v>1341.9078</v>
      </c>
      <c r="I10522" s="2">
        <f t="shared" si="2579"/>
        <v>26.393020444474651</v>
      </c>
      <c r="J10522" s="18">
        <f t="shared" si="2580"/>
        <v>0.26393020444474652</v>
      </c>
      <c r="K10522" s="2">
        <v>2</v>
      </c>
      <c r="L10522" s="3">
        <v>45106</v>
      </c>
      <c r="M10522" s="3">
        <v>45113</v>
      </c>
      <c r="N10522" s="3" t="str">
        <f t="shared" si="2572"/>
        <v>high profit</v>
      </c>
      <c r="O10522" s="2" t="s">
        <v>15</v>
      </c>
      <c r="P10522" s="2" t="s">
        <v>16</v>
      </c>
      <c r="Q10522" s="2">
        <v>354.17</v>
      </c>
      <c r="R10522" s="2" t="s">
        <v>28</v>
      </c>
    </row>
    <row r="10523" spans="1:18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2570"/>
        <v>discount given</v>
      </c>
      <c r="F10523" s="2">
        <v>0.12</v>
      </c>
      <c r="G10523" s="2">
        <f t="shared" si="2571"/>
        <v>451.55279999999999</v>
      </c>
      <c r="H10523" s="2">
        <f>D10523-G10523</f>
        <v>3311.3872000000001</v>
      </c>
      <c r="I10523" s="2">
        <f t="shared" si="2579"/>
        <v>30.551848482110461</v>
      </c>
      <c r="J10523" s="18">
        <f t="shared" si="2580"/>
        <v>0.30551848482110461</v>
      </c>
      <c r="K10523" s="2">
        <v>6</v>
      </c>
      <c r="L10523" s="3">
        <v>45253</v>
      </c>
      <c r="M10523" s="3">
        <v>45255</v>
      </c>
      <c r="N10523" s="3" t="str">
        <f t="shared" si="2572"/>
        <v>high profit</v>
      </c>
      <c r="O10523" s="2" t="s">
        <v>21</v>
      </c>
      <c r="P10523" s="2" t="s">
        <v>27</v>
      </c>
      <c r="Q10523" s="2">
        <v>1011.69</v>
      </c>
      <c r="R10523" s="2" t="s">
        <v>39</v>
      </c>
    </row>
    <row r="10524" spans="1:18" ht="14.25" hidden="1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2570"/>
        <v>discount given</v>
      </c>
      <c r="F10524" s="2">
        <v>0.36</v>
      </c>
      <c r="G10524" s="2">
        <f t="shared" si="2571"/>
        <v>297.1404</v>
      </c>
      <c r="H10524" s="2">
        <f>D10524-G10524</f>
        <v>528.24959999999999</v>
      </c>
      <c r="I10524" s="2"/>
      <c r="J10524" s="2"/>
      <c r="K10524" s="2">
        <v>4</v>
      </c>
      <c r="L10524" s="3">
        <v>45598</v>
      </c>
      <c r="M10524" s="3">
        <v>45599</v>
      </c>
      <c r="N10524" s="3" t="str">
        <f t="shared" si="2572"/>
        <v>high profit</v>
      </c>
      <c r="O10524" s="2" t="s">
        <v>15</v>
      </c>
      <c r="P10524" s="2" t="s">
        <v>27</v>
      </c>
      <c r="Q10524" s="2">
        <v>244.72</v>
      </c>
      <c r="R10524" s="2" t="s">
        <v>17</v>
      </c>
    </row>
    <row r="10525" spans="1:18" ht="14.25" hidden="1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2570"/>
        <v>discount given</v>
      </c>
      <c r="F10525" s="2">
        <v>0.46</v>
      </c>
      <c r="G10525" s="2">
        <f t="shared" si="2571"/>
        <v>1097.0309999999999</v>
      </c>
      <c r="H10525" s="2">
        <f>D10525-G10525</f>
        <v>1287.819</v>
      </c>
      <c r="I10525" s="2"/>
      <c r="J10525" s="2"/>
      <c r="K10525" s="2">
        <v>8</v>
      </c>
      <c r="L10525" s="3">
        <v>45544</v>
      </c>
      <c r="M10525" s="3">
        <v>45547</v>
      </c>
      <c r="N10525" s="3" t="str">
        <f t="shared" si="2572"/>
        <v>high profit</v>
      </c>
      <c r="O10525" s="2" t="s">
        <v>31</v>
      </c>
      <c r="P10525" s="2" t="s">
        <v>22</v>
      </c>
      <c r="Q10525" s="2">
        <v>689.62</v>
      </c>
      <c r="R10525" s="2" t="s">
        <v>17</v>
      </c>
    </row>
    <row r="10526" spans="1:18" ht="14.25" hidden="1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2570"/>
        <v>discount given</v>
      </c>
      <c r="F10526" s="2">
        <v>0.19</v>
      </c>
      <c r="G10526" s="2">
        <f t="shared" si="2571"/>
        <v>52.362099999999998</v>
      </c>
      <c r="H10526" s="2">
        <f>D10526-G10526</f>
        <v>223.22789999999998</v>
      </c>
      <c r="I10526" s="2"/>
      <c r="J10526" s="2"/>
      <c r="K10526" s="2">
        <v>4</v>
      </c>
      <c r="L10526" s="3">
        <v>45039</v>
      </c>
      <c r="M10526" s="3">
        <v>45046</v>
      </c>
      <c r="N10526" s="3" t="str">
        <f t="shared" si="2572"/>
        <v>low profit</v>
      </c>
      <c r="O10526" s="2" t="s">
        <v>21</v>
      </c>
      <c r="P10526" s="2" t="s">
        <v>22</v>
      </c>
      <c r="Q10526" s="2">
        <v>23.86</v>
      </c>
      <c r="R10526" s="2" t="s">
        <v>39</v>
      </c>
    </row>
    <row r="10527" spans="1:18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2570"/>
        <v>discount given</v>
      </c>
      <c r="F10527" s="2">
        <v>0.01</v>
      </c>
      <c r="G10527" s="2">
        <f t="shared" si="2571"/>
        <v>33.849899999999998</v>
      </c>
      <c r="H10527" s="2">
        <f>D10527-G10527</f>
        <v>3351.1400999999996</v>
      </c>
      <c r="I10527" s="2">
        <f>Q10527/H10527*100</f>
        <v>5.7831064717347997</v>
      </c>
      <c r="J10527" s="18">
        <f>Q10527/H10527</f>
        <v>5.7831064717347995E-2</v>
      </c>
      <c r="K10527" s="2">
        <v>9</v>
      </c>
      <c r="L10527" s="3">
        <v>45176</v>
      </c>
      <c r="M10527" s="3">
        <v>45178</v>
      </c>
      <c r="N10527" s="3" t="str">
        <f t="shared" si="2572"/>
        <v>low profit</v>
      </c>
      <c r="O10527" s="2" t="s">
        <v>15</v>
      </c>
      <c r="P10527" s="2" t="s">
        <v>16</v>
      </c>
      <c r="Q10527" s="2">
        <v>193.8</v>
      </c>
      <c r="R10527" s="2" t="s">
        <v>28</v>
      </c>
    </row>
    <row r="10528" spans="1:18" ht="14.25" hidden="1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2570"/>
        <v>discount given</v>
      </c>
      <c r="F10528" s="2">
        <v>0.41</v>
      </c>
      <c r="G10528" s="2">
        <f t="shared" si="2571"/>
        <v>158.28049999999999</v>
      </c>
      <c r="H10528" s="2">
        <f>D10528-G10528</f>
        <v>227.76950000000002</v>
      </c>
      <c r="I10528" s="2"/>
      <c r="J10528" s="2"/>
      <c r="K10528" s="2">
        <v>3</v>
      </c>
      <c r="L10528" s="3">
        <v>45456</v>
      </c>
      <c r="M10528" s="3">
        <v>45462</v>
      </c>
      <c r="N10528" s="3" t="str">
        <f t="shared" si="2572"/>
        <v>low profit</v>
      </c>
      <c r="O10528" s="2" t="s">
        <v>15</v>
      </c>
      <c r="P10528" s="2" t="s">
        <v>22</v>
      </c>
      <c r="Q10528" s="2">
        <v>39.840000000000003</v>
      </c>
      <c r="R10528" s="2" t="s">
        <v>28</v>
      </c>
    </row>
    <row r="10529" spans="1:18" ht="14.25" hidden="1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2570"/>
        <v>discount given</v>
      </c>
      <c r="F10529" s="2">
        <v>0.35</v>
      </c>
      <c r="G10529" s="2">
        <f t="shared" si="2571"/>
        <v>184.702</v>
      </c>
      <c r="H10529" s="2">
        <f>D10529-G10529</f>
        <v>343.01800000000003</v>
      </c>
      <c r="I10529" s="2"/>
      <c r="J10529" s="2"/>
      <c r="K10529" s="2">
        <v>7</v>
      </c>
      <c r="L10529" s="3">
        <v>45049</v>
      </c>
      <c r="M10529" s="3">
        <v>45053</v>
      </c>
      <c r="N10529" s="3" t="str">
        <f t="shared" si="2572"/>
        <v>low profit</v>
      </c>
      <c r="O10529" s="2" t="s">
        <v>15</v>
      </c>
      <c r="P10529" s="2" t="s">
        <v>22</v>
      </c>
      <c r="Q10529" s="2">
        <v>66.44</v>
      </c>
      <c r="R10529" s="2" t="s">
        <v>17</v>
      </c>
    </row>
    <row r="10530" spans="1:18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2570"/>
        <v>discount given</v>
      </c>
      <c r="F10530" s="2">
        <v>7.0000000000000007E-2</v>
      </c>
      <c r="G10530" s="2">
        <f t="shared" si="2571"/>
        <v>296.77550000000002</v>
      </c>
      <c r="H10530" s="2">
        <f>D10530-G10530</f>
        <v>3942.8744999999994</v>
      </c>
      <c r="I10530" s="2">
        <f>Q10530/H10530*100</f>
        <v>17.727929204949337</v>
      </c>
      <c r="J10530" s="18">
        <f>Q10530/H10530</f>
        <v>0.17727929204949336</v>
      </c>
      <c r="K10530" s="2">
        <v>5</v>
      </c>
      <c r="L10530" s="3">
        <v>45598</v>
      </c>
      <c r="M10530" s="3">
        <v>45603</v>
      </c>
      <c r="N10530" s="3" t="str">
        <f t="shared" si="2572"/>
        <v>high profit</v>
      </c>
      <c r="O10530" s="2" t="s">
        <v>21</v>
      </c>
      <c r="P10530" s="2" t="s">
        <v>22</v>
      </c>
      <c r="Q10530" s="2">
        <v>698.99</v>
      </c>
      <c r="R10530" s="2" t="s">
        <v>34</v>
      </c>
    </row>
    <row r="10531" spans="1:18" ht="14.25" hidden="1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2570"/>
        <v>discount given</v>
      </c>
      <c r="F10531" s="2">
        <v>0.3</v>
      </c>
      <c r="G10531" s="2">
        <f t="shared" si="2571"/>
        <v>681.14400000000001</v>
      </c>
      <c r="H10531" s="2">
        <f>D10531-G10531</f>
        <v>1589.336</v>
      </c>
      <c r="I10531" s="2"/>
      <c r="J10531" s="2"/>
      <c r="K10531" s="2">
        <v>1</v>
      </c>
      <c r="L10531" s="3">
        <v>45108</v>
      </c>
      <c r="M10531" s="3">
        <v>45113</v>
      </c>
      <c r="N10531" s="3" t="str">
        <f t="shared" si="2572"/>
        <v>high profit</v>
      </c>
      <c r="O10531" s="2" t="s">
        <v>21</v>
      </c>
      <c r="P10531" s="2" t="s">
        <v>27</v>
      </c>
      <c r="Q10531" s="2">
        <v>404.4</v>
      </c>
      <c r="R10531" s="2" t="s">
        <v>34</v>
      </c>
    </row>
    <row r="10532" spans="1:18" ht="14.25" hidden="1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2570"/>
        <v>discount given</v>
      </c>
      <c r="F10532" s="2">
        <v>0.41</v>
      </c>
      <c r="G10532" s="2">
        <f t="shared" si="2571"/>
        <v>444.75979999999998</v>
      </c>
      <c r="H10532" s="2">
        <f>D10532-G10532</f>
        <v>640.02019999999993</v>
      </c>
      <c r="I10532" s="2"/>
      <c r="J10532" s="2"/>
      <c r="K10532" s="2">
        <v>3</v>
      </c>
      <c r="L10532" s="3">
        <v>45423</v>
      </c>
      <c r="M10532" s="3">
        <v>45424</v>
      </c>
      <c r="N10532" s="3" t="str">
        <f t="shared" si="2572"/>
        <v>low profit</v>
      </c>
      <c r="O10532" s="2" t="s">
        <v>21</v>
      </c>
      <c r="P10532" s="2" t="s">
        <v>22</v>
      </c>
      <c r="Q10532" s="2">
        <v>154.78</v>
      </c>
      <c r="R10532" s="2" t="s">
        <v>17</v>
      </c>
    </row>
    <row r="10533" spans="1:18" ht="14.25" hidden="1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2570"/>
        <v>discount given</v>
      </c>
      <c r="F10533" s="2">
        <v>0.09</v>
      </c>
      <c r="G10533" s="2">
        <f t="shared" si="2571"/>
        <v>270.32939999999996</v>
      </c>
      <c r="H10533" s="2">
        <f>D10533-G10533</f>
        <v>2733.3305999999998</v>
      </c>
      <c r="I10533" s="2"/>
      <c r="J10533" s="2"/>
      <c r="K10533" s="2">
        <v>9</v>
      </c>
      <c r="L10533" s="3">
        <v>45522</v>
      </c>
      <c r="M10533" s="3">
        <v>45524</v>
      </c>
      <c r="N10533" s="3" t="str">
        <f t="shared" si="2572"/>
        <v>high profit</v>
      </c>
      <c r="O10533" s="2" t="s">
        <v>15</v>
      </c>
      <c r="P10533" s="2" t="s">
        <v>16</v>
      </c>
      <c r="Q10533" s="2">
        <v>844.01</v>
      </c>
      <c r="R10533" s="2" t="s">
        <v>23</v>
      </c>
    </row>
    <row r="10534" spans="1:18" ht="14.25" hidden="1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2570"/>
        <v>discount given</v>
      </c>
      <c r="F10534" s="2">
        <v>0.11</v>
      </c>
      <c r="G10534" s="2">
        <f t="shared" si="2571"/>
        <v>290.89389999999997</v>
      </c>
      <c r="H10534" s="2">
        <f>D10534-G10534</f>
        <v>2353.5960999999998</v>
      </c>
      <c r="I10534" s="2"/>
      <c r="J10534" s="2"/>
      <c r="K10534" s="2">
        <v>9</v>
      </c>
      <c r="L10534" s="3">
        <v>45609</v>
      </c>
      <c r="M10534" s="3">
        <v>45610</v>
      </c>
      <c r="N10534" s="3" t="str">
        <f t="shared" si="2572"/>
        <v>high profit</v>
      </c>
      <c r="O10534" s="2" t="s">
        <v>31</v>
      </c>
      <c r="P10534" s="2" t="s">
        <v>22</v>
      </c>
      <c r="Q10534" s="2">
        <v>611.48</v>
      </c>
      <c r="R10534" s="2" t="s">
        <v>34</v>
      </c>
    </row>
    <row r="10535" spans="1:18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2570"/>
        <v>discount given</v>
      </c>
      <c r="F10535" s="2">
        <v>0.1</v>
      </c>
      <c r="G10535" s="2">
        <f t="shared" si="2571"/>
        <v>211.345</v>
      </c>
      <c r="H10535" s="2">
        <f>D10535-G10535</f>
        <v>1902.1049999999998</v>
      </c>
      <c r="I10535" s="2">
        <f t="shared" ref="I10535:I10538" si="2581">Q10535/H10535*100</f>
        <v>24.842477150315048</v>
      </c>
      <c r="J10535" s="18">
        <f t="shared" ref="J10535:J10538" si="2582">Q10535/H10535</f>
        <v>0.24842477150315048</v>
      </c>
      <c r="K10535" s="2">
        <v>5</v>
      </c>
      <c r="L10535" s="3">
        <v>45607</v>
      </c>
      <c r="M10535" s="3">
        <v>45613</v>
      </c>
      <c r="N10535" s="3" t="str">
        <f t="shared" si="2572"/>
        <v>high profit</v>
      </c>
      <c r="O10535" s="2" t="s">
        <v>31</v>
      </c>
      <c r="P10535" s="2" t="s">
        <v>27</v>
      </c>
      <c r="Q10535" s="2">
        <v>472.53</v>
      </c>
      <c r="R10535" s="2" t="s">
        <v>17</v>
      </c>
    </row>
    <row r="10536" spans="1:18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2570"/>
        <v>discount given</v>
      </c>
      <c r="F10536" s="2">
        <v>0.5</v>
      </c>
      <c r="G10536" s="2">
        <f t="shared" si="2571"/>
        <v>2268.27</v>
      </c>
      <c r="H10536" s="2">
        <f>D10536-G10536</f>
        <v>2268.27</v>
      </c>
      <c r="I10536" s="2">
        <f t="shared" si="2581"/>
        <v>38.859130526789137</v>
      </c>
      <c r="J10536" s="18">
        <f t="shared" si="2582"/>
        <v>0.38859130526789137</v>
      </c>
      <c r="K10536" s="2">
        <v>5</v>
      </c>
      <c r="L10536" s="3">
        <v>45062</v>
      </c>
      <c r="M10536" s="3">
        <v>45063</v>
      </c>
      <c r="N10536" s="3" t="str">
        <f t="shared" si="2572"/>
        <v>high profit</v>
      </c>
      <c r="O10536" s="2" t="s">
        <v>31</v>
      </c>
      <c r="P10536" s="2" t="s">
        <v>22</v>
      </c>
      <c r="Q10536" s="2">
        <v>881.43</v>
      </c>
      <c r="R10536" s="2" t="s">
        <v>28</v>
      </c>
    </row>
    <row r="10537" spans="1:18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2570"/>
        <v>discount given</v>
      </c>
      <c r="F10537" s="2">
        <v>0.11</v>
      </c>
      <c r="G10537" s="2">
        <f t="shared" si="2571"/>
        <v>414.95740000000001</v>
      </c>
      <c r="H10537" s="2">
        <f>D10537-G10537</f>
        <v>3357.3825999999999</v>
      </c>
      <c r="I10537" s="2">
        <f t="shared" si="2581"/>
        <v>21.295160104779242</v>
      </c>
      <c r="J10537" s="18">
        <f t="shared" si="2582"/>
        <v>0.21295160104779243</v>
      </c>
      <c r="K10537" s="2">
        <v>4</v>
      </c>
      <c r="L10537" s="3">
        <v>45563</v>
      </c>
      <c r="M10537" s="3">
        <v>45569</v>
      </c>
      <c r="N10537" s="3" t="str">
        <f t="shared" si="2572"/>
        <v>high profit</v>
      </c>
      <c r="O10537" s="2" t="s">
        <v>31</v>
      </c>
      <c r="P10537" s="2" t="s">
        <v>22</v>
      </c>
      <c r="Q10537" s="2">
        <v>714.96</v>
      </c>
      <c r="R10537" s="2" t="s">
        <v>28</v>
      </c>
    </row>
    <row r="10538" spans="1:18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2570"/>
        <v>discount given</v>
      </c>
      <c r="F10538" s="2">
        <v>0.13</v>
      </c>
      <c r="G10538" s="2">
        <f t="shared" si="2571"/>
        <v>109.56529999999999</v>
      </c>
      <c r="H10538" s="2">
        <f>D10538-G10538</f>
        <v>733.24469999999997</v>
      </c>
      <c r="I10538" s="2">
        <f t="shared" si="2581"/>
        <v>18.146738735377156</v>
      </c>
      <c r="J10538" s="18">
        <f t="shared" si="2582"/>
        <v>0.18146738735377155</v>
      </c>
      <c r="K10538" s="2">
        <v>4</v>
      </c>
      <c r="L10538" s="3">
        <v>45447</v>
      </c>
      <c r="M10538" s="3">
        <v>45452</v>
      </c>
      <c r="N10538" s="3" t="str">
        <f t="shared" si="2572"/>
        <v>low profit</v>
      </c>
      <c r="O10538" s="2" t="s">
        <v>15</v>
      </c>
      <c r="P10538" s="2" t="s">
        <v>22</v>
      </c>
      <c r="Q10538" s="2">
        <v>133.06</v>
      </c>
      <c r="R10538" s="2" t="s">
        <v>23</v>
      </c>
    </row>
    <row r="10539" spans="1:18" ht="14.25" hidden="1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2570"/>
        <v>discount given</v>
      </c>
      <c r="F10539" s="2">
        <v>0.02</v>
      </c>
      <c r="G10539" s="2">
        <f t="shared" si="2571"/>
        <v>57.936000000000007</v>
      </c>
      <c r="H10539" s="2">
        <f>D10539-G10539</f>
        <v>2838.864</v>
      </c>
      <c r="I10539" s="2"/>
      <c r="J10539" s="2"/>
      <c r="K10539" s="2">
        <v>4</v>
      </c>
      <c r="L10539" s="3">
        <v>45516</v>
      </c>
      <c r="M10539" s="3">
        <v>45523</v>
      </c>
      <c r="N10539" s="3" t="str">
        <f t="shared" si="2572"/>
        <v>high profit</v>
      </c>
      <c r="O10539" s="2" t="s">
        <v>21</v>
      </c>
      <c r="P10539" s="2" t="s">
        <v>22</v>
      </c>
      <c r="Q10539" s="2">
        <v>463.02</v>
      </c>
      <c r="R10539" s="2" t="s">
        <v>34</v>
      </c>
    </row>
    <row r="10540" spans="1:18" ht="14.25" hidden="1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2570"/>
        <v>discount given</v>
      </c>
      <c r="F10540" s="2">
        <v>0.49</v>
      </c>
      <c r="G10540" s="2">
        <f t="shared" si="2571"/>
        <v>262.07650000000001</v>
      </c>
      <c r="H10540" s="2">
        <f>D10540-G10540</f>
        <v>272.77350000000001</v>
      </c>
      <c r="I10540" s="2"/>
      <c r="J10540" s="2"/>
      <c r="K10540" s="2">
        <v>2</v>
      </c>
      <c r="L10540" s="3">
        <v>45356</v>
      </c>
      <c r="M10540" s="3">
        <v>45358</v>
      </c>
      <c r="N10540" s="3" t="str">
        <f t="shared" si="2572"/>
        <v>low profit</v>
      </c>
      <c r="O10540" s="2" t="s">
        <v>15</v>
      </c>
      <c r="P10540" s="2" t="s">
        <v>16</v>
      </c>
      <c r="Q10540" s="2">
        <v>152.34</v>
      </c>
      <c r="R10540" s="2" t="s">
        <v>23</v>
      </c>
    </row>
    <row r="10541" spans="1:18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2570"/>
        <v>discount given</v>
      </c>
      <c r="F10541" s="2">
        <v>0.12</v>
      </c>
      <c r="G10541" s="2">
        <f t="shared" si="2571"/>
        <v>155.85599999999999</v>
      </c>
      <c r="H10541" s="2">
        <f>D10541-G10541</f>
        <v>1142.944</v>
      </c>
      <c r="I10541" s="2">
        <f>Q10541/H10541*100</f>
        <v>22.385173726796765</v>
      </c>
      <c r="J10541" s="18">
        <f>Q10541/H10541</f>
        <v>0.22385173726796764</v>
      </c>
      <c r="K10541" s="2">
        <v>7</v>
      </c>
      <c r="L10541" s="3">
        <v>45471</v>
      </c>
      <c r="M10541" s="3">
        <v>45478</v>
      </c>
      <c r="N10541" s="3" t="str">
        <f t="shared" si="2572"/>
        <v>high profit</v>
      </c>
      <c r="O10541" s="2" t="s">
        <v>21</v>
      </c>
      <c r="P10541" s="2" t="s">
        <v>16</v>
      </c>
      <c r="Q10541" s="2">
        <v>255.85</v>
      </c>
      <c r="R10541" s="2" t="s">
        <v>34</v>
      </c>
    </row>
    <row r="10542" spans="1:18" ht="14.25" hidden="1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2570"/>
        <v>discount given</v>
      </c>
      <c r="F10542" s="2">
        <v>0.36</v>
      </c>
      <c r="G10542" s="2">
        <f t="shared" si="2571"/>
        <v>1640.9951999999998</v>
      </c>
      <c r="H10542" s="2">
        <f>D10542-G10542</f>
        <v>2917.3247999999999</v>
      </c>
      <c r="I10542" s="2"/>
      <c r="J10542" s="2"/>
      <c r="K10542" s="2">
        <v>3</v>
      </c>
      <c r="L10542" s="3">
        <v>45240</v>
      </c>
      <c r="M10542" s="3">
        <v>45245</v>
      </c>
      <c r="N10542" s="3" t="str">
        <f t="shared" si="2572"/>
        <v>high profit</v>
      </c>
      <c r="O10542" s="2" t="s">
        <v>15</v>
      </c>
      <c r="P10542" s="2" t="s">
        <v>16</v>
      </c>
      <c r="Q10542" s="2">
        <v>700.71</v>
      </c>
      <c r="R10542" s="2" t="s">
        <v>28</v>
      </c>
    </row>
    <row r="10543" spans="1:18" ht="14.25" hidden="1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2570"/>
        <v>discount given</v>
      </c>
      <c r="F10543" s="2">
        <v>0.01</v>
      </c>
      <c r="G10543" s="2">
        <f t="shared" si="2571"/>
        <v>23.6419</v>
      </c>
      <c r="H10543" s="2">
        <f>D10543-G10543</f>
        <v>2340.5481</v>
      </c>
      <c r="I10543" s="2"/>
      <c r="J10543" s="2"/>
      <c r="K10543" s="2">
        <v>1</v>
      </c>
      <c r="L10543" s="3">
        <v>45005</v>
      </c>
      <c r="M10543" s="3">
        <v>45007</v>
      </c>
      <c r="N10543" s="3" t="str">
        <f t="shared" si="2572"/>
        <v>high profit</v>
      </c>
      <c r="O10543" s="2" t="s">
        <v>15</v>
      </c>
      <c r="P10543" s="2" t="s">
        <v>22</v>
      </c>
      <c r="Q10543" s="2">
        <v>407.65</v>
      </c>
      <c r="R10543" s="2" t="s">
        <v>48</v>
      </c>
    </row>
    <row r="10544" spans="1:18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2570"/>
        <v>discount given</v>
      </c>
      <c r="F10544" s="2">
        <v>0.39</v>
      </c>
      <c r="G10544" s="2">
        <f t="shared" si="2571"/>
        <v>1743.8147999999999</v>
      </c>
      <c r="H10544" s="2">
        <f>D10544-G10544</f>
        <v>2727.5051999999996</v>
      </c>
      <c r="I10544" s="2">
        <f>Q10544/H10544*100</f>
        <v>46.289187642978654</v>
      </c>
      <c r="J10544" s="18">
        <f>Q10544/H10544</f>
        <v>0.46289187642978652</v>
      </c>
      <c r="K10544" s="2">
        <v>3</v>
      </c>
      <c r="L10544" s="3">
        <v>45148</v>
      </c>
      <c r="M10544" s="3">
        <v>45153</v>
      </c>
      <c r="N10544" s="3" t="str">
        <f t="shared" si="2572"/>
        <v>high profit</v>
      </c>
      <c r="O10544" s="2" t="s">
        <v>21</v>
      </c>
      <c r="P10544" s="2" t="s">
        <v>22</v>
      </c>
      <c r="Q10544" s="2">
        <v>1262.54</v>
      </c>
      <c r="R10544" s="2" t="s">
        <v>48</v>
      </c>
    </row>
    <row r="10545" spans="1:18" ht="14.25" hidden="1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2570"/>
        <v>discount given</v>
      </c>
      <c r="F10545" s="2">
        <v>0.38</v>
      </c>
      <c r="G10545" s="2">
        <f t="shared" si="2571"/>
        <v>347.08819999999997</v>
      </c>
      <c r="H10545" s="2">
        <f>D10545-G10545</f>
        <v>566.30179999999996</v>
      </c>
      <c r="I10545" s="2"/>
      <c r="J10545" s="2"/>
      <c r="K10545" s="2">
        <v>9</v>
      </c>
      <c r="L10545" s="3">
        <v>45276</v>
      </c>
      <c r="M10545" s="3">
        <v>45278</v>
      </c>
      <c r="N10545" s="3" t="str">
        <f t="shared" si="2572"/>
        <v>low profit</v>
      </c>
      <c r="O10545" s="2" t="s">
        <v>21</v>
      </c>
      <c r="P10545" s="2" t="s">
        <v>22</v>
      </c>
      <c r="Q10545" s="2">
        <v>124.57</v>
      </c>
      <c r="R10545" s="2" t="s">
        <v>39</v>
      </c>
    </row>
    <row r="10546" spans="1:18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2570"/>
        <v>discount given</v>
      </c>
      <c r="F10546" s="2">
        <v>0.04</v>
      </c>
      <c r="G10546" s="2">
        <f t="shared" si="2571"/>
        <v>44.2468</v>
      </c>
      <c r="H10546" s="2">
        <f>D10546-G10546</f>
        <v>1061.9232000000002</v>
      </c>
      <c r="I10546" s="2">
        <f>Q10546/H10546*100</f>
        <v>31.185871068642246</v>
      </c>
      <c r="J10546" s="18">
        <f>Q10546/H10546</f>
        <v>0.31185871068642246</v>
      </c>
      <c r="K10546" s="2">
        <v>9</v>
      </c>
      <c r="L10546" s="3">
        <v>45158</v>
      </c>
      <c r="M10546" s="3">
        <v>45161</v>
      </c>
      <c r="N10546" s="3" t="str">
        <f t="shared" si="2572"/>
        <v>high profit</v>
      </c>
      <c r="O10546" s="2" t="s">
        <v>15</v>
      </c>
      <c r="P10546" s="2" t="s">
        <v>16</v>
      </c>
      <c r="Q10546" s="2">
        <v>331.17</v>
      </c>
      <c r="R10546" s="2" t="s">
        <v>39</v>
      </c>
    </row>
    <row r="10547" spans="1:18" ht="14.25" hidden="1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2570"/>
        <v>discount given</v>
      </c>
      <c r="F10547" s="2">
        <v>0.06</v>
      </c>
      <c r="G10547" s="2">
        <f t="shared" si="2571"/>
        <v>109.73039999999999</v>
      </c>
      <c r="H10547" s="2">
        <f>D10547-G10547</f>
        <v>1719.1096</v>
      </c>
      <c r="I10547" s="2"/>
      <c r="J10547" s="2"/>
      <c r="K10547" s="2">
        <v>7</v>
      </c>
      <c r="L10547" s="3">
        <v>45009</v>
      </c>
      <c r="M10547" s="3">
        <v>45014</v>
      </c>
      <c r="N10547" s="3" t="str">
        <f t="shared" si="2572"/>
        <v>high profit</v>
      </c>
      <c r="O10547" s="2" t="s">
        <v>21</v>
      </c>
      <c r="P10547" s="2" t="s">
        <v>22</v>
      </c>
      <c r="Q10547" s="2">
        <v>268.7</v>
      </c>
      <c r="R10547" s="2" t="s">
        <v>23</v>
      </c>
    </row>
    <row r="10548" spans="1:18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2570"/>
        <v>discount given</v>
      </c>
      <c r="F10548" s="2">
        <v>0.15</v>
      </c>
      <c r="G10548" s="2">
        <f t="shared" si="2571"/>
        <v>284.25</v>
      </c>
      <c r="H10548" s="2">
        <f>D10548-G10548</f>
        <v>1610.75</v>
      </c>
      <c r="I10548" s="2">
        <f>Q10548/H10548*100</f>
        <v>29.182058047493403</v>
      </c>
      <c r="J10548" s="18">
        <f>Q10548/H10548</f>
        <v>0.29182058047493403</v>
      </c>
      <c r="K10548" s="2">
        <v>1</v>
      </c>
      <c r="L10548" s="3">
        <v>45230</v>
      </c>
      <c r="M10548" s="3">
        <v>45236</v>
      </c>
      <c r="N10548" s="3" t="str">
        <f t="shared" si="2572"/>
        <v>high profit</v>
      </c>
      <c r="O10548" s="2" t="s">
        <v>21</v>
      </c>
      <c r="P10548" s="2" t="s">
        <v>22</v>
      </c>
      <c r="Q10548" s="2">
        <v>470.05</v>
      </c>
      <c r="R10548" s="2" t="s">
        <v>34</v>
      </c>
    </row>
    <row r="10549" spans="1:18" ht="14.25" hidden="1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2570"/>
        <v>discount given</v>
      </c>
      <c r="F10549" s="2">
        <v>0.18</v>
      </c>
      <c r="G10549" s="2">
        <f t="shared" si="2571"/>
        <v>675.33479999999997</v>
      </c>
      <c r="H10549" s="2">
        <f>D10549-G10549</f>
        <v>3076.5252</v>
      </c>
      <c r="I10549" s="2"/>
      <c r="J10549" s="2"/>
      <c r="K10549" s="2">
        <v>6</v>
      </c>
      <c r="L10549" s="3">
        <v>45577</v>
      </c>
      <c r="M10549" s="3">
        <v>45580</v>
      </c>
      <c r="N10549" s="3" t="str">
        <f t="shared" si="2572"/>
        <v>high profit</v>
      </c>
      <c r="O10549" s="2" t="s">
        <v>15</v>
      </c>
      <c r="P10549" s="2" t="s">
        <v>16</v>
      </c>
      <c r="Q10549" s="2">
        <v>251.41</v>
      </c>
      <c r="R10549" s="2" t="s">
        <v>23</v>
      </c>
    </row>
    <row r="10550" spans="1:18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2570"/>
        <v>discount given</v>
      </c>
      <c r="F10550" s="2">
        <v>0.39</v>
      </c>
      <c r="G10550" s="2">
        <f t="shared" si="2571"/>
        <v>1184.4729</v>
      </c>
      <c r="H10550" s="2">
        <f>D10550-G10550</f>
        <v>1852.6371000000001</v>
      </c>
      <c r="I10550" s="2">
        <f>Q10550/H10550*100</f>
        <v>24.959556299504097</v>
      </c>
      <c r="J10550" s="18">
        <f>Q10550/H10550</f>
        <v>0.24959556299504096</v>
      </c>
      <c r="K10550" s="2">
        <v>1</v>
      </c>
      <c r="L10550" s="3">
        <v>45411</v>
      </c>
      <c r="M10550" s="3">
        <v>45418</v>
      </c>
      <c r="N10550" s="3" t="str">
        <f t="shared" si="2572"/>
        <v>high profit</v>
      </c>
      <c r="O10550" s="2" t="s">
        <v>31</v>
      </c>
      <c r="P10550" s="2" t="s">
        <v>22</v>
      </c>
      <c r="Q10550" s="2">
        <v>462.41</v>
      </c>
      <c r="R10550" s="2" t="s">
        <v>39</v>
      </c>
    </row>
    <row r="10551" spans="1:18" ht="14.25" hidden="1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2570"/>
        <v>discount given</v>
      </c>
      <c r="F10551" s="2">
        <v>0.03</v>
      </c>
      <c r="G10551" s="2">
        <f t="shared" si="2571"/>
        <v>84.327600000000004</v>
      </c>
      <c r="H10551" s="2">
        <f>D10551-G10551</f>
        <v>2726.5924</v>
      </c>
      <c r="I10551" s="2"/>
      <c r="J10551" s="2"/>
      <c r="K10551" s="2">
        <v>2</v>
      </c>
      <c r="L10551" s="3">
        <v>45256</v>
      </c>
      <c r="M10551" s="3">
        <v>45263</v>
      </c>
      <c r="N10551" s="3" t="str">
        <f t="shared" si="2572"/>
        <v>high profit</v>
      </c>
      <c r="O10551" s="2" t="s">
        <v>15</v>
      </c>
      <c r="P10551" s="2" t="s">
        <v>16</v>
      </c>
      <c r="Q10551" s="2">
        <v>243.61</v>
      </c>
      <c r="R10551" s="2" t="s">
        <v>48</v>
      </c>
    </row>
    <row r="10552" spans="1:18" ht="14.25" hidden="1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2570"/>
        <v>discount given</v>
      </c>
      <c r="F10552" s="2">
        <v>0.33</v>
      </c>
      <c r="G10552" s="2">
        <f t="shared" si="2571"/>
        <v>1007.0412</v>
      </c>
      <c r="H10552" s="2">
        <f>D10552-G10552</f>
        <v>2044.5987999999998</v>
      </c>
      <c r="I10552" s="2"/>
      <c r="J10552" s="2"/>
      <c r="K10552" s="2">
        <v>3</v>
      </c>
      <c r="L10552" s="3">
        <v>45566</v>
      </c>
      <c r="M10552" s="3">
        <v>45567</v>
      </c>
      <c r="N10552" s="3" t="str">
        <f t="shared" si="2572"/>
        <v>high profit</v>
      </c>
      <c r="O10552" s="2" t="s">
        <v>15</v>
      </c>
      <c r="P10552" s="2" t="s">
        <v>22</v>
      </c>
      <c r="Q10552" s="2">
        <v>375.21</v>
      </c>
      <c r="R10552" s="2" t="s">
        <v>17</v>
      </c>
    </row>
    <row r="10553" spans="1:18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2570"/>
        <v>discount given</v>
      </c>
      <c r="F10553" s="2">
        <v>0.11</v>
      </c>
      <c r="G10553" s="2">
        <f t="shared" si="2571"/>
        <v>405.65139999999997</v>
      </c>
      <c r="H10553" s="2">
        <f>D10553-G10553</f>
        <v>3282.0886</v>
      </c>
      <c r="I10553" s="2">
        <f>Q10553/H10553*100</f>
        <v>16.997712980691624</v>
      </c>
      <c r="J10553" s="18">
        <f>Q10553/H10553</f>
        <v>0.16997712980691623</v>
      </c>
      <c r="K10553" s="2">
        <v>6</v>
      </c>
      <c r="L10553" s="3">
        <v>45282</v>
      </c>
      <c r="M10553" s="3">
        <v>45287</v>
      </c>
      <c r="N10553" s="3" t="str">
        <f t="shared" si="2572"/>
        <v>high profit</v>
      </c>
      <c r="O10553" s="2" t="s">
        <v>15</v>
      </c>
      <c r="P10553" s="2" t="s">
        <v>16</v>
      </c>
      <c r="Q10553" s="2">
        <v>557.88</v>
      </c>
      <c r="R10553" s="2" t="s">
        <v>17</v>
      </c>
    </row>
    <row r="10554" spans="1:18" ht="14.25" hidden="1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2570"/>
        <v>discount given</v>
      </c>
      <c r="F10554" s="2">
        <v>0.19</v>
      </c>
      <c r="G10554" s="2">
        <f t="shared" si="2571"/>
        <v>850.21199999999999</v>
      </c>
      <c r="H10554" s="2">
        <f>D10554-G10554</f>
        <v>3624.5880000000002</v>
      </c>
      <c r="I10554" s="2"/>
      <c r="J10554" s="2"/>
      <c r="K10554" s="2">
        <v>7</v>
      </c>
      <c r="L10554" s="3">
        <v>45371</v>
      </c>
      <c r="M10554" s="3">
        <v>45378</v>
      </c>
      <c r="N10554" s="3" t="str">
        <f t="shared" si="2572"/>
        <v>high profit</v>
      </c>
      <c r="O10554" s="2" t="s">
        <v>15</v>
      </c>
      <c r="P10554" s="2" t="s">
        <v>16</v>
      </c>
      <c r="Q10554" s="2">
        <v>849.95</v>
      </c>
      <c r="R10554" s="2" t="s">
        <v>48</v>
      </c>
    </row>
    <row r="10555" spans="1:18" ht="14.25" hidden="1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2570"/>
        <v>zero discount</v>
      </c>
      <c r="F10555" s="2">
        <v>0</v>
      </c>
      <c r="G10555" s="2">
        <f t="shared" si="2571"/>
        <v>0</v>
      </c>
      <c r="H10555" s="2">
        <f>D10555-G10555</f>
        <v>2132.23</v>
      </c>
      <c r="I10555" s="2"/>
      <c r="J10555" s="2"/>
      <c r="K10555" s="2">
        <v>8</v>
      </c>
      <c r="L10555" s="3">
        <v>45014</v>
      </c>
      <c r="M10555" s="3">
        <v>45020</v>
      </c>
      <c r="N10555" s="3" t="str">
        <f t="shared" si="2572"/>
        <v>low profit</v>
      </c>
      <c r="O10555" s="2" t="s">
        <v>31</v>
      </c>
      <c r="P10555" s="2" t="s">
        <v>22</v>
      </c>
      <c r="Q10555" s="2">
        <v>180.89</v>
      </c>
      <c r="R10555" s="2" t="s">
        <v>17</v>
      </c>
    </row>
    <row r="10556" spans="1:18" ht="14.25" hidden="1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2570"/>
        <v>discount given</v>
      </c>
      <c r="F10556" s="2">
        <v>0.15</v>
      </c>
      <c r="G10556" s="2">
        <f t="shared" si="2571"/>
        <v>605.15099999999995</v>
      </c>
      <c r="H10556" s="2">
        <f>D10556-G10556</f>
        <v>3429.1890000000003</v>
      </c>
      <c r="I10556" s="2"/>
      <c r="J10556" s="2"/>
      <c r="K10556" s="2">
        <v>9</v>
      </c>
      <c r="L10556" s="3">
        <v>45197</v>
      </c>
      <c r="M10556" s="3">
        <v>45198</v>
      </c>
      <c r="N10556" s="3" t="str">
        <f t="shared" si="2572"/>
        <v>high profit</v>
      </c>
      <c r="O10556" s="2" t="s">
        <v>21</v>
      </c>
      <c r="P10556" s="2" t="s">
        <v>22</v>
      </c>
      <c r="Q10556" s="2">
        <v>649.01</v>
      </c>
      <c r="R10556" s="2" t="s">
        <v>39</v>
      </c>
    </row>
    <row r="10557" spans="1:18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2570"/>
        <v>discount given</v>
      </c>
      <c r="F10557" s="2">
        <v>0.09</v>
      </c>
      <c r="G10557" s="2">
        <f t="shared" si="2571"/>
        <v>227.33729999999997</v>
      </c>
      <c r="H10557" s="2">
        <f>D10557-G10557</f>
        <v>2298.6326999999997</v>
      </c>
      <c r="I10557" s="2">
        <f>Q10557/H10557*100</f>
        <v>31.081520766671428</v>
      </c>
      <c r="J10557" s="18">
        <f>Q10557/H10557</f>
        <v>0.31081520766671428</v>
      </c>
      <c r="K10557" s="2">
        <v>7</v>
      </c>
      <c r="L10557" s="3">
        <v>45467</v>
      </c>
      <c r="M10557" s="3">
        <v>45472</v>
      </c>
      <c r="N10557" s="3" t="str">
        <f t="shared" si="2572"/>
        <v>high profit</v>
      </c>
      <c r="O10557" s="2" t="s">
        <v>31</v>
      </c>
      <c r="P10557" s="2" t="s">
        <v>22</v>
      </c>
      <c r="Q10557" s="2">
        <v>714.45</v>
      </c>
      <c r="R10557" s="2" t="s">
        <v>34</v>
      </c>
    </row>
    <row r="10558" spans="1:18" ht="14.25" hidden="1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2570"/>
        <v>discount given</v>
      </c>
      <c r="F10558" s="2">
        <v>0.25</v>
      </c>
      <c r="G10558" s="2">
        <f t="shared" si="2571"/>
        <v>909.54499999999996</v>
      </c>
      <c r="H10558" s="2">
        <f>D10558-G10558</f>
        <v>2728.6349999999998</v>
      </c>
      <c r="I10558" s="2"/>
      <c r="J10558" s="2"/>
      <c r="K10558" s="2">
        <v>6</v>
      </c>
      <c r="L10558" s="3">
        <v>45081</v>
      </c>
      <c r="M10558" s="3">
        <v>45082</v>
      </c>
      <c r="N10558" s="3" t="str">
        <f t="shared" si="2572"/>
        <v>high profit</v>
      </c>
      <c r="O10558" s="2" t="s">
        <v>21</v>
      </c>
      <c r="P10558" s="2" t="s">
        <v>27</v>
      </c>
      <c r="Q10558" s="2">
        <v>643.57000000000005</v>
      </c>
      <c r="R10558" s="2" t="s">
        <v>48</v>
      </c>
    </row>
    <row r="10559" spans="1:18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2570"/>
        <v>discount given</v>
      </c>
      <c r="F10559" s="2">
        <v>0.08</v>
      </c>
      <c r="G10559" s="2">
        <f t="shared" si="2571"/>
        <v>350.93120000000005</v>
      </c>
      <c r="H10559" s="2">
        <f>D10559-G10559</f>
        <v>4035.7088000000003</v>
      </c>
      <c r="I10559" s="2">
        <f t="shared" ref="I10559:I10560" si="2583">Q10559/H10559*100</f>
        <v>7.275797500553062</v>
      </c>
      <c r="J10559" s="18">
        <f t="shared" ref="J10559:J10560" si="2584">Q10559/H10559</f>
        <v>7.275797500553062E-2</v>
      </c>
      <c r="K10559" s="2">
        <v>5</v>
      </c>
      <c r="L10559" s="3">
        <v>44940</v>
      </c>
      <c r="M10559" s="3">
        <v>44944</v>
      </c>
      <c r="N10559" s="3" t="str">
        <f t="shared" si="2572"/>
        <v>high profit</v>
      </c>
      <c r="O10559" s="2" t="s">
        <v>31</v>
      </c>
      <c r="P10559" s="2" t="s">
        <v>16</v>
      </c>
      <c r="Q10559" s="2">
        <v>293.63</v>
      </c>
      <c r="R10559" s="2" t="s">
        <v>28</v>
      </c>
    </row>
    <row r="10560" spans="1:18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2570"/>
        <v>discount given</v>
      </c>
      <c r="F10560" s="2">
        <v>0.42</v>
      </c>
      <c r="G10560" s="2">
        <f t="shared" si="2571"/>
        <v>108.29700000000001</v>
      </c>
      <c r="H10560" s="2">
        <f>D10560-G10560</f>
        <v>149.553</v>
      </c>
      <c r="I10560" s="2">
        <f t="shared" si="2583"/>
        <v>17.090930974303422</v>
      </c>
      <c r="J10560" s="18">
        <f t="shared" si="2584"/>
        <v>0.17090930974303423</v>
      </c>
      <c r="K10560" s="2">
        <v>2</v>
      </c>
      <c r="L10560" s="3">
        <v>45435</v>
      </c>
      <c r="M10560" s="3">
        <v>45442</v>
      </c>
      <c r="N10560" s="3" t="str">
        <f t="shared" si="2572"/>
        <v>low profit</v>
      </c>
      <c r="O10560" s="2" t="s">
        <v>15</v>
      </c>
      <c r="P10560" s="2" t="s">
        <v>16</v>
      </c>
      <c r="Q10560" s="2">
        <v>25.56</v>
      </c>
      <c r="R10560" s="2" t="s">
        <v>28</v>
      </c>
    </row>
    <row r="10561" spans="1:18" ht="14.25" hidden="1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2570"/>
        <v>discount given</v>
      </c>
      <c r="F10561" s="2">
        <v>0.44</v>
      </c>
      <c r="G10561" s="2">
        <f t="shared" si="2571"/>
        <v>1222.5355999999999</v>
      </c>
      <c r="H10561" s="2">
        <f>D10561-G10561</f>
        <v>1555.9543999999999</v>
      </c>
      <c r="I10561" s="2"/>
      <c r="J10561" s="2"/>
      <c r="K10561" s="2">
        <v>8</v>
      </c>
      <c r="L10561" s="3">
        <v>45475</v>
      </c>
      <c r="M10561" s="3">
        <v>45477</v>
      </c>
      <c r="N10561" s="3" t="str">
        <f t="shared" si="2572"/>
        <v>high profit</v>
      </c>
      <c r="O10561" s="2" t="s">
        <v>31</v>
      </c>
      <c r="P10561" s="2" t="s">
        <v>16</v>
      </c>
      <c r="Q10561" s="2">
        <v>695.64</v>
      </c>
      <c r="R10561" s="2" t="s">
        <v>34</v>
      </c>
    </row>
    <row r="10562" spans="1:18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2570"/>
        <v>discount given</v>
      </c>
      <c r="F10562" s="2">
        <v>0.42</v>
      </c>
      <c r="G10562" s="2">
        <f t="shared" si="2571"/>
        <v>2078.1473999999998</v>
      </c>
      <c r="H10562" s="2">
        <f>D10562-G10562</f>
        <v>2869.8226000000004</v>
      </c>
      <c r="I10562" s="2">
        <f>Q10562/H10562*100</f>
        <v>21.79646923123401</v>
      </c>
      <c r="J10562" s="18">
        <f>Q10562/H10562</f>
        <v>0.21796469231234011</v>
      </c>
      <c r="K10562" s="2">
        <v>5</v>
      </c>
      <c r="L10562" s="3">
        <v>45410</v>
      </c>
      <c r="M10562" s="3">
        <v>45411</v>
      </c>
      <c r="N10562" s="3" t="str">
        <f t="shared" si="2572"/>
        <v>high profit</v>
      </c>
      <c r="O10562" s="2" t="s">
        <v>31</v>
      </c>
      <c r="P10562" s="2" t="s">
        <v>16</v>
      </c>
      <c r="Q10562" s="2">
        <v>625.52</v>
      </c>
      <c r="R10562" s="2" t="s">
        <v>17</v>
      </c>
    </row>
    <row r="10563" spans="1:18" ht="14.25" hidden="1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2585">IF(F10563=0,"zero discount","discount given")</f>
        <v>discount given</v>
      </c>
      <c r="F10563" s="2">
        <v>0.49</v>
      </c>
      <c r="G10563" s="2">
        <f t="shared" ref="G10563:G10626" si="2586">D10563*F10563</f>
        <v>1240.4349999999999</v>
      </c>
      <c r="H10563" s="2">
        <f>D10563-G10563</f>
        <v>1291.0650000000001</v>
      </c>
      <c r="I10563" s="2"/>
      <c r="J10563" s="2"/>
      <c r="K10563" s="2">
        <v>2</v>
      </c>
      <c r="L10563" s="3">
        <v>45142</v>
      </c>
      <c r="M10563" s="3">
        <v>45144</v>
      </c>
      <c r="N10563" s="3" t="str">
        <f t="shared" ref="N10563:N10626" si="2587">IF(Q10563&gt;=200,"high profit","low profit")</f>
        <v>high profit</v>
      </c>
      <c r="O10563" s="2" t="s">
        <v>15</v>
      </c>
      <c r="P10563" s="2" t="s">
        <v>27</v>
      </c>
      <c r="Q10563" s="2">
        <v>663.92</v>
      </c>
      <c r="R10563" s="2" t="s">
        <v>28</v>
      </c>
    </row>
    <row r="10564" spans="1:18" ht="14.25" hidden="1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2585"/>
        <v>discount given</v>
      </c>
      <c r="F10564" s="2">
        <v>0.46</v>
      </c>
      <c r="G10564" s="2">
        <f t="shared" si="2586"/>
        <v>1994.1414000000002</v>
      </c>
      <c r="H10564" s="2">
        <f>D10564-G10564</f>
        <v>2340.9485999999997</v>
      </c>
      <c r="I10564" s="2"/>
      <c r="J10564" s="2"/>
      <c r="K10564" s="2">
        <v>3</v>
      </c>
      <c r="L10564" s="3">
        <v>44975</v>
      </c>
      <c r="M10564" s="3">
        <v>44976</v>
      </c>
      <c r="N10564" s="3" t="str">
        <f t="shared" si="2587"/>
        <v>high profit</v>
      </c>
      <c r="O10564" s="2" t="s">
        <v>31</v>
      </c>
      <c r="P10564" s="2" t="s">
        <v>16</v>
      </c>
      <c r="Q10564" s="2">
        <v>542.89</v>
      </c>
      <c r="R10564" s="2" t="s">
        <v>23</v>
      </c>
    </row>
    <row r="10565" spans="1:18" ht="14.25" hidden="1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2585"/>
        <v>discount given</v>
      </c>
      <c r="F10565" s="2">
        <v>0.14000000000000001</v>
      </c>
      <c r="G10565" s="2">
        <f t="shared" si="2586"/>
        <v>141.5274</v>
      </c>
      <c r="H10565" s="2">
        <f>D10565-G10565</f>
        <v>869.38259999999991</v>
      </c>
      <c r="I10565" s="2"/>
      <c r="J10565" s="2"/>
      <c r="K10565" s="2">
        <v>7</v>
      </c>
      <c r="L10565" s="3">
        <v>45368</v>
      </c>
      <c r="M10565" s="3">
        <v>45373</v>
      </c>
      <c r="N10565" s="3" t="str">
        <f t="shared" si="2587"/>
        <v>low profit</v>
      </c>
      <c r="O10565" s="2" t="s">
        <v>21</v>
      </c>
      <c r="P10565" s="2" t="s">
        <v>27</v>
      </c>
      <c r="Q10565" s="2">
        <v>191.84</v>
      </c>
      <c r="R10565" s="2" t="s">
        <v>28</v>
      </c>
    </row>
    <row r="10566" spans="1:18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2585"/>
        <v>discount given</v>
      </c>
      <c r="F10566" s="2">
        <v>0.16</v>
      </c>
      <c r="G10566" s="2">
        <f t="shared" si="2586"/>
        <v>489.76160000000004</v>
      </c>
      <c r="H10566" s="2">
        <f>D10566-G10566</f>
        <v>2571.2484000000004</v>
      </c>
      <c r="I10566" s="2">
        <f t="shared" ref="I10566:I10567" si="2588">Q10566/H10566*100</f>
        <v>23.394861422179197</v>
      </c>
      <c r="J10566" s="18">
        <f t="shared" ref="J10566:J10567" si="2589">Q10566/H10566</f>
        <v>0.23394861422179197</v>
      </c>
      <c r="K10566" s="2">
        <v>8</v>
      </c>
      <c r="L10566" s="3">
        <v>44941</v>
      </c>
      <c r="M10566" s="3">
        <v>44943</v>
      </c>
      <c r="N10566" s="3" t="str">
        <f t="shared" si="2587"/>
        <v>high profit</v>
      </c>
      <c r="O10566" s="2" t="s">
        <v>15</v>
      </c>
      <c r="P10566" s="2" t="s">
        <v>16</v>
      </c>
      <c r="Q10566" s="2">
        <v>601.54</v>
      </c>
      <c r="R10566" s="2" t="s">
        <v>48</v>
      </c>
    </row>
    <row r="10567" spans="1:18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2585"/>
        <v>discount given</v>
      </c>
      <c r="F10567" s="2">
        <v>0.27</v>
      </c>
      <c r="G10567" s="2">
        <f t="shared" si="2586"/>
        <v>1178.4150000000002</v>
      </c>
      <c r="H10567" s="2">
        <f>D10567-G10567</f>
        <v>3186.085</v>
      </c>
      <c r="I10567" s="2">
        <f t="shared" si="2588"/>
        <v>29.234624939384858</v>
      </c>
      <c r="J10567" s="18">
        <f t="shared" si="2589"/>
        <v>0.29234624939384857</v>
      </c>
      <c r="K10567" s="2">
        <v>5</v>
      </c>
      <c r="L10567" s="3">
        <v>45443</v>
      </c>
      <c r="M10567" s="3">
        <v>45449</v>
      </c>
      <c r="N10567" s="3" t="str">
        <f t="shared" si="2587"/>
        <v>high profit</v>
      </c>
      <c r="O10567" s="2" t="s">
        <v>21</v>
      </c>
      <c r="P10567" s="2" t="s">
        <v>27</v>
      </c>
      <c r="Q10567" s="2">
        <v>931.44</v>
      </c>
      <c r="R10567" s="2" t="s">
        <v>17</v>
      </c>
    </row>
    <row r="10568" spans="1:18" ht="14.25" hidden="1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2585"/>
        <v>discount given</v>
      </c>
      <c r="F10568" s="2">
        <v>0.19</v>
      </c>
      <c r="G10568" s="2">
        <f t="shared" si="2586"/>
        <v>420.75690000000003</v>
      </c>
      <c r="H10568" s="2">
        <f>D10568-G10568</f>
        <v>1793.7531000000001</v>
      </c>
      <c r="I10568" s="2"/>
      <c r="J10568" s="2"/>
      <c r="K10568" s="2">
        <v>8</v>
      </c>
      <c r="L10568" s="3">
        <v>45535</v>
      </c>
      <c r="M10568" s="3">
        <v>45537</v>
      </c>
      <c r="N10568" s="3" t="str">
        <f t="shared" si="2587"/>
        <v>high profit</v>
      </c>
      <c r="O10568" s="2" t="s">
        <v>21</v>
      </c>
      <c r="P10568" s="2" t="s">
        <v>16</v>
      </c>
      <c r="Q10568" s="2">
        <v>521.59</v>
      </c>
      <c r="R10568" s="2" t="s">
        <v>17</v>
      </c>
    </row>
    <row r="10569" spans="1:18" ht="14.25" hidden="1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2585"/>
        <v>discount given</v>
      </c>
      <c r="F10569" s="2">
        <v>0.48</v>
      </c>
      <c r="G10569" s="2">
        <f t="shared" si="2586"/>
        <v>1192.7711999999999</v>
      </c>
      <c r="H10569" s="2">
        <f>D10569-G10569</f>
        <v>1292.1688000000001</v>
      </c>
      <c r="I10569" s="2"/>
      <c r="J10569" s="2"/>
      <c r="K10569" s="2">
        <v>6</v>
      </c>
      <c r="L10569" s="3">
        <v>45229</v>
      </c>
      <c r="M10569" s="3">
        <v>45232</v>
      </c>
      <c r="N10569" s="3" t="str">
        <f t="shared" si="2587"/>
        <v>high profit</v>
      </c>
      <c r="O10569" s="2" t="s">
        <v>15</v>
      </c>
      <c r="P10569" s="2" t="s">
        <v>27</v>
      </c>
      <c r="Q10569" s="2">
        <v>742.92</v>
      </c>
      <c r="R10569" s="2" t="s">
        <v>34</v>
      </c>
    </row>
    <row r="10570" spans="1:18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2585"/>
        <v>discount given</v>
      </c>
      <c r="F10570" s="2">
        <v>0.17</v>
      </c>
      <c r="G10570" s="2">
        <f t="shared" si="2586"/>
        <v>85.321300000000008</v>
      </c>
      <c r="H10570" s="2">
        <f>D10570-G10570</f>
        <v>416.56869999999998</v>
      </c>
      <c r="I10570" s="2">
        <f>Q10570/H10570*100</f>
        <v>6.2294646717336182</v>
      </c>
      <c r="J10570" s="18">
        <f>Q10570/H10570</f>
        <v>6.2294646717336179E-2</v>
      </c>
      <c r="K10570" s="2">
        <v>2</v>
      </c>
      <c r="L10570" s="3">
        <v>45216</v>
      </c>
      <c r="M10570" s="3">
        <v>45222</v>
      </c>
      <c r="N10570" s="3" t="str">
        <f t="shared" si="2587"/>
        <v>low profit</v>
      </c>
      <c r="O10570" s="2" t="s">
        <v>21</v>
      </c>
      <c r="P10570" s="2" t="s">
        <v>16</v>
      </c>
      <c r="Q10570" s="2">
        <v>25.95</v>
      </c>
      <c r="R10570" s="2" t="s">
        <v>23</v>
      </c>
    </row>
    <row r="10571" spans="1:18" ht="14.25" hidden="1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2585"/>
        <v>discount given</v>
      </c>
      <c r="F10571" s="2">
        <v>0.37</v>
      </c>
      <c r="G10571" s="2">
        <f t="shared" si="2586"/>
        <v>113.45679999999999</v>
      </c>
      <c r="H10571" s="2">
        <f>D10571-G10571</f>
        <v>193.1832</v>
      </c>
      <c r="I10571" s="2"/>
      <c r="J10571" s="2"/>
      <c r="K10571" s="2">
        <v>2</v>
      </c>
      <c r="L10571" s="3">
        <v>45062</v>
      </c>
      <c r="M10571" s="3">
        <v>45068</v>
      </c>
      <c r="N10571" s="3" t="str">
        <f t="shared" si="2587"/>
        <v>low profit</v>
      </c>
      <c r="O10571" s="2" t="s">
        <v>21</v>
      </c>
      <c r="P10571" s="2" t="s">
        <v>27</v>
      </c>
      <c r="Q10571" s="2">
        <v>74.77</v>
      </c>
      <c r="R10571" s="2" t="s">
        <v>48</v>
      </c>
    </row>
    <row r="10572" spans="1:18" ht="14.25" hidden="1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2585"/>
        <v>discount given</v>
      </c>
      <c r="F10572" s="2">
        <v>0.28999999999999998</v>
      </c>
      <c r="G10572" s="2">
        <f t="shared" si="2586"/>
        <v>695.03429999999992</v>
      </c>
      <c r="H10572" s="2">
        <f>D10572-G10572</f>
        <v>1701.6357000000003</v>
      </c>
      <c r="I10572" s="2"/>
      <c r="J10572" s="2"/>
      <c r="K10572" s="2">
        <v>8</v>
      </c>
      <c r="L10572" s="3">
        <v>45164</v>
      </c>
      <c r="M10572" s="3">
        <v>45170</v>
      </c>
      <c r="N10572" s="3" t="str">
        <f t="shared" si="2587"/>
        <v>high profit</v>
      </c>
      <c r="O10572" s="2" t="s">
        <v>15</v>
      </c>
      <c r="P10572" s="2" t="s">
        <v>27</v>
      </c>
      <c r="Q10572" s="2">
        <v>598.54</v>
      </c>
      <c r="R10572" s="2" t="s">
        <v>34</v>
      </c>
    </row>
    <row r="10573" spans="1:18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2585"/>
        <v>discount given</v>
      </c>
      <c r="F10573" s="2">
        <v>0.48</v>
      </c>
      <c r="G10573" s="2">
        <f t="shared" si="2586"/>
        <v>2031.8543999999997</v>
      </c>
      <c r="H10573" s="2">
        <f>D10573-G10573</f>
        <v>2201.1756</v>
      </c>
      <c r="I10573" s="2">
        <f>Q10573/H10573*100</f>
        <v>19.884828816019947</v>
      </c>
      <c r="J10573" s="18">
        <f>Q10573/H10573</f>
        <v>0.19884828816019948</v>
      </c>
      <c r="K10573" s="2">
        <v>4</v>
      </c>
      <c r="L10573" s="3">
        <v>45492</v>
      </c>
      <c r="M10573" s="3">
        <v>45494</v>
      </c>
      <c r="N10573" s="3" t="str">
        <f t="shared" si="2587"/>
        <v>high profit</v>
      </c>
      <c r="O10573" s="2" t="s">
        <v>15</v>
      </c>
      <c r="P10573" s="2" t="s">
        <v>22</v>
      </c>
      <c r="Q10573" s="2">
        <v>437.7</v>
      </c>
      <c r="R10573" s="2" t="s">
        <v>39</v>
      </c>
    </row>
    <row r="10574" spans="1:18" ht="14.25" hidden="1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2585"/>
        <v>discount given</v>
      </c>
      <c r="F10574" s="2">
        <v>0.37</v>
      </c>
      <c r="G10574" s="2">
        <f t="shared" si="2586"/>
        <v>1725.4912999999999</v>
      </c>
      <c r="H10574" s="2">
        <f>D10574-G10574</f>
        <v>2937.9987000000001</v>
      </c>
      <c r="I10574" s="2"/>
      <c r="J10574" s="2"/>
      <c r="K10574" s="2">
        <v>8</v>
      </c>
      <c r="L10574" s="3">
        <v>45013</v>
      </c>
      <c r="M10574" s="3">
        <v>45015</v>
      </c>
      <c r="N10574" s="3" t="str">
        <f t="shared" si="2587"/>
        <v>high profit</v>
      </c>
      <c r="O10574" s="2" t="s">
        <v>31</v>
      </c>
      <c r="P10574" s="2" t="s">
        <v>16</v>
      </c>
      <c r="Q10574" s="2">
        <v>554.22</v>
      </c>
      <c r="R10574" s="2" t="s">
        <v>34</v>
      </c>
    </row>
    <row r="10575" spans="1:18" ht="14.25" hidden="1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2585"/>
        <v>discount given</v>
      </c>
      <c r="F10575" s="2">
        <v>0.15</v>
      </c>
      <c r="G10575" s="2">
        <f t="shared" si="2586"/>
        <v>499.11</v>
      </c>
      <c r="H10575" s="2">
        <f>D10575-G10575</f>
        <v>2828.29</v>
      </c>
      <c r="I10575" s="2"/>
      <c r="J10575" s="2"/>
      <c r="K10575" s="2">
        <v>9</v>
      </c>
      <c r="L10575" s="3">
        <v>45154</v>
      </c>
      <c r="M10575" s="3">
        <v>45156</v>
      </c>
      <c r="N10575" s="3" t="str">
        <f t="shared" si="2587"/>
        <v>high profit</v>
      </c>
      <c r="O10575" s="2" t="s">
        <v>15</v>
      </c>
      <c r="P10575" s="2" t="s">
        <v>22</v>
      </c>
      <c r="Q10575" s="2">
        <v>664.75</v>
      </c>
      <c r="R10575" s="2" t="s">
        <v>39</v>
      </c>
    </row>
    <row r="10576" spans="1:18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2585"/>
        <v>discount given</v>
      </c>
      <c r="F10576" s="2">
        <v>0.1</v>
      </c>
      <c r="G10576" s="2">
        <f t="shared" si="2586"/>
        <v>414.93500000000006</v>
      </c>
      <c r="H10576" s="2">
        <f>D10576-G10576</f>
        <v>3734.4150000000004</v>
      </c>
      <c r="I10576" s="2">
        <f>Q10576/H10576*100</f>
        <v>11.394555773795894</v>
      </c>
      <c r="J10576" s="18">
        <f>Q10576/H10576</f>
        <v>0.11394555773795893</v>
      </c>
      <c r="K10576" s="2">
        <v>6</v>
      </c>
      <c r="L10576" s="3">
        <v>45498</v>
      </c>
      <c r="M10576" s="3">
        <v>45504</v>
      </c>
      <c r="N10576" s="3" t="str">
        <f t="shared" si="2587"/>
        <v>high profit</v>
      </c>
      <c r="O10576" s="2" t="s">
        <v>31</v>
      </c>
      <c r="P10576" s="2" t="s">
        <v>27</v>
      </c>
      <c r="Q10576" s="2">
        <v>425.52</v>
      </c>
      <c r="R10576" s="2" t="s">
        <v>17</v>
      </c>
    </row>
    <row r="10577" spans="1:18" ht="14.25" hidden="1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2585"/>
        <v>discount given</v>
      </c>
      <c r="F10577" s="2">
        <v>0.43</v>
      </c>
      <c r="G10577" s="2">
        <f t="shared" si="2586"/>
        <v>1591.3397</v>
      </c>
      <c r="H10577" s="2">
        <f>D10577-G10577</f>
        <v>2109.4503</v>
      </c>
      <c r="I10577" s="2"/>
      <c r="J10577" s="2"/>
      <c r="K10577" s="2">
        <v>9</v>
      </c>
      <c r="L10577" s="3">
        <v>45356</v>
      </c>
      <c r="M10577" s="3">
        <v>45357</v>
      </c>
      <c r="N10577" s="3" t="str">
        <f t="shared" si="2587"/>
        <v>high profit</v>
      </c>
      <c r="O10577" s="2" t="s">
        <v>15</v>
      </c>
      <c r="P10577" s="2" t="s">
        <v>22</v>
      </c>
      <c r="Q10577" s="2">
        <v>742.53</v>
      </c>
      <c r="R10577" s="2" t="s">
        <v>34</v>
      </c>
    </row>
    <row r="10578" spans="1:18" ht="14.25" hidden="1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2585"/>
        <v>discount given</v>
      </c>
      <c r="F10578" s="2">
        <v>0.46</v>
      </c>
      <c r="G10578" s="2">
        <f t="shared" si="2586"/>
        <v>1627.1488000000002</v>
      </c>
      <c r="H10578" s="2">
        <f>D10578-G10578</f>
        <v>1910.1312</v>
      </c>
      <c r="I10578" s="2"/>
      <c r="J10578" s="2"/>
      <c r="K10578" s="2">
        <v>6</v>
      </c>
      <c r="L10578" s="3">
        <v>45200</v>
      </c>
      <c r="M10578" s="3">
        <v>45206</v>
      </c>
      <c r="N10578" s="3" t="str">
        <f t="shared" si="2587"/>
        <v>high profit</v>
      </c>
      <c r="O10578" s="2" t="s">
        <v>21</v>
      </c>
      <c r="P10578" s="2" t="s">
        <v>22</v>
      </c>
      <c r="Q10578" s="2">
        <v>337.03</v>
      </c>
      <c r="R10578" s="2" t="s">
        <v>23</v>
      </c>
    </row>
    <row r="10579" spans="1:18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2585"/>
        <v>discount given</v>
      </c>
      <c r="F10579" s="2">
        <v>0.42</v>
      </c>
      <c r="G10579" s="2">
        <f t="shared" si="2586"/>
        <v>1624.6692</v>
      </c>
      <c r="H10579" s="2">
        <f>D10579-G10579</f>
        <v>2243.5907999999999</v>
      </c>
      <c r="I10579" s="2">
        <f t="shared" ref="I10579:I10581" si="2590">Q10579/H10579*100</f>
        <v>32.531778967893786</v>
      </c>
      <c r="J10579" s="18">
        <f t="shared" ref="J10579:J10581" si="2591">Q10579/H10579</f>
        <v>0.32531778967893787</v>
      </c>
      <c r="K10579" s="2">
        <v>3</v>
      </c>
      <c r="L10579" s="3">
        <v>45448</v>
      </c>
      <c r="M10579" s="3">
        <v>45454</v>
      </c>
      <c r="N10579" s="3" t="str">
        <f t="shared" si="2587"/>
        <v>high profit</v>
      </c>
      <c r="O10579" s="2" t="s">
        <v>21</v>
      </c>
      <c r="P10579" s="2" t="s">
        <v>27</v>
      </c>
      <c r="Q10579" s="2">
        <v>729.88</v>
      </c>
      <c r="R10579" s="2" t="s">
        <v>48</v>
      </c>
    </row>
    <row r="10580" spans="1:18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2585"/>
        <v>discount given</v>
      </c>
      <c r="F10580" s="2">
        <v>0.37</v>
      </c>
      <c r="G10580" s="2">
        <f t="shared" si="2586"/>
        <v>953.11260000000004</v>
      </c>
      <c r="H10580" s="2">
        <f>D10580-G10580</f>
        <v>1622.8674000000001</v>
      </c>
      <c r="I10580" s="2">
        <f t="shared" si="2590"/>
        <v>39.255209636967251</v>
      </c>
      <c r="J10580" s="18">
        <f t="shared" si="2591"/>
        <v>0.39255209636967253</v>
      </c>
      <c r="K10580" s="2">
        <v>8</v>
      </c>
      <c r="L10580" s="3">
        <v>45506</v>
      </c>
      <c r="M10580" s="3">
        <v>45510</v>
      </c>
      <c r="N10580" s="3" t="str">
        <f t="shared" si="2587"/>
        <v>high profit</v>
      </c>
      <c r="O10580" s="2" t="s">
        <v>15</v>
      </c>
      <c r="P10580" s="2" t="s">
        <v>22</v>
      </c>
      <c r="Q10580" s="2">
        <v>637.05999999999995</v>
      </c>
      <c r="R10580" s="2" t="s">
        <v>23</v>
      </c>
    </row>
    <row r="10581" spans="1:18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2585"/>
        <v>discount given</v>
      </c>
      <c r="F10581" s="2">
        <v>0.16</v>
      </c>
      <c r="G10581" s="2">
        <f t="shared" si="2586"/>
        <v>375.024</v>
      </c>
      <c r="H10581" s="2">
        <f>D10581-G10581</f>
        <v>1968.8760000000002</v>
      </c>
      <c r="I10581" s="2">
        <f t="shared" si="2590"/>
        <v>34.936176783098574</v>
      </c>
      <c r="J10581" s="18">
        <f t="shared" si="2591"/>
        <v>0.34936176783098577</v>
      </c>
      <c r="K10581" s="2">
        <v>1</v>
      </c>
      <c r="L10581" s="3">
        <v>45637</v>
      </c>
      <c r="M10581" s="3">
        <v>45639</v>
      </c>
      <c r="N10581" s="3" t="str">
        <f t="shared" si="2587"/>
        <v>high profit</v>
      </c>
      <c r="O10581" s="2" t="s">
        <v>31</v>
      </c>
      <c r="P10581" s="2" t="s">
        <v>22</v>
      </c>
      <c r="Q10581" s="2">
        <v>687.85</v>
      </c>
      <c r="R10581" s="2" t="s">
        <v>23</v>
      </c>
    </row>
    <row r="10582" spans="1:18" ht="14.25" hidden="1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2585"/>
        <v>discount given</v>
      </c>
      <c r="F10582" s="2">
        <v>0.25</v>
      </c>
      <c r="G10582" s="2">
        <f t="shared" si="2586"/>
        <v>219.95</v>
      </c>
      <c r="H10582" s="2">
        <f>D10582-G10582</f>
        <v>659.84999999999991</v>
      </c>
      <c r="I10582" s="2"/>
      <c r="J10582" s="2"/>
      <c r="K10582" s="2">
        <v>6</v>
      </c>
      <c r="L10582" s="3">
        <v>45410</v>
      </c>
      <c r="M10582" s="3">
        <v>45414</v>
      </c>
      <c r="N10582" s="3" t="str">
        <f t="shared" si="2587"/>
        <v>low profit</v>
      </c>
      <c r="O10582" s="2" t="s">
        <v>15</v>
      </c>
      <c r="P10582" s="2" t="s">
        <v>22</v>
      </c>
      <c r="Q10582" s="2">
        <v>141.15</v>
      </c>
      <c r="R10582" s="2" t="s">
        <v>28</v>
      </c>
    </row>
    <row r="10583" spans="1:18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2585"/>
        <v>discount given</v>
      </c>
      <c r="F10583" s="2">
        <v>0.46</v>
      </c>
      <c r="G10583" s="2">
        <f t="shared" si="2586"/>
        <v>1947.962</v>
      </c>
      <c r="H10583" s="2">
        <f>D10583-G10583</f>
        <v>2286.7379999999998</v>
      </c>
      <c r="I10583" s="2">
        <f t="shared" ref="I10583:I10585" si="2592">Q10583/H10583*100</f>
        <v>25.951377027014033</v>
      </c>
      <c r="J10583" s="18">
        <f t="shared" ref="J10583:J10585" si="2593">Q10583/H10583</f>
        <v>0.25951377027014033</v>
      </c>
      <c r="K10583" s="2">
        <v>3</v>
      </c>
      <c r="L10583" s="3">
        <v>45524</v>
      </c>
      <c r="M10583" s="3">
        <v>45530</v>
      </c>
      <c r="N10583" s="3" t="str">
        <f t="shared" si="2587"/>
        <v>high profit</v>
      </c>
      <c r="O10583" s="2" t="s">
        <v>31</v>
      </c>
      <c r="P10583" s="2" t="s">
        <v>22</v>
      </c>
      <c r="Q10583" s="2">
        <v>593.44000000000005</v>
      </c>
      <c r="R10583" s="2" t="s">
        <v>48</v>
      </c>
    </row>
    <row r="10584" spans="1:18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2585"/>
        <v>discount given</v>
      </c>
      <c r="F10584" s="2">
        <v>7.0000000000000007E-2</v>
      </c>
      <c r="G10584" s="2">
        <f t="shared" si="2586"/>
        <v>22.302700000000002</v>
      </c>
      <c r="H10584" s="2">
        <f>D10584-G10584</f>
        <v>296.3073</v>
      </c>
      <c r="I10584" s="2">
        <f t="shared" si="2592"/>
        <v>26.897751084769091</v>
      </c>
      <c r="J10584" s="18">
        <f t="shared" si="2593"/>
        <v>0.26897751084769089</v>
      </c>
      <c r="K10584" s="2">
        <v>3</v>
      </c>
      <c r="L10584" s="3">
        <v>45417</v>
      </c>
      <c r="M10584" s="3">
        <v>45419</v>
      </c>
      <c r="N10584" s="3" t="str">
        <f t="shared" si="2587"/>
        <v>low profit</v>
      </c>
      <c r="O10584" s="2" t="s">
        <v>15</v>
      </c>
      <c r="P10584" s="2" t="s">
        <v>27</v>
      </c>
      <c r="Q10584" s="2">
        <v>79.7</v>
      </c>
      <c r="R10584" s="2" t="s">
        <v>28</v>
      </c>
    </row>
    <row r="10585" spans="1:18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2585"/>
        <v>discount given</v>
      </c>
      <c r="F10585" s="2">
        <v>0.25</v>
      </c>
      <c r="G10585" s="2">
        <f t="shared" si="2586"/>
        <v>352.62</v>
      </c>
      <c r="H10585" s="2">
        <f>D10585-G10585</f>
        <v>1057.8600000000001</v>
      </c>
      <c r="I10585" s="2">
        <f t="shared" si="2592"/>
        <v>15.513394967197927</v>
      </c>
      <c r="J10585" s="18">
        <f t="shared" si="2593"/>
        <v>0.15513394967197927</v>
      </c>
      <c r="K10585" s="2">
        <v>9</v>
      </c>
      <c r="L10585" s="3">
        <v>45334</v>
      </c>
      <c r="M10585" s="3">
        <v>45339</v>
      </c>
      <c r="N10585" s="3" t="str">
        <f t="shared" si="2587"/>
        <v>low profit</v>
      </c>
      <c r="O10585" s="2" t="s">
        <v>31</v>
      </c>
      <c r="P10585" s="2" t="s">
        <v>27</v>
      </c>
      <c r="Q10585" s="2">
        <v>164.11</v>
      </c>
      <c r="R10585" s="2" t="s">
        <v>28</v>
      </c>
    </row>
    <row r="10586" spans="1:18" ht="14.25" hidden="1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2585"/>
        <v>discount given</v>
      </c>
      <c r="F10586" s="2">
        <v>0.18</v>
      </c>
      <c r="G10586" s="2">
        <f t="shared" si="2586"/>
        <v>476.56619999999998</v>
      </c>
      <c r="H10586" s="2">
        <f>D10586-G10586</f>
        <v>2171.0237999999999</v>
      </c>
      <c r="I10586" s="2"/>
      <c r="J10586" s="2"/>
      <c r="K10586" s="2">
        <v>7</v>
      </c>
      <c r="L10586" s="3">
        <v>44963</v>
      </c>
      <c r="M10586" s="3">
        <v>44967</v>
      </c>
      <c r="N10586" s="3" t="str">
        <f t="shared" si="2587"/>
        <v>high profit</v>
      </c>
      <c r="O10586" s="2" t="s">
        <v>15</v>
      </c>
      <c r="P10586" s="2" t="s">
        <v>22</v>
      </c>
      <c r="Q10586" s="2">
        <v>430.63</v>
      </c>
      <c r="R10586" s="2" t="s">
        <v>34</v>
      </c>
    </row>
    <row r="10587" spans="1:18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2585"/>
        <v>discount given</v>
      </c>
      <c r="F10587" s="2">
        <v>0.34</v>
      </c>
      <c r="G10587" s="2">
        <f t="shared" si="2586"/>
        <v>1652.6822000000002</v>
      </c>
      <c r="H10587" s="2">
        <f>D10587-G10587</f>
        <v>3208.1477999999997</v>
      </c>
      <c r="I10587" s="2">
        <f>Q10587/H10587*100</f>
        <v>14.674199237329402</v>
      </c>
      <c r="J10587" s="18">
        <f>Q10587/H10587</f>
        <v>0.14674199237329402</v>
      </c>
      <c r="K10587" s="2">
        <v>2</v>
      </c>
      <c r="L10587" s="3">
        <v>45126</v>
      </c>
      <c r="M10587" s="3">
        <v>45129</v>
      </c>
      <c r="N10587" s="3" t="str">
        <f t="shared" si="2587"/>
        <v>high profit</v>
      </c>
      <c r="O10587" s="2" t="s">
        <v>21</v>
      </c>
      <c r="P10587" s="2" t="s">
        <v>16</v>
      </c>
      <c r="Q10587" s="2">
        <v>470.77</v>
      </c>
      <c r="R10587" s="2" t="s">
        <v>48</v>
      </c>
    </row>
    <row r="10588" spans="1:18" ht="14.25" hidden="1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2585"/>
        <v>discount given</v>
      </c>
      <c r="F10588" s="2">
        <v>0.32</v>
      </c>
      <c r="G10588" s="2">
        <f t="shared" si="2586"/>
        <v>1264.4064000000001</v>
      </c>
      <c r="H10588" s="2">
        <f>D10588-G10588</f>
        <v>2686.8635999999997</v>
      </c>
      <c r="I10588" s="2"/>
      <c r="J10588" s="2"/>
      <c r="K10588" s="2">
        <v>6</v>
      </c>
      <c r="L10588" s="3">
        <v>45394</v>
      </c>
      <c r="M10588" s="3">
        <v>45396</v>
      </c>
      <c r="N10588" s="3" t="str">
        <f t="shared" si="2587"/>
        <v>high profit</v>
      </c>
      <c r="O10588" s="2" t="s">
        <v>31</v>
      </c>
      <c r="P10588" s="2" t="s">
        <v>16</v>
      </c>
      <c r="Q10588" s="2">
        <v>969.33</v>
      </c>
      <c r="R10588" s="2" t="s">
        <v>17</v>
      </c>
    </row>
    <row r="10589" spans="1:18" ht="14.25" hidden="1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2585"/>
        <v>discount given</v>
      </c>
      <c r="F10589" s="2">
        <v>0.28000000000000003</v>
      </c>
      <c r="G10589" s="2">
        <f t="shared" si="2586"/>
        <v>533.81720000000007</v>
      </c>
      <c r="H10589" s="2">
        <f>D10589-G10589</f>
        <v>1372.6727999999998</v>
      </c>
      <c r="I10589" s="2"/>
      <c r="J10589" s="2"/>
      <c r="K10589" s="2">
        <v>4</v>
      </c>
      <c r="L10589" s="3">
        <v>44969</v>
      </c>
      <c r="M10589" s="3">
        <v>44974</v>
      </c>
      <c r="N10589" s="3" t="str">
        <f t="shared" si="2587"/>
        <v>high profit</v>
      </c>
      <c r="O10589" s="2" t="s">
        <v>31</v>
      </c>
      <c r="P10589" s="2" t="s">
        <v>22</v>
      </c>
      <c r="Q10589" s="2">
        <v>294.68</v>
      </c>
      <c r="R10589" s="2" t="s">
        <v>48</v>
      </c>
    </row>
    <row r="10590" spans="1:18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2585"/>
        <v>discount given</v>
      </c>
      <c r="F10590" s="2">
        <v>0.14000000000000001</v>
      </c>
      <c r="G10590" s="2">
        <f t="shared" si="2586"/>
        <v>503.76900000000006</v>
      </c>
      <c r="H10590" s="2">
        <f>D10590-G10590</f>
        <v>3094.5809999999997</v>
      </c>
      <c r="I10590" s="2">
        <f>Q10590/H10590*100</f>
        <v>23.371176905694181</v>
      </c>
      <c r="J10590" s="18">
        <f>Q10590/H10590</f>
        <v>0.23371176905694183</v>
      </c>
      <c r="K10590" s="2">
        <v>7</v>
      </c>
      <c r="L10590" s="3">
        <v>45136</v>
      </c>
      <c r="M10590" s="3">
        <v>45143</v>
      </c>
      <c r="N10590" s="3" t="str">
        <f t="shared" si="2587"/>
        <v>high profit</v>
      </c>
      <c r="O10590" s="2" t="s">
        <v>21</v>
      </c>
      <c r="P10590" s="2" t="s">
        <v>27</v>
      </c>
      <c r="Q10590" s="2">
        <v>723.24</v>
      </c>
      <c r="R10590" s="2" t="s">
        <v>28</v>
      </c>
    </row>
    <row r="10591" spans="1:18" ht="14.25" hidden="1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2585"/>
        <v>discount given</v>
      </c>
      <c r="F10591" s="2">
        <v>0.08</v>
      </c>
      <c r="G10591" s="2">
        <f t="shared" si="2586"/>
        <v>373.09680000000003</v>
      </c>
      <c r="H10591" s="2">
        <f>D10591-G10591</f>
        <v>4290.6131999999998</v>
      </c>
      <c r="I10591" s="2"/>
      <c r="J10591" s="2"/>
      <c r="K10591" s="2">
        <v>4</v>
      </c>
      <c r="L10591" s="3">
        <v>45207</v>
      </c>
      <c r="M10591" s="3">
        <v>45211</v>
      </c>
      <c r="N10591" s="3" t="str">
        <f t="shared" si="2587"/>
        <v>high profit</v>
      </c>
      <c r="O10591" s="2" t="s">
        <v>15</v>
      </c>
      <c r="P10591" s="2" t="s">
        <v>22</v>
      </c>
      <c r="Q10591" s="2">
        <v>421.13</v>
      </c>
      <c r="R10591" s="2" t="s">
        <v>17</v>
      </c>
    </row>
    <row r="10592" spans="1:18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2585"/>
        <v>discount given</v>
      </c>
      <c r="F10592" s="2">
        <v>0.39</v>
      </c>
      <c r="G10592" s="2">
        <f t="shared" si="2586"/>
        <v>1068.8067000000001</v>
      </c>
      <c r="H10592" s="2">
        <f>D10592-G10592</f>
        <v>1671.7233000000001</v>
      </c>
      <c r="I10592" s="2">
        <f>Q10592/H10592*100</f>
        <v>46.609388048847549</v>
      </c>
      <c r="J10592" s="18">
        <f>Q10592/H10592</f>
        <v>0.4660938804884755</v>
      </c>
      <c r="K10592" s="2">
        <v>7</v>
      </c>
      <c r="L10592" s="3">
        <v>45412</v>
      </c>
      <c r="M10592" s="3">
        <v>45418</v>
      </c>
      <c r="N10592" s="3" t="str">
        <f t="shared" si="2587"/>
        <v>high profit</v>
      </c>
      <c r="O10592" s="2" t="s">
        <v>15</v>
      </c>
      <c r="P10592" s="2" t="s">
        <v>27</v>
      </c>
      <c r="Q10592" s="2">
        <v>779.18</v>
      </c>
      <c r="R10592" s="2" t="s">
        <v>17</v>
      </c>
    </row>
    <row r="10593" spans="1:18" ht="14.25" hidden="1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2585"/>
        <v>discount given</v>
      </c>
      <c r="F10593" s="2">
        <v>0.5</v>
      </c>
      <c r="G10593" s="2">
        <f t="shared" si="2586"/>
        <v>1181.7550000000001</v>
      </c>
      <c r="H10593" s="2">
        <f>D10593-G10593</f>
        <v>1181.7550000000001</v>
      </c>
      <c r="I10593" s="2"/>
      <c r="J10593" s="2"/>
      <c r="K10593" s="2">
        <v>6</v>
      </c>
      <c r="L10593" s="3">
        <v>45584</v>
      </c>
      <c r="M10593" s="3">
        <v>45589</v>
      </c>
      <c r="N10593" s="3" t="str">
        <f t="shared" si="2587"/>
        <v>high profit</v>
      </c>
      <c r="O10593" s="2" t="s">
        <v>15</v>
      </c>
      <c r="P10593" s="2" t="s">
        <v>16</v>
      </c>
      <c r="Q10593" s="2">
        <v>702.63</v>
      </c>
      <c r="R10593" s="2" t="s">
        <v>39</v>
      </c>
    </row>
    <row r="10594" spans="1:18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2585"/>
        <v>discount given</v>
      </c>
      <c r="F10594" s="2">
        <v>0.08</v>
      </c>
      <c r="G10594" s="2">
        <f t="shared" si="2586"/>
        <v>224.77360000000002</v>
      </c>
      <c r="H10594" s="2">
        <f>D10594-G10594</f>
        <v>2584.8964000000001</v>
      </c>
      <c r="I10594" s="2">
        <f>Q10594/H10594*100</f>
        <v>16.049772826485427</v>
      </c>
      <c r="J10594" s="18">
        <f>Q10594/H10594</f>
        <v>0.16049772826485426</v>
      </c>
      <c r="K10594" s="2">
        <v>8</v>
      </c>
      <c r="L10594" s="3">
        <v>45228</v>
      </c>
      <c r="M10594" s="3">
        <v>45235</v>
      </c>
      <c r="N10594" s="3" t="str">
        <f t="shared" si="2587"/>
        <v>high profit</v>
      </c>
      <c r="O10594" s="2" t="s">
        <v>15</v>
      </c>
      <c r="P10594" s="2" t="s">
        <v>22</v>
      </c>
      <c r="Q10594" s="2">
        <v>414.87</v>
      </c>
      <c r="R10594" s="2" t="s">
        <v>39</v>
      </c>
    </row>
    <row r="10595" spans="1:18" ht="14.25" hidden="1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2585"/>
        <v>discount given</v>
      </c>
      <c r="F10595" s="2">
        <v>0.04</v>
      </c>
      <c r="G10595" s="2">
        <f t="shared" si="2586"/>
        <v>65.06</v>
      </c>
      <c r="H10595" s="2">
        <f>D10595-G10595</f>
        <v>1561.44</v>
      </c>
      <c r="I10595" s="2"/>
      <c r="J10595" s="2"/>
      <c r="K10595" s="2">
        <v>7</v>
      </c>
      <c r="L10595" s="3">
        <v>45641</v>
      </c>
      <c r="M10595" s="3">
        <v>45644</v>
      </c>
      <c r="N10595" s="3" t="str">
        <f t="shared" si="2587"/>
        <v>high profit</v>
      </c>
      <c r="O10595" s="2" t="s">
        <v>31</v>
      </c>
      <c r="P10595" s="2" t="s">
        <v>22</v>
      </c>
      <c r="Q10595" s="2">
        <v>423.82</v>
      </c>
      <c r="R10595" s="2" t="s">
        <v>23</v>
      </c>
    </row>
    <row r="10596" spans="1:18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2585"/>
        <v>discount given</v>
      </c>
      <c r="F10596" s="2">
        <v>0.37</v>
      </c>
      <c r="G10596" s="2">
        <f t="shared" si="2586"/>
        <v>1682.0237</v>
      </c>
      <c r="H10596" s="2">
        <f>D10596-G10596</f>
        <v>2863.9863000000005</v>
      </c>
      <c r="I10596" s="2">
        <f>Q10596/H10596*100</f>
        <v>13.698040385179214</v>
      </c>
      <c r="J10596" s="18">
        <f>Q10596/H10596</f>
        <v>0.13698040385179214</v>
      </c>
      <c r="K10596" s="2">
        <v>9</v>
      </c>
      <c r="L10596" s="3">
        <v>45093</v>
      </c>
      <c r="M10596" s="3">
        <v>45096</v>
      </c>
      <c r="N10596" s="3" t="str">
        <f t="shared" si="2587"/>
        <v>high profit</v>
      </c>
      <c r="O10596" s="2" t="s">
        <v>15</v>
      </c>
      <c r="P10596" s="2" t="s">
        <v>27</v>
      </c>
      <c r="Q10596" s="2">
        <v>392.31</v>
      </c>
      <c r="R10596" s="2" t="s">
        <v>39</v>
      </c>
    </row>
    <row r="10597" spans="1:18" ht="14.25" hidden="1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2585"/>
        <v>discount given</v>
      </c>
      <c r="F10597" s="2">
        <v>0.17</v>
      </c>
      <c r="G10597" s="2">
        <f t="shared" si="2586"/>
        <v>681.13560000000007</v>
      </c>
      <c r="H10597" s="2">
        <f>D10597-G10597</f>
        <v>3325.5443999999998</v>
      </c>
      <c r="I10597" s="2"/>
      <c r="J10597" s="2"/>
      <c r="K10597" s="2">
        <v>4</v>
      </c>
      <c r="L10597" s="3">
        <v>45260</v>
      </c>
      <c r="M10597" s="3">
        <v>45263</v>
      </c>
      <c r="N10597" s="3" t="str">
        <f t="shared" si="2587"/>
        <v>high profit</v>
      </c>
      <c r="O10597" s="2" t="s">
        <v>15</v>
      </c>
      <c r="P10597" s="2" t="s">
        <v>27</v>
      </c>
      <c r="Q10597" s="2">
        <v>957.67</v>
      </c>
      <c r="R10597" s="2" t="s">
        <v>28</v>
      </c>
    </row>
    <row r="10598" spans="1:18" ht="14.25" hidden="1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2585"/>
        <v>discount given</v>
      </c>
      <c r="F10598" s="2">
        <v>0.11</v>
      </c>
      <c r="G10598" s="2">
        <f t="shared" si="2586"/>
        <v>391.25569999999999</v>
      </c>
      <c r="H10598" s="2">
        <f>D10598-G10598</f>
        <v>3165.6142999999997</v>
      </c>
      <c r="I10598" s="2"/>
      <c r="J10598" s="2"/>
      <c r="K10598" s="2">
        <v>9</v>
      </c>
      <c r="L10598" s="3">
        <v>45180</v>
      </c>
      <c r="M10598" s="3">
        <v>45183</v>
      </c>
      <c r="N10598" s="3" t="str">
        <f t="shared" si="2587"/>
        <v>high profit</v>
      </c>
      <c r="O10598" s="2" t="s">
        <v>21</v>
      </c>
      <c r="P10598" s="2" t="s">
        <v>16</v>
      </c>
      <c r="Q10598" s="2">
        <v>905.51</v>
      </c>
      <c r="R10598" s="2" t="s">
        <v>23</v>
      </c>
    </row>
    <row r="10599" spans="1:18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2585"/>
        <v>discount given</v>
      </c>
      <c r="F10599" s="2">
        <v>0.26</v>
      </c>
      <c r="G10599" s="2">
        <f t="shared" si="2586"/>
        <v>776.50300000000004</v>
      </c>
      <c r="H10599" s="2">
        <f>D10599-G10599</f>
        <v>2210.047</v>
      </c>
      <c r="I10599" s="2">
        <f>Q10599/H10599*100</f>
        <v>25.300366915273749</v>
      </c>
      <c r="J10599" s="18">
        <f>Q10599/H10599</f>
        <v>0.25300366915273748</v>
      </c>
      <c r="K10599" s="2">
        <v>5</v>
      </c>
      <c r="L10599" s="3">
        <v>45163</v>
      </c>
      <c r="M10599" s="3">
        <v>45168</v>
      </c>
      <c r="N10599" s="3" t="str">
        <f t="shared" si="2587"/>
        <v>high profit</v>
      </c>
      <c r="O10599" s="2" t="s">
        <v>21</v>
      </c>
      <c r="P10599" s="2" t="s">
        <v>16</v>
      </c>
      <c r="Q10599" s="2">
        <v>559.15</v>
      </c>
      <c r="R10599" s="2" t="s">
        <v>23</v>
      </c>
    </row>
    <row r="10600" spans="1:18" ht="14.25" hidden="1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2585"/>
        <v>discount given</v>
      </c>
      <c r="F10600" s="2">
        <v>0.34</v>
      </c>
      <c r="G10600" s="2">
        <f t="shared" si="2586"/>
        <v>1649.1462000000001</v>
      </c>
      <c r="H10600" s="2">
        <f>D10600-G10600</f>
        <v>3201.2838000000002</v>
      </c>
      <c r="I10600" s="2"/>
      <c r="J10600" s="2"/>
      <c r="K10600" s="2">
        <v>9</v>
      </c>
      <c r="L10600" s="3">
        <v>45348</v>
      </c>
      <c r="M10600" s="3">
        <v>45354</v>
      </c>
      <c r="N10600" s="3" t="str">
        <f t="shared" si="2587"/>
        <v>high profit</v>
      </c>
      <c r="O10600" s="2" t="s">
        <v>31</v>
      </c>
      <c r="P10600" s="2" t="s">
        <v>22</v>
      </c>
      <c r="Q10600" s="2">
        <v>935.98</v>
      </c>
      <c r="R10600" s="2" t="s">
        <v>23</v>
      </c>
    </row>
    <row r="10601" spans="1:18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2585"/>
        <v>discount given</v>
      </c>
      <c r="F10601" s="2">
        <v>0.11</v>
      </c>
      <c r="G10601" s="2">
        <f t="shared" si="2586"/>
        <v>171.46360000000001</v>
      </c>
      <c r="H10601" s="2">
        <f>D10601-G10601</f>
        <v>1387.2963999999999</v>
      </c>
      <c r="I10601" s="2">
        <f>Q10601/H10601*100</f>
        <v>27.62351289890178</v>
      </c>
      <c r="J10601" s="18">
        <f>Q10601/H10601</f>
        <v>0.27623512898901781</v>
      </c>
      <c r="K10601" s="2">
        <v>4</v>
      </c>
      <c r="L10601" s="3">
        <v>45621</v>
      </c>
      <c r="M10601" s="3">
        <v>45625</v>
      </c>
      <c r="N10601" s="3" t="str">
        <f t="shared" si="2587"/>
        <v>high profit</v>
      </c>
      <c r="O10601" s="2" t="s">
        <v>31</v>
      </c>
      <c r="P10601" s="2" t="s">
        <v>22</v>
      </c>
      <c r="Q10601" s="2">
        <v>383.22</v>
      </c>
      <c r="R10601" s="2" t="s">
        <v>23</v>
      </c>
    </row>
    <row r="10602" spans="1:18" ht="14.25" hidden="1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2585"/>
        <v>discount given</v>
      </c>
      <c r="F10602" s="2">
        <v>0.5</v>
      </c>
      <c r="G10602" s="2">
        <f t="shared" si="2586"/>
        <v>743.68</v>
      </c>
      <c r="H10602" s="2">
        <f>D10602-G10602</f>
        <v>743.68</v>
      </c>
      <c r="I10602" s="2"/>
      <c r="J10602" s="2"/>
      <c r="K10602" s="2">
        <v>3</v>
      </c>
      <c r="L10602" s="3">
        <v>45261</v>
      </c>
      <c r="M10602" s="3">
        <v>45264</v>
      </c>
      <c r="N10602" s="3" t="str">
        <f t="shared" si="2587"/>
        <v>low profit</v>
      </c>
      <c r="O10602" s="2" t="s">
        <v>21</v>
      </c>
      <c r="P10602" s="2" t="s">
        <v>27</v>
      </c>
      <c r="Q10602" s="2">
        <v>166.72</v>
      </c>
      <c r="R10602" s="2" t="s">
        <v>39</v>
      </c>
    </row>
    <row r="10603" spans="1:18" ht="14.25" hidden="1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2585"/>
        <v>discount given</v>
      </c>
      <c r="F10603" s="2">
        <v>0.16</v>
      </c>
      <c r="G10603" s="2">
        <f t="shared" si="2586"/>
        <v>205.83680000000001</v>
      </c>
      <c r="H10603" s="2">
        <f>D10603-G10603</f>
        <v>1080.6432</v>
      </c>
      <c r="I10603" s="2"/>
      <c r="J10603" s="2"/>
      <c r="K10603" s="2">
        <v>7</v>
      </c>
      <c r="L10603" s="3">
        <v>45039</v>
      </c>
      <c r="M10603" s="3">
        <v>45044</v>
      </c>
      <c r="N10603" s="3" t="str">
        <f t="shared" si="2587"/>
        <v>low profit</v>
      </c>
      <c r="O10603" s="2" t="s">
        <v>15</v>
      </c>
      <c r="P10603" s="2" t="s">
        <v>16</v>
      </c>
      <c r="Q10603" s="2">
        <v>121.58</v>
      </c>
      <c r="R10603" s="2" t="s">
        <v>17</v>
      </c>
    </row>
    <row r="10604" spans="1:18" ht="14.25" hidden="1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2585"/>
        <v>discount given</v>
      </c>
      <c r="F10604" s="2">
        <v>0.16</v>
      </c>
      <c r="G10604" s="2">
        <f t="shared" si="2586"/>
        <v>597.55200000000002</v>
      </c>
      <c r="H10604" s="2">
        <f>D10604-G10604</f>
        <v>3137.1479999999997</v>
      </c>
      <c r="I10604" s="2"/>
      <c r="J10604" s="2"/>
      <c r="K10604" s="2">
        <v>4</v>
      </c>
      <c r="L10604" s="3">
        <v>45315</v>
      </c>
      <c r="M10604" s="3">
        <v>45321</v>
      </c>
      <c r="N10604" s="3" t="str">
        <f t="shared" si="2587"/>
        <v>high profit</v>
      </c>
      <c r="O10604" s="2" t="s">
        <v>31</v>
      </c>
      <c r="P10604" s="2" t="s">
        <v>16</v>
      </c>
      <c r="Q10604" s="2">
        <v>878.7</v>
      </c>
      <c r="R10604" s="2" t="s">
        <v>23</v>
      </c>
    </row>
    <row r="10605" spans="1:18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2585"/>
        <v>discount given</v>
      </c>
      <c r="F10605" s="2">
        <v>0.21</v>
      </c>
      <c r="G10605" s="2">
        <f t="shared" si="2586"/>
        <v>841.40699999999993</v>
      </c>
      <c r="H10605" s="2">
        <f>D10605-G10605</f>
        <v>3165.2929999999997</v>
      </c>
      <c r="I10605" s="2">
        <f t="shared" ref="I10605:I10607" si="2594">Q10605/H10605*100</f>
        <v>21.870013297347199</v>
      </c>
      <c r="J10605" s="18">
        <f t="shared" ref="J10605:J10607" si="2595">Q10605/H10605</f>
        <v>0.21870013297347199</v>
      </c>
      <c r="K10605" s="2">
        <v>5</v>
      </c>
      <c r="L10605" s="3">
        <v>45616</v>
      </c>
      <c r="M10605" s="3">
        <v>45621</v>
      </c>
      <c r="N10605" s="3" t="str">
        <f t="shared" si="2587"/>
        <v>high profit</v>
      </c>
      <c r="O10605" s="2" t="s">
        <v>21</v>
      </c>
      <c r="P10605" s="2" t="s">
        <v>22</v>
      </c>
      <c r="Q10605" s="2">
        <v>692.25</v>
      </c>
      <c r="R10605" s="2" t="s">
        <v>34</v>
      </c>
    </row>
    <row r="10606" spans="1:18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2585"/>
        <v>discount given</v>
      </c>
      <c r="F10606" s="2">
        <v>0.37</v>
      </c>
      <c r="G10606" s="2">
        <f t="shared" si="2586"/>
        <v>1119.5681999999999</v>
      </c>
      <c r="H10606" s="2">
        <f>D10606-G10606</f>
        <v>1906.2918000000002</v>
      </c>
      <c r="I10606" s="2">
        <f t="shared" si="2594"/>
        <v>43.120365937680681</v>
      </c>
      <c r="J10606" s="18">
        <f t="shared" si="2595"/>
        <v>0.43120365937680682</v>
      </c>
      <c r="K10606" s="2">
        <v>3</v>
      </c>
      <c r="L10606" s="3">
        <v>45329</v>
      </c>
      <c r="M10606" s="3">
        <v>45333</v>
      </c>
      <c r="N10606" s="3" t="str">
        <f t="shared" si="2587"/>
        <v>high profit</v>
      </c>
      <c r="O10606" s="2" t="s">
        <v>21</v>
      </c>
      <c r="P10606" s="2" t="s">
        <v>16</v>
      </c>
      <c r="Q10606" s="2">
        <v>822</v>
      </c>
      <c r="R10606" s="2" t="s">
        <v>48</v>
      </c>
    </row>
    <row r="10607" spans="1:18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2585"/>
        <v>discount given</v>
      </c>
      <c r="F10607" s="2">
        <v>0.44</v>
      </c>
      <c r="G10607" s="2">
        <f t="shared" si="2586"/>
        <v>1449.6768</v>
      </c>
      <c r="H10607" s="2">
        <f>D10607-G10607</f>
        <v>1845.0431999999998</v>
      </c>
      <c r="I10607" s="2">
        <f t="shared" si="2594"/>
        <v>53.250785672660669</v>
      </c>
      <c r="J10607" s="18">
        <f t="shared" si="2595"/>
        <v>0.53250785672660672</v>
      </c>
      <c r="K10607" s="2">
        <v>6</v>
      </c>
      <c r="L10607" s="3">
        <v>45600</v>
      </c>
      <c r="M10607" s="3">
        <v>45605</v>
      </c>
      <c r="N10607" s="3" t="str">
        <f t="shared" si="2587"/>
        <v>high profit</v>
      </c>
      <c r="O10607" s="2" t="s">
        <v>21</v>
      </c>
      <c r="P10607" s="2" t="s">
        <v>27</v>
      </c>
      <c r="Q10607" s="2">
        <v>982.5</v>
      </c>
      <c r="R10607" s="2" t="s">
        <v>23</v>
      </c>
    </row>
    <row r="10608" spans="1:18" ht="14.25" hidden="1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2585"/>
        <v>discount given</v>
      </c>
      <c r="F10608" s="2">
        <v>0.16</v>
      </c>
      <c r="G10608" s="2">
        <f t="shared" si="2586"/>
        <v>289.5856</v>
      </c>
      <c r="H10608" s="2">
        <f>D10608-G10608</f>
        <v>1520.3244</v>
      </c>
      <c r="I10608" s="2"/>
      <c r="J10608" s="2"/>
      <c r="K10608" s="2">
        <v>4</v>
      </c>
      <c r="L10608" s="3">
        <v>45235</v>
      </c>
      <c r="M10608" s="3">
        <v>45242</v>
      </c>
      <c r="N10608" s="3" t="str">
        <f t="shared" si="2587"/>
        <v>high profit</v>
      </c>
      <c r="O10608" s="2" t="s">
        <v>31</v>
      </c>
      <c r="P10608" s="2" t="s">
        <v>27</v>
      </c>
      <c r="Q10608" s="2">
        <v>476.79</v>
      </c>
      <c r="R10608" s="2" t="s">
        <v>39</v>
      </c>
    </row>
    <row r="10609" spans="1:18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2585"/>
        <v>discount given</v>
      </c>
      <c r="F10609" s="2">
        <v>0.06</v>
      </c>
      <c r="G10609" s="2">
        <f t="shared" si="2586"/>
        <v>17.688600000000001</v>
      </c>
      <c r="H10609" s="2">
        <f>D10609-G10609</f>
        <v>277.12139999999999</v>
      </c>
      <c r="I10609" s="2">
        <f>Q10609/H10609*100</f>
        <v>10.320386660864155</v>
      </c>
      <c r="J10609" s="18">
        <f>Q10609/H10609</f>
        <v>0.10320386660864156</v>
      </c>
      <c r="K10609" s="2">
        <v>1</v>
      </c>
      <c r="L10609" s="3">
        <v>44947</v>
      </c>
      <c r="M10609" s="3">
        <v>44953</v>
      </c>
      <c r="N10609" s="3" t="str">
        <f t="shared" si="2587"/>
        <v>low profit</v>
      </c>
      <c r="O10609" s="2" t="s">
        <v>31</v>
      </c>
      <c r="P10609" s="2" t="s">
        <v>27</v>
      </c>
      <c r="Q10609" s="2">
        <v>28.6</v>
      </c>
      <c r="R10609" s="2" t="s">
        <v>48</v>
      </c>
    </row>
    <row r="10610" spans="1:18" ht="14.25" hidden="1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2585"/>
        <v>discount given</v>
      </c>
      <c r="F10610" s="2">
        <v>0.13</v>
      </c>
      <c r="G10610" s="2">
        <f t="shared" si="2586"/>
        <v>174.56659999999999</v>
      </c>
      <c r="H10610" s="2">
        <f>D10610-G10610</f>
        <v>1168.2534000000001</v>
      </c>
      <c r="I10610" s="2"/>
      <c r="J10610" s="2"/>
      <c r="K10610" s="2">
        <v>2</v>
      </c>
      <c r="L10610" s="3">
        <v>45227</v>
      </c>
      <c r="M10610" s="3">
        <v>45228</v>
      </c>
      <c r="N10610" s="3" t="str">
        <f t="shared" si="2587"/>
        <v>high profit</v>
      </c>
      <c r="O10610" s="2" t="s">
        <v>15</v>
      </c>
      <c r="P10610" s="2" t="s">
        <v>16</v>
      </c>
      <c r="Q10610" s="2">
        <v>216.33</v>
      </c>
      <c r="R10610" s="2" t="s">
        <v>23</v>
      </c>
    </row>
    <row r="10611" spans="1:18" ht="14.25" hidden="1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2585"/>
        <v>discount given</v>
      </c>
      <c r="F10611" s="2">
        <v>0.04</v>
      </c>
      <c r="G10611" s="2">
        <f t="shared" si="2586"/>
        <v>118.5236</v>
      </c>
      <c r="H10611" s="2">
        <f>D10611-G10611</f>
        <v>2844.5664000000002</v>
      </c>
      <c r="I10611" s="2"/>
      <c r="J10611" s="2"/>
      <c r="K10611" s="2">
        <v>8</v>
      </c>
      <c r="L10611" s="3">
        <v>45498</v>
      </c>
      <c r="M10611" s="3">
        <v>45504</v>
      </c>
      <c r="N10611" s="3" t="str">
        <f t="shared" si="2587"/>
        <v>high profit</v>
      </c>
      <c r="O10611" s="2" t="s">
        <v>31</v>
      </c>
      <c r="P10611" s="2" t="s">
        <v>27</v>
      </c>
      <c r="Q10611" s="2">
        <v>630.16999999999996</v>
      </c>
      <c r="R10611" s="2" t="s">
        <v>28</v>
      </c>
    </row>
    <row r="10612" spans="1:18" ht="14.25" hidden="1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2585"/>
        <v>discount given</v>
      </c>
      <c r="F10612" s="2">
        <v>0.32</v>
      </c>
      <c r="G10612" s="2">
        <f t="shared" si="2586"/>
        <v>1306.6784</v>
      </c>
      <c r="H10612" s="2">
        <f>D10612-G10612</f>
        <v>2776.6916000000001</v>
      </c>
      <c r="I10612" s="2"/>
      <c r="J10612" s="2"/>
      <c r="K10612" s="2">
        <v>4</v>
      </c>
      <c r="L10612" s="3">
        <v>45457</v>
      </c>
      <c r="M10612" s="3">
        <v>45464</v>
      </c>
      <c r="N10612" s="3" t="str">
        <f t="shared" si="2587"/>
        <v>high profit</v>
      </c>
      <c r="O10612" s="2" t="s">
        <v>21</v>
      </c>
      <c r="P10612" s="2" t="s">
        <v>22</v>
      </c>
      <c r="Q10612" s="2">
        <v>505.13</v>
      </c>
      <c r="R10612" s="2" t="s">
        <v>23</v>
      </c>
    </row>
    <row r="10613" spans="1:18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2585"/>
        <v>discount given</v>
      </c>
      <c r="F10613" s="2">
        <v>0.37</v>
      </c>
      <c r="G10613" s="2">
        <f t="shared" si="2586"/>
        <v>1446.0562</v>
      </c>
      <c r="H10613" s="2">
        <f>D10613-G10613</f>
        <v>2462.2038000000002</v>
      </c>
      <c r="I10613" s="2">
        <f>Q10613/H10613*100</f>
        <v>41.214703673189028</v>
      </c>
      <c r="J10613" s="18">
        <f>Q10613/H10613</f>
        <v>0.41214703673189029</v>
      </c>
      <c r="K10613" s="2">
        <v>2</v>
      </c>
      <c r="L10613" s="3">
        <v>45398</v>
      </c>
      <c r="M10613" s="3">
        <v>45402</v>
      </c>
      <c r="N10613" s="3" t="str">
        <f t="shared" si="2587"/>
        <v>high profit</v>
      </c>
      <c r="O10613" s="2" t="s">
        <v>15</v>
      </c>
      <c r="P10613" s="2" t="s">
        <v>16</v>
      </c>
      <c r="Q10613" s="2">
        <v>1014.79</v>
      </c>
      <c r="R10613" s="2" t="s">
        <v>23</v>
      </c>
    </row>
    <row r="10614" spans="1:18" ht="14.25" hidden="1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2585"/>
        <v>discount given</v>
      </c>
      <c r="F10614" s="2">
        <v>0.21</v>
      </c>
      <c r="G10614" s="2">
        <f t="shared" si="2586"/>
        <v>205.69289999999998</v>
      </c>
      <c r="H10614" s="2">
        <f>D10614-G10614</f>
        <v>773.7971</v>
      </c>
      <c r="I10614" s="2"/>
      <c r="J10614" s="2"/>
      <c r="K10614" s="2">
        <v>4</v>
      </c>
      <c r="L10614" s="3">
        <v>44940</v>
      </c>
      <c r="M10614" s="3">
        <v>44946</v>
      </c>
      <c r="N10614" s="3" t="str">
        <f t="shared" si="2587"/>
        <v>low profit</v>
      </c>
      <c r="O10614" s="2" t="s">
        <v>15</v>
      </c>
      <c r="P10614" s="2" t="s">
        <v>16</v>
      </c>
      <c r="Q10614" s="2">
        <v>158.34</v>
      </c>
      <c r="R10614" s="2" t="s">
        <v>17</v>
      </c>
    </row>
    <row r="10615" spans="1:18" ht="14.25" hidden="1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2585"/>
        <v>discount given</v>
      </c>
      <c r="F10615" s="2">
        <v>0.48</v>
      </c>
      <c r="G10615" s="2">
        <f t="shared" si="2586"/>
        <v>169.00319999999999</v>
      </c>
      <c r="H10615" s="2">
        <f>D10615-G10615</f>
        <v>183.08679999999998</v>
      </c>
      <c r="I10615" s="2"/>
      <c r="J10615" s="2"/>
      <c r="K10615" s="2">
        <v>7</v>
      </c>
      <c r="L10615" s="3">
        <v>45524</v>
      </c>
      <c r="M10615" s="3">
        <v>45531</v>
      </c>
      <c r="N10615" s="3" t="str">
        <f t="shared" si="2587"/>
        <v>low profit</v>
      </c>
      <c r="O10615" s="2" t="s">
        <v>31</v>
      </c>
      <c r="P10615" s="2" t="s">
        <v>27</v>
      </c>
      <c r="Q10615" s="2">
        <v>27.22</v>
      </c>
      <c r="R10615" s="2" t="s">
        <v>28</v>
      </c>
    </row>
    <row r="10616" spans="1:18" ht="14.25" hidden="1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2585"/>
        <v>discount given</v>
      </c>
      <c r="F10616" s="2">
        <v>0.36</v>
      </c>
      <c r="G10616" s="2">
        <f t="shared" si="2586"/>
        <v>1536.3863999999999</v>
      </c>
      <c r="H10616" s="2">
        <f>D10616-G10616</f>
        <v>2731.3535999999999</v>
      </c>
      <c r="I10616" s="2"/>
      <c r="J10616" s="2"/>
      <c r="K10616" s="2">
        <v>2</v>
      </c>
      <c r="L10616" s="3">
        <v>45541</v>
      </c>
      <c r="M10616" s="3">
        <v>45546</v>
      </c>
      <c r="N10616" s="3" t="str">
        <f t="shared" si="2587"/>
        <v>high profit</v>
      </c>
      <c r="O10616" s="2" t="s">
        <v>31</v>
      </c>
      <c r="P10616" s="2" t="s">
        <v>16</v>
      </c>
      <c r="Q10616" s="2">
        <v>468.31</v>
      </c>
      <c r="R10616" s="2" t="s">
        <v>23</v>
      </c>
    </row>
    <row r="10617" spans="1:18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2585"/>
        <v>discount given</v>
      </c>
      <c r="F10617" s="2">
        <v>0.19</v>
      </c>
      <c r="G10617" s="2">
        <f t="shared" si="2586"/>
        <v>89.374099999999999</v>
      </c>
      <c r="H10617" s="2">
        <f>D10617-G10617</f>
        <v>381.01589999999999</v>
      </c>
      <c r="I10617" s="2">
        <f>Q10617/H10617*100</f>
        <v>24.555405693043259</v>
      </c>
      <c r="J10617" s="18">
        <f>Q10617/H10617</f>
        <v>0.24555405693043258</v>
      </c>
      <c r="K10617" s="2">
        <v>6</v>
      </c>
      <c r="L10617" s="3">
        <v>45148</v>
      </c>
      <c r="M10617" s="3">
        <v>45150</v>
      </c>
      <c r="N10617" s="3" t="str">
        <f t="shared" si="2587"/>
        <v>low profit</v>
      </c>
      <c r="O10617" s="2" t="s">
        <v>31</v>
      </c>
      <c r="P10617" s="2" t="s">
        <v>22</v>
      </c>
      <c r="Q10617" s="2">
        <v>93.56</v>
      </c>
      <c r="R10617" s="2" t="s">
        <v>23</v>
      </c>
    </row>
    <row r="10618" spans="1:18" ht="14.25" hidden="1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2585"/>
        <v>discount given</v>
      </c>
      <c r="F10618" s="2">
        <v>0.05</v>
      </c>
      <c r="G10618" s="2">
        <f t="shared" si="2586"/>
        <v>101.36150000000001</v>
      </c>
      <c r="H10618" s="2">
        <f>D10618-G10618</f>
        <v>1925.8685</v>
      </c>
      <c r="I10618" s="2"/>
      <c r="J10618" s="2"/>
      <c r="K10618" s="2">
        <v>1</v>
      </c>
      <c r="L10618" s="3">
        <v>45194</v>
      </c>
      <c r="M10618" s="3">
        <v>45196</v>
      </c>
      <c r="N10618" s="3" t="str">
        <f t="shared" si="2587"/>
        <v>high profit</v>
      </c>
      <c r="O10618" s="2" t="s">
        <v>31</v>
      </c>
      <c r="P10618" s="2" t="s">
        <v>22</v>
      </c>
      <c r="Q10618" s="2">
        <v>448.21</v>
      </c>
      <c r="R10618" s="2" t="s">
        <v>34</v>
      </c>
    </row>
    <row r="10619" spans="1:18" ht="14.25" hidden="1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2585"/>
        <v>discount given</v>
      </c>
      <c r="F10619" s="2">
        <v>0.25</v>
      </c>
      <c r="G10619" s="2">
        <f t="shared" si="2586"/>
        <v>140.42750000000001</v>
      </c>
      <c r="H10619" s="2">
        <f>D10619-G10619</f>
        <v>421.28250000000003</v>
      </c>
      <c r="I10619" s="2"/>
      <c r="J10619" s="2"/>
      <c r="K10619" s="2">
        <v>3</v>
      </c>
      <c r="L10619" s="3">
        <v>45615</v>
      </c>
      <c r="M10619" s="3">
        <v>45622</v>
      </c>
      <c r="N10619" s="3" t="str">
        <f t="shared" si="2587"/>
        <v>low profit</v>
      </c>
      <c r="O10619" s="2" t="s">
        <v>15</v>
      </c>
      <c r="P10619" s="2" t="s">
        <v>16</v>
      </c>
      <c r="Q10619" s="2">
        <v>126.14</v>
      </c>
      <c r="R10619" s="2" t="s">
        <v>23</v>
      </c>
    </row>
    <row r="10620" spans="1:18" ht="14.25" hidden="1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2585"/>
        <v>discount given</v>
      </c>
      <c r="F10620" s="2">
        <v>0.25</v>
      </c>
      <c r="G10620" s="2">
        <f t="shared" si="2586"/>
        <v>715.96</v>
      </c>
      <c r="H10620" s="2">
        <f>D10620-G10620</f>
        <v>2147.88</v>
      </c>
      <c r="I10620" s="2"/>
      <c r="J10620" s="2"/>
      <c r="K10620" s="2">
        <v>9</v>
      </c>
      <c r="L10620" s="3">
        <v>45642</v>
      </c>
      <c r="M10620" s="3">
        <v>45645</v>
      </c>
      <c r="N10620" s="3" t="str">
        <f t="shared" si="2587"/>
        <v>high profit</v>
      </c>
      <c r="O10620" s="2" t="s">
        <v>21</v>
      </c>
      <c r="P10620" s="2" t="s">
        <v>16</v>
      </c>
      <c r="Q10620" s="2">
        <v>260.69</v>
      </c>
      <c r="R10620" s="2" t="s">
        <v>28</v>
      </c>
    </row>
    <row r="10621" spans="1:18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2585"/>
        <v>discount given</v>
      </c>
      <c r="F10621" s="2">
        <v>0.28000000000000003</v>
      </c>
      <c r="G10621" s="2">
        <f t="shared" si="2586"/>
        <v>526.49800000000005</v>
      </c>
      <c r="H10621" s="2">
        <f>D10621-G10621</f>
        <v>1353.8519999999999</v>
      </c>
      <c r="I10621" s="2">
        <f t="shared" ref="I10621:I10622" si="2596">Q10621/H10621*100</f>
        <v>33.489628112969513</v>
      </c>
      <c r="J10621" s="18">
        <f t="shared" ref="J10621:J10622" si="2597">Q10621/H10621</f>
        <v>0.33489628112969516</v>
      </c>
      <c r="K10621" s="2">
        <v>5</v>
      </c>
      <c r="L10621" s="3">
        <v>45404</v>
      </c>
      <c r="M10621" s="3">
        <v>45408</v>
      </c>
      <c r="N10621" s="3" t="str">
        <f t="shared" si="2587"/>
        <v>high profit</v>
      </c>
      <c r="O10621" s="2" t="s">
        <v>15</v>
      </c>
      <c r="P10621" s="2" t="s">
        <v>16</v>
      </c>
      <c r="Q10621" s="2">
        <v>453.4</v>
      </c>
      <c r="R10621" s="2" t="s">
        <v>39</v>
      </c>
    </row>
    <row r="10622" spans="1:18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2585"/>
        <v>discount given</v>
      </c>
      <c r="F10622" s="2">
        <v>0.34</v>
      </c>
      <c r="G10622" s="2">
        <f t="shared" si="2586"/>
        <v>371.35480000000001</v>
      </c>
      <c r="H10622" s="2">
        <f>D10622-G10622</f>
        <v>720.86519999999996</v>
      </c>
      <c r="I10622" s="2">
        <f t="shared" si="2596"/>
        <v>11.240659141265247</v>
      </c>
      <c r="J10622" s="18">
        <f t="shared" si="2597"/>
        <v>0.11240659141265247</v>
      </c>
      <c r="K10622" s="2">
        <v>8</v>
      </c>
      <c r="L10622" s="3">
        <v>44929</v>
      </c>
      <c r="M10622" s="3">
        <v>44935</v>
      </c>
      <c r="N10622" s="3" t="str">
        <f t="shared" si="2587"/>
        <v>low profit</v>
      </c>
      <c r="O10622" s="2" t="s">
        <v>21</v>
      </c>
      <c r="P10622" s="2" t="s">
        <v>16</v>
      </c>
      <c r="Q10622" s="2">
        <v>81.03</v>
      </c>
      <c r="R10622" s="2" t="s">
        <v>17</v>
      </c>
    </row>
    <row r="10623" spans="1:18" ht="14.25" hidden="1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2585"/>
        <v>discount given</v>
      </c>
      <c r="F10623" s="2">
        <v>0.13</v>
      </c>
      <c r="G10623" s="2">
        <f t="shared" si="2586"/>
        <v>392.12160000000006</v>
      </c>
      <c r="H10623" s="2">
        <f>D10623-G10623</f>
        <v>2624.1984000000002</v>
      </c>
      <c r="I10623" s="2"/>
      <c r="J10623" s="2"/>
      <c r="K10623" s="2">
        <v>1</v>
      </c>
      <c r="L10623" s="3">
        <v>45045</v>
      </c>
      <c r="M10623" s="3">
        <v>45050</v>
      </c>
      <c r="N10623" s="3" t="str">
        <f t="shared" si="2587"/>
        <v>high profit</v>
      </c>
      <c r="O10623" s="2" t="s">
        <v>21</v>
      </c>
      <c r="P10623" s="2" t="s">
        <v>16</v>
      </c>
      <c r="Q10623" s="2">
        <v>871.08</v>
      </c>
      <c r="R10623" s="2" t="s">
        <v>34</v>
      </c>
    </row>
    <row r="10624" spans="1:18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2585"/>
        <v>zero discount</v>
      </c>
      <c r="F10624" s="2">
        <v>0</v>
      </c>
      <c r="G10624" s="2">
        <f t="shared" si="2586"/>
        <v>0</v>
      </c>
      <c r="H10624" s="2">
        <f>D10624-G10624</f>
        <v>1880.62</v>
      </c>
      <c r="I10624" s="2">
        <f t="shared" ref="I10624:I10625" si="2598">Q10624/H10624*100</f>
        <v>24.248917910050942</v>
      </c>
      <c r="J10624" s="18">
        <f t="shared" ref="J10624:J10625" si="2599">Q10624/H10624</f>
        <v>0.24248917910050941</v>
      </c>
      <c r="K10624" s="2">
        <v>4</v>
      </c>
      <c r="L10624" s="3">
        <v>45030</v>
      </c>
      <c r="M10624" s="3">
        <v>45035</v>
      </c>
      <c r="N10624" s="3" t="str">
        <f t="shared" si="2587"/>
        <v>high profit</v>
      </c>
      <c r="O10624" s="2" t="s">
        <v>31</v>
      </c>
      <c r="P10624" s="2" t="s">
        <v>22</v>
      </c>
      <c r="Q10624" s="2">
        <v>456.03</v>
      </c>
      <c r="R10624" s="2" t="s">
        <v>39</v>
      </c>
    </row>
    <row r="10625" spans="1:18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2585"/>
        <v>discount given</v>
      </c>
      <c r="F10625" s="2">
        <v>0.41</v>
      </c>
      <c r="G10625" s="2">
        <f t="shared" si="2586"/>
        <v>376.07659999999998</v>
      </c>
      <c r="H10625" s="2">
        <f>D10625-G10625</f>
        <v>541.18340000000001</v>
      </c>
      <c r="I10625" s="2">
        <f t="shared" si="2598"/>
        <v>38.199619574436319</v>
      </c>
      <c r="J10625" s="18">
        <f t="shared" si="2599"/>
        <v>0.38199619574436317</v>
      </c>
      <c r="K10625" s="2">
        <v>3</v>
      </c>
      <c r="L10625" s="3">
        <v>45278</v>
      </c>
      <c r="M10625" s="3">
        <v>45279</v>
      </c>
      <c r="N10625" s="3" t="str">
        <f t="shared" si="2587"/>
        <v>high profit</v>
      </c>
      <c r="O10625" s="2" t="s">
        <v>21</v>
      </c>
      <c r="P10625" s="2" t="s">
        <v>22</v>
      </c>
      <c r="Q10625" s="2">
        <v>206.73</v>
      </c>
      <c r="R10625" s="2" t="s">
        <v>48</v>
      </c>
    </row>
    <row r="10626" spans="1:18" ht="14.25" hidden="1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2585"/>
        <v>discount given</v>
      </c>
      <c r="F10626" s="2">
        <v>0.41</v>
      </c>
      <c r="G10626" s="2">
        <f t="shared" si="2586"/>
        <v>1447.4721999999999</v>
      </c>
      <c r="H10626" s="2">
        <f>D10626-G10626</f>
        <v>2082.9477999999999</v>
      </c>
      <c r="I10626" s="2"/>
      <c r="J10626" s="2"/>
      <c r="K10626" s="2">
        <v>9</v>
      </c>
      <c r="L10626" s="3">
        <v>45593</v>
      </c>
      <c r="M10626" s="3">
        <v>45594</v>
      </c>
      <c r="N10626" s="3" t="str">
        <f t="shared" si="2587"/>
        <v>high profit</v>
      </c>
      <c r="O10626" s="2" t="s">
        <v>15</v>
      </c>
      <c r="P10626" s="2" t="s">
        <v>22</v>
      </c>
      <c r="Q10626" s="2">
        <v>368.05</v>
      </c>
      <c r="R10626" s="2" t="s">
        <v>48</v>
      </c>
    </row>
    <row r="10627" spans="1:18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2600">IF(F10627=0,"zero discount","discount given")</f>
        <v>discount given</v>
      </c>
      <c r="F10627" s="2">
        <v>0.46</v>
      </c>
      <c r="G10627" s="2">
        <f t="shared" ref="G10627:G10690" si="2601">D10627*F10627</f>
        <v>1932.1656</v>
      </c>
      <c r="H10627" s="2">
        <f>D10627-G10627</f>
        <v>2268.1943999999994</v>
      </c>
      <c r="I10627" s="2">
        <f>Q10627/H10627*100</f>
        <v>15.809491461578428</v>
      </c>
      <c r="J10627" s="18">
        <f>Q10627/H10627</f>
        <v>0.15809491461578429</v>
      </c>
      <c r="K10627" s="2">
        <v>7</v>
      </c>
      <c r="L10627" s="3">
        <v>45392</v>
      </c>
      <c r="M10627" s="3">
        <v>45395</v>
      </c>
      <c r="N10627" s="3" t="str">
        <f t="shared" ref="N10627:N10690" si="2602">IF(Q10627&gt;=200,"high profit","low profit")</f>
        <v>high profit</v>
      </c>
      <c r="O10627" s="2" t="s">
        <v>31</v>
      </c>
      <c r="P10627" s="2" t="s">
        <v>16</v>
      </c>
      <c r="Q10627" s="2">
        <v>358.59</v>
      </c>
      <c r="R10627" s="2" t="s">
        <v>39</v>
      </c>
    </row>
    <row r="10628" spans="1:18" ht="14.25" hidden="1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2600"/>
        <v>discount given</v>
      </c>
      <c r="F10628" s="2">
        <v>0.48</v>
      </c>
      <c r="G10628" s="2">
        <f t="shared" si="2601"/>
        <v>691.84319999999991</v>
      </c>
      <c r="H10628" s="2">
        <f>D10628-G10628</f>
        <v>749.49680000000001</v>
      </c>
      <c r="I10628" s="2"/>
      <c r="J10628" s="2"/>
      <c r="K10628" s="2">
        <v>3</v>
      </c>
      <c r="L10628" s="3">
        <v>45299</v>
      </c>
      <c r="M10628" s="3">
        <v>45303</v>
      </c>
      <c r="N10628" s="3" t="str">
        <f t="shared" si="2602"/>
        <v>low profit</v>
      </c>
      <c r="O10628" s="2" t="s">
        <v>15</v>
      </c>
      <c r="P10628" s="2" t="s">
        <v>22</v>
      </c>
      <c r="Q10628" s="2">
        <v>124.85</v>
      </c>
      <c r="R10628" s="2" t="s">
        <v>39</v>
      </c>
    </row>
    <row r="10629" spans="1:18" ht="14.25" hidden="1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2600"/>
        <v>discount given</v>
      </c>
      <c r="F10629" s="2">
        <v>0.08</v>
      </c>
      <c r="G10629" s="2">
        <f t="shared" si="2601"/>
        <v>81.078400000000002</v>
      </c>
      <c r="H10629" s="2">
        <f>D10629-G10629</f>
        <v>932.40160000000003</v>
      </c>
      <c r="I10629" s="2"/>
      <c r="J10629" s="2"/>
      <c r="K10629" s="2">
        <v>1</v>
      </c>
      <c r="L10629" s="3">
        <v>45591</v>
      </c>
      <c r="M10629" s="3">
        <v>45594</v>
      </c>
      <c r="N10629" s="3" t="str">
        <f t="shared" si="2602"/>
        <v>low profit</v>
      </c>
      <c r="O10629" s="2" t="s">
        <v>15</v>
      </c>
      <c r="P10629" s="2" t="s">
        <v>22</v>
      </c>
      <c r="Q10629" s="2">
        <v>109.22</v>
      </c>
      <c r="R10629" s="2" t="s">
        <v>48</v>
      </c>
    </row>
    <row r="10630" spans="1:18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2600"/>
        <v>discount given</v>
      </c>
      <c r="F10630" s="2">
        <v>0.18</v>
      </c>
      <c r="G10630" s="2">
        <f t="shared" si="2601"/>
        <v>84.371399999999994</v>
      </c>
      <c r="H10630" s="2">
        <f>D10630-G10630</f>
        <v>384.35860000000002</v>
      </c>
      <c r="I10630" s="2">
        <f>Q10630/H10630*100</f>
        <v>31.561671834583638</v>
      </c>
      <c r="J10630" s="18">
        <f>Q10630/H10630</f>
        <v>0.31561671834583638</v>
      </c>
      <c r="K10630" s="2">
        <v>5</v>
      </c>
      <c r="L10630" s="3">
        <v>45437</v>
      </c>
      <c r="M10630" s="3">
        <v>45438</v>
      </c>
      <c r="N10630" s="3" t="str">
        <f t="shared" si="2602"/>
        <v>low profit</v>
      </c>
      <c r="O10630" s="2" t="s">
        <v>31</v>
      </c>
      <c r="P10630" s="2" t="s">
        <v>16</v>
      </c>
      <c r="Q10630" s="2">
        <v>121.31</v>
      </c>
      <c r="R10630" s="2" t="s">
        <v>34</v>
      </c>
    </row>
    <row r="10631" spans="1:18" ht="14.25" hidden="1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2600"/>
        <v>discount given</v>
      </c>
      <c r="F10631" s="2">
        <v>0.43</v>
      </c>
      <c r="G10631" s="2">
        <f t="shared" si="2601"/>
        <v>1155.2895999999998</v>
      </c>
      <c r="H10631" s="2">
        <f>D10631-G10631</f>
        <v>1531.4304</v>
      </c>
      <c r="I10631" s="2"/>
      <c r="J10631" s="2"/>
      <c r="K10631" s="2">
        <v>3</v>
      </c>
      <c r="L10631" s="3">
        <v>45419</v>
      </c>
      <c r="M10631" s="3">
        <v>45420</v>
      </c>
      <c r="N10631" s="3" t="str">
        <f t="shared" si="2602"/>
        <v>high profit</v>
      </c>
      <c r="O10631" s="2" t="s">
        <v>21</v>
      </c>
      <c r="P10631" s="2" t="s">
        <v>27</v>
      </c>
      <c r="Q10631" s="2">
        <v>577.74</v>
      </c>
      <c r="R10631" s="2" t="s">
        <v>23</v>
      </c>
    </row>
    <row r="10632" spans="1:18" ht="14.25" hidden="1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2600"/>
        <v>discount given</v>
      </c>
      <c r="F10632" s="2">
        <v>0.47</v>
      </c>
      <c r="G10632" s="2">
        <f t="shared" si="2601"/>
        <v>1961.4697999999999</v>
      </c>
      <c r="H10632" s="2">
        <f>D10632-G10632</f>
        <v>2211.8702000000003</v>
      </c>
      <c r="I10632" s="2"/>
      <c r="J10632" s="2"/>
      <c r="K10632" s="2">
        <v>2</v>
      </c>
      <c r="L10632" s="3">
        <v>44953</v>
      </c>
      <c r="M10632" s="3">
        <v>44957</v>
      </c>
      <c r="N10632" s="3" t="str">
        <f t="shared" si="2602"/>
        <v>high profit</v>
      </c>
      <c r="O10632" s="2" t="s">
        <v>15</v>
      </c>
      <c r="P10632" s="2" t="s">
        <v>22</v>
      </c>
      <c r="Q10632" s="2">
        <v>1218.6199999999999</v>
      </c>
      <c r="R10632" s="2" t="s">
        <v>17</v>
      </c>
    </row>
    <row r="10633" spans="1:18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2600"/>
        <v>discount given</v>
      </c>
      <c r="F10633" s="2">
        <v>0.01</v>
      </c>
      <c r="G10633" s="2">
        <f t="shared" si="2601"/>
        <v>13.288699999999999</v>
      </c>
      <c r="H10633" s="2">
        <f>D10633-G10633</f>
        <v>1315.5812999999998</v>
      </c>
      <c r="I10633" s="2">
        <f>Q10633/H10633*100</f>
        <v>7.3914094096655223</v>
      </c>
      <c r="J10633" s="18">
        <f>Q10633/H10633</f>
        <v>7.3914094096655225E-2</v>
      </c>
      <c r="K10633" s="2">
        <v>3</v>
      </c>
      <c r="L10633" s="3">
        <v>45084</v>
      </c>
      <c r="M10633" s="3">
        <v>45090</v>
      </c>
      <c r="N10633" s="3" t="str">
        <f t="shared" si="2602"/>
        <v>low profit</v>
      </c>
      <c r="O10633" s="2" t="s">
        <v>21</v>
      </c>
      <c r="P10633" s="2" t="s">
        <v>16</v>
      </c>
      <c r="Q10633" s="2">
        <v>97.24</v>
      </c>
      <c r="R10633" s="2" t="s">
        <v>48</v>
      </c>
    </row>
    <row r="10634" spans="1:18" ht="14.25" hidden="1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2600"/>
        <v>discount given</v>
      </c>
      <c r="F10634" s="2">
        <v>0.19</v>
      </c>
      <c r="G10634" s="2">
        <f t="shared" si="2601"/>
        <v>447.85470000000004</v>
      </c>
      <c r="H10634" s="2">
        <f>D10634-G10634</f>
        <v>1909.2753</v>
      </c>
      <c r="I10634" s="2"/>
      <c r="J10634" s="2"/>
      <c r="K10634" s="2">
        <v>5</v>
      </c>
      <c r="L10634" s="3">
        <v>45641</v>
      </c>
      <c r="M10634" s="3">
        <v>45644</v>
      </c>
      <c r="N10634" s="3" t="str">
        <f t="shared" si="2602"/>
        <v>high profit</v>
      </c>
      <c r="O10634" s="2" t="s">
        <v>21</v>
      </c>
      <c r="P10634" s="2" t="s">
        <v>16</v>
      </c>
      <c r="Q10634" s="2">
        <v>533.77</v>
      </c>
      <c r="R10634" s="2" t="s">
        <v>48</v>
      </c>
    </row>
    <row r="10635" spans="1:18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2600"/>
        <v>discount given</v>
      </c>
      <c r="F10635" s="2">
        <v>0.06</v>
      </c>
      <c r="G10635" s="2">
        <f t="shared" si="2601"/>
        <v>53.276400000000002</v>
      </c>
      <c r="H10635" s="2">
        <f>D10635-G10635</f>
        <v>834.66360000000009</v>
      </c>
      <c r="I10635" s="2">
        <f t="shared" ref="I10635:I10636" si="2603">Q10635/H10635*100</f>
        <v>27.999304150797993</v>
      </c>
      <c r="J10635" s="18">
        <f t="shared" ref="J10635:J10636" si="2604">Q10635/H10635</f>
        <v>0.27999304150797993</v>
      </c>
      <c r="K10635" s="2">
        <v>5</v>
      </c>
      <c r="L10635" s="3">
        <v>45625</v>
      </c>
      <c r="M10635" s="3">
        <v>45626</v>
      </c>
      <c r="N10635" s="3" t="str">
        <f t="shared" si="2602"/>
        <v>high profit</v>
      </c>
      <c r="O10635" s="2" t="s">
        <v>15</v>
      </c>
      <c r="P10635" s="2" t="s">
        <v>22</v>
      </c>
      <c r="Q10635" s="2">
        <v>233.7</v>
      </c>
      <c r="R10635" s="2" t="s">
        <v>17</v>
      </c>
    </row>
    <row r="10636" spans="1:18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2600"/>
        <v>discount given</v>
      </c>
      <c r="F10636" s="2">
        <v>0.39</v>
      </c>
      <c r="G10636" s="2">
        <f t="shared" si="2601"/>
        <v>811.42619999999999</v>
      </c>
      <c r="H10636" s="2">
        <f>D10636-G10636</f>
        <v>1269.1538</v>
      </c>
      <c r="I10636" s="2">
        <f t="shared" si="2603"/>
        <v>27.903631537801012</v>
      </c>
      <c r="J10636" s="18">
        <f t="shared" si="2604"/>
        <v>0.2790363153780101</v>
      </c>
      <c r="K10636" s="2">
        <v>8</v>
      </c>
      <c r="L10636" s="3">
        <v>45107</v>
      </c>
      <c r="M10636" s="3">
        <v>45112</v>
      </c>
      <c r="N10636" s="3" t="str">
        <f t="shared" si="2602"/>
        <v>high profit</v>
      </c>
      <c r="O10636" s="2" t="s">
        <v>21</v>
      </c>
      <c r="P10636" s="2" t="s">
        <v>27</v>
      </c>
      <c r="Q10636" s="2">
        <v>354.14</v>
      </c>
      <c r="R10636" s="2" t="s">
        <v>23</v>
      </c>
    </row>
    <row r="10637" spans="1:18" ht="14.25" hidden="1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2600"/>
        <v>discount given</v>
      </c>
      <c r="F10637" s="2">
        <v>0.37</v>
      </c>
      <c r="G10637" s="2">
        <f t="shared" si="2601"/>
        <v>65.001599999999996</v>
      </c>
      <c r="H10637" s="2">
        <f>D10637-G10637</f>
        <v>110.67840000000001</v>
      </c>
      <c r="I10637" s="2"/>
      <c r="J10637" s="2"/>
      <c r="K10637" s="2">
        <v>4</v>
      </c>
      <c r="L10637" s="3">
        <v>45516</v>
      </c>
      <c r="M10637" s="3">
        <v>45518</v>
      </c>
      <c r="N10637" s="3" t="str">
        <f t="shared" si="2602"/>
        <v>low profit</v>
      </c>
      <c r="O10637" s="2" t="s">
        <v>31</v>
      </c>
      <c r="P10637" s="2" t="s">
        <v>22</v>
      </c>
      <c r="Q10637" s="2">
        <v>11.37</v>
      </c>
      <c r="R10637" s="2" t="s">
        <v>17</v>
      </c>
    </row>
    <row r="10638" spans="1:18" ht="14.25" hidden="1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2600"/>
        <v>discount given</v>
      </c>
      <c r="F10638" s="2">
        <v>0.38</v>
      </c>
      <c r="G10638" s="2">
        <f t="shared" si="2601"/>
        <v>1733.7765999999999</v>
      </c>
      <c r="H10638" s="2">
        <f>D10638-G10638</f>
        <v>2828.7933999999996</v>
      </c>
      <c r="I10638" s="2"/>
      <c r="J10638" s="2"/>
      <c r="K10638" s="2">
        <v>2</v>
      </c>
      <c r="L10638" s="3">
        <v>45227</v>
      </c>
      <c r="M10638" s="3">
        <v>45228</v>
      </c>
      <c r="N10638" s="3" t="str">
        <f t="shared" si="2602"/>
        <v>high profit</v>
      </c>
      <c r="O10638" s="2" t="s">
        <v>15</v>
      </c>
      <c r="P10638" s="2" t="s">
        <v>16</v>
      </c>
      <c r="Q10638" s="2">
        <v>967.49</v>
      </c>
      <c r="R10638" s="2" t="s">
        <v>39</v>
      </c>
    </row>
    <row r="10639" spans="1:18" ht="14.25" hidden="1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2600"/>
        <v>discount given</v>
      </c>
      <c r="F10639" s="2">
        <v>0.2</v>
      </c>
      <c r="G10639" s="2">
        <f t="shared" si="2601"/>
        <v>683.04</v>
      </c>
      <c r="H10639" s="2">
        <f>D10639-G10639</f>
        <v>2732.16</v>
      </c>
      <c r="I10639" s="2"/>
      <c r="J10639" s="2"/>
      <c r="K10639" s="2">
        <v>8</v>
      </c>
      <c r="L10639" s="3">
        <v>45126</v>
      </c>
      <c r="M10639" s="3">
        <v>45132</v>
      </c>
      <c r="N10639" s="3" t="str">
        <f t="shared" si="2602"/>
        <v>high profit</v>
      </c>
      <c r="O10639" s="2" t="s">
        <v>15</v>
      </c>
      <c r="P10639" s="2" t="s">
        <v>16</v>
      </c>
      <c r="Q10639" s="2">
        <v>701.16</v>
      </c>
      <c r="R10639" s="2" t="s">
        <v>28</v>
      </c>
    </row>
    <row r="10640" spans="1:18" ht="14.25" hidden="1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2600"/>
        <v>discount given</v>
      </c>
      <c r="F10640" s="2">
        <v>0.2</v>
      </c>
      <c r="G10640" s="2">
        <f t="shared" si="2601"/>
        <v>346.15800000000002</v>
      </c>
      <c r="H10640" s="2">
        <f>D10640-G10640</f>
        <v>1384.6320000000001</v>
      </c>
      <c r="I10640" s="2"/>
      <c r="J10640" s="2"/>
      <c r="K10640" s="2">
        <v>8</v>
      </c>
      <c r="L10640" s="3">
        <v>45371</v>
      </c>
      <c r="M10640" s="3">
        <v>45374</v>
      </c>
      <c r="N10640" s="3" t="str">
        <f t="shared" si="2602"/>
        <v>high profit</v>
      </c>
      <c r="O10640" s="2" t="s">
        <v>21</v>
      </c>
      <c r="P10640" s="2" t="s">
        <v>16</v>
      </c>
      <c r="Q10640" s="2">
        <v>494.65</v>
      </c>
      <c r="R10640" s="2" t="s">
        <v>23</v>
      </c>
    </row>
    <row r="10641" spans="1:18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2600"/>
        <v>discount given</v>
      </c>
      <c r="F10641" s="2">
        <v>0.13</v>
      </c>
      <c r="G10641" s="2">
        <f t="shared" si="2601"/>
        <v>574.32309999999995</v>
      </c>
      <c r="H10641" s="2">
        <f>D10641-G10641</f>
        <v>3843.5468999999998</v>
      </c>
      <c r="I10641" s="2">
        <f t="shared" ref="I10641:I10644" si="2605">Q10641/H10641*100</f>
        <v>29.44779989545594</v>
      </c>
      <c r="J10641" s="18">
        <f t="shared" ref="J10641:J10644" si="2606">Q10641/H10641</f>
        <v>0.29447799895455939</v>
      </c>
      <c r="K10641" s="2">
        <v>8</v>
      </c>
      <c r="L10641" s="3">
        <v>45193</v>
      </c>
      <c r="M10641" s="3">
        <v>45194</v>
      </c>
      <c r="N10641" s="3" t="str">
        <f t="shared" si="2602"/>
        <v>high profit</v>
      </c>
      <c r="O10641" s="2" t="s">
        <v>15</v>
      </c>
      <c r="P10641" s="2" t="s">
        <v>16</v>
      </c>
      <c r="Q10641" s="2">
        <v>1131.8399999999999</v>
      </c>
      <c r="R10641" s="2" t="s">
        <v>23</v>
      </c>
    </row>
    <row r="10642" spans="1:18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2600"/>
        <v>discount given</v>
      </c>
      <c r="F10642" s="2">
        <v>0.18</v>
      </c>
      <c r="G10642" s="2">
        <f t="shared" si="2601"/>
        <v>179.34479999999999</v>
      </c>
      <c r="H10642" s="2">
        <f>D10642-G10642</f>
        <v>817.01520000000005</v>
      </c>
      <c r="I10642" s="2">
        <f t="shared" si="2605"/>
        <v>22.686236437216834</v>
      </c>
      <c r="J10642" s="18">
        <f t="shared" si="2606"/>
        <v>0.22686236437216833</v>
      </c>
      <c r="K10642" s="2">
        <v>1</v>
      </c>
      <c r="L10642" s="3">
        <v>45004</v>
      </c>
      <c r="M10642" s="3">
        <v>45009</v>
      </c>
      <c r="N10642" s="3" t="str">
        <f t="shared" si="2602"/>
        <v>low profit</v>
      </c>
      <c r="O10642" s="2" t="s">
        <v>21</v>
      </c>
      <c r="P10642" s="2" t="s">
        <v>16</v>
      </c>
      <c r="Q10642" s="2">
        <v>185.35</v>
      </c>
      <c r="R10642" s="2" t="s">
        <v>17</v>
      </c>
    </row>
    <row r="10643" spans="1:18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2600"/>
        <v>discount given</v>
      </c>
      <c r="F10643" s="2">
        <v>0.49</v>
      </c>
      <c r="G10643" s="2">
        <f t="shared" si="2601"/>
        <v>238.042</v>
      </c>
      <c r="H10643" s="2">
        <f>D10643-G10643</f>
        <v>247.75800000000001</v>
      </c>
      <c r="I10643" s="2">
        <f t="shared" si="2605"/>
        <v>15.35772810565148</v>
      </c>
      <c r="J10643" s="18">
        <f t="shared" si="2606"/>
        <v>0.1535772810565148</v>
      </c>
      <c r="K10643" s="2">
        <v>9</v>
      </c>
      <c r="L10643" s="3">
        <v>45617</v>
      </c>
      <c r="M10643" s="3">
        <v>45619</v>
      </c>
      <c r="N10643" s="3" t="str">
        <f t="shared" si="2602"/>
        <v>low profit</v>
      </c>
      <c r="O10643" s="2" t="s">
        <v>21</v>
      </c>
      <c r="P10643" s="2" t="s">
        <v>16</v>
      </c>
      <c r="Q10643" s="2">
        <v>38.049999999999997</v>
      </c>
      <c r="R10643" s="2" t="s">
        <v>17</v>
      </c>
    </row>
    <row r="10644" spans="1:18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2600"/>
        <v>discount given</v>
      </c>
      <c r="F10644" s="2">
        <v>0.02</v>
      </c>
      <c r="G10644" s="2">
        <f t="shared" si="2601"/>
        <v>94.37700000000001</v>
      </c>
      <c r="H10644" s="2">
        <f>D10644-G10644</f>
        <v>4624.473</v>
      </c>
      <c r="I10644" s="2">
        <f t="shared" si="2605"/>
        <v>6.5172831585350366</v>
      </c>
      <c r="J10644" s="18">
        <f t="shared" si="2606"/>
        <v>6.5172831585350366E-2</v>
      </c>
      <c r="K10644" s="2">
        <v>4</v>
      </c>
      <c r="L10644" s="3">
        <v>45549</v>
      </c>
      <c r="M10644" s="3">
        <v>45551</v>
      </c>
      <c r="N10644" s="3" t="str">
        <f t="shared" si="2602"/>
        <v>high profit</v>
      </c>
      <c r="O10644" s="2" t="s">
        <v>15</v>
      </c>
      <c r="P10644" s="2" t="s">
        <v>16</v>
      </c>
      <c r="Q10644" s="2">
        <v>301.39</v>
      </c>
      <c r="R10644" s="2" t="s">
        <v>28</v>
      </c>
    </row>
    <row r="10645" spans="1:18" ht="14.25" hidden="1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2600"/>
        <v>discount given</v>
      </c>
      <c r="F10645" s="2">
        <v>0.16</v>
      </c>
      <c r="G10645" s="2">
        <f t="shared" si="2601"/>
        <v>258.2688</v>
      </c>
      <c r="H10645" s="2">
        <f>D10645-G10645</f>
        <v>1355.9112</v>
      </c>
      <c r="I10645" s="2"/>
      <c r="J10645" s="2"/>
      <c r="K10645" s="2">
        <v>4</v>
      </c>
      <c r="L10645" s="3">
        <v>45652</v>
      </c>
      <c r="M10645" s="3">
        <v>45657</v>
      </c>
      <c r="N10645" s="3" t="str">
        <f t="shared" si="2602"/>
        <v>high profit</v>
      </c>
      <c r="O10645" s="2" t="s">
        <v>15</v>
      </c>
      <c r="P10645" s="2" t="s">
        <v>22</v>
      </c>
      <c r="Q10645" s="2">
        <v>444.99</v>
      </c>
      <c r="R10645" s="2" t="s">
        <v>28</v>
      </c>
    </row>
    <row r="10646" spans="1:18" ht="14.25" hidden="1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2600"/>
        <v>discount given</v>
      </c>
      <c r="F10646" s="2">
        <v>0.39</v>
      </c>
      <c r="G10646" s="2">
        <f t="shared" si="2601"/>
        <v>1827.6453000000001</v>
      </c>
      <c r="H10646" s="2">
        <f>D10646-G10646</f>
        <v>2858.6247000000003</v>
      </c>
      <c r="I10646" s="2"/>
      <c r="J10646" s="2"/>
      <c r="K10646" s="2">
        <v>8</v>
      </c>
      <c r="L10646" s="3">
        <v>45128</v>
      </c>
      <c r="M10646" s="3">
        <v>45131</v>
      </c>
      <c r="N10646" s="3" t="str">
        <f t="shared" si="2602"/>
        <v>high profit</v>
      </c>
      <c r="O10646" s="2" t="s">
        <v>15</v>
      </c>
      <c r="P10646" s="2" t="s">
        <v>27</v>
      </c>
      <c r="Q10646" s="2">
        <v>790.01</v>
      </c>
      <c r="R10646" s="2" t="s">
        <v>28</v>
      </c>
    </row>
    <row r="10647" spans="1:18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2600"/>
        <v>discount given</v>
      </c>
      <c r="F10647" s="2">
        <v>0.19</v>
      </c>
      <c r="G10647" s="2">
        <f t="shared" si="2601"/>
        <v>612.61700000000008</v>
      </c>
      <c r="H10647" s="2">
        <f>D10647-G10647</f>
        <v>2611.683</v>
      </c>
      <c r="I10647" s="2">
        <f t="shared" ref="I10647:I10648" si="2607">Q10647/H10647*100</f>
        <v>25.983245286659983</v>
      </c>
      <c r="J10647" s="18">
        <f t="shared" ref="J10647:J10648" si="2608">Q10647/H10647</f>
        <v>0.25983245286659984</v>
      </c>
      <c r="K10647" s="2">
        <v>8</v>
      </c>
      <c r="L10647" s="3">
        <v>45154</v>
      </c>
      <c r="M10647" s="3">
        <v>45159</v>
      </c>
      <c r="N10647" s="3" t="str">
        <f t="shared" si="2602"/>
        <v>high profit</v>
      </c>
      <c r="O10647" s="2" t="s">
        <v>15</v>
      </c>
      <c r="P10647" s="2" t="s">
        <v>27</v>
      </c>
      <c r="Q10647" s="2">
        <v>678.6</v>
      </c>
      <c r="R10647" s="2" t="s">
        <v>39</v>
      </c>
    </row>
    <row r="10648" spans="1:18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2600"/>
        <v>discount given</v>
      </c>
      <c r="F10648" s="2">
        <v>0.47</v>
      </c>
      <c r="G10648" s="2">
        <f t="shared" si="2601"/>
        <v>2304.0387000000001</v>
      </c>
      <c r="H10648" s="2">
        <f>D10648-G10648</f>
        <v>2598.1713</v>
      </c>
      <c r="I10648" s="2">
        <f t="shared" si="2607"/>
        <v>43.217704698685566</v>
      </c>
      <c r="J10648" s="18">
        <f t="shared" si="2608"/>
        <v>0.43217704698685566</v>
      </c>
      <c r="K10648" s="2">
        <v>6</v>
      </c>
      <c r="L10648" s="3">
        <v>45349</v>
      </c>
      <c r="M10648" s="3">
        <v>45355</v>
      </c>
      <c r="N10648" s="3" t="str">
        <f t="shared" si="2602"/>
        <v>high profit</v>
      </c>
      <c r="O10648" s="2" t="s">
        <v>21</v>
      </c>
      <c r="P10648" s="2" t="s">
        <v>27</v>
      </c>
      <c r="Q10648" s="2">
        <v>1122.8699999999999</v>
      </c>
      <c r="R10648" s="2" t="s">
        <v>34</v>
      </c>
    </row>
    <row r="10649" spans="1:18" ht="14.25" hidden="1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2600"/>
        <v>discount given</v>
      </c>
      <c r="F10649" s="2">
        <v>0.17</v>
      </c>
      <c r="G10649" s="2">
        <f t="shared" si="2601"/>
        <v>644.60600000000011</v>
      </c>
      <c r="H10649" s="2">
        <f>D10649-G10649</f>
        <v>3147.194</v>
      </c>
      <c r="I10649" s="2"/>
      <c r="J10649" s="2"/>
      <c r="K10649" s="2">
        <v>4</v>
      </c>
      <c r="L10649" s="3">
        <v>44950</v>
      </c>
      <c r="M10649" s="3">
        <v>44957</v>
      </c>
      <c r="N10649" s="3" t="str">
        <f t="shared" si="2602"/>
        <v>high profit</v>
      </c>
      <c r="O10649" s="2" t="s">
        <v>21</v>
      </c>
      <c r="P10649" s="2" t="s">
        <v>16</v>
      </c>
      <c r="Q10649" s="2">
        <v>716.04</v>
      </c>
      <c r="R10649" s="2" t="s">
        <v>48</v>
      </c>
    </row>
    <row r="10650" spans="1:18" ht="14.25" hidden="1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2600"/>
        <v>discount given</v>
      </c>
      <c r="F10650" s="2">
        <v>0.42</v>
      </c>
      <c r="G10650" s="2">
        <f t="shared" si="2601"/>
        <v>259.08539999999999</v>
      </c>
      <c r="H10650" s="2">
        <f>D10650-G10650</f>
        <v>357.78460000000001</v>
      </c>
      <c r="I10650" s="2"/>
      <c r="J10650" s="2"/>
      <c r="K10650" s="2">
        <v>3</v>
      </c>
      <c r="L10650" s="3">
        <v>45572</v>
      </c>
      <c r="M10650" s="3">
        <v>45577</v>
      </c>
      <c r="N10650" s="3" t="str">
        <f t="shared" si="2602"/>
        <v>low profit</v>
      </c>
      <c r="O10650" s="2" t="s">
        <v>21</v>
      </c>
      <c r="P10650" s="2" t="s">
        <v>27</v>
      </c>
      <c r="Q10650" s="2">
        <v>163.71</v>
      </c>
      <c r="R10650" s="2" t="s">
        <v>48</v>
      </c>
    </row>
    <row r="10651" spans="1:18" ht="14.25" hidden="1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2600"/>
        <v>discount given</v>
      </c>
      <c r="F10651" s="2">
        <v>0.41</v>
      </c>
      <c r="G10651" s="2">
        <f t="shared" si="2601"/>
        <v>1753.1271999999999</v>
      </c>
      <c r="H10651" s="2">
        <f>D10651-G10651</f>
        <v>2522.7928000000002</v>
      </c>
      <c r="I10651" s="2"/>
      <c r="J10651" s="2"/>
      <c r="K10651" s="2">
        <v>5</v>
      </c>
      <c r="L10651" s="3">
        <v>45471</v>
      </c>
      <c r="M10651" s="3">
        <v>45475</v>
      </c>
      <c r="N10651" s="3" t="str">
        <f t="shared" si="2602"/>
        <v>high profit</v>
      </c>
      <c r="O10651" s="2" t="s">
        <v>31</v>
      </c>
      <c r="P10651" s="2" t="s">
        <v>16</v>
      </c>
      <c r="Q10651" s="2">
        <v>277.91000000000003</v>
      </c>
      <c r="R10651" s="2" t="s">
        <v>34</v>
      </c>
    </row>
    <row r="10652" spans="1:18" ht="14.25" hidden="1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2600"/>
        <v>zero discount</v>
      </c>
      <c r="F10652" s="2">
        <v>0</v>
      </c>
      <c r="G10652" s="2">
        <f t="shared" si="2601"/>
        <v>0</v>
      </c>
      <c r="H10652" s="2">
        <f>D10652-G10652</f>
        <v>824.6</v>
      </c>
      <c r="I10652" s="2"/>
      <c r="J10652" s="2"/>
      <c r="K10652" s="2">
        <v>8</v>
      </c>
      <c r="L10652" s="3">
        <v>45332</v>
      </c>
      <c r="M10652" s="3">
        <v>45339</v>
      </c>
      <c r="N10652" s="3" t="str">
        <f t="shared" si="2602"/>
        <v>low profit</v>
      </c>
      <c r="O10652" s="2" t="s">
        <v>21</v>
      </c>
      <c r="P10652" s="2" t="s">
        <v>22</v>
      </c>
      <c r="Q10652" s="2">
        <v>198.81</v>
      </c>
      <c r="R10652" s="2" t="s">
        <v>34</v>
      </c>
    </row>
    <row r="10653" spans="1:18" ht="14.25" hidden="1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2600"/>
        <v>discount given</v>
      </c>
      <c r="F10653" s="2">
        <v>0.2</v>
      </c>
      <c r="G10653" s="2">
        <f t="shared" si="2601"/>
        <v>698.35400000000004</v>
      </c>
      <c r="H10653" s="2">
        <f>D10653-G10653</f>
        <v>2793.4160000000002</v>
      </c>
      <c r="I10653" s="2"/>
      <c r="J10653" s="2"/>
      <c r="K10653" s="2">
        <v>7</v>
      </c>
      <c r="L10653" s="3">
        <v>45330</v>
      </c>
      <c r="M10653" s="3">
        <v>45336</v>
      </c>
      <c r="N10653" s="3" t="str">
        <f t="shared" si="2602"/>
        <v>high profit</v>
      </c>
      <c r="O10653" s="2" t="s">
        <v>21</v>
      </c>
      <c r="P10653" s="2" t="s">
        <v>22</v>
      </c>
      <c r="Q10653" s="2">
        <v>840.06</v>
      </c>
      <c r="R10653" s="2" t="s">
        <v>28</v>
      </c>
    </row>
    <row r="10654" spans="1:18" ht="14.25" hidden="1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2600"/>
        <v>discount given</v>
      </c>
      <c r="F10654" s="2">
        <v>0.14000000000000001</v>
      </c>
      <c r="G10654" s="2">
        <f t="shared" si="2601"/>
        <v>357.28000000000003</v>
      </c>
      <c r="H10654" s="2">
        <f>D10654-G10654</f>
        <v>2194.7199999999998</v>
      </c>
      <c r="I10654" s="2"/>
      <c r="J10654" s="2"/>
      <c r="K10654" s="2">
        <v>8</v>
      </c>
      <c r="L10654" s="3">
        <v>44937</v>
      </c>
      <c r="M10654" s="3">
        <v>44941</v>
      </c>
      <c r="N10654" s="3" t="str">
        <f t="shared" si="2602"/>
        <v>high profit</v>
      </c>
      <c r="O10654" s="2" t="s">
        <v>31</v>
      </c>
      <c r="P10654" s="2" t="s">
        <v>16</v>
      </c>
      <c r="Q10654" s="2">
        <v>275.62</v>
      </c>
      <c r="R10654" s="2" t="s">
        <v>28</v>
      </c>
    </row>
    <row r="10655" spans="1:18" ht="14.25" hidden="1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2600"/>
        <v>discount given</v>
      </c>
      <c r="F10655" s="2">
        <v>0.24</v>
      </c>
      <c r="G10655" s="2">
        <f t="shared" si="2601"/>
        <v>856.28399999999999</v>
      </c>
      <c r="H10655" s="2">
        <f>D10655-G10655</f>
        <v>2711.5659999999998</v>
      </c>
      <c r="I10655" s="2"/>
      <c r="J10655" s="2"/>
      <c r="K10655" s="2">
        <v>1</v>
      </c>
      <c r="L10655" s="3">
        <v>45041</v>
      </c>
      <c r="M10655" s="3">
        <v>45045</v>
      </c>
      <c r="N10655" s="3" t="str">
        <f t="shared" si="2602"/>
        <v>high profit</v>
      </c>
      <c r="O10655" s="2" t="s">
        <v>15</v>
      </c>
      <c r="P10655" s="2" t="s">
        <v>27</v>
      </c>
      <c r="Q10655" s="2">
        <v>285.91000000000003</v>
      </c>
      <c r="R10655" s="2" t="s">
        <v>23</v>
      </c>
    </row>
    <row r="10656" spans="1:18" ht="14.25" hidden="1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2600"/>
        <v>discount given</v>
      </c>
      <c r="F10656" s="2">
        <v>0.23</v>
      </c>
      <c r="G10656" s="2">
        <f t="shared" si="2601"/>
        <v>885.14350000000002</v>
      </c>
      <c r="H10656" s="2">
        <f>D10656-G10656</f>
        <v>2963.3064999999997</v>
      </c>
      <c r="I10656" s="2"/>
      <c r="J10656" s="2"/>
      <c r="K10656" s="2">
        <v>4</v>
      </c>
      <c r="L10656" s="3">
        <v>44991</v>
      </c>
      <c r="M10656" s="3">
        <v>44993</v>
      </c>
      <c r="N10656" s="3" t="str">
        <f t="shared" si="2602"/>
        <v>high profit</v>
      </c>
      <c r="O10656" s="2" t="s">
        <v>15</v>
      </c>
      <c r="P10656" s="2" t="s">
        <v>16</v>
      </c>
      <c r="Q10656" s="2">
        <v>806.62</v>
      </c>
      <c r="R10656" s="2" t="s">
        <v>28</v>
      </c>
    </row>
    <row r="10657" spans="1:18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2600"/>
        <v>discount given</v>
      </c>
      <c r="F10657" s="2">
        <v>0.45</v>
      </c>
      <c r="G10657" s="2">
        <f t="shared" si="2601"/>
        <v>1817.0820000000001</v>
      </c>
      <c r="H10657" s="2">
        <f>D10657-G10657</f>
        <v>2220.8779999999997</v>
      </c>
      <c r="I10657" s="2">
        <f>Q10657/H10657*100</f>
        <v>24.204391236258815</v>
      </c>
      <c r="J10657" s="18">
        <f>Q10657/H10657</f>
        <v>0.24204391236258815</v>
      </c>
      <c r="K10657" s="2">
        <v>9</v>
      </c>
      <c r="L10657" s="3">
        <v>45288</v>
      </c>
      <c r="M10657" s="3">
        <v>45290</v>
      </c>
      <c r="N10657" s="3" t="str">
        <f t="shared" si="2602"/>
        <v>high profit</v>
      </c>
      <c r="O10657" s="2" t="s">
        <v>21</v>
      </c>
      <c r="P10657" s="2" t="s">
        <v>16</v>
      </c>
      <c r="Q10657" s="2">
        <v>537.54999999999995</v>
      </c>
      <c r="R10657" s="2" t="s">
        <v>39</v>
      </c>
    </row>
    <row r="10658" spans="1:18" ht="14.25" hidden="1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2600"/>
        <v>discount given</v>
      </c>
      <c r="F10658" s="2">
        <v>0.09</v>
      </c>
      <c r="G10658" s="2">
        <f t="shared" si="2601"/>
        <v>377.22599999999994</v>
      </c>
      <c r="H10658" s="2">
        <f>D10658-G10658</f>
        <v>3814.1739999999995</v>
      </c>
      <c r="I10658" s="2"/>
      <c r="J10658" s="2"/>
      <c r="K10658" s="2">
        <v>6</v>
      </c>
      <c r="L10658" s="3">
        <v>45132</v>
      </c>
      <c r="M10658" s="3">
        <v>45133</v>
      </c>
      <c r="N10658" s="3" t="str">
        <f t="shared" si="2602"/>
        <v>high profit</v>
      </c>
      <c r="O10658" s="2" t="s">
        <v>21</v>
      </c>
      <c r="P10658" s="2" t="s">
        <v>16</v>
      </c>
      <c r="Q10658" s="2">
        <v>225.6</v>
      </c>
      <c r="R10658" s="2" t="s">
        <v>34</v>
      </c>
    </row>
    <row r="10659" spans="1:18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2600"/>
        <v>discount given</v>
      </c>
      <c r="F10659" s="2">
        <v>0.09</v>
      </c>
      <c r="G10659" s="2">
        <f t="shared" si="2601"/>
        <v>382.62599999999998</v>
      </c>
      <c r="H10659" s="2">
        <f>D10659-G10659</f>
        <v>3868.7739999999994</v>
      </c>
      <c r="I10659" s="2">
        <f t="shared" ref="I10659:I10661" si="2609">Q10659/H10659*100</f>
        <v>17.563703643583214</v>
      </c>
      <c r="J10659" s="18">
        <f t="shared" ref="J10659:J10661" si="2610">Q10659/H10659</f>
        <v>0.17563703643583214</v>
      </c>
      <c r="K10659" s="2">
        <v>8</v>
      </c>
      <c r="L10659" s="3">
        <v>45359</v>
      </c>
      <c r="M10659" s="3">
        <v>45363</v>
      </c>
      <c r="N10659" s="3" t="str">
        <f t="shared" si="2602"/>
        <v>high profit</v>
      </c>
      <c r="O10659" s="2" t="s">
        <v>31</v>
      </c>
      <c r="P10659" s="2" t="s">
        <v>22</v>
      </c>
      <c r="Q10659" s="2">
        <v>679.5</v>
      </c>
      <c r="R10659" s="2" t="s">
        <v>34</v>
      </c>
    </row>
    <row r="10660" spans="1:18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2600"/>
        <v>discount given</v>
      </c>
      <c r="F10660" s="2">
        <v>0.05</v>
      </c>
      <c r="G10660" s="2">
        <f t="shared" si="2601"/>
        <v>106.08050000000001</v>
      </c>
      <c r="H10660" s="2">
        <f>D10660-G10660</f>
        <v>2015.5295000000001</v>
      </c>
      <c r="I10660" s="2">
        <f t="shared" si="2609"/>
        <v>22.066657917931735</v>
      </c>
      <c r="J10660" s="18">
        <f t="shared" si="2610"/>
        <v>0.22066657917931737</v>
      </c>
      <c r="K10660" s="2">
        <v>8</v>
      </c>
      <c r="L10660" s="3">
        <v>44992</v>
      </c>
      <c r="M10660" s="3">
        <v>44995</v>
      </c>
      <c r="N10660" s="3" t="str">
        <f t="shared" si="2602"/>
        <v>high profit</v>
      </c>
      <c r="O10660" s="2" t="s">
        <v>21</v>
      </c>
      <c r="P10660" s="2" t="s">
        <v>27</v>
      </c>
      <c r="Q10660" s="2">
        <v>444.76</v>
      </c>
      <c r="R10660" s="2" t="s">
        <v>39</v>
      </c>
    </row>
    <row r="10661" spans="1:18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2600"/>
        <v>discount given</v>
      </c>
      <c r="F10661" s="2">
        <v>0.37</v>
      </c>
      <c r="G10661" s="2">
        <f t="shared" si="2601"/>
        <v>1649.1714000000002</v>
      </c>
      <c r="H10661" s="2">
        <f>D10661-G10661</f>
        <v>2808.0486000000001</v>
      </c>
      <c r="I10661" s="2">
        <f t="shared" si="2609"/>
        <v>44.351084236932373</v>
      </c>
      <c r="J10661" s="18">
        <f t="shared" si="2610"/>
        <v>0.4435108423693237</v>
      </c>
      <c r="K10661" s="2">
        <v>5</v>
      </c>
      <c r="L10661" s="3">
        <v>45356</v>
      </c>
      <c r="M10661" s="3">
        <v>45359</v>
      </c>
      <c r="N10661" s="3" t="str">
        <f t="shared" si="2602"/>
        <v>high profit</v>
      </c>
      <c r="O10661" s="2" t="s">
        <v>15</v>
      </c>
      <c r="P10661" s="2" t="s">
        <v>22</v>
      </c>
      <c r="Q10661" s="2">
        <v>1245.4000000000001</v>
      </c>
      <c r="R10661" s="2" t="s">
        <v>34</v>
      </c>
    </row>
    <row r="10662" spans="1:18" ht="14.25" hidden="1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2600"/>
        <v>discount given</v>
      </c>
      <c r="F10662" s="2">
        <v>0.46</v>
      </c>
      <c r="G10662" s="2">
        <f t="shared" si="2601"/>
        <v>1667.9324000000001</v>
      </c>
      <c r="H10662" s="2">
        <f>D10662-G10662</f>
        <v>1958.0075999999999</v>
      </c>
      <c r="I10662" s="2"/>
      <c r="J10662" s="2"/>
      <c r="K10662" s="2">
        <v>8</v>
      </c>
      <c r="L10662" s="3">
        <v>45571</v>
      </c>
      <c r="M10662" s="3">
        <v>45575</v>
      </c>
      <c r="N10662" s="3" t="str">
        <f t="shared" si="2602"/>
        <v>high profit</v>
      </c>
      <c r="O10662" s="2" t="s">
        <v>15</v>
      </c>
      <c r="P10662" s="2" t="s">
        <v>27</v>
      </c>
      <c r="Q10662" s="2">
        <v>573.63</v>
      </c>
      <c r="R10662" s="2" t="s">
        <v>23</v>
      </c>
    </row>
    <row r="10663" spans="1:18" ht="14.25" hidden="1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2600"/>
        <v>discount given</v>
      </c>
      <c r="F10663" s="2">
        <v>0.18</v>
      </c>
      <c r="G10663" s="2">
        <f t="shared" si="2601"/>
        <v>757.97280000000001</v>
      </c>
      <c r="H10663" s="2">
        <f>D10663-G10663</f>
        <v>3452.9872</v>
      </c>
      <c r="I10663" s="2"/>
      <c r="J10663" s="2"/>
      <c r="K10663" s="2">
        <v>4</v>
      </c>
      <c r="L10663" s="3">
        <v>45605</v>
      </c>
      <c r="M10663" s="3">
        <v>45607</v>
      </c>
      <c r="N10663" s="3" t="str">
        <f t="shared" si="2602"/>
        <v>high profit</v>
      </c>
      <c r="O10663" s="2" t="s">
        <v>21</v>
      </c>
      <c r="P10663" s="2" t="s">
        <v>22</v>
      </c>
      <c r="Q10663" s="2">
        <v>362.25</v>
      </c>
      <c r="R10663" s="2" t="s">
        <v>28</v>
      </c>
    </row>
    <row r="10664" spans="1:18" ht="14.25" hidden="1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2600"/>
        <v>discount given</v>
      </c>
      <c r="F10664" s="2">
        <v>0.03</v>
      </c>
      <c r="G10664" s="2">
        <f t="shared" si="2601"/>
        <v>148.41119999999998</v>
      </c>
      <c r="H10664" s="2">
        <f>D10664-G10664</f>
        <v>4798.6288000000004</v>
      </c>
      <c r="I10664" s="2"/>
      <c r="J10664" s="2"/>
      <c r="K10664" s="2">
        <v>6</v>
      </c>
      <c r="L10664" s="3">
        <v>45005</v>
      </c>
      <c r="M10664" s="3">
        <v>45010</v>
      </c>
      <c r="N10664" s="3" t="str">
        <f t="shared" si="2602"/>
        <v>high profit</v>
      </c>
      <c r="O10664" s="2" t="s">
        <v>21</v>
      </c>
      <c r="P10664" s="2" t="s">
        <v>16</v>
      </c>
      <c r="Q10664" s="2">
        <v>779.86</v>
      </c>
      <c r="R10664" s="2" t="s">
        <v>28</v>
      </c>
    </row>
    <row r="10665" spans="1:18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2600"/>
        <v>discount given</v>
      </c>
      <c r="F10665" s="2">
        <v>0.08</v>
      </c>
      <c r="G10665" s="2">
        <f t="shared" si="2601"/>
        <v>53.634399999999999</v>
      </c>
      <c r="H10665" s="2">
        <f>D10665-G10665</f>
        <v>616.79559999999992</v>
      </c>
      <c r="I10665" s="2">
        <f t="shared" ref="I10665:I10667" si="2611">Q10665/H10665*100</f>
        <v>26.201548778882344</v>
      </c>
      <c r="J10665" s="18">
        <f t="shared" ref="J10665:J10667" si="2612">Q10665/H10665</f>
        <v>0.26201548778882344</v>
      </c>
      <c r="K10665" s="2">
        <v>7</v>
      </c>
      <c r="L10665" s="3">
        <v>45361</v>
      </c>
      <c r="M10665" s="3">
        <v>45367</v>
      </c>
      <c r="N10665" s="3" t="str">
        <f t="shared" si="2602"/>
        <v>low profit</v>
      </c>
      <c r="O10665" s="2" t="s">
        <v>31</v>
      </c>
      <c r="P10665" s="2" t="s">
        <v>27</v>
      </c>
      <c r="Q10665" s="2">
        <v>161.61000000000001</v>
      </c>
      <c r="R10665" s="2" t="s">
        <v>23</v>
      </c>
    </row>
    <row r="10666" spans="1:18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2600"/>
        <v>discount given</v>
      </c>
      <c r="F10666" s="2">
        <v>0.05</v>
      </c>
      <c r="G10666" s="2">
        <f t="shared" si="2601"/>
        <v>95.792000000000002</v>
      </c>
      <c r="H10666" s="2">
        <f>D10666-G10666</f>
        <v>1820.048</v>
      </c>
      <c r="I10666" s="2">
        <f t="shared" si="2611"/>
        <v>7.8135301926103047</v>
      </c>
      <c r="J10666" s="18">
        <f t="shared" si="2612"/>
        <v>7.8135301926103046E-2</v>
      </c>
      <c r="K10666" s="2">
        <v>6</v>
      </c>
      <c r="L10666" s="3">
        <v>45331</v>
      </c>
      <c r="M10666" s="3">
        <v>45333</v>
      </c>
      <c r="N10666" s="3" t="str">
        <f t="shared" si="2602"/>
        <v>low profit</v>
      </c>
      <c r="O10666" s="2" t="s">
        <v>31</v>
      </c>
      <c r="P10666" s="2" t="s">
        <v>22</v>
      </c>
      <c r="Q10666" s="2">
        <v>142.21</v>
      </c>
      <c r="R10666" s="2" t="s">
        <v>28</v>
      </c>
    </row>
    <row r="10667" spans="1:18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2600"/>
        <v>discount given</v>
      </c>
      <c r="F10667" s="2">
        <v>0.3</v>
      </c>
      <c r="G10667" s="2">
        <f t="shared" si="2601"/>
        <v>1215.624</v>
      </c>
      <c r="H10667" s="2">
        <f>D10667-G10667</f>
        <v>2836.4560000000001</v>
      </c>
      <c r="I10667" s="2">
        <f t="shared" si="2611"/>
        <v>13.773173283844347</v>
      </c>
      <c r="J10667" s="18">
        <f t="shared" si="2612"/>
        <v>0.13773173283844348</v>
      </c>
      <c r="K10667" s="2">
        <v>6</v>
      </c>
      <c r="L10667" s="3">
        <v>45092</v>
      </c>
      <c r="M10667" s="3">
        <v>45093</v>
      </c>
      <c r="N10667" s="3" t="str">
        <f t="shared" si="2602"/>
        <v>high profit</v>
      </c>
      <c r="O10667" s="2" t="s">
        <v>21</v>
      </c>
      <c r="P10667" s="2" t="s">
        <v>22</v>
      </c>
      <c r="Q10667" s="2">
        <v>390.67</v>
      </c>
      <c r="R10667" s="2" t="s">
        <v>28</v>
      </c>
    </row>
    <row r="10668" spans="1:18" ht="14.25" hidden="1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2600"/>
        <v>discount given</v>
      </c>
      <c r="F10668" s="2">
        <v>0.14000000000000001</v>
      </c>
      <c r="G10668" s="2">
        <f t="shared" si="2601"/>
        <v>73.204599999999999</v>
      </c>
      <c r="H10668" s="2">
        <f>D10668-G10668</f>
        <v>449.68539999999996</v>
      </c>
      <c r="I10668" s="2"/>
      <c r="J10668" s="2"/>
      <c r="K10668" s="2">
        <v>8</v>
      </c>
      <c r="L10668" s="3">
        <v>45426</v>
      </c>
      <c r="M10668" s="3">
        <v>45430</v>
      </c>
      <c r="N10668" s="3" t="str">
        <f t="shared" si="2602"/>
        <v>low profit</v>
      </c>
      <c r="O10668" s="2" t="s">
        <v>31</v>
      </c>
      <c r="P10668" s="2" t="s">
        <v>27</v>
      </c>
      <c r="Q10668" s="2">
        <v>61.98</v>
      </c>
      <c r="R10668" s="2" t="s">
        <v>23</v>
      </c>
    </row>
    <row r="10669" spans="1:18" ht="14.25" hidden="1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2600"/>
        <v>discount given</v>
      </c>
      <c r="F10669" s="2">
        <v>0.45</v>
      </c>
      <c r="G10669" s="2">
        <f t="shared" si="2601"/>
        <v>1237.4235000000001</v>
      </c>
      <c r="H10669" s="2">
        <f>D10669-G10669</f>
        <v>1512.4064999999998</v>
      </c>
      <c r="I10669" s="2"/>
      <c r="J10669" s="2"/>
      <c r="K10669" s="2">
        <v>5</v>
      </c>
      <c r="L10669" s="3">
        <v>45346</v>
      </c>
      <c r="M10669" s="3">
        <v>45348</v>
      </c>
      <c r="N10669" s="3" t="str">
        <f t="shared" si="2602"/>
        <v>high profit</v>
      </c>
      <c r="O10669" s="2" t="s">
        <v>15</v>
      </c>
      <c r="P10669" s="2" t="s">
        <v>22</v>
      </c>
      <c r="Q10669" s="2">
        <v>451.27</v>
      </c>
      <c r="R10669" s="2" t="s">
        <v>28</v>
      </c>
    </row>
    <row r="10670" spans="1:18" ht="14.25" hidden="1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2600"/>
        <v>discount given</v>
      </c>
      <c r="F10670" s="2">
        <v>0.08</v>
      </c>
      <c r="G10670" s="2">
        <f t="shared" si="2601"/>
        <v>344.49199999999996</v>
      </c>
      <c r="H10670" s="2">
        <f>D10670-G10670</f>
        <v>3961.6579999999994</v>
      </c>
      <c r="I10670" s="2"/>
      <c r="J10670" s="2"/>
      <c r="K10670" s="2">
        <v>8</v>
      </c>
      <c r="L10670" s="3">
        <v>45343</v>
      </c>
      <c r="M10670" s="3">
        <v>45350</v>
      </c>
      <c r="N10670" s="3" t="str">
        <f t="shared" si="2602"/>
        <v>high profit</v>
      </c>
      <c r="O10670" s="2" t="s">
        <v>15</v>
      </c>
      <c r="P10670" s="2" t="s">
        <v>16</v>
      </c>
      <c r="Q10670" s="2">
        <v>1202.3699999999999</v>
      </c>
      <c r="R10670" s="2" t="s">
        <v>17</v>
      </c>
    </row>
    <row r="10671" spans="1:18" ht="14.25" hidden="1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2600"/>
        <v>discount given</v>
      </c>
      <c r="F10671" s="2">
        <v>0.47</v>
      </c>
      <c r="G10671" s="2">
        <f t="shared" si="2601"/>
        <v>90.738199999999992</v>
      </c>
      <c r="H10671" s="2">
        <f>D10671-G10671</f>
        <v>102.32180000000001</v>
      </c>
      <c r="I10671" s="2"/>
      <c r="J10671" s="2"/>
      <c r="K10671" s="2">
        <v>9</v>
      </c>
      <c r="L10671" s="3">
        <v>45461</v>
      </c>
      <c r="M10671" s="3">
        <v>45466</v>
      </c>
      <c r="N10671" s="3" t="str">
        <f t="shared" si="2602"/>
        <v>low profit</v>
      </c>
      <c r="O10671" s="2" t="s">
        <v>31</v>
      </c>
      <c r="P10671" s="2" t="s">
        <v>22</v>
      </c>
      <c r="Q10671" s="2">
        <v>46.57</v>
      </c>
      <c r="R10671" s="2" t="s">
        <v>28</v>
      </c>
    </row>
    <row r="10672" spans="1:18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2600"/>
        <v>discount given</v>
      </c>
      <c r="F10672" s="2">
        <v>0.17</v>
      </c>
      <c r="G10672" s="2">
        <f t="shared" si="2601"/>
        <v>799.61880000000008</v>
      </c>
      <c r="H10672" s="2">
        <f>D10672-G10672</f>
        <v>3904.0212000000001</v>
      </c>
      <c r="I10672" s="2">
        <f>Q10672/H10672*100</f>
        <v>24.812877553021483</v>
      </c>
      <c r="J10672" s="18">
        <f>Q10672/H10672</f>
        <v>0.24812877553021484</v>
      </c>
      <c r="K10672" s="2">
        <v>4</v>
      </c>
      <c r="L10672" s="3">
        <v>44998</v>
      </c>
      <c r="M10672" s="3">
        <v>44999</v>
      </c>
      <c r="N10672" s="3" t="str">
        <f t="shared" si="2602"/>
        <v>high profit</v>
      </c>
      <c r="O10672" s="2" t="s">
        <v>15</v>
      </c>
      <c r="P10672" s="2" t="s">
        <v>16</v>
      </c>
      <c r="Q10672" s="2">
        <v>968.7</v>
      </c>
      <c r="R10672" s="2" t="s">
        <v>17</v>
      </c>
    </row>
    <row r="10673" spans="1:18" ht="14.25" hidden="1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2600"/>
        <v>discount given</v>
      </c>
      <c r="F10673" s="2">
        <v>0.43</v>
      </c>
      <c r="G10673" s="2">
        <f t="shared" si="2601"/>
        <v>2103.9512999999997</v>
      </c>
      <c r="H10673" s="2">
        <f>D10673-G10673</f>
        <v>2788.9587000000001</v>
      </c>
      <c r="I10673" s="2"/>
      <c r="J10673" s="2"/>
      <c r="K10673" s="2">
        <v>3</v>
      </c>
      <c r="L10673" s="3">
        <v>45138</v>
      </c>
      <c r="M10673" s="3">
        <v>45140</v>
      </c>
      <c r="N10673" s="3" t="str">
        <f t="shared" si="2602"/>
        <v>high profit</v>
      </c>
      <c r="O10673" s="2" t="s">
        <v>15</v>
      </c>
      <c r="P10673" s="2" t="s">
        <v>27</v>
      </c>
      <c r="Q10673" s="2">
        <v>1232.33</v>
      </c>
      <c r="R10673" s="2" t="s">
        <v>23</v>
      </c>
    </row>
    <row r="10674" spans="1:18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2600"/>
        <v>discount given</v>
      </c>
      <c r="F10674" s="2">
        <v>0.47</v>
      </c>
      <c r="G10674" s="2">
        <f t="shared" si="2601"/>
        <v>789.21460000000002</v>
      </c>
      <c r="H10674" s="2">
        <f>D10674-G10674</f>
        <v>889.96540000000005</v>
      </c>
      <c r="I10674" s="2">
        <f t="shared" ref="I10674:I10675" si="2613">Q10674/H10674*100</f>
        <v>51.081761156107866</v>
      </c>
      <c r="J10674" s="18">
        <f t="shared" ref="J10674:J10675" si="2614">Q10674/H10674</f>
        <v>0.51081761156107863</v>
      </c>
      <c r="K10674" s="2">
        <v>5</v>
      </c>
      <c r="L10674" s="3">
        <v>45092</v>
      </c>
      <c r="M10674" s="3">
        <v>45096</v>
      </c>
      <c r="N10674" s="3" t="str">
        <f t="shared" si="2602"/>
        <v>high profit</v>
      </c>
      <c r="O10674" s="2" t="s">
        <v>15</v>
      </c>
      <c r="P10674" s="2" t="s">
        <v>27</v>
      </c>
      <c r="Q10674" s="2">
        <v>454.61</v>
      </c>
      <c r="R10674" s="2" t="s">
        <v>39</v>
      </c>
    </row>
    <row r="10675" spans="1:18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2600"/>
        <v>discount given</v>
      </c>
      <c r="F10675" s="2">
        <v>0.49</v>
      </c>
      <c r="G10675" s="2">
        <f t="shared" si="2601"/>
        <v>1890.0672</v>
      </c>
      <c r="H10675" s="2">
        <f>D10675-G10675</f>
        <v>1967.2128000000002</v>
      </c>
      <c r="I10675" s="2">
        <f t="shared" si="2613"/>
        <v>32.473355195736829</v>
      </c>
      <c r="J10675" s="18">
        <f t="shared" si="2614"/>
        <v>0.3247335519573683</v>
      </c>
      <c r="K10675" s="2">
        <v>5</v>
      </c>
      <c r="L10675" s="3">
        <v>45502</v>
      </c>
      <c r="M10675" s="3">
        <v>45507</v>
      </c>
      <c r="N10675" s="3" t="str">
        <f t="shared" si="2602"/>
        <v>high profit</v>
      </c>
      <c r="O10675" s="2" t="s">
        <v>15</v>
      </c>
      <c r="P10675" s="2" t="s">
        <v>16</v>
      </c>
      <c r="Q10675" s="2">
        <v>638.82000000000005</v>
      </c>
      <c r="R10675" s="2" t="s">
        <v>39</v>
      </c>
    </row>
    <row r="10676" spans="1:18" ht="14.25" hidden="1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2600"/>
        <v>discount given</v>
      </c>
      <c r="F10676" s="2">
        <v>0.4</v>
      </c>
      <c r="G10676" s="2">
        <f t="shared" si="2601"/>
        <v>289.26400000000001</v>
      </c>
      <c r="H10676" s="2">
        <f>D10676-G10676</f>
        <v>433.89599999999996</v>
      </c>
      <c r="I10676" s="2"/>
      <c r="J10676" s="2"/>
      <c r="K10676" s="2">
        <v>7</v>
      </c>
      <c r="L10676" s="3">
        <v>45357</v>
      </c>
      <c r="M10676" s="3">
        <v>45359</v>
      </c>
      <c r="N10676" s="3" t="str">
        <f t="shared" si="2602"/>
        <v>low profit</v>
      </c>
      <c r="O10676" s="2" t="s">
        <v>31</v>
      </c>
      <c r="P10676" s="2" t="s">
        <v>27</v>
      </c>
      <c r="Q10676" s="2">
        <v>170.33</v>
      </c>
      <c r="R10676" s="2" t="s">
        <v>17</v>
      </c>
    </row>
    <row r="10677" spans="1:18" ht="14.25" hidden="1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2600"/>
        <v>discount given</v>
      </c>
      <c r="F10677" s="2">
        <v>0.05</v>
      </c>
      <c r="G10677" s="2">
        <f t="shared" si="2601"/>
        <v>194.35150000000002</v>
      </c>
      <c r="H10677" s="2">
        <f>D10677-G10677</f>
        <v>3692.6785</v>
      </c>
      <c r="I10677" s="2"/>
      <c r="J10677" s="2"/>
      <c r="K10677" s="2">
        <v>3</v>
      </c>
      <c r="L10677" s="3">
        <v>45250</v>
      </c>
      <c r="M10677" s="3">
        <v>45256</v>
      </c>
      <c r="N10677" s="3" t="str">
        <f t="shared" si="2602"/>
        <v>high profit</v>
      </c>
      <c r="O10677" s="2" t="s">
        <v>15</v>
      </c>
      <c r="P10677" s="2" t="s">
        <v>27</v>
      </c>
      <c r="Q10677" s="2">
        <v>1093.0999999999999</v>
      </c>
      <c r="R10677" s="2" t="s">
        <v>23</v>
      </c>
    </row>
    <row r="10678" spans="1:18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2600"/>
        <v>discount given</v>
      </c>
      <c r="F10678" s="2">
        <v>0.03</v>
      </c>
      <c r="G10678" s="2">
        <f t="shared" si="2601"/>
        <v>73.783799999999999</v>
      </c>
      <c r="H10678" s="2">
        <f>D10678-G10678</f>
        <v>2385.6761999999999</v>
      </c>
      <c r="I10678" s="2">
        <f t="shared" ref="I10678:I10679" si="2615">Q10678/H10678*100</f>
        <v>18.865929919575841</v>
      </c>
      <c r="J10678" s="18">
        <f t="shared" ref="J10678:J10679" si="2616">Q10678/H10678</f>
        <v>0.18865929919575841</v>
      </c>
      <c r="K10678" s="2">
        <v>9</v>
      </c>
      <c r="L10678" s="3">
        <v>45140</v>
      </c>
      <c r="M10678" s="3">
        <v>45144</v>
      </c>
      <c r="N10678" s="3" t="str">
        <f t="shared" si="2602"/>
        <v>high profit</v>
      </c>
      <c r="O10678" s="2" t="s">
        <v>21</v>
      </c>
      <c r="P10678" s="2" t="s">
        <v>22</v>
      </c>
      <c r="Q10678" s="2">
        <v>450.08</v>
      </c>
      <c r="R10678" s="2" t="s">
        <v>34</v>
      </c>
    </row>
    <row r="10679" spans="1:18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2600"/>
        <v>discount given</v>
      </c>
      <c r="F10679" s="2">
        <v>0.37</v>
      </c>
      <c r="G10679" s="2">
        <f t="shared" si="2601"/>
        <v>1596.6758</v>
      </c>
      <c r="H10679" s="2">
        <f>D10679-G10679</f>
        <v>2718.6642000000002</v>
      </c>
      <c r="I10679" s="2">
        <f t="shared" si="2615"/>
        <v>38.226125904037723</v>
      </c>
      <c r="J10679" s="18">
        <f t="shared" si="2616"/>
        <v>0.38226125904037722</v>
      </c>
      <c r="K10679" s="2">
        <v>6</v>
      </c>
      <c r="L10679" s="3">
        <v>45642</v>
      </c>
      <c r="M10679" s="3">
        <v>45646</v>
      </c>
      <c r="N10679" s="3" t="str">
        <f t="shared" si="2602"/>
        <v>high profit</v>
      </c>
      <c r="O10679" s="2" t="s">
        <v>31</v>
      </c>
      <c r="P10679" s="2" t="s">
        <v>22</v>
      </c>
      <c r="Q10679" s="2">
        <v>1039.24</v>
      </c>
      <c r="R10679" s="2" t="s">
        <v>28</v>
      </c>
    </row>
    <row r="10680" spans="1:18" ht="14.25" hidden="1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2600"/>
        <v>discount given</v>
      </c>
      <c r="F10680" s="2">
        <v>0.45</v>
      </c>
      <c r="G10680" s="2">
        <f t="shared" si="2601"/>
        <v>513.79650000000004</v>
      </c>
      <c r="H10680" s="2">
        <f>D10680-G10680</f>
        <v>627.97349999999994</v>
      </c>
      <c r="I10680" s="2"/>
      <c r="J10680" s="2"/>
      <c r="K10680" s="2">
        <v>9</v>
      </c>
      <c r="L10680" s="3">
        <v>45463</v>
      </c>
      <c r="M10680" s="3">
        <v>45465</v>
      </c>
      <c r="N10680" s="3" t="str">
        <f t="shared" si="2602"/>
        <v>high profit</v>
      </c>
      <c r="O10680" s="2" t="s">
        <v>31</v>
      </c>
      <c r="P10680" s="2" t="s">
        <v>16</v>
      </c>
      <c r="Q10680" s="2">
        <v>337.48</v>
      </c>
      <c r="R10680" s="2" t="s">
        <v>48</v>
      </c>
    </row>
    <row r="10681" spans="1:18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2600"/>
        <v>discount given</v>
      </c>
      <c r="F10681" s="2">
        <v>0.08</v>
      </c>
      <c r="G10681" s="2">
        <f t="shared" si="2601"/>
        <v>271.6816</v>
      </c>
      <c r="H10681" s="2">
        <f>D10681-G10681</f>
        <v>3124.3384000000001</v>
      </c>
      <c r="I10681" s="2">
        <f>Q10681/H10681*100</f>
        <v>18.273628746489173</v>
      </c>
      <c r="J10681" s="18">
        <f>Q10681/H10681</f>
        <v>0.18273628746489173</v>
      </c>
      <c r="K10681" s="2">
        <v>1</v>
      </c>
      <c r="L10681" s="3">
        <v>45554</v>
      </c>
      <c r="M10681" s="3">
        <v>45556</v>
      </c>
      <c r="N10681" s="3" t="str">
        <f t="shared" si="2602"/>
        <v>high profit</v>
      </c>
      <c r="O10681" s="2" t="s">
        <v>15</v>
      </c>
      <c r="P10681" s="2" t="s">
        <v>27</v>
      </c>
      <c r="Q10681" s="2">
        <v>570.92999999999995</v>
      </c>
      <c r="R10681" s="2" t="s">
        <v>23</v>
      </c>
    </row>
    <row r="10682" spans="1:18" ht="14.25" hidden="1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2600"/>
        <v>discount given</v>
      </c>
      <c r="F10682" s="2">
        <v>0.47</v>
      </c>
      <c r="G10682" s="2">
        <f t="shared" si="2601"/>
        <v>1857.4305999999999</v>
      </c>
      <c r="H10682" s="2">
        <f>D10682-G10682</f>
        <v>2094.5493999999999</v>
      </c>
      <c r="I10682" s="2"/>
      <c r="J10682" s="2"/>
      <c r="K10682" s="2">
        <v>2</v>
      </c>
      <c r="L10682" s="3">
        <v>45294</v>
      </c>
      <c r="M10682" s="3">
        <v>45301</v>
      </c>
      <c r="N10682" s="3" t="str">
        <f t="shared" si="2602"/>
        <v>high profit</v>
      </c>
      <c r="O10682" s="2" t="s">
        <v>21</v>
      </c>
      <c r="P10682" s="2" t="s">
        <v>22</v>
      </c>
      <c r="Q10682" s="2">
        <v>861.6</v>
      </c>
      <c r="R10682" s="2" t="s">
        <v>34</v>
      </c>
    </row>
    <row r="10683" spans="1:18" ht="14.25" hidden="1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2600"/>
        <v>discount given</v>
      </c>
      <c r="F10683" s="2">
        <v>0.31</v>
      </c>
      <c r="G10683" s="2">
        <f t="shared" si="2601"/>
        <v>338.58510000000001</v>
      </c>
      <c r="H10683" s="2">
        <f>D10683-G10683</f>
        <v>753.62490000000003</v>
      </c>
      <c r="I10683" s="2"/>
      <c r="J10683" s="2"/>
      <c r="K10683" s="2">
        <v>2</v>
      </c>
      <c r="L10683" s="3">
        <v>45111</v>
      </c>
      <c r="M10683" s="3">
        <v>45113</v>
      </c>
      <c r="N10683" s="3" t="str">
        <f t="shared" si="2602"/>
        <v>low profit</v>
      </c>
      <c r="O10683" s="2" t="s">
        <v>15</v>
      </c>
      <c r="P10683" s="2" t="s">
        <v>16</v>
      </c>
      <c r="Q10683" s="2">
        <v>176.56</v>
      </c>
      <c r="R10683" s="2" t="s">
        <v>34</v>
      </c>
    </row>
    <row r="10684" spans="1:18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2600"/>
        <v>discount given</v>
      </c>
      <c r="F10684" s="2">
        <v>0.06</v>
      </c>
      <c r="G10684" s="2">
        <f t="shared" si="2601"/>
        <v>246.57659999999998</v>
      </c>
      <c r="H10684" s="2">
        <f>D10684-G10684</f>
        <v>3863.0333999999998</v>
      </c>
      <c r="I10684" s="2">
        <f>Q10684/H10684*100</f>
        <v>24.352882892495831</v>
      </c>
      <c r="J10684" s="18">
        <f>Q10684/H10684</f>
        <v>0.24352882892495831</v>
      </c>
      <c r="K10684" s="2">
        <v>8</v>
      </c>
      <c r="L10684" s="3">
        <v>45106</v>
      </c>
      <c r="M10684" s="3">
        <v>45111</v>
      </c>
      <c r="N10684" s="3" t="str">
        <f t="shared" si="2602"/>
        <v>high profit</v>
      </c>
      <c r="O10684" s="2" t="s">
        <v>15</v>
      </c>
      <c r="P10684" s="2" t="s">
        <v>27</v>
      </c>
      <c r="Q10684" s="2">
        <v>940.76</v>
      </c>
      <c r="R10684" s="2" t="s">
        <v>48</v>
      </c>
    </row>
    <row r="10685" spans="1:18" ht="14.25" hidden="1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2600"/>
        <v>discount given</v>
      </c>
      <c r="F10685" s="2">
        <v>0.08</v>
      </c>
      <c r="G10685" s="2">
        <f t="shared" si="2601"/>
        <v>383.53040000000004</v>
      </c>
      <c r="H10685" s="2">
        <f>D10685-G10685</f>
        <v>4410.5996000000005</v>
      </c>
      <c r="I10685" s="2"/>
      <c r="J10685" s="2"/>
      <c r="K10685" s="2">
        <v>4</v>
      </c>
      <c r="L10685" s="3">
        <v>45009</v>
      </c>
      <c r="M10685" s="3">
        <v>45011</v>
      </c>
      <c r="N10685" s="3" t="str">
        <f t="shared" si="2602"/>
        <v>high profit</v>
      </c>
      <c r="O10685" s="2" t="s">
        <v>31</v>
      </c>
      <c r="P10685" s="2" t="s">
        <v>22</v>
      </c>
      <c r="Q10685" s="2">
        <v>704.72</v>
      </c>
      <c r="R10685" s="2" t="s">
        <v>48</v>
      </c>
    </row>
    <row r="10686" spans="1:18" ht="14.25" hidden="1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2600"/>
        <v>discount given</v>
      </c>
      <c r="F10686" s="2">
        <v>0.03</v>
      </c>
      <c r="G10686" s="2">
        <f t="shared" si="2601"/>
        <v>93.563699999999997</v>
      </c>
      <c r="H10686" s="2">
        <f>D10686-G10686</f>
        <v>3025.2262999999998</v>
      </c>
      <c r="I10686" s="2"/>
      <c r="J10686" s="2"/>
      <c r="K10686" s="2">
        <v>7</v>
      </c>
      <c r="L10686" s="3">
        <v>45368</v>
      </c>
      <c r="M10686" s="3">
        <v>45374</v>
      </c>
      <c r="N10686" s="3" t="str">
        <f t="shared" si="2602"/>
        <v>high profit</v>
      </c>
      <c r="O10686" s="2" t="s">
        <v>15</v>
      </c>
      <c r="P10686" s="2" t="s">
        <v>16</v>
      </c>
      <c r="Q10686" s="2">
        <v>255.43</v>
      </c>
      <c r="R10686" s="2" t="s">
        <v>28</v>
      </c>
    </row>
    <row r="10687" spans="1:18" ht="14.25" hidden="1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2600"/>
        <v>discount given</v>
      </c>
      <c r="F10687" s="2">
        <v>7.0000000000000007E-2</v>
      </c>
      <c r="G10687" s="2">
        <f t="shared" si="2601"/>
        <v>276.20390000000003</v>
      </c>
      <c r="H10687" s="2">
        <f>D10687-G10687</f>
        <v>3669.5661</v>
      </c>
      <c r="I10687" s="2"/>
      <c r="J10687" s="2"/>
      <c r="K10687" s="2">
        <v>4</v>
      </c>
      <c r="L10687" s="3">
        <v>45077</v>
      </c>
      <c r="M10687" s="3">
        <v>45083</v>
      </c>
      <c r="N10687" s="3" t="str">
        <f t="shared" si="2602"/>
        <v>high profit</v>
      </c>
      <c r="O10687" s="2" t="s">
        <v>21</v>
      </c>
      <c r="P10687" s="2" t="s">
        <v>27</v>
      </c>
      <c r="Q10687" s="2">
        <v>1073.4100000000001</v>
      </c>
      <c r="R10687" s="2" t="s">
        <v>23</v>
      </c>
    </row>
    <row r="10688" spans="1:18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2600"/>
        <v>discount given</v>
      </c>
      <c r="F10688" s="2">
        <v>0.37</v>
      </c>
      <c r="G10688" s="2">
        <f t="shared" si="2601"/>
        <v>1002.5741999999999</v>
      </c>
      <c r="H10688" s="2">
        <f>D10688-G10688</f>
        <v>1707.0857999999998</v>
      </c>
      <c r="I10688" s="2">
        <f t="shared" ref="I10688:I10689" si="2617">Q10688/H10688*100</f>
        <v>36.159283850876157</v>
      </c>
      <c r="J10688" s="18">
        <f t="shared" ref="J10688:J10689" si="2618">Q10688/H10688</f>
        <v>0.36159283850876156</v>
      </c>
      <c r="K10688" s="2">
        <v>4</v>
      </c>
      <c r="L10688" s="3">
        <v>45044</v>
      </c>
      <c r="M10688" s="3">
        <v>45047</v>
      </c>
      <c r="N10688" s="3" t="str">
        <f t="shared" si="2602"/>
        <v>high profit</v>
      </c>
      <c r="O10688" s="2" t="s">
        <v>31</v>
      </c>
      <c r="P10688" s="2" t="s">
        <v>16</v>
      </c>
      <c r="Q10688" s="2">
        <v>617.27</v>
      </c>
      <c r="R10688" s="2" t="s">
        <v>17</v>
      </c>
    </row>
    <row r="10689" spans="1:18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2600"/>
        <v>discount given</v>
      </c>
      <c r="F10689" s="2">
        <v>0.11</v>
      </c>
      <c r="G10689" s="2">
        <f t="shared" si="2601"/>
        <v>333.37810000000002</v>
      </c>
      <c r="H10689" s="2">
        <f>D10689-G10689</f>
        <v>2697.3319000000001</v>
      </c>
      <c r="I10689" s="2">
        <f t="shared" si="2617"/>
        <v>33.566132517841055</v>
      </c>
      <c r="J10689" s="18">
        <f t="shared" si="2618"/>
        <v>0.33566132517841052</v>
      </c>
      <c r="K10689" s="2">
        <v>8</v>
      </c>
      <c r="L10689" s="3">
        <v>45576</v>
      </c>
      <c r="M10689" s="3">
        <v>45582</v>
      </c>
      <c r="N10689" s="3" t="str">
        <f t="shared" si="2602"/>
        <v>high profit</v>
      </c>
      <c r="O10689" s="2" t="s">
        <v>21</v>
      </c>
      <c r="P10689" s="2" t="s">
        <v>27</v>
      </c>
      <c r="Q10689" s="2">
        <v>905.39</v>
      </c>
      <c r="R10689" s="2" t="s">
        <v>23</v>
      </c>
    </row>
    <row r="10690" spans="1:18" ht="14.25" hidden="1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2600"/>
        <v>discount given</v>
      </c>
      <c r="F10690" s="2">
        <v>0.28000000000000003</v>
      </c>
      <c r="G10690" s="2">
        <f t="shared" si="2601"/>
        <v>46.320400000000006</v>
      </c>
      <c r="H10690" s="2">
        <f>D10690-G10690</f>
        <v>119.1096</v>
      </c>
      <c r="I10690" s="2"/>
      <c r="J10690" s="2"/>
      <c r="K10690" s="2">
        <v>4</v>
      </c>
      <c r="L10690" s="3">
        <v>45602</v>
      </c>
      <c r="M10690" s="3">
        <v>45604</v>
      </c>
      <c r="N10690" s="3" t="str">
        <f t="shared" si="2602"/>
        <v>low profit</v>
      </c>
      <c r="O10690" s="2" t="s">
        <v>15</v>
      </c>
      <c r="P10690" s="2" t="s">
        <v>16</v>
      </c>
      <c r="Q10690" s="2">
        <v>38.33</v>
      </c>
      <c r="R10690" s="2" t="s">
        <v>28</v>
      </c>
    </row>
    <row r="10691" spans="1:18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2619">IF(F10691=0,"zero discount","discount given")</f>
        <v>discount given</v>
      </c>
      <c r="F10691" s="2">
        <v>0.36</v>
      </c>
      <c r="G10691" s="2">
        <f t="shared" ref="G10691:G10754" si="2620">D10691*F10691</f>
        <v>960.84360000000004</v>
      </c>
      <c r="H10691" s="2">
        <f>D10691-G10691</f>
        <v>1708.1664000000001</v>
      </c>
      <c r="I10691" s="2">
        <f>Q10691/H10691*100</f>
        <v>40.822720784110963</v>
      </c>
      <c r="J10691" s="18">
        <f>Q10691/H10691</f>
        <v>0.40822720784110966</v>
      </c>
      <c r="K10691" s="2">
        <v>3</v>
      </c>
      <c r="L10691" s="3">
        <v>45569</v>
      </c>
      <c r="M10691" s="3">
        <v>45570</v>
      </c>
      <c r="N10691" s="3" t="str">
        <f t="shared" ref="N10691:N10754" si="2621">IF(Q10691&gt;=200,"high profit","low profit")</f>
        <v>high profit</v>
      </c>
      <c r="O10691" s="2" t="s">
        <v>15</v>
      </c>
      <c r="P10691" s="2" t="s">
        <v>22</v>
      </c>
      <c r="Q10691" s="2">
        <v>697.32</v>
      </c>
      <c r="R10691" s="2" t="s">
        <v>28</v>
      </c>
    </row>
    <row r="10692" spans="1:18" ht="14.25" hidden="1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2619"/>
        <v>discount given</v>
      </c>
      <c r="F10692" s="2">
        <v>0.45</v>
      </c>
      <c r="G10692" s="2">
        <f t="shared" si="2620"/>
        <v>1314.1170000000002</v>
      </c>
      <c r="H10692" s="2">
        <f>D10692-G10692</f>
        <v>1606.143</v>
      </c>
      <c r="I10692" s="2"/>
      <c r="J10692" s="2"/>
      <c r="K10692" s="2">
        <v>9</v>
      </c>
      <c r="L10692" s="3">
        <v>44998</v>
      </c>
      <c r="M10692" s="3">
        <v>45001</v>
      </c>
      <c r="N10692" s="3" t="str">
        <f t="shared" si="2621"/>
        <v>high profit</v>
      </c>
      <c r="O10692" s="2" t="s">
        <v>21</v>
      </c>
      <c r="P10692" s="2" t="s">
        <v>16</v>
      </c>
      <c r="Q10692" s="2">
        <v>844.5</v>
      </c>
      <c r="R10692" s="2" t="s">
        <v>28</v>
      </c>
    </row>
    <row r="10693" spans="1:18" ht="14.25" hidden="1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2619"/>
        <v>discount given</v>
      </c>
      <c r="F10693" s="2">
        <v>0.28999999999999998</v>
      </c>
      <c r="G10693" s="2">
        <f t="shared" si="2620"/>
        <v>981.13669999999991</v>
      </c>
      <c r="H10693" s="2">
        <f>D10693-G10693</f>
        <v>2402.0933</v>
      </c>
      <c r="I10693" s="2"/>
      <c r="J10693" s="2"/>
      <c r="K10693" s="2">
        <v>3</v>
      </c>
      <c r="L10693" s="3">
        <v>45259</v>
      </c>
      <c r="M10693" s="3">
        <v>45260</v>
      </c>
      <c r="N10693" s="3" t="str">
        <f t="shared" si="2621"/>
        <v>high profit</v>
      </c>
      <c r="O10693" s="2" t="s">
        <v>21</v>
      </c>
      <c r="P10693" s="2" t="s">
        <v>27</v>
      </c>
      <c r="Q10693" s="2">
        <v>219.27</v>
      </c>
      <c r="R10693" s="2" t="s">
        <v>23</v>
      </c>
    </row>
    <row r="10694" spans="1:18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2619"/>
        <v>discount given</v>
      </c>
      <c r="F10694" s="2">
        <v>0.28000000000000003</v>
      </c>
      <c r="G10694" s="2">
        <f t="shared" si="2620"/>
        <v>260.40280000000001</v>
      </c>
      <c r="H10694" s="2">
        <f>D10694-G10694</f>
        <v>669.60719999999992</v>
      </c>
      <c r="I10694" s="2">
        <f>Q10694/H10694*100</f>
        <v>36.697634075619263</v>
      </c>
      <c r="J10694" s="18">
        <f>Q10694/H10694</f>
        <v>0.36697634075619262</v>
      </c>
      <c r="K10694" s="2">
        <v>5</v>
      </c>
      <c r="L10694" s="3">
        <v>45405</v>
      </c>
      <c r="M10694" s="3">
        <v>45411</v>
      </c>
      <c r="N10694" s="3" t="str">
        <f t="shared" si="2621"/>
        <v>high profit</v>
      </c>
      <c r="O10694" s="2" t="s">
        <v>15</v>
      </c>
      <c r="P10694" s="2" t="s">
        <v>27</v>
      </c>
      <c r="Q10694" s="2">
        <v>245.73</v>
      </c>
      <c r="R10694" s="2" t="s">
        <v>28</v>
      </c>
    </row>
    <row r="10695" spans="1:18" ht="14.25" hidden="1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2619"/>
        <v>discount given</v>
      </c>
      <c r="F10695" s="2">
        <v>0.46</v>
      </c>
      <c r="G10695" s="2">
        <f t="shared" si="2620"/>
        <v>590.05580000000009</v>
      </c>
      <c r="H10695" s="2">
        <f>D10695-G10695</f>
        <v>692.67419999999993</v>
      </c>
      <c r="I10695" s="2"/>
      <c r="J10695" s="2"/>
      <c r="K10695" s="2">
        <v>1</v>
      </c>
      <c r="L10695" s="3">
        <v>45323</v>
      </c>
      <c r="M10695" s="3">
        <v>45324</v>
      </c>
      <c r="N10695" s="3" t="str">
        <f t="shared" si="2621"/>
        <v>low profit</v>
      </c>
      <c r="O10695" s="2" t="s">
        <v>15</v>
      </c>
      <c r="P10695" s="2" t="s">
        <v>16</v>
      </c>
      <c r="Q10695" s="2">
        <v>99.68</v>
      </c>
      <c r="R10695" s="2" t="s">
        <v>34</v>
      </c>
    </row>
    <row r="10696" spans="1:18" ht="14.25" hidden="1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2619"/>
        <v>discount given</v>
      </c>
      <c r="F10696" s="2">
        <v>0.15</v>
      </c>
      <c r="G10696" s="2">
        <f t="shared" si="2620"/>
        <v>570.66300000000001</v>
      </c>
      <c r="H10696" s="2">
        <f>D10696-G10696</f>
        <v>3233.7570000000001</v>
      </c>
      <c r="I10696" s="2"/>
      <c r="J10696" s="2"/>
      <c r="K10696" s="2">
        <v>9</v>
      </c>
      <c r="L10696" s="3">
        <v>45102</v>
      </c>
      <c r="M10696" s="3">
        <v>45106</v>
      </c>
      <c r="N10696" s="3" t="str">
        <f t="shared" si="2621"/>
        <v>high profit</v>
      </c>
      <c r="O10696" s="2" t="s">
        <v>15</v>
      </c>
      <c r="P10696" s="2" t="s">
        <v>22</v>
      </c>
      <c r="Q10696" s="2">
        <v>1025.92</v>
      </c>
      <c r="R10696" s="2" t="s">
        <v>34</v>
      </c>
    </row>
    <row r="10697" spans="1:18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2619"/>
        <v>discount given</v>
      </c>
      <c r="F10697" s="2">
        <v>0.1</v>
      </c>
      <c r="G10697" s="2">
        <f t="shared" si="2620"/>
        <v>92.143000000000001</v>
      </c>
      <c r="H10697" s="2">
        <f>D10697-G10697</f>
        <v>829.28699999999992</v>
      </c>
      <c r="I10697" s="2">
        <f>Q10697/H10697*100</f>
        <v>27.032860758699943</v>
      </c>
      <c r="J10697" s="18">
        <f>Q10697/H10697</f>
        <v>0.27032860758699945</v>
      </c>
      <c r="K10697" s="2">
        <v>6</v>
      </c>
      <c r="L10697" s="3">
        <v>45550</v>
      </c>
      <c r="M10697" s="3">
        <v>45555</v>
      </c>
      <c r="N10697" s="3" t="str">
        <f t="shared" si="2621"/>
        <v>high profit</v>
      </c>
      <c r="O10697" s="2" t="s">
        <v>31</v>
      </c>
      <c r="P10697" s="2" t="s">
        <v>27</v>
      </c>
      <c r="Q10697" s="2">
        <v>224.18</v>
      </c>
      <c r="R10697" s="2" t="s">
        <v>17</v>
      </c>
    </row>
    <row r="10698" spans="1:18" ht="14.25" hidden="1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2619"/>
        <v>discount given</v>
      </c>
      <c r="F10698" s="2">
        <v>0.44</v>
      </c>
      <c r="G10698" s="2">
        <f t="shared" si="2620"/>
        <v>940.95320000000004</v>
      </c>
      <c r="H10698" s="2">
        <f>D10698-G10698</f>
        <v>1197.5768000000003</v>
      </c>
      <c r="I10698" s="2"/>
      <c r="J10698" s="2"/>
      <c r="K10698" s="2">
        <v>5</v>
      </c>
      <c r="L10698" s="3">
        <v>45504</v>
      </c>
      <c r="M10698" s="3">
        <v>45507</v>
      </c>
      <c r="N10698" s="3" t="str">
        <f t="shared" si="2621"/>
        <v>high profit</v>
      </c>
      <c r="O10698" s="2" t="s">
        <v>21</v>
      </c>
      <c r="P10698" s="2" t="s">
        <v>16</v>
      </c>
      <c r="Q10698" s="2">
        <v>356.03</v>
      </c>
      <c r="R10698" s="2" t="s">
        <v>48</v>
      </c>
    </row>
    <row r="10699" spans="1:18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2619"/>
        <v>discount given</v>
      </c>
      <c r="F10699" s="2">
        <v>0.04</v>
      </c>
      <c r="G10699" s="2">
        <f t="shared" si="2620"/>
        <v>53.096000000000004</v>
      </c>
      <c r="H10699" s="2">
        <f>D10699-G10699</f>
        <v>1274.3040000000001</v>
      </c>
      <c r="I10699" s="2">
        <f t="shared" ref="I10699:I10700" si="2622">Q10699/H10699*100</f>
        <v>26.382244739088947</v>
      </c>
      <c r="J10699" s="18">
        <f t="shared" ref="J10699:J10700" si="2623">Q10699/H10699</f>
        <v>0.26382244739088945</v>
      </c>
      <c r="K10699" s="2">
        <v>4</v>
      </c>
      <c r="L10699" s="3">
        <v>45569</v>
      </c>
      <c r="M10699" s="3">
        <v>45572</v>
      </c>
      <c r="N10699" s="3" t="str">
        <f t="shared" si="2621"/>
        <v>high profit</v>
      </c>
      <c r="O10699" s="2" t="s">
        <v>31</v>
      </c>
      <c r="P10699" s="2" t="s">
        <v>16</v>
      </c>
      <c r="Q10699" s="2">
        <v>336.19</v>
      </c>
      <c r="R10699" s="2" t="s">
        <v>39</v>
      </c>
    </row>
    <row r="10700" spans="1:18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2619"/>
        <v>discount given</v>
      </c>
      <c r="F10700" s="2">
        <v>0.09</v>
      </c>
      <c r="G10700" s="2">
        <f t="shared" si="2620"/>
        <v>249.42599999999999</v>
      </c>
      <c r="H10700" s="2">
        <f>D10700-G10700</f>
        <v>2521.9740000000002</v>
      </c>
      <c r="I10700" s="2">
        <f t="shared" si="2622"/>
        <v>16.53625295106135</v>
      </c>
      <c r="J10700" s="18">
        <f t="shared" si="2623"/>
        <v>0.1653625295106135</v>
      </c>
      <c r="K10700" s="2">
        <v>8</v>
      </c>
      <c r="L10700" s="3">
        <v>45501</v>
      </c>
      <c r="M10700" s="3">
        <v>45508</v>
      </c>
      <c r="N10700" s="3" t="str">
        <f t="shared" si="2621"/>
        <v>high profit</v>
      </c>
      <c r="O10700" s="2" t="s">
        <v>21</v>
      </c>
      <c r="P10700" s="2" t="s">
        <v>16</v>
      </c>
      <c r="Q10700" s="2">
        <v>417.04</v>
      </c>
      <c r="R10700" s="2" t="s">
        <v>17</v>
      </c>
    </row>
    <row r="10701" spans="1:18" ht="14.25" hidden="1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2619"/>
        <v>discount given</v>
      </c>
      <c r="F10701" s="2">
        <v>0.21</v>
      </c>
      <c r="G10701" s="2">
        <f t="shared" si="2620"/>
        <v>1036.4907000000001</v>
      </c>
      <c r="H10701" s="2">
        <f>D10701-G10701</f>
        <v>3899.1792999999998</v>
      </c>
      <c r="I10701" s="2"/>
      <c r="J10701" s="2"/>
      <c r="K10701" s="2">
        <v>2</v>
      </c>
      <c r="L10701" s="3">
        <v>44941</v>
      </c>
      <c r="M10701" s="3">
        <v>44945</v>
      </c>
      <c r="N10701" s="3" t="str">
        <f t="shared" si="2621"/>
        <v>high profit</v>
      </c>
      <c r="O10701" s="2" t="s">
        <v>15</v>
      </c>
      <c r="P10701" s="2" t="s">
        <v>22</v>
      </c>
      <c r="Q10701" s="2">
        <v>1145.71</v>
      </c>
      <c r="R10701" s="2" t="s">
        <v>23</v>
      </c>
    </row>
    <row r="10702" spans="1:18" ht="14.25" hidden="1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2619"/>
        <v>discount given</v>
      </c>
      <c r="F10702" s="2">
        <v>0.18</v>
      </c>
      <c r="G10702" s="2">
        <f t="shared" si="2620"/>
        <v>769.49819999999988</v>
      </c>
      <c r="H10702" s="2">
        <f>D10702-G10702</f>
        <v>3505.4917999999998</v>
      </c>
      <c r="I10702" s="2"/>
      <c r="J10702" s="2"/>
      <c r="K10702" s="2">
        <v>5</v>
      </c>
      <c r="L10702" s="3">
        <v>45568</v>
      </c>
      <c r="M10702" s="3">
        <v>45569</v>
      </c>
      <c r="N10702" s="3" t="str">
        <f t="shared" si="2621"/>
        <v>high profit</v>
      </c>
      <c r="O10702" s="2" t="s">
        <v>15</v>
      </c>
      <c r="P10702" s="2" t="s">
        <v>16</v>
      </c>
      <c r="Q10702" s="2">
        <v>425.53</v>
      </c>
      <c r="R10702" s="2" t="s">
        <v>23</v>
      </c>
    </row>
    <row r="10703" spans="1:18" ht="14.25" hidden="1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2619"/>
        <v>discount given</v>
      </c>
      <c r="F10703" s="2">
        <v>0.35</v>
      </c>
      <c r="G10703" s="2">
        <f t="shared" si="2620"/>
        <v>497.14699999999999</v>
      </c>
      <c r="H10703" s="2">
        <f>D10703-G10703</f>
        <v>923.27300000000014</v>
      </c>
      <c r="I10703" s="2"/>
      <c r="J10703" s="2"/>
      <c r="K10703" s="2">
        <v>8</v>
      </c>
      <c r="L10703" s="3">
        <v>45071</v>
      </c>
      <c r="M10703" s="3">
        <v>45078</v>
      </c>
      <c r="N10703" s="3" t="str">
        <f t="shared" si="2621"/>
        <v>low profit</v>
      </c>
      <c r="O10703" s="2" t="s">
        <v>15</v>
      </c>
      <c r="P10703" s="2" t="s">
        <v>16</v>
      </c>
      <c r="Q10703" s="2">
        <v>96.29</v>
      </c>
      <c r="R10703" s="2" t="s">
        <v>28</v>
      </c>
    </row>
    <row r="10704" spans="1:18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2619"/>
        <v>discount given</v>
      </c>
      <c r="F10704" s="2">
        <v>0.05</v>
      </c>
      <c r="G10704" s="2">
        <f t="shared" si="2620"/>
        <v>95.31</v>
      </c>
      <c r="H10704" s="2">
        <f>D10704-G10704</f>
        <v>1810.89</v>
      </c>
      <c r="I10704" s="2">
        <f t="shared" ref="I10704:I10705" si="2624">Q10704/H10704*100</f>
        <v>22.778854596358695</v>
      </c>
      <c r="J10704" s="18">
        <f t="shared" ref="J10704:J10705" si="2625">Q10704/H10704</f>
        <v>0.22778854596358694</v>
      </c>
      <c r="K10704" s="2">
        <v>1</v>
      </c>
      <c r="L10704" s="3">
        <v>45412</v>
      </c>
      <c r="M10704" s="3">
        <v>45417</v>
      </c>
      <c r="N10704" s="3" t="str">
        <f t="shared" si="2621"/>
        <v>high profit</v>
      </c>
      <c r="O10704" s="2" t="s">
        <v>15</v>
      </c>
      <c r="P10704" s="2" t="s">
        <v>22</v>
      </c>
      <c r="Q10704" s="2">
        <v>412.5</v>
      </c>
      <c r="R10704" s="2" t="s">
        <v>28</v>
      </c>
    </row>
    <row r="10705" spans="1:18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2619"/>
        <v>discount given</v>
      </c>
      <c r="F10705" s="2">
        <v>0.24</v>
      </c>
      <c r="G10705" s="2">
        <f t="shared" si="2620"/>
        <v>1104.3119999999999</v>
      </c>
      <c r="H10705" s="2">
        <f>D10705-G10705</f>
        <v>3496.9880000000003</v>
      </c>
      <c r="I10705" s="2">
        <f t="shared" si="2624"/>
        <v>20.176506181891387</v>
      </c>
      <c r="J10705" s="18">
        <f t="shared" si="2625"/>
        <v>0.20176506181891388</v>
      </c>
      <c r="K10705" s="2">
        <v>3</v>
      </c>
      <c r="L10705" s="3">
        <v>45187</v>
      </c>
      <c r="M10705" s="3">
        <v>45192</v>
      </c>
      <c r="N10705" s="3" t="str">
        <f t="shared" si="2621"/>
        <v>high profit</v>
      </c>
      <c r="O10705" s="2" t="s">
        <v>21</v>
      </c>
      <c r="P10705" s="2" t="s">
        <v>16</v>
      </c>
      <c r="Q10705" s="2">
        <v>705.57</v>
      </c>
      <c r="R10705" s="2" t="s">
        <v>34</v>
      </c>
    </row>
    <row r="10706" spans="1:18" ht="14.25" hidden="1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2619"/>
        <v>discount given</v>
      </c>
      <c r="F10706" s="2">
        <v>0.4</v>
      </c>
      <c r="G10706" s="2">
        <f t="shared" si="2620"/>
        <v>1800.6599999999999</v>
      </c>
      <c r="H10706" s="2">
        <f>D10706-G10706</f>
        <v>2700.99</v>
      </c>
      <c r="I10706" s="2"/>
      <c r="J10706" s="2"/>
      <c r="K10706" s="2">
        <v>7</v>
      </c>
      <c r="L10706" s="3">
        <v>45534</v>
      </c>
      <c r="M10706" s="3">
        <v>45538</v>
      </c>
      <c r="N10706" s="3" t="str">
        <f t="shared" si="2621"/>
        <v>high profit</v>
      </c>
      <c r="O10706" s="2" t="s">
        <v>15</v>
      </c>
      <c r="P10706" s="2" t="s">
        <v>27</v>
      </c>
      <c r="Q10706" s="2">
        <v>473.43</v>
      </c>
      <c r="R10706" s="2" t="s">
        <v>17</v>
      </c>
    </row>
    <row r="10707" spans="1:18" ht="14.25" hidden="1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2619"/>
        <v>discount given</v>
      </c>
      <c r="F10707" s="2">
        <v>0.34</v>
      </c>
      <c r="G10707" s="2">
        <f t="shared" si="2620"/>
        <v>301.44060000000002</v>
      </c>
      <c r="H10707" s="2">
        <f>D10707-G10707</f>
        <v>585.14940000000001</v>
      </c>
      <c r="I10707" s="2"/>
      <c r="J10707" s="2"/>
      <c r="K10707" s="2">
        <v>5</v>
      </c>
      <c r="L10707" s="3">
        <v>45501</v>
      </c>
      <c r="M10707" s="3">
        <v>45503</v>
      </c>
      <c r="N10707" s="3" t="str">
        <f t="shared" si="2621"/>
        <v>low profit</v>
      </c>
      <c r="O10707" s="2" t="s">
        <v>21</v>
      </c>
      <c r="P10707" s="2" t="s">
        <v>16</v>
      </c>
      <c r="Q10707" s="2">
        <v>80.290000000000006</v>
      </c>
      <c r="R10707" s="2" t="s">
        <v>48</v>
      </c>
    </row>
    <row r="10708" spans="1:18" ht="14.25" hidden="1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2619"/>
        <v>discount given</v>
      </c>
      <c r="F10708" s="2">
        <v>0.32</v>
      </c>
      <c r="G10708" s="2">
        <f t="shared" si="2620"/>
        <v>1332.2976000000001</v>
      </c>
      <c r="H10708" s="2">
        <f>D10708-G10708</f>
        <v>2831.1324000000004</v>
      </c>
      <c r="I10708" s="2"/>
      <c r="J10708" s="2"/>
      <c r="K10708" s="2">
        <v>9</v>
      </c>
      <c r="L10708" s="3">
        <v>45314</v>
      </c>
      <c r="M10708" s="3">
        <v>45319</v>
      </c>
      <c r="N10708" s="3" t="str">
        <f t="shared" si="2621"/>
        <v>high profit</v>
      </c>
      <c r="O10708" s="2" t="s">
        <v>31</v>
      </c>
      <c r="P10708" s="2" t="s">
        <v>16</v>
      </c>
      <c r="Q10708" s="2">
        <v>1118.17</v>
      </c>
      <c r="R10708" s="2" t="s">
        <v>23</v>
      </c>
    </row>
    <row r="10709" spans="1:18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2619"/>
        <v>discount given</v>
      </c>
      <c r="F10709" s="2">
        <v>0.12</v>
      </c>
      <c r="G10709" s="2">
        <f t="shared" si="2620"/>
        <v>186.99359999999999</v>
      </c>
      <c r="H10709" s="2">
        <f>D10709-G10709</f>
        <v>1371.2864</v>
      </c>
      <c r="I10709" s="2">
        <f t="shared" ref="I10709:I10710" si="2626">Q10709/H10709*100</f>
        <v>15.572968564407844</v>
      </c>
      <c r="J10709" s="18">
        <f t="shared" ref="J10709:J10710" si="2627">Q10709/H10709</f>
        <v>0.15572968564407844</v>
      </c>
      <c r="K10709" s="2">
        <v>1</v>
      </c>
      <c r="L10709" s="3">
        <v>45467</v>
      </c>
      <c r="M10709" s="3">
        <v>45469</v>
      </c>
      <c r="N10709" s="3" t="str">
        <f t="shared" si="2621"/>
        <v>high profit</v>
      </c>
      <c r="O10709" s="2" t="s">
        <v>15</v>
      </c>
      <c r="P10709" s="2" t="s">
        <v>27</v>
      </c>
      <c r="Q10709" s="2">
        <v>213.55</v>
      </c>
      <c r="R10709" s="2" t="s">
        <v>39</v>
      </c>
    </row>
    <row r="10710" spans="1:18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2619"/>
        <v>discount given</v>
      </c>
      <c r="F10710" s="2">
        <v>0.2</v>
      </c>
      <c r="G10710" s="2">
        <f t="shared" si="2620"/>
        <v>552.928</v>
      </c>
      <c r="H10710" s="2">
        <f>D10710-G10710</f>
        <v>2211.712</v>
      </c>
      <c r="I10710" s="2">
        <f t="shared" si="2626"/>
        <v>32.088716794953413</v>
      </c>
      <c r="J10710" s="18">
        <f t="shared" si="2627"/>
        <v>0.32088716794953415</v>
      </c>
      <c r="K10710" s="2">
        <v>7</v>
      </c>
      <c r="L10710" s="3">
        <v>45071</v>
      </c>
      <c r="M10710" s="3">
        <v>45075</v>
      </c>
      <c r="N10710" s="3" t="str">
        <f t="shared" si="2621"/>
        <v>high profit</v>
      </c>
      <c r="O10710" s="2" t="s">
        <v>31</v>
      </c>
      <c r="P10710" s="2" t="s">
        <v>16</v>
      </c>
      <c r="Q10710" s="2">
        <v>709.71</v>
      </c>
      <c r="R10710" s="2" t="s">
        <v>17</v>
      </c>
    </row>
    <row r="10711" spans="1:18" ht="14.25" hidden="1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2619"/>
        <v>discount given</v>
      </c>
      <c r="F10711" s="2">
        <v>0.09</v>
      </c>
      <c r="G10711" s="2">
        <f t="shared" si="2620"/>
        <v>11.248200000000001</v>
      </c>
      <c r="H10711" s="2">
        <f>D10711-G10711</f>
        <v>113.73180000000001</v>
      </c>
      <c r="I10711" s="2"/>
      <c r="J10711" s="2"/>
      <c r="K10711" s="2">
        <v>6</v>
      </c>
      <c r="L10711" s="3">
        <v>45601</v>
      </c>
      <c r="M10711" s="3">
        <v>45602</v>
      </c>
      <c r="N10711" s="3" t="str">
        <f t="shared" si="2621"/>
        <v>low profit</v>
      </c>
      <c r="O10711" s="2" t="s">
        <v>21</v>
      </c>
      <c r="P10711" s="2" t="s">
        <v>16</v>
      </c>
      <c r="Q10711" s="2">
        <v>11.66</v>
      </c>
      <c r="R10711" s="2" t="s">
        <v>48</v>
      </c>
    </row>
    <row r="10712" spans="1:18" ht="14.25" hidden="1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2619"/>
        <v>discount given</v>
      </c>
      <c r="F10712" s="2">
        <v>0.25</v>
      </c>
      <c r="G10712" s="2">
        <f t="shared" si="2620"/>
        <v>1248.2725</v>
      </c>
      <c r="H10712" s="2">
        <f>D10712-G10712</f>
        <v>3744.8175000000001</v>
      </c>
      <c r="I10712" s="2"/>
      <c r="J10712" s="2"/>
      <c r="K10712" s="2">
        <v>4</v>
      </c>
      <c r="L10712" s="3">
        <v>45614</v>
      </c>
      <c r="M10712" s="3">
        <v>45616</v>
      </c>
      <c r="N10712" s="3" t="str">
        <f t="shared" si="2621"/>
        <v>high profit</v>
      </c>
      <c r="O10712" s="2" t="s">
        <v>21</v>
      </c>
      <c r="P10712" s="2" t="s">
        <v>27</v>
      </c>
      <c r="Q10712" s="2">
        <v>824.62</v>
      </c>
      <c r="R10712" s="2" t="s">
        <v>28</v>
      </c>
    </row>
    <row r="10713" spans="1:18" ht="14.25" hidden="1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2619"/>
        <v>discount given</v>
      </c>
      <c r="F10713" s="2">
        <v>0.28999999999999998</v>
      </c>
      <c r="G10713" s="2">
        <f t="shared" si="2620"/>
        <v>1110.5173</v>
      </c>
      <c r="H10713" s="2">
        <f>D10713-G10713</f>
        <v>2718.8526999999999</v>
      </c>
      <c r="I10713" s="2"/>
      <c r="J10713" s="2"/>
      <c r="K10713" s="2">
        <v>6</v>
      </c>
      <c r="L10713" s="3">
        <v>45267</v>
      </c>
      <c r="M10713" s="3">
        <v>45270</v>
      </c>
      <c r="N10713" s="3" t="str">
        <f t="shared" si="2621"/>
        <v>high profit</v>
      </c>
      <c r="O10713" s="2" t="s">
        <v>21</v>
      </c>
      <c r="P10713" s="2" t="s">
        <v>16</v>
      </c>
      <c r="Q10713" s="2">
        <v>609.99</v>
      </c>
      <c r="R10713" s="2" t="s">
        <v>23</v>
      </c>
    </row>
    <row r="10714" spans="1:18" ht="14.25" hidden="1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2619"/>
        <v>discount given</v>
      </c>
      <c r="F10714" s="2">
        <v>0.32</v>
      </c>
      <c r="G10714" s="2">
        <f t="shared" si="2620"/>
        <v>411.03680000000003</v>
      </c>
      <c r="H10714" s="2">
        <f>D10714-G10714</f>
        <v>873.45319999999992</v>
      </c>
      <c r="I10714" s="2"/>
      <c r="J10714" s="2"/>
      <c r="K10714" s="2">
        <v>9</v>
      </c>
      <c r="L10714" s="3">
        <v>45013</v>
      </c>
      <c r="M10714" s="3">
        <v>45015</v>
      </c>
      <c r="N10714" s="3" t="str">
        <f t="shared" si="2621"/>
        <v>low profit</v>
      </c>
      <c r="O10714" s="2" t="s">
        <v>31</v>
      </c>
      <c r="P10714" s="2" t="s">
        <v>27</v>
      </c>
      <c r="Q10714" s="2">
        <v>138.27000000000001</v>
      </c>
      <c r="R10714" s="2" t="s">
        <v>39</v>
      </c>
    </row>
    <row r="10715" spans="1:18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2619"/>
        <v>discount given</v>
      </c>
      <c r="F10715" s="2">
        <v>0.44</v>
      </c>
      <c r="G10715" s="2">
        <f t="shared" si="2620"/>
        <v>1518.2596000000001</v>
      </c>
      <c r="H10715" s="2">
        <f>D10715-G10715</f>
        <v>1932.3304000000001</v>
      </c>
      <c r="I10715" s="2">
        <f t="shared" ref="I10715:I10716" si="2628">Q10715/H10715*100</f>
        <v>17.699354106316392</v>
      </c>
      <c r="J10715" s="18">
        <f t="shared" ref="J10715:J10716" si="2629">Q10715/H10715</f>
        <v>0.17699354106316392</v>
      </c>
      <c r="K10715" s="2">
        <v>9</v>
      </c>
      <c r="L10715" s="3">
        <v>45230</v>
      </c>
      <c r="M10715" s="3">
        <v>45231</v>
      </c>
      <c r="N10715" s="3" t="str">
        <f t="shared" si="2621"/>
        <v>high profit</v>
      </c>
      <c r="O10715" s="2" t="s">
        <v>21</v>
      </c>
      <c r="P10715" s="2" t="s">
        <v>16</v>
      </c>
      <c r="Q10715" s="2">
        <v>342.01</v>
      </c>
      <c r="R10715" s="2" t="s">
        <v>39</v>
      </c>
    </row>
    <row r="10716" spans="1:18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2619"/>
        <v>discount given</v>
      </c>
      <c r="F10716" s="2">
        <v>0.03</v>
      </c>
      <c r="G10716" s="2">
        <f t="shared" si="2620"/>
        <v>46.116300000000003</v>
      </c>
      <c r="H10716" s="2">
        <f>D10716-G10716</f>
        <v>1491.0937000000001</v>
      </c>
      <c r="I10716" s="2">
        <f t="shared" si="2628"/>
        <v>17.91235520611481</v>
      </c>
      <c r="J10716" s="18">
        <f t="shared" si="2629"/>
        <v>0.17912355206114811</v>
      </c>
      <c r="K10716" s="2">
        <v>2</v>
      </c>
      <c r="L10716" s="3">
        <v>45555</v>
      </c>
      <c r="M10716" s="3">
        <v>45557</v>
      </c>
      <c r="N10716" s="3" t="str">
        <f t="shared" si="2621"/>
        <v>high profit</v>
      </c>
      <c r="O10716" s="2" t="s">
        <v>21</v>
      </c>
      <c r="P10716" s="2" t="s">
        <v>27</v>
      </c>
      <c r="Q10716" s="2">
        <v>267.08999999999997</v>
      </c>
      <c r="R10716" s="2" t="s">
        <v>48</v>
      </c>
    </row>
    <row r="10717" spans="1:18" ht="14.25" hidden="1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2619"/>
        <v>discount given</v>
      </c>
      <c r="F10717" s="2">
        <v>0.19</v>
      </c>
      <c r="G10717" s="2">
        <f t="shared" si="2620"/>
        <v>102.28270000000001</v>
      </c>
      <c r="H10717" s="2">
        <f>D10717-G10717</f>
        <v>436.04730000000006</v>
      </c>
      <c r="I10717" s="2"/>
      <c r="J10717" s="2"/>
      <c r="K10717" s="2">
        <v>9</v>
      </c>
      <c r="L10717" s="3">
        <v>45129</v>
      </c>
      <c r="M10717" s="3">
        <v>45133</v>
      </c>
      <c r="N10717" s="3" t="str">
        <f t="shared" si="2621"/>
        <v>low profit</v>
      </c>
      <c r="O10717" s="2" t="s">
        <v>31</v>
      </c>
      <c r="P10717" s="2" t="s">
        <v>27</v>
      </c>
      <c r="Q10717" s="2">
        <v>88.13</v>
      </c>
      <c r="R10717" s="2" t="s">
        <v>23</v>
      </c>
    </row>
    <row r="10718" spans="1:18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2619"/>
        <v>discount given</v>
      </c>
      <c r="F10718" s="2">
        <v>0.3</v>
      </c>
      <c r="G10718" s="2">
        <f t="shared" si="2620"/>
        <v>655.20600000000002</v>
      </c>
      <c r="H10718" s="2">
        <f>D10718-G10718</f>
        <v>1528.8139999999999</v>
      </c>
      <c r="I10718" s="2">
        <f t="shared" ref="I10718:I10720" si="2630">Q10718/H10718*100</f>
        <v>35.154701618378695</v>
      </c>
      <c r="J10718" s="18">
        <f t="shared" ref="J10718:J10720" si="2631">Q10718/H10718</f>
        <v>0.35154701618378698</v>
      </c>
      <c r="K10718" s="2">
        <v>2</v>
      </c>
      <c r="L10718" s="3">
        <v>45183</v>
      </c>
      <c r="M10718" s="3">
        <v>45185</v>
      </c>
      <c r="N10718" s="3" t="str">
        <f t="shared" si="2621"/>
        <v>high profit</v>
      </c>
      <c r="O10718" s="2" t="s">
        <v>15</v>
      </c>
      <c r="P10718" s="2" t="s">
        <v>16</v>
      </c>
      <c r="Q10718" s="2">
        <v>537.45000000000005</v>
      </c>
      <c r="R10718" s="2" t="s">
        <v>23</v>
      </c>
    </row>
    <row r="10719" spans="1:18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2619"/>
        <v>discount given</v>
      </c>
      <c r="F10719" s="2">
        <v>0.28999999999999998</v>
      </c>
      <c r="G10719" s="2">
        <f t="shared" si="2620"/>
        <v>901.09379999999987</v>
      </c>
      <c r="H10719" s="2">
        <f>D10719-G10719</f>
        <v>2206.1261999999997</v>
      </c>
      <c r="I10719" s="2">
        <f t="shared" si="2630"/>
        <v>23.726657160410866</v>
      </c>
      <c r="J10719" s="18">
        <f t="shared" si="2631"/>
        <v>0.23726657160410866</v>
      </c>
      <c r="K10719" s="2">
        <v>6</v>
      </c>
      <c r="L10719" s="3">
        <v>45573</v>
      </c>
      <c r="M10719" s="3">
        <v>45580</v>
      </c>
      <c r="N10719" s="3" t="str">
        <f t="shared" si="2621"/>
        <v>high profit</v>
      </c>
      <c r="O10719" s="2" t="s">
        <v>31</v>
      </c>
      <c r="P10719" s="2" t="s">
        <v>22</v>
      </c>
      <c r="Q10719" s="2">
        <v>523.44000000000005</v>
      </c>
      <c r="R10719" s="2" t="s">
        <v>17</v>
      </c>
    </row>
    <row r="10720" spans="1:18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2619"/>
        <v>discount given</v>
      </c>
      <c r="F10720" s="2">
        <v>0.01</v>
      </c>
      <c r="G10720" s="2">
        <f t="shared" si="2620"/>
        <v>5.3990999999999998</v>
      </c>
      <c r="H10720" s="2">
        <f>D10720-G10720</f>
        <v>534.51089999999999</v>
      </c>
      <c r="I10720" s="2">
        <f t="shared" si="2630"/>
        <v>13.423486780157337</v>
      </c>
      <c r="J10720" s="18">
        <f t="shared" si="2631"/>
        <v>0.13423486780157337</v>
      </c>
      <c r="K10720" s="2">
        <v>7</v>
      </c>
      <c r="L10720" s="3">
        <v>45159</v>
      </c>
      <c r="M10720" s="3">
        <v>45165</v>
      </c>
      <c r="N10720" s="3" t="str">
        <f t="shared" si="2621"/>
        <v>low profit</v>
      </c>
      <c r="O10720" s="2" t="s">
        <v>31</v>
      </c>
      <c r="P10720" s="2" t="s">
        <v>27</v>
      </c>
      <c r="Q10720" s="2">
        <v>71.75</v>
      </c>
      <c r="R10720" s="2" t="s">
        <v>17</v>
      </c>
    </row>
    <row r="10721" spans="1:18" ht="14.25" hidden="1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2619"/>
        <v>discount given</v>
      </c>
      <c r="F10721" s="2">
        <v>0.09</v>
      </c>
      <c r="G10721" s="2">
        <f t="shared" si="2620"/>
        <v>237.61709999999999</v>
      </c>
      <c r="H10721" s="2">
        <f>D10721-G10721</f>
        <v>2402.5729000000001</v>
      </c>
      <c r="I10721" s="2"/>
      <c r="J10721" s="2"/>
      <c r="K10721" s="2">
        <v>9</v>
      </c>
      <c r="L10721" s="3">
        <v>45515</v>
      </c>
      <c r="M10721" s="3">
        <v>45518</v>
      </c>
      <c r="N10721" s="3" t="str">
        <f t="shared" si="2621"/>
        <v>high profit</v>
      </c>
      <c r="O10721" s="2" t="s">
        <v>21</v>
      </c>
      <c r="P10721" s="2" t="s">
        <v>27</v>
      </c>
      <c r="Q10721" s="2">
        <v>449.34</v>
      </c>
      <c r="R10721" s="2" t="s">
        <v>17</v>
      </c>
    </row>
    <row r="10722" spans="1:18" ht="14.25" hidden="1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2619"/>
        <v>discount given</v>
      </c>
      <c r="F10722" s="2">
        <v>0.42</v>
      </c>
      <c r="G10722" s="2">
        <f t="shared" si="2620"/>
        <v>1101.5886</v>
      </c>
      <c r="H10722" s="2">
        <f>D10722-G10722</f>
        <v>1521.2413999999999</v>
      </c>
      <c r="I10722" s="2"/>
      <c r="J10722" s="2"/>
      <c r="K10722" s="2">
        <v>6</v>
      </c>
      <c r="L10722" s="3">
        <v>45300</v>
      </c>
      <c r="M10722" s="3">
        <v>45302</v>
      </c>
      <c r="N10722" s="3" t="str">
        <f t="shared" si="2621"/>
        <v>high profit</v>
      </c>
      <c r="O10722" s="2" t="s">
        <v>31</v>
      </c>
      <c r="P10722" s="2" t="s">
        <v>27</v>
      </c>
      <c r="Q10722" s="2">
        <v>733.06</v>
      </c>
      <c r="R10722" s="2" t="s">
        <v>39</v>
      </c>
    </row>
    <row r="10723" spans="1:18" ht="14.25" hidden="1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2619"/>
        <v>discount given</v>
      </c>
      <c r="F10723" s="2">
        <v>0.26</v>
      </c>
      <c r="G10723" s="2">
        <f t="shared" si="2620"/>
        <v>826.89360000000011</v>
      </c>
      <c r="H10723" s="2">
        <f>D10723-G10723</f>
        <v>2353.4664000000002</v>
      </c>
      <c r="I10723" s="2"/>
      <c r="J10723" s="2"/>
      <c r="K10723" s="2">
        <v>8</v>
      </c>
      <c r="L10723" s="3">
        <v>45522</v>
      </c>
      <c r="M10723" s="3">
        <v>45526</v>
      </c>
      <c r="N10723" s="3" t="str">
        <f t="shared" si="2621"/>
        <v>high profit</v>
      </c>
      <c r="O10723" s="2" t="s">
        <v>21</v>
      </c>
      <c r="P10723" s="2" t="s">
        <v>16</v>
      </c>
      <c r="Q10723" s="2">
        <v>277.5</v>
      </c>
      <c r="R10723" s="2" t="s">
        <v>48</v>
      </c>
    </row>
    <row r="10724" spans="1:18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2619"/>
        <v>discount given</v>
      </c>
      <c r="F10724" s="2">
        <v>0.21</v>
      </c>
      <c r="G10724" s="2">
        <f t="shared" si="2620"/>
        <v>272.7396</v>
      </c>
      <c r="H10724" s="2">
        <f>D10724-G10724</f>
        <v>1026.0203999999999</v>
      </c>
      <c r="I10724" s="2">
        <f>Q10724/H10724*100</f>
        <v>35.330681534207315</v>
      </c>
      <c r="J10724" s="18">
        <f>Q10724/H10724</f>
        <v>0.35330681534207314</v>
      </c>
      <c r="K10724" s="2">
        <v>3</v>
      </c>
      <c r="L10724" s="3">
        <v>45636</v>
      </c>
      <c r="M10724" s="3">
        <v>45638</v>
      </c>
      <c r="N10724" s="3" t="str">
        <f t="shared" si="2621"/>
        <v>high profit</v>
      </c>
      <c r="O10724" s="2" t="s">
        <v>15</v>
      </c>
      <c r="P10724" s="2" t="s">
        <v>16</v>
      </c>
      <c r="Q10724" s="2">
        <v>362.5</v>
      </c>
      <c r="R10724" s="2" t="s">
        <v>34</v>
      </c>
    </row>
    <row r="10725" spans="1:18" ht="14.25" hidden="1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2619"/>
        <v>discount given</v>
      </c>
      <c r="F10725" s="2">
        <v>0.45</v>
      </c>
      <c r="G10725" s="2">
        <f t="shared" si="2620"/>
        <v>90.512999999999991</v>
      </c>
      <c r="H10725" s="2">
        <f>D10725-G10725</f>
        <v>110.627</v>
      </c>
      <c r="I10725" s="2"/>
      <c r="J10725" s="2"/>
      <c r="K10725" s="2">
        <v>6</v>
      </c>
      <c r="L10725" s="3">
        <v>45508</v>
      </c>
      <c r="M10725" s="3">
        <v>45513</v>
      </c>
      <c r="N10725" s="3" t="str">
        <f t="shared" si="2621"/>
        <v>low profit</v>
      </c>
      <c r="O10725" s="2" t="s">
        <v>21</v>
      </c>
      <c r="P10725" s="2" t="s">
        <v>16</v>
      </c>
      <c r="Q10725" s="2">
        <v>45.15</v>
      </c>
      <c r="R10725" s="2" t="s">
        <v>39</v>
      </c>
    </row>
    <row r="10726" spans="1:18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2619"/>
        <v>discount given</v>
      </c>
      <c r="F10726" s="2">
        <v>0.04</v>
      </c>
      <c r="G10726" s="2">
        <f t="shared" si="2620"/>
        <v>67.671999999999997</v>
      </c>
      <c r="H10726" s="2">
        <f>D10726-G10726</f>
        <v>1624.1279999999999</v>
      </c>
      <c r="I10726" s="2">
        <f>Q10726/H10726*100</f>
        <v>22.538248216889311</v>
      </c>
      <c r="J10726" s="18">
        <f>Q10726/H10726</f>
        <v>0.22538248216889312</v>
      </c>
      <c r="K10726" s="2">
        <v>2</v>
      </c>
      <c r="L10726" s="3">
        <v>45024</v>
      </c>
      <c r="M10726" s="3">
        <v>45025</v>
      </c>
      <c r="N10726" s="3" t="str">
        <f t="shared" si="2621"/>
        <v>high profit</v>
      </c>
      <c r="O10726" s="2" t="s">
        <v>31</v>
      </c>
      <c r="P10726" s="2" t="s">
        <v>27</v>
      </c>
      <c r="Q10726" s="2">
        <v>366.05</v>
      </c>
      <c r="R10726" s="2" t="s">
        <v>23</v>
      </c>
    </row>
    <row r="10727" spans="1:18" ht="14.25" hidden="1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2619"/>
        <v>discount given</v>
      </c>
      <c r="F10727" s="2">
        <v>0.46</v>
      </c>
      <c r="G10727" s="2">
        <f t="shared" si="2620"/>
        <v>944.40300000000013</v>
      </c>
      <c r="H10727" s="2">
        <f>D10727-G10727</f>
        <v>1108.6469999999999</v>
      </c>
      <c r="I10727" s="2"/>
      <c r="J10727" s="2"/>
      <c r="K10727" s="2">
        <v>1</v>
      </c>
      <c r="L10727" s="3">
        <v>45537</v>
      </c>
      <c r="M10727" s="3">
        <v>45540</v>
      </c>
      <c r="N10727" s="3" t="str">
        <f t="shared" si="2621"/>
        <v>high profit</v>
      </c>
      <c r="O10727" s="2" t="s">
        <v>31</v>
      </c>
      <c r="P10727" s="2" t="s">
        <v>22</v>
      </c>
      <c r="Q10727" s="2">
        <v>324.87</v>
      </c>
      <c r="R10727" s="2" t="s">
        <v>39</v>
      </c>
    </row>
    <row r="10728" spans="1:18" ht="14.25" hidden="1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2619"/>
        <v>discount given</v>
      </c>
      <c r="F10728" s="2">
        <v>0.01</v>
      </c>
      <c r="G10728" s="2">
        <f t="shared" si="2620"/>
        <v>32.151299999999999</v>
      </c>
      <c r="H10728" s="2">
        <f>D10728-G10728</f>
        <v>3182.9787000000001</v>
      </c>
      <c r="I10728" s="2"/>
      <c r="J10728" s="2"/>
      <c r="K10728" s="2">
        <v>6</v>
      </c>
      <c r="L10728" s="3">
        <v>45010</v>
      </c>
      <c r="M10728" s="3">
        <v>45017</v>
      </c>
      <c r="N10728" s="3" t="str">
        <f t="shared" si="2621"/>
        <v>high profit</v>
      </c>
      <c r="O10728" s="2" t="s">
        <v>31</v>
      </c>
      <c r="P10728" s="2" t="s">
        <v>16</v>
      </c>
      <c r="Q10728" s="2">
        <v>450.78</v>
      </c>
      <c r="R10728" s="2" t="s">
        <v>17</v>
      </c>
    </row>
    <row r="10729" spans="1:18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2619"/>
        <v>discount given</v>
      </c>
      <c r="F10729" s="2">
        <v>0.28000000000000003</v>
      </c>
      <c r="G10729" s="2">
        <f t="shared" si="2620"/>
        <v>1304.1952000000001</v>
      </c>
      <c r="H10729" s="2">
        <f>D10729-G10729</f>
        <v>3353.6448</v>
      </c>
      <c r="I10729" s="2">
        <f>Q10729/H10729*100</f>
        <v>32.873189194037487</v>
      </c>
      <c r="J10729" s="18">
        <f>Q10729/H10729</f>
        <v>0.32873189194037483</v>
      </c>
      <c r="K10729" s="2">
        <v>3</v>
      </c>
      <c r="L10729" s="3">
        <v>45092</v>
      </c>
      <c r="M10729" s="3">
        <v>45093</v>
      </c>
      <c r="N10729" s="3" t="str">
        <f t="shared" si="2621"/>
        <v>high profit</v>
      </c>
      <c r="O10729" s="2" t="s">
        <v>15</v>
      </c>
      <c r="P10729" s="2" t="s">
        <v>22</v>
      </c>
      <c r="Q10729" s="2">
        <v>1102.45</v>
      </c>
      <c r="R10729" s="2" t="s">
        <v>34</v>
      </c>
    </row>
    <row r="10730" spans="1:18" ht="14.25" hidden="1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2619"/>
        <v>discount given</v>
      </c>
      <c r="F10730" s="2">
        <v>0.28000000000000003</v>
      </c>
      <c r="G10730" s="2">
        <f t="shared" si="2620"/>
        <v>307.04520000000002</v>
      </c>
      <c r="H10730" s="2">
        <f>D10730-G10730</f>
        <v>789.5447999999999</v>
      </c>
      <c r="I10730" s="2"/>
      <c r="J10730" s="2"/>
      <c r="K10730" s="2">
        <v>5</v>
      </c>
      <c r="L10730" s="3">
        <v>45084</v>
      </c>
      <c r="M10730" s="3">
        <v>45087</v>
      </c>
      <c r="N10730" s="3" t="str">
        <f t="shared" si="2621"/>
        <v>high profit</v>
      </c>
      <c r="O10730" s="2" t="s">
        <v>15</v>
      </c>
      <c r="P10730" s="2" t="s">
        <v>16</v>
      </c>
      <c r="Q10730" s="2">
        <v>222.11</v>
      </c>
      <c r="R10730" s="2" t="s">
        <v>23</v>
      </c>
    </row>
    <row r="10731" spans="1:18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2619"/>
        <v>discount given</v>
      </c>
      <c r="F10731" s="2">
        <v>0.32</v>
      </c>
      <c r="G10731" s="2">
        <f t="shared" si="2620"/>
        <v>1109.7375999999999</v>
      </c>
      <c r="H10731" s="2">
        <f>D10731-G10731</f>
        <v>2358.1923999999999</v>
      </c>
      <c r="I10731" s="2">
        <f t="shared" ref="I10731:I10733" si="2632">Q10731/H10731*100</f>
        <v>31.340954198648085</v>
      </c>
      <c r="J10731" s="18">
        <f t="shared" ref="J10731:J10733" si="2633">Q10731/H10731</f>
        <v>0.31340954198648086</v>
      </c>
      <c r="K10731" s="2">
        <v>6</v>
      </c>
      <c r="L10731" s="3">
        <v>45425</v>
      </c>
      <c r="M10731" s="3">
        <v>45426</v>
      </c>
      <c r="N10731" s="3" t="str">
        <f t="shared" si="2621"/>
        <v>high profit</v>
      </c>
      <c r="O10731" s="2" t="s">
        <v>21</v>
      </c>
      <c r="P10731" s="2" t="s">
        <v>27</v>
      </c>
      <c r="Q10731" s="2">
        <v>739.08</v>
      </c>
      <c r="R10731" s="2" t="s">
        <v>34</v>
      </c>
    </row>
    <row r="10732" spans="1:18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2619"/>
        <v>discount given</v>
      </c>
      <c r="F10732" s="2">
        <v>0.01</v>
      </c>
      <c r="G10732" s="2">
        <f t="shared" si="2620"/>
        <v>5.7725999999999997</v>
      </c>
      <c r="H10732" s="2">
        <f>D10732-G10732</f>
        <v>571.48739999999998</v>
      </c>
      <c r="I10732" s="2">
        <f t="shared" si="2632"/>
        <v>20.69336961759787</v>
      </c>
      <c r="J10732" s="18">
        <f t="shared" si="2633"/>
        <v>0.2069336961759787</v>
      </c>
      <c r="K10732" s="2">
        <v>6</v>
      </c>
      <c r="L10732" s="3">
        <v>45023</v>
      </c>
      <c r="M10732" s="3">
        <v>45029</v>
      </c>
      <c r="N10732" s="3" t="str">
        <f t="shared" si="2621"/>
        <v>low profit</v>
      </c>
      <c r="O10732" s="2" t="s">
        <v>31</v>
      </c>
      <c r="P10732" s="2" t="s">
        <v>16</v>
      </c>
      <c r="Q10732" s="2">
        <v>118.26</v>
      </c>
      <c r="R10732" s="2" t="s">
        <v>28</v>
      </c>
    </row>
    <row r="10733" spans="1:18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2619"/>
        <v>discount given</v>
      </c>
      <c r="F10733" s="2">
        <v>0.27</v>
      </c>
      <c r="G10733" s="2">
        <f t="shared" si="2620"/>
        <v>279.19350000000003</v>
      </c>
      <c r="H10733" s="2">
        <f>D10733-G10733</f>
        <v>754.85649999999987</v>
      </c>
      <c r="I10733" s="2">
        <f t="shared" si="2632"/>
        <v>8.8851324721983591</v>
      </c>
      <c r="J10733" s="18">
        <f t="shared" si="2633"/>
        <v>8.8851324721983593E-2</v>
      </c>
      <c r="K10733" s="2">
        <v>7</v>
      </c>
      <c r="L10733" s="3">
        <v>45236</v>
      </c>
      <c r="M10733" s="3">
        <v>45239</v>
      </c>
      <c r="N10733" s="3" t="str">
        <f t="shared" si="2621"/>
        <v>low profit</v>
      </c>
      <c r="O10733" s="2" t="s">
        <v>15</v>
      </c>
      <c r="P10733" s="2" t="s">
        <v>27</v>
      </c>
      <c r="Q10733" s="2">
        <v>67.069999999999993</v>
      </c>
      <c r="R10733" s="2" t="s">
        <v>34</v>
      </c>
    </row>
    <row r="10734" spans="1:18" ht="14.25" hidden="1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2619"/>
        <v>discount given</v>
      </c>
      <c r="F10734" s="2">
        <v>0.06</v>
      </c>
      <c r="G10734" s="2">
        <f t="shared" si="2620"/>
        <v>155.68559999999999</v>
      </c>
      <c r="H10734" s="2">
        <f>D10734-G10734</f>
        <v>2439.0744000000004</v>
      </c>
      <c r="I10734" s="2"/>
      <c r="J10734" s="2"/>
      <c r="K10734" s="2">
        <v>7</v>
      </c>
      <c r="L10734" s="3">
        <v>45542</v>
      </c>
      <c r="M10734" s="3">
        <v>45544</v>
      </c>
      <c r="N10734" s="3" t="str">
        <f t="shared" si="2621"/>
        <v>high profit</v>
      </c>
      <c r="O10734" s="2" t="s">
        <v>21</v>
      </c>
      <c r="P10734" s="2" t="s">
        <v>22</v>
      </c>
      <c r="Q10734" s="2">
        <v>464.3</v>
      </c>
      <c r="R10734" s="2" t="s">
        <v>17</v>
      </c>
    </row>
    <row r="10735" spans="1:18" ht="14.25" hidden="1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2619"/>
        <v>discount given</v>
      </c>
      <c r="F10735" s="2">
        <v>0.08</v>
      </c>
      <c r="G10735" s="2">
        <f t="shared" si="2620"/>
        <v>285.68400000000003</v>
      </c>
      <c r="H10735" s="2">
        <f>D10735-G10735</f>
        <v>3285.366</v>
      </c>
      <c r="I10735" s="2"/>
      <c r="J10735" s="2"/>
      <c r="K10735" s="2">
        <v>6</v>
      </c>
      <c r="L10735" s="3">
        <v>45198</v>
      </c>
      <c r="M10735" s="3">
        <v>45199</v>
      </c>
      <c r="N10735" s="3" t="str">
        <f t="shared" si="2621"/>
        <v>high profit</v>
      </c>
      <c r="O10735" s="2" t="s">
        <v>21</v>
      </c>
      <c r="P10735" s="2" t="s">
        <v>16</v>
      </c>
      <c r="Q10735" s="2">
        <v>501.05</v>
      </c>
      <c r="R10735" s="2" t="s">
        <v>28</v>
      </c>
    </row>
    <row r="10736" spans="1:18" ht="14.25" hidden="1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2619"/>
        <v>discount given</v>
      </c>
      <c r="F10736" s="2">
        <v>0.11</v>
      </c>
      <c r="G10736" s="2">
        <f t="shared" si="2620"/>
        <v>473.76889999999997</v>
      </c>
      <c r="H10736" s="2">
        <f>D10736-G10736</f>
        <v>3833.2210999999998</v>
      </c>
      <c r="I10736" s="2"/>
      <c r="J10736" s="2"/>
      <c r="K10736" s="2">
        <v>1</v>
      </c>
      <c r="L10736" s="3">
        <v>45209</v>
      </c>
      <c r="M10736" s="3">
        <v>45216</v>
      </c>
      <c r="N10736" s="3" t="str">
        <f t="shared" si="2621"/>
        <v>high profit</v>
      </c>
      <c r="O10736" s="2" t="s">
        <v>31</v>
      </c>
      <c r="P10736" s="2" t="s">
        <v>16</v>
      </c>
      <c r="Q10736" s="2">
        <v>1078.79</v>
      </c>
      <c r="R10736" s="2" t="s">
        <v>34</v>
      </c>
    </row>
    <row r="10737" spans="1:18" ht="14.25" hidden="1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2619"/>
        <v>discount given</v>
      </c>
      <c r="F10737" s="2">
        <v>0.31</v>
      </c>
      <c r="G10737" s="2">
        <f t="shared" si="2620"/>
        <v>1160.9902999999999</v>
      </c>
      <c r="H10737" s="2">
        <f>D10737-G10737</f>
        <v>2584.1397000000002</v>
      </c>
      <c r="I10737" s="2"/>
      <c r="J10737" s="2"/>
      <c r="K10737" s="2">
        <v>8</v>
      </c>
      <c r="L10737" s="3">
        <v>45538</v>
      </c>
      <c r="M10737" s="3">
        <v>45541</v>
      </c>
      <c r="N10737" s="3" t="str">
        <f t="shared" si="2621"/>
        <v>high profit</v>
      </c>
      <c r="O10737" s="2" t="s">
        <v>31</v>
      </c>
      <c r="P10737" s="2" t="s">
        <v>16</v>
      </c>
      <c r="Q10737" s="2">
        <v>738.44</v>
      </c>
      <c r="R10737" s="2" t="s">
        <v>48</v>
      </c>
    </row>
    <row r="10738" spans="1:18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2619"/>
        <v>discount given</v>
      </c>
      <c r="F10738" s="2">
        <v>0.2</v>
      </c>
      <c r="G10738" s="2">
        <f t="shared" si="2620"/>
        <v>35.045999999999999</v>
      </c>
      <c r="H10738" s="2">
        <f>D10738-G10738</f>
        <v>140.184</v>
      </c>
      <c r="I10738" s="2">
        <f t="shared" ref="I10738:I10741" si="2634">Q10738/H10738*100</f>
        <v>19.859613079952062</v>
      </c>
      <c r="J10738" s="18">
        <f t="shared" ref="J10738:J10741" si="2635">Q10738/H10738</f>
        <v>0.19859613079952063</v>
      </c>
      <c r="K10738" s="2">
        <v>4</v>
      </c>
      <c r="L10738" s="3">
        <v>45325</v>
      </c>
      <c r="M10738" s="3">
        <v>45332</v>
      </c>
      <c r="N10738" s="3" t="str">
        <f t="shared" si="2621"/>
        <v>low profit</v>
      </c>
      <c r="O10738" s="2" t="s">
        <v>15</v>
      </c>
      <c r="P10738" s="2" t="s">
        <v>16</v>
      </c>
      <c r="Q10738" s="2">
        <v>27.84</v>
      </c>
      <c r="R10738" s="2" t="s">
        <v>28</v>
      </c>
    </row>
    <row r="10739" spans="1:18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2619"/>
        <v>discount given</v>
      </c>
      <c r="F10739" s="2">
        <v>0.04</v>
      </c>
      <c r="G10739" s="2">
        <f t="shared" si="2620"/>
        <v>138.05040000000002</v>
      </c>
      <c r="H10739" s="2">
        <f>D10739-G10739</f>
        <v>3313.2096000000001</v>
      </c>
      <c r="I10739" s="2">
        <f t="shared" si="2634"/>
        <v>31.062326995551388</v>
      </c>
      <c r="J10739" s="18">
        <f t="shared" si="2635"/>
        <v>0.31062326995551387</v>
      </c>
      <c r="K10739" s="2">
        <v>1</v>
      </c>
      <c r="L10739" s="3">
        <v>44972</v>
      </c>
      <c r="M10739" s="3">
        <v>44979</v>
      </c>
      <c r="N10739" s="3" t="str">
        <f t="shared" si="2621"/>
        <v>high profit</v>
      </c>
      <c r="O10739" s="2" t="s">
        <v>31</v>
      </c>
      <c r="P10739" s="2" t="s">
        <v>27</v>
      </c>
      <c r="Q10739" s="2">
        <v>1029.1600000000001</v>
      </c>
      <c r="R10739" s="2" t="s">
        <v>28</v>
      </c>
    </row>
    <row r="10740" spans="1:18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2619"/>
        <v>discount given</v>
      </c>
      <c r="F10740" s="2">
        <v>0.14000000000000001</v>
      </c>
      <c r="G10740" s="2">
        <f t="shared" si="2620"/>
        <v>579.71479999999997</v>
      </c>
      <c r="H10740" s="2">
        <f>D10740-G10740</f>
        <v>3561.1052</v>
      </c>
      <c r="I10740" s="2">
        <f t="shared" si="2634"/>
        <v>25.38987053794423</v>
      </c>
      <c r="J10740" s="18">
        <f t="shared" si="2635"/>
        <v>0.25389870537944231</v>
      </c>
      <c r="K10740" s="2">
        <v>2</v>
      </c>
      <c r="L10740" s="3">
        <v>45311</v>
      </c>
      <c r="M10740" s="3">
        <v>45313</v>
      </c>
      <c r="N10740" s="3" t="str">
        <f t="shared" si="2621"/>
        <v>high profit</v>
      </c>
      <c r="O10740" s="2" t="s">
        <v>15</v>
      </c>
      <c r="P10740" s="2" t="s">
        <v>22</v>
      </c>
      <c r="Q10740" s="2">
        <v>904.16</v>
      </c>
      <c r="R10740" s="2" t="s">
        <v>23</v>
      </c>
    </row>
    <row r="10741" spans="1:18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2619"/>
        <v>discount given</v>
      </c>
      <c r="F10741" s="2">
        <v>0.04</v>
      </c>
      <c r="G10741" s="2">
        <f t="shared" si="2620"/>
        <v>107.0044</v>
      </c>
      <c r="H10741" s="2">
        <f>D10741-G10741</f>
        <v>2568.1056000000003</v>
      </c>
      <c r="I10741" s="2">
        <f t="shared" si="2634"/>
        <v>28.186925023643884</v>
      </c>
      <c r="J10741" s="18">
        <f t="shared" si="2635"/>
        <v>0.28186925023643883</v>
      </c>
      <c r="K10741" s="2">
        <v>3</v>
      </c>
      <c r="L10741" s="3">
        <v>45428</v>
      </c>
      <c r="M10741" s="3">
        <v>45431</v>
      </c>
      <c r="N10741" s="3" t="str">
        <f t="shared" si="2621"/>
        <v>high profit</v>
      </c>
      <c r="O10741" s="2" t="s">
        <v>15</v>
      </c>
      <c r="P10741" s="2" t="s">
        <v>16</v>
      </c>
      <c r="Q10741" s="2">
        <v>723.87</v>
      </c>
      <c r="R10741" s="2" t="s">
        <v>23</v>
      </c>
    </row>
    <row r="10742" spans="1:18" ht="14.25" hidden="1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2619"/>
        <v>discount given</v>
      </c>
      <c r="F10742" s="2">
        <v>0.33</v>
      </c>
      <c r="G10742" s="2">
        <f t="shared" si="2620"/>
        <v>1594.3719000000001</v>
      </c>
      <c r="H10742" s="2">
        <f>D10742-G10742</f>
        <v>3237.0581000000002</v>
      </c>
      <c r="I10742" s="2"/>
      <c r="J10742" s="2"/>
      <c r="K10742" s="2">
        <v>6</v>
      </c>
      <c r="L10742" s="3">
        <v>45599</v>
      </c>
      <c r="M10742" s="3">
        <v>45602</v>
      </c>
      <c r="N10742" s="3" t="str">
        <f t="shared" si="2621"/>
        <v>high profit</v>
      </c>
      <c r="O10742" s="2" t="s">
        <v>15</v>
      </c>
      <c r="P10742" s="2" t="s">
        <v>22</v>
      </c>
      <c r="Q10742" s="2">
        <v>1354.77</v>
      </c>
      <c r="R10742" s="2" t="s">
        <v>17</v>
      </c>
    </row>
    <row r="10743" spans="1:18" ht="14.25" hidden="1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2619"/>
        <v>discount given</v>
      </c>
      <c r="F10743" s="2">
        <v>0.28000000000000003</v>
      </c>
      <c r="G10743" s="2">
        <f t="shared" si="2620"/>
        <v>33.916400000000003</v>
      </c>
      <c r="H10743" s="2">
        <f>D10743-G10743</f>
        <v>87.213599999999985</v>
      </c>
      <c r="I10743" s="2"/>
      <c r="J10743" s="2"/>
      <c r="K10743" s="2">
        <v>2</v>
      </c>
      <c r="L10743" s="3">
        <v>45538</v>
      </c>
      <c r="M10743" s="3">
        <v>45542</v>
      </c>
      <c r="N10743" s="3" t="str">
        <f t="shared" si="2621"/>
        <v>low profit</v>
      </c>
      <c r="O10743" s="2" t="s">
        <v>21</v>
      </c>
      <c r="P10743" s="2" t="s">
        <v>22</v>
      </c>
      <c r="Q10743" s="2">
        <v>28.55</v>
      </c>
      <c r="R10743" s="2" t="s">
        <v>34</v>
      </c>
    </row>
    <row r="10744" spans="1:18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2619"/>
        <v>discount given</v>
      </c>
      <c r="F10744" s="2">
        <v>0.2</v>
      </c>
      <c r="G10744" s="2">
        <f t="shared" si="2620"/>
        <v>822.28400000000011</v>
      </c>
      <c r="H10744" s="2">
        <f>D10744-G10744</f>
        <v>3289.136</v>
      </c>
      <c r="I10744" s="2">
        <f>Q10744/H10744*100</f>
        <v>19.361619586420264</v>
      </c>
      <c r="J10744" s="18">
        <f>Q10744/H10744</f>
        <v>0.19361619586420264</v>
      </c>
      <c r="K10744" s="2">
        <v>2</v>
      </c>
      <c r="L10744" s="3">
        <v>45325</v>
      </c>
      <c r="M10744" s="3">
        <v>45332</v>
      </c>
      <c r="N10744" s="3" t="str">
        <f t="shared" si="2621"/>
        <v>high profit</v>
      </c>
      <c r="O10744" s="2" t="s">
        <v>15</v>
      </c>
      <c r="P10744" s="2" t="s">
        <v>22</v>
      </c>
      <c r="Q10744" s="2">
        <v>636.83000000000004</v>
      </c>
      <c r="R10744" s="2" t="s">
        <v>34</v>
      </c>
    </row>
    <row r="10745" spans="1:18" ht="14.25" hidden="1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2619"/>
        <v>discount given</v>
      </c>
      <c r="F10745" s="2">
        <v>0.46</v>
      </c>
      <c r="G10745" s="2">
        <f t="shared" si="2620"/>
        <v>800.68520000000001</v>
      </c>
      <c r="H10745" s="2">
        <f>D10745-G10745</f>
        <v>939.93479999999988</v>
      </c>
      <c r="I10745" s="2"/>
      <c r="J10745" s="2"/>
      <c r="K10745" s="2">
        <v>6</v>
      </c>
      <c r="L10745" s="3">
        <v>45239</v>
      </c>
      <c r="M10745" s="3">
        <v>45246</v>
      </c>
      <c r="N10745" s="3" t="str">
        <f t="shared" si="2621"/>
        <v>high profit</v>
      </c>
      <c r="O10745" s="2" t="s">
        <v>15</v>
      </c>
      <c r="P10745" s="2" t="s">
        <v>22</v>
      </c>
      <c r="Q10745" s="2">
        <v>301.27999999999997</v>
      </c>
      <c r="R10745" s="2" t="s">
        <v>39</v>
      </c>
    </row>
    <row r="10746" spans="1:18" ht="14.25" hidden="1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2619"/>
        <v>discount given</v>
      </c>
      <c r="F10746" s="2">
        <v>0.26</v>
      </c>
      <c r="G10746" s="2">
        <f t="shared" si="2620"/>
        <v>854.67200000000003</v>
      </c>
      <c r="H10746" s="2">
        <f>D10746-G10746</f>
        <v>2432.5279999999998</v>
      </c>
      <c r="I10746" s="2"/>
      <c r="J10746" s="2"/>
      <c r="K10746" s="2">
        <v>4</v>
      </c>
      <c r="L10746" s="3">
        <v>45252</v>
      </c>
      <c r="M10746" s="3">
        <v>45256</v>
      </c>
      <c r="N10746" s="3" t="str">
        <f t="shared" si="2621"/>
        <v>high profit</v>
      </c>
      <c r="O10746" s="2" t="s">
        <v>15</v>
      </c>
      <c r="P10746" s="2" t="s">
        <v>16</v>
      </c>
      <c r="Q10746" s="2">
        <v>294.3</v>
      </c>
      <c r="R10746" s="2" t="s">
        <v>17</v>
      </c>
    </row>
    <row r="10747" spans="1:18" ht="14.25" hidden="1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2619"/>
        <v>discount given</v>
      </c>
      <c r="F10747" s="2">
        <v>0.44</v>
      </c>
      <c r="G10747" s="2">
        <f t="shared" si="2620"/>
        <v>1539.1464000000001</v>
      </c>
      <c r="H10747" s="2">
        <f>D10747-G10747</f>
        <v>1958.9135999999999</v>
      </c>
      <c r="I10747" s="2"/>
      <c r="J10747" s="2"/>
      <c r="K10747" s="2">
        <v>5</v>
      </c>
      <c r="L10747" s="3">
        <v>45634</v>
      </c>
      <c r="M10747" s="3">
        <v>45635</v>
      </c>
      <c r="N10747" s="3" t="str">
        <f t="shared" si="2621"/>
        <v>high profit</v>
      </c>
      <c r="O10747" s="2" t="s">
        <v>21</v>
      </c>
      <c r="P10747" s="2" t="s">
        <v>16</v>
      </c>
      <c r="Q10747" s="2">
        <v>713.95</v>
      </c>
      <c r="R10747" s="2" t="s">
        <v>34</v>
      </c>
    </row>
    <row r="10748" spans="1:18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2619"/>
        <v>discount given</v>
      </c>
      <c r="F10748" s="2">
        <v>0.28999999999999998</v>
      </c>
      <c r="G10748" s="2">
        <f t="shared" si="2620"/>
        <v>464.17979999999994</v>
      </c>
      <c r="H10748" s="2">
        <f>D10748-G10748</f>
        <v>1136.4402</v>
      </c>
      <c r="I10748" s="2">
        <f t="shared" ref="I10748:I10750" si="2636">Q10748/H10748*100</f>
        <v>25.080950145902968</v>
      </c>
      <c r="J10748" s="18">
        <f t="shared" ref="J10748:J10750" si="2637">Q10748/H10748</f>
        <v>0.25080950145902969</v>
      </c>
      <c r="K10748" s="2">
        <v>8</v>
      </c>
      <c r="L10748" s="3">
        <v>45442</v>
      </c>
      <c r="M10748" s="3">
        <v>45444</v>
      </c>
      <c r="N10748" s="3" t="str">
        <f t="shared" si="2621"/>
        <v>high profit</v>
      </c>
      <c r="O10748" s="2" t="s">
        <v>31</v>
      </c>
      <c r="P10748" s="2" t="s">
        <v>16</v>
      </c>
      <c r="Q10748" s="2">
        <v>285.02999999999997</v>
      </c>
      <c r="R10748" s="2" t="s">
        <v>48</v>
      </c>
    </row>
    <row r="10749" spans="1:18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2619"/>
        <v>discount given</v>
      </c>
      <c r="F10749" s="2">
        <v>0.19</v>
      </c>
      <c r="G10749" s="2">
        <f t="shared" si="2620"/>
        <v>945.74019999999996</v>
      </c>
      <c r="H10749" s="2">
        <f>D10749-G10749</f>
        <v>4031.8397999999997</v>
      </c>
      <c r="I10749" s="2">
        <f t="shared" si="2636"/>
        <v>12.777789434986975</v>
      </c>
      <c r="J10749" s="18">
        <f t="shared" si="2637"/>
        <v>0.12777789434986975</v>
      </c>
      <c r="K10749" s="2">
        <v>3</v>
      </c>
      <c r="L10749" s="3">
        <v>44936</v>
      </c>
      <c r="M10749" s="3">
        <v>44941</v>
      </c>
      <c r="N10749" s="3" t="str">
        <f t="shared" si="2621"/>
        <v>high profit</v>
      </c>
      <c r="O10749" s="2" t="s">
        <v>15</v>
      </c>
      <c r="P10749" s="2" t="s">
        <v>16</v>
      </c>
      <c r="Q10749" s="2">
        <v>515.17999999999995</v>
      </c>
      <c r="R10749" s="2" t="s">
        <v>39</v>
      </c>
    </row>
    <row r="10750" spans="1:18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2619"/>
        <v>discount given</v>
      </c>
      <c r="F10750" s="2">
        <v>0.27</v>
      </c>
      <c r="G10750" s="2">
        <f t="shared" si="2620"/>
        <v>163.6011</v>
      </c>
      <c r="H10750" s="2">
        <f>D10750-G10750</f>
        <v>442.32889999999998</v>
      </c>
      <c r="I10750" s="2">
        <f t="shared" si="2636"/>
        <v>8.2540390193812794</v>
      </c>
      <c r="J10750" s="18">
        <f t="shared" si="2637"/>
        <v>8.254039019381279E-2</v>
      </c>
      <c r="K10750" s="2">
        <v>5</v>
      </c>
      <c r="L10750" s="3">
        <v>45239</v>
      </c>
      <c r="M10750" s="3">
        <v>45245</v>
      </c>
      <c r="N10750" s="3" t="str">
        <f t="shared" si="2621"/>
        <v>low profit</v>
      </c>
      <c r="O10750" s="2" t="s">
        <v>21</v>
      </c>
      <c r="P10750" s="2" t="s">
        <v>22</v>
      </c>
      <c r="Q10750" s="2">
        <v>36.51</v>
      </c>
      <c r="R10750" s="2" t="s">
        <v>23</v>
      </c>
    </row>
    <row r="10751" spans="1:18" ht="14.25" hidden="1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2619"/>
        <v>discount given</v>
      </c>
      <c r="F10751" s="2">
        <v>0.08</v>
      </c>
      <c r="G10751" s="2">
        <f t="shared" si="2620"/>
        <v>69.555199999999999</v>
      </c>
      <c r="H10751" s="2">
        <f>D10751-G10751</f>
        <v>799.88480000000004</v>
      </c>
      <c r="I10751" s="2"/>
      <c r="J10751" s="2"/>
      <c r="K10751" s="2">
        <v>1</v>
      </c>
      <c r="L10751" s="3">
        <v>45237</v>
      </c>
      <c r="M10751" s="3">
        <v>45240</v>
      </c>
      <c r="N10751" s="3" t="str">
        <f t="shared" si="2621"/>
        <v>high profit</v>
      </c>
      <c r="O10751" s="2" t="s">
        <v>31</v>
      </c>
      <c r="P10751" s="2" t="s">
        <v>22</v>
      </c>
      <c r="Q10751" s="2">
        <v>232.37</v>
      </c>
      <c r="R10751" s="2" t="s">
        <v>48</v>
      </c>
    </row>
    <row r="10752" spans="1:18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2619"/>
        <v>discount given</v>
      </c>
      <c r="F10752" s="2">
        <v>0.34</v>
      </c>
      <c r="G10752" s="2">
        <f t="shared" si="2620"/>
        <v>1520.3915999999999</v>
      </c>
      <c r="H10752" s="2">
        <f>D10752-G10752</f>
        <v>2951.3483999999999</v>
      </c>
      <c r="I10752" s="2">
        <f>Q10752/H10752*100</f>
        <v>8.7319409663731999</v>
      </c>
      <c r="J10752" s="18">
        <f>Q10752/H10752</f>
        <v>8.7319409663732001E-2</v>
      </c>
      <c r="K10752" s="2">
        <v>4</v>
      </c>
      <c r="L10752" s="3">
        <v>45597</v>
      </c>
      <c r="M10752" s="3">
        <v>45604</v>
      </c>
      <c r="N10752" s="3" t="str">
        <f t="shared" si="2621"/>
        <v>high profit</v>
      </c>
      <c r="O10752" s="2" t="s">
        <v>21</v>
      </c>
      <c r="P10752" s="2" t="s">
        <v>27</v>
      </c>
      <c r="Q10752" s="2">
        <v>257.70999999999998</v>
      </c>
      <c r="R10752" s="2" t="s">
        <v>28</v>
      </c>
    </row>
    <row r="10753" spans="1:18" ht="14.25" hidden="1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2619"/>
        <v>discount given</v>
      </c>
      <c r="F10753" s="2">
        <v>0.49</v>
      </c>
      <c r="G10753" s="2">
        <f t="shared" si="2620"/>
        <v>335.15019999999998</v>
      </c>
      <c r="H10753" s="2">
        <f>D10753-G10753</f>
        <v>348.82980000000003</v>
      </c>
      <c r="I10753" s="2"/>
      <c r="J10753" s="2"/>
      <c r="K10753" s="2">
        <v>5</v>
      </c>
      <c r="L10753" s="3">
        <v>45246</v>
      </c>
      <c r="M10753" s="3">
        <v>45247</v>
      </c>
      <c r="N10753" s="3" t="str">
        <f t="shared" si="2621"/>
        <v>low profit</v>
      </c>
      <c r="O10753" s="2" t="s">
        <v>15</v>
      </c>
      <c r="P10753" s="2" t="s">
        <v>27</v>
      </c>
      <c r="Q10753" s="2">
        <v>99.27</v>
      </c>
      <c r="R10753" s="2" t="s">
        <v>23</v>
      </c>
    </row>
    <row r="10754" spans="1:18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2619"/>
        <v>discount given</v>
      </c>
      <c r="F10754" s="2">
        <v>0.12</v>
      </c>
      <c r="G10754" s="2">
        <f t="shared" si="2620"/>
        <v>236.196</v>
      </c>
      <c r="H10754" s="2">
        <f>D10754-G10754</f>
        <v>1732.104</v>
      </c>
      <c r="I10754" s="2">
        <f t="shared" ref="I10754:I10755" si="2638">Q10754/H10754*100</f>
        <v>21.591082290670769</v>
      </c>
      <c r="J10754" s="18">
        <f t="shared" ref="J10754:J10755" si="2639">Q10754/H10754</f>
        <v>0.21591082290670768</v>
      </c>
      <c r="K10754" s="2">
        <v>4</v>
      </c>
      <c r="L10754" s="3">
        <v>45346</v>
      </c>
      <c r="M10754" s="3">
        <v>45350</v>
      </c>
      <c r="N10754" s="3" t="str">
        <f t="shared" si="2621"/>
        <v>high profit</v>
      </c>
      <c r="O10754" s="2" t="s">
        <v>21</v>
      </c>
      <c r="P10754" s="2" t="s">
        <v>22</v>
      </c>
      <c r="Q10754" s="2">
        <v>373.98</v>
      </c>
      <c r="R10754" s="2" t="s">
        <v>23</v>
      </c>
    </row>
    <row r="10755" spans="1:18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2640">IF(F10755=0,"zero discount","discount given")</f>
        <v>discount given</v>
      </c>
      <c r="F10755" s="2">
        <v>0.16</v>
      </c>
      <c r="G10755" s="2">
        <f t="shared" ref="G10755:G10818" si="2641">D10755*F10755</f>
        <v>590.78399999999999</v>
      </c>
      <c r="H10755" s="2">
        <f>D10755-G10755</f>
        <v>3101.616</v>
      </c>
      <c r="I10755" s="2">
        <f t="shared" si="2638"/>
        <v>21.70513693506869</v>
      </c>
      <c r="J10755" s="18">
        <f t="shared" si="2639"/>
        <v>0.21705136935068689</v>
      </c>
      <c r="K10755" s="2">
        <v>9</v>
      </c>
      <c r="L10755" s="3">
        <v>45017</v>
      </c>
      <c r="M10755" s="3">
        <v>45019</v>
      </c>
      <c r="N10755" s="3" t="str">
        <f t="shared" ref="N10755:N10818" si="2642">IF(Q10755&gt;=200,"high profit","low profit")</f>
        <v>high profit</v>
      </c>
      <c r="O10755" s="2" t="s">
        <v>21</v>
      </c>
      <c r="P10755" s="2" t="s">
        <v>27</v>
      </c>
      <c r="Q10755" s="2">
        <v>673.21</v>
      </c>
      <c r="R10755" s="2" t="s">
        <v>17</v>
      </c>
    </row>
    <row r="10756" spans="1:18" ht="14.25" hidden="1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2640"/>
        <v>discount given</v>
      </c>
      <c r="F10756" s="2">
        <v>0.2</v>
      </c>
      <c r="G10756" s="2">
        <f t="shared" si="2641"/>
        <v>795.66200000000003</v>
      </c>
      <c r="H10756" s="2">
        <f>D10756-G10756</f>
        <v>3182.6480000000001</v>
      </c>
      <c r="I10756" s="2"/>
      <c r="J10756" s="2"/>
      <c r="K10756" s="2">
        <v>8</v>
      </c>
      <c r="L10756" s="3">
        <v>44939</v>
      </c>
      <c r="M10756" s="3">
        <v>44943</v>
      </c>
      <c r="N10756" s="3" t="str">
        <f t="shared" si="2642"/>
        <v>high profit</v>
      </c>
      <c r="O10756" s="2" t="s">
        <v>31</v>
      </c>
      <c r="P10756" s="2" t="s">
        <v>22</v>
      </c>
      <c r="Q10756" s="2">
        <v>730</v>
      </c>
      <c r="R10756" s="2" t="s">
        <v>23</v>
      </c>
    </row>
    <row r="10757" spans="1:18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2640"/>
        <v>discount given</v>
      </c>
      <c r="F10757" s="2">
        <v>0.24</v>
      </c>
      <c r="G10757" s="2">
        <f t="shared" si="2641"/>
        <v>1146.6912</v>
      </c>
      <c r="H10757" s="2">
        <f>D10757-G10757</f>
        <v>3631.1887999999999</v>
      </c>
      <c r="I10757" s="2">
        <f>Q10757/H10757*100</f>
        <v>14.037551558872401</v>
      </c>
      <c r="J10757" s="18">
        <f>Q10757/H10757</f>
        <v>0.14037551558872402</v>
      </c>
      <c r="K10757" s="2">
        <v>2</v>
      </c>
      <c r="L10757" s="3">
        <v>45001</v>
      </c>
      <c r="M10757" s="3">
        <v>45004</v>
      </c>
      <c r="N10757" s="3" t="str">
        <f t="shared" si="2642"/>
        <v>high profit</v>
      </c>
      <c r="O10757" s="2" t="s">
        <v>31</v>
      </c>
      <c r="P10757" s="2" t="s">
        <v>27</v>
      </c>
      <c r="Q10757" s="2">
        <v>509.73</v>
      </c>
      <c r="R10757" s="2" t="s">
        <v>48</v>
      </c>
    </row>
    <row r="10758" spans="1:18" ht="14.25" hidden="1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2640"/>
        <v>discount given</v>
      </c>
      <c r="F10758" s="2">
        <v>0.36</v>
      </c>
      <c r="G10758" s="2">
        <f t="shared" si="2641"/>
        <v>1428.8075999999999</v>
      </c>
      <c r="H10758" s="2">
        <f>D10758-G10758</f>
        <v>2540.1023999999998</v>
      </c>
      <c r="I10758" s="2"/>
      <c r="J10758" s="2"/>
      <c r="K10758" s="2">
        <v>9</v>
      </c>
      <c r="L10758" s="3">
        <v>45299</v>
      </c>
      <c r="M10758" s="3">
        <v>45303</v>
      </c>
      <c r="N10758" s="3" t="str">
        <f t="shared" si="2642"/>
        <v>high profit</v>
      </c>
      <c r="O10758" s="2" t="s">
        <v>21</v>
      </c>
      <c r="P10758" s="2" t="s">
        <v>27</v>
      </c>
      <c r="Q10758" s="2">
        <v>527.01</v>
      </c>
      <c r="R10758" s="2" t="s">
        <v>17</v>
      </c>
    </row>
    <row r="10759" spans="1:18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2640"/>
        <v>discount given</v>
      </c>
      <c r="F10759" s="2">
        <v>7.0000000000000007E-2</v>
      </c>
      <c r="G10759" s="2">
        <f t="shared" si="2641"/>
        <v>296.67470000000003</v>
      </c>
      <c r="H10759" s="2">
        <f>D10759-G10759</f>
        <v>3941.5353</v>
      </c>
      <c r="I10759" s="2">
        <f>Q10759/H10759*100</f>
        <v>5.53743613560939</v>
      </c>
      <c r="J10759" s="18">
        <f>Q10759/H10759</f>
        <v>5.5374361356093901E-2</v>
      </c>
      <c r="K10759" s="2">
        <v>2</v>
      </c>
      <c r="L10759" s="3">
        <v>45255</v>
      </c>
      <c r="M10759" s="3">
        <v>45261</v>
      </c>
      <c r="N10759" s="3" t="str">
        <f t="shared" si="2642"/>
        <v>high profit</v>
      </c>
      <c r="O10759" s="2" t="s">
        <v>15</v>
      </c>
      <c r="P10759" s="2" t="s">
        <v>27</v>
      </c>
      <c r="Q10759" s="2">
        <v>218.26</v>
      </c>
      <c r="R10759" s="2" t="s">
        <v>28</v>
      </c>
    </row>
    <row r="10760" spans="1:18" ht="14.25" hidden="1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2640"/>
        <v>discount given</v>
      </c>
      <c r="F10760" s="2">
        <v>0.15</v>
      </c>
      <c r="G10760" s="2">
        <f t="shared" si="2641"/>
        <v>712.79099999999994</v>
      </c>
      <c r="H10760" s="2">
        <f>D10760-G10760</f>
        <v>4039.1489999999994</v>
      </c>
      <c r="I10760" s="2"/>
      <c r="J10760" s="2"/>
      <c r="K10760" s="2">
        <v>6</v>
      </c>
      <c r="L10760" s="3">
        <v>45627</v>
      </c>
      <c r="M10760" s="3">
        <v>45631</v>
      </c>
      <c r="N10760" s="3" t="str">
        <f t="shared" si="2642"/>
        <v>high profit</v>
      </c>
      <c r="O10760" s="2" t="s">
        <v>21</v>
      </c>
      <c r="P10760" s="2" t="s">
        <v>27</v>
      </c>
      <c r="Q10760" s="2">
        <v>1336.42</v>
      </c>
      <c r="R10760" s="2" t="s">
        <v>28</v>
      </c>
    </row>
    <row r="10761" spans="1:18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2640"/>
        <v>discount given</v>
      </c>
      <c r="F10761" s="2">
        <v>0.27</v>
      </c>
      <c r="G10761" s="2">
        <f t="shared" si="2641"/>
        <v>759.52890000000014</v>
      </c>
      <c r="H10761" s="2">
        <f>D10761-G10761</f>
        <v>2053.5410999999999</v>
      </c>
      <c r="I10761" s="2">
        <f>Q10761/H10761*100</f>
        <v>27.591364010196827</v>
      </c>
      <c r="J10761" s="18">
        <f>Q10761/H10761</f>
        <v>0.27591364010196828</v>
      </c>
      <c r="K10761" s="2">
        <v>2</v>
      </c>
      <c r="L10761" s="3">
        <v>44936</v>
      </c>
      <c r="M10761" s="3">
        <v>44942</v>
      </c>
      <c r="N10761" s="3" t="str">
        <f t="shared" si="2642"/>
        <v>high profit</v>
      </c>
      <c r="O10761" s="2" t="s">
        <v>21</v>
      </c>
      <c r="P10761" s="2" t="s">
        <v>22</v>
      </c>
      <c r="Q10761" s="2">
        <v>566.6</v>
      </c>
      <c r="R10761" s="2" t="s">
        <v>39</v>
      </c>
    </row>
    <row r="10762" spans="1:18" ht="14.25" hidden="1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2640"/>
        <v>discount given</v>
      </c>
      <c r="F10762" s="2">
        <v>0.28999999999999998</v>
      </c>
      <c r="G10762" s="2">
        <f t="shared" si="2641"/>
        <v>517.01779999999997</v>
      </c>
      <c r="H10762" s="2">
        <f>D10762-G10762</f>
        <v>1265.8022000000001</v>
      </c>
      <c r="I10762" s="2"/>
      <c r="J10762" s="2"/>
      <c r="K10762" s="2">
        <v>6</v>
      </c>
      <c r="L10762" s="3">
        <v>45376</v>
      </c>
      <c r="M10762" s="3">
        <v>45378</v>
      </c>
      <c r="N10762" s="3" t="str">
        <f t="shared" si="2642"/>
        <v>high profit</v>
      </c>
      <c r="O10762" s="2" t="s">
        <v>31</v>
      </c>
      <c r="P10762" s="2" t="s">
        <v>27</v>
      </c>
      <c r="Q10762" s="2">
        <v>453.98</v>
      </c>
      <c r="R10762" s="2" t="s">
        <v>48</v>
      </c>
    </row>
    <row r="10763" spans="1:18" ht="14.25" hidden="1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2640"/>
        <v>discount given</v>
      </c>
      <c r="F10763" s="2">
        <v>0.27</v>
      </c>
      <c r="G10763" s="2">
        <f t="shared" si="2641"/>
        <v>1034.6130000000001</v>
      </c>
      <c r="H10763" s="2">
        <f>D10763-G10763</f>
        <v>2797.2870000000003</v>
      </c>
      <c r="I10763" s="2"/>
      <c r="J10763" s="2"/>
      <c r="K10763" s="2">
        <v>6</v>
      </c>
      <c r="L10763" s="3">
        <v>45590</v>
      </c>
      <c r="M10763" s="3">
        <v>45596</v>
      </c>
      <c r="N10763" s="3" t="str">
        <f t="shared" si="2642"/>
        <v>high profit</v>
      </c>
      <c r="O10763" s="2" t="s">
        <v>31</v>
      </c>
      <c r="P10763" s="2" t="s">
        <v>22</v>
      </c>
      <c r="Q10763" s="2">
        <v>883.52</v>
      </c>
      <c r="R10763" s="2" t="s">
        <v>28</v>
      </c>
    </row>
    <row r="10764" spans="1:18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2640"/>
        <v>discount given</v>
      </c>
      <c r="F10764" s="2">
        <v>0.22</v>
      </c>
      <c r="G10764" s="2">
        <f t="shared" si="2641"/>
        <v>198.297</v>
      </c>
      <c r="H10764" s="2">
        <f>D10764-G10764</f>
        <v>703.053</v>
      </c>
      <c r="I10764" s="2">
        <f>Q10764/H10764*100</f>
        <v>24.468994513927115</v>
      </c>
      <c r="J10764" s="18">
        <f>Q10764/H10764</f>
        <v>0.24468994513927114</v>
      </c>
      <c r="K10764" s="2">
        <v>7</v>
      </c>
      <c r="L10764" s="3">
        <v>45281</v>
      </c>
      <c r="M10764" s="3">
        <v>45282</v>
      </c>
      <c r="N10764" s="3" t="str">
        <f t="shared" si="2642"/>
        <v>low profit</v>
      </c>
      <c r="O10764" s="2" t="s">
        <v>31</v>
      </c>
      <c r="P10764" s="2" t="s">
        <v>27</v>
      </c>
      <c r="Q10764" s="2">
        <v>172.03</v>
      </c>
      <c r="R10764" s="2" t="s">
        <v>23</v>
      </c>
    </row>
    <row r="10765" spans="1:18" ht="14.25" hidden="1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2640"/>
        <v>discount given</v>
      </c>
      <c r="F10765" s="2">
        <v>0.36</v>
      </c>
      <c r="G10765" s="2">
        <f t="shared" si="2641"/>
        <v>156.36239999999998</v>
      </c>
      <c r="H10765" s="2">
        <f>D10765-G10765</f>
        <v>277.9776</v>
      </c>
      <c r="I10765" s="2"/>
      <c r="J10765" s="2"/>
      <c r="K10765" s="2">
        <v>5</v>
      </c>
      <c r="L10765" s="3">
        <v>45360</v>
      </c>
      <c r="M10765" s="3">
        <v>45363</v>
      </c>
      <c r="N10765" s="3" t="str">
        <f t="shared" si="2642"/>
        <v>low profit</v>
      </c>
      <c r="O10765" s="2" t="s">
        <v>31</v>
      </c>
      <c r="P10765" s="2" t="s">
        <v>27</v>
      </c>
      <c r="Q10765" s="2">
        <v>77.489999999999995</v>
      </c>
      <c r="R10765" s="2" t="s">
        <v>48</v>
      </c>
    </row>
    <row r="10766" spans="1:18" ht="14.25" hidden="1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2640"/>
        <v>discount given</v>
      </c>
      <c r="F10766" s="2">
        <v>0.1</v>
      </c>
      <c r="G10766" s="2">
        <f t="shared" si="2641"/>
        <v>394.81200000000001</v>
      </c>
      <c r="H10766" s="2">
        <f>D10766-G10766</f>
        <v>3553.308</v>
      </c>
      <c r="I10766" s="2"/>
      <c r="J10766" s="2"/>
      <c r="K10766" s="2">
        <v>3</v>
      </c>
      <c r="L10766" s="3">
        <v>45257</v>
      </c>
      <c r="M10766" s="3">
        <v>45264</v>
      </c>
      <c r="N10766" s="3" t="str">
        <f t="shared" si="2642"/>
        <v>high profit</v>
      </c>
      <c r="O10766" s="2" t="s">
        <v>31</v>
      </c>
      <c r="P10766" s="2" t="s">
        <v>27</v>
      </c>
      <c r="Q10766" s="2">
        <v>638.12</v>
      </c>
      <c r="R10766" s="2" t="s">
        <v>17</v>
      </c>
    </row>
    <row r="10767" spans="1:18" ht="14.25" hidden="1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2640"/>
        <v>discount given</v>
      </c>
      <c r="F10767" s="2">
        <v>0.14000000000000001</v>
      </c>
      <c r="G10767" s="2">
        <f t="shared" si="2641"/>
        <v>666.16060000000004</v>
      </c>
      <c r="H10767" s="2">
        <f>D10767-G10767</f>
        <v>4092.1293999999998</v>
      </c>
      <c r="I10767" s="2"/>
      <c r="J10767" s="2"/>
      <c r="K10767" s="2">
        <v>2</v>
      </c>
      <c r="L10767" s="3">
        <v>45554</v>
      </c>
      <c r="M10767" s="3">
        <v>45557</v>
      </c>
      <c r="N10767" s="3" t="str">
        <f t="shared" si="2642"/>
        <v>high profit</v>
      </c>
      <c r="O10767" s="2" t="s">
        <v>15</v>
      </c>
      <c r="P10767" s="2" t="s">
        <v>22</v>
      </c>
      <c r="Q10767" s="2">
        <v>895.57</v>
      </c>
      <c r="R10767" s="2" t="s">
        <v>39</v>
      </c>
    </row>
    <row r="10768" spans="1:18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2640"/>
        <v>discount given</v>
      </c>
      <c r="F10768" s="2">
        <v>0.22</v>
      </c>
      <c r="G10768" s="2">
        <f t="shared" si="2641"/>
        <v>498.95779999999996</v>
      </c>
      <c r="H10768" s="2">
        <f>D10768-G10768</f>
        <v>1769.0321999999999</v>
      </c>
      <c r="I10768" s="2">
        <f t="shared" ref="I10768:I10769" si="2643">Q10768/H10768*100</f>
        <v>12.886707206347065</v>
      </c>
      <c r="J10768" s="18">
        <f t="shared" ref="J10768:J10769" si="2644">Q10768/H10768</f>
        <v>0.12886707206347064</v>
      </c>
      <c r="K10768" s="2">
        <v>4</v>
      </c>
      <c r="L10768" s="3">
        <v>45567</v>
      </c>
      <c r="M10768" s="3">
        <v>45573</v>
      </c>
      <c r="N10768" s="3" t="str">
        <f t="shared" si="2642"/>
        <v>high profit</v>
      </c>
      <c r="O10768" s="2" t="s">
        <v>15</v>
      </c>
      <c r="P10768" s="2" t="s">
        <v>16</v>
      </c>
      <c r="Q10768" s="2">
        <v>227.97</v>
      </c>
      <c r="R10768" s="2" t="s">
        <v>28</v>
      </c>
    </row>
    <row r="10769" spans="1:18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2640"/>
        <v>discount given</v>
      </c>
      <c r="F10769" s="2">
        <v>0.35</v>
      </c>
      <c r="G10769" s="2">
        <f t="shared" si="2641"/>
        <v>311.34249999999997</v>
      </c>
      <c r="H10769" s="2">
        <f>D10769-G10769</f>
        <v>578.20749999999998</v>
      </c>
      <c r="I10769" s="2">
        <f t="shared" si="2643"/>
        <v>22.912189828046159</v>
      </c>
      <c r="J10769" s="18">
        <f t="shared" si="2644"/>
        <v>0.22912189828046159</v>
      </c>
      <c r="K10769" s="2">
        <v>1</v>
      </c>
      <c r="L10769" s="3">
        <v>45443</v>
      </c>
      <c r="M10769" s="3">
        <v>45445</v>
      </c>
      <c r="N10769" s="3" t="str">
        <f t="shared" si="2642"/>
        <v>low profit</v>
      </c>
      <c r="O10769" s="2" t="s">
        <v>21</v>
      </c>
      <c r="P10769" s="2" t="s">
        <v>22</v>
      </c>
      <c r="Q10769" s="2">
        <v>132.47999999999999</v>
      </c>
      <c r="R10769" s="2" t="s">
        <v>48</v>
      </c>
    </row>
    <row r="10770" spans="1:18" ht="14.25" hidden="1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2640"/>
        <v>discount given</v>
      </c>
      <c r="F10770" s="2">
        <v>0.04</v>
      </c>
      <c r="G10770" s="2">
        <f t="shared" si="2641"/>
        <v>101.41600000000001</v>
      </c>
      <c r="H10770" s="2">
        <f>D10770-G10770</f>
        <v>2433.9839999999999</v>
      </c>
      <c r="I10770" s="2"/>
      <c r="J10770" s="2"/>
      <c r="K10770" s="2">
        <v>2</v>
      </c>
      <c r="L10770" s="3">
        <v>45337</v>
      </c>
      <c r="M10770" s="3">
        <v>45343</v>
      </c>
      <c r="N10770" s="3" t="str">
        <f t="shared" si="2642"/>
        <v>high profit</v>
      </c>
      <c r="O10770" s="2" t="s">
        <v>31</v>
      </c>
      <c r="P10770" s="2" t="s">
        <v>16</v>
      </c>
      <c r="Q10770" s="2">
        <v>476.01</v>
      </c>
      <c r="R10770" s="2" t="s">
        <v>28</v>
      </c>
    </row>
    <row r="10771" spans="1:18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2640"/>
        <v>discount given</v>
      </c>
      <c r="F10771" s="2">
        <v>0.06</v>
      </c>
      <c r="G10771" s="2">
        <f t="shared" si="2641"/>
        <v>121.6356</v>
      </c>
      <c r="H10771" s="2">
        <f>D10771-G10771</f>
        <v>1905.6243999999999</v>
      </c>
      <c r="I10771" s="2">
        <f>Q10771/H10771*100</f>
        <v>24.829132120684434</v>
      </c>
      <c r="J10771" s="18">
        <f>Q10771/H10771</f>
        <v>0.24829132120684433</v>
      </c>
      <c r="K10771" s="2">
        <v>8</v>
      </c>
      <c r="L10771" s="3">
        <v>44933</v>
      </c>
      <c r="M10771" s="3">
        <v>44939</v>
      </c>
      <c r="N10771" s="3" t="str">
        <f t="shared" si="2642"/>
        <v>high profit</v>
      </c>
      <c r="O10771" s="2" t="s">
        <v>31</v>
      </c>
      <c r="P10771" s="2" t="s">
        <v>16</v>
      </c>
      <c r="Q10771" s="2">
        <v>473.15</v>
      </c>
      <c r="R10771" s="2" t="s">
        <v>48</v>
      </c>
    </row>
    <row r="10772" spans="1:18" ht="14.25" hidden="1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2640"/>
        <v>discount given</v>
      </c>
      <c r="F10772" s="2">
        <v>0.39</v>
      </c>
      <c r="G10772" s="2">
        <f t="shared" si="2641"/>
        <v>750.79679999999996</v>
      </c>
      <c r="H10772" s="2">
        <f>D10772-G10772</f>
        <v>1174.3231999999998</v>
      </c>
      <c r="I10772" s="2"/>
      <c r="J10772" s="2"/>
      <c r="K10772" s="2">
        <v>5</v>
      </c>
      <c r="L10772" s="3">
        <v>45168</v>
      </c>
      <c r="M10772" s="3">
        <v>45169</v>
      </c>
      <c r="N10772" s="3" t="str">
        <f t="shared" si="2642"/>
        <v>high profit</v>
      </c>
      <c r="O10772" s="2" t="s">
        <v>21</v>
      </c>
      <c r="P10772" s="2" t="s">
        <v>22</v>
      </c>
      <c r="Q10772" s="2">
        <v>474.52</v>
      </c>
      <c r="R10772" s="2" t="s">
        <v>39</v>
      </c>
    </row>
    <row r="10773" spans="1:18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2640"/>
        <v>discount given</v>
      </c>
      <c r="F10773" s="2">
        <v>0.13</v>
      </c>
      <c r="G10773" s="2">
        <f t="shared" si="2641"/>
        <v>413.08800000000002</v>
      </c>
      <c r="H10773" s="2">
        <f>D10773-G10773</f>
        <v>2764.5119999999997</v>
      </c>
      <c r="I10773" s="2">
        <f>Q10773/H10773*100</f>
        <v>30.528715375444204</v>
      </c>
      <c r="J10773" s="18">
        <f>Q10773/H10773</f>
        <v>0.30528715375444204</v>
      </c>
      <c r="K10773" s="2">
        <v>5</v>
      </c>
      <c r="L10773" s="3">
        <v>45027</v>
      </c>
      <c r="M10773" s="3">
        <v>45029</v>
      </c>
      <c r="N10773" s="3" t="str">
        <f t="shared" si="2642"/>
        <v>high profit</v>
      </c>
      <c r="O10773" s="2" t="s">
        <v>31</v>
      </c>
      <c r="P10773" s="2" t="s">
        <v>27</v>
      </c>
      <c r="Q10773" s="2">
        <v>843.97</v>
      </c>
      <c r="R10773" s="2" t="s">
        <v>48</v>
      </c>
    </row>
    <row r="10774" spans="1:18" ht="14.25" hidden="1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2640"/>
        <v>discount given</v>
      </c>
      <c r="F10774" s="2">
        <v>0.48</v>
      </c>
      <c r="G10774" s="2">
        <f t="shared" si="2641"/>
        <v>458.98079999999999</v>
      </c>
      <c r="H10774" s="2">
        <f>D10774-G10774</f>
        <v>497.22920000000005</v>
      </c>
      <c r="I10774" s="2"/>
      <c r="J10774" s="2"/>
      <c r="K10774" s="2">
        <v>3</v>
      </c>
      <c r="L10774" s="3">
        <v>45426</v>
      </c>
      <c r="M10774" s="3">
        <v>45432</v>
      </c>
      <c r="N10774" s="3" t="str">
        <f t="shared" si="2642"/>
        <v>low profit</v>
      </c>
      <c r="O10774" s="2" t="s">
        <v>21</v>
      </c>
      <c r="P10774" s="2" t="s">
        <v>27</v>
      </c>
      <c r="Q10774" s="2">
        <v>131.47</v>
      </c>
      <c r="R10774" s="2" t="s">
        <v>39</v>
      </c>
    </row>
    <row r="10775" spans="1:18" ht="14.25" hidden="1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2640"/>
        <v>discount given</v>
      </c>
      <c r="F10775" s="2">
        <v>0.48</v>
      </c>
      <c r="G10775" s="2">
        <f t="shared" si="2641"/>
        <v>942.89279999999997</v>
      </c>
      <c r="H10775" s="2">
        <f>D10775-G10775</f>
        <v>1021.4671999999999</v>
      </c>
      <c r="I10775" s="2"/>
      <c r="J10775" s="2"/>
      <c r="K10775" s="2">
        <v>1</v>
      </c>
      <c r="L10775" s="3">
        <v>45156</v>
      </c>
      <c r="M10775" s="3">
        <v>45158</v>
      </c>
      <c r="N10775" s="3" t="str">
        <f t="shared" si="2642"/>
        <v>high profit</v>
      </c>
      <c r="O10775" s="2" t="s">
        <v>15</v>
      </c>
      <c r="P10775" s="2" t="s">
        <v>22</v>
      </c>
      <c r="Q10775" s="2">
        <v>387.92</v>
      </c>
      <c r="R10775" s="2" t="s">
        <v>17</v>
      </c>
    </row>
    <row r="10776" spans="1:18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2640"/>
        <v>discount given</v>
      </c>
      <c r="F10776" s="2">
        <v>0.34</v>
      </c>
      <c r="G10776" s="2">
        <f t="shared" si="2641"/>
        <v>1481.2168000000001</v>
      </c>
      <c r="H10776" s="2">
        <f>D10776-G10776</f>
        <v>2875.3032000000003</v>
      </c>
      <c r="I10776" s="2">
        <f>Q10776/H10776*100</f>
        <v>27.921924894738055</v>
      </c>
      <c r="J10776" s="18">
        <f>Q10776/H10776</f>
        <v>0.27921924894738054</v>
      </c>
      <c r="K10776" s="2">
        <v>6</v>
      </c>
      <c r="L10776" s="3">
        <v>45214</v>
      </c>
      <c r="M10776" s="3">
        <v>45220</v>
      </c>
      <c r="N10776" s="3" t="str">
        <f t="shared" si="2642"/>
        <v>high profit</v>
      </c>
      <c r="O10776" s="2" t="s">
        <v>15</v>
      </c>
      <c r="P10776" s="2" t="s">
        <v>16</v>
      </c>
      <c r="Q10776" s="2">
        <v>802.84</v>
      </c>
      <c r="R10776" s="2" t="s">
        <v>17</v>
      </c>
    </row>
    <row r="10777" spans="1:18" ht="14.25" hidden="1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2640"/>
        <v>discount given</v>
      </c>
      <c r="F10777" s="2">
        <v>0.36</v>
      </c>
      <c r="G10777" s="2">
        <f t="shared" si="2641"/>
        <v>1323.1296</v>
      </c>
      <c r="H10777" s="2">
        <f>D10777-G10777</f>
        <v>2352.2304000000004</v>
      </c>
      <c r="I10777" s="2"/>
      <c r="J10777" s="2"/>
      <c r="K10777" s="2">
        <v>1</v>
      </c>
      <c r="L10777" s="3">
        <v>45583</v>
      </c>
      <c r="M10777" s="3">
        <v>45587</v>
      </c>
      <c r="N10777" s="3" t="str">
        <f t="shared" si="2642"/>
        <v>high profit</v>
      </c>
      <c r="O10777" s="2" t="s">
        <v>15</v>
      </c>
      <c r="P10777" s="2" t="s">
        <v>22</v>
      </c>
      <c r="Q10777" s="2">
        <v>553.28</v>
      </c>
      <c r="R10777" s="2" t="s">
        <v>23</v>
      </c>
    </row>
    <row r="10778" spans="1:18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2640"/>
        <v>discount given</v>
      </c>
      <c r="F10778" s="2">
        <v>0.33</v>
      </c>
      <c r="G10778" s="2">
        <f t="shared" si="2641"/>
        <v>122.8854</v>
      </c>
      <c r="H10778" s="2">
        <f>D10778-G10778</f>
        <v>249.49459999999999</v>
      </c>
      <c r="I10778" s="2">
        <f>Q10778/H10778*100</f>
        <v>20.000432875100302</v>
      </c>
      <c r="J10778" s="18">
        <f>Q10778/H10778</f>
        <v>0.20000432875100302</v>
      </c>
      <c r="K10778" s="2">
        <v>4</v>
      </c>
      <c r="L10778" s="3">
        <v>45200</v>
      </c>
      <c r="M10778" s="3">
        <v>45201</v>
      </c>
      <c r="N10778" s="3" t="str">
        <f t="shared" si="2642"/>
        <v>low profit</v>
      </c>
      <c r="O10778" s="2" t="s">
        <v>15</v>
      </c>
      <c r="P10778" s="2" t="s">
        <v>27</v>
      </c>
      <c r="Q10778" s="2">
        <v>49.9</v>
      </c>
      <c r="R10778" s="2" t="s">
        <v>17</v>
      </c>
    </row>
    <row r="10779" spans="1:18" ht="14.25" hidden="1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2640"/>
        <v>discount given</v>
      </c>
      <c r="F10779" s="2">
        <v>0.09</v>
      </c>
      <c r="G10779" s="2">
        <f t="shared" si="2641"/>
        <v>235.6317</v>
      </c>
      <c r="H10779" s="2">
        <f>D10779-G10779</f>
        <v>2382.4983000000002</v>
      </c>
      <c r="I10779" s="2"/>
      <c r="J10779" s="2"/>
      <c r="K10779" s="2">
        <v>4</v>
      </c>
      <c r="L10779" s="3">
        <v>45506</v>
      </c>
      <c r="M10779" s="3">
        <v>45512</v>
      </c>
      <c r="N10779" s="3" t="str">
        <f t="shared" si="2642"/>
        <v>low profit</v>
      </c>
      <c r="O10779" s="2" t="s">
        <v>21</v>
      </c>
      <c r="P10779" s="2" t="s">
        <v>16</v>
      </c>
      <c r="Q10779" s="2">
        <v>137.13999999999999</v>
      </c>
      <c r="R10779" s="2" t="s">
        <v>28</v>
      </c>
    </row>
    <row r="10780" spans="1:18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2640"/>
        <v>discount given</v>
      </c>
      <c r="F10780" s="2">
        <v>0.25</v>
      </c>
      <c r="G10780" s="2">
        <f t="shared" si="2641"/>
        <v>136.83750000000001</v>
      </c>
      <c r="H10780" s="2">
        <f>D10780-G10780</f>
        <v>410.51250000000005</v>
      </c>
      <c r="I10780" s="2">
        <f t="shared" ref="I10780:I10782" si="2645">Q10780/H10780*100</f>
        <v>12.57452574525745</v>
      </c>
      <c r="J10780" s="18">
        <f t="shared" ref="J10780:J10782" si="2646">Q10780/H10780</f>
        <v>0.1257452574525745</v>
      </c>
      <c r="K10780" s="2">
        <v>3</v>
      </c>
      <c r="L10780" s="3">
        <v>45487</v>
      </c>
      <c r="M10780" s="3">
        <v>45490</v>
      </c>
      <c r="N10780" s="3" t="str">
        <f t="shared" si="2642"/>
        <v>low profit</v>
      </c>
      <c r="O10780" s="2" t="s">
        <v>31</v>
      </c>
      <c r="P10780" s="2" t="s">
        <v>16</v>
      </c>
      <c r="Q10780" s="2">
        <v>51.62</v>
      </c>
      <c r="R10780" s="2" t="s">
        <v>39</v>
      </c>
    </row>
    <row r="10781" spans="1:18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2640"/>
        <v>discount given</v>
      </c>
      <c r="F10781" s="2">
        <v>0.4</v>
      </c>
      <c r="G10781" s="2">
        <f t="shared" si="2641"/>
        <v>1916.692</v>
      </c>
      <c r="H10781" s="2">
        <f>D10781-G10781</f>
        <v>2875.0379999999996</v>
      </c>
      <c r="I10781" s="2">
        <f t="shared" si="2645"/>
        <v>14.056857683272362</v>
      </c>
      <c r="J10781" s="18">
        <f t="shared" si="2646"/>
        <v>0.14056857683272361</v>
      </c>
      <c r="K10781" s="2">
        <v>4</v>
      </c>
      <c r="L10781" s="3">
        <v>44995</v>
      </c>
      <c r="M10781" s="3">
        <v>45001</v>
      </c>
      <c r="N10781" s="3" t="str">
        <f t="shared" si="2642"/>
        <v>high profit</v>
      </c>
      <c r="O10781" s="2" t="s">
        <v>21</v>
      </c>
      <c r="P10781" s="2" t="s">
        <v>16</v>
      </c>
      <c r="Q10781" s="2">
        <v>404.14</v>
      </c>
      <c r="R10781" s="2" t="s">
        <v>48</v>
      </c>
    </row>
    <row r="10782" spans="1:18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2640"/>
        <v>discount given</v>
      </c>
      <c r="F10782" s="2">
        <v>0.39</v>
      </c>
      <c r="G10782" s="2">
        <f t="shared" si="2641"/>
        <v>506.5086</v>
      </c>
      <c r="H10782" s="2">
        <f>D10782-G10782</f>
        <v>792.23140000000001</v>
      </c>
      <c r="I10782" s="2">
        <f t="shared" si="2645"/>
        <v>20.509159318855573</v>
      </c>
      <c r="J10782" s="18">
        <f t="shared" si="2646"/>
        <v>0.20509159318855574</v>
      </c>
      <c r="K10782" s="2">
        <v>6</v>
      </c>
      <c r="L10782" s="3">
        <v>45250</v>
      </c>
      <c r="M10782" s="3">
        <v>45255</v>
      </c>
      <c r="N10782" s="3" t="str">
        <f t="shared" si="2642"/>
        <v>low profit</v>
      </c>
      <c r="O10782" s="2" t="s">
        <v>31</v>
      </c>
      <c r="P10782" s="2" t="s">
        <v>22</v>
      </c>
      <c r="Q10782" s="2">
        <v>162.47999999999999</v>
      </c>
      <c r="R10782" s="2" t="s">
        <v>23</v>
      </c>
    </row>
    <row r="10783" spans="1:18" ht="14.25" hidden="1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2640"/>
        <v>discount given</v>
      </c>
      <c r="F10783" s="2">
        <v>0.45</v>
      </c>
      <c r="G10783" s="2">
        <f t="shared" si="2641"/>
        <v>2101.4280000000003</v>
      </c>
      <c r="H10783" s="2">
        <f>D10783-G10783</f>
        <v>2568.4119999999998</v>
      </c>
      <c r="I10783" s="2"/>
      <c r="J10783" s="2"/>
      <c r="K10783" s="2">
        <v>6</v>
      </c>
      <c r="L10783" s="3">
        <v>45013</v>
      </c>
      <c r="M10783" s="3">
        <v>45019</v>
      </c>
      <c r="N10783" s="3" t="str">
        <f t="shared" si="2642"/>
        <v>high profit</v>
      </c>
      <c r="O10783" s="2" t="s">
        <v>21</v>
      </c>
      <c r="P10783" s="2" t="s">
        <v>22</v>
      </c>
      <c r="Q10783" s="2">
        <v>653.64</v>
      </c>
      <c r="R10783" s="2" t="s">
        <v>34</v>
      </c>
    </row>
    <row r="10784" spans="1:18" ht="14.25" hidden="1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2640"/>
        <v>discount given</v>
      </c>
      <c r="F10784" s="2">
        <v>0.45</v>
      </c>
      <c r="G10784" s="2">
        <f t="shared" si="2641"/>
        <v>1883.9880000000003</v>
      </c>
      <c r="H10784" s="2">
        <f>D10784-G10784</f>
        <v>2302.652</v>
      </c>
      <c r="I10784" s="2"/>
      <c r="J10784" s="2"/>
      <c r="K10784" s="2">
        <v>6</v>
      </c>
      <c r="L10784" s="3">
        <v>45571</v>
      </c>
      <c r="M10784" s="3">
        <v>45574</v>
      </c>
      <c r="N10784" s="3" t="str">
        <f t="shared" si="2642"/>
        <v>high profit</v>
      </c>
      <c r="O10784" s="2" t="s">
        <v>15</v>
      </c>
      <c r="P10784" s="2" t="s">
        <v>16</v>
      </c>
      <c r="Q10784" s="2">
        <v>502.09</v>
      </c>
      <c r="R10784" s="2" t="s">
        <v>17</v>
      </c>
    </row>
    <row r="10785" spans="1:18" ht="14.25" hidden="1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2640"/>
        <v>discount given</v>
      </c>
      <c r="F10785" s="2">
        <v>0.13</v>
      </c>
      <c r="G10785" s="2">
        <f t="shared" si="2641"/>
        <v>364.21970000000005</v>
      </c>
      <c r="H10785" s="2">
        <f>D10785-G10785</f>
        <v>2437.4703</v>
      </c>
      <c r="I10785" s="2"/>
      <c r="J10785" s="2"/>
      <c r="K10785" s="2">
        <v>6</v>
      </c>
      <c r="L10785" s="3">
        <v>45003</v>
      </c>
      <c r="M10785" s="3">
        <v>45005</v>
      </c>
      <c r="N10785" s="3" t="str">
        <f t="shared" si="2642"/>
        <v>high profit</v>
      </c>
      <c r="O10785" s="2" t="s">
        <v>15</v>
      </c>
      <c r="P10785" s="2" t="s">
        <v>27</v>
      </c>
      <c r="Q10785" s="2">
        <v>695.21</v>
      </c>
      <c r="R10785" s="2" t="s">
        <v>28</v>
      </c>
    </row>
    <row r="10786" spans="1:18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2640"/>
        <v>discount given</v>
      </c>
      <c r="F10786" s="2">
        <v>0.36</v>
      </c>
      <c r="G10786" s="2">
        <f t="shared" si="2641"/>
        <v>629.24040000000002</v>
      </c>
      <c r="H10786" s="2">
        <f>D10786-G10786</f>
        <v>1118.6496000000002</v>
      </c>
      <c r="I10786" s="2">
        <f>Q10786/H10786*100</f>
        <v>15.556256400574405</v>
      </c>
      <c r="J10786" s="18">
        <f>Q10786/H10786</f>
        <v>0.15556256400574406</v>
      </c>
      <c r="K10786" s="2">
        <v>4</v>
      </c>
      <c r="L10786" s="3">
        <v>45500</v>
      </c>
      <c r="M10786" s="3">
        <v>45505</v>
      </c>
      <c r="N10786" s="3" t="str">
        <f t="shared" si="2642"/>
        <v>low profit</v>
      </c>
      <c r="O10786" s="2" t="s">
        <v>15</v>
      </c>
      <c r="P10786" s="2" t="s">
        <v>16</v>
      </c>
      <c r="Q10786" s="2">
        <v>174.02</v>
      </c>
      <c r="R10786" s="2" t="s">
        <v>17</v>
      </c>
    </row>
    <row r="10787" spans="1:18" ht="14.25" hidden="1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2640"/>
        <v>discount given</v>
      </c>
      <c r="F10787" s="2">
        <v>0.33</v>
      </c>
      <c r="G10787" s="2">
        <f t="shared" si="2641"/>
        <v>1420.3001999999999</v>
      </c>
      <c r="H10787" s="2">
        <f>D10787-G10787</f>
        <v>2883.6397999999999</v>
      </c>
      <c r="I10787" s="2"/>
      <c r="J10787" s="2"/>
      <c r="K10787" s="2">
        <v>7</v>
      </c>
      <c r="L10787" s="3">
        <v>44999</v>
      </c>
      <c r="M10787" s="3">
        <v>45001</v>
      </c>
      <c r="N10787" s="3" t="str">
        <f t="shared" si="2642"/>
        <v>high profit</v>
      </c>
      <c r="O10787" s="2" t="s">
        <v>15</v>
      </c>
      <c r="P10787" s="2" t="s">
        <v>27</v>
      </c>
      <c r="Q10787" s="2">
        <v>498.4</v>
      </c>
      <c r="R10787" s="2" t="s">
        <v>17</v>
      </c>
    </row>
    <row r="10788" spans="1:18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2640"/>
        <v>discount given</v>
      </c>
      <c r="F10788" s="2">
        <v>0.44</v>
      </c>
      <c r="G10788" s="2">
        <f t="shared" si="2641"/>
        <v>373.40159999999997</v>
      </c>
      <c r="H10788" s="2">
        <f>D10788-G10788</f>
        <v>475.23840000000001</v>
      </c>
      <c r="I10788" s="2">
        <f>Q10788/H10788*100</f>
        <v>31.377935789700494</v>
      </c>
      <c r="J10788" s="18">
        <f>Q10788/H10788</f>
        <v>0.31377935789700495</v>
      </c>
      <c r="K10788" s="2">
        <v>7</v>
      </c>
      <c r="L10788" s="3">
        <v>44994</v>
      </c>
      <c r="M10788" s="3">
        <v>44999</v>
      </c>
      <c r="N10788" s="3" t="str">
        <f t="shared" si="2642"/>
        <v>low profit</v>
      </c>
      <c r="O10788" s="2" t="s">
        <v>21</v>
      </c>
      <c r="P10788" s="2" t="s">
        <v>22</v>
      </c>
      <c r="Q10788" s="2">
        <v>149.12</v>
      </c>
      <c r="R10788" s="2" t="s">
        <v>23</v>
      </c>
    </row>
    <row r="10789" spans="1:18" ht="14.25" hidden="1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2640"/>
        <v>discount given</v>
      </c>
      <c r="F10789" s="2">
        <v>0.09</v>
      </c>
      <c r="G10789" s="2">
        <f t="shared" si="2641"/>
        <v>88.368299999999991</v>
      </c>
      <c r="H10789" s="2">
        <f>D10789-G10789</f>
        <v>893.50170000000003</v>
      </c>
      <c r="I10789" s="2"/>
      <c r="J10789" s="2"/>
      <c r="K10789" s="2">
        <v>2</v>
      </c>
      <c r="L10789" s="3">
        <v>45144</v>
      </c>
      <c r="M10789" s="3">
        <v>45150</v>
      </c>
      <c r="N10789" s="3" t="str">
        <f t="shared" si="2642"/>
        <v>low profit</v>
      </c>
      <c r="O10789" s="2" t="s">
        <v>15</v>
      </c>
      <c r="P10789" s="2" t="s">
        <v>22</v>
      </c>
      <c r="Q10789" s="2">
        <v>118.9</v>
      </c>
      <c r="R10789" s="2" t="s">
        <v>28</v>
      </c>
    </row>
    <row r="10790" spans="1:18" ht="14.25" hidden="1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2640"/>
        <v>discount given</v>
      </c>
      <c r="F10790" s="2">
        <v>0.37</v>
      </c>
      <c r="G10790" s="2">
        <f t="shared" si="2641"/>
        <v>444.42180000000002</v>
      </c>
      <c r="H10790" s="2">
        <f>D10790-G10790</f>
        <v>756.71820000000002</v>
      </c>
      <c r="I10790" s="2"/>
      <c r="J10790" s="2"/>
      <c r="K10790" s="2">
        <v>6</v>
      </c>
      <c r="L10790" s="3">
        <v>45516</v>
      </c>
      <c r="M10790" s="3">
        <v>45522</v>
      </c>
      <c r="N10790" s="3" t="str">
        <f t="shared" si="2642"/>
        <v>high profit</v>
      </c>
      <c r="O10790" s="2" t="s">
        <v>31</v>
      </c>
      <c r="P10790" s="2" t="s">
        <v>27</v>
      </c>
      <c r="Q10790" s="2">
        <v>329.07</v>
      </c>
      <c r="R10790" s="2" t="s">
        <v>39</v>
      </c>
    </row>
    <row r="10791" spans="1:18" ht="14.25" hidden="1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2640"/>
        <v>discount given</v>
      </c>
      <c r="F10791" s="2">
        <v>0.21</v>
      </c>
      <c r="G10791" s="2">
        <f t="shared" si="2641"/>
        <v>636.02909999999997</v>
      </c>
      <c r="H10791" s="2">
        <f>D10791-G10791</f>
        <v>2392.6809000000003</v>
      </c>
      <c r="I10791" s="2"/>
      <c r="J10791" s="2"/>
      <c r="K10791" s="2">
        <v>5</v>
      </c>
      <c r="L10791" s="3">
        <v>45172</v>
      </c>
      <c r="M10791" s="3">
        <v>45176</v>
      </c>
      <c r="N10791" s="3" t="str">
        <f t="shared" si="2642"/>
        <v>high profit</v>
      </c>
      <c r="O10791" s="2" t="s">
        <v>31</v>
      </c>
      <c r="P10791" s="2" t="s">
        <v>27</v>
      </c>
      <c r="Q10791" s="2">
        <v>614.86</v>
      </c>
      <c r="R10791" s="2" t="s">
        <v>23</v>
      </c>
    </row>
    <row r="10792" spans="1:18" ht="14.25" hidden="1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2640"/>
        <v>discount given</v>
      </c>
      <c r="F10792" s="2">
        <v>0.2</v>
      </c>
      <c r="G10792" s="2">
        <f t="shared" si="2641"/>
        <v>328.03800000000001</v>
      </c>
      <c r="H10792" s="2">
        <f>D10792-G10792</f>
        <v>1312.152</v>
      </c>
      <c r="I10792" s="2"/>
      <c r="J10792" s="2"/>
      <c r="K10792" s="2">
        <v>1</v>
      </c>
      <c r="L10792" s="3">
        <v>45021</v>
      </c>
      <c r="M10792" s="3">
        <v>45023</v>
      </c>
      <c r="N10792" s="3" t="str">
        <f t="shared" si="2642"/>
        <v>high profit</v>
      </c>
      <c r="O10792" s="2" t="s">
        <v>15</v>
      </c>
      <c r="P10792" s="2" t="s">
        <v>22</v>
      </c>
      <c r="Q10792" s="2">
        <v>220.23</v>
      </c>
      <c r="R10792" s="2" t="s">
        <v>23</v>
      </c>
    </row>
    <row r="10793" spans="1:18" ht="14.25" hidden="1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2640"/>
        <v>discount given</v>
      </c>
      <c r="F10793" s="2">
        <v>0.02</v>
      </c>
      <c r="G10793" s="2">
        <f t="shared" si="2641"/>
        <v>98.939799999999991</v>
      </c>
      <c r="H10793" s="2">
        <f>D10793-G10793</f>
        <v>4848.0501999999997</v>
      </c>
      <c r="I10793" s="2"/>
      <c r="J10793" s="2"/>
      <c r="K10793" s="2">
        <v>3</v>
      </c>
      <c r="L10793" s="3">
        <v>45616</v>
      </c>
      <c r="M10793" s="3">
        <v>45621</v>
      </c>
      <c r="N10793" s="3" t="str">
        <f t="shared" si="2642"/>
        <v>high profit</v>
      </c>
      <c r="O10793" s="2" t="s">
        <v>31</v>
      </c>
      <c r="P10793" s="2" t="s">
        <v>22</v>
      </c>
      <c r="Q10793" s="2">
        <v>806.71</v>
      </c>
      <c r="R10793" s="2" t="s">
        <v>28</v>
      </c>
    </row>
    <row r="10794" spans="1:18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2640"/>
        <v>discount given</v>
      </c>
      <c r="F10794" s="2">
        <v>0.48</v>
      </c>
      <c r="G10794" s="2">
        <f t="shared" si="2641"/>
        <v>506.90399999999994</v>
      </c>
      <c r="H10794" s="2">
        <f>D10794-G10794</f>
        <v>549.14599999999996</v>
      </c>
      <c r="I10794" s="2">
        <f t="shared" ref="I10794:I10795" si="2647">Q10794/H10794*100</f>
        <v>29.935572689230188</v>
      </c>
      <c r="J10794" s="18">
        <f t="shared" ref="J10794:J10795" si="2648">Q10794/H10794</f>
        <v>0.29935572689230189</v>
      </c>
      <c r="K10794" s="2">
        <v>9</v>
      </c>
      <c r="L10794" s="3">
        <v>45400</v>
      </c>
      <c r="M10794" s="3">
        <v>45403</v>
      </c>
      <c r="N10794" s="3" t="str">
        <f t="shared" si="2642"/>
        <v>low profit</v>
      </c>
      <c r="O10794" s="2" t="s">
        <v>21</v>
      </c>
      <c r="P10794" s="2" t="s">
        <v>22</v>
      </c>
      <c r="Q10794" s="2">
        <v>164.39</v>
      </c>
      <c r="R10794" s="2" t="s">
        <v>17</v>
      </c>
    </row>
    <row r="10795" spans="1:18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2640"/>
        <v>discount given</v>
      </c>
      <c r="F10795" s="2">
        <v>0.34</v>
      </c>
      <c r="G10795" s="2">
        <f t="shared" si="2641"/>
        <v>1376.1466</v>
      </c>
      <c r="H10795" s="2">
        <f>D10795-G10795</f>
        <v>2671.3433999999997</v>
      </c>
      <c r="I10795" s="2">
        <f t="shared" si="2647"/>
        <v>41.30805496590218</v>
      </c>
      <c r="J10795" s="18">
        <f t="shared" si="2648"/>
        <v>0.4130805496590218</v>
      </c>
      <c r="K10795" s="2">
        <v>9</v>
      </c>
      <c r="L10795" s="3">
        <v>44928</v>
      </c>
      <c r="M10795" s="3">
        <v>44932</v>
      </c>
      <c r="N10795" s="3" t="str">
        <f t="shared" si="2642"/>
        <v>high profit</v>
      </c>
      <c r="O10795" s="2" t="s">
        <v>21</v>
      </c>
      <c r="P10795" s="2" t="s">
        <v>22</v>
      </c>
      <c r="Q10795" s="2">
        <v>1103.48</v>
      </c>
      <c r="R10795" s="2" t="s">
        <v>28</v>
      </c>
    </row>
    <row r="10796" spans="1:18" ht="14.25" hidden="1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2640"/>
        <v>discount given</v>
      </c>
      <c r="F10796" s="2">
        <v>0.3</v>
      </c>
      <c r="G10796" s="2">
        <f t="shared" si="2641"/>
        <v>170.88</v>
      </c>
      <c r="H10796" s="2">
        <f>D10796-G10796</f>
        <v>398.72</v>
      </c>
      <c r="I10796" s="2"/>
      <c r="J10796" s="2"/>
      <c r="K10796" s="2">
        <v>9</v>
      </c>
      <c r="L10796" s="3">
        <v>45420</v>
      </c>
      <c r="M10796" s="3">
        <v>45422</v>
      </c>
      <c r="N10796" s="3" t="str">
        <f t="shared" si="2642"/>
        <v>low profit</v>
      </c>
      <c r="O10796" s="2" t="s">
        <v>21</v>
      </c>
      <c r="P10796" s="2" t="s">
        <v>27</v>
      </c>
      <c r="Q10796" s="2">
        <v>111.68</v>
      </c>
      <c r="R10796" s="2" t="s">
        <v>48</v>
      </c>
    </row>
    <row r="10797" spans="1:18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2640"/>
        <v>discount given</v>
      </c>
      <c r="F10797" s="2">
        <v>0.13</v>
      </c>
      <c r="G10797" s="2">
        <f t="shared" si="2641"/>
        <v>238.14570000000003</v>
      </c>
      <c r="H10797" s="2">
        <f>D10797-G10797</f>
        <v>1593.7443000000001</v>
      </c>
      <c r="I10797" s="2">
        <f>Q10797/H10797*100</f>
        <v>16.428607776040359</v>
      </c>
      <c r="J10797" s="18">
        <f>Q10797/H10797</f>
        <v>0.16428607776040358</v>
      </c>
      <c r="K10797" s="2">
        <v>5</v>
      </c>
      <c r="L10797" s="3">
        <v>45610</v>
      </c>
      <c r="M10797" s="3">
        <v>45611</v>
      </c>
      <c r="N10797" s="3" t="str">
        <f t="shared" si="2642"/>
        <v>high profit</v>
      </c>
      <c r="O10797" s="2" t="s">
        <v>21</v>
      </c>
      <c r="P10797" s="2" t="s">
        <v>16</v>
      </c>
      <c r="Q10797" s="2">
        <v>261.83</v>
      </c>
      <c r="R10797" s="2" t="s">
        <v>17</v>
      </c>
    </row>
    <row r="10798" spans="1:18" ht="14.25" hidden="1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2640"/>
        <v>discount given</v>
      </c>
      <c r="F10798" s="2">
        <v>0.33</v>
      </c>
      <c r="G10798" s="2">
        <f t="shared" si="2641"/>
        <v>427.16520000000003</v>
      </c>
      <c r="H10798" s="2">
        <f>D10798-G10798</f>
        <v>867.27480000000003</v>
      </c>
      <c r="I10798" s="2"/>
      <c r="J10798" s="2"/>
      <c r="K10798" s="2">
        <v>6</v>
      </c>
      <c r="L10798" s="3">
        <v>45490</v>
      </c>
      <c r="M10798" s="3">
        <v>45496</v>
      </c>
      <c r="N10798" s="3" t="str">
        <f t="shared" si="2642"/>
        <v>high profit</v>
      </c>
      <c r="O10798" s="2" t="s">
        <v>21</v>
      </c>
      <c r="P10798" s="2" t="s">
        <v>22</v>
      </c>
      <c r="Q10798" s="2">
        <v>225</v>
      </c>
      <c r="R10798" s="2" t="s">
        <v>23</v>
      </c>
    </row>
    <row r="10799" spans="1:18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2640"/>
        <v>discount given</v>
      </c>
      <c r="F10799" s="2">
        <v>0.47</v>
      </c>
      <c r="G10799" s="2">
        <f t="shared" si="2641"/>
        <v>2296.6549999999997</v>
      </c>
      <c r="H10799" s="2">
        <f>D10799-G10799</f>
        <v>2589.8450000000003</v>
      </c>
      <c r="I10799" s="2">
        <f>Q10799/H10799*100</f>
        <v>26.539426104651049</v>
      </c>
      <c r="J10799" s="18">
        <f>Q10799/H10799</f>
        <v>0.26539426104651048</v>
      </c>
      <c r="K10799" s="2">
        <v>9</v>
      </c>
      <c r="L10799" s="3">
        <v>45475</v>
      </c>
      <c r="M10799" s="3">
        <v>45481</v>
      </c>
      <c r="N10799" s="3" t="str">
        <f t="shared" si="2642"/>
        <v>high profit</v>
      </c>
      <c r="O10799" s="2" t="s">
        <v>15</v>
      </c>
      <c r="P10799" s="2" t="s">
        <v>27</v>
      </c>
      <c r="Q10799" s="2">
        <v>687.33</v>
      </c>
      <c r="R10799" s="2" t="s">
        <v>48</v>
      </c>
    </row>
    <row r="10800" spans="1:18" ht="14.25" hidden="1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2640"/>
        <v>discount given</v>
      </c>
      <c r="F10800" s="2">
        <v>0.08</v>
      </c>
      <c r="G10800" s="2">
        <f t="shared" si="2641"/>
        <v>18.086400000000001</v>
      </c>
      <c r="H10800" s="2">
        <f>D10800-G10800</f>
        <v>207.99360000000001</v>
      </c>
      <c r="I10800" s="2"/>
      <c r="J10800" s="2"/>
      <c r="K10800" s="2">
        <v>4</v>
      </c>
      <c r="L10800" s="3">
        <v>44992</v>
      </c>
      <c r="M10800" s="3">
        <v>44996</v>
      </c>
      <c r="N10800" s="3" t="str">
        <f t="shared" si="2642"/>
        <v>low profit</v>
      </c>
      <c r="O10800" s="2" t="s">
        <v>15</v>
      </c>
      <c r="P10800" s="2" t="s">
        <v>22</v>
      </c>
      <c r="Q10800" s="2">
        <v>54.76</v>
      </c>
      <c r="R10800" s="2" t="s">
        <v>48</v>
      </c>
    </row>
    <row r="10801" spans="1:18" ht="14.25" hidden="1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2640"/>
        <v>discount given</v>
      </c>
      <c r="F10801" s="2">
        <v>0.49</v>
      </c>
      <c r="G10801" s="2">
        <f t="shared" si="2641"/>
        <v>1781.7281999999998</v>
      </c>
      <c r="H10801" s="2">
        <f>D10801-G10801</f>
        <v>1854.4518</v>
      </c>
      <c r="I10801" s="2"/>
      <c r="J10801" s="2"/>
      <c r="K10801" s="2">
        <v>4</v>
      </c>
      <c r="L10801" s="3">
        <v>45018</v>
      </c>
      <c r="M10801" s="3">
        <v>45023</v>
      </c>
      <c r="N10801" s="3" t="str">
        <f t="shared" si="2642"/>
        <v>low profit</v>
      </c>
      <c r="O10801" s="2" t="s">
        <v>31</v>
      </c>
      <c r="P10801" s="2" t="s">
        <v>16</v>
      </c>
      <c r="Q10801" s="2">
        <v>198.81</v>
      </c>
      <c r="R10801" s="2" t="s">
        <v>34</v>
      </c>
    </row>
    <row r="10802" spans="1:18" ht="14.25" hidden="1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2640"/>
        <v>discount given</v>
      </c>
      <c r="F10802" s="2">
        <v>0.21</v>
      </c>
      <c r="G10802" s="2">
        <f t="shared" si="2641"/>
        <v>275.90639999999996</v>
      </c>
      <c r="H10802" s="2">
        <f>D10802-G10802</f>
        <v>1037.9335999999998</v>
      </c>
      <c r="I10802" s="2"/>
      <c r="J10802" s="2"/>
      <c r="K10802" s="2">
        <v>9</v>
      </c>
      <c r="L10802" s="3">
        <v>45110</v>
      </c>
      <c r="M10802" s="3">
        <v>45116</v>
      </c>
      <c r="N10802" s="3" t="str">
        <f t="shared" si="2642"/>
        <v>high profit</v>
      </c>
      <c r="O10802" s="2" t="s">
        <v>21</v>
      </c>
      <c r="P10802" s="2" t="s">
        <v>27</v>
      </c>
      <c r="Q10802" s="2">
        <v>229.22</v>
      </c>
      <c r="R10802" s="2" t="s">
        <v>34</v>
      </c>
    </row>
    <row r="10803" spans="1:18" ht="14.25" hidden="1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2640"/>
        <v>discount given</v>
      </c>
      <c r="F10803" s="2">
        <v>0.49</v>
      </c>
      <c r="G10803" s="2">
        <f t="shared" si="2641"/>
        <v>1996.8088</v>
      </c>
      <c r="H10803" s="2">
        <f>D10803-G10803</f>
        <v>2078.3112000000001</v>
      </c>
      <c r="I10803" s="2"/>
      <c r="J10803" s="2"/>
      <c r="K10803" s="2">
        <v>7</v>
      </c>
      <c r="L10803" s="3">
        <v>45125</v>
      </c>
      <c r="M10803" s="3">
        <v>45126</v>
      </c>
      <c r="N10803" s="3" t="str">
        <f t="shared" si="2642"/>
        <v>high profit</v>
      </c>
      <c r="O10803" s="2" t="s">
        <v>15</v>
      </c>
      <c r="P10803" s="2" t="s">
        <v>22</v>
      </c>
      <c r="Q10803" s="2">
        <v>455.67</v>
      </c>
      <c r="R10803" s="2" t="s">
        <v>17</v>
      </c>
    </row>
    <row r="10804" spans="1:18" ht="14.25" hidden="1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2640"/>
        <v>discount given</v>
      </c>
      <c r="F10804" s="2">
        <v>0.32</v>
      </c>
      <c r="G10804" s="2">
        <f t="shared" si="2641"/>
        <v>520</v>
      </c>
      <c r="H10804" s="2">
        <f>D10804-G10804</f>
        <v>1105</v>
      </c>
      <c r="I10804" s="2"/>
      <c r="J10804" s="2"/>
      <c r="K10804" s="2">
        <v>6</v>
      </c>
      <c r="L10804" s="3">
        <v>45605</v>
      </c>
      <c r="M10804" s="3">
        <v>45606</v>
      </c>
      <c r="N10804" s="3" t="str">
        <f t="shared" si="2642"/>
        <v>low profit</v>
      </c>
      <c r="O10804" s="2" t="s">
        <v>31</v>
      </c>
      <c r="P10804" s="2" t="s">
        <v>16</v>
      </c>
      <c r="Q10804" s="2">
        <v>175.64</v>
      </c>
      <c r="R10804" s="2" t="s">
        <v>28</v>
      </c>
    </row>
    <row r="10805" spans="1:18" ht="14.25" hidden="1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2640"/>
        <v>discount given</v>
      </c>
      <c r="F10805" s="2">
        <v>0.16</v>
      </c>
      <c r="G10805" s="2">
        <f t="shared" si="2641"/>
        <v>162.83040000000003</v>
      </c>
      <c r="H10805" s="2">
        <f>D10805-G10805</f>
        <v>854.8596</v>
      </c>
      <c r="I10805" s="2"/>
      <c r="J10805" s="2"/>
      <c r="K10805" s="2">
        <v>6</v>
      </c>
      <c r="L10805" s="3">
        <v>45298</v>
      </c>
      <c r="M10805" s="3">
        <v>45304</v>
      </c>
      <c r="N10805" s="3" t="str">
        <f t="shared" si="2642"/>
        <v>low profit</v>
      </c>
      <c r="O10805" s="2" t="s">
        <v>15</v>
      </c>
      <c r="P10805" s="2" t="s">
        <v>27</v>
      </c>
      <c r="Q10805" s="2">
        <v>97.96</v>
      </c>
      <c r="R10805" s="2" t="s">
        <v>23</v>
      </c>
    </row>
    <row r="10806" spans="1:18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2640"/>
        <v>discount given</v>
      </c>
      <c r="F10806" s="2">
        <v>0.19</v>
      </c>
      <c r="G10806" s="2">
        <f t="shared" si="2641"/>
        <v>664.221</v>
      </c>
      <c r="H10806" s="2">
        <f>D10806-G10806</f>
        <v>2831.6790000000001</v>
      </c>
      <c r="I10806" s="2">
        <f>Q10806/H10806*100</f>
        <v>21.622507353411173</v>
      </c>
      <c r="J10806" s="18">
        <f>Q10806/H10806</f>
        <v>0.21622507353411172</v>
      </c>
      <c r="K10806" s="2">
        <v>5</v>
      </c>
      <c r="L10806" s="3">
        <v>45012</v>
      </c>
      <c r="M10806" s="3">
        <v>45018</v>
      </c>
      <c r="N10806" s="3" t="str">
        <f t="shared" si="2642"/>
        <v>high profit</v>
      </c>
      <c r="O10806" s="2" t="s">
        <v>21</v>
      </c>
      <c r="P10806" s="2" t="s">
        <v>27</v>
      </c>
      <c r="Q10806" s="2">
        <v>612.28</v>
      </c>
      <c r="R10806" s="2" t="s">
        <v>23</v>
      </c>
    </row>
    <row r="10807" spans="1:18" ht="14.25" hidden="1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2640"/>
        <v>discount given</v>
      </c>
      <c r="F10807" s="2">
        <v>0.15</v>
      </c>
      <c r="G10807" s="2">
        <f t="shared" si="2641"/>
        <v>204.31950000000001</v>
      </c>
      <c r="H10807" s="2">
        <f>D10807-G10807</f>
        <v>1157.8105</v>
      </c>
      <c r="I10807" s="2"/>
      <c r="J10807" s="2"/>
      <c r="K10807" s="2">
        <v>4</v>
      </c>
      <c r="L10807" s="3">
        <v>45238</v>
      </c>
      <c r="M10807" s="3">
        <v>45239</v>
      </c>
      <c r="N10807" s="3" t="str">
        <f t="shared" si="2642"/>
        <v>low profit</v>
      </c>
      <c r="O10807" s="2" t="s">
        <v>21</v>
      </c>
      <c r="P10807" s="2" t="s">
        <v>16</v>
      </c>
      <c r="Q10807" s="2">
        <v>104.41</v>
      </c>
      <c r="R10807" s="2" t="s">
        <v>17</v>
      </c>
    </row>
    <row r="10808" spans="1:18" ht="14.25" hidden="1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2640"/>
        <v>discount given</v>
      </c>
      <c r="F10808" s="2">
        <v>0.17</v>
      </c>
      <c r="G10808" s="2">
        <f t="shared" si="2641"/>
        <v>421.4606</v>
      </c>
      <c r="H10808" s="2">
        <f>D10808-G10808</f>
        <v>2057.7194</v>
      </c>
      <c r="I10808" s="2"/>
      <c r="J10808" s="2"/>
      <c r="K10808" s="2">
        <v>3</v>
      </c>
      <c r="L10808" s="3">
        <v>45302</v>
      </c>
      <c r="M10808" s="3">
        <v>45307</v>
      </c>
      <c r="N10808" s="3" t="str">
        <f t="shared" si="2642"/>
        <v>high profit</v>
      </c>
      <c r="O10808" s="2" t="s">
        <v>31</v>
      </c>
      <c r="P10808" s="2" t="s">
        <v>16</v>
      </c>
      <c r="Q10808" s="2">
        <v>446.03</v>
      </c>
      <c r="R10808" s="2" t="s">
        <v>48</v>
      </c>
    </row>
    <row r="10809" spans="1:18" ht="14.25" hidden="1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2640"/>
        <v>discount given</v>
      </c>
      <c r="F10809" s="2">
        <v>0.32</v>
      </c>
      <c r="G10809" s="2">
        <f t="shared" si="2641"/>
        <v>238.2432</v>
      </c>
      <c r="H10809" s="2">
        <f>D10809-G10809</f>
        <v>506.26679999999999</v>
      </c>
      <c r="I10809" s="2"/>
      <c r="J10809" s="2"/>
      <c r="K10809" s="2">
        <v>7</v>
      </c>
      <c r="L10809" s="3">
        <v>45346</v>
      </c>
      <c r="M10809" s="3">
        <v>45350</v>
      </c>
      <c r="N10809" s="3" t="str">
        <f t="shared" si="2642"/>
        <v>low profit</v>
      </c>
      <c r="O10809" s="2" t="s">
        <v>15</v>
      </c>
      <c r="P10809" s="2" t="s">
        <v>22</v>
      </c>
      <c r="Q10809" s="2">
        <v>149.51</v>
      </c>
      <c r="R10809" s="2" t="s">
        <v>17</v>
      </c>
    </row>
    <row r="10810" spans="1:18" ht="14.25" hidden="1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2640"/>
        <v>discount given</v>
      </c>
      <c r="F10810" s="2">
        <v>0.01</v>
      </c>
      <c r="G10810" s="2">
        <f t="shared" si="2641"/>
        <v>36.505300000000005</v>
      </c>
      <c r="H10810" s="2">
        <f>D10810-G10810</f>
        <v>3614.0247000000004</v>
      </c>
      <c r="I10810" s="2"/>
      <c r="J10810" s="2"/>
      <c r="K10810" s="2">
        <v>5</v>
      </c>
      <c r="L10810" s="3">
        <v>45280</v>
      </c>
      <c r="M10810" s="3">
        <v>45287</v>
      </c>
      <c r="N10810" s="3" t="str">
        <f t="shared" si="2642"/>
        <v>high profit</v>
      </c>
      <c r="O10810" s="2" t="s">
        <v>31</v>
      </c>
      <c r="P10810" s="2" t="s">
        <v>22</v>
      </c>
      <c r="Q10810" s="2">
        <v>1002.64</v>
      </c>
      <c r="R10810" s="2" t="s">
        <v>23</v>
      </c>
    </row>
    <row r="10811" spans="1:18" ht="14.25" hidden="1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2640"/>
        <v>discount given</v>
      </c>
      <c r="F10811" s="2">
        <v>0.48</v>
      </c>
      <c r="G10811" s="2">
        <f t="shared" si="2641"/>
        <v>1004.88</v>
      </c>
      <c r="H10811" s="2">
        <f>D10811-G10811</f>
        <v>1088.6199999999999</v>
      </c>
      <c r="I10811" s="2"/>
      <c r="J10811" s="2"/>
      <c r="K10811" s="2">
        <v>2</v>
      </c>
      <c r="L10811" s="3">
        <v>45186</v>
      </c>
      <c r="M10811" s="3">
        <v>45187</v>
      </c>
      <c r="N10811" s="3" t="str">
        <f t="shared" si="2642"/>
        <v>high profit</v>
      </c>
      <c r="O10811" s="2" t="s">
        <v>31</v>
      </c>
      <c r="P10811" s="2" t="s">
        <v>16</v>
      </c>
      <c r="Q10811" s="2">
        <v>505.3</v>
      </c>
      <c r="R10811" s="2" t="s">
        <v>39</v>
      </c>
    </row>
    <row r="10812" spans="1:18" ht="14.25" hidden="1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2640"/>
        <v>discount given</v>
      </c>
      <c r="F10812" s="2">
        <v>0.38</v>
      </c>
      <c r="G10812" s="2">
        <f t="shared" si="2641"/>
        <v>299.75920000000002</v>
      </c>
      <c r="H10812" s="2">
        <f>D10812-G10812</f>
        <v>489.08080000000001</v>
      </c>
      <c r="I10812" s="2"/>
      <c r="J10812" s="2"/>
      <c r="K10812" s="2">
        <v>3</v>
      </c>
      <c r="L10812" s="3">
        <v>45479</v>
      </c>
      <c r="M10812" s="3">
        <v>45485</v>
      </c>
      <c r="N10812" s="3" t="str">
        <f t="shared" si="2642"/>
        <v>low profit</v>
      </c>
      <c r="O10812" s="2" t="s">
        <v>21</v>
      </c>
      <c r="P10812" s="2" t="s">
        <v>16</v>
      </c>
      <c r="Q10812" s="2">
        <v>167.56</v>
      </c>
      <c r="R10812" s="2" t="s">
        <v>28</v>
      </c>
    </row>
    <row r="10813" spans="1:18" ht="14.25" hidden="1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2640"/>
        <v>discount given</v>
      </c>
      <c r="F10813" s="2">
        <v>0.47</v>
      </c>
      <c r="G10813" s="2">
        <f t="shared" si="2641"/>
        <v>1754.8953999999999</v>
      </c>
      <c r="H10813" s="2">
        <f>D10813-G10813</f>
        <v>1978.9246000000003</v>
      </c>
      <c r="I10813" s="2"/>
      <c r="J10813" s="2"/>
      <c r="K10813" s="2">
        <v>5</v>
      </c>
      <c r="L10813" s="3">
        <v>45025</v>
      </c>
      <c r="M10813" s="3">
        <v>45026</v>
      </c>
      <c r="N10813" s="3" t="str">
        <f t="shared" si="2642"/>
        <v>high profit</v>
      </c>
      <c r="O10813" s="2" t="s">
        <v>21</v>
      </c>
      <c r="P10813" s="2" t="s">
        <v>22</v>
      </c>
      <c r="Q10813" s="2">
        <v>939.87</v>
      </c>
      <c r="R10813" s="2" t="s">
        <v>23</v>
      </c>
    </row>
    <row r="10814" spans="1:18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2640"/>
        <v>discount given</v>
      </c>
      <c r="F10814" s="2">
        <v>0.36</v>
      </c>
      <c r="G10814" s="2">
        <f t="shared" si="2641"/>
        <v>218.32920000000001</v>
      </c>
      <c r="H10814" s="2">
        <f>D10814-G10814</f>
        <v>388.14080000000001</v>
      </c>
      <c r="I10814" s="2">
        <f t="shared" ref="I10814:I10816" si="2649">Q10814/H10814*100</f>
        <v>21.546304846076474</v>
      </c>
      <c r="J10814" s="18">
        <f t="shared" ref="J10814:J10816" si="2650">Q10814/H10814</f>
        <v>0.21546304846076472</v>
      </c>
      <c r="K10814" s="2">
        <v>9</v>
      </c>
      <c r="L10814" s="3">
        <v>45085</v>
      </c>
      <c r="M10814" s="3">
        <v>45091</v>
      </c>
      <c r="N10814" s="3" t="str">
        <f t="shared" si="2642"/>
        <v>low profit</v>
      </c>
      <c r="O10814" s="2" t="s">
        <v>31</v>
      </c>
      <c r="P10814" s="2" t="s">
        <v>16</v>
      </c>
      <c r="Q10814" s="2">
        <v>83.63</v>
      </c>
      <c r="R10814" s="2" t="s">
        <v>28</v>
      </c>
    </row>
    <row r="10815" spans="1:18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2640"/>
        <v>discount given</v>
      </c>
      <c r="F10815" s="2">
        <v>0.24</v>
      </c>
      <c r="G10815" s="2">
        <f t="shared" si="2641"/>
        <v>699.98879999999997</v>
      </c>
      <c r="H10815" s="2">
        <f>D10815-G10815</f>
        <v>2216.6311999999998</v>
      </c>
      <c r="I10815" s="2">
        <f t="shared" si="2649"/>
        <v>24.082039447969514</v>
      </c>
      <c r="J10815" s="18">
        <f t="shared" si="2650"/>
        <v>0.24082039447969514</v>
      </c>
      <c r="K10815" s="2">
        <v>6</v>
      </c>
      <c r="L10815" s="3">
        <v>45343</v>
      </c>
      <c r="M10815" s="3">
        <v>45350</v>
      </c>
      <c r="N10815" s="3" t="str">
        <f t="shared" si="2642"/>
        <v>high profit</v>
      </c>
      <c r="O10815" s="2" t="s">
        <v>21</v>
      </c>
      <c r="P10815" s="2" t="s">
        <v>27</v>
      </c>
      <c r="Q10815" s="2">
        <v>533.80999999999995</v>
      </c>
      <c r="R10815" s="2" t="s">
        <v>28</v>
      </c>
    </row>
    <row r="10816" spans="1:18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2640"/>
        <v>discount given</v>
      </c>
      <c r="F10816" s="2">
        <v>0.09</v>
      </c>
      <c r="G10816" s="2">
        <f t="shared" si="2641"/>
        <v>276.90119999999996</v>
      </c>
      <c r="H10816" s="2">
        <f>D10816-G10816</f>
        <v>2799.7788</v>
      </c>
      <c r="I10816" s="2">
        <f t="shared" si="2649"/>
        <v>7.8438339485962256</v>
      </c>
      <c r="J10816" s="18">
        <f t="shared" si="2650"/>
        <v>7.8438339485962252E-2</v>
      </c>
      <c r="K10816" s="2">
        <v>2</v>
      </c>
      <c r="L10816" s="3">
        <v>45315</v>
      </c>
      <c r="M10816" s="3">
        <v>45320</v>
      </c>
      <c r="N10816" s="3" t="str">
        <f t="shared" si="2642"/>
        <v>high profit</v>
      </c>
      <c r="O10816" s="2" t="s">
        <v>21</v>
      </c>
      <c r="P10816" s="2" t="s">
        <v>16</v>
      </c>
      <c r="Q10816" s="2">
        <v>219.61</v>
      </c>
      <c r="R10816" s="2" t="s">
        <v>48</v>
      </c>
    </row>
    <row r="10817" spans="1:18" ht="14.25" hidden="1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2640"/>
        <v>discount given</v>
      </c>
      <c r="F10817" s="2">
        <v>0.26</v>
      </c>
      <c r="G10817" s="2">
        <f t="shared" si="2641"/>
        <v>1211.2672</v>
      </c>
      <c r="H10817" s="2">
        <f>D10817-G10817</f>
        <v>3447.4528</v>
      </c>
      <c r="I10817" s="2"/>
      <c r="J10817" s="2"/>
      <c r="K10817" s="2">
        <v>8</v>
      </c>
      <c r="L10817" s="3">
        <v>45353</v>
      </c>
      <c r="M10817" s="3">
        <v>45355</v>
      </c>
      <c r="N10817" s="3" t="str">
        <f t="shared" si="2642"/>
        <v>high profit</v>
      </c>
      <c r="O10817" s="2" t="s">
        <v>15</v>
      </c>
      <c r="P10817" s="2" t="s">
        <v>16</v>
      </c>
      <c r="Q10817" s="2">
        <v>841.57</v>
      </c>
      <c r="R10817" s="2" t="s">
        <v>48</v>
      </c>
    </row>
    <row r="10818" spans="1:18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2640"/>
        <v>discount given</v>
      </c>
      <c r="F10818" s="2">
        <v>0.36</v>
      </c>
      <c r="G10818" s="2">
        <f t="shared" si="2641"/>
        <v>302.32799999999997</v>
      </c>
      <c r="H10818" s="2">
        <f>D10818-G10818</f>
        <v>537.47199999999998</v>
      </c>
      <c r="I10818" s="2">
        <f t="shared" ref="I10818:I10820" si="2651">Q10818/H10818*100</f>
        <v>23.003989045010716</v>
      </c>
      <c r="J10818" s="18">
        <f t="shared" ref="J10818:J10820" si="2652">Q10818/H10818</f>
        <v>0.23003989045010717</v>
      </c>
      <c r="K10818" s="2">
        <v>6</v>
      </c>
      <c r="L10818" s="3">
        <v>45161</v>
      </c>
      <c r="M10818" s="3">
        <v>45163</v>
      </c>
      <c r="N10818" s="3" t="str">
        <f t="shared" si="2642"/>
        <v>low profit</v>
      </c>
      <c r="O10818" s="2" t="s">
        <v>31</v>
      </c>
      <c r="P10818" s="2" t="s">
        <v>16</v>
      </c>
      <c r="Q10818" s="2">
        <v>123.64</v>
      </c>
      <c r="R10818" s="2" t="s">
        <v>39</v>
      </c>
    </row>
    <row r="10819" spans="1:18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2653">IF(F10819=0,"zero discount","discount given")</f>
        <v>discount given</v>
      </c>
      <c r="F10819" s="2">
        <v>0.43</v>
      </c>
      <c r="G10819" s="2">
        <f t="shared" ref="G10819:G10882" si="2654">D10819*F10819</f>
        <v>1419.6020000000001</v>
      </c>
      <c r="H10819" s="2">
        <f>D10819-G10819</f>
        <v>1881.798</v>
      </c>
      <c r="I10819" s="2">
        <f t="shared" si="2651"/>
        <v>48.815016276986164</v>
      </c>
      <c r="J10819" s="18">
        <f t="shared" si="2652"/>
        <v>0.48815016276986162</v>
      </c>
      <c r="K10819" s="2">
        <v>6</v>
      </c>
      <c r="L10819" s="3">
        <v>45321</v>
      </c>
      <c r="M10819" s="3">
        <v>45327</v>
      </c>
      <c r="N10819" s="3" t="str">
        <f t="shared" ref="N10819:N10882" si="2655">IF(Q10819&gt;=200,"high profit","low profit")</f>
        <v>high profit</v>
      </c>
      <c r="O10819" s="2" t="s">
        <v>21</v>
      </c>
      <c r="P10819" s="2" t="s">
        <v>22</v>
      </c>
      <c r="Q10819" s="2">
        <v>918.6</v>
      </c>
      <c r="R10819" s="2" t="s">
        <v>23</v>
      </c>
    </row>
    <row r="10820" spans="1:18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2653"/>
        <v>discount given</v>
      </c>
      <c r="F10820" s="2">
        <v>0.16</v>
      </c>
      <c r="G10820" s="2">
        <f t="shared" si="2654"/>
        <v>314.52320000000003</v>
      </c>
      <c r="H10820" s="2">
        <f>D10820-G10820</f>
        <v>1651.2467999999999</v>
      </c>
      <c r="I10820" s="2">
        <f t="shared" si="2651"/>
        <v>14.931747331773787</v>
      </c>
      <c r="J10820" s="18">
        <f t="shared" si="2652"/>
        <v>0.14931747331773787</v>
      </c>
      <c r="K10820" s="2">
        <v>8</v>
      </c>
      <c r="L10820" s="3">
        <v>44958</v>
      </c>
      <c r="M10820" s="3">
        <v>44962</v>
      </c>
      <c r="N10820" s="3" t="str">
        <f t="shared" si="2655"/>
        <v>high profit</v>
      </c>
      <c r="O10820" s="2" t="s">
        <v>21</v>
      </c>
      <c r="P10820" s="2" t="s">
        <v>27</v>
      </c>
      <c r="Q10820" s="2">
        <v>246.56</v>
      </c>
      <c r="R10820" s="2" t="s">
        <v>48</v>
      </c>
    </row>
    <row r="10821" spans="1:18" ht="14.25" hidden="1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2653"/>
        <v>discount given</v>
      </c>
      <c r="F10821" s="2">
        <v>0.26</v>
      </c>
      <c r="G10821" s="2">
        <f t="shared" si="2654"/>
        <v>536.63739999999996</v>
      </c>
      <c r="H10821" s="2">
        <f>D10821-G10821</f>
        <v>1527.3525999999997</v>
      </c>
      <c r="I10821" s="2"/>
      <c r="J10821" s="2"/>
      <c r="K10821" s="2">
        <v>7</v>
      </c>
      <c r="L10821" s="3">
        <v>45293</v>
      </c>
      <c r="M10821" s="3">
        <v>45299</v>
      </c>
      <c r="N10821" s="3" t="str">
        <f t="shared" si="2655"/>
        <v>high profit</v>
      </c>
      <c r="O10821" s="2" t="s">
        <v>21</v>
      </c>
      <c r="P10821" s="2" t="s">
        <v>27</v>
      </c>
      <c r="Q10821" s="2">
        <v>457.53</v>
      </c>
      <c r="R10821" s="2" t="s">
        <v>17</v>
      </c>
    </row>
    <row r="10822" spans="1:18" ht="14.25" hidden="1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2653"/>
        <v>discount given</v>
      </c>
      <c r="F10822" s="2">
        <v>0.31</v>
      </c>
      <c r="G10822" s="2">
        <f t="shared" si="2654"/>
        <v>793.27139999999997</v>
      </c>
      <c r="H10822" s="2">
        <f>D10822-G10822</f>
        <v>1765.6686</v>
      </c>
      <c r="I10822" s="2"/>
      <c r="J10822" s="2"/>
      <c r="K10822" s="2">
        <v>5</v>
      </c>
      <c r="L10822" s="3">
        <v>45311</v>
      </c>
      <c r="M10822" s="3">
        <v>45318</v>
      </c>
      <c r="N10822" s="3" t="str">
        <f t="shared" si="2655"/>
        <v>high profit</v>
      </c>
      <c r="O10822" s="2" t="s">
        <v>21</v>
      </c>
      <c r="P10822" s="2" t="s">
        <v>16</v>
      </c>
      <c r="Q10822" s="2">
        <v>567.84</v>
      </c>
      <c r="R10822" s="2" t="s">
        <v>23</v>
      </c>
    </row>
    <row r="10823" spans="1:18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2653"/>
        <v>discount given</v>
      </c>
      <c r="F10823" s="2">
        <v>0.28999999999999998</v>
      </c>
      <c r="G10823" s="2">
        <f t="shared" si="2654"/>
        <v>361.20659999999998</v>
      </c>
      <c r="H10823" s="2">
        <f>D10823-G10823</f>
        <v>884.33339999999998</v>
      </c>
      <c r="I10823" s="2">
        <f t="shared" ref="I10823:I10824" si="2656">Q10823/H10823*100</f>
        <v>32.154162672132479</v>
      </c>
      <c r="J10823" s="18">
        <f t="shared" ref="J10823:J10824" si="2657">Q10823/H10823</f>
        <v>0.3215416267213248</v>
      </c>
      <c r="K10823" s="2">
        <v>9</v>
      </c>
      <c r="L10823" s="3">
        <v>44969</v>
      </c>
      <c r="M10823" s="3">
        <v>44975</v>
      </c>
      <c r="N10823" s="3" t="str">
        <f t="shared" si="2655"/>
        <v>high profit</v>
      </c>
      <c r="O10823" s="2" t="s">
        <v>21</v>
      </c>
      <c r="P10823" s="2" t="s">
        <v>22</v>
      </c>
      <c r="Q10823" s="2">
        <v>284.35000000000002</v>
      </c>
      <c r="R10823" s="2" t="s">
        <v>34</v>
      </c>
    </row>
    <row r="10824" spans="1:18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2653"/>
        <v>discount given</v>
      </c>
      <c r="F10824" s="2">
        <v>0.03</v>
      </c>
      <c r="G10824" s="2">
        <f t="shared" si="2654"/>
        <v>70.793999999999997</v>
      </c>
      <c r="H10824" s="2">
        <f>D10824-G10824</f>
        <v>2289.0060000000003</v>
      </c>
      <c r="I10824" s="2">
        <f t="shared" si="2656"/>
        <v>22.705051887151015</v>
      </c>
      <c r="J10824" s="18">
        <f t="shared" si="2657"/>
        <v>0.22705051887151015</v>
      </c>
      <c r="K10824" s="2">
        <v>1</v>
      </c>
      <c r="L10824" s="3">
        <v>45530</v>
      </c>
      <c r="M10824" s="3">
        <v>45531</v>
      </c>
      <c r="N10824" s="3" t="str">
        <f t="shared" si="2655"/>
        <v>high profit</v>
      </c>
      <c r="O10824" s="2" t="s">
        <v>21</v>
      </c>
      <c r="P10824" s="2" t="s">
        <v>22</v>
      </c>
      <c r="Q10824" s="2">
        <v>519.72</v>
      </c>
      <c r="R10824" s="2" t="s">
        <v>23</v>
      </c>
    </row>
    <row r="10825" spans="1:18" ht="14.25" hidden="1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2653"/>
        <v>discount given</v>
      </c>
      <c r="F10825" s="2">
        <v>0.24</v>
      </c>
      <c r="G10825" s="2">
        <f t="shared" si="2654"/>
        <v>831.73199999999997</v>
      </c>
      <c r="H10825" s="2">
        <f>D10825-G10825</f>
        <v>2633.8180000000002</v>
      </c>
      <c r="I10825" s="2"/>
      <c r="J10825" s="2"/>
      <c r="K10825" s="2">
        <v>4</v>
      </c>
      <c r="L10825" s="3">
        <v>45135</v>
      </c>
      <c r="M10825" s="3">
        <v>45138</v>
      </c>
      <c r="N10825" s="3" t="str">
        <f t="shared" si="2655"/>
        <v>high profit</v>
      </c>
      <c r="O10825" s="2" t="s">
        <v>31</v>
      </c>
      <c r="P10825" s="2" t="s">
        <v>16</v>
      </c>
      <c r="Q10825" s="2">
        <v>937.9</v>
      </c>
      <c r="R10825" s="2" t="s">
        <v>34</v>
      </c>
    </row>
    <row r="10826" spans="1:18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2653"/>
        <v>discount given</v>
      </c>
      <c r="F10826" s="2">
        <v>0.4</v>
      </c>
      <c r="G10826" s="2">
        <f t="shared" si="2654"/>
        <v>935.94</v>
      </c>
      <c r="H10826" s="2">
        <f>D10826-G10826</f>
        <v>1403.9099999999999</v>
      </c>
      <c r="I10826" s="2">
        <f>Q10826/H10826*100</f>
        <v>33.165231389476538</v>
      </c>
      <c r="J10826" s="18">
        <f>Q10826/H10826</f>
        <v>0.3316523138947654</v>
      </c>
      <c r="K10826" s="2">
        <v>9</v>
      </c>
      <c r="L10826" s="3">
        <v>45607</v>
      </c>
      <c r="M10826" s="3">
        <v>45609</v>
      </c>
      <c r="N10826" s="3" t="str">
        <f t="shared" si="2655"/>
        <v>high profit</v>
      </c>
      <c r="O10826" s="2" t="s">
        <v>15</v>
      </c>
      <c r="P10826" s="2" t="s">
        <v>16</v>
      </c>
      <c r="Q10826" s="2">
        <v>465.61</v>
      </c>
      <c r="R10826" s="2" t="s">
        <v>39</v>
      </c>
    </row>
    <row r="10827" spans="1:18" ht="14.25" hidden="1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2653"/>
        <v>discount given</v>
      </c>
      <c r="F10827" s="2">
        <v>0.4</v>
      </c>
      <c r="G10827" s="2">
        <f t="shared" si="2654"/>
        <v>123.31600000000002</v>
      </c>
      <c r="H10827" s="2">
        <f>D10827-G10827</f>
        <v>184.97399999999999</v>
      </c>
      <c r="I10827" s="2"/>
      <c r="J10827" s="2"/>
      <c r="K10827" s="2">
        <v>2</v>
      </c>
      <c r="L10827" s="3">
        <v>45209</v>
      </c>
      <c r="M10827" s="3">
        <v>45216</v>
      </c>
      <c r="N10827" s="3" t="str">
        <f t="shared" si="2655"/>
        <v>low profit</v>
      </c>
      <c r="O10827" s="2" t="s">
        <v>15</v>
      </c>
      <c r="P10827" s="2" t="s">
        <v>22</v>
      </c>
      <c r="Q10827" s="2">
        <v>81.34</v>
      </c>
      <c r="R10827" s="2" t="s">
        <v>23</v>
      </c>
    </row>
    <row r="10828" spans="1:18" ht="14.25" hidden="1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2653"/>
        <v>discount given</v>
      </c>
      <c r="F10828" s="2">
        <v>0.25</v>
      </c>
      <c r="G10828" s="2">
        <f t="shared" si="2654"/>
        <v>340.83749999999998</v>
      </c>
      <c r="H10828" s="2">
        <f>D10828-G10828</f>
        <v>1022.5124999999999</v>
      </c>
      <c r="I10828" s="2"/>
      <c r="J10828" s="2"/>
      <c r="K10828" s="2">
        <v>3</v>
      </c>
      <c r="L10828" s="3">
        <v>45627</v>
      </c>
      <c r="M10828" s="3">
        <v>45628</v>
      </c>
      <c r="N10828" s="3" t="str">
        <f t="shared" si="2655"/>
        <v>high profit</v>
      </c>
      <c r="O10828" s="2" t="s">
        <v>31</v>
      </c>
      <c r="P10828" s="2" t="s">
        <v>22</v>
      </c>
      <c r="Q10828" s="2">
        <v>297.76</v>
      </c>
      <c r="R10828" s="2" t="s">
        <v>28</v>
      </c>
    </row>
    <row r="10829" spans="1:18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2653"/>
        <v>discount given</v>
      </c>
      <c r="F10829" s="2">
        <v>0.48</v>
      </c>
      <c r="G10829" s="2">
        <f t="shared" si="2654"/>
        <v>874.63679999999999</v>
      </c>
      <c r="H10829" s="2">
        <f>D10829-G10829</f>
        <v>947.52320000000009</v>
      </c>
      <c r="I10829" s="2">
        <f t="shared" ref="I10829:I10831" si="2658">Q10829/H10829*100</f>
        <v>51.985006805110409</v>
      </c>
      <c r="J10829" s="18">
        <f t="shared" ref="J10829:J10831" si="2659">Q10829/H10829</f>
        <v>0.51985006805110412</v>
      </c>
      <c r="K10829" s="2">
        <v>3</v>
      </c>
      <c r="L10829" s="3">
        <v>45002</v>
      </c>
      <c r="M10829" s="3">
        <v>45009</v>
      </c>
      <c r="N10829" s="3" t="str">
        <f t="shared" si="2655"/>
        <v>high profit</v>
      </c>
      <c r="O10829" s="2" t="s">
        <v>21</v>
      </c>
      <c r="P10829" s="2" t="s">
        <v>27</v>
      </c>
      <c r="Q10829" s="2">
        <v>492.57</v>
      </c>
      <c r="R10829" s="2" t="s">
        <v>39</v>
      </c>
    </row>
    <row r="10830" spans="1:18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2653"/>
        <v>discount given</v>
      </c>
      <c r="F10830" s="2">
        <v>0.41</v>
      </c>
      <c r="G10830" s="2">
        <f t="shared" si="2654"/>
        <v>753.63329999999996</v>
      </c>
      <c r="H10830" s="2">
        <f>D10830-G10830</f>
        <v>1084.4967000000001</v>
      </c>
      <c r="I10830" s="2">
        <f t="shared" si="2658"/>
        <v>39.352816841213063</v>
      </c>
      <c r="J10830" s="18">
        <f t="shared" si="2659"/>
        <v>0.39352816841213062</v>
      </c>
      <c r="K10830" s="2">
        <v>6</v>
      </c>
      <c r="L10830" s="3">
        <v>44939</v>
      </c>
      <c r="M10830" s="3">
        <v>44943</v>
      </c>
      <c r="N10830" s="3" t="str">
        <f t="shared" si="2655"/>
        <v>high profit</v>
      </c>
      <c r="O10830" s="2" t="s">
        <v>21</v>
      </c>
      <c r="P10830" s="2" t="s">
        <v>16</v>
      </c>
      <c r="Q10830" s="2">
        <v>426.78</v>
      </c>
      <c r="R10830" s="2" t="s">
        <v>39</v>
      </c>
    </row>
    <row r="10831" spans="1:18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2653"/>
        <v>discount given</v>
      </c>
      <c r="F10831" s="2">
        <v>0.37</v>
      </c>
      <c r="G10831" s="2">
        <f t="shared" si="2654"/>
        <v>183.86410000000001</v>
      </c>
      <c r="H10831" s="2">
        <f>D10831-G10831</f>
        <v>313.0659</v>
      </c>
      <c r="I10831" s="2">
        <f t="shared" si="2658"/>
        <v>26.099936147628977</v>
      </c>
      <c r="J10831" s="18">
        <f t="shared" si="2659"/>
        <v>0.26099936147628977</v>
      </c>
      <c r="K10831" s="2">
        <v>3</v>
      </c>
      <c r="L10831" s="3">
        <v>45277</v>
      </c>
      <c r="M10831" s="3">
        <v>45280</v>
      </c>
      <c r="N10831" s="3" t="str">
        <f t="shared" si="2655"/>
        <v>low profit</v>
      </c>
      <c r="O10831" s="2" t="s">
        <v>31</v>
      </c>
      <c r="P10831" s="2" t="s">
        <v>22</v>
      </c>
      <c r="Q10831" s="2">
        <v>81.709999999999994</v>
      </c>
      <c r="R10831" s="2" t="s">
        <v>39</v>
      </c>
    </row>
    <row r="10832" spans="1:18" ht="14.25" hidden="1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2653"/>
        <v>discount given</v>
      </c>
      <c r="F10832" s="2">
        <v>0.26</v>
      </c>
      <c r="G10832" s="2">
        <f t="shared" si="2654"/>
        <v>598.75400000000002</v>
      </c>
      <c r="H10832" s="2">
        <f>D10832-G10832</f>
        <v>1704.1460000000002</v>
      </c>
      <c r="I10832" s="2"/>
      <c r="J10832" s="2"/>
      <c r="K10832" s="2">
        <v>3</v>
      </c>
      <c r="L10832" s="3">
        <v>45473</v>
      </c>
      <c r="M10832" s="3">
        <v>45475</v>
      </c>
      <c r="N10832" s="3" t="str">
        <f t="shared" si="2655"/>
        <v>high profit</v>
      </c>
      <c r="O10832" s="2" t="s">
        <v>21</v>
      </c>
      <c r="P10832" s="2" t="s">
        <v>22</v>
      </c>
      <c r="Q10832" s="2">
        <v>270.92</v>
      </c>
      <c r="R10832" s="2" t="s">
        <v>34</v>
      </c>
    </row>
    <row r="10833" spans="1:18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2653"/>
        <v>discount given</v>
      </c>
      <c r="F10833" s="2">
        <v>0.3</v>
      </c>
      <c r="G10833" s="2">
        <f t="shared" si="2654"/>
        <v>1047.165</v>
      </c>
      <c r="H10833" s="2">
        <f>D10833-G10833</f>
        <v>2443.3850000000002</v>
      </c>
      <c r="I10833" s="2">
        <f>Q10833/H10833*100</f>
        <v>39.610622149190569</v>
      </c>
      <c r="J10833" s="18">
        <f>Q10833/H10833</f>
        <v>0.39610622149190566</v>
      </c>
      <c r="K10833" s="2">
        <v>5</v>
      </c>
      <c r="L10833" s="3">
        <v>45463</v>
      </c>
      <c r="M10833" s="3">
        <v>45465</v>
      </c>
      <c r="N10833" s="3" t="str">
        <f t="shared" si="2655"/>
        <v>high profit</v>
      </c>
      <c r="O10833" s="2" t="s">
        <v>15</v>
      </c>
      <c r="P10833" s="2" t="s">
        <v>27</v>
      </c>
      <c r="Q10833" s="2">
        <v>967.84</v>
      </c>
      <c r="R10833" s="2" t="s">
        <v>39</v>
      </c>
    </row>
    <row r="10834" spans="1:18" ht="14.25" hidden="1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2653"/>
        <v>discount given</v>
      </c>
      <c r="F10834" s="2">
        <v>0.11</v>
      </c>
      <c r="G10834" s="2">
        <f t="shared" si="2654"/>
        <v>37.233899999999998</v>
      </c>
      <c r="H10834" s="2">
        <f>D10834-G10834</f>
        <v>301.2561</v>
      </c>
      <c r="I10834" s="2"/>
      <c r="J10834" s="2"/>
      <c r="K10834" s="2">
        <v>3</v>
      </c>
      <c r="L10834" s="3">
        <v>45587</v>
      </c>
      <c r="M10834" s="3">
        <v>45593</v>
      </c>
      <c r="N10834" s="3" t="str">
        <f t="shared" si="2655"/>
        <v>low profit</v>
      </c>
      <c r="O10834" s="2" t="s">
        <v>15</v>
      </c>
      <c r="P10834" s="2" t="s">
        <v>27</v>
      </c>
      <c r="Q10834" s="2">
        <v>28.1</v>
      </c>
      <c r="R10834" s="2" t="s">
        <v>28</v>
      </c>
    </row>
    <row r="10835" spans="1:18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2653"/>
        <v>discount given</v>
      </c>
      <c r="F10835" s="2">
        <v>0.27</v>
      </c>
      <c r="G10835" s="2">
        <f t="shared" si="2654"/>
        <v>1020.4731000000002</v>
      </c>
      <c r="H10835" s="2">
        <f>D10835-G10835</f>
        <v>2759.0569</v>
      </c>
      <c r="I10835" s="2">
        <f>Q10835/H10835*100</f>
        <v>36.628820521968933</v>
      </c>
      <c r="J10835" s="18">
        <f>Q10835/H10835</f>
        <v>0.36628820521968936</v>
      </c>
      <c r="K10835" s="2">
        <v>5</v>
      </c>
      <c r="L10835" s="3">
        <v>45038</v>
      </c>
      <c r="M10835" s="3">
        <v>45044</v>
      </c>
      <c r="N10835" s="3" t="str">
        <f t="shared" si="2655"/>
        <v>high profit</v>
      </c>
      <c r="O10835" s="2" t="s">
        <v>31</v>
      </c>
      <c r="P10835" s="2" t="s">
        <v>16</v>
      </c>
      <c r="Q10835" s="2">
        <v>1010.61</v>
      </c>
      <c r="R10835" s="2" t="s">
        <v>23</v>
      </c>
    </row>
    <row r="10836" spans="1:18" ht="14.25" hidden="1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2653"/>
        <v>discount given</v>
      </c>
      <c r="F10836" s="2">
        <v>0.26</v>
      </c>
      <c r="G10836" s="2">
        <f t="shared" si="2654"/>
        <v>1242.8052000000002</v>
      </c>
      <c r="H10836" s="2">
        <f>D10836-G10836</f>
        <v>3537.2148000000002</v>
      </c>
      <c r="I10836" s="2"/>
      <c r="J10836" s="2"/>
      <c r="K10836" s="2">
        <v>3</v>
      </c>
      <c r="L10836" s="3">
        <v>45237</v>
      </c>
      <c r="M10836" s="3">
        <v>45238</v>
      </c>
      <c r="N10836" s="3" t="str">
        <f t="shared" si="2655"/>
        <v>high profit</v>
      </c>
      <c r="O10836" s="2" t="s">
        <v>21</v>
      </c>
      <c r="P10836" s="2" t="s">
        <v>27</v>
      </c>
      <c r="Q10836" s="2">
        <v>1018.42</v>
      </c>
      <c r="R10836" s="2" t="s">
        <v>48</v>
      </c>
    </row>
    <row r="10837" spans="1:18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2653"/>
        <v>discount given</v>
      </c>
      <c r="F10837" s="2">
        <v>0.1</v>
      </c>
      <c r="G10837" s="2">
        <f t="shared" si="2654"/>
        <v>14.576000000000001</v>
      </c>
      <c r="H10837" s="2">
        <f>D10837-G10837</f>
        <v>131.184</v>
      </c>
      <c r="I10837" s="2">
        <f>Q10837/H10837*100</f>
        <v>22.502744237102085</v>
      </c>
      <c r="J10837" s="18">
        <f>Q10837/H10837</f>
        <v>0.22502744237102085</v>
      </c>
      <c r="K10837" s="2">
        <v>2</v>
      </c>
      <c r="L10837" s="3">
        <v>44962</v>
      </c>
      <c r="M10837" s="3">
        <v>44963</v>
      </c>
      <c r="N10837" s="3" t="str">
        <f t="shared" si="2655"/>
        <v>low profit</v>
      </c>
      <c r="O10837" s="2" t="s">
        <v>21</v>
      </c>
      <c r="P10837" s="2" t="s">
        <v>16</v>
      </c>
      <c r="Q10837" s="2">
        <v>29.52</v>
      </c>
      <c r="R10837" s="2" t="s">
        <v>48</v>
      </c>
    </row>
    <row r="10838" spans="1:18" ht="14.25" hidden="1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2653"/>
        <v>discount given</v>
      </c>
      <c r="F10838" s="2">
        <v>0.48</v>
      </c>
      <c r="G10838" s="2">
        <f t="shared" si="2654"/>
        <v>503.56319999999994</v>
      </c>
      <c r="H10838" s="2">
        <f>D10838-G10838</f>
        <v>545.52679999999998</v>
      </c>
      <c r="I10838" s="2"/>
      <c r="J10838" s="2"/>
      <c r="K10838" s="2">
        <v>8</v>
      </c>
      <c r="L10838" s="3">
        <v>45081</v>
      </c>
      <c r="M10838" s="3">
        <v>45084</v>
      </c>
      <c r="N10838" s="3" t="str">
        <f t="shared" si="2655"/>
        <v>low profit</v>
      </c>
      <c r="O10838" s="2" t="s">
        <v>21</v>
      </c>
      <c r="P10838" s="2" t="s">
        <v>27</v>
      </c>
      <c r="Q10838" s="2">
        <v>193.12</v>
      </c>
      <c r="R10838" s="2" t="s">
        <v>34</v>
      </c>
    </row>
    <row r="10839" spans="1:18" ht="14.25" hidden="1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2653"/>
        <v>discount given</v>
      </c>
      <c r="F10839" s="2">
        <v>0.12</v>
      </c>
      <c r="G10839" s="2">
        <f t="shared" si="2654"/>
        <v>331.57080000000002</v>
      </c>
      <c r="H10839" s="2">
        <f>D10839-G10839</f>
        <v>2431.5192000000002</v>
      </c>
      <c r="I10839" s="2"/>
      <c r="J10839" s="2"/>
      <c r="K10839" s="2">
        <v>3</v>
      </c>
      <c r="L10839" s="3">
        <v>45322</v>
      </c>
      <c r="M10839" s="3">
        <v>45327</v>
      </c>
      <c r="N10839" s="3" t="str">
        <f t="shared" si="2655"/>
        <v>high profit</v>
      </c>
      <c r="O10839" s="2" t="s">
        <v>21</v>
      </c>
      <c r="P10839" s="2" t="s">
        <v>16</v>
      </c>
      <c r="Q10839" s="2">
        <v>340.12</v>
      </c>
      <c r="R10839" s="2" t="s">
        <v>28</v>
      </c>
    </row>
    <row r="10840" spans="1:18" ht="14.25" hidden="1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2653"/>
        <v>discount given</v>
      </c>
      <c r="F10840" s="2">
        <v>0.05</v>
      </c>
      <c r="G10840" s="2">
        <f t="shared" si="2654"/>
        <v>58.422000000000004</v>
      </c>
      <c r="H10840" s="2">
        <f>D10840-G10840</f>
        <v>1110.018</v>
      </c>
      <c r="I10840" s="2"/>
      <c r="J10840" s="2"/>
      <c r="K10840" s="2">
        <v>6</v>
      </c>
      <c r="L10840" s="3">
        <v>45128</v>
      </c>
      <c r="M10840" s="3">
        <v>45134</v>
      </c>
      <c r="N10840" s="3" t="str">
        <f t="shared" si="2655"/>
        <v>high profit</v>
      </c>
      <c r="O10840" s="2" t="s">
        <v>15</v>
      </c>
      <c r="P10840" s="2" t="s">
        <v>16</v>
      </c>
      <c r="Q10840" s="2">
        <v>236</v>
      </c>
      <c r="R10840" s="2" t="s">
        <v>48</v>
      </c>
    </row>
    <row r="10841" spans="1:18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2653"/>
        <v>discount given</v>
      </c>
      <c r="F10841" s="2">
        <v>0.23</v>
      </c>
      <c r="G10841" s="2">
        <f t="shared" si="2654"/>
        <v>884.73410000000001</v>
      </c>
      <c r="H10841" s="2">
        <f>D10841-G10841</f>
        <v>2961.9358999999999</v>
      </c>
      <c r="I10841" s="2">
        <f>Q10841/H10841*100</f>
        <v>21.964013468353585</v>
      </c>
      <c r="J10841" s="18">
        <f>Q10841/H10841</f>
        <v>0.21964013468353585</v>
      </c>
      <c r="K10841" s="2">
        <v>2</v>
      </c>
      <c r="L10841" s="3">
        <v>45464</v>
      </c>
      <c r="M10841" s="3">
        <v>45468</v>
      </c>
      <c r="N10841" s="3" t="str">
        <f t="shared" si="2655"/>
        <v>high profit</v>
      </c>
      <c r="O10841" s="2" t="s">
        <v>15</v>
      </c>
      <c r="P10841" s="2" t="s">
        <v>16</v>
      </c>
      <c r="Q10841" s="2">
        <v>650.55999999999995</v>
      </c>
      <c r="R10841" s="2" t="s">
        <v>23</v>
      </c>
    </row>
    <row r="10842" spans="1:18" ht="14.25" hidden="1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2653"/>
        <v>discount given</v>
      </c>
      <c r="F10842" s="2">
        <v>0.34</v>
      </c>
      <c r="G10842" s="2">
        <f t="shared" si="2654"/>
        <v>554.01640000000009</v>
      </c>
      <c r="H10842" s="2">
        <f>D10842-G10842</f>
        <v>1075.4436000000001</v>
      </c>
      <c r="I10842" s="2"/>
      <c r="J10842" s="2"/>
      <c r="K10842" s="2">
        <v>1</v>
      </c>
      <c r="L10842" s="3">
        <v>45099</v>
      </c>
      <c r="M10842" s="3">
        <v>45100</v>
      </c>
      <c r="N10842" s="3" t="str">
        <f t="shared" si="2655"/>
        <v>high profit</v>
      </c>
      <c r="O10842" s="2" t="s">
        <v>21</v>
      </c>
      <c r="P10842" s="2" t="s">
        <v>22</v>
      </c>
      <c r="Q10842" s="2">
        <v>244.13</v>
      </c>
      <c r="R10842" s="2" t="s">
        <v>34</v>
      </c>
    </row>
    <row r="10843" spans="1:18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2653"/>
        <v>discount given</v>
      </c>
      <c r="F10843" s="2">
        <v>0.1</v>
      </c>
      <c r="G10843" s="2">
        <f t="shared" si="2654"/>
        <v>153.876</v>
      </c>
      <c r="H10843" s="2">
        <f>D10843-G10843</f>
        <v>1384.884</v>
      </c>
      <c r="I10843" s="2">
        <f t="shared" ref="I10843:I10844" si="2660">Q10843/H10843*100</f>
        <v>23.368744241394946</v>
      </c>
      <c r="J10843" s="18">
        <f t="shared" ref="J10843:J10844" si="2661">Q10843/H10843</f>
        <v>0.23368744241394945</v>
      </c>
      <c r="K10843" s="2">
        <v>8</v>
      </c>
      <c r="L10843" s="3">
        <v>45446</v>
      </c>
      <c r="M10843" s="3">
        <v>45453</v>
      </c>
      <c r="N10843" s="3" t="str">
        <f t="shared" si="2655"/>
        <v>high profit</v>
      </c>
      <c r="O10843" s="2" t="s">
        <v>31</v>
      </c>
      <c r="P10843" s="2" t="s">
        <v>16</v>
      </c>
      <c r="Q10843" s="2">
        <v>323.63</v>
      </c>
      <c r="R10843" s="2" t="s">
        <v>39</v>
      </c>
    </row>
    <row r="10844" spans="1:18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2653"/>
        <v>discount given</v>
      </c>
      <c r="F10844" s="2">
        <v>0.09</v>
      </c>
      <c r="G10844" s="2">
        <f t="shared" si="2654"/>
        <v>9.4077000000000002</v>
      </c>
      <c r="H10844" s="2">
        <f>D10844-G10844</f>
        <v>95.122299999999996</v>
      </c>
      <c r="I10844" s="2">
        <f t="shared" si="2660"/>
        <v>7.7479203089075854</v>
      </c>
      <c r="J10844" s="18">
        <f t="shared" si="2661"/>
        <v>7.7479203089075854E-2</v>
      </c>
      <c r="K10844" s="2">
        <v>3</v>
      </c>
      <c r="L10844" s="3">
        <v>45563</v>
      </c>
      <c r="M10844" s="3">
        <v>45564</v>
      </c>
      <c r="N10844" s="3" t="str">
        <f t="shared" si="2655"/>
        <v>low profit</v>
      </c>
      <c r="O10844" s="2" t="s">
        <v>31</v>
      </c>
      <c r="P10844" s="2" t="s">
        <v>22</v>
      </c>
      <c r="Q10844" s="2">
        <v>7.37</v>
      </c>
      <c r="R10844" s="2" t="s">
        <v>23</v>
      </c>
    </row>
    <row r="10845" spans="1:18" ht="14.25" hidden="1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2653"/>
        <v>discount given</v>
      </c>
      <c r="F10845" s="2">
        <v>0.13</v>
      </c>
      <c r="G10845" s="2">
        <f t="shared" si="2654"/>
        <v>185.07059999999998</v>
      </c>
      <c r="H10845" s="2">
        <f>D10845-G10845</f>
        <v>1238.5493999999999</v>
      </c>
      <c r="I10845" s="2"/>
      <c r="J10845" s="2"/>
      <c r="K10845" s="2">
        <v>2</v>
      </c>
      <c r="L10845" s="3">
        <v>45348</v>
      </c>
      <c r="M10845" s="3">
        <v>45355</v>
      </c>
      <c r="N10845" s="3" t="str">
        <f t="shared" si="2655"/>
        <v>high profit</v>
      </c>
      <c r="O10845" s="2" t="s">
        <v>15</v>
      </c>
      <c r="P10845" s="2" t="s">
        <v>27</v>
      </c>
      <c r="Q10845" s="2">
        <v>286.5</v>
      </c>
      <c r="R10845" s="2" t="s">
        <v>48</v>
      </c>
    </row>
    <row r="10846" spans="1:18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2653"/>
        <v>discount given</v>
      </c>
      <c r="F10846" s="2">
        <v>0.15</v>
      </c>
      <c r="G10846" s="2">
        <f t="shared" si="2654"/>
        <v>174.98849999999999</v>
      </c>
      <c r="H10846" s="2">
        <f>D10846-G10846</f>
        <v>991.60149999999999</v>
      </c>
      <c r="I10846" s="2">
        <f t="shared" ref="I10846:I10847" si="2662">Q10846/H10846*100</f>
        <v>35.223827313694059</v>
      </c>
      <c r="J10846" s="18">
        <f t="shared" ref="J10846:J10847" si="2663">Q10846/H10846</f>
        <v>0.35223827313694056</v>
      </c>
      <c r="K10846" s="2">
        <v>2</v>
      </c>
      <c r="L10846" s="3">
        <v>45165</v>
      </c>
      <c r="M10846" s="3">
        <v>45172</v>
      </c>
      <c r="N10846" s="3" t="str">
        <f t="shared" si="2655"/>
        <v>high profit</v>
      </c>
      <c r="O10846" s="2" t="s">
        <v>31</v>
      </c>
      <c r="P10846" s="2" t="s">
        <v>22</v>
      </c>
      <c r="Q10846" s="2">
        <v>349.28</v>
      </c>
      <c r="R10846" s="2" t="s">
        <v>48</v>
      </c>
    </row>
    <row r="10847" spans="1:18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2653"/>
        <v>discount given</v>
      </c>
      <c r="F10847" s="2">
        <v>0.12</v>
      </c>
      <c r="G10847" s="2">
        <f t="shared" si="2654"/>
        <v>213.82560000000001</v>
      </c>
      <c r="H10847" s="2">
        <f>D10847-G10847</f>
        <v>1568.0544</v>
      </c>
      <c r="I10847" s="2">
        <f t="shared" si="2662"/>
        <v>6.895806676094911</v>
      </c>
      <c r="J10847" s="18">
        <f t="shared" si="2663"/>
        <v>6.8958066760949108E-2</v>
      </c>
      <c r="K10847" s="2">
        <v>5</v>
      </c>
      <c r="L10847" s="3">
        <v>45131</v>
      </c>
      <c r="M10847" s="3">
        <v>45133</v>
      </c>
      <c r="N10847" s="3" t="str">
        <f t="shared" si="2655"/>
        <v>low profit</v>
      </c>
      <c r="O10847" s="2" t="s">
        <v>15</v>
      </c>
      <c r="P10847" s="2" t="s">
        <v>22</v>
      </c>
      <c r="Q10847" s="2">
        <v>108.13</v>
      </c>
      <c r="R10847" s="2" t="s">
        <v>48</v>
      </c>
    </row>
    <row r="10848" spans="1:18" ht="14.25" hidden="1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2653"/>
        <v>discount given</v>
      </c>
      <c r="F10848" s="2">
        <v>0.24</v>
      </c>
      <c r="G10848" s="2">
        <f t="shared" si="2654"/>
        <v>197.64479999999998</v>
      </c>
      <c r="H10848" s="2">
        <f>D10848-G10848</f>
        <v>625.87519999999995</v>
      </c>
      <c r="I10848" s="2"/>
      <c r="J10848" s="2"/>
      <c r="K10848" s="2">
        <v>6</v>
      </c>
      <c r="L10848" s="3">
        <v>45607</v>
      </c>
      <c r="M10848" s="3">
        <v>45610</v>
      </c>
      <c r="N10848" s="3" t="str">
        <f t="shared" si="2655"/>
        <v>low profit</v>
      </c>
      <c r="O10848" s="2" t="s">
        <v>15</v>
      </c>
      <c r="P10848" s="2" t="s">
        <v>22</v>
      </c>
      <c r="Q10848" s="2">
        <v>138.87</v>
      </c>
      <c r="R10848" s="2" t="s">
        <v>23</v>
      </c>
    </row>
    <row r="10849" spans="1:18" ht="14.25" hidden="1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2653"/>
        <v>discount given</v>
      </c>
      <c r="F10849" s="2">
        <v>0.01</v>
      </c>
      <c r="G10849" s="2">
        <f t="shared" si="2654"/>
        <v>30.137800000000002</v>
      </c>
      <c r="H10849" s="2">
        <f>D10849-G10849</f>
        <v>2983.6422000000002</v>
      </c>
      <c r="I10849" s="2"/>
      <c r="J10849" s="2"/>
      <c r="K10849" s="2">
        <v>2</v>
      </c>
      <c r="L10849" s="3">
        <v>45325</v>
      </c>
      <c r="M10849" s="3">
        <v>45332</v>
      </c>
      <c r="N10849" s="3" t="str">
        <f t="shared" si="2655"/>
        <v>high profit</v>
      </c>
      <c r="O10849" s="2" t="s">
        <v>31</v>
      </c>
      <c r="P10849" s="2" t="s">
        <v>27</v>
      </c>
      <c r="Q10849" s="2">
        <v>492.48</v>
      </c>
      <c r="R10849" s="2" t="s">
        <v>39</v>
      </c>
    </row>
    <row r="10850" spans="1:18" ht="14.25" hidden="1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2653"/>
        <v>discount given</v>
      </c>
      <c r="F10850" s="2">
        <v>0.04</v>
      </c>
      <c r="G10850" s="2">
        <f t="shared" si="2654"/>
        <v>50.793199999999999</v>
      </c>
      <c r="H10850" s="2">
        <f>D10850-G10850</f>
        <v>1219.0367999999999</v>
      </c>
      <c r="I10850" s="2"/>
      <c r="J10850" s="2"/>
      <c r="K10850" s="2">
        <v>6</v>
      </c>
      <c r="L10850" s="3">
        <v>45521</v>
      </c>
      <c r="M10850" s="3">
        <v>45527</v>
      </c>
      <c r="N10850" s="3" t="str">
        <f t="shared" si="2655"/>
        <v>low profit</v>
      </c>
      <c r="O10850" s="2" t="s">
        <v>21</v>
      </c>
      <c r="P10850" s="2" t="s">
        <v>16</v>
      </c>
      <c r="Q10850" s="2">
        <v>86.98</v>
      </c>
      <c r="R10850" s="2" t="s">
        <v>23</v>
      </c>
    </row>
    <row r="10851" spans="1:18" ht="14.25" hidden="1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2653"/>
        <v>discount given</v>
      </c>
      <c r="F10851" s="2">
        <v>0.36</v>
      </c>
      <c r="G10851" s="2">
        <f t="shared" si="2654"/>
        <v>1503.2087999999999</v>
      </c>
      <c r="H10851" s="2">
        <f>D10851-G10851</f>
        <v>2672.3712</v>
      </c>
      <c r="I10851" s="2"/>
      <c r="J10851" s="2"/>
      <c r="K10851" s="2">
        <v>1</v>
      </c>
      <c r="L10851" s="3">
        <v>45521</v>
      </c>
      <c r="M10851" s="3">
        <v>45528</v>
      </c>
      <c r="N10851" s="3" t="str">
        <f t="shared" si="2655"/>
        <v>high profit</v>
      </c>
      <c r="O10851" s="2" t="s">
        <v>21</v>
      </c>
      <c r="P10851" s="2" t="s">
        <v>16</v>
      </c>
      <c r="Q10851" s="2">
        <v>723.52</v>
      </c>
      <c r="R10851" s="2" t="s">
        <v>34</v>
      </c>
    </row>
    <row r="10852" spans="1:18" ht="14.25" hidden="1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2653"/>
        <v>discount given</v>
      </c>
      <c r="F10852" s="2">
        <v>0.21</v>
      </c>
      <c r="G10852" s="2">
        <f t="shared" si="2654"/>
        <v>313.80929999999995</v>
      </c>
      <c r="H10852" s="2">
        <f>D10852-G10852</f>
        <v>1180.5207</v>
      </c>
      <c r="I10852" s="2"/>
      <c r="J10852" s="2"/>
      <c r="K10852" s="2">
        <v>9</v>
      </c>
      <c r="L10852" s="3">
        <v>45435</v>
      </c>
      <c r="M10852" s="3">
        <v>45440</v>
      </c>
      <c r="N10852" s="3" t="str">
        <f t="shared" si="2655"/>
        <v>low profit</v>
      </c>
      <c r="O10852" s="2" t="s">
        <v>15</v>
      </c>
      <c r="P10852" s="2" t="s">
        <v>27</v>
      </c>
      <c r="Q10852" s="2">
        <v>130.81</v>
      </c>
      <c r="R10852" s="2" t="s">
        <v>48</v>
      </c>
    </row>
    <row r="10853" spans="1:18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2653"/>
        <v>discount given</v>
      </c>
      <c r="F10853" s="2">
        <v>0.18</v>
      </c>
      <c r="G10853" s="2">
        <f t="shared" si="2654"/>
        <v>203.98679999999999</v>
      </c>
      <c r="H10853" s="2">
        <f>D10853-G10853</f>
        <v>929.27319999999997</v>
      </c>
      <c r="I10853" s="2">
        <f t="shared" ref="I10853:I10854" si="2664">Q10853/H10853*100</f>
        <v>31.163063779306231</v>
      </c>
      <c r="J10853" s="18">
        <f t="shared" ref="J10853:J10854" si="2665">Q10853/H10853</f>
        <v>0.31163063779306233</v>
      </c>
      <c r="K10853" s="2">
        <v>4</v>
      </c>
      <c r="L10853" s="3">
        <v>45000</v>
      </c>
      <c r="M10853" s="3">
        <v>45005</v>
      </c>
      <c r="N10853" s="3" t="str">
        <f t="shared" si="2655"/>
        <v>high profit</v>
      </c>
      <c r="O10853" s="2" t="s">
        <v>21</v>
      </c>
      <c r="P10853" s="2" t="s">
        <v>16</v>
      </c>
      <c r="Q10853" s="2">
        <v>289.58999999999997</v>
      </c>
      <c r="R10853" s="2" t="s">
        <v>39</v>
      </c>
    </row>
    <row r="10854" spans="1:18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2653"/>
        <v>discount given</v>
      </c>
      <c r="F10854" s="2">
        <v>0.01</v>
      </c>
      <c r="G10854" s="2">
        <f t="shared" si="2654"/>
        <v>3.7807999999999997</v>
      </c>
      <c r="H10854" s="2">
        <f>D10854-G10854</f>
        <v>374.29919999999998</v>
      </c>
      <c r="I10854" s="2">
        <f t="shared" si="2664"/>
        <v>27.78525842427662</v>
      </c>
      <c r="J10854" s="18">
        <f t="shared" si="2665"/>
        <v>0.27785258424276621</v>
      </c>
      <c r="K10854" s="2">
        <v>5</v>
      </c>
      <c r="L10854" s="3">
        <v>45411</v>
      </c>
      <c r="M10854" s="3">
        <v>45415</v>
      </c>
      <c r="N10854" s="3" t="str">
        <f t="shared" si="2655"/>
        <v>low profit</v>
      </c>
      <c r="O10854" s="2" t="s">
        <v>15</v>
      </c>
      <c r="P10854" s="2" t="s">
        <v>16</v>
      </c>
      <c r="Q10854" s="2">
        <v>104</v>
      </c>
      <c r="R10854" s="2" t="s">
        <v>23</v>
      </c>
    </row>
    <row r="10855" spans="1:18" ht="14.25" hidden="1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2653"/>
        <v>discount given</v>
      </c>
      <c r="F10855" s="2">
        <v>0.15</v>
      </c>
      <c r="G10855" s="2">
        <f t="shared" si="2654"/>
        <v>558.83100000000002</v>
      </c>
      <c r="H10855" s="2">
        <f>D10855-G10855</f>
        <v>3166.7089999999998</v>
      </c>
      <c r="I10855" s="2"/>
      <c r="J10855" s="2"/>
      <c r="K10855" s="2">
        <v>3</v>
      </c>
      <c r="L10855" s="3">
        <v>45079</v>
      </c>
      <c r="M10855" s="3">
        <v>45083</v>
      </c>
      <c r="N10855" s="3" t="str">
        <f t="shared" si="2655"/>
        <v>high profit</v>
      </c>
      <c r="O10855" s="2" t="s">
        <v>21</v>
      </c>
      <c r="P10855" s="2" t="s">
        <v>16</v>
      </c>
      <c r="Q10855" s="2">
        <v>953.8</v>
      </c>
      <c r="R10855" s="2" t="s">
        <v>39</v>
      </c>
    </row>
    <row r="10856" spans="1:18" ht="14.25" hidden="1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2653"/>
        <v>discount given</v>
      </c>
      <c r="F10856" s="2">
        <v>0.41</v>
      </c>
      <c r="G10856" s="2">
        <f t="shared" si="2654"/>
        <v>1061.9902</v>
      </c>
      <c r="H10856" s="2">
        <f>D10856-G10856</f>
        <v>1528.2297999999998</v>
      </c>
      <c r="I10856" s="2"/>
      <c r="J10856" s="2"/>
      <c r="K10856" s="2">
        <v>6</v>
      </c>
      <c r="L10856" s="3">
        <v>45261</v>
      </c>
      <c r="M10856" s="3">
        <v>45262</v>
      </c>
      <c r="N10856" s="3" t="str">
        <f t="shared" si="2655"/>
        <v>high profit</v>
      </c>
      <c r="O10856" s="2" t="s">
        <v>15</v>
      </c>
      <c r="P10856" s="2" t="s">
        <v>16</v>
      </c>
      <c r="Q10856" s="2">
        <v>730.54</v>
      </c>
      <c r="R10856" s="2" t="s">
        <v>23</v>
      </c>
    </row>
    <row r="10857" spans="1:18" ht="14.25" hidden="1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2653"/>
        <v>discount given</v>
      </c>
      <c r="F10857" s="2">
        <v>0.17</v>
      </c>
      <c r="G10857" s="2">
        <f t="shared" si="2654"/>
        <v>111.7818</v>
      </c>
      <c r="H10857" s="2">
        <f>D10857-G10857</f>
        <v>545.75819999999999</v>
      </c>
      <c r="I10857" s="2"/>
      <c r="J10857" s="2"/>
      <c r="K10857" s="2">
        <v>1</v>
      </c>
      <c r="L10857" s="3">
        <v>45601</v>
      </c>
      <c r="M10857" s="3">
        <v>45608</v>
      </c>
      <c r="N10857" s="3" t="str">
        <f t="shared" si="2655"/>
        <v>low profit</v>
      </c>
      <c r="O10857" s="2" t="s">
        <v>31</v>
      </c>
      <c r="P10857" s="2" t="s">
        <v>27</v>
      </c>
      <c r="Q10857" s="2">
        <v>139.28</v>
      </c>
      <c r="R10857" s="2" t="s">
        <v>34</v>
      </c>
    </row>
    <row r="10858" spans="1:18" ht="14.25" hidden="1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2653"/>
        <v>discount given</v>
      </c>
      <c r="F10858" s="2">
        <v>0.48</v>
      </c>
      <c r="G10858" s="2">
        <f t="shared" si="2654"/>
        <v>568.57920000000001</v>
      </c>
      <c r="H10858" s="2">
        <f>D10858-G10858</f>
        <v>615.96079999999995</v>
      </c>
      <c r="I10858" s="2"/>
      <c r="J10858" s="2"/>
      <c r="K10858" s="2">
        <v>7</v>
      </c>
      <c r="L10858" s="3">
        <v>44963</v>
      </c>
      <c r="M10858" s="3">
        <v>44966</v>
      </c>
      <c r="N10858" s="3" t="str">
        <f t="shared" si="2655"/>
        <v>high profit</v>
      </c>
      <c r="O10858" s="2" t="s">
        <v>21</v>
      </c>
      <c r="P10858" s="2" t="s">
        <v>16</v>
      </c>
      <c r="Q10858" s="2">
        <v>309.04000000000002</v>
      </c>
      <c r="R10858" s="2" t="s">
        <v>34</v>
      </c>
    </row>
    <row r="10859" spans="1:18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2653"/>
        <v>discount given</v>
      </c>
      <c r="F10859" s="2">
        <v>0.19</v>
      </c>
      <c r="G10859" s="2">
        <f t="shared" si="2654"/>
        <v>948.80680000000007</v>
      </c>
      <c r="H10859" s="2">
        <f>D10859-G10859</f>
        <v>4044.9132</v>
      </c>
      <c r="I10859" s="2">
        <f t="shared" ref="I10859:I10862" si="2666">Q10859/H10859*100</f>
        <v>21.580932812105829</v>
      </c>
      <c r="J10859" s="18">
        <f t="shared" ref="J10859:J10862" si="2667">Q10859/H10859</f>
        <v>0.2158093281210583</v>
      </c>
      <c r="K10859" s="2">
        <v>8</v>
      </c>
      <c r="L10859" s="3">
        <v>45593</v>
      </c>
      <c r="M10859" s="3">
        <v>45595</v>
      </c>
      <c r="N10859" s="3" t="str">
        <f t="shared" si="2655"/>
        <v>high profit</v>
      </c>
      <c r="O10859" s="2" t="s">
        <v>15</v>
      </c>
      <c r="P10859" s="2" t="s">
        <v>16</v>
      </c>
      <c r="Q10859" s="2">
        <v>872.93</v>
      </c>
      <c r="R10859" s="2" t="s">
        <v>34</v>
      </c>
    </row>
    <row r="10860" spans="1:18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2653"/>
        <v>discount given</v>
      </c>
      <c r="F10860" s="2">
        <v>0.23</v>
      </c>
      <c r="G10860" s="2">
        <f t="shared" si="2654"/>
        <v>931.39420000000007</v>
      </c>
      <c r="H10860" s="2">
        <f>D10860-G10860</f>
        <v>3118.1457999999998</v>
      </c>
      <c r="I10860" s="2">
        <f t="shared" si="2666"/>
        <v>32.148913626809886</v>
      </c>
      <c r="J10860" s="18">
        <f t="shared" si="2667"/>
        <v>0.32148913626809883</v>
      </c>
      <c r="K10860" s="2">
        <v>3</v>
      </c>
      <c r="L10860" s="3">
        <v>45526</v>
      </c>
      <c r="M10860" s="3">
        <v>45530</v>
      </c>
      <c r="N10860" s="3" t="str">
        <f t="shared" si="2655"/>
        <v>high profit</v>
      </c>
      <c r="O10860" s="2" t="s">
        <v>31</v>
      </c>
      <c r="P10860" s="2" t="s">
        <v>22</v>
      </c>
      <c r="Q10860" s="2">
        <v>1002.45</v>
      </c>
      <c r="R10860" s="2" t="s">
        <v>23</v>
      </c>
    </row>
    <row r="10861" spans="1:18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2653"/>
        <v>discount given</v>
      </c>
      <c r="F10861" s="2">
        <v>0.4</v>
      </c>
      <c r="G10861" s="2">
        <f t="shared" si="2654"/>
        <v>725.74400000000003</v>
      </c>
      <c r="H10861" s="2">
        <f>D10861-G10861</f>
        <v>1088.616</v>
      </c>
      <c r="I10861" s="2">
        <f t="shared" si="2666"/>
        <v>47.773503237137803</v>
      </c>
      <c r="J10861" s="18">
        <f t="shared" si="2667"/>
        <v>0.47773503237137804</v>
      </c>
      <c r="K10861" s="2">
        <v>2</v>
      </c>
      <c r="L10861" s="3">
        <v>45632</v>
      </c>
      <c r="M10861" s="3">
        <v>45639</v>
      </c>
      <c r="N10861" s="3" t="str">
        <f t="shared" si="2655"/>
        <v>high profit</v>
      </c>
      <c r="O10861" s="2" t="s">
        <v>31</v>
      </c>
      <c r="P10861" s="2" t="s">
        <v>22</v>
      </c>
      <c r="Q10861" s="2">
        <v>520.07000000000005</v>
      </c>
      <c r="R10861" s="2" t="s">
        <v>34</v>
      </c>
    </row>
    <row r="10862" spans="1:18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2653"/>
        <v>discount given</v>
      </c>
      <c r="F10862" s="2">
        <v>0.49</v>
      </c>
      <c r="G10862" s="2">
        <f t="shared" si="2654"/>
        <v>1351.6748</v>
      </c>
      <c r="H10862" s="2">
        <f>D10862-G10862</f>
        <v>1406.8452</v>
      </c>
      <c r="I10862" s="2">
        <f t="shared" si="2666"/>
        <v>28.465107603878518</v>
      </c>
      <c r="J10862" s="18">
        <f t="shared" si="2667"/>
        <v>0.2846510760387852</v>
      </c>
      <c r="K10862" s="2">
        <v>4</v>
      </c>
      <c r="L10862" s="3">
        <v>45495</v>
      </c>
      <c r="M10862" s="3">
        <v>45502</v>
      </c>
      <c r="N10862" s="3" t="str">
        <f t="shared" si="2655"/>
        <v>high profit</v>
      </c>
      <c r="O10862" s="2" t="s">
        <v>31</v>
      </c>
      <c r="P10862" s="2" t="s">
        <v>16</v>
      </c>
      <c r="Q10862" s="2">
        <v>400.46</v>
      </c>
      <c r="R10862" s="2" t="s">
        <v>39</v>
      </c>
    </row>
    <row r="10863" spans="1:18" ht="14.25" hidden="1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2653"/>
        <v>discount given</v>
      </c>
      <c r="F10863" s="2">
        <v>0.19</v>
      </c>
      <c r="G10863" s="2">
        <f t="shared" si="2654"/>
        <v>406.31119999999999</v>
      </c>
      <c r="H10863" s="2">
        <f>D10863-G10863</f>
        <v>1732.1687999999999</v>
      </c>
      <c r="I10863" s="2"/>
      <c r="J10863" s="2"/>
      <c r="K10863" s="2">
        <v>8</v>
      </c>
      <c r="L10863" s="3">
        <v>45627</v>
      </c>
      <c r="M10863" s="3">
        <v>45632</v>
      </c>
      <c r="N10863" s="3" t="str">
        <f t="shared" si="2655"/>
        <v>high profit</v>
      </c>
      <c r="O10863" s="2" t="s">
        <v>31</v>
      </c>
      <c r="P10863" s="2" t="s">
        <v>22</v>
      </c>
      <c r="Q10863" s="2">
        <v>552.88</v>
      </c>
      <c r="R10863" s="2" t="s">
        <v>23</v>
      </c>
    </row>
    <row r="10864" spans="1:18" ht="14.25" hidden="1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2653"/>
        <v>discount given</v>
      </c>
      <c r="F10864" s="2">
        <v>0.06</v>
      </c>
      <c r="G10864" s="2">
        <f t="shared" si="2654"/>
        <v>16.698599999999999</v>
      </c>
      <c r="H10864" s="2">
        <f>D10864-G10864</f>
        <v>261.6114</v>
      </c>
      <c r="I10864" s="2"/>
      <c r="J10864" s="2"/>
      <c r="K10864" s="2">
        <v>8</v>
      </c>
      <c r="L10864" s="3">
        <v>45565</v>
      </c>
      <c r="M10864" s="3">
        <v>45566</v>
      </c>
      <c r="N10864" s="3" t="str">
        <f t="shared" si="2655"/>
        <v>low profit</v>
      </c>
      <c r="O10864" s="2" t="s">
        <v>21</v>
      </c>
      <c r="P10864" s="2" t="s">
        <v>16</v>
      </c>
      <c r="Q10864" s="2">
        <v>46.9</v>
      </c>
      <c r="R10864" s="2" t="s">
        <v>17</v>
      </c>
    </row>
    <row r="10865" spans="1:18" ht="14.25" hidden="1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2653"/>
        <v>discount given</v>
      </c>
      <c r="F10865" s="2">
        <v>0.26</v>
      </c>
      <c r="G10865" s="2">
        <f t="shared" si="2654"/>
        <v>1018.0352</v>
      </c>
      <c r="H10865" s="2">
        <f>D10865-G10865</f>
        <v>2897.4848000000002</v>
      </c>
      <c r="I10865" s="2"/>
      <c r="J10865" s="2"/>
      <c r="K10865" s="2">
        <v>8</v>
      </c>
      <c r="L10865" s="3">
        <v>45433</v>
      </c>
      <c r="M10865" s="3">
        <v>45440</v>
      </c>
      <c r="N10865" s="3" t="str">
        <f t="shared" si="2655"/>
        <v>high profit</v>
      </c>
      <c r="O10865" s="2" t="s">
        <v>21</v>
      </c>
      <c r="P10865" s="2" t="s">
        <v>16</v>
      </c>
      <c r="Q10865" s="2">
        <v>795.62</v>
      </c>
      <c r="R10865" s="2" t="s">
        <v>48</v>
      </c>
    </row>
    <row r="10866" spans="1:18" ht="14.25" hidden="1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2653"/>
        <v>discount given</v>
      </c>
      <c r="F10866" s="2">
        <v>0.3</v>
      </c>
      <c r="G10866" s="2">
        <f t="shared" si="2654"/>
        <v>1083.9690000000001</v>
      </c>
      <c r="H10866" s="2">
        <f>D10866-G10866</f>
        <v>2529.261</v>
      </c>
      <c r="I10866" s="2"/>
      <c r="J10866" s="2"/>
      <c r="K10866" s="2">
        <v>2</v>
      </c>
      <c r="L10866" s="3">
        <v>45407</v>
      </c>
      <c r="M10866" s="3">
        <v>45413</v>
      </c>
      <c r="N10866" s="3" t="str">
        <f t="shared" si="2655"/>
        <v>high profit</v>
      </c>
      <c r="O10866" s="2" t="s">
        <v>21</v>
      </c>
      <c r="P10866" s="2" t="s">
        <v>22</v>
      </c>
      <c r="Q10866" s="2">
        <v>978.08</v>
      </c>
      <c r="R10866" s="2" t="s">
        <v>39</v>
      </c>
    </row>
    <row r="10867" spans="1:18" ht="14.25" hidden="1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2653"/>
        <v>discount given</v>
      </c>
      <c r="F10867" s="2">
        <v>0.48</v>
      </c>
      <c r="G10867" s="2">
        <f t="shared" si="2654"/>
        <v>1009.5024</v>
      </c>
      <c r="H10867" s="2">
        <f>D10867-G10867</f>
        <v>1093.6276000000003</v>
      </c>
      <c r="I10867" s="2"/>
      <c r="J10867" s="2"/>
      <c r="K10867" s="2">
        <v>4</v>
      </c>
      <c r="L10867" s="3">
        <v>45406</v>
      </c>
      <c r="M10867" s="3">
        <v>45407</v>
      </c>
      <c r="N10867" s="3" t="str">
        <f t="shared" si="2655"/>
        <v>high profit</v>
      </c>
      <c r="O10867" s="2" t="s">
        <v>21</v>
      </c>
      <c r="P10867" s="2" t="s">
        <v>16</v>
      </c>
      <c r="Q10867" s="2">
        <v>568.30999999999995</v>
      </c>
      <c r="R10867" s="2" t="s">
        <v>28</v>
      </c>
    </row>
    <row r="10868" spans="1:18" ht="14.25" hidden="1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2653"/>
        <v>discount given</v>
      </c>
      <c r="F10868" s="2">
        <v>0.21</v>
      </c>
      <c r="G10868" s="2">
        <f t="shared" si="2654"/>
        <v>891.42899999999986</v>
      </c>
      <c r="H10868" s="2">
        <f>D10868-G10868</f>
        <v>3353.4709999999995</v>
      </c>
      <c r="I10868" s="2"/>
      <c r="J10868" s="2"/>
      <c r="K10868" s="2">
        <v>1</v>
      </c>
      <c r="L10868" s="3">
        <v>45374</v>
      </c>
      <c r="M10868" s="3">
        <v>45381</v>
      </c>
      <c r="N10868" s="3" t="str">
        <f t="shared" si="2655"/>
        <v>high profit</v>
      </c>
      <c r="O10868" s="2" t="s">
        <v>15</v>
      </c>
      <c r="P10868" s="2" t="s">
        <v>22</v>
      </c>
      <c r="Q10868" s="2">
        <v>999.84</v>
      </c>
      <c r="R10868" s="2" t="s">
        <v>23</v>
      </c>
    </row>
    <row r="10869" spans="1:18" ht="14.25" hidden="1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2653"/>
        <v>discount given</v>
      </c>
      <c r="F10869" s="2">
        <v>0.05</v>
      </c>
      <c r="G10869" s="2">
        <f t="shared" si="2654"/>
        <v>136.011</v>
      </c>
      <c r="H10869" s="2">
        <f>D10869-G10869</f>
        <v>2584.2089999999998</v>
      </c>
      <c r="I10869" s="2"/>
      <c r="J10869" s="2"/>
      <c r="K10869" s="2">
        <v>7</v>
      </c>
      <c r="L10869" s="3">
        <v>45470</v>
      </c>
      <c r="M10869" s="3">
        <v>45472</v>
      </c>
      <c r="N10869" s="3" t="str">
        <f t="shared" si="2655"/>
        <v>high profit</v>
      </c>
      <c r="O10869" s="2" t="s">
        <v>31</v>
      </c>
      <c r="P10869" s="2" t="s">
        <v>27</v>
      </c>
      <c r="Q10869" s="2">
        <v>348.54</v>
      </c>
      <c r="R10869" s="2" t="s">
        <v>23</v>
      </c>
    </row>
    <row r="10870" spans="1:18" ht="14.25" hidden="1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2653"/>
        <v>discount given</v>
      </c>
      <c r="F10870" s="2">
        <v>0.33</v>
      </c>
      <c r="G10870" s="2">
        <f t="shared" si="2654"/>
        <v>138.44159999999999</v>
      </c>
      <c r="H10870" s="2">
        <f>D10870-G10870</f>
        <v>281.07839999999999</v>
      </c>
      <c r="I10870" s="2"/>
      <c r="J10870" s="2"/>
      <c r="K10870" s="2">
        <v>6</v>
      </c>
      <c r="L10870" s="3">
        <v>45326</v>
      </c>
      <c r="M10870" s="3">
        <v>45332</v>
      </c>
      <c r="N10870" s="3" t="str">
        <f t="shared" si="2655"/>
        <v>low profit</v>
      </c>
      <c r="O10870" s="2" t="s">
        <v>15</v>
      </c>
      <c r="P10870" s="2" t="s">
        <v>22</v>
      </c>
      <c r="Q10870" s="2">
        <v>30.05</v>
      </c>
      <c r="R10870" s="2" t="s">
        <v>17</v>
      </c>
    </row>
    <row r="10871" spans="1:18" ht="14.25" hidden="1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2653"/>
        <v>discount given</v>
      </c>
      <c r="F10871" s="2">
        <v>0.01</v>
      </c>
      <c r="G10871" s="2">
        <f t="shared" si="2654"/>
        <v>13.710899999999999</v>
      </c>
      <c r="H10871" s="2">
        <f>D10871-G10871</f>
        <v>1357.3790999999999</v>
      </c>
      <c r="I10871" s="2"/>
      <c r="J10871" s="2"/>
      <c r="K10871" s="2">
        <v>7</v>
      </c>
      <c r="L10871" s="3">
        <v>45291</v>
      </c>
      <c r="M10871" s="3">
        <v>45294</v>
      </c>
      <c r="N10871" s="3" t="str">
        <f t="shared" si="2655"/>
        <v>high profit</v>
      </c>
      <c r="O10871" s="2" t="s">
        <v>15</v>
      </c>
      <c r="P10871" s="2" t="s">
        <v>27</v>
      </c>
      <c r="Q10871" s="2">
        <v>406.79</v>
      </c>
      <c r="R10871" s="2" t="s">
        <v>28</v>
      </c>
    </row>
    <row r="10872" spans="1:18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2653"/>
        <v>discount given</v>
      </c>
      <c r="F10872" s="2">
        <v>0.21</v>
      </c>
      <c r="G10872" s="2">
        <f t="shared" si="2654"/>
        <v>496.16489999999999</v>
      </c>
      <c r="H10872" s="2">
        <f>D10872-G10872</f>
        <v>1866.5251000000001</v>
      </c>
      <c r="I10872" s="2">
        <f t="shared" ref="I10872:I10873" si="2668">Q10872/H10872*100</f>
        <v>24.318987191760773</v>
      </c>
      <c r="J10872" s="18">
        <f t="shared" ref="J10872:J10873" si="2669">Q10872/H10872</f>
        <v>0.24318987191760774</v>
      </c>
      <c r="K10872" s="2">
        <v>5</v>
      </c>
      <c r="L10872" s="3">
        <v>45226</v>
      </c>
      <c r="M10872" s="3">
        <v>45231</v>
      </c>
      <c r="N10872" s="3" t="str">
        <f t="shared" si="2655"/>
        <v>high profit</v>
      </c>
      <c r="O10872" s="2" t="s">
        <v>21</v>
      </c>
      <c r="P10872" s="2" t="s">
        <v>22</v>
      </c>
      <c r="Q10872" s="2">
        <v>453.92</v>
      </c>
      <c r="R10872" s="2" t="s">
        <v>48</v>
      </c>
    </row>
    <row r="10873" spans="1:18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2653"/>
        <v>discount given</v>
      </c>
      <c r="F10873" s="2">
        <v>0.2</v>
      </c>
      <c r="G10873" s="2">
        <f t="shared" si="2654"/>
        <v>121.38</v>
      </c>
      <c r="H10873" s="2">
        <f>D10873-G10873</f>
        <v>485.52</v>
      </c>
      <c r="I10873" s="2">
        <f t="shared" si="2668"/>
        <v>9.7071181413741972</v>
      </c>
      <c r="J10873" s="18">
        <f t="shared" si="2669"/>
        <v>9.7071181413741978E-2</v>
      </c>
      <c r="K10873" s="2">
        <v>6</v>
      </c>
      <c r="L10873" s="3">
        <v>45141</v>
      </c>
      <c r="M10873" s="3">
        <v>45147</v>
      </c>
      <c r="N10873" s="3" t="str">
        <f t="shared" si="2655"/>
        <v>low profit</v>
      </c>
      <c r="O10873" s="2" t="s">
        <v>31</v>
      </c>
      <c r="P10873" s="2" t="s">
        <v>27</v>
      </c>
      <c r="Q10873" s="2">
        <v>47.13</v>
      </c>
      <c r="R10873" s="2" t="s">
        <v>28</v>
      </c>
    </row>
    <row r="10874" spans="1:18" ht="14.25" hidden="1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2653"/>
        <v>discount given</v>
      </c>
      <c r="F10874" s="2">
        <v>0.13</v>
      </c>
      <c r="G10874" s="2">
        <f t="shared" si="2654"/>
        <v>376.77900000000005</v>
      </c>
      <c r="H10874" s="2">
        <f>D10874-G10874</f>
        <v>2521.5210000000002</v>
      </c>
      <c r="I10874" s="2"/>
      <c r="J10874" s="2"/>
      <c r="K10874" s="2">
        <v>6</v>
      </c>
      <c r="L10874" s="3">
        <v>45272</v>
      </c>
      <c r="M10874" s="3">
        <v>45278</v>
      </c>
      <c r="N10874" s="3" t="str">
        <f t="shared" si="2655"/>
        <v>high profit</v>
      </c>
      <c r="O10874" s="2" t="s">
        <v>31</v>
      </c>
      <c r="P10874" s="2" t="s">
        <v>16</v>
      </c>
      <c r="Q10874" s="2">
        <v>840.08</v>
      </c>
      <c r="R10874" s="2" t="s">
        <v>39</v>
      </c>
    </row>
    <row r="10875" spans="1:18" ht="14.25" hidden="1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2653"/>
        <v>discount given</v>
      </c>
      <c r="F10875" s="2">
        <v>0.48</v>
      </c>
      <c r="G10875" s="2">
        <f t="shared" si="2654"/>
        <v>331.57439999999997</v>
      </c>
      <c r="H10875" s="2">
        <f>D10875-G10875</f>
        <v>359.2056</v>
      </c>
      <c r="I10875" s="2"/>
      <c r="J10875" s="2"/>
      <c r="K10875" s="2">
        <v>6</v>
      </c>
      <c r="L10875" s="3">
        <v>45048</v>
      </c>
      <c r="M10875" s="3">
        <v>45054</v>
      </c>
      <c r="N10875" s="3" t="str">
        <f t="shared" si="2655"/>
        <v>low profit</v>
      </c>
      <c r="O10875" s="2" t="s">
        <v>31</v>
      </c>
      <c r="P10875" s="2" t="s">
        <v>16</v>
      </c>
      <c r="Q10875" s="2">
        <v>113.51</v>
      </c>
      <c r="R10875" s="2" t="s">
        <v>48</v>
      </c>
    </row>
    <row r="10876" spans="1:18" ht="14.25" hidden="1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2653"/>
        <v>discount given</v>
      </c>
      <c r="F10876" s="2">
        <v>0.2</v>
      </c>
      <c r="G10876" s="2">
        <f t="shared" si="2654"/>
        <v>216.49800000000002</v>
      </c>
      <c r="H10876" s="2">
        <f>D10876-G10876</f>
        <v>865.99199999999996</v>
      </c>
      <c r="I10876" s="2"/>
      <c r="J10876" s="2"/>
      <c r="K10876" s="2">
        <v>9</v>
      </c>
      <c r="L10876" s="3">
        <v>45627</v>
      </c>
      <c r="M10876" s="3">
        <v>45628</v>
      </c>
      <c r="N10876" s="3" t="str">
        <f t="shared" si="2655"/>
        <v>high profit</v>
      </c>
      <c r="O10876" s="2" t="s">
        <v>15</v>
      </c>
      <c r="P10876" s="2" t="s">
        <v>22</v>
      </c>
      <c r="Q10876" s="2">
        <v>314.54000000000002</v>
      </c>
      <c r="R10876" s="2" t="s">
        <v>39</v>
      </c>
    </row>
    <row r="10877" spans="1:18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2653"/>
        <v>discount given</v>
      </c>
      <c r="F10877" s="2">
        <v>0.45</v>
      </c>
      <c r="G10877" s="2">
        <f t="shared" si="2654"/>
        <v>2016.2340000000002</v>
      </c>
      <c r="H10877" s="2">
        <f>D10877-G10877</f>
        <v>2464.2860000000001</v>
      </c>
      <c r="I10877" s="2">
        <f t="shared" ref="I10877:I10879" si="2670">Q10877/H10877*100</f>
        <v>25.69019991997682</v>
      </c>
      <c r="J10877" s="18">
        <f t="shared" ref="J10877:J10879" si="2671">Q10877/H10877</f>
        <v>0.25690199919976819</v>
      </c>
      <c r="K10877" s="2">
        <v>4</v>
      </c>
      <c r="L10877" s="3">
        <v>45253</v>
      </c>
      <c r="M10877" s="3">
        <v>45260</v>
      </c>
      <c r="N10877" s="3" t="str">
        <f t="shared" si="2655"/>
        <v>high profit</v>
      </c>
      <c r="O10877" s="2" t="s">
        <v>21</v>
      </c>
      <c r="P10877" s="2" t="s">
        <v>16</v>
      </c>
      <c r="Q10877" s="2">
        <v>633.08000000000004</v>
      </c>
      <c r="R10877" s="2" t="s">
        <v>28</v>
      </c>
    </row>
    <row r="10878" spans="1:18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2653"/>
        <v>discount given</v>
      </c>
      <c r="F10878" s="2">
        <v>0.26</v>
      </c>
      <c r="G10878" s="2">
        <f t="shared" si="2654"/>
        <v>1299.7608</v>
      </c>
      <c r="H10878" s="2">
        <f>D10878-G10878</f>
        <v>3699.3191999999999</v>
      </c>
      <c r="I10878" s="2">
        <f t="shared" si="2670"/>
        <v>37.47797702885439</v>
      </c>
      <c r="J10878" s="18">
        <f t="shared" si="2671"/>
        <v>0.37477977028854392</v>
      </c>
      <c r="K10878" s="2">
        <v>2</v>
      </c>
      <c r="L10878" s="3">
        <v>45600</v>
      </c>
      <c r="M10878" s="3">
        <v>45606</v>
      </c>
      <c r="N10878" s="3" t="str">
        <f t="shared" si="2655"/>
        <v>high profit</v>
      </c>
      <c r="O10878" s="2" t="s">
        <v>15</v>
      </c>
      <c r="P10878" s="2" t="s">
        <v>22</v>
      </c>
      <c r="Q10878" s="2">
        <v>1386.43</v>
      </c>
      <c r="R10878" s="2" t="s">
        <v>34</v>
      </c>
    </row>
    <row r="10879" spans="1:18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2653"/>
        <v>discount given</v>
      </c>
      <c r="F10879" s="2">
        <v>0.41</v>
      </c>
      <c r="G10879" s="2">
        <f t="shared" si="2654"/>
        <v>1146.4583999999998</v>
      </c>
      <c r="H10879" s="2">
        <f>D10879-G10879</f>
        <v>1649.7816</v>
      </c>
      <c r="I10879" s="2">
        <f t="shared" si="2670"/>
        <v>44.633180537351123</v>
      </c>
      <c r="J10879" s="18">
        <f t="shared" si="2671"/>
        <v>0.44633180537351125</v>
      </c>
      <c r="K10879" s="2">
        <v>9</v>
      </c>
      <c r="L10879" s="3">
        <v>45168</v>
      </c>
      <c r="M10879" s="3">
        <v>45169</v>
      </c>
      <c r="N10879" s="3" t="str">
        <f t="shared" si="2655"/>
        <v>high profit</v>
      </c>
      <c r="O10879" s="2" t="s">
        <v>21</v>
      </c>
      <c r="P10879" s="2" t="s">
        <v>16</v>
      </c>
      <c r="Q10879" s="2">
        <v>736.35</v>
      </c>
      <c r="R10879" s="2" t="s">
        <v>28</v>
      </c>
    </row>
    <row r="10880" spans="1:18" ht="14.25" hidden="1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2653"/>
        <v>discount given</v>
      </c>
      <c r="F10880" s="2">
        <v>0.23</v>
      </c>
      <c r="G10880" s="2">
        <f t="shared" si="2654"/>
        <v>721.34440000000006</v>
      </c>
      <c r="H10880" s="2">
        <f>D10880-G10880</f>
        <v>2414.9356000000002</v>
      </c>
      <c r="I10880" s="2"/>
      <c r="J10880" s="2"/>
      <c r="K10880" s="2">
        <v>7</v>
      </c>
      <c r="L10880" s="3">
        <v>45558</v>
      </c>
      <c r="M10880" s="3">
        <v>45562</v>
      </c>
      <c r="N10880" s="3" t="str">
        <f t="shared" si="2655"/>
        <v>high profit</v>
      </c>
      <c r="O10880" s="2" t="s">
        <v>15</v>
      </c>
      <c r="P10880" s="2" t="s">
        <v>16</v>
      </c>
      <c r="Q10880" s="2">
        <v>526.30999999999995</v>
      </c>
      <c r="R10880" s="2" t="s">
        <v>28</v>
      </c>
    </row>
    <row r="10881" spans="1:18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2653"/>
        <v>discount given</v>
      </c>
      <c r="F10881" s="2">
        <v>0.5</v>
      </c>
      <c r="G10881" s="2">
        <f t="shared" si="2654"/>
        <v>2003.7049999999999</v>
      </c>
      <c r="H10881" s="2">
        <f>D10881-G10881</f>
        <v>2003.7049999999999</v>
      </c>
      <c r="I10881" s="2">
        <f>Q10881/H10881*100</f>
        <v>25.617044425202312</v>
      </c>
      <c r="J10881" s="18">
        <f>Q10881/H10881</f>
        <v>0.25617044425202312</v>
      </c>
      <c r="K10881" s="2">
        <v>5</v>
      </c>
      <c r="L10881" s="3">
        <v>45524</v>
      </c>
      <c r="M10881" s="3">
        <v>45529</v>
      </c>
      <c r="N10881" s="3" t="str">
        <f t="shared" si="2655"/>
        <v>high profit</v>
      </c>
      <c r="O10881" s="2" t="s">
        <v>21</v>
      </c>
      <c r="P10881" s="2" t="s">
        <v>16</v>
      </c>
      <c r="Q10881" s="2">
        <v>513.29</v>
      </c>
      <c r="R10881" s="2" t="s">
        <v>34</v>
      </c>
    </row>
    <row r="10882" spans="1:18" ht="14.25" hidden="1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2653"/>
        <v>discount given</v>
      </c>
      <c r="F10882" s="2">
        <v>0.32</v>
      </c>
      <c r="G10882" s="2">
        <f t="shared" si="2654"/>
        <v>1123.5455999999999</v>
      </c>
      <c r="H10882" s="2">
        <f>D10882-G10882</f>
        <v>2387.5344</v>
      </c>
      <c r="I10882" s="2"/>
      <c r="J10882" s="2"/>
      <c r="K10882" s="2">
        <v>6</v>
      </c>
      <c r="L10882" s="3">
        <v>45203</v>
      </c>
      <c r="M10882" s="3">
        <v>45205</v>
      </c>
      <c r="N10882" s="3" t="str">
        <f t="shared" si="2655"/>
        <v>high profit</v>
      </c>
      <c r="O10882" s="2" t="s">
        <v>31</v>
      </c>
      <c r="P10882" s="2" t="s">
        <v>16</v>
      </c>
      <c r="Q10882" s="2">
        <v>825.53</v>
      </c>
      <c r="R10882" s="2" t="s">
        <v>23</v>
      </c>
    </row>
    <row r="10883" spans="1:18" ht="14.25" hidden="1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2672">IF(F10883=0,"zero discount","discount given")</f>
        <v>discount given</v>
      </c>
      <c r="F10883" s="2">
        <v>0.08</v>
      </c>
      <c r="G10883" s="2">
        <f t="shared" ref="G10883:G10946" si="2673">D10883*F10883</f>
        <v>79.527200000000008</v>
      </c>
      <c r="H10883" s="2">
        <f>D10883-G10883</f>
        <v>914.56280000000004</v>
      </c>
      <c r="I10883" s="2"/>
      <c r="J10883" s="2"/>
      <c r="K10883" s="2">
        <v>7</v>
      </c>
      <c r="L10883" s="3">
        <v>45490</v>
      </c>
      <c r="M10883" s="3">
        <v>45491</v>
      </c>
      <c r="N10883" s="3" t="str">
        <f t="shared" ref="N10883:N10946" si="2674">IF(Q10883&gt;=200,"high profit","low profit")</f>
        <v>high profit</v>
      </c>
      <c r="O10883" s="2" t="s">
        <v>15</v>
      </c>
      <c r="P10883" s="2" t="s">
        <v>22</v>
      </c>
      <c r="Q10883" s="2">
        <v>261.05</v>
      </c>
      <c r="R10883" s="2" t="s">
        <v>34</v>
      </c>
    </row>
    <row r="10884" spans="1:18" ht="14.25" hidden="1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2672"/>
        <v>zero discount</v>
      </c>
      <c r="F10884" s="2">
        <v>0</v>
      </c>
      <c r="G10884" s="2">
        <f t="shared" si="2673"/>
        <v>0</v>
      </c>
      <c r="H10884" s="2">
        <f>D10884-G10884</f>
        <v>2117.19</v>
      </c>
      <c r="I10884" s="2"/>
      <c r="J10884" s="2"/>
      <c r="K10884" s="2">
        <v>5</v>
      </c>
      <c r="L10884" s="3">
        <v>45046</v>
      </c>
      <c r="M10884" s="3">
        <v>45052</v>
      </c>
      <c r="N10884" s="3" t="str">
        <f t="shared" si="2674"/>
        <v>low profit</v>
      </c>
      <c r="O10884" s="2" t="s">
        <v>21</v>
      </c>
      <c r="P10884" s="2" t="s">
        <v>16</v>
      </c>
      <c r="Q10884" s="2">
        <v>128.44999999999999</v>
      </c>
      <c r="R10884" s="2" t="s">
        <v>34</v>
      </c>
    </row>
    <row r="10885" spans="1:18" ht="14.25" hidden="1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2672"/>
        <v>discount given</v>
      </c>
      <c r="F10885" s="2">
        <v>0.46</v>
      </c>
      <c r="G10885" s="2">
        <f t="shared" si="2673"/>
        <v>1252.1522000000002</v>
      </c>
      <c r="H10885" s="2">
        <f>D10885-G10885</f>
        <v>1469.9177999999999</v>
      </c>
      <c r="I10885" s="2"/>
      <c r="J10885" s="2"/>
      <c r="K10885" s="2">
        <v>5</v>
      </c>
      <c r="L10885" s="3">
        <v>44965</v>
      </c>
      <c r="M10885" s="3">
        <v>44970</v>
      </c>
      <c r="N10885" s="3" t="str">
        <f t="shared" si="2674"/>
        <v>high profit</v>
      </c>
      <c r="O10885" s="2" t="s">
        <v>31</v>
      </c>
      <c r="P10885" s="2" t="s">
        <v>22</v>
      </c>
      <c r="Q10885" s="2">
        <v>289.11</v>
      </c>
      <c r="R10885" s="2" t="s">
        <v>23</v>
      </c>
    </row>
    <row r="10886" spans="1:18" ht="14.25" hidden="1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2672"/>
        <v>discount given</v>
      </c>
      <c r="F10886" s="2">
        <v>0.34</v>
      </c>
      <c r="G10886" s="2">
        <f t="shared" si="2673"/>
        <v>633.28060000000005</v>
      </c>
      <c r="H10886" s="2">
        <f>D10886-G10886</f>
        <v>1229.3093999999999</v>
      </c>
      <c r="I10886" s="2"/>
      <c r="J10886" s="2"/>
      <c r="K10886" s="2">
        <v>6</v>
      </c>
      <c r="L10886" s="3">
        <v>45271</v>
      </c>
      <c r="M10886" s="3">
        <v>45274</v>
      </c>
      <c r="N10886" s="3" t="str">
        <f t="shared" si="2674"/>
        <v>high profit</v>
      </c>
      <c r="O10886" s="2" t="s">
        <v>31</v>
      </c>
      <c r="P10886" s="2" t="s">
        <v>27</v>
      </c>
      <c r="Q10886" s="2">
        <v>293.31</v>
      </c>
      <c r="R10886" s="2" t="s">
        <v>28</v>
      </c>
    </row>
    <row r="10887" spans="1:18" ht="14.25" hidden="1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2672"/>
        <v>discount given</v>
      </c>
      <c r="F10887" s="2">
        <v>0.05</v>
      </c>
      <c r="G10887" s="2">
        <f t="shared" si="2673"/>
        <v>48.146000000000001</v>
      </c>
      <c r="H10887" s="2">
        <f>D10887-G10887</f>
        <v>914.774</v>
      </c>
      <c r="I10887" s="2"/>
      <c r="J10887" s="2"/>
      <c r="K10887" s="2">
        <v>8</v>
      </c>
      <c r="L10887" s="3">
        <v>45609</v>
      </c>
      <c r="M10887" s="3">
        <v>45614</v>
      </c>
      <c r="N10887" s="3" t="str">
        <f t="shared" si="2674"/>
        <v>low profit</v>
      </c>
      <c r="O10887" s="2" t="s">
        <v>21</v>
      </c>
      <c r="P10887" s="2" t="s">
        <v>16</v>
      </c>
      <c r="Q10887" s="2">
        <v>98.19</v>
      </c>
      <c r="R10887" s="2" t="s">
        <v>23</v>
      </c>
    </row>
    <row r="10888" spans="1:18" ht="14.25" hidden="1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2672"/>
        <v>discount given</v>
      </c>
      <c r="F10888" s="2">
        <v>0.37</v>
      </c>
      <c r="G10888" s="2">
        <f t="shared" si="2673"/>
        <v>1371.5752</v>
      </c>
      <c r="H10888" s="2">
        <f>D10888-G10888</f>
        <v>2335.3847999999998</v>
      </c>
      <c r="I10888" s="2"/>
      <c r="J10888" s="2"/>
      <c r="K10888" s="2">
        <v>2</v>
      </c>
      <c r="L10888" s="3">
        <v>45300</v>
      </c>
      <c r="M10888" s="3">
        <v>45303</v>
      </c>
      <c r="N10888" s="3" t="str">
        <f t="shared" si="2674"/>
        <v>high profit</v>
      </c>
      <c r="O10888" s="2" t="s">
        <v>31</v>
      </c>
      <c r="P10888" s="2" t="s">
        <v>16</v>
      </c>
      <c r="Q10888" s="2">
        <v>436.78</v>
      </c>
      <c r="R10888" s="2" t="s">
        <v>17</v>
      </c>
    </row>
    <row r="10889" spans="1:18" ht="14.25" hidden="1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2672"/>
        <v>discount given</v>
      </c>
      <c r="F10889" s="2">
        <v>0.11</v>
      </c>
      <c r="G10889" s="2">
        <f t="shared" si="2673"/>
        <v>118.17849999999999</v>
      </c>
      <c r="H10889" s="2">
        <f>D10889-G10889</f>
        <v>956.17149999999992</v>
      </c>
      <c r="I10889" s="2"/>
      <c r="J10889" s="2"/>
      <c r="K10889" s="2">
        <v>9</v>
      </c>
      <c r="L10889" s="3">
        <v>45637</v>
      </c>
      <c r="M10889" s="3">
        <v>45640</v>
      </c>
      <c r="N10889" s="3" t="str">
        <f t="shared" si="2674"/>
        <v>low profit</v>
      </c>
      <c r="O10889" s="2" t="s">
        <v>31</v>
      </c>
      <c r="P10889" s="2" t="s">
        <v>27</v>
      </c>
      <c r="Q10889" s="2">
        <v>191.97</v>
      </c>
      <c r="R10889" s="2" t="s">
        <v>48</v>
      </c>
    </row>
    <row r="10890" spans="1:18" ht="14.25" hidden="1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2672"/>
        <v>discount given</v>
      </c>
      <c r="F10890" s="2">
        <v>0.4</v>
      </c>
      <c r="G10890" s="2">
        <f t="shared" si="2673"/>
        <v>550.55200000000002</v>
      </c>
      <c r="H10890" s="2">
        <f>D10890-G10890</f>
        <v>825.82800000000009</v>
      </c>
      <c r="I10890" s="2"/>
      <c r="J10890" s="2"/>
      <c r="K10890" s="2">
        <v>5</v>
      </c>
      <c r="L10890" s="3">
        <v>45405</v>
      </c>
      <c r="M10890" s="3">
        <v>45407</v>
      </c>
      <c r="N10890" s="3" t="str">
        <f t="shared" si="2674"/>
        <v>high profit</v>
      </c>
      <c r="O10890" s="2" t="s">
        <v>15</v>
      </c>
      <c r="P10890" s="2" t="s">
        <v>22</v>
      </c>
      <c r="Q10890" s="2">
        <v>200.57</v>
      </c>
      <c r="R10890" s="2" t="s">
        <v>39</v>
      </c>
    </row>
    <row r="10891" spans="1:18" ht="14.25" hidden="1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2672"/>
        <v>discount given</v>
      </c>
      <c r="F10891" s="2">
        <v>0.3</v>
      </c>
      <c r="G10891" s="2">
        <f t="shared" si="2673"/>
        <v>451.185</v>
      </c>
      <c r="H10891" s="2">
        <f>D10891-G10891</f>
        <v>1052.7650000000001</v>
      </c>
      <c r="I10891" s="2"/>
      <c r="J10891" s="2"/>
      <c r="K10891" s="2">
        <v>4</v>
      </c>
      <c r="L10891" s="3">
        <v>45120</v>
      </c>
      <c r="M10891" s="3">
        <v>45121</v>
      </c>
      <c r="N10891" s="3" t="str">
        <f t="shared" si="2674"/>
        <v>high profit</v>
      </c>
      <c r="O10891" s="2" t="s">
        <v>15</v>
      </c>
      <c r="P10891" s="2" t="s">
        <v>22</v>
      </c>
      <c r="Q10891" s="2">
        <v>426.54</v>
      </c>
      <c r="R10891" s="2" t="s">
        <v>23</v>
      </c>
    </row>
    <row r="10892" spans="1:18" ht="14.25" hidden="1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2672"/>
        <v>discount given</v>
      </c>
      <c r="F10892" s="2">
        <v>0.06</v>
      </c>
      <c r="G10892" s="2">
        <f t="shared" si="2673"/>
        <v>53.563200000000002</v>
      </c>
      <c r="H10892" s="2">
        <f>D10892-G10892</f>
        <v>839.15679999999998</v>
      </c>
      <c r="I10892" s="2"/>
      <c r="J10892" s="2"/>
      <c r="K10892" s="2">
        <v>8</v>
      </c>
      <c r="L10892" s="3">
        <v>45034</v>
      </c>
      <c r="M10892" s="3">
        <v>45037</v>
      </c>
      <c r="N10892" s="3" t="str">
        <f t="shared" si="2674"/>
        <v>high profit</v>
      </c>
      <c r="O10892" s="2" t="s">
        <v>21</v>
      </c>
      <c r="P10892" s="2" t="s">
        <v>22</v>
      </c>
      <c r="Q10892" s="2">
        <v>232.52</v>
      </c>
      <c r="R10892" s="2" t="s">
        <v>23</v>
      </c>
    </row>
    <row r="10893" spans="1:18" ht="14.25" hidden="1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2672"/>
        <v>discount given</v>
      </c>
      <c r="F10893" s="2">
        <v>0.04</v>
      </c>
      <c r="G10893" s="2">
        <f t="shared" si="2673"/>
        <v>170.512</v>
      </c>
      <c r="H10893" s="2">
        <f>D10893-G10893</f>
        <v>4092.288</v>
      </c>
      <c r="I10893" s="2"/>
      <c r="J10893" s="2"/>
      <c r="K10893" s="2">
        <v>4</v>
      </c>
      <c r="L10893" s="3">
        <v>45570</v>
      </c>
      <c r="M10893" s="3">
        <v>45572</v>
      </c>
      <c r="N10893" s="3" t="str">
        <f t="shared" si="2674"/>
        <v>high profit</v>
      </c>
      <c r="O10893" s="2" t="s">
        <v>21</v>
      </c>
      <c r="P10893" s="2" t="s">
        <v>22</v>
      </c>
      <c r="Q10893" s="2">
        <v>435.04</v>
      </c>
      <c r="R10893" s="2" t="s">
        <v>48</v>
      </c>
    </row>
    <row r="10894" spans="1:18" ht="14.25" hidden="1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2672"/>
        <v>discount given</v>
      </c>
      <c r="F10894" s="2">
        <v>0.23</v>
      </c>
      <c r="G10894" s="2">
        <f t="shared" si="2673"/>
        <v>711.16460000000006</v>
      </c>
      <c r="H10894" s="2">
        <f>D10894-G10894</f>
        <v>2380.8553999999999</v>
      </c>
      <c r="I10894" s="2"/>
      <c r="J10894" s="2"/>
      <c r="K10894" s="2">
        <v>2</v>
      </c>
      <c r="L10894" s="3">
        <v>45311</v>
      </c>
      <c r="M10894" s="3">
        <v>45316</v>
      </c>
      <c r="N10894" s="3" t="str">
        <f t="shared" si="2674"/>
        <v>high profit</v>
      </c>
      <c r="O10894" s="2" t="s">
        <v>21</v>
      </c>
      <c r="P10894" s="2" t="s">
        <v>16</v>
      </c>
      <c r="Q10894" s="2">
        <v>887.58</v>
      </c>
      <c r="R10894" s="2" t="s">
        <v>28</v>
      </c>
    </row>
    <row r="10895" spans="1:18" ht="14.25" hidden="1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2672"/>
        <v>discount given</v>
      </c>
      <c r="F10895" s="2">
        <v>0.47</v>
      </c>
      <c r="G10895" s="2">
        <f t="shared" si="2673"/>
        <v>1969.4269000000002</v>
      </c>
      <c r="H10895" s="2">
        <f>D10895-G10895</f>
        <v>2220.8431</v>
      </c>
      <c r="I10895" s="2"/>
      <c r="J10895" s="2"/>
      <c r="K10895" s="2">
        <v>5</v>
      </c>
      <c r="L10895" s="3">
        <v>45037</v>
      </c>
      <c r="M10895" s="3">
        <v>45044</v>
      </c>
      <c r="N10895" s="3" t="str">
        <f t="shared" si="2674"/>
        <v>high profit</v>
      </c>
      <c r="O10895" s="2" t="s">
        <v>31</v>
      </c>
      <c r="P10895" s="2" t="s">
        <v>27</v>
      </c>
      <c r="Q10895" s="2">
        <v>436.78</v>
      </c>
      <c r="R10895" s="2" t="s">
        <v>39</v>
      </c>
    </row>
    <row r="10896" spans="1:18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2672"/>
        <v>discount given</v>
      </c>
      <c r="F10896" s="2">
        <v>0.28000000000000003</v>
      </c>
      <c r="G10896" s="2">
        <f t="shared" si="2673"/>
        <v>705.39560000000006</v>
      </c>
      <c r="H10896" s="2">
        <f>D10896-G10896</f>
        <v>1813.8743999999999</v>
      </c>
      <c r="I10896" s="2">
        <f t="shared" ref="I10896:I10897" si="2675">Q10896/H10896*100</f>
        <v>27.657372528108894</v>
      </c>
      <c r="J10896" s="18">
        <f t="shared" ref="J10896:J10897" si="2676">Q10896/H10896</f>
        <v>0.27657372528108892</v>
      </c>
      <c r="K10896" s="2">
        <v>5</v>
      </c>
      <c r="L10896" s="3">
        <v>45498</v>
      </c>
      <c r="M10896" s="3">
        <v>45499</v>
      </c>
      <c r="N10896" s="3" t="str">
        <f t="shared" si="2674"/>
        <v>high profit</v>
      </c>
      <c r="O10896" s="2" t="s">
        <v>21</v>
      </c>
      <c r="P10896" s="2" t="s">
        <v>27</v>
      </c>
      <c r="Q10896" s="2">
        <v>501.67</v>
      </c>
      <c r="R10896" s="2" t="s">
        <v>28</v>
      </c>
    </row>
    <row r="10897" spans="1:18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2672"/>
        <v>discount given</v>
      </c>
      <c r="F10897" s="2">
        <v>0.38</v>
      </c>
      <c r="G10897" s="2">
        <f t="shared" si="2673"/>
        <v>1005.4268000000001</v>
      </c>
      <c r="H10897" s="2">
        <f>D10897-G10897</f>
        <v>1640.4331999999999</v>
      </c>
      <c r="I10897" s="2">
        <f t="shared" si="2675"/>
        <v>20.439113278126779</v>
      </c>
      <c r="J10897" s="18">
        <f t="shared" si="2676"/>
        <v>0.2043911327812678</v>
      </c>
      <c r="K10897" s="2">
        <v>4</v>
      </c>
      <c r="L10897" s="3">
        <v>45232</v>
      </c>
      <c r="M10897" s="3">
        <v>45233</v>
      </c>
      <c r="N10897" s="3" t="str">
        <f t="shared" si="2674"/>
        <v>high profit</v>
      </c>
      <c r="O10897" s="2" t="s">
        <v>15</v>
      </c>
      <c r="P10897" s="2" t="s">
        <v>27</v>
      </c>
      <c r="Q10897" s="2">
        <v>335.29</v>
      </c>
      <c r="R10897" s="2" t="s">
        <v>17</v>
      </c>
    </row>
    <row r="10898" spans="1:18" ht="14.25" hidden="1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2672"/>
        <v>discount given</v>
      </c>
      <c r="F10898" s="2">
        <v>0.23</v>
      </c>
      <c r="G10898" s="2">
        <f t="shared" si="2673"/>
        <v>717.39530000000002</v>
      </c>
      <c r="H10898" s="2">
        <f>D10898-G10898</f>
        <v>2401.7147</v>
      </c>
      <c r="I10898" s="2"/>
      <c r="J10898" s="2"/>
      <c r="K10898" s="2">
        <v>3</v>
      </c>
      <c r="L10898" s="3">
        <v>45269</v>
      </c>
      <c r="M10898" s="3">
        <v>45271</v>
      </c>
      <c r="N10898" s="3" t="str">
        <f t="shared" si="2674"/>
        <v>high profit</v>
      </c>
      <c r="O10898" s="2" t="s">
        <v>31</v>
      </c>
      <c r="P10898" s="2" t="s">
        <v>27</v>
      </c>
      <c r="Q10898" s="2">
        <v>377.96</v>
      </c>
      <c r="R10898" s="2" t="s">
        <v>39</v>
      </c>
    </row>
    <row r="10899" spans="1:18" ht="14.25" hidden="1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2672"/>
        <v>discount given</v>
      </c>
      <c r="F10899" s="2">
        <v>0.19</v>
      </c>
      <c r="G10899" s="2">
        <f t="shared" si="2673"/>
        <v>364.32690000000002</v>
      </c>
      <c r="H10899" s="2">
        <f>D10899-G10899</f>
        <v>1553.1831</v>
      </c>
      <c r="I10899" s="2"/>
      <c r="J10899" s="2"/>
      <c r="K10899" s="2">
        <v>5</v>
      </c>
      <c r="L10899" s="3">
        <v>45229</v>
      </c>
      <c r="M10899" s="3">
        <v>45231</v>
      </c>
      <c r="N10899" s="3" t="str">
        <f t="shared" si="2674"/>
        <v>high profit</v>
      </c>
      <c r="O10899" s="2" t="s">
        <v>15</v>
      </c>
      <c r="P10899" s="2" t="s">
        <v>27</v>
      </c>
      <c r="Q10899" s="2">
        <v>354.88</v>
      </c>
      <c r="R10899" s="2" t="s">
        <v>28</v>
      </c>
    </row>
    <row r="10900" spans="1:18" ht="14.25" hidden="1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2672"/>
        <v>discount given</v>
      </c>
      <c r="F10900" s="2">
        <v>0.41</v>
      </c>
      <c r="G10900" s="2">
        <f t="shared" si="2673"/>
        <v>1038.6366</v>
      </c>
      <c r="H10900" s="2">
        <f>D10900-G10900</f>
        <v>1494.6234000000002</v>
      </c>
      <c r="I10900" s="2"/>
      <c r="J10900" s="2"/>
      <c r="K10900" s="2">
        <v>9</v>
      </c>
      <c r="L10900" s="3">
        <v>44943</v>
      </c>
      <c r="M10900" s="3">
        <v>44947</v>
      </c>
      <c r="N10900" s="3" t="str">
        <f t="shared" si="2674"/>
        <v>high profit</v>
      </c>
      <c r="O10900" s="2" t="s">
        <v>15</v>
      </c>
      <c r="P10900" s="2" t="s">
        <v>16</v>
      </c>
      <c r="Q10900" s="2">
        <v>726.35</v>
      </c>
      <c r="R10900" s="2" t="s">
        <v>39</v>
      </c>
    </row>
    <row r="10901" spans="1:18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2672"/>
        <v>discount given</v>
      </c>
      <c r="F10901" s="2">
        <v>0.23</v>
      </c>
      <c r="G10901" s="2">
        <f t="shared" si="2673"/>
        <v>639.37240000000008</v>
      </c>
      <c r="H10901" s="2">
        <f>D10901-G10901</f>
        <v>2140.5075999999999</v>
      </c>
      <c r="I10901" s="2">
        <f>Q10901/H10901*100</f>
        <v>20.093831949019943</v>
      </c>
      <c r="J10901" s="18">
        <f>Q10901/H10901</f>
        <v>0.20093831949019944</v>
      </c>
      <c r="K10901" s="2">
        <v>9</v>
      </c>
      <c r="L10901" s="3">
        <v>45601</v>
      </c>
      <c r="M10901" s="3">
        <v>45607</v>
      </c>
      <c r="N10901" s="3" t="str">
        <f t="shared" si="2674"/>
        <v>high profit</v>
      </c>
      <c r="O10901" s="2" t="s">
        <v>15</v>
      </c>
      <c r="P10901" s="2" t="s">
        <v>16</v>
      </c>
      <c r="Q10901" s="2">
        <v>430.11</v>
      </c>
      <c r="R10901" s="2" t="s">
        <v>48</v>
      </c>
    </row>
    <row r="10902" spans="1:18" ht="14.25" hidden="1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2672"/>
        <v>discount given</v>
      </c>
      <c r="F10902" s="2">
        <v>7.0000000000000007E-2</v>
      </c>
      <c r="G10902" s="2">
        <f t="shared" si="2673"/>
        <v>334.0652</v>
      </c>
      <c r="H10902" s="2">
        <f>D10902-G10902</f>
        <v>4438.2947999999997</v>
      </c>
      <c r="I10902" s="2"/>
      <c r="J10902" s="2"/>
      <c r="K10902" s="2">
        <v>9</v>
      </c>
      <c r="L10902" s="3">
        <v>45446</v>
      </c>
      <c r="M10902" s="3">
        <v>45451</v>
      </c>
      <c r="N10902" s="3" t="str">
        <f t="shared" si="2674"/>
        <v>high profit</v>
      </c>
      <c r="O10902" s="2" t="s">
        <v>31</v>
      </c>
      <c r="P10902" s="2" t="s">
        <v>22</v>
      </c>
      <c r="Q10902" s="2">
        <v>574.28</v>
      </c>
      <c r="R10902" s="2" t="s">
        <v>48</v>
      </c>
    </row>
    <row r="10903" spans="1:18" ht="14.25" hidden="1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2672"/>
        <v>discount given</v>
      </c>
      <c r="F10903" s="2">
        <v>0.14000000000000001</v>
      </c>
      <c r="G10903" s="2">
        <f t="shared" si="2673"/>
        <v>619.67500000000007</v>
      </c>
      <c r="H10903" s="2">
        <f>D10903-G10903</f>
        <v>3806.5749999999998</v>
      </c>
      <c r="I10903" s="2"/>
      <c r="J10903" s="2"/>
      <c r="K10903" s="2">
        <v>6</v>
      </c>
      <c r="L10903" s="3">
        <v>45494</v>
      </c>
      <c r="M10903" s="3">
        <v>45498</v>
      </c>
      <c r="N10903" s="3" t="str">
        <f t="shared" si="2674"/>
        <v>high profit</v>
      </c>
      <c r="O10903" s="2" t="s">
        <v>21</v>
      </c>
      <c r="P10903" s="2" t="s">
        <v>16</v>
      </c>
      <c r="Q10903" s="2">
        <v>498.29</v>
      </c>
      <c r="R10903" s="2" t="s">
        <v>17</v>
      </c>
    </row>
    <row r="10904" spans="1:18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2672"/>
        <v>discount given</v>
      </c>
      <c r="F10904" s="2">
        <v>0.28000000000000003</v>
      </c>
      <c r="G10904" s="2">
        <f t="shared" si="2673"/>
        <v>205.32400000000001</v>
      </c>
      <c r="H10904" s="2">
        <f>D10904-G10904</f>
        <v>527.97599999999989</v>
      </c>
      <c r="I10904" s="2">
        <f t="shared" ref="I10904:I10905" si="2677">Q10904/H10904*100</f>
        <v>17.67693986090277</v>
      </c>
      <c r="J10904" s="18">
        <f t="shared" ref="J10904:J10905" si="2678">Q10904/H10904</f>
        <v>0.17676939860902771</v>
      </c>
      <c r="K10904" s="2">
        <v>8</v>
      </c>
      <c r="L10904" s="3">
        <v>45626</v>
      </c>
      <c r="M10904" s="3">
        <v>45633</v>
      </c>
      <c r="N10904" s="3" t="str">
        <f t="shared" si="2674"/>
        <v>low profit</v>
      </c>
      <c r="O10904" s="2" t="s">
        <v>21</v>
      </c>
      <c r="P10904" s="2" t="s">
        <v>22</v>
      </c>
      <c r="Q10904" s="2">
        <v>93.33</v>
      </c>
      <c r="R10904" s="2" t="s">
        <v>17</v>
      </c>
    </row>
    <row r="10905" spans="1:18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2672"/>
        <v>discount given</v>
      </c>
      <c r="F10905" s="2">
        <v>0.2</v>
      </c>
      <c r="G10905" s="2">
        <f t="shared" si="2673"/>
        <v>60.455999999999996</v>
      </c>
      <c r="H10905" s="2">
        <f>D10905-G10905</f>
        <v>241.82399999999998</v>
      </c>
      <c r="I10905" s="2">
        <f t="shared" si="2677"/>
        <v>20.146883684001587</v>
      </c>
      <c r="J10905" s="18">
        <f t="shared" si="2678"/>
        <v>0.20146883684001587</v>
      </c>
      <c r="K10905" s="2">
        <v>1</v>
      </c>
      <c r="L10905" s="3">
        <v>45109</v>
      </c>
      <c r="M10905" s="3">
        <v>45113</v>
      </c>
      <c r="N10905" s="3" t="str">
        <f t="shared" si="2674"/>
        <v>low profit</v>
      </c>
      <c r="O10905" s="2" t="s">
        <v>15</v>
      </c>
      <c r="P10905" s="2" t="s">
        <v>16</v>
      </c>
      <c r="Q10905" s="2">
        <v>48.72</v>
      </c>
      <c r="R10905" s="2" t="s">
        <v>23</v>
      </c>
    </row>
    <row r="10906" spans="1:18" ht="14.25" hidden="1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2672"/>
        <v>discount given</v>
      </c>
      <c r="F10906" s="2">
        <v>0.18</v>
      </c>
      <c r="G10906" s="2">
        <f t="shared" si="2673"/>
        <v>618.0551999999999</v>
      </c>
      <c r="H10906" s="2">
        <f>D10906-G10906</f>
        <v>2815.5848000000001</v>
      </c>
      <c r="I10906" s="2"/>
      <c r="J10906" s="2"/>
      <c r="K10906" s="2">
        <v>1</v>
      </c>
      <c r="L10906" s="3">
        <v>45189</v>
      </c>
      <c r="M10906" s="3">
        <v>45190</v>
      </c>
      <c r="N10906" s="3" t="str">
        <f t="shared" si="2674"/>
        <v>high profit</v>
      </c>
      <c r="O10906" s="2" t="s">
        <v>31</v>
      </c>
      <c r="P10906" s="2" t="s">
        <v>16</v>
      </c>
      <c r="Q10906" s="2">
        <v>921.19</v>
      </c>
      <c r="R10906" s="2" t="s">
        <v>17</v>
      </c>
    </row>
    <row r="10907" spans="1:18" ht="14.25" hidden="1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2672"/>
        <v>discount given</v>
      </c>
      <c r="F10907" s="2">
        <v>0.33</v>
      </c>
      <c r="G10907" s="2">
        <f t="shared" si="2673"/>
        <v>112.5531</v>
      </c>
      <c r="H10907" s="2">
        <f>D10907-G10907</f>
        <v>228.51689999999999</v>
      </c>
      <c r="I10907" s="2"/>
      <c r="J10907" s="2"/>
      <c r="K10907" s="2">
        <v>7</v>
      </c>
      <c r="L10907" s="3">
        <v>44991</v>
      </c>
      <c r="M10907" s="3">
        <v>44995</v>
      </c>
      <c r="N10907" s="3" t="str">
        <f t="shared" si="2674"/>
        <v>low profit</v>
      </c>
      <c r="O10907" s="2" t="s">
        <v>31</v>
      </c>
      <c r="P10907" s="2" t="s">
        <v>27</v>
      </c>
      <c r="Q10907" s="2">
        <v>43.89</v>
      </c>
      <c r="R10907" s="2" t="s">
        <v>23</v>
      </c>
    </row>
    <row r="10908" spans="1:18" ht="14.25" hidden="1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2672"/>
        <v>discount given</v>
      </c>
      <c r="F10908" s="2">
        <v>0.32</v>
      </c>
      <c r="G10908" s="2">
        <f t="shared" si="2673"/>
        <v>126.63040000000001</v>
      </c>
      <c r="H10908" s="2">
        <f>D10908-G10908</f>
        <v>269.08960000000002</v>
      </c>
      <c r="I10908" s="2"/>
      <c r="J10908" s="2"/>
      <c r="K10908" s="2">
        <v>5</v>
      </c>
      <c r="L10908" s="3">
        <v>45207</v>
      </c>
      <c r="M10908" s="3">
        <v>45212</v>
      </c>
      <c r="N10908" s="3" t="str">
        <f t="shared" si="2674"/>
        <v>low profit</v>
      </c>
      <c r="O10908" s="2" t="s">
        <v>15</v>
      </c>
      <c r="P10908" s="2" t="s">
        <v>22</v>
      </c>
      <c r="Q10908" s="2">
        <v>46.74</v>
      </c>
      <c r="R10908" s="2" t="s">
        <v>17</v>
      </c>
    </row>
    <row r="10909" spans="1:18" ht="14.25" hidden="1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2672"/>
        <v>discount given</v>
      </c>
      <c r="F10909" s="2">
        <v>0.16</v>
      </c>
      <c r="G10909" s="2">
        <f t="shared" si="2673"/>
        <v>140.86240000000001</v>
      </c>
      <c r="H10909" s="2">
        <f>D10909-G10909</f>
        <v>739.52760000000001</v>
      </c>
      <c r="I10909" s="2"/>
      <c r="J10909" s="2"/>
      <c r="K10909" s="2">
        <v>2</v>
      </c>
      <c r="L10909" s="3">
        <v>45425</v>
      </c>
      <c r="M10909" s="3">
        <v>45427</v>
      </c>
      <c r="N10909" s="3" t="str">
        <f t="shared" si="2674"/>
        <v>low profit</v>
      </c>
      <c r="O10909" s="2" t="s">
        <v>21</v>
      </c>
      <c r="P10909" s="2" t="s">
        <v>22</v>
      </c>
      <c r="Q10909" s="2">
        <v>170.4</v>
      </c>
      <c r="R10909" s="2" t="s">
        <v>17</v>
      </c>
    </row>
    <row r="10910" spans="1:18" ht="14.25" hidden="1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2672"/>
        <v>discount given</v>
      </c>
      <c r="F10910" s="2">
        <v>0.18</v>
      </c>
      <c r="G10910" s="2">
        <f t="shared" si="2673"/>
        <v>328.20479999999998</v>
      </c>
      <c r="H10910" s="2">
        <f>D10910-G10910</f>
        <v>1495.1551999999999</v>
      </c>
      <c r="I10910" s="2"/>
      <c r="J10910" s="2"/>
      <c r="K10910" s="2">
        <v>4</v>
      </c>
      <c r="L10910" s="3">
        <v>45462</v>
      </c>
      <c r="M10910" s="3">
        <v>45463</v>
      </c>
      <c r="N10910" s="3" t="str">
        <f t="shared" si="2674"/>
        <v>high profit</v>
      </c>
      <c r="O10910" s="2" t="s">
        <v>31</v>
      </c>
      <c r="P10910" s="2" t="s">
        <v>22</v>
      </c>
      <c r="Q10910" s="2">
        <v>360.65</v>
      </c>
      <c r="R10910" s="2" t="s">
        <v>17</v>
      </c>
    </row>
    <row r="10911" spans="1:18" ht="14.25" hidden="1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2672"/>
        <v>discount given</v>
      </c>
      <c r="F10911" s="2">
        <v>0.38</v>
      </c>
      <c r="G10911" s="2">
        <f t="shared" si="2673"/>
        <v>847.9624</v>
      </c>
      <c r="H10911" s="2">
        <f>D10911-G10911</f>
        <v>1383.5176000000001</v>
      </c>
      <c r="I10911" s="2"/>
      <c r="J10911" s="2"/>
      <c r="K10911" s="2">
        <v>4</v>
      </c>
      <c r="L10911" s="3">
        <v>45552</v>
      </c>
      <c r="M10911" s="3">
        <v>45559</v>
      </c>
      <c r="N10911" s="3" t="str">
        <f t="shared" si="2674"/>
        <v>high profit</v>
      </c>
      <c r="O10911" s="2" t="s">
        <v>21</v>
      </c>
      <c r="P10911" s="2" t="s">
        <v>22</v>
      </c>
      <c r="Q10911" s="2">
        <v>360.19</v>
      </c>
      <c r="R10911" s="2" t="s">
        <v>48</v>
      </c>
    </row>
    <row r="10912" spans="1:18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2672"/>
        <v>discount given</v>
      </c>
      <c r="F10912" s="2">
        <v>0.46</v>
      </c>
      <c r="G10912" s="2">
        <f t="shared" si="2673"/>
        <v>1216.6769999999999</v>
      </c>
      <c r="H10912" s="2">
        <f>D10912-G10912</f>
        <v>1428.2729999999999</v>
      </c>
      <c r="I10912" s="2">
        <f t="shared" ref="I10912:I10913" si="2679">Q10912/H10912*100</f>
        <v>18.083377617584311</v>
      </c>
      <c r="J10912" s="18">
        <f t="shared" ref="J10912:J10913" si="2680">Q10912/H10912</f>
        <v>0.18083377617584312</v>
      </c>
      <c r="K10912" s="2">
        <v>6</v>
      </c>
      <c r="L10912" s="3">
        <v>45023</v>
      </c>
      <c r="M10912" s="3">
        <v>45029</v>
      </c>
      <c r="N10912" s="3" t="str">
        <f t="shared" si="2674"/>
        <v>high profit</v>
      </c>
      <c r="O10912" s="2" t="s">
        <v>21</v>
      </c>
      <c r="P10912" s="2" t="s">
        <v>22</v>
      </c>
      <c r="Q10912" s="2">
        <v>258.27999999999997</v>
      </c>
      <c r="R10912" s="2" t="s">
        <v>17</v>
      </c>
    </row>
    <row r="10913" spans="1:18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2672"/>
        <v>discount given</v>
      </c>
      <c r="F10913" s="2">
        <v>0.16</v>
      </c>
      <c r="G10913" s="2">
        <f t="shared" si="2673"/>
        <v>793.95360000000005</v>
      </c>
      <c r="H10913" s="2">
        <f>D10913-G10913</f>
        <v>4168.2564000000002</v>
      </c>
      <c r="I10913" s="2">
        <f t="shared" si="2679"/>
        <v>11.63963905867211</v>
      </c>
      <c r="J10913" s="18">
        <f t="shared" si="2680"/>
        <v>0.1163963905867211</v>
      </c>
      <c r="K10913" s="2">
        <v>8</v>
      </c>
      <c r="L10913" s="3">
        <v>45385</v>
      </c>
      <c r="M10913" s="3">
        <v>45386</v>
      </c>
      <c r="N10913" s="3" t="str">
        <f t="shared" si="2674"/>
        <v>high profit</v>
      </c>
      <c r="O10913" s="2" t="s">
        <v>31</v>
      </c>
      <c r="P10913" s="2" t="s">
        <v>16</v>
      </c>
      <c r="Q10913" s="2">
        <v>485.17</v>
      </c>
      <c r="R10913" s="2" t="s">
        <v>34</v>
      </c>
    </row>
    <row r="10914" spans="1:18" ht="14.25" hidden="1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2672"/>
        <v>discount given</v>
      </c>
      <c r="F10914" s="2">
        <v>0.15</v>
      </c>
      <c r="G10914" s="2">
        <f t="shared" si="2673"/>
        <v>298.14600000000002</v>
      </c>
      <c r="H10914" s="2">
        <f>D10914-G10914</f>
        <v>1689.4940000000001</v>
      </c>
      <c r="I10914" s="2"/>
      <c r="J10914" s="2"/>
      <c r="K10914" s="2">
        <v>3</v>
      </c>
      <c r="L10914" s="3">
        <v>45534</v>
      </c>
      <c r="M10914" s="3">
        <v>45541</v>
      </c>
      <c r="N10914" s="3" t="str">
        <f t="shared" si="2674"/>
        <v>high profit</v>
      </c>
      <c r="O10914" s="2" t="s">
        <v>21</v>
      </c>
      <c r="P10914" s="2" t="s">
        <v>27</v>
      </c>
      <c r="Q10914" s="2">
        <v>357.87</v>
      </c>
      <c r="R10914" s="2" t="s">
        <v>28</v>
      </c>
    </row>
    <row r="10915" spans="1:18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2672"/>
        <v>discount given</v>
      </c>
      <c r="F10915" s="2">
        <v>0.13</v>
      </c>
      <c r="G10915" s="2">
        <f t="shared" si="2673"/>
        <v>167.6337</v>
      </c>
      <c r="H10915" s="2">
        <f>D10915-G10915</f>
        <v>1121.8562999999999</v>
      </c>
      <c r="I10915" s="2">
        <f>Q10915/H10915*100</f>
        <v>13.934048416004796</v>
      </c>
      <c r="J10915" s="18">
        <f>Q10915/H10915</f>
        <v>0.13934048416004796</v>
      </c>
      <c r="K10915" s="2">
        <v>7</v>
      </c>
      <c r="L10915" s="3">
        <v>45275</v>
      </c>
      <c r="M10915" s="3">
        <v>45279</v>
      </c>
      <c r="N10915" s="3" t="str">
        <f t="shared" si="2674"/>
        <v>low profit</v>
      </c>
      <c r="O10915" s="2" t="s">
        <v>31</v>
      </c>
      <c r="P10915" s="2" t="s">
        <v>16</v>
      </c>
      <c r="Q10915" s="2">
        <v>156.32</v>
      </c>
      <c r="R10915" s="2" t="s">
        <v>48</v>
      </c>
    </row>
    <row r="10916" spans="1:18" ht="14.25" hidden="1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2672"/>
        <v>discount given</v>
      </c>
      <c r="F10916" s="2">
        <v>7.0000000000000007E-2</v>
      </c>
      <c r="G10916" s="2">
        <f t="shared" si="2673"/>
        <v>204.31180000000001</v>
      </c>
      <c r="H10916" s="2">
        <f>D10916-G10916</f>
        <v>2714.4281999999998</v>
      </c>
      <c r="I10916" s="2"/>
      <c r="J10916" s="2"/>
      <c r="K10916" s="2">
        <v>2</v>
      </c>
      <c r="L10916" s="3">
        <v>45503</v>
      </c>
      <c r="M10916" s="3">
        <v>45508</v>
      </c>
      <c r="N10916" s="3" t="str">
        <f t="shared" si="2674"/>
        <v>high profit</v>
      </c>
      <c r="O10916" s="2" t="s">
        <v>15</v>
      </c>
      <c r="P10916" s="2" t="s">
        <v>16</v>
      </c>
      <c r="Q10916" s="2">
        <v>257.61</v>
      </c>
      <c r="R10916" s="2" t="s">
        <v>28</v>
      </c>
    </row>
    <row r="10917" spans="1:18" ht="14.25" hidden="1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2672"/>
        <v>discount given</v>
      </c>
      <c r="F10917" s="2">
        <v>0.19</v>
      </c>
      <c r="G10917" s="2">
        <f t="shared" si="2673"/>
        <v>219.3056</v>
      </c>
      <c r="H10917" s="2">
        <f>D10917-G10917</f>
        <v>934.93439999999998</v>
      </c>
      <c r="I10917" s="2"/>
      <c r="J10917" s="2"/>
      <c r="K10917" s="2">
        <v>9</v>
      </c>
      <c r="L10917" s="3">
        <v>45229</v>
      </c>
      <c r="M10917" s="3">
        <v>45231</v>
      </c>
      <c r="N10917" s="3" t="str">
        <f t="shared" si="2674"/>
        <v>low profit</v>
      </c>
      <c r="O10917" s="2" t="s">
        <v>31</v>
      </c>
      <c r="P10917" s="2" t="s">
        <v>16</v>
      </c>
      <c r="Q10917" s="2">
        <v>65.34</v>
      </c>
      <c r="R10917" s="2" t="s">
        <v>48</v>
      </c>
    </row>
    <row r="10918" spans="1:18" ht="14.25" hidden="1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2672"/>
        <v>discount given</v>
      </c>
      <c r="F10918" s="2">
        <v>0.26</v>
      </c>
      <c r="G10918" s="2">
        <f t="shared" si="2673"/>
        <v>1224.2516000000001</v>
      </c>
      <c r="H10918" s="2">
        <f>D10918-G10918</f>
        <v>3484.4083999999998</v>
      </c>
      <c r="I10918" s="2"/>
      <c r="J10918" s="2"/>
      <c r="K10918" s="2">
        <v>7</v>
      </c>
      <c r="L10918" s="3">
        <v>45574</v>
      </c>
      <c r="M10918" s="3">
        <v>45579</v>
      </c>
      <c r="N10918" s="3" t="str">
        <f t="shared" si="2674"/>
        <v>high profit</v>
      </c>
      <c r="O10918" s="2" t="s">
        <v>21</v>
      </c>
      <c r="P10918" s="2" t="s">
        <v>27</v>
      </c>
      <c r="Q10918" s="2">
        <v>393.51</v>
      </c>
      <c r="R10918" s="2" t="s">
        <v>23</v>
      </c>
    </row>
    <row r="10919" spans="1:18" ht="14.25" hidden="1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2672"/>
        <v>discount given</v>
      </c>
      <c r="F10919" s="2">
        <v>0.27</v>
      </c>
      <c r="G10919" s="2">
        <f t="shared" si="2673"/>
        <v>369.99450000000002</v>
      </c>
      <c r="H10919" s="2">
        <f>D10919-G10919</f>
        <v>1000.3554999999999</v>
      </c>
      <c r="I10919" s="2"/>
      <c r="J10919" s="2"/>
      <c r="K10919" s="2">
        <v>1</v>
      </c>
      <c r="L10919" s="3">
        <v>45099</v>
      </c>
      <c r="M10919" s="3">
        <v>45102</v>
      </c>
      <c r="N10919" s="3" t="str">
        <f t="shared" si="2674"/>
        <v>high profit</v>
      </c>
      <c r="O10919" s="2" t="s">
        <v>21</v>
      </c>
      <c r="P10919" s="2" t="s">
        <v>22</v>
      </c>
      <c r="Q10919" s="2">
        <v>353.26</v>
      </c>
      <c r="R10919" s="2" t="s">
        <v>48</v>
      </c>
    </row>
    <row r="10920" spans="1:18" ht="14.25" hidden="1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2672"/>
        <v>discount given</v>
      </c>
      <c r="F10920" s="2">
        <v>0.35</v>
      </c>
      <c r="G10920" s="2">
        <f t="shared" si="2673"/>
        <v>1732.7380000000001</v>
      </c>
      <c r="H10920" s="2">
        <f>D10920-G10920</f>
        <v>3217.942</v>
      </c>
      <c r="I10920" s="2"/>
      <c r="J10920" s="2"/>
      <c r="K10920" s="2">
        <v>4</v>
      </c>
      <c r="L10920" s="3">
        <v>45339</v>
      </c>
      <c r="M10920" s="3">
        <v>45344</v>
      </c>
      <c r="N10920" s="3" t="str">
        <f t="shared" si="2674"/>
        <v>high profit</v>
      </c>
      <c r="O10920" s="2" t="s">
        <v>21</v>
      </c>
      <c r="P10920" s="2" t="s">
        <v>27</v>
      </c>
      <c r="Q10920" s="2">
        <v>440.4</v>
      </c>
      <c r="R10920" s="2" t="s">
        <v>28</v>
      </c>
    </row>
    <row r="10921" spans="1:18" ht="14.25" hidden="1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2672"/>
        <v>discount given</v>
      </c>
      <c r="F10921" s="2">
        <v>0.03</v>
      </c>
      <c r="G10921" s="2">
        <f t="shared" si="2673"/>
        <v>64.544099999999986</v>
      </c>
      <c r="H10921" s="2">
        <f>D10921-G10921</f>
        <v>2086.9258999999997</v>
      </c>
      <c r="I10921" s="2"/>
      <c r="J10921" s="2"/>
      <c r="K10921" s="2">
        <v>2</v>
      </c>
      <c r="L10921" s="3">
        <v>44957</v>
      </c>
      <c r="M10921" s="3">
        <v>44960</v>
      </c>
      <c r="N10921" s="3" t="str">
        <f t="shared" si="2674"/>
        <v>low profit</v>
      </c>
      <c r="O10921" s="2" t="s">
        <v>15</v>
      </c>
      <c r="P10921" s="2" t="s">
        <v>22</v>
      </c>
      <c r="Q10921" s="2">
        <v>109.03</v>
      </c>
      <c r="R10921" s="2" t="s">
        <v>17</v>
      </c>
    </row>
    <row r="10922" spans="1:18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2672"/>
        <v>discount given</v>
      </c>
      <c r="F10922" s="2">
        <v>0.28000000000000003</v>
      </c>
      <c r="G10922" s="2">
        <f t="shared" si="2673"/>
        <v>1143.0048000000002</v>
      </c>
      <c r="H10922" s="2">
        <f>D10922-G10922</f>
        <v>2939.1551999999997</v>
      </c>
      <c r="I10922" s="2">
        <f t="shared" ref="I10922:I10926" si="2681">Q10922/H10922*100</f>
        <v>20.533451244765843</v>
      </c>
      <c r="J10922" s="18">
        <f t="shared" ref="J10922:J10926" si="2682">Q10922/H10922</f>
        <v>0.20533451244765843</v>
      </c>
      <c r="K10922" s="2">
        <v>5</v>
      </c>
      <c r="L10922" s="3">
        <v>45409</v>
      </c>
      <c r="M10922" s="3">
        <v>45410</v>
      </c>
      <c r="N10922" s="3" t="str">
        <f t="shared" si="2674"/>
        <v>high profit</v>
      </c>
      <c r="O10922" s="2" t="s">
        <v>15</v>
      </c>
      <c r="P10922" s="2" t="s">
        <v>22</v>
      </c>
      <c r="Q10922" s="2">
        <v>603.51</v>
      </c>
      <c r="R10922" s="2" t="s">
        <v>23</v>
      </c>
    </row>
    <row r="10923" spans="1:18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2672"/>
        <v>discount given</v>
      </c>
      <c r="F10923" s="2">
        <v>0.13</v>
      </c>
      <c r="G10923" s="2">
        <f t="shared" si="2673"/>
        <v>425.95410000000004</v>
      </c>
      <c r="H10923" s="2">
        <f>D10923-G10923</f>
        <v>2850.6159000000002</v>
      </c>
      <c r="I10923" s="2">
        <f t="shared" si="2681"/>
        <v>32.418257401847789</v>
      </c>
      <c r="J10923" s="18">
        <f t="shared" si="2682"/>
        <v>0.32418257401847789</v>
      </c>
      <c r="K10923" s="2">
        <v>9</v>
      </c>
      <c r="L10923" s="3">
        <v>45061</v>
      </c>
      <c r="M10923" s="3">
        <v>45068</v>
      </c>
      <c r="N10923" s="3" t="str">
        <f t="shared" si="2674"/>
        <v>high profit</v>
      </c>
      <c r="O10923" s="2" t="s">
        <v>21</v>
      </c>
      <c r="P10923" s="2" t="s">
        <v>27</v>
      </c>
      <c r="Q10923" s="2">
        <v>924.12</v>
      </c>
      <c r="R10923" s="2" t="s">
        <v>48</v>
      </c>
    </row>
    <row r="10924" spans="1:18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2672"/>
        <v>discount given</v>
      </c>
      <c r="F10924" s="2">
        <v>0.12</v>
      </c>
      <c r="G10924" s="2">
        <f t="shared" si="2673"/>
        <v>560.89440000000002</v>
      </c>
      <c r="H10924" s="2">
        <f>D10924-G10924</f>
        <v>4113.2255999999998</v>
      </c>
      <c r="I10924" s="2">
        <f t="shared" si="2681"/>
        <v>20.497781595057663</v>
      </c>
      <c r="J10924" s="18">
        <f t="shared" si="2682"/>
        <v>0.20497781595057663</v>
      </c>
      <c r="K10924" s="2">
        <v>3</v>
      </c>
      <c r="L10924" s="3">
        <v>45085</v>
      </c>
      <c r="M10924" s="3">
        <v>45090</v>
      </c>
      <c r="N10924" s="3" t="str">
        <f t="shared" si="2674"/>
        <v>high profit</v>
      </c>
      <c r="O10924" s="2" t="s">
        <v>15</v>
      </c>
      <c r="P10924" s="2" t="s">
        <v>27</v>
      </c>
      <c r="Q10924" s="2">
        <v>843.12</v>
      </c>
      <c r="R10924" s="2" t="s">
        <v>39</v>
      </c>
    </row>
    <row r="10925" spans="1:18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2672"/>
        <v>discount given</v>
      </c>
      <c r="F10925" s="2">
        <v>0.39</v>
      </c>
      <c r="G10925" s="2">
        <f t="shared" si="2673"/>
        <v>1234.1901</v>
      </c>
      <c r="H10925" s="2">
        <f>D10925-G10925</f>
        <v>1930.3999000000001</v>
      </c>
      <c r="I10925" s="2">
        <f t="shared" si="2681"/>
        <v>8.6184214990893846</v>
      </c>
      <c r="J10925" s="18">
        <f t="shared" si="2682"/>
        <v>8.6184214990893848E-2</v>
      </c>
      <c r="K10925" s="2">
        <v>5</v>
      </c>
      <c r="L10925" s="3">
        <v>45547</v>
      </c>
      <c r="M10925" s="3">
        <v>45552</v>
      </c>
      <c r="N10925" s="3" t="str">
        <f t="shared" si="2674"/>
        <v>low profit</v>
      </c>
      <c r="O10925" s="2" t="s">
        <v>31</v>
      </c>
      <c r="P10925" s="2" t="s">
        <v>22</v>
      </c>
      <c r="Q10925" s="2">
        <v>166.37</v>
      </c>
      <c r="R10925" s="2" t="s">
        <v>17</v>
      </c>
    </row>
    <row r="10926" spans="1:18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2672"/>
        <v>discount given</v>
      </c>
      <c r="F10926" s="2">
        <v>0.08</v>
      </c>
      <c r="G10926" s="2">
        <f t="shared" si="2673"/>
        <v>235.83759999999998</v>
      </c>
      <c r="H10926" s="2">
        <f>D10926-G10926</f>
        <v>2712.1324</v>
      </c>
      <c r="I10926" s="2">
        <f t="shared" si="2681"/>
        <v>24.708601984180419</v>
      </c>
      <c r="J10926" s="18">
        <f t="shared" si="2682"/>
        <v>0.24708601984180417</v>
      </c>
      <c r="K10926" s="2">
        <v>2</v>
      </c>
      <c r="L10926" s="3">
        <v>45168</v>
      </c>
      <c r="M10926" s="3">
        <v>45173</v>
      </c>
      <c r="N10926" s="3" t="str">
        <f t="shared" si="2674"/>
        <v>high profit</v>
      </c>
      <c r="O10926" s="2" t="s">
        <v>31</v>
      </c>
      <c r="P10926" s="2" t="s">
        <v>16</v>
      </c>
      <c r="Q10926" s="2">
        <v>670.13</v>
      </c>
      <c r="R10926" s="2" t="s">
        <v>28</v>
      </c>
    </row>
    <row r="10927" spans="1:18" ht="14.25" hidden="1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2672"/>
        <v>discount given</v>
      </c>
      <c r="F10927" s="2">
        <v>0.16</v>
      </c>
      <c r="G10927" s="2">
        <f t="shared" si="2673"/>
        <v>527.83680000000004</v>
      </c>
      <c r="H10927" s="2">
        <f>D10927-G10927</f>
        <v>2771.1432</v>
      </c>
      <c r="I10927" s="2"/>
      <c r="J10927" s="2"/>
      <c r="K10927" s="2">
        <v>4</v>
      </c>
      <c r="L10927" s="3">
        <v>45114</v>
      </c>
      <c r="M10927" s="3">
        <v>45121</v>
      </c>
      <c r="N10927" s="3" t="str">
        <f t="shared" si="2674"/>
        <v>high profit</v>
      </c>
      <c r="O10927" s="2" t="s">
        <v>21</v>
      </c>
      <c r="P10927" s="2" t="s">
        <v>22</v>
      </c>
      <c r="Q10927" s="2">
        <v>495.42</v>
      </c>
      <c r="R10927" s="2" t="s">
        <v>28</v>
      </c>
    </row>
    <row r="10928" spans="1:18" ht="14.25" hidden="1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2672"/>
        <v>discount given</v>
      </c>
      <c r="F10928" s="2">
        <v>0.32</v>
      </c>
      <c r="G10928" s="2">
        <f t="shared" si="2673"/>
        <v>1265.1776</v>
      </c>
      <c r="H10928" s="2">
        <f>D10928-G10928</f>
        <v>2688.5023999999999</v>
      </c>
      <c r="I10928" s="2"/>
      <c r="J10928" s="2"/>
      <c r="K10928" s="2">
        <v>2</v>
      </c>
      <c r="L10928" s="3">
        <v>45110</v>
      </c>
      <c r="M10928" s="3">
        <v>45114</v>
      </c>
      <c r="N10928" s="3" t="str">
        <f t="shared" si="2674"/>
        <v>high profit</v>
      </c>
      <c r="O10928" s="2" t="s">
        <v>31</v>
      </c>
      <c r="P10928" s="2" t="s">
        <v>27</v>
      </c>
      <c r="Q10928" s="2">
        <v>957.53</v>
      </c>
      <c r="R10928" s="2" t="s">
        <v>48</v>
      </c>
    </row>
    <row r="10929" spans="1:18" ht="14.25" hidden="1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2672"/>
        <v>discount given</v>
      </c>
      <c r="F10929" s="2">
        <v>0.32</v>
      </c>
      <c r="G10929" s="2">
        <f t="shared" si="2673"/>
        <v>1441.3824</v>
      </c>
      <c r="H10929" s="2">
        <f>D10929-G10929</f>
        <v>3062.9375999999997</v>
      </c>
      <c r="I10929" s="2"/>
      <c r="J10929" s="2"/>
      <c r="K10929" s="2">
        <v>8</v>
      </c>
      <c r="L10929" s="3">
        <v>45598</v>
      </c>
      <c r="M10929" s="3">
        <v>45599</v>
      </c>
      <c r="N10929" s="3" t="str">
        <f t="shared" si="2674"/>
        <v>high profit</v>
      </c>
      <c r="O10929" s="2" t="s">
        <v>21</v>
      </c>
      <c r="P10929" s="2" t="s">
        <v>27</v>
      </c>
      <c r="Q10929" s="2">
        <v>897.31</v>
      </c>
      <c r="R10929" s="2" t="s">
        <v>48</v>
      </c>
    </row>
    <row r="10930" spans="1:18" ht="14.25" hidden="1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2672"/>
        <v>discount given</v>
      </c>
      <c r="F10930" s="2">
        <v>0.02</v>
      </c>
      <c r="G10930" s="2">
        <f t="shared" si="2673"/>
        <v>28.147800000000004</v>
      </c>
      <c r="H10930" s="2">
        <f>D10930-G10930</f>
        <v>1379.2422000000001</v>
      </c>
      <c r="I10930" s="2"/>
      <c r="J10930" s="2"/>
      <c r="K10930" s="2">
        <v>7</v>
      </c>
      <c r="L10930" s="3">
        <v>45532</v>
      </c>
      <c r="M10930" s="3">
        <v>45537</v>
      </c>
      <c r="N10930" s="3" t="str">
        <f t="shared" si="2674"/>
        <v>low profit</v>
      </c>
      <c r="O10930" s="2" t="s">
        <v>15</v>
      </c>
      <c r="P10930" s="2" t="s">
        <v>16</v>
      </c>
      <c r="Q10930" s="2">
        <v>119.44</v>
      </c>
      <c r="R10930" s="2" t="s">
        <v>23</v>
      </c>
    </row>
    <row r="10931" spans="1:18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2672"/>
        <v>discount given</v>
      </c>
      <c r="F10931" s="2">
        <v>0.04</v>
      </c>
      <c r="G10931" s="2">
        <f t="shared" si="2673"/>
        <v>43.373999999999995</v>
      </c>
      <c r="H10931" s="2">
        <f>D10931-G10931</f>
        <v>1040.9759999999999</v>
      </c>
      <c r="I10931" s="2">
        <f t="shared" ref="I10931:I10933" si="2683">Q10931/H10931*100</f>
        <v>17.497041238222589</v>
      </c>
      <c r="J10931" s="18">
        <f t="shared" ref="J10931:J10933" si="2684">Q10931/H10931</f>
        <v>0.17497041238222591</v>
      </c>
      <c r="K10931" s="2">
        <v>7</v>
      </c>
      <c r="L10931" s="3">
        <v>45243</v>
      </c>
      <c r="M10931" s="3">
        <v>45245</v>
      </c>
      <c r="N10931" s="3" t="str">
        <f t="shared" si="2674"/>
        <v>low profit</v>
      </c>
      <c r="O10931" s="2" t="s">
        <v>21</v>
      </c>
      <c r="P10931" s="2" t="s">
        <v>16</v>
      </c>
      <c r="Q10931" s="2">
        <v>182.14</v>
      </c>
      <c r="R10931" s="2" t="s">
        <v>39</v>
      </c>
    </row>
    <row r="10932" spans="1:18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2672"/>
        <v>discount given</v>
      </c>
      <c r="F10932" s="2">
        <v>0.33</v>
      </c>
      <c r="G10932" s="2">
        <f t="shared" si="2673"/>
        <v>88.542300000000012</v>
      </c>
      <c r="H10932" s="2">
        <f>D10932-G10932</f>
        <v>179.76769999999999</v>
      </c>
      <c r="I10932" s="2">
        <f t="shared" si="2683"/>
        <v>28.180813349672938</v>
      </c>
      <c r="J10932" s="18">
        <f t="shared" si="2684"/>
        <v>0.2818081334967294</v>
      </c>
      <c r="K10932" s="2">
        <v>7</v>
      </c>
      <c r="L10932" s="3">
        <v>45115</v>
      </c>
      <c r="M10932" s="3">
        <v>45116</v>
      </c>
      <c r="N10932" s="3" t="str">
        <f t="shared" si="2674"/>
        <v>low profit</v>
      </c>
      <c r="O10932" s="2" t="s">
        <v>21</v>
      </c>
      <c r="P10932" s="2" t="s">
        <v>22</v>
      </c>
      <c r="Q10932" s="2">
        <v>50.66</v>
      </c>
      <c r="R10932" s="2" t="s">
        <v>34</v>
      </c>
    </row>
    <row r="10933" spans="1:18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2672"/>
        <v>discount given</v>
      </c>
      <c r="F10933" s="2">
        <v>0.48</v>
      </c>
      <c r="G10933" s="2">
        <f t="shared" si="2673"/>
        <v>918.42719999999997</v>
      </c>
      <c r="H10933" s="2">
        <f>D10933-G10933</f>
        <v>994.96280000000013</v>
      </c>
      <c r="I10933" s="2">
        <f t="shared" si="2683"/>
        <v>33.673620762504882</v>
      </c>
      <c r="J10933" s="18">
        <f t="shared" si="2684"/>
        <v>0.33673620762504886</v>
      </c>
      <c r="K10933" s="2">
        <v>9</v>
      </c>
      <c r="L10933" s="3">
        <v>45514</v>
      </c>
      <c r="M10933" s="3">
        <v>45519</v>
      </c>
      <c r="N10933" s="3" t="str">
        <f t="shared" si="2674"/>
        <v>high profit</v>
      </c>
      <c r="O10933" s="2" t="s">
        <v>15</v>
      </c>
      <c r="P10933" s="2" t="s">
        <v>22</v>
      </c>
      <c r="Q10933" s="2">
        <v>335.04</v>
      </c>
      <c r="R10933" s="2" t="s">
        <v>39</v>
      </c>
    </row>
    <row r="10934" spans="1:18" ht="14.25" hidden="1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2672"/>
        <v>discount given</v>
      </c>
      <c r="F10934" s="2">
        <v>0.5</v>
      </c>
      <c r="G10934" s="2">
        <f t="shared" si="2673"/>
        <v>2123.1550000000002</v>
      </c>
      <c r="H10934" s="2">
        <f>D10934-G10934</f>
        <v>2123.1550000000002</v>
      </c>
      <c r="I10934" s="2"/>
      <c r="J10934" s="2"/>
      <c r="K10934" s="2">
        <v>2</v>
      </c>
      <c r="L10934" s="3">
        <v>45281</v>
      </c>
      <c r="M10934" s="3">
        <v>45288</v>
      </c>
      <c r="N10934" s="3" t="str">
        <f t="shared" si="2674"/>
        <v>high profit</v>
      </c>
      <c r="O10934" s="2" t="s">
        <v>15</v>
      </c>
      <c r="P10934" s="2" t="s">
        <v>22</v>
      </c>
      <c r="Q10934" s="2">
        <v>1048.46</v>
      </c>
      <c r="R10934" s="2" t="s">
        <v>23</v>
      </c>
    </row>
    <row r="10935" spans="1:18" ht="14.25" hidden="1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2672"/>
        <v>discount given</v>
      </c>
      <c r="F10935" s="2">
        <v>0.49</v>
      </c>
      <c r="G10935" s="2">
        <f t="shared" si="2673"/>
        <v>216.727</v>
      </c>
      <c r="H10935" s="2">
        <f>D10935-G10935</f>
        <v>225.57300000000001</v>
      </c>
      <c r="I10935" s="2"/>
      <c r="J10935" s="2"/>
      <c r="K10935" s="2">
        <v>6</v>
      </c>
      <c r="L10935" s="3">
        <v>45374</v>
      </c>
      <c r="M10935" s="3">
        <v>45380</v>
      </c>
      <c r="N10935" s="3" t="str">
        <f t="shared" si="2674"/>
        <v>low profit</v>
      </c>
      <c r="O10935" s="2" t="s">
        <v>31</v>
      </c>
      <c r="P10935" s="2" t="s">
        <v>22</v>
      </c>
      <c r="Q10935" s="2">
        <v>116.06</v>
      </c>
      <c r="R10935" s="2" t="s">
        <v>39</v>
      </c>
    </row>
    <row r="10936" spans="1:18" ht="14.25" hidden="1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2672"/>
        <v>discount given</v>
      </c>
      <c r="F10936" s="2">
        <v>0.18</v>
      </c>
      <c r="G10936" s="2">
        <f t="shared" si="2673"/>
        <v>492.97499999999997</v>
      </c>
      <c r="H10936" s="2">
        <f>D10936-G10936</f>
        <v>2245.7750000000001</v>
      </c>
      <c r="I10936" s="2"/>
      <c r="J10936" s="2"/>
      <c r="K10936" s="2">
        <v>4</v>
      </c>
      <c r="L10936" s="3">
        <v>45192</v>
      </c>
      <c r="M10936" s="3">
        <v>45194</v>
      </c>
      <c r="N10936" s="3" t="str">
        <f t="shared" si="2674"/>
        <v>high profit</v>
      </c>
      <c r="O10936" s="2" t="s">
        <v>21</v>
      </c>
      <c r="P10936" s="2" t="s">
        <v>22</v>
      </c>
      <c r="Q10936" s="2">
        <v>593.38</v>
      </c>
      <c r="R10936" s="2" t="s">
        <v>17</v>
      </c>
    </row>
    <row r="10937" spans="1:18" ht="14.25" hidden="1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2672"/>
        <v>discount given</v>
      </c>
      <c r="F10937" s="2">
        <v>0.12</v>
      </c>
      <c r="G10937" s="2">
        <f t="shared" si="2673"/>
        <v>420.53519999999997</v>
      </c>
      <c r="H10937" s="2">
        <f>D10937-G10937</f>
        <v>3083.9248000000002</v>
      </c>
      <c r="I10937" s="2"/>
      <c r="J10937" s="2"/>
      <c r="K10937" s="2">
        <v>6</v>
      </c>
      <c r="L10937" s="3">
        <v>45336</v>
      </c>
      <c r="M10937" s="3">
        <v>45342</v>
      </c>
      <c r="N10937" s="3" t="str">
        <f t="shared" si="2674"/>
        <v>high profit</v>
      </c>
      <c r="O10937" s="2" t="s">
        <v>21</v>
      </c>
      <c r="P10937" s="2" t="s">
        <v>22</v>
      </c>
      <c r="Q10937" s="2">
        <v>207.92</v>
      </c>
      <c r="R10937" s="2" t="s">
        <v>39</v>
      </c>
    </row>
    <row r="10938" spans="1:18" ht="14.25" hidden="1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2672"/>
        <v>discount given</v>
      </c>
      <c r="F10938" s="2">
        <v>0.05</v>
      </c>
      <c r="G10938" s="2">
        <f t="shared" si="2673"/>
        <v>210.029</v>
      </c>
      <c r="H10938" s="2">
        <f>D10938-G10938</f>
        <v>3990.5509999999999</v>
      </c>
      <c r="I10938" s="2"/>
      <c r="J10938" s="2"/>
      <c r="K10938" s="2">
        <v>9</v>
      </c>
      <c r="L10938" s="3">
        <v>44995</v>
      </c>
      <c r="M10938" s="3">
        <v>44999</v>
      </c>
      <c r="N10938" s="3" t="str">
        <f t="shared" si="2674"/>
        <v>high profit</v>
      </c>
      <c r="O10938" s="2" t="s">
        <v>31</v>
      </c>
      <c r="P10938" s="2" t="s">
        <v>16</v>
      </c>
      <c r="Q10938" s="2">
        <v>580.17999999999995</v>
      </c>
      <c r="R10938" s="2" t="s">
        <v>34</v>
      </c>
    </row>
    <row r="10939" spans="1:18" ht="14.25" hidden="1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2672"/>
        <v>discount given</v>
      </c>
      <c r="F10939" s="2">
        <v>0.16</v>
      </c>
      <c r="G10939" s="2">
        <f t="shared" si="2673"/>
        <v>473.40960000000001</v>
      </c>
      <c r="H10939" s="2">
        <f>D10939-G10939</f>
        <v>2485.4004</v>
      </c>
      <c r="I10939" s="2"/>
      <c r="J10939" s="2"/>
      <c r="K10939" s="2">
        <v>1</v>
      </c>
      <c r="L10939" s="3">
        <v>45525</v>
      </c>
      <c r="M10939" s="3">
        <v>45527</v>
      </c>
      <c r="N10939" s="3" t="str">
        <f t="shared" si="2674"/>
        <v>high profit</v>
      </c>
      <c r="O10939" s="2" t="s">
        <v>21</v>
      </c>
      <c r="P10939" s="2" t="s">
        <v>22</v>
      </c>
      <c r="Q10939" s="2">
        <v>420.79</v>
      </c>
      <c r="R10939" s="2" t="s">
        <v>48</v>
      </c>
    </row>
    <row r="10940" spans="1:18" ht="14.25" hidden="1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2672"/>
        <v>discount given</v>
      </c>
      <c r="F10940" s="2">
        <v>0.14000000000000001</v>
      </c>
      <c r="G10940" s="2">
        <f t="shared" si="2673"/>
        <v>141.81580000000002</v>
      </c>
      <c r="H10940" s="2">
        <f>D10940-G10940</f>
        <v>871.15419999999995</v>
      </c>
      <c r="I10940" s="2"/>
      <c r="J10940" s="2"/>
      <c r="K10940" s="2">
        <v>2</v>
      </c>
      <c r="L10940" s="3">
        <v>45255</v>
      </c>
      <c r="M10940" s="3">
        <v>45262</v>
      </c>
      <c r="N10940" s="3" t="str">
        <f t="shared" si="2674"/>
        <v>low profit</v>
      </c>
      <c r="O10940" s="2" t="s">
        <v>15</v>
      </c>
      <c r="P10940" s="2" t="s">
        <v>16</v>
      </c>
      <c r="Q10940" s="2">
        <v>106.99</v>
      </c>
      <c r="R10940" s="2" t="s">
        <v>23</v>
      </c>
    </row>
    <row r="10941" spans="1:18" ht="14.25" hidden="1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2672"/>
        <v>discount given</v>
      </c>
      <c r="F10941" s="2">
        <v>0.28999999999999998</v>
      </c>
      <c r="G10941" s="2">
        <f t="shared" si="2673"/>
        <v>1399.6066999999998</v>
      </c>
      <c r="H10941" s="2">
        <f>D10941-G10941</f>
        <v>3426.6232999999997</v>
      </c>
      <c r="I10941" s="2"/>
      <c r="J10941" s="2"/>
      <c r="K10941" s="2">
        <v>6</v>
      </c>
      <c r="L10941" s="3">
        <v>45023</v>
      </c>
      <c r="M10941" s="3">
        <v>45024</v>
      </c>
      <c r="N10941" s="3" t="str">
        <f t="shared" si="2674"/>
        <v>high profit</v>
      </c>
      <c r="O10941" s="2" t="s">
        <v>21</v>
      </c>
      <c r="P10941" s="2" t="s">
        <v>27</v>
      </c>
      <c r="Q10941" s="2">
        <v>757.27</v>
      </c>
      <c r="R10941" s="2" t="s">
        <v>23</v>
      </c>
    </row>
    <row r="10942" spans="1:18" ht="14.25" hidden="1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2672"/>
        <v>discount given</v>
      </c>
      <c r="F10942" s="2">
        <v>0.18</v>
      </c>
      <c r="G10942" s="2">
        <f t="shared" si="2673"/>
        <v>101.48219999999999</v>
      </c>
      <c r="H10942" s="2">
        <f>D10942-G10942</f>
        <v>462.30779999999999</v>
      </c>
      <c r="I10942" s="2"/>
      <c r="J10942" s="2"/>
      <c r="K10942" s="2">
        <v>7</v>
      </c>
      <c r="L10942" s="3">
        <v>45180</v>
      </c>
      <c r="M10942" s="3">
        <v>45181</v>
      </c>
      <c r="N10942" s="3" t="str">
        <f t="shared" si="2674"/>
        <v>low profit</v>
      </c>
      <c r="O10942" s="2" t="s">
        <v>15</v>
      </c>
      <c r="P10942" s="2" t="s">
        <v>16</v>
      </c>
      <c r="Q10942" s="2">
        <v>54.65</v>
      </c>
      <c r="R10942" s="2" t="s">
        <v>28</v>
      </c>
    </row>
    <row r="10943" spans="1:18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2672"/>
        <v>discount given</v>
      </c>
      <c r="F10943" s="2">
        <v>0.12</v>
      </c>
      <c r="G10943" s="2">
        <f t="shared" si="2673"/>
        <v>464.17199999999997</v>
      </c>
      <c r="H10943" s="2">
        <f>D10943-G10943</f>
        <v>3403.9279999999999</v>
      </c>
      <c r="I10943" s="2">
        <f t="shared" ref="I10943:I10944" si="2685">Q10943/H10943*100</f>
        <v>27.147166450054179</v>
      </c>
      <c r="J10943" s="18">
        <f t="shared" ref="J10943:J10944" si="2686">Q10943/H10943</f>
        <v>0.27147166450054178</v>
      </c>
      <c r="K10943" s="2">
        <v>3</v>
      </c>
      <c r="L10943" s="3">
        <v>45440</v>
      </c>
      <c r="M10943" s="3">
        <v>45443</v>
      </c>
      <c r="N10943" s="3" t="str">
        <f t="shared" si="2674"/>
        <v>high profit</v>
      </c>
      <c r="O10943" s="2" t="s">
        <v>15</v>
      </c>
      <c r="P10943" s="2" t="s">
        <v>22</v>
      </c>
      <c r="Q10943" s="2">
        <v>924.07</v>
      </c>
      <c r="R10943" s="2" t="s">
        <v>28</v>
      </c>
    </row>
    <row r="10944" spans="1:18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2672"/>
        <v>discount given</v>
      </c>
      <c r="F10944" s="2">
        <v>0.31</v>
      </c>
      <c r="G10944" s="2">
        <f t="shared" si="2673"/>
        <v>162.48339999999999</v>
      </c>
      <c r="H10944" s="2">
        <f>D10944-G10944</f>
        <v>361.65660000000003</v>
      </c>
      <c r="I10944" s="2">
        <f t="shared" si="2685"/>
        <v>37.480305903445419</v>
      </c>
      <c r="J10944" s="18">
        <f t="shared" si="2686"/>
        <v>0.37480305903445421</v>
      </c>
      <c r="K10944" s="2">
        <v>1</v>
      </c>
      <c r="L10944" s="3">
        <v>45224</v>
      </c>
      <c r="M10944" s="3">
        <v>45227</v>
      </c>
      <c r="N10944" s="3" t="str">
        <f t="shared" si="2674"/>
        <v>low profit</v>
      </c>
      <c r="O10944" s="2" t="s">
        <v>15</v>
      </c>
      <c r="P10944" s="2" t="s">
        <v>16</v>
      </c>
      <c r="Q10944" s="2">
        <v>135.55000000000001</v>
      </c>
      <c r="R10944" s="2" t="s">
        <v>34</v>
      </c>
    </row>
    <row r="10945" spans="1:18" ht="14.25" hidden="1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2672"/>
        <v>discount given</v>
      </c>
      <c r="F10945" s="2">
        <v>0.16</v>
      </c>
      <c r="G10945" s="2">
        <f t="shared" si="2673"/>
        <v>128.44</v>
      </c>
      <c r="H10945" s="2">
        <f>D10945-G10945</f>
        <v>674.31</v>
      </c>
      <c r="I10945" s="2"/>
      <c r="J10945" s="2"/>
      <c r="K10945" s="2">
        <v>7</v>
      </c>
      <c r="L10945" s="3">
        <v>45122</v>
      </c>
      <c r="M10945" s="3">
        <v>45125</v>
      </c>
      <c r="N10945" s="3" t="str">
        <f t="shared" si="2674"/>
        <v>high profit</v>
      </c>
      <c r="O10945" s="2" t="s">
        <v>15</v>
      </c>
      <c r="P10945" s="2" t="s">
        <v>22</v>
      </c>
      <c r="Q10945" s="2">
        <v>227.66</v>
      </c>
      <c r="R10945" s="2" t="s">
        <v>48</v>
      </c>
    </row>
    <row r="10946" spans="1:18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2672"/>
        <v>discount given</v>
      </c>
      <c r="F10946" s="2">
        <v>0.18</v>
      </c>
      <c r="G10946" s="2">
        <f t="shared" si="2673"/>
        <v>810.22680000000003</v>
      </c>
      <c r="H10946" s="2">
        <f>D10946-G10946</f>
        <v>3691.0332000000003</v>
      </c>
      <c r="I10946" s="2">
        <f>Q10946/H10946*100</f>
        <v>6.5282533898638455</v>
      </c>
      <c r="J10946" s="18">
        <f>Q10946/H10946</f>
        <v>6.5282533898638459E-2</v>
      </c>
      <c r="K10946" s="2">
        <v>2</v>
      </c>
      <c r="L10946" s="3">
        <v>45576</v>
      </c>
      <c r="M10946" s="3">
        <v>45580</v>
      </c>
      <c r="N10946" s="3" t="str">
        <f t="shared" si="2674"/>
        <v>high profit</v>
      </c>
      <c r="O10946" s="2" t="s">
        <v>21</v>
      </c>
      <c r="P10946" s="2" t="s">
        <v>16</v>
      </c>
      <c r="Q10946" s="2">
        <v>240.96</v>
      </c>
      <c r="R10946" s="2" t="s">
        <v>17</v>
      </c>
    </row>
    <row r="10947" spans="1:18" ht="14.25" hidden="1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2687">IF(F10947=0,"zero discount","discount given")</f>
        <v>discount given</v>
      </c>
      <c r="F10947" s="2">
        <v>0.3</v>
      </c>
      <c r="G10947" s="2">
        <f t="shared" ref="G10947:G11010" si="2688">D10947*F10947</f>
        <v>1137.021</v>
      </c>
      <c r="H10947" s="2">
        <f>D10947-G10947</f>
        <v>2653.049</v>
      </c>
      <c r="I10947" s="2"/>
      <c r="J10947" s="2"/>
      <c r="K10947" s="2">
        <v>6</v>
      </c>
      <c r="L10947" s="3">
        <v>45469</v>
      </c>
      <c r="M10947" s="3">
        <v>45470</v>
      </c>
      <c r="N10947" s="3" t="str">
        <f t="shared" ref="N10947:N11010" si="2689">IF(Q10947&gt;=200,"high profit","low profit")</f>
        <v>high profit</v>
      </c>
      <c r="O10947" s="2" t="s">
        <v>31</v>
      </c>
      <c r="P10947" s="2" t="s">
        <v>16</v>
      </c>
      <c r="Q10947" s="2">
        <v>700.02</v>
      </c>
      <c r="R10947" s="2" t="s">
        <v>48</v>
      </c>
    </row>
    <row r="10948" spans="1:18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2687"/>
        <v>discount given</v>
      </c>
      <c r="F10948" s="2">
        <v>0.06</v>
      </c>
      <c r="G10948" s="2">
        <f t="shared" si="2688"/>
        <v>113.4594</v>
      </c>
      <c r="H10948" s="2">
        <f>D10948-G10948</f>
        <v>1777.5306</v>
      </c>
      <c r="I10948" s="2">
        <f>Q10948/H10948*100</f>
        <v>10.880262764534123</v>
      </c>
      <c r="J10948" s="18">
        <f>Q10948/H10948</f>
        <v>0.10880262764534124</v>
      </c>
      <c r="K10948" s="2">
        <v>4</v>
      </c>
      <c r="L10948" s="3">
        <v>45645</v>
      </c>
      <c r="M10948" s="3">
        <v>45649</v>
      </c>
      <c r="N10948" s="3" t="str">
        <f t="shared" si="2689"/>
        <v>low profit</v>
      </c>
      <c r="O10948" s="2" t="s">
        <v>15</v>
      </c>
      <c r="P10948" s="2" t="s">
        <v>22</v>
      </c>
      <c r="Q10948" s="2">
        <v>193.4</v>
      </c>
      <c r="R10948" s="2" t="s">
        <v>17</v>
      </c>
    </row>
    <row r="10949" spans="1:18" ht="14.25" hidden="1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2687"/>
        <v>discount given</v>
      </c>
      <c r="F10949" s="2">
        <v>0.39</v>
      </c>
      <c r="G10949" s="2">
        <f t="shared" si="2688"/>
        <v>1259.6025</v>
      </c>
      <c r="H10949" s="2">
        <f>D10949-G10949</f>
        <v>1970.1475</v>
      </c>
      <c r="I10949" s="2"/>
      <c r="J10949" s="2"/>
      <c r="K10949" s="2">
        <v>4</v>
      </c>
      <c r="L10949" s="3">
        <v>45395</v>
      </c>
      <c r="M10949" s="3">
        <v>45396</v>
      </c>
      <c r="N10949" s="3" t="str">
        <f t="shared" si="2689"/>
        <v>high profit</v>
      </c>
      <c r="O10949" s="2" t="s">
        <v>31</v>
      </c>
      <c r="P10949" s="2" t="s">
        <v>16</v>
      </c>
      <c r="Q10949" s="2">
        <v>590.05999999999995</v>
      </c>
      <c r="R10949" s="2" t="s">
        <v>23</v>
      </c>
    </row>
    <row r="10950" spans="1:18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2687"/>
        <v>discount given</v>
      </c>
      <c r="F10950" s="2">
        <v>0.48</v>
      </c>
      <c r="G10950" s="2">
        <f t="shared" si="2688"/>
        <v>1123.4448</v>
      </c>
      <c r="H10950" s="2">
        <f>D10950-G10950</f>
        <v>1217.0652000000002</v>
      </c>
      <c r="I10950" s="2">
        <f>Q10950/H10950*100</f>
        <v>13.018201489944826</v>
      </c>
      <c r="J10950" s="18">
        <f>Q10950/H10950</f>
        <v>0.13018201489944825</v>
      </c>
      <c r="K10950" s="2">
        <v>9</v>
      </c>
      <c r="L10950" s="3">
        <v>45444</v>
      </c>
      <c r="M10950" s="3">
        <v>45451</v>
      </c>
      <c r="N10950" s="3" t="str">
        <f t="shared" si="2689"/>
        <v>low profit</v>
      </c>
      <c r="O10950" s="2" t="s">
        <v>31</v>
      </c>
      <c r="P10950" s="2" t="s">
        <v>22</v>
      </c>
      <c r="Q10950" s="2">
        <v>158.44</v>
      </c>
      <c r="R10950" s="2" t="s">
        <v>17</v>
      </c>
    </row>
    <row r="10951" spans="1:18" ht="14.25" hidden="1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2687"/>
        <v>discount given</v>
      </c>
      <c r="F10951" s="2">
        <v>0.25</v>
      </c>
      <c r="G10951" s="2">
        <f t="shared" si="2688"/>
        <v>106.51</v>
      </c>
      <c r="H10951" s="2">
        <f>D10951-G10951</f>
        <v>319.53000000000003</v>
      </c>
      <c r="I10951" s="2"/>
      <c r="J10951" s="2"/>
      <c r="K10951" s="2">
        <v>7</v>
      </c>
      <c r="L10951" s="3">
        <v>44991</v>
      </c>
      <c r="M10951" s="3">
        <v>44997</v>
      </c>
      <c r="N10951" s="3" t="str">
        <f t="shared" si="2689"/>
        <v>low profit</v>
      </c>
      <c r="O10951" s="2" t="s">
        <v>15</v>
      </c>
      <c r="P10951" s="2" t="s">
        <v>22</v>
      </c>
      <c r="Q10951" s="2">
        <v>102.81</v>
      </c>
      <c r="R10951" s="2" t="s">
        <v>23</v>
      </c>
    </row>
    <row r="10952" spans="1:18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2687"/>
        <v>discount given</v>
      </c>
      <c r="F10952" s="2">
        <v>0.28000000000000003</v>
      </c>
      <c r="G10952" s="2">
        <f t="shared" si="2688"/>
        <v>1017.3884000000002</v>
      </c>
      <c r="H10952" s="2">
        <f>D10952-G10952</f>
        <v>2616.1415999999999</v>
      </c>
      <c r="I10952" s="2">
        <f t="shared" ref="I10952:I10953" si="2690">Q10952/H10952*100</f>
        <v>17.183702900485205</v>
      </c>
      <c r="J10952" s="18">
        <f t="shared" ref="J10952:J10953" si="2691">Q10952/H10952</f>
        <v>0.17183702900485204</v>
      </c>
      <c r="K10952" s="2">
        <v>1</v>
      </c>
      <c r="L10952" s="3">
        <v>45640</v>
      </c>
      <c r="M10952" s="3">
        <v>45643</v>
      </c>
      <c r="N10952" s="3" t="str">
        <f t="shared" si="2689"/>
        <v>high profit</v>
      </c>
      <c r="O10952" s="2" t="s">
        <v>15</v>
      </c>
      <c r="P10952" s="2" t="s">
        <v>27</v>
      </c>
      <c r="Q10952" s="2">
        <v>449.55</v>
      </c>
      <c r="R10952" s="2" t="s">
        <v>17</v>
      </c>
    </row>
    <row r="10953" spans="1:18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2687"/>
        <v>discount given</v>
      </c>
      <c r="F10953" s="2">
        <v>0.19</v>
      </c>
      <c r="G10953" s="2">
        <f t="shared" si="2688"/>
        <v>729.59050000000002</v>
      </c>
      <c r="H10953" s="2">
        <f>D10953-G10953</f>
        <v>3110.3594999999996</v>
      </c>
      <c r="I10953" s="2">
        <f t="shared" si="2690"/>
        <v>23.662859550479617</v>
      </c>
      <c r="J10953" s="18">
        <f t="shared" si="2691"/>
        <v>0.23662859550479617</v>
      </c>
      <c r="K10953" s="2">
        <v>4</v>
      </c>
      <c r="L10953" s="3">
        <v>45430</v>
      </c>
      <c r="M10953" s="3">
        <v>45433</v>
      </c>
      <c r="N10953" s="3" t="str">
        <f t="shared" si="2689"/>
        <v>high profit</v>
      </c>
      <c r="O10953" s="2" t="s">
        <v>31</v>
      </c>
      <c r="P10953" s="2" t="s">
        <v>22</v>
      </c>
      <c r="Q10953" s="2">
        <v>736</v>
      </c>
      <c r="R10953" s="2" t="s">
        <v>48</v>
      </c>
    </row>
    <row r="10954" spans="1:18" ht="14.25" hidden="1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2687"/>
        <v>discount given</v>
      </c>
      <c r="F10954" s="2">
        <v>0.48</v>
      </c>
      <c r="G10954" s="2">
        <f t="shared" si="2688"/>
        <v>2123.2656000000002</v>
      </c>
      <c r="H10954" s="2">
        <f>D10954-G10954</f>
        <v>2300.2044000000001</v>
      </c>
      <c r="I10954" s="2"/>
      <c r="J10954" s="2"/>
      <c r="K10954" s="2">
        <v>6</v>
      </c>
      <c r="L10954" s="3">
        <v>45319</v>
      </c>
      <c r="M10954" s="3">
        <v>45321</v>
      </c>
      <c r="N10954" s="3" t="str">
        <f t="shared" si="2689"/>
        <v>high profit</v>
      </c>
      <c r="O10954" s="2" t="s">
        <v>31</v>
      </c>
      <c r="P10954" s="2" t="s">
        <v>27</v>
      </c>
      <c r="Q10954" s="2">
        <v>1102.06</v>
      </c>
      <c r="R10954" s="2" t="s">
        <v>17</v>
      </c>
    </row>
    <row r="10955" spans="1:18" ht="14.25" hidden="1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2687"/>
        <v>discount given</v>
      </c>
      <c r="F10955" s="2">
        <v>7.0000000000000007E-2</v>
      </c>
      <c r="G10955" s="2">
        <f t="shared" si="2688"/>
        <v>192.4384</v>
      </c>
      <c r="H10955" s="2">
        <f>D10955-G10955</f>
        <v>2556.6815999999999</v>
      </c>
      <c r="I10955" s="2"/>
      <c r="J10955" s="2"/>
      <c r="K10955" s="2">
        <v>2</v>
      </c>
      <c r="L10955" s="3">
        <v>45519</v>
      </c>
      <c r="M10955" s="3">
        <v>45525</v>
      </c>
      <c r="N10955" s="3" t="str">
        <f t="shared" si="2689"/>
        <v>high profit</v>
      </c>
      <c r="O10955" s="2" t="s">
        <v>21</v>
      </c>
      <c r="P10955" s="2" t="s">
        <v>27</v>
      </c>
      <c r="Q10955" s="2">
        <v>435.84</v>
      </c>
      <c r="R10955" s="2" t="s">
        <v>23</v>
      </c>
    </row>
    <row r="10956" spans="1:18" ht="14.25" hidden="1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2687"/>
        <v>discount given</v>
      </c>
      <c r="F10956" s="2">
        <v>0.41</v>
      </c>
      <c r="G10956" s="2">
        <f t="shared" si="2688"/>
        <v>1393.3358000000001</v>
      </c>
      <c r="H10956" s="2">
        <f>D10956-G10956</f>
        <v>2005.0442</v>
      </c>
      <c r="I10956" s="2"/>
      <c r="J10956" s="2"/>
      <c r="K10956" s="2">
        <v>4</v>
      </c>
      <c r="L10956" s="3">
        <v>45376</v>
      </c>
      <c r="M10956" s="3">
        <v>45382</v>
      </c>
      <c r="N10956" s="3" t="str">
        <f t="shared" si="2689"/>
        <v>high profit</v>
      </c>
      <c r="O10956" s="2" t="s">
        <v>15</v>
      </c>
      <c r="P10956" s="2" t="s">
        <v>16</v>
      </c>
      <c r="Q10956" s="2">
        <v>1013.44</v>
      </c>
      <c r="R10956" s="2" t="s">
        <v>48</v>
      </c>
    </row>
    <row r="10957" spans="1:18" ht="14.25" hidden="1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2687"/>
        <v>discount given</v>
      </c>
      <c r="F10957" s="2">
        <v>0.33</v>
      </c>
      <c r="G10957" s="2">
        <f t="shared" si="2688"/>
        <v>741.32849999999996</v>
      </c>
      <c r="H10957" s="2">
        <f>D10957-G10957</f>
        <v>1505.1214999999997</v>
      </c>
      <c r="I10957" s="2"/>
      <c r="J10957" s="2"/>
      <c r="K10957" s="2">
        <v>2</v>
      </c>
      <c r="L10957" s="3">
        <v>45262</v>
      </c>
      <c r="M10957" s="3">
        <v>45268</v>
      </c>
      <c r="N10957" s="3" t="str">
        <f t="shared" si="2689"/>
        <v>high profit</v>
      </c>
      <c r="O10957" s="2" t="s">
        <v>21</v>
      </c>
      <c r="P10957" s="2" t="s">
        <v>27</v>
      </c>
      <c r="Q10957" s="2">
        <v>564.53</v>
      </c>
      <c r="R10957" s="2" t="s">
        <v>39</v>
      </c>
    </row>
    <row r="10958" spans="1:18" ht="14.25" hidden="1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2687"/>
        <v>discount given</v>
      </c>
      <c r="F10958" s="2">
        <v>0.4</v>
      </c>
      <c r="G10958" s="2">
        <f t="shared" si="2688"/>
        <v>665.06400000000008</v>
      </c>
      <c r="H10958" s="2">
        <f>D10958-G10958</f>
        <v>997.596</v>
      </c>
      <c r="I10958" s="2"/>
      <c r="J10958" s="2"/>
      <c r="K10958" s="2">
        <v>1</v>
      </c>
      <c r="L10958" s="3">
        <v>45497</v>
      </c>
      <c r="M10958" s="3">
        <v>45500</v>
      </c>
      <c r="N10958" s="3" t="str">
        <f t="shared" si="2689"/>
        <v>high profit</v>
      </c>
      <c r="O10958" s="2" t="s">
        <v>15</v>
      </c>
      <c r="P10958" s="2" t="s">
        <v>27</v>
      </c>
      <c r="Q10958" s="2">
        <v>259.22000000000003</v>
      </c>
      <c r="R10958" s="2" t="s">
        <v>28</v>
      </c>
    </row>
    <row r="10959" spans="1:18" ht="14.25" hidden="1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2687"/>
        <v>discount given</v>
      </c>
      <c r="F10959" s="2">
        <v>0.48</v>
      </c>
      <c r="G10959" s="2">
        <f t="shared" si="2688"/>
        <v>1016.3183999999999</v>
      </c>
      <c r="H10959" s="2">
        <f>D10959-G10959</f>
        <v>1101.0116</v>
      </c>
      <c r="I10959" s="2"/>
      <c r="J10959" s="2"/>
      <c r="K10959" s="2">
        <v>1</v>
      </c>
      <c r="L10959" s="3">
        <v>45169</v>
      </c>
      <c r="M10959" s="3">
        <v>45172</v>
      </c>
      <c r="N10959" s="3" t="str">
        <f t="shared" si="2689"/>
        <v>high profit</v>
      </c>
      <c r="O10959" s="2" t="s">
        <v>31</v>
      </c>
      <c r="P10959" s="2" t="s">
        <v>22</v>
      </c>
      <c r="Q10959" s="2">
        <v>478.84</v>
      </c>
      <c r="R10959" s="2" t="s">
        <v>23</v>
      </c>
    </row>
    <row r="10960" spans="1:18" ht="14.25" hidden="1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2687"/>
        <v>discount given</v>
      </c>
      <c r="F10960" s="2">
        <v>0.25</v>
      </c>
      <c r="G10960" s="2">
        <f t="shared" si="2688"/>
        <v>1141.8975</v>
      </c>
      <c r="H10960" s="2">
        <f>D10960-G10960</f>
        <v>3425.6925000000001</v>
      </c>
      <c r="I10960" s="2"/>
      <c r="J10960" s="2"/>
      <c r="K10960" s="2">
        <v>9</v>
      </c>
      <c r="L10960" s="3">
        <v>45579</v>
      </c>
      <c r="M10960" s="3">
        <v>45584</v>
      </c>
      <c r="N10960" s="3" t="str">
        <f t="shared" si="2689"/>
        <v>high profit</v>
      </c>
      <c r="O10960" s="2" t="s">
        <v>31</v>
      </c>
      <c r="P10960" s="2" t="s">
        <v>27</v>
      </c>
      <c r="Q10960" s="2">
        <v>993.06</v>
      </c>
      <c r="R10960" s="2" t="s">
        <v>48</v>
      </c>
    </row>
    <row r="10961" spans="1:18" ht="14.25" hidden="1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2687"/>
        <v>discount given</v>
      </c>
      <c r="F10961" s="2">
        <v>0.14000000000000001</v>
      </c>
      <c r="G10961" s="2">
        <f t="shared" si="2688"/>
        <v>126.62160000000002</v>
      </c>
      <c r="H10961" s="2">
        <f>D10961-G10961</f>
        <v>777.8184</v>
      </c>
      <c r="I10961" s="2"/>
      <c r="J10961" s="2"/>
      <c r="K10961" s="2">
        <v>9</v>
      </c>
      <c r="L10961" s="3">
        <v>45188</v>
      </c>
      <c r="M10961" s="3">
        <v>45189</v>
      </c>
      <c r="N10961" s="3" t="str">
        <f t="shared" si="2689"/>
        <v>low profit</v>
      </c>
      <c r="O10961" s="2" t="s">
        <v>31</v>
      </c>
      <c r="P10961" s="2" t="s">
        <v>16</v>
      </c>
      <c r="Q10961" s="2">
        <v>55.04</v>
      </c>
      <c r="R10961" s="2" t="s">
        <v>28</v>
      </c>
    </row>
    <row r="10962" spans="1:18" ht="14.25" hidden="1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2687"/>
        <v>discount given</v>
      </c>
      <c r="F10962" s="2">
        <v>0.39</v>
      </c>
      <c r="G10962" s="2">
        <f t="shared" si="2688"/>
        <v>513.88350000000003</v>
      </c>
      <c r="H10962" s="2">
        <f>D10962-G10962</f>
        <v>803.76650000000006</v>
      </c>
      <c r="I10962" s="2"/>
      <c r="J10962" s="2"/>
      <c r="K10962" s="2">
        <v>4</v>
      </c>
      <c r="L10962" s="3">
        <v>45335</v>
      </c>
      <c r="M10962" s="3">
        <v>45338</v>
      </c>
      <c r="N10962" s="3" t="str">
        <f t="shared" si="2689"/>
        <v>low profit</v>
      </c>
      <c r="O10962" s="2" t="s">
        <v>31</v>
      </c>
      <c r="P10962" s="2" t="s">
        <v>16</v>
      </c>
      <c r="Q10962" s="2">
        <v>188.01</v>
      </c>
      <c r="R10962" s="2" t="s">
        <v>48</v>
      </c>
    </row>
    <row r="10963" spans="1:18" ht="14.25" hidden="1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2687"/>
        <v>discount given</v>
      </c>
      <c r="F10963" s="2">
        <v>0.42</v>
      </c>
      <c r="G10963" s="2">
        <f t="shared" si="2688"/>
        <v>1289.5385999999999</v>
      </c>
      <c r="H10963" s="2">
        <f>D10963-G10963</f>
        <v>1780.7914000000001</v>
      </c>
      <c r="I10963" s="2"/>
      <c r="J10963" s="2"/>
      <c r="K10963" s="2">
        <v>8</v>
      </c>
      <c r="L10963" s="3">
        <v>45373</v>
      </c>
      <c r="M10963" s="3">
        <v>45378</v>
      </c>
      <c r="N10963" s="3" t="str">
        <f t="shared" si="2689"/>
        <v>high profit</v>
      </c>
      <c r="O10963" s="2" t="s">
        <v>21</v>
      </c>
      <c r="P10963" s="2" t="s">
        <v>16</v>
      </c>
      <c r="Q10963" s="2">
        <v>556.94000000000005</v>
      </c>
      <c r="R10963" s="2" t="s">
        <v>17</v>
      </c>
    </row>
    <row r="10964" spans="1:18" ht="14.25" hidden="1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2687"/>
        <v>discount given</v>
      </c>
      <c r="F10964" s="2">
        <v>0.34</v>
      </c>
      <c r="G10964" s="2">
        <f t="shared" si="2688"/>
        <v>227.7252</v>
      </c>
      <c r="H10964" s="2">
        <f>D10964-G10964</f>
        <v>442.0548</v>
      </c>
      <c r="I10964" s="2"/>
      <c r="J10964" s="2"/>
      <c r="K10964" s="2">
        <v>7</v>
      </c>
      <c r="L10964" s="3">
        <v>45113</v>
      </c>
      <c r="M10964" s="3">
        <v>45118</v>
      </c>
      <c r="N10964" s="3" t="str">
        <f t="shared" si="2689"/>
        <v>low profit</v>
      </c>
      <c r="O10964" s="2" t="s">
        <v>31</v>
      </c>
      <c r="P10964" s="2" t="s">
        <v>16</v>
      </c>
      <c r="Q10964" s="2">
        <v>102.98</v>
      </c>
      <c r="R10964" s="2" t="s">
        <v>28</v>
      </c>
    </row>
    <row r="10965" spans="1:18" ht="14.25" hidden="1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2687"/>
        <v>discount given</v>
      </c>
      <c r="F10965" s="2">
        <v>0.42</v>
      </c>
      <c r="G10965" s="2">
        <f t="shared" si="2688"/>
        <v>1877.4588000000001</v>
      </c>
      <c r="H10965" s="2">
        <f>D10965-G10965</f>
        <v>2592.6812</v>
      </c>
      <c r="I10965" s="2"/>
      <c r="J10965" s="2"/>
      <c r="K10965" s="2">
        <v>5</v>
      </c>
      <c r="L10965" s="3">
        <v>45528</v>
      </c>
      <c r="M10965" s="3">
        <v>45533</v>
      </c>
      <c r="N10965" s="3" t="str">
        <f t="shared" si="2689"/>
        <v>high profit</v>
      </c>
      <c r="O10965" s="2" t="s">
        <v>21</v>
      </c>
      <c r="P10965" s="2" t="s">
        <v>16</v>
      </c>
      <c r="Q10965" s="2">
        <v>426.83</v>
      </c>
      <c r="R10965" s="2" t="s">
        <v>17</v>
      </c>
    </row>
    <row r="10966" spans="1:18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2687"/>
        <v>discount given</v>
      </c>
      <c r="F10966" s="2">
        <v>0.37</v>
      </c>
      <c r="G10966" s="2">
        <f t="shared" si="2688"/>
        <v>122.64019999999999</v>
      </c>
      <c r="H10966" s="2">
        <f>D10966-G10966</f>
        <v>208.81979999999999</v>
      </c>
      <c r="I10966" s="2">
        <f>Q10966/H10966*100</f>
        <v>34.187371120937769</v>
      </c>
      <c r="J10966" s="18">
        <f>Q10966/H10966</f>
        <v>0.34187371120937771</v>
      </c>
      <c r="K10966" s="2">
        <v>2</v>
      </c>
      <c r="L10966" s="3">
        <v>45172</v>
      </c>
      <c r="M10966" s="3">
        <v>45178</v>
      </c>
      <c r="N10966" s="3" t="str">
        <f t="shared" si="2689"/>
        <v>low profit</v>
      </c>
      <c r="O10966" s="2" t="s">
        <v>31</v>
      </c>
      <c r="P10966" s="2" t="s">
        <v>27</v>
      </c>
      <c r="Q10966" s="2">
        <v>71.39</v>
      </c>
      <c r="R10966" s="2" t="s">
        <v>39</v>
      </c>
    </row>
    <row r="10967" spans="1:18" ht="14.25" hidden="1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2687"/>
        <v>discount given</v>
      </c>
      <c r="F10967" s="2">
        <v>0.48</v>
      </c>
      <c r="G10967" s="2">
        <f t="shared" si="2688"/>
        <v>1824.4944</v>
      </c>
      <c r="H10967" s="2">
        <f>D10967-G10967</f>
        <v>1976.5356000000002</v>
      </c>
      <c r="I10967" s="2"/>
      <c r="J10967" s="2"/>
      <c r="K10967" s="2">
        <v>9</v>
      </c>
      <c r="L10967" s="3">
        <v>45268</v>
      </c>
      <c r="M10967" s="3">
        <v>45274</v>
      </c>
      <c r="N10967" s="3" t="str">
        <f t="shared" si="2689"/>
        <v>high profit</v>
      </c>
      <c r="O10967" s="2" t="s">
        <v>21</v>
      </c>
      <c r="P10967" s="2" t="s">
        <v>27</v>
      </c>
      <c r="Q10967" s="2">
        <v>1128.8699999999999</v>
      </c>
      <c r="R10967" s="2" t="s">
        <v>28</v>
      </c>
    </row>
    <row r="10968" spans="1:18" ht="14.25" hidden="1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2687"/>
        <v>discount given</v>
      </c>
      <c r="F10968" s="2">
        <v>0.28999999999999998</v>
      </c>
      <c r="G10968" s="2">
        <f t="shared" si="2688"/>
        <v>560.06829999999991</v>
      </c>
      <c r="H10968" s="2">
        <f>D10968-G10968</f>
        <v>1371.2017000000001</v>
      </c>
      <c r="I10968" s="2"/>
      <c r="J10968" s="2"/>
      <c r="K10968" s="2">
        <v>7</v>
      </c>
      <c r="L10968" s="3">
        <v>44968</v>
      </c>
      <c r="M10968" s="3">
        <v>44974</v>
      </c>
      <c r="N10968" s="3" t="str">
        <f t="shared" si="2689"/>
        <v>high profit</v>
      </c>
      <c r="O10968" s="2" t="s">
        <v>15</v>
      </c>
      <c r="P10968" s="2" t="s">
        <v>22</v>
      </c>
      <c r="Q10968" s="2">
        <v>261.06</v>
      </c>
      <c r="R10968" s="2" t="s">
        <v>39</v>
      </c>
    </row>
    <row r="10969" spans="1:18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2687"/>
        <v>discount given</v>
      </c>
      <c r="F10969" s="2">
        <v>0.19</v>
      </c>
      <c r="G10969" s="2">
        <f t="shared" si="2688"/>
        <v>66.634900000000002</v>
      </c>
      <c r="H10969" s="2">
        <f>D10969-G10969</f>
        <v>284.07509999999996</v>
      </c>
      <c r="I10969" s="2">
        <f>Q10969/H10969*100</f>
        <v>35.803912416118131</v>
      </c>
      <c r="J10969" s="18">
        <f>Q10969/H10969</f>
        <v>0.35803912416118133</v>
      </c>
      <c r="K10969" s="2">
        <v>4</v>
      </c>
      <c r="L10969" s="3">
        <v>45583</v>
      </c>
      <c r="M10969" s="3">
        <v>45586</v>
      </c>
      <c r="N10969" s="3" t="str">
        <f t="shared" si="2689"/>
        <v>low profit</v>
      </c>
      <c r="O10969" s="2" t="s">
        <v>15</v>
      </c>
      <c r="P10969" s="2" t="s">
        <v>16</v>
      </c>
      <c r="Q10969" s="2">
        <v>101.71</v>
      </c>
      <c r="R10969" s="2" t="s">
        <v>17</v>
      </c>
    </row>
    <row r="10970" spans="1:18" ht="14.25" hidden="1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2687"/>
        <v>discount given</v>
      </c>
      <c r="F10970" s="2">
        <v>0.34</v>
      </c>
      <c r="G10970" s="2">
        <f t="shared" si="2688"/>
        <v>1438.3190000000002</v>
      </c>
      <c r="H10970" s="2">
        <f>D10970-G10970</f>
        <v>2792.0309999999999</v>
      </c>
      <c r="I10970" s="2"/>
      <c r="J10970" s="2"/>
      <c r="K10970" s="2">
        <v>2</v>
      </c>
      <c r="L10970" s="3">
        <v>45309</v>
      </c>
      <c r="M10970" s="3">
        <v>45313</v>
      </c>
      <c r="N10970" s="3" t="str">
        <f t="shared" si="2689"/>
        <v>high profit</v>
      </c>
      <c r="O10970" s="2" t="s">
        <v>21</v>
      </c>
      <c r="P10970" s="2" t="s">
        <v>16</v>
      </c>
      <c r="Q10970" s="2">
        <v>1011.55</v>
      </c>
      <c r="R10970" s="2" t="s">
        <v>34</v>
      </c>
    </row>
    <row r="10971" spans="1:18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2687"/>
        <v>discount given</v>
      </c>
      <c r="F10971" s="2">
        <v>0.03</v>
      </c>
      <c r="G10971" s="2">
        <f t="shared" si="2688"/>
        <v>97.147800000000004</v>
      </c>
      <c r="H10971" s="2">
        <f>D10971-G10971</f>
        <v>3141.1122</v>
      </c>
      <c r="I10971" s="2">
        <f t="shared" ref="I10971:I10972" si="2692">Q10971/H10971*100</f>
        <v>13.613649330959907</v>
      </c>
      <c r="J10971" s="18">
        <f t="shared" ref="J10971:J10972" si="2693">Q10971/H10971</f>
        <v>0.13613649330959907</v>
      </c>
      <c r="K10971" s="2">
        <v>2</v>
      </c>
      <c r="L10971" s="3">
        <v>44949</v>
      </c>
      <c r="M10971" s="3">
        <v>44953</v>
      </c>
      <c r="N10971" s="3" t="str">
        <f t="shared" si="2689"/>
        <v>high profit</v>
      </c>
      <c r="O10971" s="2" t="s">
        <v>21</v>
      </c>
      <c r="P10971" s="2" t="s">
        <v>27</v>
      </c>
      <c r="Q10971" s="2">
        <v>427.62</v>
      </c>
      <c r="R10971" s="2" t="s">
        <v>39</v>
      </c>
    </row>
    <row r="10972" spans="1:18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2687"/>
        <v>discount given</v>
      </c>
      <c r="F10972" s="2">
        <v>0.25</v>
      </c>
      <c r="G10972" s="2">
        <f t="shared" si="2688"/>
        <v>35.852499999999999</v>
      </c>
      <c r="H10972" s="2">
        <f>D10972-G10972</f>
        <v>107.5575</v>
      </c>
      <c r="I10972" s="2">
        <f t="shared" si="2692"/>
        <v>20.658717430211745</v>
      </c>
      <c r="J10972" s="18">
        <f t="shared" si="2693"/>
        <v>0.20658717430211745</v>
      </c>
      <c r="K10972" s="2">
        <v>3</v>
      </c>
      <c r="L10972" s="3">
        <v>45581</v>
      </c>
      <c r="M10972" s="3">
        <v>45587</v>
      </c>
      <c r="N10972" s="3" t="str">
        <f t="shared" si="2689"/>
        <v>low profit</v>
      </c>
      <c r="O10972" s="2" t="s">
        <v>15</v>
      </c>
      <c r="P10972" s="2" t="s">
        <v>27</v>
      </c>
      <c r="Q10972" s="2">
        <v>22.22</v>
      </c>
      <c r="R10972" s="2" t="s">
        <v>39</v>
      </c>
    </row>
    <row r="10973" spans="1:18" ht="14.25" hidden="1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2687"/>
        <v>discount given</v>
      </c>
      <c r="F10973" s="2">
        <v>0.39</v>
      </c>
      <c r="G10973" s="2">
        <f t="shared" si="2688"/>
        <v>550.25490000000002</v>
      </c>
      <c r="H10973" s="2">
        <f>D10973-G10973</f>
        <v>860.65510000000006</v>
      </c>
      <c r="I10973" s="2"/>
      <c r="J10973" s="2"/>
      <c r="K10973" s="2">
        <v>6</v>
      </c>
      <c r="L10973" s="3">
        <v>45494</v>
      </c>
      <c r="M10973" s="3">
        <v>45495</v>
      </c>
      <c r="N10973" s="3" t="str">
        <f t="shared" si="2689"/>
        <v>high profit</v>
      </c>
      <c r="O10973" s="2" t="s">
        <v>15</v>
      </c>
      <c r="P10973" s="2" t="s">
        <v>22</v>
      </c>
      <c r="Q10973" s="2">
        <v>291.72000000000003</v>
      </c>
      <c r="R10973" s="2" t="s">
        <v>39</v>
      </c>
    </row>
    <row r="10974" spans="1:18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2687"/>
        <v>discount given</v>
      </c>
      <c r="F10974" s="2">
        <v>0.08</v>
      </c>
      <c r="G10974" s="2">
        <f t="shared" si="2688"/>
        <v>146.0016</v>
      </c>
      <c r="H10974" s="2">
        <f>D10974-G10974</f>
        <v>1679.0183999999999</v>
      </c>
      <c r="I10974" s="2">
        <f>Q10974/H10974*100</f>
        <v>25.754929189578863</v>
      </c>
      <c r="J10974" s="18">
        <f>Q10974/H10974</f>
        <v>0.25754929189578862</v>
      </c>
      <c r="K10974" s="2">
        <v>1</v>
      </c>
      <c r="L10974" s="3">
        <v>45344</v>
      </c>
      <c r="M10974" s="3">
        <v>45348</v>
      </c>
      <c r="N10974" s="3" t="str">
        <f t="shared" si="2689"/>
        <v>high profit</v>
      </c>
      <c r="O10974" s="2" t="s">
        <v>31</v>
      </c>
      <c r="P10974" s="2" t="s">
        <v>16</v>
      </c>
      <c r="Q10974" s="2">
        <v>432.43</v>
      </c>
      <c r="R10974" s="2" t="s">
        <v>39</v>
      </c>
    </row>
    <row r="10975" spans="1:18" ht="14.25" hidden="1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2687"/>
        <v>discount given</v>
      </c>
      <c r="F10975" s="2">
        <v>0.2</v>
      </c>
      <c r="G10975" s="2">
        <f t="shared" si="2688"/>
        <v>336.12600000000003</v>
      </c>
      <c r="H10975" s="2">
        <f>D10975-G10975</f>
        <v>1344.5040000000001</v>
      </c>
      <c r="I10975" s="2"/>
      <c r="J10975" s="2"/>
      <c r="K10975" s="2">
        <v>5</v>
      </c>
      <c r="L10975" s="3">
        <v>45503</v>
      </c>
      <c r="M10975" s="3">
        <v>45506</v>
      </c>
      <c r="N10975" s="3" t="str">
        <f t="shared" si="2689"/>
        <v>high profit</v>
      </c>
      <c r="O10975" s="2" t="s">
        <v>15</v>
      </c>
      <c r="P10975" s="2" t="s">
        <v>16</v>
      </c>
      <c r="Q10975" s="2">
        <v>397.84</v>
      </c>
      <c r="R10975" s="2" t="s">
        <v>17</v>
      </c>
    </row>
    <row r="10976" spans="1:18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2687"/>
        <v>discount given</v>
      </c>
      <c r="F10976" s="2">
        <v>0.18</v>
      </c>
      <c r="G10976" s="2">
        <f t="shared" si="2688"/>
        <v>457.53840000000002</v>
      </c>
      <c r="H10976" s="2">
        <f>D10976-G10976</f>
        <v>2084.3416000000002</v>
      </c>
      <c r="I10976" s="2">
        <f>Q10976/H10976*100</f>
        <v>25.644069091170081</v>
      </c>
      <c r="J10976" s="18">
        <f>Q10976/H10976</f>
        <v>0.2564406909117008</v>
      </c>
      <c r="K10976" s="2">
        <v>3</v>
      </c>
      <c r="L10976" s="3">
        <v>45287</v>
      </c>
      <c r="M10976" s="3">
        <v>45294</v>
      </c>
      <c r="N10976" s="3" t="str">
        <f t="shared" si="2689"/>
        <v>high profit</v>
      </c>
      <c r="O10976" s="2" t="s">
        <v>31</v>
      </c>
      <c r="P10976" s="2" t="s">
        <v>27</v>
      </c>
      <c r="Q10976" s="2">
        <v>534.51</v>
      </c>
      <c r="R10976" s="2" t="s">
        <v>34</v>
      </c>
    </row>
    <row r="10977" spans="1:18" ht="14.25" hidden="1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2687"/>
        <v>discount given</v>
      </c>
      <c r="F10977" s="2">
        <v>0.17</v>
      </c>
      <c r="G10977" s="2">
        <f t="shared" si="2688"/>
        <v>455.8261</v>
      </c>
      <c r="H10977" s="2">
        <f>D10977-G10977</f>
        <v>2225.5038999999997</v>
      </c>
      <c r="I10977" s="2"/>
      <c r="J10977" s="2"/>
      <c r="K10977" s="2">
        <v>7</v>
      </c>
      <c r="L10977" s="3">
        <v>45143</v>
      </c>
      <c r="M10977" s="3">
        <v>45144</v>
      </c>
      <c r="N10977" s="3" t="str">
        <f t="shared" si="2689"/>
        <v>high profit</v>
      </c>
      <c r="O10977" s="2" t="s">
        <v>21</v>
      </c>
      <c r="P10977" s="2" t="s">
        <v>22</v>
      </c>
      <c r="Q10977" s="2">
        <v>209.44</v>
      </c>
      <c r="R10977" s="2" t="s">
        <v>48</v>
      </c>
    </row>
    <row r="10978" spans="1:18" ht="14.25" hidden="1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2687"/>
        <v>discount given</v>
      </c>
      <c r="F10978" s="2">
        <v>0.33</v>
      </c>
      <c r="G10978" s="2">
        <f t="shared" si="2688"/>
        <v>674.54970000000003</v>
      </c>
      <c r="H10978" s="2">
        <f>D10978-G10978</f>
        <v>1369.5402999999999</v>
      </c>
      <c r="I10978" s="2"/>
      <c r="J10978" s="2"/>
      <c r="K10978" s="2">
        <v>7</v>
      </c>
      <c r="L10978" s="3">
        <v>45550</v>
      </c>
      <c r="M10978" s="3">
        <v>45551</v>
      </c>
      <c r="N10978" s="3" t="str">
        <f t="shared" si="2689"/>
        <v>high profit</v>
      </c>
      <c r="O10978" s="2" t="s">
        <v>15</v>
      </c>
      <c r="P10978" s="2" t="s">
        <v>22</v>
      </c>
      <c r="Q10978" s="2">
        <v>538.70000000000005</v>
      </c>
      <c r="R10978" s="2" t="s">
        <v>23</v>
      </c>
    </row>
    <row r="10979" spans="1:18" ht="14.25" hidden="1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2687"/>
        <v>discount given</v>
      </c>
      <c r="F10979" s="2">
        <v>0.25</v>
      </c>
      <c r="G10979" s="2">
        <f t="shared" si="2688"/>
        <v>431.41750000000002</v>
      </c>
      <c r="H10979" s="2">
        <f>D10979-G10979</f>
        <v>1294.2525000000001</v>
      </c>
      <c r="I10979" s="2"/>
      <c r="J10979" s="2"/>
      <c r="K10979" s="2">
        <v>5</v>
      </c>
      <c r="L10979" s="3">
        <v>45013</v>
      </c>
      <c r="M10979" s="3">
        <v>45019</v>
      </c>
      <c r="N10979" s="3" t="str">
        <f t="shared" si="2689"/>
        <v>high profit</v>
      </c>
      <c r="O10979" s="2" t="s">
        <v>31</v>
      </c>
      <c r="P10979" s="2" t="s">
        <v>16</v>
      </c>
      <c r="Q10979" s="2">
        <v>201.58</v>
      </c>
      <c r="R10979" s="2" t="s">
        <v>23</v>
      </c>
    </row>
    <row r="10980" spans="1:18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2687"/>
        <v>discount given</v>
      </c>
      <c r="F10980" s="2">
        <v>0.4</v>
      </c>
      <c r="G10980" s="2">
        <f t="shared" si="2688"/>
        <v>1028.644</v>
      </c>
      <c r="H10980" s="2">
        <f>D10980-G10980</f>
        <v>1542.9660000000001</v>
      </c>
      <c r="I10980" s="2">
        <f t="shared" ref="I10980:I10981" si="2694">Q10980/H10980*100</f>
        <v>15.637415212000782</v>
      </c>
      <c r="J10980" s="18">
        <f t="shared" ref="J10980:J10981" si="2695">Q10980/H10980</f>
        <v>0.15637415212000783</v>
      </c>
      <c r="K10980" s="2">
        <v>9</v>
      </c>
      <c r="L10980" s="3">
        <v>45216</v>
      </c>
      <c r="M10980" s="3">
        <v>45217</v>
      </c>
      <c r="N10980" s="3" t="str">
        <f t="shared" si="2689"/>
        <v>high profit</v>
      </c>
      <c r="O10980" s="2" t="s">
        <v>15</v>
      </c>
      <c r="P10980" s="2" t="s">
        <v>22</v>
      </c>
      <c r="Q10980" s="2">
        <v>241.28</v>
      </c>
      <c r="R10980" s="2" t="s">
        <v>48</v>
      </c>
    </row>
    <row r="10981" spans="1:18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2687"/>
        <v>discount given</v>
      </c>
      <c r="F10981" s="2">
        <v>0.03</v>
      </c>
      <c r="G10981" s="2">
        <f t="shared" si="2688"/>
        <v>7.9416000000000002</v>
      </c>
      <c r="H10981" s="2">
        <f>D10981-G10981</f>
        <v>256.77840000000003</v>
      </c>
      <c r="I10981" s="2">
        <f t="shared" si="2694"/>
        <v>10.620052153919488</v>
      </c>
      <c r="J10981" s="18">
        <f t="shared" si="2695"/>
        <v>0.10620052153919488</v>
      </c>
      <c r="K10981" s="2">
        <v>8</v>
      </c>
      <c r="L10981" s="3">
        <v>45383</v>
      </c>
      <c r="M10981" s="3">
        <v>45385</v>
      </c>
      <c r="N10981" s="3" t="str">
        <f t="shared" si="2689"/>
        <v>low profit</v>
      </c>
      <c r="O10981" s="2" t="s">
        <v>15</v>
      </c>
      <c r="P10981" s="2" t="s">
        <v>27</v>
      </c>
      <c r="Q10981" s="2">
        <v>27.27</v>
      </c>
      <c r="R10981" s="2" t="s">
        <v>48</v>
      </c>
    </row>
    <row r="10982" spans="1:18" ht="14.25" hidden="1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2687"/>
        <v>discount given</v>
      </c>
      <c r="F10982" s="2">
        <v>0.23</v>
      </c>
      <c r="G10982" s="2">
        <f t="shared" si="2688"/>
        <v>750.14269999999999</v>
      </c>
      <c r="H10982" s="2">
        <f>D10982-G10982</f>
        <v>2511.3472999999999</v>
      </c>
      <c r="I10982" s="2"/>
      <c r="J10982" s="2"/>
      <c r="K10982" s="2">
        <v>9</v>
      </c>
      <c r="L10982" s="3">
        <v>45283</v>
      </c>
      <c r="M10982" s="3">
        <v>45286</v>
      </c>
      <c r="N10982" s="3" t="str">
        <f t="shared" si="2689"/>
        <v>low profit</v>
      </c>
      <c r="O10982" s="2" t="s">
        <v>21</v>
      </c>
      <c r="P10982" s="2" t="s">
        <v>22</v>
      </c>
      <c r="Q10982" s="2">
        <v>196.04</v>
      </c>
      <c r="R10982" s="2" t="s">
        <v>23</v>
      </c>
    </row>
    <row r="10983" spans="1:18" ht="14.25" hidden="1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2687"/>
        <v>discount given</v>
      </c>
      <c r="F10983" s="2">
        <v>0.01</v>
      </c>
      <c r="G10983" s="2">
        <f t="shared" si="2688"/>
        <v>30.693100000000001</v>
      </c>
      <c r="H10983" s="2">
        <f>D10983-G10983</f>
        <v>3038.6169</v>
      </c>
      <c r="I10983" s="2"/>
      <c r="J10983" s="2"/>
      <c r="K10983" s="2">
        <v>6</v>
      </c>
      <c r="L10983" s="3">
        <v>45550</v>
      </c>
      <c r="M10983" s="3">
        <v>45556</v>
      </c>
      <c r="N10983" s="3" t="str">
        <f t="shared" si="2689"/>
        <v>high profit</v>
      </c>
      <c r="O10983" s="2" t="s">
        <v>21</v>
      </c>
      <c r="P10983" s="2" t="s">
        <v>16</v>
      </c>
      <c r="Q10983" s="2">
        <v>718.05</v>
      </c>
      <c r="R10983" s="2" t="s">
        <v>17</v>
      </c>
    </row>
    <row r="10984" spans="1:18" ht="14.25" hidden="1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2687"/>
        <v>discount given</v>
      </c>
      <c r="F10984" s="2">
        <v>0.11</v>
      </c>
      <c r="G10984" s="2">
        <f t="shared" si="2688"/>
        <v>161.49980000000002</v>
      </c>
      <c r="H10984" s="2">
        <f>D10984-G10984</f>
        <v>1306.6802</v>
      </c>
      <c r="I10984" s="2"/>
      <c r="J10984" s="2"/>
      <c r="K10984" s="2">
        <v>8</v>
      </c>
      <c r="L10984" s="3">
        <v>45372</v>
      </c>
      <c r="M10984" s="3">
        <v>45375</v>
      </c>
      <c r="N10984" s="3" t="str">
        <f t="shared" si="2689"/>
        <v>low profit</v>
      </c>
      <c r="O10984" s="2" t="s">
        <v>21</v>
      </c>
      <c r="P10984" s="2" t="s">
        <v>27</v>
      </c>
      <c r="Q10984" s="2">
        <v>92.46</v>
      </c>
      <c r="R10984" s="2" t="s">
        <v>17</v>
      </c>
    </row>
    <row r="10985" spans="1:18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2687"/>
        <v>discount given</v>
      </c>
      <c r="F10985" s="2">
        <v>0.39</v>
      </c>
      <c r="G10985" s="2">
        <f t="shared" si="2688"/>
        <v>382.0557</v>
      </c>
      <c r="H10985" s="2">
        <f>D10985-G10985</f>
        <v>597.57429999999999</v>
      </c>
      <c r="I10985" s="2">
        <f t="shared" ref="I10985:I10986" si="2696">Q10985/H10985*100</f>
        <v>9.9100647400666322</v>
      </c>
      <c r="J10985" s="18">
        <f t="shared" ref="J10985:J10986" si="2697">Q10985/H10985</f>
        <v>9.910064740066632E-2</v>
      </c>
      <c r="K10985" s="2">
        <v>2</v>
      </c>
      <c r="L10985" s="3">
        <v>45194</v>
      </c>
      <c r="M10985" s="3">
        <v>45198</v>
      </c>
      <c r="N10985" s="3" t="str">
        <f t="shared" si="2689"/>
        <v>low profit</v>
      </c>
      <c r="O10985" s="2" t="s">
        <v>21</v>
      </c>
      <c r="P10985" s="2" t="s">
        <v>22</v>
      </c>
      <c r="Q10985" s="2">
        <v>59.22</v>
      </c>
      <c r="R10985" s="2" t="s">
        <v>34</v>
      </c>
    </row>
    <row r="10986" spans="1:18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2687"/>
        <v>discount given</v>
      </c>
      <c r="F10986" s="2">
        <v>0.05</v>
      </c>
      <c r="G10986" s="2">
        <f t="shared" si="2688"/>
        <v>22.881500000000003</v>
      </c>
      <c r="H10986" s="2">
        <f>D10986-G10986</f>
        <v>434.74849999999998</v>
      </c>
      <c r="I10986" s="2">
        <f t="shared" si="2696"/>
        <v>5.3042161157542811</v>
      </c>
      <c r="J10986" s="18">
        <f t="shared" si="2697"/>
        <v>5.304216115754281E-2</v>
      </c>
      <c r="K10986" s="2">
        <v>5</v>
      </c>
      <c r="L10986" s="3">
        <v>45525</v>
      </c>
      <c r="M10986" s="3">
        <v>45529</v>
      </c>
      <c r="N10986" s="3" t="str">
        <f t="shared" si="2689"/>
        <v>low profit</v>
      </c>
      <c r="O10986" s="2" t="s">
        <v>15</v>
      </c>
      <c r="P10986" s="2" t="s">
        <v>16</v>
      </c>
      <c r="Q10986" s="2">
        <v>23.06</v>
      </c>
      <c r="R10986" s="2" t="s">
        <v>48</v>
      </c>
    </row>
    <row r="10987" spans="1:18" ht="14.25" hidden="1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2687"/>
        <v>discount given</v>
      </c>
      <c r="F10987" s="2">
        <v>0.05</v>
      </c>
      <c r="G10987" s="2">
        <f t="shared" si="2688"/>
        <v>148.899</v>
      </c>
      <c r="H10987" s="2">
        <f>D10987-G10987</f>
        <v>2829.0810000000001</v>
      </c>
      <c r="I10987" s="2"/>
      <c r="J10987" s="2"/>
      <c r="K10987" s="2">
        <v>8</v>
      </c>
      <c r="L10987" s="3">
        <v>45510</v>
      </c>
      <c r="M10987" s="3">
        <v>45513</v>
      </c>
      <c r="N10987" s="3" t="str">
        <f t="shared" si="2689"/>
        <v>low profit</v>
      </c>
      <c r="O10987" s="2" t="s">
        <v>31</v>
      </c>
      <c r="P10987" s="2" t="s">
        <v>16</v>
      </c>
      <c r="Q10987" s="2">
        <v>152.43</v>
      </c>
      <c r="R10987" s="2" t="s">
        <v>48</v>
      </c>
    </row>
    <row r="10988" spans="1:18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2687"/>
        <v>discount given</v>
      </c>
      <c r="F10988" s="2">
        <v>0.2</v>
      </c>
      <c r="G10988" s="2">
        <f t="shared" si="2688"/>
        <v>577.52200000000005</v>
      </c>
      <c r="H10988" s="2">
        <f>D10988-G10988</f>
        <v>2310.0880000000002</v>
      </c>
      <c r="I10988" s="2">
        <f t="shared" ref="I10988:I10990" si="2698">Q10988/H10988*100</f>
        <v>27.498952420860157</v>
      </c>
      <c r="J10988" s="18">
        <f t="shared" ref="J10988:J10990" si="2699">Q10988/H10988</f>
        <v>0.27498952420860157</v>
      </c>
      <c r="K10988" s="2">
        <v>2</v>
      </c>
      <c r="L10988" s="3">
        <v>45054</v>
      </c>
      <c r="M10988" s="3">
        <v>45056</v>
      </c>
      <c r="N10988" s="3" t="str">
        <f t="shared" si="2689"/>
        <v>high profit</v>
      </c>
      <c r="O10988" s="2" t="s">
        <v>21</v>
      </c>
      <c r="P10988" s="2" t="s">
        <v>27</v>
      </c>
      <c r="Q10988" s="2">
        <v>635.25</v>
      </c>
      <c r="R10988" s="2" t="s">
        <v>48</v>
      </c>
    </row>
    <row r="10989" spans="1:18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2687"/>
        <v>discount given</v>
      </c>
      <c r="F10989" s="2">
        <v>0.39</v>
      </c>
      <c r="G10989" s="2">
        <f t="shared" si="2688"/>
        <v>1058.1714000000002</v>
      </c>
      <c r="H10989" s="2">
        <f>D10989-G10989</f>
        <v>1655.0886</v>
      </c>
      <c r="I10989" s="2">
        <f t="shared" si="2698"/>
        <v>28.498776440125319</v>
      </c>
      <c r="J10989" s="18">
        <f t="shared" si="2699"/>
        <v>0.28498776440125317</v>
      </c>
      <c r="K10989" s="2">
        <v>2</v>
      </c>
      <c r="L10989" s="3">
        <v>45006</v>
      </c>
      <c r="M10989" s="3">
        <v>45013</v>
      </c>
      <c r="N10989" s="3" t="str">
        <f t="shared" si="2689"/>
        <v>high profit</v>
      </c>
      <c r="O10989" s="2" t="s">
        <v>15</v>
      </c>
      <c r="P10989" s="2" t="s">
        <v>22</v>
      </c>
      <c r="Q10989" s="2">
        <v>471.68</v>
      </c>
      <c r="R10989" s="2" t="s">
        <v>28</v>
      </c>
    </row>
    <row r="10990" spans="1:18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2687"/>
        <v>discount given</v>
      </c>
      <c r="F10990" s="2">
        <v>0.32</v>
      </c>
      <c r="G10990" s="2">
        <f t="shared" si="2688"/>
        <v>1577.4495999999999</v>
      </c>
      <c r="H10990" s="2">
        <f>D10990-G10990</f>
        <v>3352.0803999999998</v>
      </c>
      <c r="I10990" s="2">
        <f t="shared" si="2698"/>
        <v>32.070531482478764</v>
      </c>
      <c r="J10990" s="18">
        <f t="shared" si="2699"/>
        <v>0.32070531482478765</v>
      </c>
      <c r="K10990" s="2">
        <v>3</v>
      </c>
      <c r="L10990" s="3">
        <v>45010</v>
      </c>
      <c r="M10990" s="3">
        <v>45015</v>
      </c>
      <c r="N10990" s="3" t="str">
        <f t="shared" si="2689"/>
        <v>high profit</v>
      </c>
      <c r="O10990" s="2" t="s">
        <v>15</v>
      </c>
      <c r="P10990" s="2" t="s">
        <v>27</v>
      </c>
      <c r="Q10990" s="2">
        <v>1075.03</v>
      </c>
      <c r="R10990" s="2" t="s">
        <v>48</v>
      </c>
    </row>
    <row r="10991" spans="1:18" ht="14.25" hidden="1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2687"/>
        <v>discount given</v>
      </c>
      <c r="F10991" s="2">
        <v>0.39</v>
      </c>
      <c r="G10991" s="2">
        <f t="shared" si="2688"/>
        <v>1054.7823000000001</v>
      </c>
      <c r="H10991" s="2">
        <f>D10991-G10991</f>
        <v>1649.7877000000001</v>
      </c>
      <c r="I10991" s="2"/>
      <c r="J10991" s="2"/>
      <c r="K10991" s="2">
        <v>2</v>
      </c>
      <c r="L10991" s="3">
        <v>45466</v>
      </c>
      <c r="M10991" s="3">
        <v>45473</v>
      </c>
      <c r="N10991" s="3" t="str">
        <f t="shared" si="2689"/>
        <v>high profit</v>
      </c>
      <c r="O10991" s="2" t="s">
        <v>21</v>
      </c>
      <c r="P10991" s="2" t="s">
        <v>22</v>
      </c>
      <c r="Q10991" s="2">
        <v>291.93</v>
      </c>
      <c r="R10991" s="2" t="s">
        <v>28</v>
      </c>
    </row>
    <row r="10992" spans="1:18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2687"/>
        <v>discount given</v>
      </c>
      <c r="F10992" s="2">
        <v>0.02</v>
      </c>
      <c r="G10992" s="2">
        <f t="shared" si="2688"/>
        <v>72.735399999999998</v>
      </c>
      <c r="H10992" s="2">
        <f>D10992-G10992</f>
        <v>3564.0346</v>
      </c>
      <c r="I10992" s="2">
        <f t="shared" ref="I10992:I10993" si="2700">Q10992/H10992*100</f>
        <v>23.455720659950945</v>
      </c>
      <c r="J10992" s="18">
        <f t="shared" ref="J10992:J10993" si="2701">Q10992/H10992</f>
        <v>0.23455720659950946</v>
      </c>
      <c r="K10992" s="2">
        <v>4</v>
      </c>
      <c r="L10992" s="3">
        <v>45340</v>
      </c>
      <c r="M10992" s="3">
        <v>45342</v>
      </c>
      <c r="N10992" s="3" t="str">
        <f t="shared" si="2689"/>
        <v>high profit</v>
      </c>
      <c r="O10992" s="2" t="s">
        <v>21</v>
      </c>
      <c r="P10992" s="2" t="s">
        <v>27</v>
      </c>
      <c r="Q10992" s="2">
        <v>835.97</v>
      </c>
      <c r="R10992" s="2" t="s">
        <v>23</v>
      </c>
    </row>
    <row r="10993" spans="1:18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2687"/>
        <v>discount given</v>
      </c>
      <c r="F10993" s="2">
        <v>0.28000000000000003</v>
      </c>
      <c r="G10993" s="2">
        <f t="shared" si="2688"/>
        <v>182.92400000000001</v>
      </c>
      <c r="H10993" s="2">
        <f>D10993-G10993</f>
        <v>470.37599999999998</v>
      </c>
      <c r="I10993" s="2">
        <f t="shared" si="2700"/>
        <v>17.762385836012044</v>
      </c>
      <c r="J10993" s="18">
        <f t="shared" si="2701"/>
        <v>0.17762385836012043</v>
      </c>
      <c r="K10993" s="2">
        <v>4</v>
      </c>
      <c r="L10993" s="3">
        <v>45385</v>
      </c>
      <c r="M10993" s="3">
        <v>45392</v>
      </c>
      <c r="N10993" s="3" t="str">
        <f t="shared" si="2689"/>
        <v>low profit</v>
      </c>
      <c r="O10993" s="2" t="s">
        <v>15</v>
      </c>
      <c r="P10993" s="2" t="s">
        <v>27</v>
      </c>
      <c r="Q10993" s="2">
        <v>83.55</v>
      </c>
      <c r="R10993" s="2" t="s">
        <v>28</v>
      </c>
    </row>
    <row r="10994" spans="1:18" ht="14.25" hidden="1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2687"/>
        <v>discount given</v>
      </c>
      <c r="F10994" s="2">
        <v>0.23</v>
      </c>
      <c r="G10994" s="2">
        <f t="shared" si="2688"/>
        <v>359.94080000000002</v>
      </c>
      <c r="H10994" s="2">
        <f>D10994-G10994</f>
        <v>1205.0192</v>
      </c>
      <c r="I10994" s="2"/>
      <c r="J10994" s="2"/>
      <c r="K10994" s="2">
        <v>1</v>
      </c>
      <c r="L10994" s="3">
        <v>45327</v>
      </c>
      <c r="M10994" s="3">
        <v>45329</v>
      </c>
      <c r="N10994" s="3" t="str">
        <f t="shared" si="2689"/>
        <v>high profit</v>
      </c>
      <c r="O10994" s="2" t="s">
        <v>21</v>
      </c>
      <c r="P10994" s="2" t="s">
        <v>27</v>
      </c>
      <c r="Q10994" s="2">
        <v>272.73</v>
      </c>
      <c r="R10994" s="2" t="s">
        <v>17</v>
      </c>
    </row>
    <row r="10995" spans="1:18" ht="14.25" hidden="1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2687"/>
        <v>discount given</v>
      </c>
      <c r="F10995" s="2">
        <v>0.45</v>
      </c>
      <c r="G10995" s="2">
        <f t="shared" si="2688"/>
        <v>652.3605</v>
      </c>
      <c r="H10995" s="2">
        <f>D10995-G10995</f>
        <v>797.32950000000005</v>
      </c>
      <c r="I10995" s="2"/>
      <c r="J10995" s="2"/>
      <c r="K10995" s="2">
        <v>6</v>
      </c>
      <c r="L10995" s="3">
        <v>45576</v>
      </c>
      <c r="M10995" s="3">
        <v>45580</v>
      </c>
      <c r="N10995" s="3" t="str">
        <f t="shared" si="2689"/>
        <v>high profit</v>
      </c>
      <c r="O10995" s="2" t="s">
        <v>15</v>
      </c>
      <c r="P10995" s="2" t="s">
        <v>22</v>
      </c>
      <c r="Q10995" s="2">
        <v>385.06</v>
      </c>
      <c r="R10995" s="2" t="s">
        <v>34</v>
      </c>
    </row>
    <row r="10996" spans="1:18" ht="14.25" hidden="1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2687"/>
        <v>discount given</v>
      </c>
      <c r="F10996" s="2">
        <v>0.37</v>
      </c>
      <c r="G10996" s="2">
        <f t="shared" si="2688"/>
        <v>1081.2436</v>
      </c>
      <c r="H10996" s="2">
        <f>D10996-G10996</f>
        <v>1841.0364000000002</v>
      </c>
      <c r="I10996" s="2"/>
      <c r="J10996" s="2"/>
      <c r="K10996" s="2">
        <v>7</v>
      </c>
      <c r="L10996" s="3">
        <v>45429</v>
      </c>
      <c r="M10996" s="3">
        <v>45431</v>
      </c>
      <c r="N10996" s="3" t="str">
        <f t="shared" si="2689"/>
        <v>low profit</v>
      </c>
      <c r="O10996" s="2" t="s">
        <v>15</v>
      </c>
      <c r="P10996" s="2" t="s">
        <v>16</v>
      </c>
      <c r="Q10996" s="2">
        <v>193.39</v>
      </c>
      <c r="R10996" s="2" t="s">
        <v>48</v>
      </c>
    </row>
    <row r="10997" spans="1:18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2687"/>
        <v>discount given</v>
      </c>
      <c r="F10997" s="2">
        <v>0.21</v>
      </c>
      <c r="G10997" s="2">
        <f t="shared" si="2688"/>
        <v>361.4058</v>
      </c>
      <c r="H10997" s="2">
        <f>D10997-G10997</f>
        <v>1359.5742</v>
      </c>
      <c r="I10997" s="2">
        <f t="shared" ref="I10997:I10998" si="2702">Q10997/H10997*100</f>
        <v>33.393543360855183</v>
      </c>
      <c r="J10997" s="18">
        <f t="shared" ref="J10997:J10998" si="2703">Q10997/H10997</f>
        <v>0.33393543360855182</v>
      </c>
      <c r="K10997" s="2">
        <v>7</v>
      </c>
      <c r="L10997" s="3">
        <v>45277</v>
      </c>
      <c r="M10997" s="3">
        <v>45281</v>
      </c>
      <c r="N10997" s="3" t="str">
        <f t="shared" si="2689"/>
        <v>high profit</v>
      </c>
      <c r="O10997" s="2" t="s">
        <v>21</v>
      </c>
      <c r="P10997" s="2" t="s">
        <v>22</v>
      </c>
      <c r="Q10997" s="2">
        <v>454.01</v>
      </c>
      <c r="R10997" s="2" t="s">
        <v>28</v>
      </c>
    </row>
    <row r="10998" spans="1:18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2687"/>
        <v>discount given</v>
      </c>
      <c r="F10998" s="2">
        <v>0.28000000000000003</v>
      </c>
      <c r="G10998" s="2">
        <f t="shared" si="2688"/>
        <v>907.54440000000011</v>
      </c>
      <c r="H10998" s="2">
        <f>D10998-G10998</f>
        <v>2333.6855999999998</v>
      </c>
      <c r="I10998" s="2">
        <f t="shared" si="2702"/>
        <v>18.454928118852003</v>
      </c>
      <c r="J10998" s="18">
        <f t="shared" si="2703"/>
        <v>0.18454928118852001</v>
      </c>
      <c r="K10998" s="2">
        <v>5</v>
      </c>
      <c r="L10998" s="3">
        <v>45449</v>
      </c>
      <c r="M10998" s="3">
        <v>45453</v>
      </c>
      <c r="N10998" s="3" t="str">
        <f t="shared" si="2689"/>
        <v>high profit</v>
      </c>
      <c r="O10998" s="2" t="s">
        <v>15</v>
      </c>
      <c r="P10998" s="2" t="s">
        <v>22</v>
      </c>
      <c r="Q10998" s="2">
        <v>430.68</v>
      </c>
      <c r="R10998" s="2" t="s">
        <v>17</v>
      </c>
    </row>
    <row r="10999" spans="1:18" ht="14.25" hidden="1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2687"/>
        <v>discount given</v>
      </c>
      <c r="F10999" s="2">
        <v>0.21</v>
      </c>
      <c r="G10999" s="2">
        <f t="shared" si="2688"/>
        <v>731.10239999999999</v>
      </c>
      <c r="H10999" s="2">
        <f>D10999-G10999</f>
        <v>2750.3375999999998</v>
      </c>
      <c r="I10999" s="2"/>
      <c r="J10999" s="2"/>
      <c r="K10999" s="2">
        <v>4</v>
      </c>
      <c r="L10999" s="3">
        <v>45613</v>
      </c>
      <c r="M10999" s="3">
        <v>45619</v>
      </c>
      <c r="N10999" s="3" t="str">
        <f t="shared" si="2689"/>
        <v>high profit</v>
      </c>
      <c r="O10999" s="2" t="s">
        <v>21</v>
      </c>
      <c r="P10999" s="2" t="s">
        <v>27</v>
      </c>
      <c r="Q10999" s="2">
        <v>387.86</v>
      </c>
      <c r="R10999" s="2" t="s">
        <v>48</v>
      </c>
    </row>
    <row r="11000" spans="1:18" ht="14.25" hidden="1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2687"/>
        <v>discount given</v>
      </c>
      <c r="F11000" s="2">
        <v>0.22</v>
      </c>
      <c r="G11000" s="2">
        <f t="shared" si="2688"/>
        <v>58.317599999999999</v>
      </c>
      <c r="H11000" s="2">
        <f>D11000-G11000</f>
        <v>206.76239999999999</v>
      </c>
      <c r="I11000" s="2"/>
      <c r="J11000" s="2"/>
      <c r="K11000" s="2">
        <v>2</v>
      </c>
      <c r="L11000" s="3">
        <v>45574</v>
      </c>
      <c r="M11000" s="3">
        <v>45581</v>
      </c>
      <c r="N11000" s="3" t="str">
        <f t="shared" si="2689"/>
        <v>low profit</v>
      </c>
      <c r="O11000" s="2" t="s">
        <v>31</v>
      </c>
      <c r="P11000" s="2" t="s">
        <v>22</v>
      </c>
      <c r="Q11000" s="2">
        <v>69.5</v>
      </c>
      <c r="R11000" s="2" t="s">
        <v>28</v>
      </c>
    </row>
    <row r="11001" spans="1:18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2687"/>
        <v>discount given</v>
      </c>
      <c r="F11001" s="2">
        <v>0.32</v>
      </c>
      <c r="G11001" s="2">
        <f t="shared" si="2688"/>
        <v>1035.1392000000001</v>
      </c>
      <c r="H11001" s="2">
        <f>D11001-G11001</f>
        <v>2199.6707999999999</v>
      </c>
      <c r="I11001" s="2">
        <f>Q11001/H11001*100</f>
        <v>32.904469159657893</v>
      </c>
      <c r="J11001" s="18">
        <f>Q11001/H11001</f>
        <v>0.3290446915965789</v>
      </c>
      <c r="K11001" s="2">
        <v>5</v>
      </c>
      <c r="L11001" s="3">
        <v>44957</v>
      </c>
      <c r="M11001" s="3">
        <v>44958</v>
      </c>
      <c r="N11001" s="3" t="str">
        <f t="shared" si="2689"/>
        <v>high profit</v>
      </c>
      <c r="O11001" s="2" t="s">
        <v>31</v>
      </c>
      <c r="P11001" s="2" t="s">
        <v>16</v>
      </c>
      <c r="Q11001" s="2">
        <v>723.79</v>
      </c>
      <c r="R11001" s="2" t="s">
        <v>39</v>
      </c>
    </row>
    <row r="11002" spans="1:18" ht="14.25" hidden="1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2687"/>
        <v>discount given</v>
      </c>
      <c r="F11002" s="2">
        <v>0.11</v>
      </c>
      <c r="G11002" s="2">
        <f t="shared" si="2688"/>
        <v>73.948599999999999</v>
      </c>
      <c r="H11002" s="2">
        <f>D11002-G11002</f>
        <v>598.31140000000005</v>
      </c>
      <c r="I11002" s="2"/>
      <c r="J11002" s="2"/>
      <c r="K11002" s="2">
        <v>4</v>
      </c>
      <c r="L11002" s="3">
        <v>45283</v>
      </c>
      <c r="M11002" s="3">
        <v>45290</v>
      </c>
      <c r="N11002" s="3" t="str">
        <f t="shared" si="2689"/>
        <v>low profit</v>
      </c>
      <c r="O11002" s="2" t="s">
        <v>15</v>
      </c>
      <c r="P11002" s="2" t="s">
        <v>22</v>
      </c>
      <c r="Q11002" s="2">
        <v>83.36</v>
      </c>
      <c r="R11002" s="2" t="s">
        <v>34</v>
      </c>
    </row>
    <row r="11003" spans="1:18" ht="14.25" hidden="1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2687"/>
        <v>discount given</v>
      </c>
      <c r="F11003" s="2">
        <v>0.17</v>
      </c>
      <c r="G11003" s="2">
        <f t="shared" si="2688"/>
        <v>404.4572</v>
      </c>
      <c r="H11003" s="2">
        <f>D11003-G11003</f>
        <v>1974.7027999999998</v>
      </c>
      <c r="I11003" s="2"/>
      <c r="J11003" s="2"/>
      <c r="K11003" s="2">
        <v>8</v>
      </c>
      <c r="L11003" s="3">
        <v>45603</v>
      </c>
      <c r="M11003" s="3">
        <v>45609</v>
      </c>
      <c r="N11003" s="3" t="str">
        <f t="shared" si="2689"/>
        <v>high profit</v>
      </c>
      <c r="O11003" s="2" t="s">
        <v>15</v>
      </c>
      <c r="P11003" s="2" t="s">
        <v>27</v>
      </c>
      <c r="Q11003" s="2">
        <v>533.44000000000005</v>
      </c>
      <c r="R11003" s="2" t="s">
        <v>23</v>
      </c>
    </row>
    <row r="11004" spans="1:18" ht="14.25" hidden="1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2687"/>
        <v>discount given</v>
      </c>
      <c r="F11004" s="2">
        <v>0.14000000000000001</v>
      </c>
      <c r="G11004" s="2">
        <f t="shared" si="2688"/>
        <v>512.43220000000008</v>
      </c>
      <c r="H11004" s="2">
        <f>D11004-G11004</f>
        <v>3147.7977999999998</v>
      </c>
      <c r="I11004" s="2"/>
      <c r="J11004" s="2"/>
      <c r="K11004" s="2">
        <v>1</v>
      </c>
      <c r="L11004" s="3">
        <v>45087</v>
      </c>
      <c r="M11004" s="3">
        <v>45089</v>
      </c>
      <c r="N11004" s="3" t="str">
        <f t="shared" si="2689"/>
        <v>high profit</v>
      </c>
      <c r="O11004" s="2" t="s">
        <v>21</v>
      </c>
      <c r="P11004" s="2" t="s">
        <v>27</v>
      </c>
      <c r="Q11004" s="2">
        <v>1009.75</v>
      </c>
      <c r="R11004" s="2" t="s">
        <v>39</v>
      </c>
    </row>
    <row r="11005" spans="1:18" ht="14.25" hidden="1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2687"/>
        <v>discount given</v>
      </c>
      <c r="F11005" s="2">
        <v>0.4</v>
      </c>
      <c r="G11005" s="2">
        <f t="shared" si="2688"/>
        <v>1418.556</v>
      </c>
      <c r="H11005" s="2">
        <f>D11005-G11005</f>
        <v>2127.8339999999998</v>
      </c>
      <c r="I11005" s="2"/>
      <c r="J11005" s="2"/>
      <c r="K11005" s="2">
        <v>7</v>
      </c>
      <c r="L11005" s="3">
        <v>45575</v>
      </c>
      <c r="M11005" s="3">
        <v>45582</v>
      </c>
      <c r="N11005" s="3" t="str">
        <f t="shared" si="2689"/>
        <v>high profit</v>
      </c>
      <c r="O11005" s="2" t="s">
        <v>21</v>
      </c>
      <c r="P11005" s="2" t="s">
        <v>27</v>
      </c>
      <c r="Q11005" s="2">
        <v>949.09</v>
      </c>
      <c r="R11005" s="2" t="s">
        <v>17</v>
      </c>
    </row>
    <row r="11006" spans="1:18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2687"/>
        <v>discount given</v>
      </c>
      <c r="F11006" s="2">
        <v>0.47</v>
      </c>
      <c r="G11006" s="2">
        <f t="shared" si="2688"/>
        <v>737.49109999999996</v>
      </c>
      <c r="H11006" s="2">
        <f>D11006-G11006</f>
        <v>831.63890000000015</v>
      </c>
      <c r="I11006" s="2">
        <f>Q11006/H11006*100</f>
        <v>47.46410972358315</v>
      </c>
      <c r="J11006" s="18">
        <f>Q11006/H11006</f>
        <v>0.47464109723583148</v>
      </c>
      <c r="K11006" s="2">
        <v>5</v>
      </c>
      <c r="L11006" s="3">
        <v>45612</v>
      </c>
      <c r="M11006" s="3">
        <v>45614</v>
      </c>
      <c r="N11006" s="3" t="str">
        <f t="shared" si="2689"/>
        <v>high profit</v>
      </c>
      <c r="O11006" s="2" t="s">
        <v>21</v>
      </c>
      <c r="P11006" s="2" t="s">
        <v>27</v>
      </c>
      <c r="Q11006" s="2">
        <v>394.73</v>
      </c>
      <c r="R11006" s="2" t="s">
        <v>39</v>
      </c>
    </row>
    <row r="11007" spans="1:18" ht="14.25" hidden="1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2687"/>
        <v>discount given</v>
      </c>
      <c r="F11007" s="2">
        <v>0.21</v>
      </c>
      <c r="G11007" s="2">
        <f t="shared" si="2688"/>
        <v>301.26389999999998</v>
      </c>
      <c r="H11007" s="2">
        <f>D11007-G11007</f>
        <v>1133.3261</v>
      </c>
      <c r="I11007" s="2"/>
      <c r="J11007" s="2"/>
      <c r="K11007" s="2">
        <v>5</v>
      </c>
      <c r="L11007" s="3">
        <v>45423</v>
      </c>
      <c r="M11007" s="3">
        <v>45425</v>
      </c>
      <c r="N11007" s="3" t="str">
        <f t="shared" si="2689"/>
        <v>high profit</v>
      </c>
      <c r="O11007" s="2" t="s">
        <v>15</v>
      </c>
      <c r="P11007" s="2" t="s">
        <v>22</v>
      </c>
      <c r="Q11007" s="2">
        <v>429.21</v>
      </c>
      <c r="R11007" s="2" t="s">
        <v>34</v>
      </c>
    </row>
    <row r="11008" spans="1:18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2687"/>
        <v>discount given</v>
      </c>
      <c r="F11008" s="2">
        <v>0.04</v>
      </c>
      <c r="G11008" s="2">
        <f t="shared" si="2688"/>
        <v>90.284400000000005</v>
      </c>
      <c r="H11008" s="2">
        <f>D11008-G11008</f>
        <v>2166.8256000000001</v>
      </c>
      <c r="I11008" s="2">
        <f t="shared" ref="I11008:I11009" si="2704">Q11008/H11008*100</f>
        <v>9.605756919246291</v>
      </c>
      <c r="J11008" s="18">
        <f t="shared" ref="J11008:J11009" si="2705">Q11008/H11008</f>
        <v>9.6057569192462916E-2</v>
      </c>
      <c r="K11008" s="2">
        <v>1</v>
      </c>
      <c r="L11008" s="3">
        <v>45195</v>
      </c>
      <c r="M11008" s="3">
        <v>45201</v>
      </c>
      <c r="N11008" s="3" t="str">
        <f t="shared" si="2689"/>
        <v>high profit</v>
      </c>
      <c r="O11008" s="2" t="s">
        <v>15</v>
      </c>
      <c r="P11008" s="2" t="s">
        <v>22</v>
      </c>
      <c r="Q11008" s="2">
        <v>208.14</v>
      </c>
      <c r="R11008" s="2" t="s">
        <v>48</v>
      </c>
    </row>
    <row r="11009" spans="1:18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2687"/>
        <v>discount given</v>
      </c>
      <c r="F11009" s="2">
        <v>0.05</v>
      </c>
      <c r="G11009" s="2">
        <f t="shared" si="2688"/>
        <v>51.223500000000001</v>
      </c>
      <c r="H11009" s="2">
        <f>D11009-G11009</f>
        <v>973.24649999999997</v>
      </c>
      <c r="I11009" s="2">
        <f t="shared" si="2704"/>
        <v>24.984420699175388</v>
      </c>
      <c r="J11009" s="18">
        <f t="shared" si="2705"/>
        <v>0.24984420699175389</v>
      </c>
      <c r="K11009" s="2">
        <v>9</v>
      </c>
      <c r="L11009" s="3">
        <v>45170</v>
      </c>
      <c r="M11009" s="3">
        <v>45177</v>
      </c>
      <c r="N11009" s="3" t="str">
        <f t="shared" si="2689"/>
        <v>high profit</v>
      </c>
      <c r="O11009" s="2" t="s">
        <v>21</v>
      </c>
      <c r="P11009" s="2" t="s">
        <v>22</v>
      </c>
      <c r="Q11009" s="2">
        <v>243.16</v>
      </c>
      <c r="R11009" s="2" t="s">
        <v>39</v>
      </c>
    </row>
    <row r="11010" spans="1:18" ht="14.25" hidden="1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2687"/>
        <v>discount given</v>
      </c>
      <c r="F11010" s="2">
        <v>0.2</v>
      </c>
      <c r="G11010" s="2">
        <f t="shared" si="2688"/>
        <v>975.20600000000002</v>
      </c>
      <c r="H11010" s="2">
        <f>D11010-G11010</f>
        <v>3900.8239999999996</v>
      </c>
      <c r="I11010" s="2"/>
      <c r="J11010" s="2"/>
      <c r="K11010" s="2">
        <v>7</v>
      </c>
      <c r="L11010" s="3">
        <v>45338</v>
      </c>
      <c r="M11010" s="3">
        <v>45341</v>
      </c>
      <c r="N11010" s="3" t="str">
        <f t="shared" si="2689"/>
        <v>high profit</v>
      </c>
      <c r="O11010" s="2" t="s">
        <v>21</v>
      </c>
      <c r="P11010" s="2" t="s">
        <v>22</v>
      </c>
      <c r="Q11010" s="2">
        <v>602.71</v>
      </c>
      <c r="R11010" s="2" t="s">
        <v>28</v>
      </c>
    </row>
    <row r="11011" spans="1:18" ht="14.25" hidden="1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2706">IF(F11011=0,"zero discount","discount given")</f>
        <v>discount given</v>
      </c>
      <c r="F11011" s="2">
        <v>0.2</v>
      </c>
      <c r="G11011" s="2">
        <f t="shared" ref="G11011:G11074" si="2707">D11011*F11011</f>
        <v>358.01800000000003</v>
      </c>
      <c r="H11011" s="2">
        <f>D11011-G11011</f>
        <v>1432.0719999999999</v>
      </c>
      <c r="I11011" s="2"/>
      <c r="J11011" s="2"/>
      <c r="K11011" s="2">
        <v>2</v>
      </c>
      <c r="L11011" s="3">
        <v>45490</v>
      </c>
      <c r="M11011" s="3">
        <v>45495</v>
      </c>
      <c r="N11011" s="3" t="str">
        <f t="shared" ref="N11011:N11074" si="2708">IF(Q11011&gt;=200,"high profit","low profit")</f>
        <v>high profit</v>
      </c>
      <c r="O11011" s="2" t="s">
        <v>15</v>
      </c>
      <c r="P11011" s="2" t="s">
        <v>22</v>
      </c>
      <c r="Q11011" s="2">
        <v>506.54</v>
      </c>
      <c r="R11011" s="2" t="s">
        <v>48</v>
      </c>
    </row>
    <row r="11012" spans="1:18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2706"/>
        <v>discount given</v>
      </c>
      <c r="F11012" s="2">
        <v>7.0000000000000007E-2</v>
      </c>
      <c r="G11012" s="2">
        <f t="shared" si="2707"/>
        <v>323.58690000000001</v>
      </c>
      <c r="H11012" s="2">
        <f>D11012-G11012</f>
        <v>4299.0830999999998</v>
      </c>
      <c r="I11012" s="2">
        <f>Q11012/H11012*100</f>
        <v>7.5395146467394412</v>
      </c>
      <c r="J11012" s="18">
        <f>Q11012/H11012</f>
        <v>7.5395146467394411E-2</v>
      </c>
      <c r="K11012" s="2">
        <v>5</v>
      </c>
      <c r="L11012" s="3">
        <v>45115</v>
      </c>
      <c r="M11012" s="3">
        <v>45120</v>
      </c>
      <c r="N11012" s="3" t="str">
        <f t="shared" si="2708"/>
        <v>high profit</v>
      </c>
      <c r="O11012" s="2" t="s">
        <v>31</v>
      </c>
      <c r="P11012" s="2" t="s">
        <v>16</v>
      </c>
      <c r="Q11012" s="2">
        <v>324.13</v>
      </c>
      <c r="R11012" s="2" t="s">
        <v>17</v>
      </c>
    </row>
    <row r="11013" spans="1:18" ht="14.25" hidden="1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2706"/>
        <v>discount given</v>
      </c>
      <c r="F11013" s="2">
        <v>0.4</v>
      </c>
      <c r="G11013" s="2">
        <f t="shared" si="2707"/>
        <v>1820.2</v>
      </c>
      <c r="H11013" s="2">
        <f>D11013-G11013</f>
        <v>2730.3</v>
      </c>
      <c r="I11013" s="2"/>
      <c r="J11013" s="2"/>
      <c r="K11013" s="2">
        <v>8</v>
      </c>
      <c r="L11013" s="3">
        <v>44936</v>
      </c>
      <c r="M11013" s="3">
        <v>44939</v>
      </c>
      <c r="N11013" s="3" t="str">
        <f t="shared" si="2708"/>
        <v>high profit</v>
      </c>
      <c r="O11013" s="2" t="s">
        <v>15</v>
      </c>
      <c r="P11013" s="2" t="s">
        <v>27</v>
      </c>
      <c r="Q11013" s="2">
        <v>987.07</v>
      </c>
      <c r="R11013" s="2" t="s">
        <v>48</v>
      </c>
    </row>
    <row r="11014" spans="1:18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2706"/>
        <v>discount given</v>
      </c>
      <c r="F11014" s="2">
        <v>0.25</v>
      </c>
      <c r="G11014" s="2">
        <f t="shared" si="2707"/>
        <v>471.94</v>
      </c>
      <c r="H11014" s="2">
        <f>D11014-G11014</f>
        <v>1415.82</v>
      </c>
      <c r="I11014" s="2">
        <f t="shared" ref="I11014:I11018" si="2709">Q11014/H11014*100</f>
        <v>13.399302171179952</v>
      </c>
      <c r="J11014" s="18">
        <f t="shared" ref="J11014:J11018" si="2710">Q11014/H11014</f>
        <v>0.13399302171179953</v>
      </c>
      <c r="K11014" s="2">
        <v>7</v>
      </c>
      <c r="L11014" s="3">
        <v>45608</v>
      </c>
      <c r="M11014" s="3">
        <v>45614</v>
      </c>
      <c r="N11014" s="3" t="str">
        <f t="shared" si="2708"/>
        <v>low profit</v>
      </c>
      <c r="O11014" s="2" t="s">
        <v>31</v>
      </c>
      <c r="P11014" s="2" t="s">
        <v>22</v>
      </c>
      <c r="Q11014" s="2">
        <v>189.71</v>
      </c>
      <c r="R11014" s="2" t="s">
        <v>17</v>
      </c>
    </row>
    <row r="11015" spans="1:18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2706"/>
        <v>discount given</v>
      </c>
      <c r="F11015" s="2">
        <v>0.05</v>
      </c>
      <c r="G11015" s="2">
        <f t="shared" si="2707"/>
        <v>67.250500000000002</v>
      </c>
      <c r="H11015" s="2">
        <f>D11015-G11015</f>
        <v>1277.7594999999999</v>
      </c>
      <c r="I11015" s="2">
        <f t="shared" si="2709"/>
        <v>31.329056837378243</v>
      </c>
      <c r="J11015" s="18">
        <f t="shared" si="2710"/>
        <v>0.31329056837378244</v>
      </c>
      <c r="K11015" s="2">
        <v>2</v>
      </c>
      <c r="L11015" s="3">
        <v>45091</v>
      </c>
      <c r="M11015" s="3">
        <v>45097</v>
      </c>
      <c r="N11015" s="3" t="str">
        <f t="shared" si="2708"/>
        <v>high profit</v>
      </c>
      <c r="O11015" s="2" t="s">
        <v>15</v>
      </c>
      <c r="P11015" s="2" t="s">
        <v>22</v>
      </c>
      <c r="Q11015" s="2">
        <v>400.31</v>
      </c>
      <c r="R11015" s="2" t="s">
        <v>23</v>
      </c>
    </row>
    <row r="11016" spans="1:18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2706"/>
        <v>discount given</v>
      </c>
      <c r="F11016" s="2">
        <v>0.05</v>
      </c>
      <c r="G11016" s="2">
        <f t="shared" si="2707"/>
        <v>193.85450000000003</v>
      </c>
      <c r="H11016" s="2">
        <f>D11016-G11016</f>
        <v>3683.2355000000002</v>
      </c>
      <c r="I11016" s="2">
        <f t="shared" si="2709"/>
        <v>18.937969076373204</v>
      </c>
      <c r="J11016" s="18">
        <f t="shared" si="2710"/>
        <v>0.18937969076373204</v>
      </c>
      <c r="K11016" s="2">
        <v>7</v>
      </c>
      <c r="L11016" s="3">
        <v>45453</v>
      </c>
      <c r="M11016" s="3">
        <v>45455</v>
      </c>
      <c r="N11016" s="3" t="str">
        <f t="shared" si="2708"/>
        <v>high profit</v>
      </c>
      <c r="O11016" s="2" t="s">
        <v>31</v>
      </c>
      <c r="P11016" s="2" t="s">
        <v>16</v>
      </c>
      <c r="Q11016" s="2">
        <v>697.53</v>
      </c>
      <c r="R11016" s="2" t="s">
        <v>48</v>
      </c>
    </row>
    <row r="11017" spans="1:18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2706"/>
        <v>discount given</v>
      </c>
      <c r="F11017" s="2">
        <v>0.22</v>
      </c>
      <c r="G11017" s="2">
        <f t="shared" si="2707"/>
        <v>269.26900000000001</v>
      </c>
      <c r="H11017" s="2">
        <f>D11017-G11017</f>
        <v>954.68100000000004</v>
      </c>
      <c r="I11017" s="2">
        <f t="shared" si="2709"/>
        <v>23.496853922933418</v>
      </c>
      <c r="J11017" s="18">
        <f t="shared" si="2710"/>
        <v>0.23496853922933417</v>
      </c>
      <c r="K11017" s="2">
        <v>6</v>
      </c>
      <c r="L11017" s="3">
        <v>45288</v>
      </c>
      <c r="M11017" s="3">
        <v>45292</v>
      </c>
      <c r="N11017" s="3" t="str">
        <f t="shared" si="2708"/>
        <v>high profit</v>
      </c>
      <c r="O11017" s="2" t="s">
        <v>15</v>
      </c>
      <c r="P11017" s="2" t="s">
        <v>16</v>
      </c>
      <c r="Q11017" s="2">
        <v>224.32</v>
      </c>
      <c r="R11017" s="2" t="s">
        <v>39</v>
      </c>
    </row>
    <row r="11018" spans="1:18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2706"/>
        <v>discount given</v>
      </c>
      <c r="F11018" s="2">
        <v>0.06</v>
      </c>
      <c r="G11018" s="2">
        <f t="shared" si="2707"/>
        <v>159.2466</v>
      </c>
      <c r="H11018" s="2">
        <f>D11018-G11018</f>
        <v>2494.8634000000002</v>
      </c>
      <c r="I11018" s="2">
        <f t="shared" si="2709"/>
        <v>19.343744431057829</v>
      </c>
      <c r="J11018" s="18">
        <f t="shared" si="2710"/>
        <v>0.19343744431057827</v>
      </c>
      <c r="K11018" s="2">
        <v>8</v>
      </c>
      <c r="L11018" s="3">
        <v>45594</v>
      </c>
      <c r="M11018" s="3">
        <v>45601</v>
      </c>
      <c r="N11018" s="3" t="str">
        <f t="shared" si="2708"/>
        <v>high profit</v>
      </c>
      <c r="O11018" s="2" t="s">
        <v>21</v>
      </c>
      <c r="P11018" s="2" t="s">
        <v>27</v>
      </c>
      <c r="Q11018" s="2">
        <v>482.6</v>
      </c>
      <c r="R11018" s="2" t="s">
        <v>34</v>
      </c>
    </row>
    <row r="11019" spans="1:18" ht="14.25" hidden="1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2706"/>
        <v>discount given</v>
      </c>
      <c r="F11019" s="2">
        <v>0.28000000000000003</v>
      </c>
      <c r="G11019" s="2">
        <f t="shared" si="2707"/>
        <v>179.86640000000003</v>
      </c>
      <c r="H11019" s="2">
        <f>D11019-G11019</f>
        <v>462.5136</v>
      </c>
      <c r="I11019" s="2"/>
      <c r="J11019" s="2"/>
      <c r="K11019" s="2">
        <v>9</v>
      </c>
      <c r="L11019" s="3">
        <v>45603</v>
      </c>
      <c r="M11019" s="3">
        <v>45606</v>
      </c>
      <c r="N11019" s="3" t="str">
        <f t="shared" si="2708"/>
        <v>low profit</v>
      </c>
      <c r="O11019" s="2" t="s">
        <v>31</v>
      </c>
      <c r="P11019" s="2" t="s">
        <v>16</v>
      </c>
      <c r="Q11019" s="2">
        <v>153.97999999999999</v>
      </c>
      <c r="R11019" s="2" t="s">
        <v>23</v>
      </c>
    </row>
    <row r="11020" spans="1:18" ht="14.25" hidden="1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2706"/>
        <v>discount given</v>
      </c>
      <c r="F11020" s="2">
        <v>0.19</v>
      </c>
      <c r="G11020" s="2">
        <f t="shared" si="2707"/>
        <v>378.30329999999998</v>
      </c>
      <c r="H11020" s="2">
        <f>D11020-G11020</f>
        <v>1612.7666999999999</v>
      </c>
      <c r="I11020" s="2"/>
      <c r="J11020" s="2"/>
      <c r="K11020" s="2">
        <v>7</v>
      </c>
      <c r="L11020" s="3">
        <v>45119</v>
      </c>
      <c r="M11020" s="3">
        <v>45123</v>
      </c>
      <c r="N11020" s="3" t="str">
        <f t="shared" si="2708"/>
        <v>high profit</v>
      </c>
      <c r="O11020" s="2" t="s">
        <v>31</v>
      </c>
      <c r="P11020" s="2" t="s">
        <v>27</v>
      </c>
      <c r="Q11020" s="2">
        <v>583.08000000000004</v>
      </c>
      <c r="R11020" s="2" t="s">
        <v>28</v>
      </c>
    </row>
    <row r="11021" spans="1:18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2706"/>
        <v>discount given</v>
      </c>
      <c r="F11021" s="2">
        <v>0.46</v>
      </c>
      <c r="G11021" s="2">
        <f t="shared" si="2707"/>
        <v>222.16159999999999</v>
      </c>
      <c r="H11021" s="2">
        <f>D11021-G11021</f>
        <v>260.79840000000002</v>
      </c>
      <c r="I11021" s="2">
        <f t="shared" ref="I11021:I11022" si="2711">Q11021/H11021*100</f>
        <v>53.731157859864162</v>
      </c>
      <c r="J11021" s="18">
        <f t="shared" ref="J11021:J11022" si="2712">Q11021/H11021</f>
        <v>0.53731157859864165</v>
      </c>
      <c r="K11021" s="2">
        <v>8</v>
      </c>
      <c r="L11021" s="3">
        <v>45323</v>
      </c>
      <c r="M11021" s="3">
        <v>45326</v>
      </c>
      <c r="N11021" s="3" t="str">
        <f t="shared" si="2708"/>
        <v>low profit</v>
      </c>
      <c r="O11021" s="2" t="s">
        <v>31</v>
      </c>
      <c r="P11021" s="2" t="s">
        <v>16</v>
      </c>
      <c r="Q11021" s="2">
        <v>140.13</v>
      </c>
      <c r="R11021" s="2" t="s">
        <v>48</v>
      </c>
    </row>
    <row r="11022" spans="1:18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2706"/>
        <v>discount given</v>
      </c>
      <c r="F11022" s="2">
        <v>0.21</v>
      </c>
      <c r="G11022" s="2">
        <f t="shared" si="2707"/>
        <v>312.65849999999995</v>
      </c>
      <c r="H11022" s="2">
        <f>D11022-G11022</f>
        <v>1176.1914999999999</v>
      </c>
      <c r="I11022" s="2">
        <f t="shared" si="2711"/>
        <v>13.712052841735382</v>
      </c>
      <c r="J11022" s="18">
        <f t="shared" si="2712"/>
        <v>0.13712052841735381</v>
      </c>
      <c r="K11022" s="2">
        <v>7</v>
      </c>
      <c r="L11022" s="3">
        <v>44982</v>
      </c>
      <c r="M11022" s="3">
        <v>44984</v>
      </c>
      <c r="N11022" s="3" t="str">
        <f t="shared" si="2708"/>
        <v>low profit</v>
      </c>
      <c r="O11022" s="2" t="s">
        <v>15</v>
      </c>
      <c r="P11022" s="2" t="s">
        <v>16</v>
      </c>
      <c r="Q11022" s="2">
        <v>161.28</v>
      </c>
      <c r="R11022" s="2" t="s">
        <v>48</v>
      </c>
    </row>
    <row r="11023" spans="1:18" ht="14.25" hidden="1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2706"/>
        <v>discount given</v>
      </c>
      <c r="F11023" s="2">
        <v>0.31</v>
      </c>
      <c r="G11023" s="2">
        <f t="shared" si="2707"/>
        <v>1041.5814</v>
      </c>
      <c r="H11023" s="2">
        <f>D11023-G11023</f>
        <v>2318.3586</v>
      </c>
      <c r="I11023" s="2"/>
      <c r="J11023" s="2"/>
      <c r="K11023" s="2">
        <v>7</v>
      </c>
      <c r="L11023" s="3">
        <v>45414</v>
      </c>
      <c r="M11023" s="3">
        <v>45420</v>
      </c>
      <c r="N11023" s="3" t="str">
        <f t="shared" si="2708"/>
        <v>high profit</v>
      </c>
      <c r="O11023" s="2" t="s">
        <v>15</v>
      </c>
      <c r="P11023" s="2" t="s">
        <v>16</v>
      </c>
      <c r="Q11023" s="2">
        <v>637.34</v>
      </c>
      <c r="R11023" s="2" t="s">
        <v>28</v>
      </c>
    </row>
    <row r="11024" spans="1:18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2706"/>
        <v>discount given</v>
      </c>
      <c r="F11024" s="2">
        <v>0.41</v>
      </c>
      <c r="G11024" s="2">
        <f t="shared" si="2707"/>
        <v>2032.5380999999998</v>
      </c>
      <c r="H11024" s="2">
        <f>D11024-G11024</f>
        <v>2924.8719000000001</v>
      </c>
      <c r="I11024" s="2">
        <f>Q11024/H11024*100</f>
        <v>31.604802931711294</v>
      </c>
      <c r="J11024" s="18">
        <f>Q11024/H11024</f>
        <v>0.31604802931711296</v>
      </c>
      <c r="K11024" s="2">
        <v>1</v>
      </c>
      <c r="L11024" s="3">
        <v>45212</v>
      </c>
      <c r="M11024" s="3">
        <v>45218</v>
      </c>
      <c r="N11024" s="3" t="str">
        <f t="shared" si="2708"/>
        <v>high profit</v>
      </c>
      <c r="O11024" s="2" t="s">
        <v>15</v>
      </c>
      <c r="P11024" s="2" t="s">
        <v>22</v>
      </c>
      <c r="Q11024" s="2">
        <v>924.4</v>
      </c>
      <c r="R11024" s="2" t="s">
        <v>39</v>
      </c>
    </row>
    <row r="11025" spans="1:18" ht="14.25" hidden="1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2706"/>
        <v>discount given</v>
      </c>
      <c r="F11025" s="2">
        <v>0.15</v>
      </c>
      <c r="G11025" s="2">
        <f t="shared" si="2707"/>
        <v>202.28399999999999</v>
      </c>
      <c r="H11025" s="2">
        <f>D11025-G11025</f>
        <v>1146.2759999999998</v>
      </c>
      <c r="I11025" s="2"/>
      <c r="J11025" s="2"/>
      <c r="K11025" s="2">
        <v>5</v>
      </c>
      <c r="L11025" s="3">
        <v>45170</v>
      </c>
      <c r="M11025" s="3">
        <v>45177</v>
      </c>
      <c r="N11025" s="3" t="str">
        <f t="shared" si="2708"/>
        <v>low profit</v>
      </c>
      <c r="O11025" s="2" t="s">
        <v>31</v>
      </c>
      <c r="P11025" s="2" t="s">
        <v>16</v>
      </c>
      <c r="Q11025" s="2">
        <v>109.41</v>
      </c>
      <c r="R11025" s="2" t="s">
        <v>17</v>
      </c>
    </row>
    <row r="11026" spans="1:18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2706"/>
        <v>discount given</v>
      </c>
      <c r="F11026" s="2">
        <v>0.26</v>
      </c>
      <c r="G11026" s="2">
        <f t="shared" si="2707"/>
        <v>629.01020000000005</v>
      </c>
      <c r="H11026" s="2">
        <f>D11026-G11026</f>
        <v>1790.2597999999998</v>
      </c>
      <c r="I11026" s="2">
        <f t="shared" ref="I11026:I11028" si="2713">Q11026/H11026*100</f>
        <v>30.30789162556184</v>
      </c>
      <c r="J11026" s="18">
        <f t="shared" ref="J11026:J11028" si="2714">Q11026/H11026</f>
        <v>0.30307891625561839</v>
      </c>
      <c r="K11026" s="2">
        <v>5</v>
      </c>
      <c r="L11026" s="3">
        <v>44990</v>
      </c>
      <c r="M11026" s="3">
        <v>44992</v>
      </c>
      <c r="N11026" s="3" t="str">
        <f t="shared" si="2708"/>
        <v>high profit</v>
      </c>
      <c r="O11026" s="2" t="s">
        <v>21</v>
      </c>
      <c r="P11026" s="2" t="s">
        <v>22</v>
      </c>
      <c r="Q11026" s="2">
        <v>542.59</v>
      </c>
      <c r="R11026" s="2" t="s">
        <v>39</v>
      </c>
    </row>
    <row r="11027" spans="1:18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2706"/>
        <v>discount given</v>
      </c>
      <c r="F11027" s="2">
        <v>0.06</v>
      </c>
      <c r="G11027" s="2">
        <f t="shared" si="2707"/>
        <v>137.72579999999999</v>
      </c>
      <c r="H11027" s="2">
        <f>D11027-G11027</f>
        <v>2157.7041999999997</v>
      </c>
      <c r="I11027" s="2">
        <f t="shared" si="2713"/>
        <v>25.508130354475838</v>
      </c>
      <c r="J11027" s="18">
        <f t="shared" si="2714"/>
        <v>0.25508130354475839</v>
      </c>
      <c r="K11027" s="2">
        <v>4</v>
      </c>
      <c r="L11027" s="3">
        <v>45202</v>
      </c>
      <c r="M11027" s="3">
        <v>45205</v>
      </c>
      <c r="N11027" s="3" t="str">
        <f t="shared" si="2708"/>
        <v>high profit</v>
      </c>
      <c r="O11027" s="2" t="s">
        <v>15</v>
      </c>
      <c r="P11027" s="2" t="s">
        <v>27</v>
      </c>
      <c r="Q11027" s="2">
        <v>550.39</v>
      </c>
      <c r="R11027" s="2" t="s">
        <v>23</v>
      </c>
    </row>
    <row r="11028" spans="1:18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2706"/>
        <v>discount given</v>
      </c>
      <c r="F11028" s="2">
        <v>0.22</v>
      </c>
      <c r="G11028" s="2">
        <f t="shared" si="2707"/>
        <v>220.517</v>
      </c>
      <c r="H11028" s="2">
        <f>D11028-G11028</f>
        <v>781.83300000000008</v>
      </c>
      <c r="I11028" s="2">
        <f t="shared" si="2713"/>
        <v>34.273303889705339</v>
      </c>
      <c r="J11028" s="18">
        <f t="shared" si="2714"/>
        <v>0.34273303889705342</v>
      </c>
      <c r="K11028" s="2">
        <v>1</v>
      </c>
      <c r="L11028" s="3">
        <v>45172</v>
      </c>
      <c r="M11028" s="3">
        <v>45179</v>
      </c>
      <c r="N11028" s="3" t="str">
        <f t="shared" si="2708"/>
        <v>high profit</v>
      </c>
      <c r="O11028" s="2" t="s">
        <v>31</v>
      </c>
      <c r="P11028" s="2" t="s">
        <v>16</v>
      </c>
      <c r="Q11028" s="2">
        <v>267.95999999999998</v>
      </c>
      <c r="R11028" s="2" t="s">
        <v>39</v>
      </c>
    </row>
    <row r="11029" spans="1:18" ht="14.25" hidden="1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2706"/>
        <v>discount given</v>
      </c>
      <c r="F11029" s="2">
        <v>0.19</v>
      </c>
      <c r="G11029" s="2">
        <f t="shared" si="2707"/>
        <v>586.97460000000001</v>
      </c>
      <c r="H11029" s="2">
        <f>D11029-G11029</f>
        <v>2502.3654000000001</v>
      </c>
      <c r="I11029" s="2"/>
      <c r="J11029" s="2"/>
      <c r="K11029" s="2">
        <v>7</v>
      </c>
      <c r="L11029" s="3">
        <v>45025</v>
      </c>
      <c r="M11029" s="3">
        <v>45027</v>
      </c>
      <c r="N11029" s="3" t="str">
        <f t="shared" si="2708"/>
        <v>high profit</v>
      </c>
      <c r="O11029" s="2" t="s">
        <v>21</v>
      </c>
      <c r="P11029" s="2" t="s">
        <v>22</v>
      </c>
      <c r="Q11029" s="2">
        <v>722.54</v>
      </c>
      <c r="R11029" s="2" t="s">
        <v>48</v>
      </c>
    </row>
    <row r="11030" spans="1:18" ht="14.25" hidden="1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2706"/>
        <v>discount given</v>
      </c>
      <c r="F11030" s="2">
        <v>0.21</v>
      </c>
      <c r="G11030" s="2">
        <f t="shared" si="2707"/>
        <v>766.72050000000002</v>
      </c>
      <c r="H11030" s="2">
        <f>D11030-G11030</f>
        <v>2884.3295000000003</v>
      </c>
      <c r="I11030" s="2"/>
      <c r="J11030" s="2"/>
      <c r="K11030" s="2">
        <v>8</v>
      </c>
      <c r="L11030" s="3">
        <v>45436</v>
      </c>
      <c r="M11030" s="3">
        <v>45437</v>
      </c>
      <c r="N11030" s="3" t="str">
        <f t="shared" si="2708"/>
        <v>high profit</v>
      </c>
      <c r="O11030" s="2" t="s">
        <v>15</v>
      </c>
      <c r="P11030" s="2" t="s">
        <v>27</v>
      </c>
      <c r="Q11030" s="2">
        <v>290.87</v>
      </c>
      <c r="R11030" s="2" t="s">
        <v>17</v>
      </c>
    </row>
    <row r="11031" spans="1:18" ht="14.25" hidden="1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2706"/>
        <v>discount given</v>
      </c>
      <c r="F11031" s="2">
        <v>0.05</v>
      </c>
      <c r="G11031" s="2">
        <f t="shared" si="2707"/>
        <v>41.069000000000003</v>
      </c>
      <c r="H11031" s="2">
        <f>D11031-G11031</f>
        <v>780.31100000000004</v>
      </c>
      <c r="I11031" s="2"/>
      <c r="J11031" s="2"/>
      <c r="K11031" s="2">
        <v>5</v>
      </c>
      <c r="L11031" s="3">
        <v>45209</v>
      </c>
      <c r="M11031" s="3">
        <v>45212</v>
      </c>
      <c r="N11031" s="3" t="str">
        <f t="shared" si="2708"/>
        <v>high profit</v>
      </c>
      <c r="O11031" s="2" t="s">
        <v>31</v>
      </c>
      <c r="P11031" s="2" t="s">
        <v>27</v>
      </c>
      <c r="Q11031" s="2">
        <v>229.77</v>
      </c>
      <c r="R11031" s="2" t="s">
        <v>34</v>
      </c>
    </row>
    <row r="11032" spans="1:18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2706"/>
        <v>discount given</v>
      </c>
      <c r="F11032" s="2">
        <v>0.2</v>
      </c>
      <c r="G11032" s="2">
        <f t="shared" si="2707"/>
        <v>761.98199999999997</v>
      </c>
      <c r="H11032" s="2">
        <f>D11032-G11032</f>
        <v>3047.9279999999999</v>
      </c>
      <c r="I11032" s="2">
        <f t="shared" ref="I11032:I11033" si="2715">Q11032/H11032*100</f>
        <v>12.840526416634516</v>
      </c>
      <c r="J11032" s="18">
        <f t="shared" ref="J11032:J11033" si="2716">Q11032/H11032</f>
        <v>0.12840526416634515</v>
      </c>
      <c r="K11032" s="2">
        <v>4</v>
      </c>
      <c r="L11032" s="3">
        <v>45066</v>
      </c>
      <c r="M11032" s="3">
        <v>45073</v>
      </c>
      <c r="N11032" s="3" t="str">
        <f t="shared" si="2708"/>
        <v>high profit</v>
      </c>
      <c r="O11032" s="2" t="s">
        <v>31</v>
      </c>
      <c r="P11032" s="2" t="s">
        <v>22</v>
      </c>
      <c r="Q11032" s="2">
        <v>391.37</v>
      </c>
      <c r="R11032" s="2" t="s">
        <v>17</v>
      </c>
    </row>
    <row r="11033" spans="1:18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2706"/>
        <v>discount given</v>
      </c>
      <c r="F11033" s="2">
        <v>0.44</v>
      </c>
      <c r="G11033" s="2">
        <f t="shared" si="2707"/>
        <v>1553.5476000000001</v>
      </c>
      <c r="H11033" s="2">
        <f>D11033-G11033</f>
        <v>1977.2423999999999</v>
      </c>
      <c r="I11033" s="2">
        <f t="shared" si="2715"/>
        <v>36.142255496847532</v>
      </c>
      <c r="J11033" s="18">
        <f t="shared" si="2716"/>
        <v>0.36142255496847531</v>
      </c>
      <c r="K11033" s="2">
        <v>9</v>
      </c>
      <c r="L11033" s="3">
        <v>45035</v>
      </c>
      <c r="M11033" s="3">
        <v>45037</v>
      </c>
      <c r="N11033" s="3" t="str">
        <f t="shared" si="2708"/>
        <v>high profit</v>
      </c>
      <c r="O11033" s="2" t="s">
        <v>15</v>
      </c>
      <c r="P11033" s="2" t="s">
        <v>27</v>
      </c>
      <c r="Q11033" s="2">
        <v>714.62</v>
      </c>
      <c r="R11033" s="2" t="s">
        <v>28</v>
      </c>
    </row>
    <row r="11034" spans="1:18" ht="14.25" hidden="1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2706"/>
        <v>discount given</v>
      </c>
      <c r="F11034" s="2">
        <v>0.47</v>
      </c>
      <c r="G11034" s="2">
        <f t="shared" si="2707"/>
        <v>501.48059999999998</v>
      </c>
      <c r="H11034" s="2">
        <f>D11034-G11034</f>
        <v>565.49940000000004</v>
      </c>
      <c r="I11034" s="2"/>
      <c r="J11034" s="2"/>
      <c r="K11034" s="2">
        <v>3</v>
      </c>
      <c r="L11034" s="3">
        <v>45169</v>
      </c>
      <c r="M11034" s="3">
        <v>45173</v>
      </c>
      <c r="N11034" s="3" t="str">
        <f t="shared" si="2708"/>
        <v>high profit</v>
      </c>
      <c r="O11034" s="2" t="s">
        <v>31</v>
      </c>
      <c r="P11034" s="2" t="s">
        <v>22</v>
      </c>
      <c r="Q11034" s="2">
        <v>225.37</v>
      </c>
      <c r="R11034" s="2" t="s">
        <v>23</v>
      </c>
    </row>
    <row r="11035" spans="1:18" ht="14.25" hidden="1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2706"/>
        <v>discount given</v>
      </c>
      <c r="F11035" s="2">
        <v>0.12</v>
      </c>
      <c r="G11035" s="2">
        <f t="shared" si="2707"/>
        <v>393.58080000000001</v>
      </c>
      <c r="H11035" s="2">
        <f>D11035-G11035</f>
        <v>2886.2592</v>
      </c>
      <c r="I11035" s="2"/>
      <c r="J11035" s="2"/>
      <c r="K11035" s="2">
        <v>3</v>
      </c>
      <c r="L11035" s="3">
        <v>44967</v>
      </c>
      <c r="M11035" s="3">
        <v>44972</v>
      </c>
      <c r="N11035" s="3" t="str">
        <f t="shared" si="2708"/>
        <v>high profit</v>
      </c>
      <c r="O11035" s="2" t="s">
        <v>21</v>
      </c>
      <c r="P11035" s="2" t="s">
        <v>16</v>
      </c>
      <c r="Q11035" s="2">
        <v>288.63</v>
      </c>
      <c r="R11035" s="2" t="s">
        <v>17</v>
      </c>
    </row>
    <row r="11036" spans="1:18" ht="14.25" hidden="1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2706"/>
        <v>discount given</v>
      </c>
      <c r="F11036" s="2">
        <v>0.15</v>
      </c>
      <c r="G11036" s="2">
        <f t="shared" si="2707"/>
        <v>304.3485</v>
      </c>
      <c r="H11036" s="2">
        <f>D11036-G11036</f>
        <v>1724.6415</v>
      </c>
      <c r="I11036" s="2"/>
      <c r="J11036" s="2"/>
      <c r="K11036" s="2">
        <v>4</v>
      </c>
      <c r="L11036" s="3">
        <v>45646</v>
      </c>
      <c r="M11036" s="3">
        <v>45651</v>
      </c>
      <c r="N11036" s="3" t="str">
        <f t="shared" si="2708"/>
        <v>high profit</v>
      </c>
      <c r="O11036" s="2" t="s">
        <v>21</v>
      </c>
      <c r="P11036" s="2" t="s">
        <v>27</v>
      </c>
      <c r="Q11036" s="2">
        <v>275.58999999999997</v>
      </c>
      <c r="R11036" s="2" t="s">
        <v>28</v>
      </c>
    </row>
    <row r="11037" spans="1:18" ht="14.25" hidden="1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2706"/>
        <v>zero discount</v>
      </c>
      <c r="F11037" s="2">
        <v>0</v>
      </c>
      <c r="G11037" s="2">
        <f t="shared" si="2707"/>
        <v>0</v>
      </c>
      <c r="H11037" s="2">
        <f>D11037-G11037</f>
        <v>3437.57</v>
      </c>
      <c r="I11037" s="2"/>
      <c r="J11037" s="2"/>
      <c r="K11037" s="2">
        <v>7</v>
      </c>
      <c r="L11037" s="3">
        <v>45150</v>
      </c>
      <c r="M11037" s="3">
        <v>45152</v>
      </c>
      <c r="N11037" s="3" t="str">
        <f t="shared" si="2708"/>
        <v>high profit</v>
      </c>
      <c r="O11037" s="2" t="s">
        <v>21</v>
      </c>
      <c r="P11037" s="2" t="s">
        <v>22</v>
      </c>
      <c r="Q11037" s="2">
        <v>429.55</v>
      </c>
      <c r="R11037" s="2" t="s">
        <v>48</v>
      </c>
    </row>
    <row r="11038" spans="1:18" ht="14.25" hidden="1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2706"/>
        <v>discount given</v>
      </c>
      <c r="F11038" s="2">
        <v>0.06</v>
      </c>
      <c r="G11038" s="2">
        <f t="shared" si="2707"/>
        <v>151.85219999999998</v>
      </c>
      <c r="H11038" s="2">
        <f>D11038-G11038</f>
        <v>2379.0178000000001</v>
      </c>
      <c r="I11038" s="2"/>
      <c r="J11038" s="2"/>
      <c r="K11038" s="2">
        <v>2</v>
      </c>
      <c r="L11038" s="3">
        <v>44977</v>
      </c>
      <c r="M11038" s="3">
        <v>44981</v>
      </c>
      <c r="N11038" s="3" t="str">
        <f t="shared" si="2708"/>
        <v>high profit</v>
      </c>
      <c r="O11038" s="2" t="s">
        <v>21</v>
      </c>
      <c r="P11038" s="2" t="s">
        <v>22</v>
      </c>
      <c r="Q11038" s="2">
        <v>575.64</v>
      </c>
      <c r="R11038" s="2" t="s">
        <v>28</v>
      </c>
    </row>
    <row r="11039" spans="1:18" ht="14.25" hidden="1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2706"/>
        <v>discount given</v>
      </c>
      <c r="F11039" s="2">
        <v>0.17</v>
      </c>
      <c r="G11039" s="2">
        <f t="shared" si="2707"/>
        <v>57.097900000000003</v>
      </c>
      <c r="H11039" s="2">
        <f>D11039-G11039</f>
        <v>278.77210000000002</v>
      </c>
      <c r="I11039" s="2"/>
      <c r="J11039" s="2"/>
      <c r="K11039" s="2">
        <v>8</v>
      </c>
      <c r="L11039" s="3">
        <v>45279</v>
      </c>
      <c r="M11039" s="3">
        <v>45283</v>
      </c>
      <c r="N11039" s="3" t="str">
        <f t="shared" si="2708"/>
        <v>low profit</v>
      </c>
      <c r="O11039" s="2" t="s">
        <v>15</v>
      </c>
      <c r="P11039" s="2" t="s">
        <v>27</v>
      </c>
      <c r="Q11039" s="2">
        <v>69.27</v>
      </c>
      <c r="R11039" s="2" t="s">
        <v>23</v>
      </c>
    </row>
    <row r="11040" spans="1:18" ht="14.25" hidden="1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2706"/>
        <v>discount given</v>
      </c>
      <c r="F11040" s="2">
        <v>0.34</v>
      </c>
      <c r="G11040" s="2">
        <f t="shared" si="2707"/>
        <v>1345.0876000000001</v>
      </c>
      <c r="H11040" s="2">
        <f>D11040-G11040</f>
        <v>2611.0523999999996</v>
      </c>
      <c r="I11040" s="2"/>
      <c r="J11040" s="2"/>
      <c r="K11040" s="2">
        <v>2</v>
      </c>
      <c r="L11040" s="3">
        <v>45006</v>
      </c>
      <c r="M11040" s="3">
        <v>45011</v>
      </c>
      <c r="N11040" s="3" t="str">
        <f t="shared" si="2708"/>
        <v>high profit</v>
      </c>
      <c r="O11040" s="2" t="s">
        <v>31</v>
      </c>
      <c r="P11040" s="2" t="s">
        <v>22</v>
      </c>
      <c r="Q11040" s="2">
        <v>615.61</v>
      </c>
      <c r="R11040" s="2" t="s">
        <v>48</v>
      </c>
    </row>
    <row r="11041" spans="1:18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2706"/>
        <v>discount given</v>
      </c>
      <c r="F11041" s="2">
        <v>0.15</v>
      </c>
      <c r="G11041" s="2">
        <f t="shared" si="2707"/>
        <v>423.36599999999999</v>
      </c>
      <c r="H11041" s="2">
        <f>D11041-G11041</f>
        <v>2399.0740000000001</v>
      </c>
      <c r="I11041" s="2">
        <f>Q11041/H11041*100</f>
        <v>10.746229586915618</v>
      </c>
      <c r="J11041" s="18">
        <f>Q11041/H11041</f>
        <v>0.10746229586915618</v>
      </c>
      <c r="K11041" s="2">
        <v>4</v>
      </c>
      <c r="L11041" s="3">
        <v>45467</v>
      </c>
      <c r="M11041" s="3">
        <v>45473</v>
      </c>
      <c r="N11041" s="3" t="str">
        <f t="shared" si="2708"/>
        <v>high profit</v>
      </c>
      <c r="O11041" s="2" t="s">
        <v>15</v>
      </c>
      <c r="P11041" s="2" t="s">
        <v>16</v>
      </c>
      <c r="Q11041" s="2">
        <v>257.81</v>
      </c>
      <c r="R11041" s="2" t="s">
        <v>23</v>
      </c>
    </row>
    <row r="11042" spans="1:18" ht="14.25" hidden="1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2706"/>
        <v>discount given</v>
      </c>
      <c r="F11042" s="2">
        <v>0.04</v>
      </c>
      <c r="G11042" s="2">
        <f t="shared" si="2707"/>
        <v>146.05959999999999</v>
      </c>
      <c r="H11042" s="2">
        <f>D11042-G11042</f>
        <v>3505.4303999999997</v>
      </c>
      <c r="I11042" s="2"/>
      <c r="J11042" s="2"/>
      <c r="K11042" s="2">
        <v>2</v>
      </c>
      <c r="L11042" s="3">
        <v>45273</v>
      </c>
      <c r="M11042" s="3">
        <v>45279</v>
      </c>
      <c r="N11042" s="3" t="str">
        <f t="shared" si="2708"/>
        <v>high profit</v>
      </c>
      <c r="O11042" s="2" t="s">
        <v>31</v>
      </c>
      <c r="P11042" s="2" t="s">
        <v>16</v>
      </c>
      <c r="Q11042" s="2">
        <v>857.2</v>
      </c>
      <c r="R11042" s="2" t="s">
        <v>34</v>
      </c>
    </row>
    <row r="11043" spans="1:18" ht="14.25" hidden="1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2706"/>
        <v>discount given</v>
      </c>
      <c r="F11043" s="2">
        <v>0.37</v>
      </c>
      <c r="G11043" s="2">
        <f t="shared" si="2707"/>
        <v>265.5675</v>
      </c>
      <c r="H11043" s="2">
        <f>D11043-G11043</f>
        <v>452.1825</v>
      </c>
      <c r="I11043" s="2"/>
      <c r="J11043" s="2"/>
      <c r="K11043" s="2">
        <v>9</v>
      </c>
      <c r="L11043" s="3">
        <v>44977</v>
      </c>
      <c r="M11043" s="3">
        <v>44978</v>
      </c>
      <c r="N11043" s="3" t="str">
        <f t="shared" si="2708"/>
        <v>high profit</v>
      </c>
      <c r="O11043" s="2" t="s">
        <v>31</v>
      </c>
      <c r="P11043" s="2" t="s">
        <v>22</v>
      </c>
      <c r="Q11043" s="2">
        <v>204.37</v>
      </c>
      <c r="R11043" s="2" t="s">
        <v>17</v>
      </c>
    </row>
    <row r="11044" spans="1:18" ht="14.25" hidden="1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2706"/>
        <v>discount given</v>
      </c>
      <c r="F11044" s="2">
        <v>0.23</v>
      </c>
      <c r="G11044" s="2">
        <f t="shared" si="2707"/>
        <v>835.87519999999995</v>
      </c>
      <c r="H11044" s="2">
        <f>D11044-G11044</f>
        <v>2798.3647999999998</v>
      </c>
      <c r="I11044" s="2"/>
      <c r="J11044" s="2"/>
      <c r="K11044" s="2">
        <v>4</v>
      </c>
      <c r="L11044" s="3">
        <v>45241</v>
      </c>
      <c r="M11044" s="3">
        <v>45248</v>
      </c>
      <c r="N11044" s="3" t="str">
        <f t="shared" si="2708"/>
        <v>high profit</v>
      </c>
      <c r="O11044" s="2" t="s">
        <v>21</v>
      </c>
      <c r="P11044" s="2" t="s">
        <v>22</v>
      </c>
      <c r="Q11044" s="2">
        <v>706</v>
      </c>
      <c r="R11044" s="2" t="s">
        <v>34</v>
      </c>
    </row>
    <row r="11045" spans="1:18" ht="14.25" hidden="1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2706"/>
        <v>discount given</v>
      </c>
      <c r="F11045" s="2">
        <v>0.26</v>
      </c>
      <c r="G11045" s="2">
        <f t="shared" si="2707"/>
        <v>553.00959999999998</v>
      </c>
      <c r="H11045" s="2">
        <f>D11045-G11045</f>
        <v>1573.9504000000002</v>
      </c>
      <c r="I11045" s="2"/>
      <c r="J11045" s="2"/>
      <c r="K11045" s="2">
        <v>5</v>
      </c>
      <c r="L11045" s="3">
        <v>45526</v>
      </c>
      <c r="M11045" s="3">
        <v>45527</v>
      </c>
      <c r="N11045" s="3" t="str">
        <f t="shared" si="2708"/>
        <v>high profit</v>
      </c>
      <c r="O11045" s="2" t="s">
        <v>21</v>
      </c>
      <c r="P11045" s="2" t="s">
        <v>27</v>
      </c>
      <c r="Q11045" s="2">
        <v>591.32000000000005</v>
      </c>
      <c r="R11045" s="2" t="s">
        <v>34</v>
      </c>
    </row>
    <row r="11046" spans="1:18" ht="14.25" hidden="1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2706"/>
        <v>discount given</v>
      </c>
      <c r="F11046" s="2">
        <v>0.16</v>
      </c>
      <c r="G11046" s="2">
        <f t="shared" si="2707"/>
        <v>642.62559999999996</v>
      </c>
      <c r="H11046" s="2">
        <f>D11046-G11046</f>
        <v>3373.7844</v>
      </c>
      <c r="I11046" s="2"/>
      <c r="J11046" s="2"/>
      <c r="K11046" s="2">
        <v>9</v>
      </c>
      <c r="L11046" s="3">
        <v>45085</v>
      </c>
      <c r="M11046" s="3">
        <v>45088</v>
      </c>
      <c r="N11046" s="3" t="str">
        <f t="shared" si="2708"/>
        <v>high profit</v>
      </c>
      <c r="O11046" s="2" t="s">
        <v>31</v>
      </c>
      <c r="P11046" s="2" t="s">
        <v>16</v>
      </c>
      <c r="Q11046" s="2">
        <v>1015.16</v>
      </c>
      <c r="R11046" s="2" t="s">
        <v>39</v>
      </c>
    </row>
    <row r="11047" spans="1:18" ht="14.25" hidden="1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2706"/>
        <v>discount given</v>
      </c>
      <c r="F11047" s="2">
        <v>0.31</v>
      </c>
      <c r="G11047" s="2">
        <f t="shared" si="2707"/>
        <v>941.13209999999992</v>
      </c>
      <c r="H11047" s="2">
        <f>D11047-G11047</f>
        <v>2094.7779</v>
      </c>
      <c r="I11047" s="2"/>
      <c r="J11047" s="2"/>
      <c r="K11047" s="2">
        <v>2</v>
      </c>
      <c r="L11047" s="3">
        <v>45575</v>
      </c>
      <c r="M11047" s="3">
        <v>45582</v>
      </c>
      <c r="N11047" s="3" t="str">
        <f t="shared" si="2708"/>
        <v>high profit</v>
      </c>
      <c r="O11047" s="2" t="s">
        <v>15</v>
      </c>
      <c r="P11047" s="2" t="s">
        <v>16</v>
      </c>
      <c r="Q11047" s="2">
        <v>872.94</v>
      </c>
      <c r="R11047" s="2" t="s">
        <v>17</v>
      </c>
    </row>
    <row r="11048" spans="1:18" ht="14.25" hidden="1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2706"/>
        <v>discount given</v>
      </c>
      <c r="F11048" s="2">
        <v>0.45</v>
      </c>
      <c r="G11048" s="2">
        <f t="shared" si="2707"/>
        <v>827.55899999999997</v>
      </c>
      <c r="H11048" s="2">
        <f>D11048-G11048</f>
        <v>1011.461</v>
      </c>
      <c r="I11048" s="2"/>
      <c r="J11048" s="2"/>
      <c r="K11048" s="2">
        <v>4</v>
      </c>
      <c r="L11048" s="3">
        <v>45035</v>
      </c>
      <c r="M11048" s="3">
        <v>45038</v>
      </c>
      <c r="N11048" s="3" t="str">
        <f t="shared" si="2708"/>
        <v>high profit</v>
      </c>
      <c r="O11048" s="2" t="s">
        <v>21</v>
      </c>
      <c r="P11048" s="2" t="s">
        <v>22</v>
      </c>
      <c r="Q11048" s="2">
        <v>247.94</v>
      </c>
      <c r="R11048" s="2" t="s">
        <v>39</v>
      </c>
    </row>
    <row r="11049" spans="1:18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2706"/>
        <v>discount given</v>
      </c>
      <c r="F11049" s="2">
        <v>0.28000000000000003</v>
      </c>
      <c r="G11049" s="2">
        <f t="shared" si="2707"/>
        <v>305.02920000000006</v>
      </c>
      <c r="H11049" s="2">
        <f>D11049-G11049</f>
        <v>784.36080000000004</v>
      </c>
      <c r="I11049" s="2">
        <f>Q11049/H11049*100</f>
        <v>28.893590806679782</v>
      </c>
      <c r="J11049" s="18">
        <f>Q11049/H11049</f>
        <v>0.28893590806679781</v>
      </c>
      <c r="K11049" s="2">
        <v>6</v>
      </c>
      <c r="L11049" s="3">
        <v>45380</v>
      </c>
      <c r="M11049" s="3">
        <v>45384</v>
      </c>
      <c r="N11049" s="3" t="str">
        <f t="shared" si="2708"/>
        <v>high profit</v>
      </c>
      <c r="O11049" s="2" t="s">
        <v>21</v>
      </c>
      <c r="P11049" s="2" t="s">
        <v>22</v>
      </c>
      <c r="Q11049" s="2">
        <v>226.63</v>
      </c>
      <c r="R11049" s="2" t="s">
        <v>28</v>
      </c>
    </row>
    <row r="11050" spans="1:18" ht="14.25" hidden="1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2706"/>
        <v>discount given</v>
      </c>
      <c r="F11050" s="2">
        <v>0.28999999999999998</v>
      </c>
      <c r="G11050" s="2">
        <f t="shared" si="2707"/>
        <v>1188.4286999999999</v>
      </c>
      <c r="H11050" s="2">
        <f>D11050-G11050</f>
        <v>2909.6012999999998</v>
      </c>
      <c r="I11050" s="2"/>
      <c r="J11050" s="2"/>
      <c r="K11050" s="2">
        <v>1</v>
      </c>
      <c r="L11050" s="3">
        <v>45212</v>
      </c>
      <c r="M11050" s="3">
        <v>45217</v>
      </c>
      <c r="N11050" s="3" t="str">
        <f t="shared" si="2708"/>
        <v>high profit</v>
      </c>
      <c r="O11050" s="2" t="s">
        <v>15</v>
      </c>
      <c r="P11050" s="2" t="s">
        <v>22</v>
      </c>
      <c r="Q11050" s="2">
        <v>438.95</v>
      </c>
      <c r="R11050" s="2" t="s">
        <v>48</v>
      </c>
    </row>
    <row r="11051" spans="1:18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2706"/>
        <v>discount given</v>
      </c>
      <c r="F11051" s="2">
        <v>0.19</v>
      </c>
      <c r="G11051" s="2">
        <f t="shared" si="2707"/>
        <v>540.53859999999997</v>
      </c>
      <c r="H11051" s="2">
        <f>D11051-G11051</f>
        <v>2304.4014000000002</v>
      </c>
      <c r="I11051" s="2">
        <f t="shared" ref="I11051:I11052" si="2717">Q11051/H11051*100</f>
        <v>28.948515653566258</v>
      </c>
      <c r="J11051" s="18">
        <f t="shared" ref="J11051:J11052" si="2718">Q11051/H11051</f>
        <v>0.28948515653566259</v>
      </c>
      <c r="K11051" s="2">
        <v>1</v>
      </c>
      <c r="L11051" s="3">
        <v>45016</v>
      </c>
      <c r="M11051" s="3">
        <v>45023</v>
      </c>
      <c r="N11051" s="3" t="str">
        <f t="shared" si="2708"/>
        <v>high profit</v>
      </c>
      <c r="O11051" s="2" t="s">
        <v>31</v>
      </c>
      <c r="P11051" s="2" t="s">
        <v>22</v>
      </c>
      <c r="Q11051" s="2">
        <v>667.09</v>
      </c>
      <c r="R11051" s="2" t="s">
        <v>28</v>
      </c>
    </row>
    <row r="11052" spans="1:18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2706"/>
        <v>discount given</v>
      </c>
      <c r="F11052" s="2">
        <v>0.04</v>
      </c>
      <c r="G11052" s="2">
        <f t="shared" si="2707"/>
        <v>197.5436</v>
      </c>
      <c r="H11052" s="2">
        <f>D11052-G11052</f>
        <v>4741.0464000000002</v>
      </c>
      <c r="I11052" s="2">
        <f t="shared" si="2717"/>
        <v>30.837496127437181</v>
      </c>
      <c r="J11052" s="18">
        <f t="shared" si="2718"/>
        <v>0.30837496127437181</v>
      </c>
      <c r="K11052" s="2">
        <v>7</v>
      </c>
      <c r="L11052" s="3">
        <v>45222</v>
      </c>
      <c r="M11052" s="3">
        <v>45228</v>
      </c>
      <c r="N11052" s="3" t="str">
        <f t="shared" si="2708"/>
        <v>high profit</v>
      </c>
      <c r="O11052" s="2" t="s">
        <v>15</v>
      </c>
      <c r="P11052" s="2" t="s">
        <v>27</v>
      </c>
      <c r="Q11052" s="2">
        <v>1462.02</v>
      </c>
      <c r="R11052" s="2" t="s">
        <v>39</v>
      </c>
    </row>
    <row r="11053" spans="1:18" ht="14.25" hidden="1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2706"/>
        <v>discount given</v>
      </c>
      <c r="F11053" s="2">
        <v>0.21</v>
      </c>
      <c r="G11053" s="2">
        <f t="shared" si="2707"/>
        <v>405.31889999999999</v>
      </c>
      <c r="H11053" s="2">
        <f>D11053-G11053</f>
        <v>1524.7710999999999</v>
      </c>
      <c r="I11053" s="2"/>
      <c r="J11053" s="2"/>
      <c r="K11053" s="2">
        <v>6</v>
      </c>
      <c r="L11053" s="3">
        <v>45445</v>
      </c>
      <c r="M11053" s="3">
        <v>45447</v>
      </c>
      <c r="N11053" s="3" t="str">
        <f t="shared" si="2708"/>
        <v>high profit</v>
      </c>
      <c r="O11053" s="2" t="s">
        <v>21</v>
      </c>
      <c r="P11053" s="2" t="s">
        <v>22</v>
      </c>
      <c r="Q11053" s="2">
        <v>251.68</v>
      </c>
      <c r="R11053" s="2" t="s">
        <v>28</v>
      </c>
    </row>
    <row r="11054" spans="1:18" ht="14.25" hidden="1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2706"/>
        <v>discount given</v>
      </c>
      <c r="F11054" s="2">
        <v>0.46</v>
      </c>
      <c r="G11054" s="2">
        <f t="shared" si="2707"/>
        <v>1591.6092000000001</v>
      </c>
      <c r="H11054" s="2">
        <f>D11054-G11054</f>
        <v>1868.4107999999999</v>
      </c>
      <c r="I11054" s="2"/>
      <c r="J11054" s="2"/>
      <c r="K11054" s="2">
        <v>4</v>
      </c>
      <c r="L11054" s="3">
        <v>45382</v>
      </c>
      <c r="M11054" s="3">
        <v>45385</v>
      </c>
      <c r="N11054" s="3" t="str">
        <f t="shared" si="2708"/>
        <v>high profit</v>
      </c>
      <c r="O11054" s="2" t="s">
        <v>31</v>
      </c>
      <c r="P11054" s="2" t="s">
        <v>22</v>
      </c>
      <c r="Q11054" s="2">
        <v>229.7</v>
      </c>
      <c r="R11054" s="2" t="s">
        <v>48</v>
      </c>
    </row>
    <row r="11055" spans="1:18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2706"/>
        <v>discount given</v>
      </c>
      <c r="F11055" s="2">
        <v>0.34</v>
      </c>
      <c r="G11055" s="2">
        <f t="shared" si="2707"/>
        <v>1071.6188000000002</v>
      </c>
      <c r="H11055" s="2">
        <f>D11055-G11055</f>
        <v>2080.2012</v>
      </c>
      <c r="I11055" s="2">
        <f>Q11055/H11055*100</f>
        <v>44.445220010448985</v>
      </c>
      <c r="J11055" s="18">
        <f>Q11055/H11055</f>
        <v>0.44445220010448988</v>
      </c>
      <c r="K11055" s="2">
        <v>5</v>
      </c>
      <c r="L11055" s="3">
        <v>45065</v>
      </c>
      <c r="M11055" s="3">
        <v>45066</v>
      </c>
      <c r="N11055" s="3" t="str">
        <f t="shared" si="2708"/>
        <v>high profit</v>
      </c>
      <c r="O11055" s="2" t="s">
        <v>31</v>
      </c>
      <c r="P11055" s="2" t="s">
        <v>16</v>
      </c>
      <c r="Q11055" s="2">
        <v>924.55</v>
      </c>
      <c r="R11055" s="2" t="s">
        <v>48</v>
      </c>
    </row>
    <row r="11056" spans="1:18" ht="14.25" hidden="1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2706"/>
        <v>discount given</v>
      </c>
      <c r="F11056" s="2">
        <v>0.25</v>
      </c>
      <c r="G11056" s="2">
        <f t="shared" si="2707"/>
        <v>806.03750000000002</v>
      </c>
      <c r="H11056" s="2">
        <f>D11056-G11056</f>
        <v>2418.1125000000002</v>
      </c>
      <c r="I11056" s="2"/>
      <c r="J11056" s="2"/>
      <c r="K11056" s="2">
        <v>5</v>
      </c>
      <c r="L11056" s="3">
        <v>45441</v>
      </c>
      <c r="M11056" s="3">
        <v>45445</v>
      </c>
      <c r="N11056" s="3" t="str">
        <f t="shared" si="2708"/>
        <v>low profit</v>
      </c>
      <c r="O11056" s="2" t="s">
        <v>31</v>
      </c>
      <c r="P11056" s="2" t="s">
        <v>22</v>
      </c>
      <c r="Q11056" s="2">
        <v>186.35</v>
      </c>
      <c r="R11056" s="2" t="s">
        <v>28</v>
      </c>
    </row>
    <row r="11057" spans="1:18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2706"/>
        <v>discount given</v>
      </c>
      <c r="F11057" s="2">
        <v>0.31</v>
      </c>
      <c r="G11057" s="2">
        <f t="shared" si="2707"/>
        <v>1150.472</v>
      </c>
      <c r="H11057" s="2">
        <f>D11057-G11057</f>
        <v>2560.7280000000001</v>
      </c>
      <c r="I11057" s="2">
        <f t="shared" ref="I11057:I11058" si="2719">Q11057/H11057*100</f>
        <v>20.442233614815787</v>
      </c>
      <c r="J11057" s="18">
        <f t="shared" ref="J11057:J11058" si="2720">Q11057/H11057</f>
        <v>0.20442233614815788</v>
      </c>
      <c r="K11057" s="2">
        <v>9</v>
      </c>
      <c r="L11057" s="3">
        <v>45151</v>
      </c>
      <c r="M11057" s="3">
        <v>45154</v>
      </c>
      <c r="N11057" s="3" t="str">
        <f t="shared" si="2708"/>
        <v>high profit</v>
      </c>
      <c r="O11057" s="2" t="s">
        <v>21</v>
      </c>
      <c r="P11057" s="2" t="s">
        <v>16</v>
      </c>
      <c r="Q11057" s="2">
        <v>523.47</v>
      </c>
      <c r="R11057" s="2" t="s">
        <v>17</v>
      </c>
    </row>
    <row r="11058" spans="1:18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2706"/>
        <v>discount given</v>
      </c>
      <c r="F11058" s="2">
        <v>0.28000000000000003</v>
      </c>
      <c r="G11058" s="2">
        <f t="shared" si="2707"/>
        <v>218.85640000000001</v>
      </c>
      <c r="H11058" s="2">
        <f>D11058-G11058</f>
        <v>562.77359999999999</v>
      </c>
      <c r="I11058" s="2">
        <f t="shared" si="2719"/>
        <v>26.380057628858218</v>
      </c>
      <c r="J11058" s="18">
        <f t="shared" si="2720"/>
        <v>0.26380057628858217</v>
      </c>
      <c r="K11058" s="2">
        <v>5</v>
      </c>
      <c r="L11058" s="3">
        <v>44946</v>
      </c>
      <c r="M11058" s="3">
        <v>44950</v>
      </c>
      <c r="N11058" s="3" t="str">
        <f t="shared" si="2708"/>
        <v>low profit</v>
      </c>
      <c r="O11058" s="2" t="s">
        <v>21</v>
      </c>
      <c r="P11058" s="2" t="s">
        <v>22</v>
      </c>
      <c r="Q11058" s="2">
        <v>148.46</v>
      </c>
      <c r="R11058" s="2" t="s">
        <v>34</v>
      </c>
    </row>
    <row r="11059" spans="1:18" ht="14.25" hidden="1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2706"/>
        <v>discount given</v>
      </c>
      <c r="F11059" s="2">
        <v>0.46</v>
      </c>
      <c r="G11059" s="2">
        <f t="shared" si="2707"/>
        <v>1284.8996000000002</v>
      </c>
      <c r="H11059" s="2">
        <f>D11059-G11059</f>
        <v>1508.3604</v>
      </c>
      <c r="I11059" s="2"/>
      <c r="J11059" s="2"/>
      <c r="K11059" s="2">
        <v>2</v>
      </c>
      <c r="L11059" s="3">
        <v>45600</v>
      </c>
      <c r="M11059" s="3">
        <v>45606</v>
      </c>
      <c r="N11059" s="3" t="str">
        <f t="shared" si="2708"/>
        <v>high profit</v>
      </c>
      <c r="O11059" s="2" t="s">
        <v>15</v>
      </c>
      <c r="P11059" s="2" t="s">
        <v>27</v>
      </c>
      <c r="Q11059" s="2">
        <v>685.7</v>
      </c>
      <c r="R11059" s="2" t="s">
        <v>48</v>
      </c>
    </row>
    <row r="11060" spans="1:18" ht="14.25" hidden="1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2706"/>
        <v>discount given</v>
      </c>
      <c r="F11060" s="2">
        <v>0.11</v>
      </c>
      <c r="G11060" s="2">
        <f t="shared" si="2707"/>
        <v>285.42140000000001</v>
      </c>
      <c r="H11060" s="2">
        <f>D11060-G11060</f>
        <v>2309.3185999999996</v>
      </c>
      <c r="I11060" s="2"/>
      <c r="J11060" s="2"/>
      <c r="K11060" s="2">
        <v>7</v>
      </c>
      <c r="L11060" s="3">
        <v>45580</v>
      </c>
      <c r="M11060" s="3">
        <v>45582</v>
      </c>
      <c r="N11060" s="3" t="str">
        <f t="shared" si="2708"/>
        <v>high profit</v>
      </c>
      <c r="O11060" s="2" t="s">
        <v>31</v>
      </c>
      <c r="P11060" s="2" t="s">
        <v>16</v>
      </c>
      <c r="Q11060" s="2">
        <v>270.20999999999998</v>
      </c>
      <c r="R11060" s="2" t="s">
        <v>17</v>
      </c>
    </row>
    <row r="11061" spans="1:18" ht="14.25" hidden="1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2706"/>
        <v>discount given</v>
      </c>
      <c r="F11061" s="2">
        <v>0.44</v>
      </c>
      <c r="G11061" s="2">
        <f t="shared" si="2707"/>
        <v>782.49600000000009</v>
      </c>
      <c r="H11061" s="2">
        <f>D11061-G11061</f>
        <v>995.904</v>
      </c>
      <c r="I11061" s="2"/>
      <c r="J11061" s="2"/>
      <c r="K11061" s="2">
        <v>9</v>
      </c>
      <c r="L11061" s="3">
        <v>45323</v>
      </c>
      <c r="M11061" s="3">
        <v>45326</v>
      </c>
      <c r="N11061" s="3" t="str">
        <f t="shared" si="2708"/>
        <v>low profit</v>
      </c>
      <c r="O11061" s="2" t="s">
        <v>21</v>
      </c>
      <c r="P11061" s="2" t="s">
        <v>22</v>
      </c>
      <c r="Q11061" s="2">
        <v>112.96</v>
      </c>
      <c r="R11061" s="2" t="s">
        <v>28</v>
      </c>
    </row>
    <row r="11062" spans="1:18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2706"/>
        <v>discount given</v>
      </c>
      <c r="F11062" s="2">
        <v>0.34</v>
      </c>
      <c r="G11062" s="2">
        <f t="shared" si="2707"/>
        <v>760.62760000000003</v>
      </c>
      <c r="H11062" s="2">
        <f>D11062-G11062</f>
        <v>1476.5123999999998</v>
      </c>
      <c r="I11062" s="2">
        <f t="shared" ref="I11062:I11065" si="2721">Q11062/H11062*100</f>
        <v>33.973978139296364</v>
      </c>
      <c r="J11062" s="18">
        <f t="shared" ref="J11062:J11065" si="2722">Q11062/H11062</f>
        <v>0.33973978139296362</v>
      </c>
      <c r="K11062" s="2">
        <v>7</v>
      </c>
      <c r="L11062" s="3">
        <v>45371</v>
      </c>
      <c r="M11062" s="3">
        <v>45376</v>
      </c>
      <c r="N11062" s="3" t="str">
        <f t="shared" si="2708"/>
        <v>high profit</v>
      </c>
      <c r="O11062" s="2" t="s">
        <v>21</v>
      </c>
      <c r="P11062" s="2" t="s">
        <v>22</v>
      </c>
      <c r="Q11062" s="2">
        <v>501.63</v>
      </c>
      <c r="R11062" s="2" t="s">
        <v>34</v>
      </c>
    </row>
    <row r="11063" spans="1:18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2706"/>
        <v>discount given</v>
      </c>
      <c r="F11063" s="2">
        <v>0.06</v>
      </c>
      <c r="G11063" s="2">
        <f t="shared" si="2707"/>
        <v>158.53079999999997</v>
      </c>
      <c r="H11063" s="2">
        <f>D11063-G11063</f>
        <v>2483.6491999999998</v>
      </c>
      <c r="I11063" s="2">
        <f t="shared" si="2721"/>
        <v>7.9016795125495181</v>
      </c>
      <c r="J11063" s="18">
        <f t="shared" si="2722"/>
        <v>7.9016795125495184E-2</v>
      </c>
      <c r="K11063" s="2">
        <v>8</v>
      </c>
      <c r="L11063" s="3">
        <v>45359</v>
      </c>
      <c r="M11063" s="3">
        <v>45361</v>
      </c>
      <c r="N11063" s="3" t="str">
        <f t="shared" si="2708"/>
        <v>low profit</v>
      </c>
      <c r="O11063" s="2" t="s">
        <v>31</v>
      </c>
      <c r="P11063" s="2" t="s">
        <v>22</v>
      </c>
      <c r="Q11063" s="2">
        <v>196.25</v>
      </c>
      <c r="R11063" s="2" t="s">
        <v>48</v>
      </c>
    </row>
    <row r="11064" spans="1:18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2706"/>
        <v>discount given</v>
      </c>
      <c r="F11064" s="2">
        <v>0.19</v>
      </c>
      <c r="G11064" s="2">
        <f t="shared" si="2707"/>
        <v>317.77879999999999</v>
      </c>
      <c r="H11064" s="2">
        <f>D11064-G11064</f>
        <v>1354.7411999999999</v>
      </c>
      <c r="I11064" s="2">
        <f t="shared" si="2721"/>
        <v>13.699295481675763</v>
      </c>
      <c r="J11064" s="18">
        <f t="shared" si="2722"/>
        <v>0.13699295481675763</v>
      </c>
      <c r="K11064" s="2">
        <v>3</v>
      </c>
      <c r="L11064" s="3">
        <v>44971</v>
      </c>
      <c r="M11064" s="3">
        <v>44972</v>
      </c>
      <c r="N11064" s="3" t="str">
        <f t="shared" si="2708"/>
        <v>low profit</v>
      </c>
      <c r="O11064" s="2" t="s">
        <v>15</v>
      </c>
      <c r="P11064" s="2" t="s">
        <v>22</v>
      </c>
      <c r="Q11064" s="2">
        <v>185.59</v>
      </c>
      <c r="R11064" s="2" t="s">
        <v>23</v>
      </c>
    </row>
    <row r="11065" spans="1:18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2706"/>
        <v>discount given</v>
      </c>
      <c r="F11065" s="2">
        <v>0.22</v>
      </c>
      <c r="G11065" s="2">
        <f t="shared" si="2707"/>
        <v>338.0256</v>
      </c>
      <c r="H11065" s="2">
        <f>D11065-G11065</f>
        <v>1198.4544000000001</v>
      </c>
      <c r="I11065" s="2">
        <f t="shared" si="2721"/>
        <v>14.992643858623239</v>
      </c>
      <c r="J11065" s="18">
        <f t="shared" si="2722"/>
        <v>0.14992643858623239</v>
      </c>
      <c r="K11065" s="2">
        <v>9</v>
      </c>
      <c r="L11065" s="3">
        <v>45206</v>
      </c>
      <c r="M11065" s="3">
        <v>45210</v>
      </c>
      <c r="N11065" s="3" t="str">
        <f t="shared" si="2708"/>
        <v>low profit</v>
      </c>
      <c r="O11065" s="2" t="s">
        <v>15</v>
      </c>
      <c r="P11065" s="2" t="s">
        <v>16</v>
      </c>
      <c r="Q11065" s="2">
        <v>179.68</v>
      </c>
      <c r="R11065" s="2" t="s">
        <v>23</v>
      </c>
    </row>
    <row r="11066" spans="1:18" ht="14.25" hidden="1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2706"/>
        <v>discount given</v>
      </c>
      <c r="F11066" s="2">
        <v>0.04</v>
      </c>
      <c r="G11066" s="2">
        <f t="shared" si="2707"/>
        <v>148.70160000000001</v>
      </c>
      <c r="H11066" s="2">
        <f>D11066-G11066</f>
        <v>3568.8384000000001</v>
      </c>
      <c r="I11066" s="2"/>
      <c r="J11066" s="2"/>
      <c r="K11066" s="2">
        <v>7</v>
      </c>
      <c r="L11066" s="3">
        <v>45148</v>
      </c>
      <c r="M11066" s="3">
        <v>45150</v>
      </c>
      <c r="N11066" s="3" t="str">
        <f t="shared" si="2708"/>
        <v>high profit</v>
      </c>
      <c r="O11066" s="2" t="s">
        <v>31</v>
      </c>
      <c r="P11066" s="2" t="s">
        <v>22</v>
      </c>
      <c r="Q11066" s="2">
        <v>964.5</v>
      </c>
      <c r="R11066" s="2" t="s">
        <v>23</v>
      </c>
    </row>
    <row r="11067" spans="1:18" ht="14.25" hidden="1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2706"/>
        <v>discount given</v>
      </c>
      <c r="F11067" s="2">
        <v>0.28000000000000003</v>
      </c>
      <c r="G11067" s="2">
        <f t="shared" si="2707"/>
        <v>119.81200000000001</v>
      </c>
      <c r="H11067" s="2">
        <f>D11067-G11067</f>
        <v>308.08799999999997</v>
      </c>
      <c r="I11067" s="2"/>
      <c r="J11067" s="2"/>
      <c r="K11067" s="2">
        <v>4</v>
      </c>
      <c r="L11067" s="3">
        <v>45117</v>
      </c>
      <c r="M11067" s="3">
        <v>45119</v>
      </c>
      <c r="N11067" s="3" t="str">
        <f t="shared" si="2708"/>
        <v>low profit</v>
      </c>
      <c r="O11067" s="2" t="s">
        <v>15</v>
      </c>
      <c r="P11067" s="2" t="s">
        <v>22</v>
      </c>
      <c r="Q11067" s="2">
        <v>83.38</v>
      </c>
      <c r="R11067" s="2" t="s">
        <v>34</v>
      </c>
    </row>
    <row r="11068" spans="1:18" ht="14.25" hidden="1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2706"/>
        <v>discount given</v>
      </c>
      <c r="F11068" s="2">
        <v>0.13</v>
      </c>
      <c r="G11068" s="2">
        <f t="shared" si="2707"/>
        <v>212.35759999999999</v>
      </c>
      <c r="H11068" s="2">
        <f>D11068-G11068</f>
        <v>1421.1623999999999</v>
      </c>
      <c r="I11068" s="2"/>
      <c r="J11068" s="2"/>
      <c r="K11068" s="2">
        <v>7</v>
      </c>
      <c r="L11068" s="3">
        <v>45447</v>
      </c>
      <c r="M11068" s="3">
        <v>45454</v>
      </c>
      <c r="N11068" s="3" t="str">
        <f t="shared" si="2708"/>
        <v>high profit</v>
      </c>
      <c r="O11068" s="2" t="s">
        <v>31</v>
      </c>
      <c r="P11068" s="2" t="s">
        <v>22</v>
      </c>
      <c r="Q11068" s="2">
        <v>266.14</v>
      </c>
      <c r="R11068" s="2" t="s">
        <v>17</v>
      </c>
    </row>
    <row r="11069" spans="1:18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2706"/>
        <v>discount given</v>
      </c>
      <c r="F11069" s="2">
        <v>0.23</v>
      </c>
      <c r="G11069" s="2">
        <f t="shared" si="2707"/>
        <v>759.73140000000001</v>
      </c>
      <c r="H11069" s="2">
        <f>D11069-G11069</f>
        <v>2543.4485999999997</v>
      </c>
      <c r="I11069" s="2">
        <f>Q11069/H11069*100</f>
        <v>7.3262734698078829</v>
      </c>
      <c r="J11069" s="18">
        <f>Q11069/H11069</f>
        <v>7.3262734698078827E-2</v>
      </c>
      <c r="K11069" s="2">
        <v>3</v>
      </c>
      <c r="L11069" s="3">
        <v>45629</v>
      </c>
      <c r="M11069" s="3">
        <v>45631</v>
      </c>
      <c r="N11069" s="3" t="str">
        <f t="shared" si="2708"/>
        <v>low profit</v>
      </c>
      <c r="O11069" s="2" t="s">
        <v>21</v>
      </c>
      <c r="P11069" s="2" t="s">
        <v>16</v>
      </c>
      <c r="Q11069" s="2">
        <v>186.34</v>
      </c>
      <c r="R11069" s="2" t="s">
        <v>17</v>
      </c>
    </row>
    <row r="11070" spans="1:18" ht="14.25" hidden="1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2706"/>
        <v>discount given</v>
      </c>
      <c r="F11070" s="2">
        <v>0.22</v>
      </c>
      <c r="G11070" s="2">
        <f t="shared" si="2707"/>
        <v>247.05780000000001</v>
      </c>
      <c r="H11070" s="2">
        <f>D11070-G11070</f>
        <v>875.93219999999997</v>
      </c>
      <c r="I11070" s="2"/>
      <c r="J11070" s="2"/>
      <c r="K11070" s="2">
        <v>7</v>
      </c>
      <c r="L11070" s="3">
        <v>45238</v>
      </c>
      <c r="M11070" s="3">
        <v>45242</v>
      </c>
      <c r="N11070" s="3" t="str">
        <f t="shared" si="2708"/>
        <v>low profit</v>
      </c>
      <c r="O11070" s="2" t="s">
        <v>21</v>
      </c>
      <c r="P11070" s="2" t="s">
        <v>27</v>
      </c>
      <c r="Q11070" s="2">
        <v>198.8</v>
      </c>
      <c r="R11070" s="2" t="s">
        <v>17</v>
      </c>
    </row>
    <row r="11071" spans="1:18" ht="14.25" hidden="1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2706"/>
        <v>discount given</v>
      </c>
      <c r="F11071" s="2">
        <v>0.26</v>
      </c>
      <c r="G11071" s="2">
        <f t="shared" si="2707"/>
        <v>755.07640000000004</v>
      </c>
      <c r="H11071" s="2">
        <f>D11071-G11071</f>
        <v>2149.0636</v>
      </c>
      <c r="I11071" s="2"/>
      <c r="J11071" s="2"/>
      <c r="K11071" s="2">
        <v>3</v>
      </c>
      <c r="L11071" s="3">
        <v>45259</v>
      </c>
      <c r="M11071" s="3">
        <v>45266</v>
      </c>
      <c r="N11071" s="3" t="str">
        <f t="shared" si="2708"/>
        <v>high profit</v>
      </c>
      <c r="O11071" s="2" t="s">
        <v>21</v>
      </c>
      <c r="P11071" s="2" t="s">
        <v>27</v>
      </c>
      <c r="Q11071" s="2">
        <v>662.63</v>
      </c>
      <c r="R11071" s="2" t="s">
        <v>39</v>
      </c>
    </row>
    <row r="11072" spans="1:18" ht="14.25" hidden="1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2706"/>
        <v>discount given</v>
      </c>
      <c r="F11072" s="2">
        <v>0.42</v>
      </c>
      <c r="G11072" s="2">
        <f t="shared" si="2707"/>
        <v>663.85199999999998</v>
      </c>
      <c r="H11072" s="2">
        <f>D11072-G11072</f>
        <v>916.74799999999993</v>
      </c>
      <c r="I11072" s="2"/>
      <c r="J11072" s="2"/>
      <c r="K11072" s="2">
        <v>2</v>
      </c>
      <c r="L11072" s="3">
        <v>45259</v>
      </c>
      <c r="M11072" s="3">
        <v>45265</v>
      </c>
      <c r="N11072" s="3" t="str">
        <f t="shared" si="2708"/>
        <v>high profit</v>
      </c>
      <c r="O11072" s="2" t="s">
        <v>15</v>
      </c>
      <c r="P11072" s="2" t="s">
        <v>22</v>
      </c>
      <c r="Q11072" s="2">
        <v>464.96</v>
      </c>
      <c r="R11072" s="2" t="s">
        <v>48</v>
      </c>
    </row>
    <row r="11073" spans="1:18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2706"/>
        <v>discount given</v>
      </c>
      <c r="F11073" s="2">
        <v>0.39</v>
      </c>
      <c r="G11073" s="2">
        <f t="shared" si="2707"/>
        <v>1650.5502000000001</v>
      </c>
      <c r="H11073" s="2">
        <f>D11073-G11073</f>
        <v>2581.6298000000002</v>
      </c>
      <c r="I11073" s="2">
        <f t="shared" ref="I11073:I11074" si="2723">Q11073/H11073*100</f>
        <v>27.981548710043551</v>
      </c>
      <c r="J11073" s="18">
        <f t="shared" ref="J11073:J11074" si="2724">Q11073/H11073</f>
        <v>0.27981548710043552</v>
      </c>
      <c r="K11073" s="2">
        <v>1</v>
      </c>
      <c r="L11073" s="3">
        <v>45125</v>
      </c>
      <c r="M11073" s="3">
        <v>45131</v>
      </c>
      <c r="N11073" s="3" t="str">
        <f t="shared" si="2708"/>
        <v>high profit</v>
      </c>
      <c r="O11073" s="2" t="s">
        <v>15</v>
      </c>
      <c r="P11073" s="2" t="s">
        <v>22</v>
      </c>
      <c r="Q11073" s="2">
        <v>722.38</v>
      </c>
      <c r="R11073" s="2" t="s">
        <v>28</v>
      </c>
    </row>
    <row r="11074" spans="1:18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2706"/>
        <v>discount given</v>
      </c>
      <c r="F11074" s="2">
        <v>0.44</v>
      </c>
      <c r="G11074" s="2">
        <f t="shared" si="2707"/>
        <v>798.57799999999997</v>
      </c>
      <c r="H11074" s="2">
        <f>D11074-G11074</f>
        <v>1016.3720000000001</v>
      </c>
      <c r="I11074" s="2">
        <f t="shared" si="2723"/>
        <v>33.792745175978872</v>
      </c>
      <c r="J11074" s="18">
        <f t="shared" si="2724"/>
        <v>0.33792745175978872</v>
      </c>
      <c r="K11074" s="2">
        <v>6</v>
      </c>
      <c r="L11074" s="3">
        <v>45310</v>
      </c>
      <c r="M11074" s="3">
        <v>45315</v>
      </c>
      <c r="N11074" s="3" t="str">
        <f t="shared" si="2708"/>
        <v>high profit</v>
      </c>
      <c r="O11074" s="2" t="s">
        <v>15</v>
      </c>
      <c r="P11074" s="2" t="s">
        <v>27</v>
      </c>
      <c r="Q11074" s="2">
        <v>343.46</v>
      </c>
      <c r="R11074" s="2" t="s">
        <v>28</v>
      </c>
    </row>
    <row r="11075" spans="1:18" ht="14.25" hidden="1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2725">IF(F11075=0,"zero discount","discount given")</f>
        <v>discount given</v>
      </c>
      <c r="F11075" s="2">
        <v>0.28999999999999998</v>
      </c>
      <c r="G11075" s="2">
        <f t="shared" ref="G11075:G11138" si="2726">D11075*F11075</f>
        <v>355.14269999999999</v>
      </c>
      <c r="H11075" s="2">
        <f>D11075-G11075</f>
        <v>869.48730000000012</v>
      </c>
      <c r="I11075" s="2"/>
      <c r="J11075" s="2"/>
      <c r="K11075" s="2">
        <v>3</v>
      </c>
      <c r="L11075" s="3">
        <v>45641</v>
      </c>
      <c r="M11075" s="3">
        <v>45648</v>
      </c>
      <c r="N11075" s="3" t="str">
        <f t="shared" ref="N11075:N11138" si="2727">IF(Q11075&gt;=200,"high profit","low profit")</f>
        <v>low profit</v>
      </c>
      <c r="O11075" s="2" t="s">
        <v>15</v>
      </c>
      <c r="P11075" s="2" t="s">
        <v>27</v>
      </c>
      <c r="Q11075" s="2">
        <v>159.63999999999999</v>
      </c>
      <c r="R11075" s="2" t="s">
        <v>48</v>
      </c>
    </row>
    <row r="11076" spans="1:18" ht="14.25" hidden="1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2725"/>
        <v>discount given</v>
      </c>
      <c r="F11076" s="2">
        <v>0.31</v>
      </c>
      <c r="G11076" s="2">
        <f t="shared" si="2726"/>
        <v>836.22810000000004</v>
      </c>
      <c r="H11076" s="2">
        <f>D11076-G11076</f>
        <v>1861.2819000000002</v>
      </c>
      <c r="I11076" s="2"/>
      <c r="J11076" s="2"/>
      <c r="K11076" s="2">
        <v>2</v>
      </c>
      <c r="L11076" s="3">
        <v>45437</v>
      </c>
      <c r="M11076" s="3">
        <v>45441</v>
      </c>
      <c r="N11076" s="3" t="str">
        <f t="shared" si="2727"/>
        <v>high profit</v>
      </c>
      <c r="O11076" s="2" t="s">
        <v>31</v>
      </c>
      <c r="P11076" s="2" t="s">
        <v>27</v>
      </c>
      <c r="Q11076" s="2">
        <v>685</v>
      </c>
      <c r="R11076" s="2" t="s">
        <v>23</v>
      </c>
    </row>
    <row r="11077" spans="1:18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2725"/>
        <v>discount given</v>
      </c>
      <c r="F11077" s="2">
        <v>0.22</v>
      </c>
      <c r="G11077" s="2">
        <f t="shared" si="2726"/>
        <v>168.24280000000002</v>
      </c>
      <c r="H11077" s="2">
        <f>D11077-G11077</f>
        <v>596.49720000000002</v>
      </c>
      <c r="I11077" s="2">
        <f>Q11077/H11077*100</f>
        <v>23.728527141451792</v>
      </c>
      <c r="J11077" s="18">
        <f>Q11077/H11077</f>
        <v>0.23728527141451794</v>
      </c>
      <c r="K11077" s="2">
        <v>3</v>
      </c>
      <c r="L11077" s="3">
        <v>45054</v>
      </c>
      <c r="M11077" s="3">
        <v>45058</v>
      </c>
      <c r="N11077" s="3" t="str">
        <f t="shared" si="2727"/>
        <v>low profit</v>
      </c>
      <c r="O11077" s="2" t="s">
        <v>15</v>
      </c>
      <c r="P11077" s="2" t="s">
        <v>27</v>
      </c>
      <c r="Q11077" s="2">
        <v>141.54</v>
      </c>
      <c r="R11077" s="2" t="s">
        <v>17</v>
      </c>
    </row>
    <row r="11078" spans="1:18" ht="14.25" hidden="1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2725"/>
        <v>discount given</v>
      </c>
      <c r="F11078" s="2">
        <v>0.36</v>
      </c>
      <c r="G11078" s="2">
        <f t="shared" si="2726"/>
        <v>1442.7611999999999</v>
      </c>
      <c r="H11078" s="2">
        <f>D11078-G11078</f>
        <v>2564.9088000000002</v>
      </c>
      <c r="I11078" s="2"/>
      <c r="J11078" s="2"/>
      <c r="K11078" s="2">
        <v>8</v>
      </c>
      <c r="L11078" s="3">
        <v>45039</v>
      </c>
      <c r="M11078" s="3">
        <v>45040</v>
      </c>
      <c r="N11078" s="3" t="str">
        <f t="shared" si="2727"/>
        <v>high profit</v>
      </c>
      <c r="O11078" s="2" t="s">
        <v>15</v>
      </c>
      <c r="P11078" s="2" t="s">
        <v>16</v>
      </c>
      <c r="Q11078" s="2">
        <v>577.24</v>
      </c>
      <c r="R11078" s="2" t="s">
        <v>17</v>
      </c>
    </row>
    <row r="11079" spans="1:18" ht="14.25" hidden="1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2725"/>
        <v>discount given</v>
      </c>
      <c r="F11079" s="2">
        <v>0.1</v>
      </c>
      <c r="G11079" s="2">
        <f t="shared" si="2726"/>
        <v>343.214</v>
      </c>
      <c r="H11079" s="2">
        <f>D11079-G11079</f>
        <v>3088.9259999999999</v>
      </c>
      <c r="I11079" s="2"/>
      <c r="J11079" s="2"/>
      <c r="K11079" s="2">
        <v>3</v>
      </c>
      <c r="L11079" s="3">
        <v>44968</v>
      </c>
      <c r="M11079" s="3">
        <v>44975</v>
      </c>
      <c r="N11079" s="3" t="str">
        <f t="shared" si="2727"/>
        <v>high profit</v>
      </c>
      <c r="O11079" s="2" t="s">
        <v>15</v>
      </c>
      <c r="P11079" s="2" t="s">
        <v>22</v>
      </c>
      <c r="Q11079" s="2">
        <v>271.55</v>
      </c>
      <c r="R11079" s="2" t="s">
        <v>39</v>
      </c>
    </row>
    <row r="11080" spans="1:18" ht="14.25" hidden="1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2725"/>
        <v>discount given</v>
      </c>
      <c r="F11080" s="2">
        <v>0.24</v>
      </c>
      <c r="G11080" s="2">
        <f t="shared" si="2726"/>
        <v>930.11759999999992</v>
      </c>
      <c r="H11080" s="2">
        <f>D11080-G11080</f>
        <v>2945.3723999999997</v>
      </c>
      <c r="I11080" s="2"/>
      <c r="J11080" s="2"/>
      <c r="K11080" s="2">
        <v>4</v>
      </c>
      <c r="L11080" s="3">
        <v>45439</v>
      </c>
      <c r="M11080" s="3">
        <v>45443</v>
      </c>
      <c r="N11080" s="3" t="str">
        <f t="shared" si="2727"/>
        <v>high profit</v>
      </c>
      <c r="O11080" s="2" t="s">
        <v>15</v>
      </c>
      <c r="P11080" s="2" t="s">
        <v>27</v>
      </c>
      <c r="Q11080" s="2">
        <v>1057.8900000000001</v>
      </c>
      <c r="R11080" s="2" t="s">
        <v>17</v>
      </c>
    </row>
    <row r="11081" spans="1:18" ht="14.25" hidden="1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2725"/>
        <v>discount given</v>
      </c>
      <c r="F11081" s="2">
        <v>0.36</v>
      </c>
      <c r="G11081" s="2">
        <f t="shared" si="2726"/>
        <v>739.62</v>
      </c>
      <c r="H11081" s="2">
        <f>D11081-G11081</f>
        <v>1314.88</v>
      </c>
      <c r="I11081" s="2"/>
      <c r="J11081" s="2"/>
      <c r="K11081" s="2">
        <v>2</v>
      </c>
      <c r="L11081" s="3">
        <v>44990</v>
      </c>
      <c r="M11081" s="3">
        <v>44994</v>
      </c>
      <c r="N11081" s="3" t="str">
        <f t="shared" si="2727"/>
        <v>high profit</v>
      </c>
      <c r="O11081" s="2" t="s">
        <v>15</v>
      </c>
      <c r="P11081" s="2" t="s">
        <v>16</v>
      </c>
      <c r="Q11081" s="2">
        <v>514.36</v>
      </c>
      <c r="R11081" s="2" t="s">
        <v>34</v>
      </c>
    </row>
    <row r="11082" spans="1:18" ht="14.25" hidden="1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2725"/>
        <v>discount given</v>
      </c>
      <c r="F11082" s="2">
        <v>0.39</v>
      </c>
      <c r="G11082" s="2">
        <f t="shared" si="2726"/>
        <v>1634.6928000000003</v>
      </c>
      <c r="H11082" s="2">
        <f>D11082-G11082</f>
        <v>2556.8272000000002</v>
      </c>
      <c r="I11082" s="2"/>
      <c r="J11082" s="2"/>
      <c r="K11082" s="2">
        <v>8</v>
      </c>
      <c r="L11082" s="3">
        <v>45146</v>
      </c>
      <c r="M11082" s="3">
        <v>45151</v>
      </c>
      <c r="N11082" s="3" t="str">
        <f t="shared" si="2727"/>
        <v>high profit</v>
      </c>
      <c r="O11082" s="2" t="s">
        <v>31</v>
      </c>
      <c r="P11082" s="2" t="s">
        <v>16</v>
      </c>
      <c r="Q11082" s="2">
        <v>426.77</v>
      </c>
      <c r="R11082" s="2" t="s">
        <v>39</v>
      </c>
    </row>
    <row r="11083" spans="1:18" ht="14.25" hidden="1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2725"/>
        <v>discount given</v>
      </c>
      <c r="F11083" s="2">
        <v>0.12</v>
      </c>
      <c r="G11083" s="2">
        <f t="shared" si="2726"/>
        <v>302.20679999999999</v>
      </c>
      <c r="H11083" s="2">
        <f>D11083-G11083</f>
        <v>2216.1831999999999</v>
      </c>
      <c r="I11083" s="2"/>
      <c r="J11083" s="2"/>
      <c r="K11083" s="2">
        <v>6</v>
      </c>
      <c r="L11083" s="3">
        <v>45510</v>
      </c>
      <c r="M11083" s="3">
        <v>45516</v>
      </c>
      <c r="N11083" s="3" t="str">
        <f t="shared" si="2727"/>
        <v>high profit</v>
      </c>
      <c r="O11083" s="2" t="s">
        <v>21</v>
      </c>
      <c r="P11083" s="2" t="s">
        <v>16</v>
      </c>
      <c r="Q11083" s="2">
        <v>676.88</v>
      </c>
      <c r="R11083" s="2" t="s">
        <v>17</v>
      </c>
    </row>
    <row r="11084" spans="1:18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2725"/>
        <v>discount given</v>
      </c>
      <c r="F11084" s="2">
        <v>0.09</v>
      </c>
      <c r="G11084" s="2">
        <f t="shared" si="2726"/>
        <v>50.762699999999995</v>
      </c>
      <c r="H11084" s="2">
        <f>D11084-G11084</f>
        <v>513.26729999999998</v>
      </c>
      <c r="I11084" s="2">
        <f t="shared" ref="I11084:I11086" si="2728">Q11084/H11084*100</f>
        <v>20.803974848972455</v>
      </c>
      <c r="J11084" s="18">
        <f t="shared" ref="J11084:J11086" si="2729">Q11084/H11084</f>
        <v>0.20803974848972456</v>
      </c>
      <c r="K11084" s="2">
        <v>9</v>
      </c>
      <c r="L11084" s="3">
        <v>45453</v>
      </c>
      <c r="M11084" s="3">
        <v>45457</v>
      </c>
      <c r="N11084" s="3" t="str">
        <f t="shared" si="2727"/>
        <v>low profit</v>
      </c>
      <c r="O11084" s="2" t="s">
        <v>15</v>
      </c>
      <c r="P11084" s="2" t="s">
        <v>27</v>
      </c>
      <c r="Q11084" s="2">
        <v>106.78</v>
      </c>
      <c r="R11084" s="2" t="s">
        <v>48</v>
      </c>
    </row>
    <row r="11085" spans="1:18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2725"/>
        <v>discount given</v>
      </c>
      <c r="F11085" s="2">
        <v>0.14000000000000001</v>
      </c>
      <c r="G11085" s="2">
        <f t="shared" si="2726"/>
        <v>167.68360000000001</v>
      </c>
      <c r="H11085" s="2">
        <f>D11085-G11085</f>
        <v>1030.0563999999999</v>
      </c>
      <c r="I11085" s="2">
        <f t="shared" si="2728"/>
        <v>28.213018238612957</v>
      </c>
      <c r="J11085" s="18">
        <f t="shared" si="2729"/>
        <v>0.28213018238612958</v>
      </c>
      <c r="K11085" s="2">
        <v>8</v>
      </c>
      <c r="L11085" s="3">
        <v>45332</v>
      </c>
      <c r="M11085" s="3">
        <v>45339</v>
      </c>
      <c r="N11085" s="3" t="str">
        <f t="shared" si="2727"/>
        <v>high profit</v>
      </c>
      <c r="O11085" s="2" t="s">
        <v>21</v>
      </c>
      <c r="P11085" s="2" t="s">
        <v>16</v>
      </c>
      <c r="Q11085" s="2">
        <v>290.61</v>
      </c>
      <c r="R11085" s="2" t="s">
        <v>28</v>
      </c>
    </row>
    <row r="11086" spans="1:18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2725"/>
        <v>discount given</v>
      </c>
      <c r="F11086" s="2">
        <v>0.46</v>
      </c>
      <c r="G11086" s="2">
        <f t="shared" si="2726"/>
        <v>1648.7136</v>
      </c>
      <c r="H11086" s="2">
        <f>D11086-G11086</f>
        <v>1935.4463999999998</v>
      </c>
      <c r="I11086" s="2">
        <f t="shared" si="2728"/>
        <v>39.411062998179645</v>
      </c>
      <c r="J11086" s="18">
        <f t="shared" si="2729"/>
        <v>0.39411062998179647</v>
      </c>
      <c r="K11086" s="2">
        <v>4</v>
      </c>
      <c r="L11086" s="3">
        <v>45330</v>
      </c>
      <c r="M11086" s="3">
        <v>45334</v>
      </c>
      <c r="N11086" s="3" t="str">
        <f t="shared" si="2727"/>
        <v>high profit</v>
      </c>
      <c r="O11086" s="2" t="s">
        <v>15</v>
      </c>
      <c r="P11086" s="2" t="s">
        <v>22</v>
      </c>
      <c r="Q11086" s="2">
        <v>762.78</v>
      </c>
      <c r="R11086" s="2" t="s">
        <v>28</v>
      </c>
    </row>
    <row r="11087" spans="1:18" ht="14.25" hidden="1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2725"/>
        <v>discount given</v>
      </c>
      <c r="F11087" s="2">
        <v>0.06</v>
      </c>
      <c r="G11087" s="2">
        <f t="shared" si="2726"/>
        <v>269.54820000000001</v>
      </c>
      <c r="H11087" s="2">
        <f>D11087-G11087</f>
        <v>4222.9218000000001</v>
      </c>
      <c r="I11087" s="2"/>
      <c r="J11087" s="2"/>
      <c r="K11087" s="2">
        <v>8</v>
      </c>
      <c r="L11087" s="3">
        <v>45432</v>
      </c>
      <c r="M11087" s="3">
        <v>45436</v>
      </c>
      <c r="N11087" s="3" t="str">
        <f t="shared" si="2727"/>
        <v>high profit</v>
      </c>
      <c r="O11087" s="2" t="s">
        <v>15</v>
      </c>
      <c r="P11087" s="2" t="s">
        <v>22</v>
      </c>
      <c r="Q11087" s="2">
        <v>303.43</v>
      </c>
      <c r="R11087" s="2" t="s">
        <v>17</v>
      </c>
    </row>
    <row r="11088" spans="1:18" ht="14.25" hidden="1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2725"/>
        <v>discount given</v>
      </c>
      <c r="F11088" s="2">
        <v>0.48</v>
      </c>
      <c r="G11088" s="2">
        <f t="shared" si="2726"/>
        <v>271.8768</v>
      </c>
      <c r="H11088" s="2">
        <f>D11088-G11088</f>
        <v>294.53319999999997</v>
      </c>
      <c r="I11088" s="2"/>
      <c r="J11088" s="2"/>
      <c r="K11088" s="2">
        <v>1</v>
      </c>
      <c r="L11088" s="3">
        <v>45015</v>
      </c>
      <c r="M11088" s="3">
        <v>45022</v>
      </c>
      <c r="N11088" s="3" t="str">
        <f t="shared" si="2727"/>
        <v>low profit</v>
      </c>
      <c r="O11088" s="2" t="s">
        <v>31</v>
      </c>
      <c r="P11088" s="2" t="s">
        <v>16</v>
      </c>
      <c r="Q11088" s="2">
        <v>63.54</v>
      </c>
      <c r="R11088" s="2" t="s">
        <v>17</v>
      </c>
    </row>
    <row r="11089" spans="1:18" ht="14.25" hidden="1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2725"/>
        <v>discount given</v>
      </c>
      <c r="F11089" s="2">
        <v>0.5</v>
      </c>
      <c r="G11089" s="2">
        <f t="shared" si="2726"/>
        <v>2167.3249999999998</v>
      </c>
      <c r="H11089" s="2">
        <f>D11089-G11089</f>
        <v>2167.3249999999998</v>
      </c>
      <c r="I11089" s="2"/>
      <c r="J11089" s="2"/>
      <c r="K11089" s="2">
        <v>9</v>
      </c>
      <c r="L11089" s="3">
        <v>45518</v>
      </c>
      <c r="M11089" s="3">
        <v>45525</v>
      </c>
      <c r="N11089" s="3" t="str">
        <f t="shared" si="2727"/>
        <v>high profit</v>
      </c>
      <c r="O11089" s="2" t="s">
        <v>21</v>
      </c>
      <c r="P11089" s="2" t="s">
        <v>27</v>
      </c>
      <c r="Q11089" s="2">
        <v>674.84</v>
      </c>
      <c r="R11089" s="2" t="s">
        <v>28</v>
      </c>
    </row>
    <row r="11090" spans="1:18" ht="14.25" hidden="1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2725"/>
        <v>discount given</v>
      </c>
      <c r="F11090" s="2">
        <v>0.39</v>
      </c>
      <c r="G11090" s="2">
        <f t="shared" si="2726"/>
        <v>1566.0216</v>
      </c>
      <c r="H11090" s="2">
        <f>D11090-G11090</f>
        <v>2449.4184</v>
      </c>
      <c r="I11090" s="2"/>
      <c r="J11090" s="2"/>
      <c r="K11090" s="2">
        <v>5</v>
      </c>
      <c r="L11090" s="3">
        <v>45094</v>
      </c>
      <c r="M11090" s="3">
        <v>45100</v>
      </c>
      <c r="N11090" s="3" t="str">
        <f t="shared" si="2727"/>
        <v>high profit</v>
      </c>
      <c r="O11090" s="2" t="s">
        <v>31</v>
      </c>
      <c r="P11090" s="2" t="s">
        <v>27</v>
      </c>
      <c r="Q11090" s="2">
        <v>312.88</v>
      </c>
      <c r="R11090" s="2" t="s">
        <v>23</v>
      </c>
    </row>
    <row r="11091" spans="1:18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2725"/>
        <v>discount given</v>
      </c>
      <c r="F11091" s="2">
        <v>0.38</v>
      </c>
      <c r="G11091" s="2">
        <f t="shared" si="2726"/>
        <v>701.91700000000003</v>
      </c>
      <c r="H11091" s="2">
        <f>D11091-G11091</f>
        <v>1145.2330000000002</v>
      </c>
      <c r="I11091" s="2">
        <f t="shared" ref="I11091:I11094" si="2730">Q11091/H11091*100</f>
        <v>23.092244111023692</v>
      </c>
      <c r="J11091" s="18">
        <f t="shared" ref="J11091:J11094" si="2731">Q11091/H11091</f>
        <v>0.23092244111023691</v>
      </c>
      <c r="K11091" s="2">
        <v>4</v>
      </c>
      <c r="L11091" s="3">
        <v>45356</v>
      </c>
      <c r="M11091" s="3">
        <v>45360</v>
      </c>
      <c r="N11091" s="3" t="str">
        <f t="shared" si="2727"/>
        <v>high profit</v>
      </c>
      <c r="O11091" s="2" t="s">
        <v>21</v>
      </c>
      <c r="P11091" s="2" t="s">
        <v>27</v>
      </c>
      <c r="Q11091" s="2">
        <v>264.45999999999998</v>
      </c>
      <c r="R11091" s="2" t="s">
        <v>39</v>
      </c>
    </row>
    <row r="11092" spans="1:18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2725"/>
        <v>discount given</v>
      </c>
      <c r="F11092" s="2">
        <v>0.48</v>
      </c>
      <c r="G11092" s="2">
        <f t="shared" si="2726"/>
        <v>1669.1807999999999</v>
      </c>
      <c r="H11092" s="2">
        <f>D11092-G11092</f>
        <v>1808.2792000000002</v>
      </c>
      <c r="I11092" s="2">
        <f t="shared" si="2730"/>
        <v>11.348911163718522</v>
      </c>
      <c r="J11092" s="18">
        <f t="shared" si="2731"/>
        <v>0.11348911163718522</v>
      </c>
      <c r="K11092" s="2">
        <v>5</v>
      </c>
      <c r="L11092" s="3">
        <v>45529</v>
      </c>
      <c r="M11092" s="3">
        <v>45535</v>
      </c>
      <c r="N11092" s="3" t="str">
        <f t="shared" si="2727"/>
        <v>high profit</v>
      </c>
      <c r="O11092" s="2" t="s">
        <v>31</v>
      </c>
      <c r="P11092" s="2" t="s">
        <v>22</v>
      </c>
      <c r="Q11092" s="2">
        <v>205.22</v>
      </c>
      <c r="R11092" s="2" t="s">
        <v>28</v>
      </c>
    </row>
    <row r="11093" spans="1:18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2725"/>
        <v>discount given</v>
      </c>
      <c r="F11093" s="2">
        <v>0.15</v>
      </c>
      <c r="G11093" s="2">
        <f t="shared" si="2726"/>
        <v>152.40899999999999</v>
      </c>
      <c r="H11093" s="2">
        <f>D11093-G11093</f>
        <v>863.65099999999995</v>
      </c>
      <c r="I11093" s="2">
        <f t="shared" si="2730"/>
        <v>31.869354635147769</v>
      </c>
      <c r="J11093" s="18">
        <f t="shared" si="2731"/>
        <v>0.31869354635147767</v>
      </c>
      <c r="K11093" s="2">
        <v>1</v>
      </c>
      <c r="L11093" s="3">
        <v>45501</v>
      </c>
      <c r="M11093" s="3">
        <v>45508</v>
      </c>
      <c r="N11093" s="3" t="str">
        <f t="shared" si="2727"/>
        <v>high profit</v>
      </c>
      <c r="O11093" s="2" t="s">
        <v>31</v>
      </c>
      <c r="P11093" s="2" t="s">
        <v>16</v>
      </c>
      <c r="Q11093" s="2">
        <v>275.24</v>
      </c>
      <c r="R11093" s="2" t="s">
        <v>34</v>
      </c>
    </row>
    <row r="11094" spans="1:18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2725"/>
        <v>discount given</v>
      </c>
      <c r="F11094" s="2">
        <v>0.06</v>
      </c>
      <c r="G11094" s="2">
        <f t="shared" si="2726"/>
        <v>245.1378</v>
      </c>
      <c r="H11094" s="2">
        <f>D11094-G11094</f>
        <v>3840.4922000000001</v>
      </c>
      <c r="I11094" s="2">
        <f t="shared" si="2730"/>
        <v>6.4681813440475144</v>
      </c>
      <c r="J11094" s="18">
        <f t="shared" si="2731"/>
        <v>6.4681813440475147E-2</v>
      </c>
      <c r="K11094" s="2">
        <v>2</v>
      </c>
      <c r="L11094" s="3">
        <v>45618</v>
      </c>
      <c r="M11094" s="3">
        <v>45619</v>
      </c>
      <c r="N11094" s="3" t="str">
        <f t="shared" si="2727"/>
        <v>high profit</v>
      </c>
      <c r="O11094" s="2" t="s">
        <v>21</v>
      </c>
      <c r="P11094" s="2" t="s">
        <v>22</v>
      </c>
      <c r="Q11094" s="2">
        <v>248.41</v>
      </c>
      <c r="R11094" s="2" t="s">
        <v>39</v>
      </c>
    </row>
    <row r="11095" spans="1:18" ht="14.25" hidden="1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2725"/>
        <v>discount given</v>
      </c>
      <c r="F11095" s="2">
        <v>0.41</v>
      </c>
      <c r="G11095" s="2">
        <f t="shared" si="2726"/>
        <v>1361.5935999999999</v>
      </c>
      <c r="H11095" s="2">
        <f>D11095-G11095</f>
        <v>1959.3664000000001</v>
      </c>
      <c r="I11095" s="2"/>
      <c r="J11095" s="2"/>
      <c r="K11095" s="2">
        <v>2</v>
      </c>
      <c r="L11095" s="3">
        <v>45142</v>
      </c>
      <c r="M11095" s="3">
        <v>45143</v>
      </c>
      <c r="N11095" s="3" t="str">
        <f t="shared" si="2727"/>
        <v>high profit</v>
      </c>
      <c r="O11095" s="2" t="s">
        <v>31</v>
      </c>
      <c r="P11095" s="2" t="s">
        <v>22</v>
      </c>
      <c r="Q11095" s="2">
        <v>621.32000000000005</v>
      </c>
      <c r="R11095" s="2" t="s">
        <v>28</v>
      </c>
    </row>
    <row r="11096" spans="1:18" ht="14.25" hidden="1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2725"/>
        <v>discount given</v>
      </c>
      <c r="F11096" s="2">
        <v>0.09</v>
      </c>
      <c r="G11096" s="2">
        <f t="shared" si="2726"/>
        <v>202.52340000000001</v>
      </c>
      <c r="H11096" s="2">
        <f>D11096-G11096</f>
        <v>2047.7366000000002</v>
      </c>
      <c r="I11096" s="2"/>
      <c r="J11096" s="2"/>
      <c r="K11096" s="2">
        <v>9</v>
      </c>
      <c r="L11096" s="3">
        <v>45237</v>
      </c>
      <c r="M11096" s="3">
        <v>45243</v>
      </c>
      <c r="N11096" s="3" t="str">
        <f t="shared" si="2727"/>
        <v>high profit</v>
      </c>
      <c r="O11096" s="2" t="s">
        <v>31</v>
      </c>
      <c r="P11096" s="2" t="s">
        <v>16</v>
      </c>
      <c r="Q11096" s="2">
        <v>500.45</v>
      </c>
      <c r="R11096" s="2" t="s">
        <v>48</v>
      </c>
    </row>
    <row r="11097" spans="1:18" ht="14.25" hidden="1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2725"/>
        <v>discount given</v>
      </c>
      <c r="F11097" s="2">
        <v>0.02</v>
      </c>
      <c r="G11097" s="2">
        <f t="shared" si="2726"/>
        <v>86.7226</v>
      </c>
      <c r="H11097" s="2">
        <f>D11097-G11097</f>
        <v>4249.4074000000001</v>
      </c>
      <c r="I11097" s="2"/>
      <c r="J11097" s="2"/>
      <c r="K11097" s="2">
        <v>6</v>
      </c>
      <c r="L11097" s="3">
        <v>45315</v>
      </c>
      <c r="M11097" s="3">
        <v>45319</v>
      </c>
      <c r="N11097" s="3" t="str">
        <f t="shared" si="2727"/>
        <v>high profit</v>
      </c>
      <c r="O11097" s="2" t="s">
        <v>15</v>
      </c>
      <c r="P11097" s="2" t="s">
        <v>27</v>
      </c>
      <c r="Q11097" s="2">
        <v>534.23</v>
      </c>
      <c r="R11097" s="2" t="s">
        <v>39</v>
      </c>
    </row>
    <row r="11098" spans="1:18" ht="14.25" hidden="1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2725"/>
        <v>discount given</v>
      </c>
      <c r="F11098" s="2">
        <v>0.1</v>
      </c>
      <c r="G11098" s="2">
        <f t="shared" si="2726"/>
        <v>78.225000000000009</v>
      </c>
      <c r="H11098" s="2">
        <f>D11098-G11098</f>
        <v>704.02499999999998</v>
      </c>
      <c r="I11098" s="2"/>
      <c r="J11098" s="2"/>
      <c r="K11098" s="2">
        <v>3</v>
      </c>
      <c r="L11098" s="3">
        <v>45485</v>
      </c>
      <c r="M11098" s="3">
        <v>45491</v>
      </c>
      <c r="N11098" s="3" t="str">
        <f t="shared" si="2727"/>
        <v>low profit</v>
      </c>
      <c r="O11098" s="2" t="s">
        <v>21</v>
      </c>
      <c r="P11098" s="2" t="s">
        <v>27</v>
      </c>
      <c r="Q11098" s="2">
        <v>39.53</v>
      </c>
      <c r="R11098" s="2" t="s">
        <v>17</v>
      </c>
    </row>
    <row r="11099" spans="1:18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2725"/>
        <v>discount given</v>
      </c>
      <c r="F11099" s="2">
        <v>0.22</v>
      </c>
      <c r="G11099" s="2">
        <f t="shared" si="2726"/>
        <v>933.75700000000006</v>
      </c>
      <c r="H11099" s="2">
        <f>D11099-G11099</f>
        <v>3310.5930000000003</v>
      </c>
      <c r="I11099" s="2">
        <f t="shared" ref="I11099:I11101" si="2732">Q11099/H11099*100</f>
        <v>24.16515711837728</v>
      </c>
      <c r="J11099" s="18">
        <f t="shared" ref="J11099:J11101" si="2733">Q11099/H11099</f>
        <v>0.24165157118377278</v>
      </c>
      <c r="K11099" s="2">
        <v>4</v>
      </c>
      <c r="L11099" s="3">
        <v>45416</v>
      </c>
      <c r="M11099" s="3">
        <v>45420</v>
      </c>
      <c r="N11099" s="3" t="str">
        <f t="shared" si="2727"/>
        <v>high profit</v>
      </c>
      <c r="O11099" s="2" t="s">
        <v>31</v>
      </c>
      <c r="P11099" s="2" t="s">
        <v>22</v>
      </c>
      <c r="Q11099" s="2">
        <v>800.01</v>
      </c>
      <c r="R11099" s="2" t="s">
        <v>48</v>
      </c>
    </row>
    <row r="11100" spans="1:18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2725"/>
        <v>discount given</v>
      </c>
      <c r="F11100" s="2">
        <v>0.25</v>
      </c>
      <c r="G11100" s="2">
        <f t="shared" si="2726"/>
        <v>54.26</v>
      </c>
      <c r="H11100" s="2">
        <f>D11100-G11100</f>
        <v>162.78</v>
      </c>
      <c r="I11100" s="2">
        <f t="shared" si="2732"/>
        <v>22.164885121022238</v>
      </c>
      <c r="J11100" s="18">
        <f t="shared" si="2733"/>
        <v>0.22164885121022238</v>
      </c>
      <c r="K11100" s="2">
        <v>1</v>
      </c>
      <c r="L11100" s="3">
        <v>45092</v>
      </c>
      <c r="M11100" s="3">
        <v>45093</v>
      </c>
      <c r="N11100" s="3" t="str">
        <f t="shared" si="2727"/>
        <v>low profit</v>
      </c>
      <c r="O11100" s="2" t="s">
        <v>21</v>
      </c>
      <c r="P11100" s="2" t="s">
        <v>27</v>
      </c>
      <c r="Q11100" s="2">
        <v>36.08</v>
      </c>
      <c r="R11100" s="2" t="s">
        <v>39</v>
      </c>
    </row>
    <row r="11101" spans="1:18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2725"/>
        <v>discount given</v>
      </c>
      <c r="F11101" s="2">
        <v>0.03</v>
      </c>
      <c r="G11101" s="2">
        <f t="shared" si="2726"/>
        <v>113.7204</v>
      </c>
      <c r="H11101" s="2">
        <f>D11101-G11101</f>
        <v>3676.9595999999997</v>
      </c>
      <c r="I11101" s="2">
        <f t="shared" si="2732"/>
        <v>9.9718256355060326</v>
      </c>
      <c r="J11101" s="18">
        <f t="shared" si="2733"/>
        <v>9.971825635506032E-2</v>
      </c>
      <c r="K11101" s="2">
        <v>7</v>
      </c>
      <c r="L11101" s="3">
        <v>45636</v>
      </c>
      <c r="M11101" s="3">
        <v>45637</v>
      </c>
      <c r="N11101" s="3" t="str">
        <f t="shared" si="2727"/>
        <v>high profit</v>
      </c>
      <c r="O11101" s="2" t="s">
        <v>31</v>
      </c>
      <c r="P11101" s="2" t="s">
        <v>27</v>
      </c>
      <c r="Q11101" s="2">
        <v>366.66</v>
      </c>
      <c r="R11101" s="2" t="s">
        <v>23</v>
      </c>
    </row>
    <row r="11102" spans="1:18" ht="14.25" hidden="1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2725"/>
        <v>discount given</v>
      </c>
      <c r="F11102" s="2">
        <v>0.22</v>
      </c>
      <c r="G11102" s="2">
        <f t="shared" si="2726"/>
        <v>640.0856</v>
      </c>
      <c r="H11102" s="2">
        <f>D11102-G11102</f>
        <v>2269.3944000000001</v>
      </c>
      <c r="I11102" s="2"/>
      <c r="J11102" s="2"/>
      <c r="K11102" s="2">
        <v>7</v>
      </c>
      <c r="L11102" s="3">
        <v>45062</v>
      </c>
      <c r="M11102" s="3">
        <v>45068</v>
      </c>
      <c r="N11102" s="3" t="str">
        <f t="shared" si="2727"/>
        <v>high profit</v>
      </c>
      <c r="O11102" s="2" t="s">
        <v>31</v>
      </c>
      <c r="P11102" s="2" t="s">
        <v>22</v>
      </c>
      <c r="Q11102" s="2">
        <v>212.49</v>
      </c>
      <c r="R11102" s="2" t="s">
        <v>23</v>
      </c>
    </row>
    <row r="11103" spans="1:18" ht="14.25" hidden="1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2725"/>
        <v>discount given</v>
      </c>
      <c r="F11103" s="2">
        <v>0.3</v>
      </c>
      <c r="G11103" s="2">
        <f t="shared" si="2726"/>
        <v>1054.182</v>
      </c>
      <c r="H11103" s="2">
        <f>D11103-G11103</f>
        <v>2459.7579999999998</v>
      </c>
      <c r="I11103" s="2"/>
      <c r="J11103" s="2"/>
      <c r="K11103" s="2">
        <v>8</v>
      </c>
      <c r="L11103" s="3">
        <v>45616</v>
      </c>
      <c r="M11103" s="3">
        <v>45620</v>
      </c>
      <c r="N11103" s="3" t="str">
        <f t="shared" si="2727"/>
        <v>high profit</v>
      </c>
      <c r="O11103" s="2" t="s">
        <v>15</v>
      </c>
      <c r="P11103" s="2" t="s">
        <v>16</v>
      </c>
      <c r="Q11103" s="2">
        <v>876.52</v>
      </c>
      <c r="R11103" s="2" t="s">
        <v>39</v>
      </c>
    </row>
    <row r="11104" spans="1:18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2725"/>
        <v>discount given</v>
      </c>
      <c r="F11104" s="2">
        <v>0.47</v>
      </c>
      <c r="G11104" s="2">
        <f t="shared" si="2726"/>
        <v>996.63029999999981</v>
      </c>
      <c r="H11104" s="2">
        <f>D11104-G11104</f>
        <v>1123.8597</v>
      </c>
      <c r="I11104" s="2">
        <f>Q11104/H11104*100</f>
        <v>18.633108741242346</v>
      </c>
      <c r="J11104" s="18">
        <f>Q11104/H11104</f>
        <v>0.18633108741242346</v>
      </c>
      <c r="K11104" s="2">
        <v>1</v>
      </c>
      <c r="L11104" s="3">
        <v>45516</v>
      </c>
      <c r="M11104" s="3">
        <v>45520</v>
      </c>
      <c r="N11104" s="3" t="str">
        <f t="shared" si="2727"/>
        <v>high profit</v>
      </c>
      <c r="O11104" s="2" t="s">
        <v>15</v>
      </c>
      <c r="P11104" s="2" t="s">
        <v>27</v>
      </c>
      <c r="Q11104" s="2">
        <v>209.41</v>
      </c>
      <c r="R11104" s="2" t="s">
        <v>39</v>
      </c>
    </row>
    <row r="11105" spans="1:18" ht="14.25" hidden="1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2725"/>
        <v>discount given</v>
      </c>
      <c r="F11105" s="2">
        <v>0.11</v>
      </c>
      <c r="G11105" s="2">
        <f t="shared" si="2726"/>
        <v>476.93360000000001</v>
      </c>
      <c r="H11105" s="2">
        <f>D11105-G11105</f>
        <v>3858.8264000000004</v>
      </c>
      <c r="I11105" s="2"/>
      <c r="J11105" s="2"/>
      <c r="K11105" s="2">
        <v>9</v>
      </c>
      <c r="L11105" s="3">
        <v>45067</v>
      </c>
      <c r="M11105" s="3">
        <v>45072</v>
      </c>
      <c r="N11105" s="3" t="str">
        <f t="shared" si="2727"/>
        <v>high profit</v>
      </c>
      <c r="O11105" s="2" t="s">
        <v>15</v>
      </c>
      <c r="P11105" s="2" t="s">
        <v>22</v>
      </c>
      <c r="Q11105" s="2">
        <v>677.45</v>
      </c>
      <c r="R11105" s="2" t="s">
        <v>39</v>
      </c>
    </row>
    <row r="11106" spans="1:18" ht="14.25" hidden="1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2725"/>
        <v>discount given</v>
      </c>
      <c r="F11106" s="2">
        <v>0.11</v>
      </c>
      <c r="G11106" s="2">
        <f t="shared" si="2726"/>
        <v>179.78730000000002</v>
      </c>
      <c r="H11106" s="2">
        <f>D11106-G11106</f>
        <v>1454.6427000000001</v>
      </c>
      <c r="I11106" s="2"/>
      <c r="J11106" s="2"/>
      <c r="K11106" s="2">
        <v>2</v>
      </c>
      <c r="L11106" s="3">
        <v>45022</v>
      </c>
      <c r="M11106" s="3">
        <v>45023</v>
      </c>
      <c r="N11106" s="3" t="str">
        <f t="shared" si="2727"/>
        <v>high profit</v>
      </c>
      <c r="O11106" s="2" t="s">
        <v>15</v>
      </c>
      <c r="P11106" s="2" t="s">
        <v>16</v>
      </c>
      <c r="Q11106" s="2">
        <v>403.65</v>
      </c>
      <c r="R11106" s="2" t="s">
        <v>17</v>
      </c>
    </row>
    <row r="11107" spans="1:18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2725"/>
        <v>discount given</v>
      </c>
      <c r="F11107" s="2">
        <v>0.19</v>
      </c>
      <c r="G11107" s="2">
        <f t="shared" si="2726"/>
        <v>274.98320000000001</v>
      </c>
      <c r="H11107" s="2">
        <f>D11107-G11107</f>
        <v>1172.2968000000001</v>
      </c>
      <c r="I11107" s="2">
        <f t="shared" ref="I11107:I11109" si="2734">Q11107/H11107*100</f>
        <v>34.426435353231362</v>
      </c>
      <c r="J11107" s="18">
        <f t="shared" ref="J11107:J11109" si="2735">Q11107/H11107</f>
        <v>0.34426435353231361</v>
      </c>
      <c r="K11107" s="2">
        <v>1</v>
      </c>
      <c r="L11107" s="3">
        <v>45089</v>
      </c>
      <c r="M11107" s="3">
        <v>45090</v>
      </c>
      <c r="N11107" s="3" t="str">
        <f t="shared" si="2727"/>
        <v>high profit</v>
      </c>
      <c r="O11107" s="2" t="s">
        <v>31</v>
      </c>
      <c r="P11107" s="2" t="s">
        <v>27</v>
      </c>
      <c r="Q11107" s="2">
        <v>403.58</v>
      </c>
      <c r="R11107" s="2" t="s">
        <v>34</v>
      </c>
    </row>
    <row r="11108" spans="1:18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2725"/>
        <v>discount given</v>
      </c>
      <c r="F11108" s="2">
        <v>0.49</v>
      </c>
      <c r="G11108" s="2">
        <f t="shared" si="2726"/>
        <v>773.50419999999997</v>
      </c>
      <c r="H11108" s="2">
        <f>D11108-G11108</f>
        <v>805.07579999999996</v>
      </c>
      <c r="I11108" s="2">
        <f t="shared" si="2734"/>
        <v>29.338852316763216</v>
      </c>
      <c r="J11108" s="18">
        <f t="shared" si="2735"/>
        <v>0.29338852316763214</v>
      </c>
      <c r="K11108" s="2">
        <v>1</v>
      </c>
      <c r="L11108" s="3">
        <v>44951</v>
      </c>
      <c r="M11108" s="3">
        <v>44957</v>
      </c>
      <c r="N11108" s="3" t="str">
        <f t="shared" si="2727"/>
        <v>high profit</v>
      </c>
      <c r="O11108" s="2" t="s">
        <v>21</v>
      </c>
      <c r="P11108" s="2" t="s">
        <v>27</v>
      </c>
      <c r="Q11108" s="2">
        <v>236.2</v>
      </c>
      <c r="R11108" s="2" t="s">
        <v>17</v>
      </c>
    </row>
    <row r="11109" spans="1:18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2725"/>
        <v>discount given</v>
      </c>
      <c r="F11109" s="2">
        <v>0.17</v>
      </c>
      <c r="G11109" s="2">
        <f t="shared" si="2726"/>
        <v>662.04460000000006</v>
      </c>
      <c r="H11109" s="2">
        <f>D11109-G11109</f>
        <v>3232.3353999999999</v>
      </c>
      <c r="I11109" s="2">
        <f t="shared" si="2734"/>
        <v>20.055777627532091</v>
      </c>
      <c r="J11109" s="18">
        <f t="shared" si="2735"/>
        <v>0.20055777627532093</v>
      </c>
      <c r="K11109" s="2">
        <v>8</v>
      </c>
      <c r="L11109" s="3">
        <v>45371</v>
      </c>
      <c r="M11109" s="3">
        <v>45372</v>
      </c>
      <c r="N11109" s="3" t="str">
        <f t="shared" si="2727"/>
        <v>high profit</v>
      </c>
      <c r="O11109" s="2" t="s">
        <v>15</v>
      </c>
      <c r="P11109" s="2" t="s">
        <v>16</v>
      </c>
      <c r="Q11109" s="2">
        <v>648.27</v>
      </c>
      <c r="R11109" s="2" t="s">
        <v>48</v>
      </c>
    </row>
    <row r="11110" spans="1:18" ht="14.25" hidden="1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2725"/>
        <v>discount given</v>
      </c>
      <c r="F11110" s="2">
        <v>0.02</v>
      </c>
      <c r="G11110" s="2">
        <f t="shared" si="2726"/>
        <v>50.538599999999995</v>
      </c>
      <c r="H11110" s="2">
        <f>D11110-G11110</f>
        <v>2476.3914</v>
      </c>
      <c r="I11110" s="2"/>
      <c r="J11110" s="2"/>
      <c r="K11110" s="2">
        <v>3</v>
      </c>
      <c r="L11110" s="3">
        <v>44957</v>
      </c>
      <c r="M11110" s="3">
        <v>44960</v>
      </c>
      <c r="N11110" s="3" t="str">
        <f t="shared" si="2727"/>
        <v>high profit</v>
      </c>
      <c r="O11110" s="2" t="s">
        <v>31</v>
      </c>
      <c r="P11110" s="2" t="s">
        <v>27</v>
      </c>
      <c r="Q11110" s="2">
        <v>575.25</v>
      </c>
      <c r="R11110" s="2" t="s">
        <v>34</v>
      </c>
    </row>
    <row r="11111" spans="1:18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2725"/>
        <v>discount given</v>
      </c>
      <c r="F11111" s="2">
        <v>0.13</v>
      </c>
      <c r="G11111" s="2">
        <f t="shared" si="2726"/>
        <v>355.12360000000001</v>
      </c>
      <c r="H11111" s="2">
        <f>D11111-G11111</f>
        <v>2376.5963999999999</v>
      </c>
      <c r="I11111" s="2">
        <f>Q11111/H11111*100</f>
        <v>10.147705348707925</v>
      </c>
      <c r="J11111" s="18">
        <f>Q11111/H11111</f>
        <v>0.10147705348707925</v>
      </c>
      <c r="K11111" s="2">
        <v>6</v>
      </c>
      <c r="L11111" s="3">
        <v>45487</v>
      </c>
      <c r="M11111" s="3">
        <v>45489</v>
      </c>
      <c r="N11111" s="3" t="str">
        <f t="shared" si="2727"/>
        <v>high profit</v>
      </c>
      <c r="O11111" s="2" t="s">
        <v>15</v>
      </c>
      <c r="P11111" s="2" t="s">
        <v>16</v>
      </c>
      <c r="Q11111" s="2">
        <v>241.17</v>
      </c>
      <c r="R11111" s="2" t="s">
        <v>48</v>
      </c>
    </row>
    <row r="11112" spans="1:18" ht="14.25" hidden="1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2725"/>
        <v>discount given</v>
      </c>
      <c r="F11112" s="2">
        <v>0.28000000000000003</v>
      </c>
      <c r="G11112" s="2">
        <f t="shared" si="2726"/>
        <v>1169.0308</v>
      </c>
      <c r="H11112" s="2">
        <f>D11112-G11112</f>
        <v>3006.0791999999997</v>
      </c>
      <c r="I11112" s="2"/>
      <c r="J11112" s="2"/>
      <c r="K11112" s="2">
        <v>6</v>
      </c>
      <c r="L11112" s="3">
        <v>45609</v>
      </c>
      <c r="M11112" s="3">
        <v>45616</v>
      </c>
      <c r="N11112" s="3" t="str">
        <f t="shared" si="2727"/>
        <v>high profit</v>
      </c>
      <c r="O11112" s="2" t="s">
        <v>31</v>
      </c>
      <c r="P11112" s="2" t="s">
        <v>16</v>
      </c>
      <c r="Q11112" s="2">
        <v>1085.25</v>
      </c>
      <c r="R11112" s="2" t="s">
        <v>34</v>
      </c>
    </row>
    <row r="11113" spans="1:18" ht="14.25" hidden="1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2725"/>
        <v>discount given</v>
      </c>
      <c r="F11113" s="2">
        <v>0.21</v>
      </c>
      <c r="G11113" s="2">
        <f t="shared" si="2726"/>
        <v>878.53289999999993</v>
      </c>
      <c r="H11113" s="2">
        <f>D11113-G11113</f>
        <v>3304.9570999999996</v>
      </c>
      <c r="I11113" s="2"/>
      <c r="J11113" s="2"/>
      <c r="K11113" s="2">
        <v>2</v>
      </c>
      <c r="L11113" s="3">
        <v>45227</v>
      </c>
      <c r="M11113" s="3">
        <v>45234</v>
      </c>
      <c r="N11113" s="3" t="str">
        <f t="shared" si="2727"/>
        <v>high profit</v>
      </c>
      <c r="O11113" s="2" t="s">
        <v>21</v>
      </c>
      <c r="P11113" s="2" t="s">
        <v>16</v>
      </c>
      <c r="Q11113" s="2">
        <v>493.72</v>
      </c>
      <c r="R11113" s="2" t="s">
        <v>34</v>
      </c>
    </row>
    <row r="11114" spans="1:18" ht="14.25" hidden="1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2725"/>
        <v>discount given</v>
      </c>
      <c r="F11114" s="2">
        <v>0.39</v>
      </c>
      <c r="G11114" s="2">
        <f t="shared" si="2726"/>
        <v>348.08280000000002</v>
      </c>
      <c r="H11114" s="2">
        <f>D11114-G11114</f>
        <v>544.43719999999996</v>
      </c>
      <c r="I11114" s="2"/>
      <c r="J11114" s="2"/>
      <c r="K11114" s="2">
        <v>2</v>
      </c>
      <c r="L11114" s="3">
        <v>45554</v>
      </c>
      <c r="M11114" s="3">
        <v>45555</v>
      </c>
      <c r="N11114" s="3" t="str">
        <f t="shared" si="2727"/>
        <v>low profit</v>
      </c>
      <c r="O11114" s="2" t="s">
        <v>31</v>
      </c>
      <c r="P11114" s="2" t="s">
        <v>22</v>
      </c>
      <c r="Q11114" s="2">
        <v>137.49</v>
      </c>
      <c r="R11114" s="2" t="s">
        <v>23</v>
      </c>
    </row>
    <row r="11115" spans="1:18" ht="14.25" hidden="1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2725"/>
        <v>discount given</v>
      </c>
      <c r="F11115" s="2">
        <v>0.3</v>
      </c>
      <c r="G11115" s="2">
        <f t="shared" si="2726"/>
        <v>838.15800000000002</v>
      </c>
      <c r="H11115" s="2">
        <f>D11115-G11115</f>
        <v>1955.7020000000002</v>
      </c>
      <c r="I11115" s="2"/>
      <c r="J11115" s="2"/>
      <c r="K11115" s="2">
        <v>1</v>
      </c>
      <c r="L11115" s="3">
        <v>45138</v>
      </c>
      <c r="M11115" s="3">
        <v>45141</v>
      </c>
      <c r="N11115" s="3" t="str">
        <f t="shared" si="2727"/>
        <v>high profit</v>
      </c>
      <c r="O11115" s="2" t="s">
        <v>15</v>
      </c>
      <c r="P11115" s="2" t="s">
        <v>22</v>
      </c>
      <c r="Q11115" s="2">
        <v>795.13</v>
      </c>
      <c r="R11115" s="2" t="s">
        <v>34</v>
      </c>
    </row>
    <row r="11116" spans="1:18" ht="14.25" hidden="1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2725"/>
        <v>discount given</v>
      </c>
      <c r="F11116" s="2">
        <v>0.28000000000000003</v>
      </c>
      <c r="G11116" s="2">
        <f t="shared" si="2726"/>
        <v>200.89720000000003</v>
      </c>
      <c r="H11116" s="2">
        <f>D11116-G11116</f>
        <v>516.59280000000001</v>
      </c>
      <c r="I11116" s="2"/>
      <c r="J11116" s="2"/>
      <c r="K11116" s="2">
        <v>9</v>
      </c>
      <c r="L11116" s="3">
        <v>45416</v>
      </c>
      <c r="M11116" s="3">
        <v>45422</v>
      </c>
      <c r="N11116" s="3" t="str">
        <f t="shared" si="2727"/>
        <v>high profit</v>
      </c>
      <c r="O11116" s="2" t="s">
        <v>21</v>
      </c>
      <c r="P11116" s="2" t="s">
        <v>22</v>
      </c>
      <c r="Q11116" s="2">
        <v>209.9</v>
      </c>
      <c r="R11116" s="2" t="s">
        <v>39</v>
      </c>
    </row>
    <row r="11117" spans="1:18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2725"/>
        <v>discount given</v>
      </c>
      <c r="F11117" s="2">
        <v>0.16</v>
      </c>
      <c r="G11117" s="2">
        <f t="shared" si="2726"/>
        <v>696.92640000000006</v>
      </c>
      <c r="H11117" s="2">
        <f>D11117-G11117</f>
        <v>3658.8635999999997</v>
      </c>
      <c r="I11117" s="2">
        <f>Q11117/H11117*100</f>
        <v>18.853394808158473</v>
      </c>
      <c r="J11117" s="18">
        <f>Q11117/H11117</f>
        <v>0.18853394808158472</v>
      </c>
      <c r="K11117" s="2">
        <v>1</v>
      </c>
      <c r="L11117" s="3">
        <v>45283</v>
      </c>
      <c r="M11117" s="3">
        <v>45289</v>
      </c>
      <c r="N11117" s="3" t="str">
        <f t="shared" si="2727"/>
        <v>high profit</v>
      </c>
      <c r="O11117" s="2" t="s">
        <v>31</v>
      </c>
      <c r="P11117" s="2" t="s">
        <v>16</v>
      </c>
      <c r="Q11117" s="2">
        <v>689.82</v>
      </c>
      <c r="R11117" s="2" t="s">
        <v>28</v>
      </c>
    </row>
    <row r="11118" spans="1:18" ht="14.25" hidden="1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2725"/>
        <v>discount given</v>
      </c>
      <c r="F11118" s="2">
        <v>0.28000000000000003</v>
      </c>
      <c r="G11118" s="2">
        <f t="shared" si="2726"/>
        <v>1176.3724000000002</v>
      </c>
      <c r="H11118" s="2">
        <f>D11118-G11118</f>
        <v>3024.9575999999997</v>
      </c>
      <c r="I11118" s="2"/>
      <c r="J11118" s="2"/>
      <c r="K11118" s="2">
        <v>6</v>
      </c>
      <c r="L11118" s="3">
        <v>44933</v>
      </c>
      <c r="M11118" s="3">
        <v>44935</v>
      </c>
      <c r="N11118" s="3" t="str">
        <f t="shared" si="2727"/>
        <v>high profit</v>
      </c>
      <c r="O11118" s="2" t="s">
        <v>31</v>
      </c>
      <c r="P11118" s="2" t="s">
        <v>27</v>
      </c>
      <c r="Q11118" s="2">
        <v>492.42</v>
      </c>
      <c r="R11118" s="2" t="s">
        <v>34</v>
      </c>
    </row>
    <row r="11119" spans="1:18" ht="14.25" hidden="1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2725"/>
        <v>discount given</v>
      </c>
      <c r="F11119" s="2">
        <v>0.31</v>
      </c>
      <c r="G11119" s="2">
        <f t="shared" si="2726"/>
        <v>1321.1611</v>
      </c>
      <c r="H11119" s="2">
        <f>D11119-G11119</f>
        <v>2940.6489000000001</v>
      </c>
      <c r="I11119" s="2"/>
      <c r="J11119" s="2"/>
      <c r="K11119" s="2">
        <v>9</v>
      </c>
      <c r="L11119" s="3">
        <v>45427</v>
      </c>
      <c r="M11119" s="3">
        <v>45429</v>
      </c>
      <c r="N11119" s="3" t="str">
        <f t="shared" si="2727"/>
        <v>high profit</v>
      </c>
      <c r="O11119" s="2" t="s">
        <v>31</v>
      </c>
      <c r="P11119" s="2" t="s">
        <v>16</v>
      </c>
      <c r="Q11119" s="2">
        <v>359.15</v>
      </c>
      <c r="R11119" s="2" t="s">
        <v>39</v>
      </c>
    </row>
    <row r="11120" spans="1:18" ht="14.25" hidden="1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2725"/>
        <v>discount given</v>
      </c>
      <c r="F11120" s="2">
        <v>0.09</v>
      </c>
      <c r="G11120" s="2">
        <f t="shared" si="2726"/>
        <v>319.84289999999999</v>
      </c>
      <c r="H11120" s="2">
        <f>D11120-G11120</f>
        <v>3233.9670999999998</v>
      </c>
      <c r="I11120" s="2"/>
      <c r="J11120" s="2"/>
      <c r="K11120" s="2">
        <v>6</v>
      </c>
      <c r="L11120" s="3">
        <v>45128</v>
      </c>
      <c r="M11120" s="3">
        <v>45129</v>
      </c>
      <c r="N11120" s="3" t="str">
        <f t="shared" si="2727"/>
        <v>high profit</v>
      </c>
      <c r="O11120" s="2" t="s">
        <v>21</v>
      </c>
      <c r="P11120" s="2" t="s">
        <v>22</v>
      </c>
      <c r="Q11120" s="2">
        <v>315.89</v>
      </c>
      <c r="R11120" s="2" t="s">
        <v>23</v>
      </c>
    </row>
    <row r="11121" spans="1:18" ht="14.25" hidden="1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2725"/>
        <v>discount given</v>
      </c>
      <c r="F11121" s="2">
        <v>0.37</v>
      </c>
      <c r="G11121" s="2">
        <f t="shared" si="2726"/>
        <v>883.44899999999996</v>
      </c>
      <c r="H11121" s="2">
        <f>D11121-G11121</f>
        <v>1504.2509999999997</v>
      </c>
      <c r="I11121" s="2"/>
      <c r="J11121" s="2"/>
      <c r="K11121" s="2">
        <v>6</v>
      </c>
      <c r="L11121" s="3">
        <v>45572</v>
      </c>
      <c r="M11121" s="3">
        <v>45574</v>
      </c>
      <c r="N11121" s="3" t="str">
        <f t="shared" si="2727"/>
        <v>high profit</v>
      </c>
      <c r="O11121" s="2" t="s">
        <v>31</v>
      </c>
      <c r="P11121" s="2" t="s">
        <v>16</v>
      </c>
      <c r="Q11121" s="2">
        <v>423.94</v>
      </c>
      <c r="R11121" s="2" t="s">
        <v>39</v>
      </c>
    </row>
    <row r="11122" spans="1:18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2725"/>
        <v>discount given</v>
      </c>
      <c r="F11122" s="2">
        <v>0.2</v>
      </c>
      <c r="G11122" s="2">
        <f t="shared" si="2726"/>
        <v>416.62600000000003</v>
      </c>
      <c r="H11122" s="2">
        <f>D11122-G11122</f>
        <v>1666.5040000000001</v>
      </c>
      <c r="I11122" s="2">
        <f t="shared" ref="I11122:I11125" si="2736">Q11122/H11122*100</f>
        <v>27.680701636479721</v>
      </c>
      <c r="J11122" s="18">
        <f t="shared" ref="J11122:J11125" si="2737">Q11122/H11122</f>
        <v>0.27680701636479721</v>
      </c>
      <c r="K11122" s="2">
        <v>4</v>
      </c>
      <c r="L11122" s="3">
        <v>45143</v>
      </c>
      <c r="M11122" s="3">
        <v>45146</v>
      </c>
      <c r="N11122" s="3" t="str">
        <f t="shared" si="2727"/>
        <v>high profit</v>
      </c>
      <c r="O11122" s="2" t="s">
        <v>31</v>
      </c>
      <c r="P11122" s="2" t="s">
        <v>16</v>
      </c>
      <c r="Q11122" s="2">
        <v>461.3</v>
      </c>
      <c r="R11122" s="2" t="s">
        <v>34</v>
      </c>
    </row>
    <row r="11123" spans="1:18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2725"/>
        <v>discount given</v>
      </c>
      <c r="F11123" s="2">
        <v>0.37</v>
      </c>
      <c r="G11123" s="2">
        <f t="shared" si="2726"/>
        <v>753.54199999999992</v>
      </c>
      <c r="H11123" s="2">
        <f>D11123-G11123</f>
        <v>1283.058</v>
      </c>
      <c r="I11123" s="2">
        <f t="shared" si="2736"/>
        <v>22.335701114057198</v>
      </c>
      <c r="J11123" s="18">
        <f t="shared" si="2737"/>
        <v>0.22335701114057196</v>
      </c>
      <c r="K11123" s="2">
        <v>5</v>
      </c>
      <c r="L11123" s="3">
        <v>45380</v>
      </c>
      <c r="M11123" s="3">
        <v>45381</v>
      </c>
      <c r="N11123" s="3" t="str">
        <f t="shared" si="2727"/>
        <v>high profit</v>
      </c>
      <c r="O11123" s="2" t="s">
        <v>21</v>
      </c>
      <c r="P11123" s="2" t="s">
        <v>16</v>
      </c>
      <c r="Q11123" s="2">
        <v>286.58</v>
      </c>
      <c r="R11123" s="2" t="s">
        <v>28</v>
      </c>
    </row>
    <row r="11124" spans="1:18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2725"/>
        <v>discount given</v>
      </c>
      <c r="F11124" s="2">
        <v>0.09</v>
      </c>
      <c r="G11124" s="2">
        <f t="shared" si="2726"/>
        <v>38.199599999999997</v>
      </c>
      <c r="H11124" s="2">
        <f>D11124-G11124</f>
        <v>386.24040000000002</v>
      </c>
      <c r="I11124" s="2">
        <f t="shared" si="2736"/>
        <v>12.059846665444629</v>
      </c>
      <c r="J11124" s="18">
        <f t="shared" si="2737"/>
        <v>0.12059846665444629</v>
      </c>
      <c r="K11124" s="2">
        <v>1</v>
      </c>
      <c r="L11124" s="3">
        <v>45227</v>
      </c>
      <c r="M11124" s="3">
        <v>45231</v>
      </c>
      <c r="N11124" s="3" t="str">
        <f t="shared" si="2727"/>
        <v>low profit</v>
      </c>
      <c r="O11124" s="2" t="s">
        <v>31</v>
      </c>
      <c r="P11124" s="2" t="s">
        <v>16</v>
      </c>
      <c r="Q11124" s="2">
        <v>46.58</v>
      </c>
      <c r="R11124" s="2" t="s">
        <v>39</v>
      </c>
    </row>
    <row r="11125" spans="1:18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2725"/>
        <v>discount given</v>
      </c>
      <c r="F11125" s="2">
        <v>0.33</v>
      </c>
      <c r="G11125" s="2">
        <f t="shared" si="2726"/>
        <v>1567.3218000000002</v>
      </c>
      <c r="H11125" s="2">
        <f>D11125-G11125</f>
        <v>3182.1381999999999</v>
      </c>
      <c r="I11125" s="2">
        <f t="shared" si="2736"/>
        <v>7.5785520566014384</v>
      </c>
      <c r="J11125" s="18">
        <f t="shared" si="2737"/>
        <v>7.5785520566014383E-2</v>
      </c>
      <c r="K11125" s="2">
        <v>3</v>
      </c>
      <c r="L11125" s="3">
        <v>45620</v>
      </c>
      <c r="M11125" s="3">
        <v>45624</v>
      </c>
      <c r="N11125" s="3" t="str">
        <f t="shared" si="2727"/>
        <v>high profit</v>
      </c>
      <c r="O11125" s="2" t="s">
        <v>15</v>
      </c>
      <c r="P11125" s="2" t="s">
        <v>16</v>
      </c>
      <c r="Q11125" s="2">
        <v>241.16</v>
      </c>
      <c r="R11125" s="2" t="s">
        <v>28</v>
      </c>
    </row>
    <row r="11126" spans="1:18" ht="14.25" hidden="1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2725"/>
        <v>discount given</v>
      </c>
      <c r="F11126" s="2">
        <v>0.01</v>
      </c>
      <c r="G11126" s="2">
        <f t="shared" si="2726"/>
        <v>23.063500000000001</v>
      </c>
      <c r="H11126" s="2">
        <f>D11126-G11126</f>
        <v>2283.2864999999997</v>
      </c>
      <c r="I11126" s="2"/>
      <c r="J11126" s="2"/>
      <c r="K11126" s="2">
        <v>6</v>
      </c>
      <c r="L11126" s="3">
        <v>45562</v>
      </c>
      <c r="M11126" s="3">
        <v>45568</v>
      </c>
      <c r="N11126" s="3" t="str">
        <f t="shared" si="2727"/>
        <v>high profit</v>
      </c>
      <c r="O11126" s="2" t="s">
        <v>21</v>
      </c>
      <c r="P11126" s="2" t="s">
        <v>16</v>
      </c>
      <c r="Q11126" s="2">
        <v>282.79000000000002</v>
      </c>
      <c r="R11126" s="2" t="s">
        <v>48</v>
      </c>
    </row>
    <row r="11127" spans="1:18" ht="14.25" hidden="1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2725"/>
        <v>discount given</v>
      </c>
      <c r="F11127" s="2">
        <v>0.08</v>
      </c>
      <c r="G11127" s="2">
        <f t="shared" si="2726"/>
        <v>372.60480000000001</v>
      </c>
      <c r="H11127" s="2">
        <f>D11127-G11127</f>
        <v>4284.9552000000003</v>
      </c>
      <c r="I11127" s="2"/>
      <c r="J11127" s="2"/>
      <c r="K11127" s="2">
        <v>2</v>
      </c>
      <c r="L11127" s="3">
        <v>45071</v>
      </c>
      <c r="M11127" s="3">
        <v>45075</v>
      </c>
      <c r="N11127" s="3" t="str">
        <f t="shared" si="2727"/>
        <v>high profit</v>
      </c>
      <c r="O11127" s="2" t="s">
        <v>31</v>
      </c>
      <c r="P11127" s="2" t="s">
        <v>16</v>
      </c>
      <c r="Q11127" s="2">
        <v>966.21</v>
      </c>
      <c r="R11127" s="2" t="s">
        <v>34</v>
      </c>
    </row>
    <row r="11128" spans="1:18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2725"/>
        <v>discount given</v>
      </c>
      <c r="F11128" s="2">
        <v>0.45</v>
      </c>
      <c r="G11128" s="2">
        <f t="shared" si="2726"/>
        <v>1983.7619999999999</v>
      </c>
      <c r="H11128" s="2">
        <f>D11128-G11128</f>
        <v>2424.598</v>
      </c>
      <c r="I11128" s="2">
        <f>Q11128/H11128*100</f>
        <v>42.772863790203566</v>
      </c>
      <c r="J11128" s="18">
        <f>Q11128/H11128</f>
        <v>0.42772863790203569</v>
      </c>
      <c r="K11128" s="2">
        <v>1</v>
      </c>
      <c r="L11128" s="3">
        <v>45269</v>
      </c>
      <c r="M11128" s="3">
        <v>45272</v>
      </c>
      <c r="N11128" s="3" t="str">
        <f t="shared" si="2727"/>
        <v>high profit</v>
      </c>
      <c r="O11128" s="2" t="s">
        <v>31</v>
      </c>
      <c r="P11128" s="2" t="s">
        <v>16</v>
      </c>
      <c r="Q11128" s="2">
        <v>1037.07</v>
      </c>
      <c r="R11128" s="2" t="s">
        <v>23</v>
      </c>
    </row>
    <row r="11129" spans="1:18" ht="14.25" hidden="1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2725"/>
        <v>discount given</v>
      </c>
      <c r="F11129" s="2">
        <v>0.23</v>
      </c>
      <c r="G11129" s="2">
        <f t="shared" si="2726"/>
        <v>956.8436999999999</v>
      </c>
      <c r="H11129" s="2">
        <f>D11129-G11129</f>
        <v>3203.3462999999997</v>
      </c>
      <c r="I11129" s="2"/>
      <c r="J11129" s="2"/>
      <c r="K11129" s="2">
        <v>1</v>
      </c>
      <c r="L11129" s="3">
        <v>45339</v>
      </c>
      <c r="M11129" s="3">
        <v>45342</v>
      </c>
      <c r="N11129" s="3" t="str">
        <f t="shared" si="2727"/>
        <v>high profit</v>
      </c>
      <c r="O11129" s="2" t="s">
        <v>21</v>
      </c>
      <c r="P11129" s="2" t="s">
        <v>27</v>
      </c>
      <c r="Q11129" s="2">
        <v>1055.3800000000001</v>
      </c>
      <c r="R11129" s="2" t="s">
        <v>28</v>
      </c>
    </row>
    <row r="11130" spans="1:18" ht="14.25" hidden="1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2725"/>
        <v>discount given</v>
      </c>
      <c r="F11130" s="2">
        <v>0.25</v>
      </c>
      <c r="G11130" s="2">
        <f t="shared" si="2726"/>
        <v>745.67750000000001</v>
      </c>
      <c r="H11130" s="2">
        <f>D11130-G11130</f>
        <v>2237.0325000000003</v>
      </c>
      <c r="I11130" s="2"/>
      <c r="J11130" s="2"/>
      <c r="K11130" s="2">
        <v>1</v>
      </c>
      <c r="L11130" s="3">
        <v>45630</v>
      </c>
      <c r="M11130" s="3">
        <v>45636</v>
      </c>
      <c r="N11130" s="3" t="str">
        <f t="shared" si="2727"/>
        <v>high profit</v>
      </c>
      <c r="O11130" s="2" t="s">
        <v>31</v>
      </c>
      <c r="P11130" s="2" t="s">
        <v>22</v>
      </c>
      <c r="Q11130" s="2">
        <v>538.53</v>
      </c>
      <c r="R11130" s="2" t="s">
        <v>48</v>
      </c>
    </row>
    <row r="11131" spans="1:18" ht="14.25" hidden="1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2725"/>
        <v>discount given</v>
      </c>
      <c r="F11131" s="2">
        <v>0.45</v>
      </c>
      <c r="G11131" s="2">
        <f t="shared" si="2726"/>
        <v>268.92900000000003</v>
      </c>
      <c r="H11131" s="2">
        <f>D11131-G11131</f>
        <v>328.69099999999997</v>
      </c>
      <c r="I11131" s="2"/>
      <c r="J11131" s="2"/>
      <c r="K11131" s="2">
        <v>1</v>
      </c>
      <c r="L11131" s="3">
        <v>45381</v>
      </c>
      <c r="M11131" s="3">
        <v>45383</v>
      </c>
      <c r="N11131" s="3" t="str">
        <f t="shared" si="2727"/>
        <v>low profit</v>
      </c>
      <c r="O11131" s="2" t="s">
        <v>31</v>
      </c>
      <c r="P11131" s="2" t="s">
        <v>27</v>
      </c>
      <c r="Q11131" s="2">
        <v>167.68</v>
      </c>
      <c r="R11131" s="2" t="s">
        <v>23</v>
      </c>
    </row>
    <row r="11132" spans="1:18" ht="14.25" hidden="1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2725"/>
        <v>discount given</v>
      </c>
      <c r="F11132" s="2">
        <v>0.24</v>
      </c>
      <c r="G11132" s="2">
        <f t="shared" si="2726"/>
        <v>404.92079999999999</v>
      </c>
      <c r="H11132" s="2">
        <f>D11132-G11132</f>
        <v>1282.2492000000002</v>
      </c>
      <c r="I11132" s="2"/>
      <c r="J11132" s="2"/>
      <c r="K11132" s="2">
        <v>6</v>
      </c>
      <c r="L11132" s="3">
        <v>45537</v>
      </c>
      <c r="M11132" s="3">
        <v>45544</v>
      </c>
      <c r="N11132" s="3" t="str">
        <f t="shared" si="2727"/>
        <v>high profit</v>
      </c>
      <c r="O11132" s="2" t="s">
        <v>21</v>
      </c>
      <c r="P11132" s="2" t="s">
        <v>16</v>
      </c>
      <c r="Q11132" s="2">
        <v>417.26</v>
      </c>
      <c r="R11132" s="2" t="s">
        <v>23</v>
      </c>
    </row>
    <row r="11133" spans="1:18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2725"/>
        <v>discount given</v>
      </c>
      <c r="F11133" s="2">
        <v>0.33</v>
      </c>
      <c r="G11133" s="2">
        <f t="shared" si="2726"/>
        <v>1008.9981000000001</v>
      </c>
      <c r="H11133" s="2">
        <f>D11133-G11133</f>
        <v>2048.5718999999999</v>
      </c>
      <c r="I11133" s="2">
        <f t="shared" ref="I11133:I11135" si="2738">Q11133/H11133*100</f>
        <v>36.807592645393605</v>
      </c>
      <c r="J11133" s="18">
        <f t="shared" ref="J11133:J11135" si="2739">Q11133/H11133</f>
        <v>0.36807592645393605</v>
      </c>
      <c r="K11133" s="2">
        <v>4</v>
      </c>
      <c r="L11133" s="3">
        <v>45558</v>
      </c>
      <c r="M11133" s="3">
        <v>45565</v>
      </c>
      <c r="N11133" s="3" t="str">
        <f t="shared" si="2727"/>
        <v>high profit</v>
      </c>
      <c r="O11133" s="2" t="s">
        <v>21</v>
      </c>
      <c r="P11133" s="2" t="s">
        <v>22</v>
      </c>
      <c r="Q11133" s="2">
        <v>754.03</v>
      </c>
      <c r="R11133" s="2" t="s">
        <v>34</v>
      </c>
    </row>
    <row r="11134" spans="1:18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2725"/>
        <v>discount given</v>
      </c>
      <c r="F11134" s="2">
        <v>0.11</v>
      </c>
      <c r="G11134" s="2">
        <f t="shared" si="2726"/>
        <v>18.252300000000002</v>
      </c>
      <c r="H11134" s="2">
        <f>D11134-G11134</f>
        <v>147.67770000000002</v>
      </c>
      <c r="I11134" s="2">
        <f t="shared" si="2738"/>
        <v>6.1078957757332342</v>
      </c>
      <c r="J11134" s="18">
        <f t="shared" si="2739"/>
        <v>6.1078957757332346E-2</v>
      </c>
      <c r="K11134" s="2">
        <v>4</v>
      </c>
      <c r="L11134" s="3">
        <v>45042</v>
      </c>
      <c r="M11134" s="3">
        <v>45048</v>
      </c>
      <c r="N11134" s="3" t="str">
        <f t="shared" si="2727"/>
        <v>low profit</v>
      </c>
      <c r="O11134" s="2" t="s">
        <v>21</v>
      </c>
      <c r="P11134" s="2" t="s">
        <v>22</v>
      </c>
      <c r="Q11134" s="2">
        <v>9.02</v>
      </c>
      <c r="R11134" s="2" t="s">
        <v>39</v>
      </c>
    </row>
    <row r="11135" spans="1:18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2725"/>
        <v>discount given</v>
      </c>
      <c r="F11135" s="2">
        <v>0.04</v>
      </c>
      <c r="G11135" s="2">
        <f t="shared" si="2726"/>
        <v>12.355599999999999</v>
      </c>
      <c r="H11135" s="2">
        <f>D11135-G11135</f>
        <v>296.53440000000001</v>
      </c>
      <c r="I11135" s="2">
        <f t="shared" si="2738"/>
        <v>6.4815414333041961</v>
      </c>
      <c r="J11135" s="18">
        <f t="shared" si="2739"/>
        <v>6.4815414333041957E-2</v>
      </c>
      <c r="K11135" s="2">
        <v>4</v>
      </c>
      <c r="L11135" s="3">
        <v>45330</v>
      </c>
      <c r="M11135" s="3">
        <v>45333</v>
      </c>
      <c r="N11135" s="3" t="str">
        <f t="shared" si="2727"/>
        <v>low profit</v>
      </c>
      <c r="O11135" s="2" t="s">
        <v>31</v>
      </c>
      <c r="P11135" s="2" t="s">
        <v>27</v>
      </c>
      <c r="Q11135" s="2">
        <v>19.22</v>
      </c>
      <c r="R11135" s="2" t="s">
        <v>34</v>
      </c>
    </row>
    <row r="11136" spans="1:18" ht="14.25" hidden="1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2725"/>
        <v>discount given</v>
      </c>
      <c r="F11136" s="2">
        <v>0.18</v>
      </c>
      <c r="G11136" s="2">
        <f t="shared" si="2726"/>
        <v>615.69899999999996</v>
      </c>
      <c r="H11136" s="2">
        <f>D11136-G11136</f>
        <v>2804.8510000000001</v>
      </c>
      <c r="I11136" s="2"/>
      <c r="J11136" s="2"/>
      <c r="K11136" s="2">
        <v>8</v>
      </c>
      <c r="L11136" s="3">
        <v>45403</v>
      </c>
      <c r="M11136" s="3">
        <v>45409</v>
      </c>
      <c r="N11136" s="3" t="str">
        <f t="shared" si="2727"/>
        <v>high profit</v>
      </c>
      <c r="O11136" s="2" t="s">
        <v>31</v>
      </c>
      <c r="P11136" s="2" t="s">
        <v>22</v>
      </c>
      <c r="Q11136" s="2">
        <v>825.5</v>
      </c>
      <c r="R11136" s="2" t="s">
        <v>48</v>
      </c>
    </row>
    <row r="11137" spans="1:18" ht="14.25" hidden="1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2725"/>
        <v>discount given</v>
      </c>
      <c r="F11137" s="2">
        <v>0.4</v>
      </c>
      <c r="G11137" s="2">
        <f t="shared" si="2726"/>
        <v>1780.876</v>
      </c>
      <c r="H11137" s="2">
        <f>D11137-G11137</f>
        <v>2671.3139999999994</v>
      </c>
      <c r="I11137" s="2"/>
      <c r="J11137" s="2"/>
      <c r="K11137" s="2">
        <v>7</v>
      </c>
      <c r="L11137" s="3">
        <v>45189</v>
      </c>
      <c r="M11137" s="3">
        <v>45190</v>
      </c>
      <c r="N11137" s="3" t="str">
        <f t="shared" si="2727"/>
        <v>high profit</v>
      </c>
      <c r="O11137" s="2" t="s">
        <v>15</v>
      </c>
      <c r="P11137" s="2" t="s">
        <v>16</v>
      </c>
      <c r="Q11137" s="2">
        <v>560.4</v>
      </c>
      <c r="R11137" s="2" t="s">
        <v>17</v>
      </c>
    </row>
    <row r="11138" spans="1:18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2725"/>
        <v>discount given</v>
      </c>
      <c r="F11138" s="2">
        <v>0.22</v>
      </c>
      <c r="G11138" s="2">
        <f t="shared" si="2726"/>
        <v>943.8660000000001</v>
      </c>
      <c r="H11138" s="2">
        <f>D11138-G11138</f>
        <v>3346.4340000000002</v>
      </c>
      <c r="I11138" s="2">
        <f>Q11138/H11138*100</f>
        <v>15.464820163792261</v>
      </c>
      <c r="J11138" s="18">
        <f>Q11138/H11138</f>
        <v>0.15464820163792262</v>
      </c>
      <c r="K11138" s="2">
        <v>5</v>
      </c>
      <c r="L11138" s="3">
        <v>45309</v>
      </c>
      <c r="M11138" s="3">
        <v>45314</v>
      </c>
      <c r="N11138" s="3" t="str">
        <f t="shared" si="2727"/>
        <v>high profit</v>
      </c>
      <c r="O11138" s="2" t="s">
        <v>31</v>
      </c>
      <c r="P11138" s="2" t="s">
        <v>22</v>
      </c>
      <c r="Q11138" s="2">
        <v>517.52</v>
      </c>
      <c r="R11138" s="2" t="s">
        <v>23</v>
      </c>
    </row>
    <row r="11139" spans="1:18" ht="14.25" hidden="1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2740">IF(F11139=0,"zero discount","discount given")</f>
        <v>discount given</v>
      </c>
      <c r="F11139" s="2">
        <v>0.08</v>
      </c>
      <c r="G11139" s="2">
        <f t="shared" ref="G11139:G11202" si="2741">D11139*F11139</f>
        <v>73.912800000000004</v>
      </c>
      <c r="H11139" s="2">
        <f>D11139-G11139</f>
        <v>849.99720000000002</v>
      </c>
      <c r="I11139" s="2"/>
      <c r="J11139" s="2"/>
      <c r="K11139" s="2">
        <v>7</v>
      </c>
      <c r="L11139" s="3">
        <v>45088</v>
      </c>
      <c r="M11139" s="3">
        <v>45092</v>
      </c>
      <c r="N11139" s="3" t="str">
        <f t="shared" ref="N11139:N11202" si="2742">IF(Q11139&gt;=200,"high profit","low profit")</f>
        <v>low profit</v>
      </c>
      <c r="O11139" s="2" t="s">
        <v>31</v>
      </c>
      <c r="P11139" s="2" t="s">
        <v>27</v>
      </c>
      <c r="Q11139" s="2">
        <v>114.52</v>
      </c>
      <c r="R11139" s="2" t="s">
        <v>17</v>
      </c>
    </row>
    <row r="11140" spans="1:18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2740"/>
        <v>discount given</v>
      </c>
      <c r="F11140" s="2">
        <v>0.27</v>
      </c>
      <c r="G11140" s="2">
        <f t="shared" si="2741"/>
        <v>1232.5608</v>
      </c>
      <c r="H11140" s="2">
        <f>D11140-G11140</f>
        <v>3332.4791999999998</v>
      </c>
      <c r="I11140" s="2">
        <f t="shared" ref="I11140:I11142" si="2743">Q11140/H11140*100</f>
        <v>32.601553822151388</v>
      </c>
      <c r="J11140" s="18">
        <f t="shared" ref="J11140:J11142" si="2744">Q11140/H11140</f>
        <v>0.32601553822151391</v>
      </c>
      <c r="K11140" s="2">
        <v>8</v>
      </c>
      <c r="L11140" s="3">
        <v>45443</v>
      </c>
      <c r="M11140" s="3">
        <v>45449</v>
      </c>
      <c r="N11140" s="3" t="str">
        <f t="shared" si="2742"/>
        <v>high profit</v>
      </c>
      <c r="O11140" s="2" t="s">
        <v>21</v>
      </c>
      <c r="P11140" s="2" t="s">
        <v>27</v>
      </c>
      <c r="Q11140" s="2">
        <v>1086.44</v>
      </c>
      <c r="R11140" s="2" t="s">
        <v>34</v>
      </c>
    </row>
    <row r="11141" spans="1:18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2740"/>
        <v>discount given</v>
      </c>
      <c r="F11141" s="2">
        <v>0.13</v>
      </c>
      <c r="G11141" s="2">
        <f t="shared" si="2741"/>
        <v>456.54440000000005</v>
      </c>
      <c r="H11141" s="2">
        <f>D11141-G11141</f>
        <v>3055.3355999999999</v>
      </c>
      <c r="I11141" s="2">
        <f t="shared" si="2743"/>
        <v>25.222106533894344</v>
      </c>
      <c r="J11141" s="18">
        <f t="shared" si="2744"/>
        <v>0.25222106533894345</v>
      </c>
      <c r="K11141" s="2">
        <v>8</v>
      </c>
      <c r="L11141" s="3">
        <v>45131</v>
      </c>
      <c r="M11141" s="3">
        <v>45133</v>
      </c>
      <c r="N11141" s="3" t="str">
        <f t="shared" si="2742"/>
        <v>high profit</v>
      </c>
      <c r="O11141" s="2" t="s">
        <v>21</v>
      </c>
      <c r="P11141" s="2" t="s">
        <v>27</v>
      </c>
      <c r="Q11141" s="2">
        <v>770.62</v>
      </c>
      <c r="R11141" s="2" t="s">
        <v>39</v>
      </c>
    </row>
    <row r="11142" spans="1:18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2740"/>
        <v>discount given</v>
      </c>
      <c r="F11142" s="2">
        <v>0.47</v>
      </c>
      <c r="G11142" s="2">
        <f t="shared" si="2741"/>
        <v>1696.6999999999998</v>
      </c>
      <c r="H11142" s="2">
        <f>D11142-G11142</f>
        <v>1913.3000000000002</v>
      </c>
      <c r="I11142" s="2">
        <f t="shared" si="2743"/>
        <v>11.772853185595567</v>
      </c>
      <c r="J11142" s="18">
        <f t="shared" si="2744"/>
        <v>0.11772853185595566</v>
      </c>
      <c r="K11142" s="2">
        <v>7</v>
      </c>
      <c r="L11142" s="3">
        <v>45316</v>
      </c>
      <c r="M11142" s="3">
        <v>45318</v>
      </c>
      <c r="N11142" s="3" t="str">
        <f t="shared" si="2742"/>
        <v>high profit</v>
      </c>
      <c r="O11142" s="2" t="s">
        <v>31</v>
      </c>
      <c r="P11142" s="2" t="s">
        <v>27</v>
      </c>
      <c r="Q11142" s="2">
        <v>225.25</v>
      </c>
      <c r="R11142" s="2" t="s">
        <v>23</v>
      </c>
    </row>
    <row r="11143" spans="1:18" ht="14.25" hidden="1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2740"/>
        <v>discount given</v>
      </c>
      <c r="F11143" s="2">
        <v>0.28999999999999998</v>
      </c>
      <c r="G11143" s="2">
        <f t="shared" si="2741"/>
        <v>461.04199999999997</v>
      </c>
      <c r="H11143" s="2">
        <f>D11143-G11143</f>
        <v>1128.758</v>
      </c>
      <c r="I11143" s="2"/>
      <c r="J11143" s="2"/>
      <c r="K11143" s="2">
        <v>7</v>
      </c>
      <c r="L11143" s="3">
        <v>45406</v>
      </c>
      <c r="M11143" s="3">
        <v>45410</v>
      </c>
      <c r="N11143" s="3" t="str">
        <f t="shared" si="2742"/>
        <v>high profit</v>
      </c>
      <c r="O11143" s="2" t="s">
        <v>31</v>
      </c>
      <c r="P11143" s="2" t="s">
        <v>16</v>
      </c>
      <c r="Q11143" s="2">
        <v>394.01</v>
      </c>
      <c r="R11143" s="2" t="s">
        <v>17</v>
      </c>
    </row>
    <row r="11144" spans="1:18" ht="14.25" hidden="1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2740"/>
        <v>discount given</v>
      </c>
      <c r="F11144" s="2">
        <v>0.49</v>
      </c>
      <c r="G11144" s="2">
        <f t="shared" si="2741"/>
        <v>1768.1061999999999</v>
      </c>
      <c r="H11144" s="2">
        <f>D11144-G11144</f>
        <v>1840.2738000000002</v>
      </c>
      <c r="I11144" s="2"/>
      <c r="J11144" s="2"/>
      <c r="K11144" s="2">
        <v>9</v>
      </c>
      <c r="L11144" s="3">
        <v>45215</v>
      </c>
      <c r="M11144" s="3">
        <v>45222</v>
      </c>
      <c r="N11144" s="3" t="str">
        <f t="shared" si="2742"/>
        <v>high profit</v>
      </c>
      <c r="O11144" s="2" t="s">
        <v>21</v>
      </c>
      <c r="P11144" s="2" t="s">
        <v>27</v>
      </c>
      <c r="Q11144" s="2">
        <v>575.28</v>
      </c>
      <c r="R11144" s="2" t="s">
        <v>48</v>
      </c>
    </row>
    <row r="11145" spans="1:18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2740"/>
        <v>discount given</v>
      </c>
      <c r="F11145" s="2">
        <v>0.02</v>
      </c>
      <c r="G11145" s="2">
        <f t="shared" si="2741"/>
        <v>71.557600000000008</v>
      </c>
      <c r="H11145" s="2">
        <f>D11145-G11145</f>
        <v>3506.3224</v>
      </c>
      <c r="I11145" s="2">
        <f t="shared" ref="I11145:I11147" si="2745">Q11145/H11145*100</f>
        <v>23.989522469468294</v>
      </c>
      <c r="J11145" s="18">
        <f t="shared" ref="J11145:J11147" si="2746">Q11145/H11145</f>
        <v>0.23989522469468294</v>
      </c>
      <c r="K11145" s="2">
        <v>5</v>
      </c>
      <c r="L11145" s="3">
        <v>45609</v>
      </c>
      <c r="M11145" s="3">
        <v>45616</v>
      </c>
      <c r="N11145" s="3" t="str">
        <f t="shared" si="2742"/>
        <v>high profit</v>
      </c>
      <c r="O11145" s="2" t="s">
        <v>21</v>
      </c>
      <c r="P11145" s="2" t="s">
        <v>16</v>
      </c>
      <c r="Q11145" s="2">
        <v>841.15</v>
      </c>
      <c r="R11145" s="2" t="s">
        <v>39</v>
      </c>
    </row>
    <row r="11146" spans="1:18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2740"/>
        <v>discount given</v>
      </c>
      <c r="F11146" s="2">
        <v>0.01</v>
      </c>
      <c r="G11146" s="2">
        <f t="shared" si="2741"/>
        <v>30.1386</v>
      </c>
      <c r="H11146" s="2">
        <f>D11146-G11146</f>
        <v>2983.7213999999999</v>
      </c>
      <c r="I11146" s="2">
        <f t="shared" si="2745"/>
        <v>28.954110796001263</v>
      </c>
      <c r="J11146" s="18">
        <f t="shared" si="2746"/>
        <v>0.28954110796001264</v>
      </c>
      <c r="K11146" s="2">
        <v>8</v>
      </c>
      <c r="L11146" s="3">
        <v>45137</v>
      </c>
      <c r="M11146" s="3">
        <v>45141</v>
      </c>
      <c r="N11146" s="3" t="str">
        <f t="shared" si="2742"/>
        <v>high profit</v>
      </c>
      <c r="O11146" s="2" t="s">
        <v>15</v>
      </c>
      <c r="P11146" s="2" t="s">
        <v>22</v>
      </c>
      <c r="Q11146" s="2">
        <v>863.91</v>
      </c>
      <c r="R11146" s="2" t="s">
        <v>23</v>
      </c>
    </row>
    <row r="11147" spans="1:18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2740"/>
        <v>discount given</v>
      </c>
      <c r="F11147" s="2">
        <v>0.24</v>
      </c>
      <c r="G11147" s="2">
        <f t="shared" si="2741"/>
        <v>444.17039999999997</v>
      </c>
      <c r="H11147" s="2">
        <f>D11147-G11147</f>
        <v>1406.5396000000001</v>
      </c>
      <c r="I11147" s="2">
        <f t="shared" si="2745"/>
        <v>27.517888582731693</v>
      </c>
      <c r="J11147" s="18">
        <f t="shared" si="2746"/>
        <v>0.27517888582731692</v>
      </c>
      <c r="K11147" s="2">
        <v>2</v>
      </c>
      <c r="L11147" s="3">
        <v>45115</v>
      </c>
      <c r="M11147" s="3">
        <v>45116</v>
      </c>
      <c r="N11147" s="3" t="str">
        <f t="shared" si="2742"/>
        <v>high profit</v>
      </c>
      <c r="O11147" s="2" t="s">
        <v>21</v>
      </c>
      <c r="P11147" s="2" t="s">
        <v>27</v>
      </c>
      <c r="Q11147" s="2">
        <v>387.05</v>
      </c>
      <c r="R11147" s="2" t="s">
        <v>39</v>
      </c>
    </row>
    <row r="11148" spans="1:18" ht="14.25" hidden="1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2740"/>
        <v>discount given</v>
      </c>
      <c r="F11148" s="2">
        <v>0.43</v>
      </c>
      <c r="G11148" s="2">
        <f t="shared" si="2741"/>
        <v>1751.8071</v>
      </c>
      <c r="H11148" s="2">
        <f>D11148-G11148</f>
        <v>2322.1628999999998</v>
      </c>
      <c r="I11148" s="2"/>
      <c r="J11148" s="2"/>
      <c r="K11148" s="2">
        <v>8</v>
      </c>
      <c r="L11148" s="3">
        <v>45072</v>
      </c>
      <c r="M11148" s="3">
        <v>45074</v>
      </c>
      <c r="N11148" s="3" t="str">
        <f t="shared" si="2742"/>
        <v>high profit</v>
      </c>
      <c r="O11148" s="2" t="s">
        <v>15</v>
      </c>
      <c r="P11148" s="2" t="s">
        <v>22</v>
      </c>
      <c r="Q11148" s="2">
        <v>898.76</v>
      </c>
      <c r="R11148" s="2" t="s">
        <v>48</v>
      </c>
    </row>
    <row r="11149" spans="1:18" ht="14.25" hidden="1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2740"/>
        <v>discount given</v>
      </c>
      <c r="F11149" s="2">
        <v>0.26</v>
      </c>
      <c r="G11149" s="2">
        <f t="shared" si="2741"/>
        <v>1220.3984</v>
      </c>
      <c r="H11149" s="2">
        <f>D11149-G11149</f>
        <v>3473.4416000000001</v>
      </c>
      <c r="I11149" s="2"/>
      <c r="J11149" s="2"/>
      <c r="K11149" s="2">
        <v>1</v>
      </c>
      <c r="L11149" s="3">
        <v>45068</v>
      </c>
      <c r="M11149" s="3">
        <v>45074</v>
      </c>
      <c r="N11149" s="3" t="str">
        <f t="shared" si="2742"/>
        <v>high profit</v>
      </c>
      <c r="O11149" s="2" t="s">
        <v>31</v>
      </c>
      <c r="P11149" s="2" t="s">
        <v>16</v>
      </c>
      <c r="Q11149" s="2">
        <v>633.19000000000005</v>
      </c>
      <c r="R11149" s="2" t="s">
        <v>28</v>
      </c>
    </row>
    <row r="11150" spans="1:18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2740"/>
        <v>discount given</v>
      </c>
      <c r="F11150" s="2">
        <v>0.44</v>
      </c>
      <c r="G11150" s="2">
        <f t="shared" si="2741"/>
        <v>1919.4779999999998</v>
      </c>
      <c r="H11150" s="2">
        <f>D11150-G11150</f>
        <v>2442.9719999999998</v>
      </c>
      <c r="I11150" s="2">
        <f t="shared" ref="I11150:I11153" si="2747">Q11150/H11150*100</f>
        <v>36.698742351529205</v>
      </c>
      <c r="J11150" s="18">
        <f t="shared" ref="J11150:J11153" si="2748">Q11150/H11150</f>
        <v>0.36698742351529207</v>
      </c>
      <c r="K11150" s="2">
        <v>9</v>
      </c>
      <c r="L11150" s="3">
        <v>45085</v>
      </c>
      <c r="M11150" s="3">
        <v>45089</v>
      </c>
      <c r="N11150" s="3" t="str">
        <f t="shared" si="2742"/>
        <v>high profit</v>
      </c>
      <c r="O11150" s="2" t="s">
        <v>15</v>
      </c>
      <c r="P11150" s="2" t="s">
        <v>27</v>
      </c>
      <c r="Q11150" s="2">
        <v>896.54</v>
      </c>
      <c r="R11150" s="2" t="s">
        <v>23</v>
      </c>
    </row>
    <row r="11151" spans="1:18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2740"/>
        <v>discount given</v>
      </c>
      <c r="F11151" s="2">
        <v>7.0000000000000007E-2</v>
      </c>
      <c r="G11151" s="2">
        <f t="shared" si="2741"/>
        <v>90.341999999999999</v>
      </c>
      <c r="H11151" s="2">
        <f>D11151-G11151</f>
        <v>1200.2579999999998</v>
      </c>
      <c r="I11151" s="2">
        <f t="shared" si="2747"/>
        <v>24.641368772380609</v>
      </c>
      <c r="J11151" s="18">
        <f t="shared" si="2748"/>
        <v>0.24641368772380609</v>
      </c>
      <c r="K11151" s="2">
        <v>1</v>
      </c>
      <c r="L11151" s="3">
        <v>45007</v>
      </c>
      <c r="M11151" s="3">
        <v>45013</v>
      </c>
      <c r="N11151" s="3" t="str">
        <f t="shared" si="2742"/>
        <v>high profit</v>
      </c>
      <c r="O11151" s="2" t="s">
        <v>15</v>
      </c>
      <c r="P11151" s="2" t="s">
        <v>27</v>
      </c>
      <c r="Q11151" s="2">
        <v>295.76</v>
      </c>
      <c r="R11151" s="2" t="s">
        <v>39</v>
      </c>
    </row>
    <row r="11152" spans="1:18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2740"/>
        <v>discount given</v>
      </c>
      <c r="F11152" s="2">
        <v>0.35</v>
      </c>
      <c r="G11152" s="2">
        <f t="shared" si="2741"/>
        <v>799.33</v>
      </c>
      <c r="H11152" s="2">
        <f>D11152-G11152</f>
        <v>1484.4700000000003</v>
      </c>
      <c r="I11152" s="2">
        <f t="shared" si="2747"/>
        <v>17.72484455731675</v>
      </c>
      <c r="J11152" s="18">
        <f t="shared" si="2748"/>
        <v>0.17724844557316749</v>
      </c>
      <c r="K11152" s="2">
        <v>8</v>
      </c>
      <c r="L11152" s="3">
        <v>45061</v>
      </c>
      <c r="M11152" s="3">
        <v>45064</v>
      </c>
      <c r="N11152" s="3" t="str">
        <f t="shared" si="2742"/>
        <v>high profit</v>
      </c>
      <c r="O11152" s="2" t="s">
        <v>21</v>
      </c>
      <c r="P11152" s="2" t="s">
        <v>27</v>
      </c>
      <c r="Q11152" s="2">
        <v>263.12</v>
      </c>
      <c r="R11152" s="2" t="s">
        <v>17</v>
      </c>
    </row>
    <row r="11153" spans="1:18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2740"/>
        <v>discount given</v>
      </c>
      <c r="F11153" s="2">
        <v>0.33</v>
      </c>
      <c r="G11153" s="2">
        <f t="shared" si="2741"/>
        <v>586.68389999999999</v>
      </c>
      <c r="H11153" s="2">
        <f>D11153-G11153</f>
        <v>1191.1460999999999</v>
      </c>
      <c r="I11153" s="2">
        <f t="shared" si="2747"/>
        <v>19.817048471216086</v>
      </c>
      <c r="J11153" s="18">
        <f t="shared" si="2748"/>
        <v>0.19817048471216087</v>
      </c>
      <c r="K11153" s="2">
        <v>3</v>
      </c>
      <c r="L11153" s="3">
        <v>45267</v>
      </c>
      <c r="M11153" s="3">
        <v>45269</v>
      </c>
      <c r="N11153" s="3" t="str">
        <f t="shared" si="2742"/>
        <v>high profit</v>
      </c>
      <c r="O11153" s="2" t="s">
        <v>21</v>
      </c>
      <c r="P11153" s="2" t="s">
        <v>16</v>
      </c>
      <c r="Q11153" s="2">
        <v>236.05</v>
      </c>
      <c r="R11153" s="2" t="s">
        <v>39</v>
      </c>
    </row>
    <row r="11154" spans="1:18" ht="14.25" hidden="1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2740"/>
        <v>discount given</v>
      </c>
      <c r="F11154" s="2">
        <v>0.27</v>
      </c>
      <c r="G11154" s="2">
        <f t="shared" si="2741"/>
        <v>962.99550000000011</v>
      </c>
      <c r="H11154" s="2">
        <f>D11154-G11154</f>
        <v>2603.6545000000001</v>
      </c>
      <c r="I11154" s="2"/>
      <c r="J11154" s="2"/>
      <c r="K11154" s="2">
        <v>4</v>
      </c>
      <c r="L11154" s="3">
        <v>44997</v>
      </c>
      <c r="M11154" s="3">
        <v>45000</v>
      </c>
      <c r="N11154" s="3" t="str">
        <f t="shared" si="2742"/>
        <v>high profit</v>
      </c>
      <c r="O11154" s="2" t="s">
        <v>21</v>
      </c>
      <c r="P11154" s="2" t="s">
        <v>27</v>
      </c>
      <c r="Q11154" s="2">
        <v>258.36</v>
      </c>
      <c r="R11154" s="2" t="s">
        <v>34</v>
      </c>
    </row>
    <row r="11155" spans="1:18" ht="14.25" hidden="1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2740"/>
        <v>discount given</v>
      </c>
      <c r="F11155" s="2">
        <v>0.2</v>
      </c>
      <c r="G11155" s="2">
        <f t="shared" si="2741"/>
        <v>834.86000000000013</v>
      </c>
      <c r="H11155" s="2">
        <f>D11155-G11155</f>
        <v>3339.44</v>
      </c>
      <c r="I11155" s="2"/>
      <c r="J11155" s="2"/>
      <c r="K11155" s="2">
        <v>7</v>
      </c>
      <c r="L11155" s="3">
        <v>45567</v>
      </c>
      <c r="M11155" s="3">
        <v>45571</v>
      </c>
      <c r="N11155" s="3" t="str">
        <f t="shared" si="2742"/>
        <v>high profit</v>
      </c>
      <c r="O11155" s="2" t="s">
        <v>21</v>
      </c>
      <c r="P11155" s="2" t="s">
        <v>27</v>
      </c>
      <c r="Q11155" s="2">
        <v>1008.28</v>
      </c>
      <c r="R11155" s="2" t="s">
        <v>48</v>
      </c>
    </row>
    <row r="11156" spans="1:18" ht="14.25" hidden="1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2740"/>
        <v>discount given</v>
      </c>
      <c r="F11156" s="2">
        <v>0.32</v>
      </c>
      <c r="G11156" s="2">
        <f t="shared" si="2741"/>
        <v>370.36800000000005</v>
      </c>
      <c r="H11156" s="2">
        <f>D11156-G11156</f>
        <v>787.03200000000004</v>
      </c>
      <c r="I11156" s="2"/>
      <c r="J11156" s="2"/>
      <c r="K11156" s="2">
        <v>3</v>
      </c>
      <c r="L11156" s="3">
        <v>45268</v>
      </c>
      <c r="M11156" s="3">
        <v>45269</v>
      </c>
      <c r="N11156" s="3" t="str">
        <f t="shared" si="2742"/>
        <v>high profit</v>
      </c>
      <c r="O11156" s="2" t="s">
        <v>21</v>
      </c>
      <c r="P11156" s="2" t="s">
        <v>27</v>
      </c>
      <c r="Q11156" s="2">
        <v>239.57</v>
      </c>
      <c r="R11156" s="2" t="s">
        <v>39</v>
      </c>
    </row>
    <row r="11157" spans="1:18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2740"/>
        <v>discount given</v>
      </c>
      <c r="F11157" s="2">
        <v>0.28000000000000003</v>
      </c>
      <c r="G11157" s="2">
        <f t="shared" si="2741"/>
        <v>1327.662</v>
      </c>
      <c r="H11157" s="2">
        <f>D11157-G11157</f>
        <v>3413.9879999999994</v>
      </c>
      <c r="I11157" s="2">
        <f>Q11157/H11157*100</f>
        <v>20.275701027654467</v>
      </c>
      <c r="J11157" s="18">
        <f>Q11157/H11157</f>
        <v>0.20275701027654466</v>
      </c>
      <c r="K11157" s="2">
        <v>9</v>
      </c>
      <c r="L11157" s="3">
        <v>45204</v>
      </c>
      <c r="M11157" s="3">
        <v>45206</v>
      </c>
      <c r="N11157" s="3" t="str">
        <f t="shared" si="2742"/>
        <v>high profit</v>
      </c>
      <c r="O11157" s="2" t="s">
        <v>31</v>
      </c>
      <c r="P11157" s="2" t="s">
        <v>22</v>
      </c>
      <c r="Q11157" s="2">
        <v>692.21</v>
      </c>
      <c r="R11157" s="2" t="s">
        <v>17</v>
      </c>
    </row>
    <row r="11158" spans="1:18" ht="14.25" hidden="1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2740"/>
        <v>discount given</v>
      </c>
      <c r="F11158" s="2">
        <v>0.14000000000000001</v>
      </c>
      <c r="G11158" s="2">
        <f t="shared" si="2741"/>
        <v>478.6474</v>
      </c>
      <c r="H11158" s="2">
        <f>D11158-G11158</f>
        <v>2940.2626</v>
      </c>
      <c r="I11158" s="2"/>
      <c r="J11158" s="2"/>
      <c r="K11158" s="2">
        <v>3</v>
      </c>
      <c r="L11158" s="3">
        <v>45013</v>
      </c>
      <c r="M11158" s="3">
        <v>45015</v>
      </c>
      <c r="N11158" s="3" t="str">
        <f t="shared" si="2742"/>
        <v>high profit</v>
      </c>
      <c r="O11158" s="2" t="s">
        <v>31</v>
      </c>
      <c r="P11158" s="2" t="s">
        <v>16</v>
      </c>
      <c r="Q11158" s="2">
        <v>626.64</v>
      </c>
      <c r="R11158" s="2" t="s">
        <v>48</v>
      </c>
    </row>
    <row r="11159" spans="1:18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2740"/>
        <v>discount given</v>
      </c>
      <c r="F11159" s="2">
        <v>0.05</v>
      </c>
      <c r="G11159" s="2">
        <f t="shared" si="2741"/>
        <v>58.519500000000008</v>
      </c>
      <c r="H11159" s="2">
        <f>D11159-G11159</f>
        <v>1111.8705</v>
      </c>
      <c r="I11159" s="2">
        <f>Q11159/H11159*100</f>
        <v>23.089019809411258</v>
      </c>
      <c r="J11159" s="18">
        <f>Q11159/H11159</f>
        <v>0.2308901980941126</v>
      </c>
      <c r="K11159" s="2">
        <v>8</v>
      </c>
      <c r="L11159" s="3">
        <v>45018</v>
      </c>
      <c r="M11159" s="3">
        <v>45025</v>
      </c>
      <c r="N11159" s="3" t="str">
        <f t="shared" si="2742"/>
        <v>high profit</v>
      </c>
      <c r="O11159" s="2" t="s">
        <v>31</v>
      </c>
      <c r="P11159" s="2" t="s">
        <v>27</v>
      </c>
      <c r="Q11159" s="2">
        <v>256.72000000000003</v>
      </c>
      <c r="R11159" s="2" t="s">
        <v>48</v>
      </c>
    </row>
    <row r="11160" spans="1:18" ht="14.25" hidden="1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2740"/>
        <v>discount given</v>
      </c>
      <c r="F11160" s="2">
        <v>0.19</v>
      </c>
      <c r="G11160" s="2">
        <f t="shared" si="2741"/>
        <v>364.48840000000001</v>
      </c>
      <c r="H11160" s="2">
        <f>D11160-G11160</f>
        <v>1553.8715999999999</v>
      </c>
      <c r="I11160" s="2"/>
      <c r="J11160" s="2"/>
      <c r="K11160" s="2">
        <v>8</v>
      </c>
      <c r="L11160" s="3">
        <v>45117</v>
      </c>
      <c r="M11160" s="3">
        <v>45123</v>
      </c>
      <c r="N11160" s="3" t="str">
        <f t="shared" si="2742"/>
        <v>low profit</v>
      </c>
      <c r="O11160" s="2" t="s">
        <v>21</v>
      </c>
      <c r="P11160" s="2" t="s">
        <v>16</v>
      </c>
      <c r="Q11160" s="2">
        <v>183.8</v>
      </c>
      <c r="R11160" s="2" t="s">
        <v>28</v>
      </c>
    </row>
    <row r="11161" spans="1:18" ht="14.25" hidden="1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2740"/>
        <v>discount given</v>
      </c>
      <c r="F11161" s="2">
        <v>0.26</v>
      </c>
      <c r="G11161" s="2">
        <f t="shared" si="2741"/>
        <v>159.26820000000001</v>
      </c>
      <c r="H11161" s="2">
        <f>D11161-G11161</f>
        <v>453.30180000000007</v>
      </c>
      <c r="I11161" s="2"/>
      <c r="J11161" s="2"/>
      <c r="K11161" s="2">
        <v>3</v>
      </c>
      <c r="L11161" s="3">
        <v>45158</v>
      </c>
      <c r="M11161" s="3">
        <v>45162</v>
      </c>
      <c r="N11161" s="3" t="str">
        <f t="shared" si="2742"/>
        <v>low profit</v>
      </c>
      <c r="O11161" s="2" t="s">
        <v>15</v>
      </c>
      <c r="P11161" s="2" t="s">
        <v>16</v>
      </c>
      <c r="Q11161" s="2">
        <v>134.33000000000001</v>
      </c>
      <c r="R11161" s="2" t="s">
        <v>39</v>
      </c>
    </row>
    <row r="11162" spans="1:18" ht="14.25" hidden="1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2740"/>
        <v>discount given</v>
      </c>
      <c r="F11162" s="2">
        <v>0.25</v>
      </c>
      <c r="G11162" s="2">
        <f t="shared" si="2741"/>
        <v>756.41</v>
      </c>
      <c r="H11162" s="2">
        <f>D11162-G11162</f>
        <v>2269.23</v>
      </c>
      <c r="I11162" s="2"/>
      <c r="J11162" s="2"/>
      <c r="K11162" s="2">
        <v>3</v>
      </c>
      <c r="L11162" s="3">
        <v>45372</v>
      </c>
      <c r="M11162" s="3">
        <v>45375</v>
      </c>
      <c r="N11162" s="3" t="str">
        <f t="shared" si="2742"/>
        <v>high profit</v>
      </c>
      <c r="O11162" s="2" t="s">
        <v>15</v>
      </c>
      <c r="P11162" s="2" t="s">
        <v>27</v>
      </c>
      <c r="Q11162" s="2">
        <v>626.67999999999995</v>
      </c>
      <c r="R11162" s="2" t="s">
        <v>17</v>
      </c>
    </row>
    <row r="11163" spans="1:18" ht="14.25" hidden="1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2740"/>
        <v>discount given</v>
      </c>
      <c r="F11163" s="2">
        <v>0.21</v>
      </c>
      <c r="G11163" s="2">
        <f t="shared" si="2741"/>
        <v>195.0984</v>
      </c>
      <c r="H11163" s="2">
        <f>D11163-G11163</f>
        <v>733.94159999999999</v>
      </c>
      <c r="I11163" s="2"/>
      <c r="J11163" s="2"/>
      <c r="K11163" s="2">
        <v>5</v>
      </c>
      <c r="L11163" s="3">
        <v>45182</v>
      </c>
      <c r="M11163" s="3">
        <v>45188</v>
      </c>
      <c r="N11163" s="3" t="str">
        <f t="shared" si="2742"/>
        <v>low profit</v>
      </c>
      <c r="O11163" s="2" t="s">
        <v>15</v>
      </c>
      <c r="P11163" s="2" t="s">
        <v>27</v>
      </c>
      <c r="Q11163" s="2">
        <v>196.87</v>
      </c>
      <c r="R11163" s="2" t="s">
        <v>17</v>
      </c>
    </row>
    <row r="11164" spans="1:18" ht="14.25" hidden="1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2740"/>
        <v>discount given</v>
      </c>
      <c r="F11164" s="2">
        <v>0.16</v>
      </c>
      <c r="G11164" s="2">
        <f t="shared" si="2741"/>
        <v>559.38239999999996</v>
      </c>
      <c r="H11164" s="2">
        <f>D11164-G11164</f>
        <v>2936.7575999999999</v>
      </c>
      <c r="I11164" s="2"/>
      <c r="J11164" s="2"/>
      <c r="K11164" s="2">
        <v>8</v>
      </c>
      <c r="L11164" s="3">
        <v>45484</v>
      </c>
      <c r="M11164" s="3">
        <v>45489</v>
      </c>
      <c r="N11164" s="3" t="str">
        <f t="shared" si="2742"/>
        <v>high profit</v>
      </c>
      <c r="O11164" s="2" t="s">
        <v>15</v>
      </c>
      <c r="P11164" s="2" t="s">
        <v>27</v>
      </c>
      <c r="Q11164" s="2">
        <v>458.98</v>
      </c>
      <c r="R11164" s="2" t="s">
        <v>28</v>
      </c>
    </row>
    <row r="11165" spans="1:18" ht="14.25" hidden="1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2740"/>
        <v>discount given</v>
      </c>
      <c r="F11165" s="2">
        <v>0.18</v>
      </c>
      <c r="G11165" s="2">
        <f t="shared" si="2741"/>
        <v>668.2518</v>
      </c>
      <c r="H11165" s="2">
        <f>D11165-G11165</f>
        <v>3044.2582000000002</v>
      </c>
      <c r="I11165" s="2"/>
      <c r="J11165" s="2"/>
      <c r="K11165" s="2">
        <v>6</v>
      </c>
      <c r="L11165" s="3">
        <v>45495</v>
      </c>
      <c r="M11165" s="3">
        <v>45501</v>
      </c>
      <c r="N11165" s="3" t="str">
        <f t="shared" si="2742"/>
        <v>high profit</v>
      </c>
      <c r="O11165" s="2" t="s">
        <v>21</v>
      </c>
      <c r="P11165" s="2" t="s">
        <v>22</v>
      </c>
      <c r="Q11165" s="2">
        <v>325.63</v>
      </c>
      <c r="R11165" s="2" t="s">
        <v>23</v>
      </c>
    </row>
    <row r="11166" spans="1:18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2740"/>
        <v>discount given</v>
      </c>
      <c r="F11166" s="2">
        <v>0.13</v>
      </c>
      <c r="G11166" s="2">
        <f t="shared" si="2741"/>
        <v>318.33619999999996</v>
      </c>
      <c r="H11166" s="2">
        <f>D11166-G11166</f>
        <v>2130.4038</v>
      </c>
      <c r="I11166" s="2">
        <f t="shared" ref="I11166:I11168" si="2749">Q11166/H11166*100</f>
        <v>16.987859296908876</v>
      </c>
      <c r="J11166" s="18">
        <f t="shared" ref="J11166:J11168" si="2750">Q11166/H11166</f>
        <v>0.16987859296908878</v>
      </c>
      <c r="K11166" s="2">
        <v>5</v>
      </c>
      <c r="L11166" s="3">
        <v>45099</v>
      </c>
      <c r="M11166" s="3">
        <v>45106</v>
      </c>
      <c r="N11166" s="3" t="str">
        <f t="shared" si="2742"/>
        <v>high profit</v>
      </c>
      <c r="O11166" s="2" t="s">
        <v>15</v>
      </c>
      <c r="P11166" s="2" t="s">
        <v>16</v>
      </c>
      <c r="Q11166" s="2">
        <v>361.91</v>
      </c>
      <c r="R11166" s="2" t="s">
        <v>23</v>
      </c>
    </row>
    <row r="11167" spans="1:18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2740"/>
        <v>discount given</v>
      </c>
      <c r="F11167" s="2">
        <v>0.28999999999999998</v>
      </c>
      <c r="G11167" s="2">
        <f t="shared" si="2741"/>
        <v>162.31299999999999</v>
      </c>
      <c r="H11167" s="2">
        <f>D11167-G11167</f>
        <v>397.38700000000006</v>
      </c>
      <c r="I11167" s="2">
        <f t="shared" si="2749"/>
        <v>10.352628545976589</v>
      </c>
      <c r="J11167" s="18">
        <f t="shared" si="2750"/>
        <v>0.1035262854597659</v>
      </c>
      <c r="K11167" s="2">
        <v>5</v>
      </c>
      <c r="L11167" s="3">
        <v>45640</v>
      </c>
      <c r="M11167" s="3">
        <v>45644</v>
      </c>
      <c r="N11167" s="3" t="str">
        <f t="shared" si="2742"/>
        <v>low profit</v>
      </c>
      <c r="O11167" s="2" t="s">
        <v>15</v>
      </c>
      <c r="P11167" s="2" t="s">
        <v>16</v>
      </c>
      <c r="Q11167" s="2">
        <v>41.14</v>
      </c>
      <c r="R11167" s="2" t="s">
        <v>39</v>
      </c>
    </row>
    <row r="11168" spans="1:18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2740"/>
        <v>discount given</v>
      </c>
      <c r="F11168" s="2">
        <v>0.42</v>
      </c>
      <c r="G11168" s="2">
        <f t="shared" si="2741"/>
        <v>1299.1776</v>
      </c>
      <c r="H11168" s="2">
        <f>D11168-G11168</f>
        <v>1794.1024000000002</v>
      </c>
      <c r="I11168" s="2">
        <f t="shared" si="2749"/>
        <v>15.666329859432771</v>
      </c>
      <c r="J11168" s="18">
        <f t="shared" si="2750"/>
        <v>0.1566632985943277</v>
      </c>
      <c r="K11168" s="2">
        <v>6</v>
      </c>
      <c r="L11168" s="3">
        <v>45390</v>
      </c>
      <c r="M11168" s="3">
        <v>45396</v>
      </c>
      <c r="N11168" s="3" t="str">
        <f t="shared" si="2742"/>
        <v>high profit</v>
      </c>
      <c r="O11168" s="2" t="s">
        <v>21</v>
      </c>
      <c r="P11168" s="2" t="s">
        <v>27</v>
      </c>
      <c r="Q11168" s="2">
        <v>281.07</v>
      </c>
      <c r="R11168" s="2" t="s">
        <v>48</v>
      </c>
    </row>
    <row r="11169" spans="1:18" ht="14.25" hidden="1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2740"/>
        <v>discount given</v>
      </c>
      <c r="F11169" s="2">
        <v>0.44</v>
      </c>
      <c r="G11169" s="2">
        <f t="shared" si="2741"/>
        <v>846.47640000000001</v>
      </c>
      <c r="H11169" s="2">
        <f>D11169-G11169</f>
        <v>1077.3335999999999</v>
      </c>
      <c r="I11169" s="2"/>
      <c r="J11169" s="2"/>
      <c r="K11169" s="2">
        <v>8</v>
      </c>
      <c r="L11169" s="3">
        <v>45395</v>
      </c>
      <c r="M11169" s="3">
        <v>45398</v>
      </c>
      <c r="N11169" s="3" t="str">
        <f t="shared" si="2742"/>
        <v>high profit</v>
      </c>
      <c r="O11169" s="2" t="s">
        <v>15</v>
      </c>
      <c r="P11169" s="2" t="s">
        <v>22</v>
      </c>
      <c r="Q11169" s="2">
        <v>362.59</v>
      </c>
      <c r="R11169" s="2" t="s">
        <v>39</v>
      </c>
    </row>
    <row r="11170" spans="1:18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2740"/>
        <v>discount given</v>
      </c>
      <c r="F11170" s="2">
        <v>0.5</v>
      </c>
      <c r="G11170" s="2">
        <f t="shared" si="2741"/>
        <v>2376.6350000000002</v>
      </c>
      <c r="H11170" s="2">
        <f>D11170-G11170</f>
        <v>2376.6350000000002</v>
      </c>
      <c r="I11170" s="2">
        <f>Q11170/H11170*100</f>
        <v>56.270314962120807</v>
      </c>
      <c r="J11170" s="18">
        <f>Q11170/H11170</f>
        <v>0.56270314962120804</v>
      </c>
      <c r="K11170" s="2">
        <v>6</v>
      </c>
      <c r="L11170" s="3">
        <v>45451</v>
      </c>
      <c r="M11170" s="3">
        <v>45457</v>
      </c>
      <c r="N11170" s="3" t="str">
        <f t="shared" si="2742"/>
        <v>high profit</v>
      </c>
      <c r="O11170" s="2" t="s">
        <v>31</v>
      </c>
      <c r="P11170" s="2" t="s">
        <v>22</v>
      </c>
      <c r="Q11170" s="2">
        <v>1337.34</v>
      </c>
      <c r="R11170" s="2" t="s">
        <v>28</v>
      </c>
    </row>
    <row r="11171" spans="1:18" ht="14.25" hidden="1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2740"/>
        <v>discount given</v>
      </c>
      <c r="F11171" s="2">
        <v>0.04</v>
      </c>
      <c r="G11171" s="2">
        <f t="shared" si="2741"/>
        <v>104.58840000000001</v>
      </c>
      <c r="H11171" s="2">
        <f>D11171-G11171</f>
        <v>2510.1215999999999</v>
      </c>
      <c r="I11171" s="2"/>
      <c r="J11171" s="2"/>
      <c r="K11171" s="2">
        <v>7</v>
      </c>
      <c r="L11171" s="3">
        <v>45421</v>
      </c>
      <c r="M11171" s="3">
        <v>45424</v>
      </c>
      <c r="N11171" s="3" t="str">
        <f t="shared" si="2742"/>
        <v>high profit</v>
      </c>
      <c r="O11171" s="2" t="s">
        <v>15</v>
      </c>
      <c r="P11171" s="2" t="s">
        <v>27</v>
      </c>
      <c r="Q11171" s="2">
        <v>276.38</v>
      </c>
      <c r="R11171" s="2" t="s">
        <v>34</v>
      </c>
    </row>
    <row r="11172" spans="1:18" ht="14.25" hidden="1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2740"/>
        <v>discount given</v>
      </c>
      <c r="F11172" s="2">
        <v>0.11</v>
      </c>
      <c r="G11172" s="2">
        <f t="shared" si="2741"/>
        <v>49.951000000000001</v>
      </c>
      <c r="H11172" s="2">
        <f>D11172-G11172</f>
        <v>404.149</v>
      </c>
      <c r="I11172" s="2"/>
      <c r="J11172" s="2"/>
      <c r="K11172" s="2">
        <v>9</v>
      </c>
      <c r="L11172" s="3">
        <v>45532</v>
      </c>
      <c r="M11172" s="3">
        <v>45538</v>
      </c>
      <c r="N11172" s="3" t="str">
        <f t="shared" si="2742"/>
        <v>low profit</v>
      </c>
      <c r="O11172" s="2" t="s">
        <v>31</v>
      </c>
      <c r="P11172" s="2" t="s">
        <v>22</v>
      </c>
      <c r="Q11172" s="2">
        <v>83.62</v>
      </c>
      <c r="R11172" s="2" t="s">
        <v>39</v>
      </c>
    </row>
    <row r="11173" spans="1:18" ht="14.25" hidden="1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2740"/>
        <v>discount given</v>
      </c>
      <c r="F11173" s="2">
        <v>0.37</v>
      </c>
      <c r="G11173" s="2">
        <f t="shared" si="2741"/>
        <v>1190.1568</v>
      </c>
      <c r="H11173" s="2">
        <f>D11173-G11173</f>
        <v>2026.4831999999999</v>
      </c>
      <c r="I11173" s="2"/>
      <c r="J11173" s="2"/>
      <c r="K11173" s="2">
        <v>7</v>
      </c>
      <c r="L11173" s="3">
        <v>45068</v>
      </c>
      <c r="M11173" s="3">
        <v>45073</v>
      </c>
      <c r="N11173" s="3" t="str">
        <f t="shared" si="2742"/>
        <v>high profit</v>
      </c>
      <c r="O11173" s="2" t="s">
        <v>31</v>
      </c>
      <c r="P11173" s="2" t="s">
        <v>22</v>
      </c>
      <c r="Q11173" s="2">
        <v>287.93</v>
      </c>
      <c r="R11173" s="2" t="s">
        <v>34</v>
      </c>
    </row>
    <row r="11174" spans="1:18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2740"/>
        <v>discount given</v>
      </c>
      <c r="F11174" s="2">
        <v>0.32</v>
      </c>
      <c r="G11174" s="2">
        <f t="shared" si="2741"/>
        <v>1254.0255999999999</v>
      </c>
      <c r="H11174" s="2">
        <f>D11174-G11174</f>
        <v>2664.8044</v>
      </c>
      <c r="I11174" s="2">
        <f t="shared" ref="I11174:I11176" si="2751">Q11174/H11174*100</f>
        <v>27.090543681179753</v>
      </c>
      <c r="J11174" s="18">
        <f t="shared" ref="J11174:J11176" si="2752">Q11174/H11174</f>
        <v>0.27090543681179752</v>
      </c>
      <c r="K11174" s="2">
        <v>9</v>
      </c>
      <c r="L11174" s="3">
        <v>45219</v>
      </c>
      <c r="M11174" s="3">
        <v>45221</v>
      </c>
      <c r="N11174" s="3" t="str">
        <f t="shared" si="2742"/>
        <v>high profit</v>
      </c>
      <c r="O11174" s="2" t="s">
        <v>21</v>
      </c>
      <c r="P11174" s="2" t="s">
        <v>27</v>
      </c>
      <c r="Q11174" s="2">
        <v>721.91</v>
      </c>
      <c r="R11174" s="2" t="s">
        <v>34</v>
      </c>
    </row>
    <row r="11175" spans="1:18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2740"/>
        <v>discount given</v>
      </c>
      <c r="F11175" s="2">
        <v>7.0000000000000007E-2</v>
      </c>
      <c r="G11175" s="2">
        <f t="shared" si="2741"/>
        <v>62.052200000000006</v>
      </c>
      <c r="H11175" s="2">
        <f>D11175-G11175</f>
        <v>824.40780000000007</v>
      </c>
      <c r="I11175" s="2">
        <f t="shared" si="2751"/>
        <v>25.658418079013806</v>
      </c>
      <c r="J11175" s="18">
        <f t="shared" si="2752"/>
        <v>0.25658418079013806</v>
      </c>
      <c r="K11175" s="2">
        <v>1</v>
      </c>
      <c r="L11175" s="3">
        <v>45399</v>
      </c>
      <c r="M11175" s="3">
        <v>45406</v>
      </c>
      <c r="N11175" s="3" t="str">
        <f t="shared" si="2742"/>
        <v>high profit</v>
      </c>
      <c r="O11175" s="2" t="s">
        <v>31</v>
      </c>
      <c r="P11175" s="2" t="s">
        <v>22</v>
      </c>
      <c r="Q11175" s="2">
        <v>211.53</v>
      </c>
      <c r="R11175" s="2" t="s">
        <v>34</v>
      </c>
    </row>
    <row r="11176" spans="1:18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2740"/>
        <v>discount given</v>
      </c>
      <c r="F11176" s="2">
        <v>0.32</v>
      </c>
      <c r="G11176" s="2">
        <f t="shared" si="2741"/>
        <v>736.12160000000006</v>
      </c>
      <c r="H11176" s="2">
        <f>D11176-G11176</f>
        <v>1564.2584000000002</v>
      </c>
      <c r="I11176" s="2">
        <f t="shared" si="2751"/>
        <v>37.236175301983351</v>
      </c>
      <c r="J11176" s="18">
        <f t="shared" si="2752"/>
        <v>0.37236175301983354</v>
      </c>
      <c r="K11176" s="2">
        <v>3</v>
      </c>
      <c r="L11176" s="3">
        <v>45541</v>
      </c>
      <c r="M11176" s="3">
        <v>45542</v>
      </c>
      <c r="N11176" s="3" t="str">
        <f t="shared" si="2742"/>
        <v>high profit</v>
      </c>
      <c r="O11176" s="2" t="s">
        <v>15</v>
      </c>
      <c r="P11176" s="2" t="s">
        <v>16</v>
      </c>
      <c r="Q11176" s="2">
        <v>582.47</v>
      </c>
      <c r="R11176" s="2" t="s">
        <v>39</v>
      </c>
    </row>
    <row r="11177" spans="1:18" ht="14.25" hidden="1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2740"/>
        <v>discount given</v>
      </c>
      <c r="F11177" s="2">
        <v>0.2</v>
      </c>
      <c r="G11177" s="2">
        <f t="shared" si="2741"/>
        <v>748.33400000000006</v>
      </c>
      <c r="H11177" s="2">
        <f>D11177-G11177</f>
        <v>2993.3360000000002</v>
      </c>
      <c r="I11177" s="2"/>
      <c r="J11177" s="2"/>
      <c r="K11177" s="2">
        <v>6</v>
      </c>
      <c r="L11177" s="3">
        <v>45273</v>
      </c>
      <c r="M11177" s="3">
        <v>45278</v>
      </c>
      <c r="N11177" s="3" t="str">
        <f t="shared" si="2742"/>
        <v>high profit</v>
      </c>
      <c r="O11177" s="2" t="s">
        <v>21</v>
      </c>
      <c r="P11177" s="2" t="s">
        <v>16</v>
      </c>
      <c r="Q11177" s="2">
        <v>841.57</v>
      </c>
      <c r="R11177" s="2" t="s">
        <v>39</v>
      </c>
    </row>
    <row r="11178" spans="1:18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2740"/>
        <v>discount given</v>
      </c>
      <c r="F11178" s="2">
        <v>0.48</v>
      </c>
      <c r="G11178" s="2">
        <f t="shared" si="2741"/>
        <v>96.201599999999985</v>
      </c>
      <c r="H11178" s="2">
        <f>D11178-G11178</f>
        <v>104.2184</v>
      </c>
      <c r="I11178" s="2">
        <f>Q11178/H11178*100</f>
        <v>19.343992999316821</v>
      </c>
      <c r="J11178" s="18">
        <f>Q11178/H11178</f>
        <v>0.1934399299931682</v>
      </c>
      <c r="K11178" s="2">
        <v>3</v>
      </c>
      <c r="L11178" s="3">
        <v>45196</v>
      </c>
      <c r="M11178" s="3">
        <v>45200</v>
      </c>
      <c r="N11178" s="3" t="str">
        <f t="shared" si="2742"/>
        <v>low profit</v>
      </c>
      <c r="O11178" s="2" t="s">
        <v>31</v>
      </c>
      <c r="P11178" s="2" t="s">
        <v>16</v>
      </c>
      <c r="Q11178" s="2">
        <v>20.16</v>
      </c>
      <c r="R11178" s="2" t="s">
        <v>17</v>
      </c>
    </row>
    <row r="11179" spans="1:18" ht="14.25" hidden="1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2740"/>
        <v>discount given</v>
      </c>
      <c r="F11179" s="2">
        <v>0.43</v>
      </c>
      <c r="G11179" s="2">
        <f t="shared" si="2741"/>
        <v>104.0385</v>
      </c>
      <c r="H11179" s="2">
        <f>D11179-G11179</f>
        <v>137.91149999999999</v>
      </c>
      <c r="I11179" s="2"/>
      <c r="J11179" s="2"/>
      <c r="K11179" s="2">
        <v>2</v>
      </c>
      <c r="L11179" s="3">
        <v>45376</v>
      </c>
      <c r="M11179" s="3">
        <v>45383</v>
      </c>
      <c r="N11179" s="3" t="str">
        <f t="shared" si="2742"/>
        <v>low profit</v>
      </c>
      <c r="O11179" s="2" t="s">
        <v>31</v>
      </c>
      <c r="P11179" s="2" t="s">
        <v>22</v>
      </c>
      <c r="Q11179" s="2">
        <v>39.299999999999997</v>
      </c>
      <c r="R11179" s="2" t="s">
        <v>23</v>
      </c>
    </row>
    <row r="11180" spans="1:18" ht="14.25" hidden="1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2740"/>
        <v>discount given</v>
      </c>
      <c r="F11180" s="2">
        <v>0.04</v>
      </c>
      <c r="G11180" s="2">
        <f t="shared" si="2741"/>
        <v>136.6748</v>
      </c>
      <c r="H11180" s="2">
        <f>D11180-G11180</f>
        <v>3280.1952000000001</v>
      </c>
      <c r="I11180" s="2"/>
      <c r="J11180" s="2"/>
      <c r="K11180" s="2">
        <v>5</v>
      </c>
      <c r="L11180" s="3">
        <v>45632</v>
      </c>
      <c r="M11180" s="3">
        <v>45635</v>
      </c>
      <c r="N11180" s="3" t="str">
        <f t="shared" si="2742"/>
        <v>high profit</v>
      </c>
      <c r="O11180" s="2" t="s">
        <v>31</v>
      </c>
      <c r="P11180" s="2" t="s">
        <v>27</v>
      </c>
      <c r="Q11180" s="2">
        <v>868.85</v>
      </c>
      <c r="R11180" s="2" t="s">
        <v>17</v>
      </c>
    </row>
    <row r="11181" spans="1:18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2740"/>
        <v>discount given</v>
      </c>
      <c r="F11181" s="2">
        <v>0.04</v>
      </c>
      <c r="G11181" s="2">
        <f t="shared" si="2741"/>
        <v>146.12479999999999</v>
      </c>
      <c r="H11181" s="2">
        <f>D11181-G11181</f>
        <v>3506.9951999999998</v>
      </c>
      <c r="I11181" s="2">
        <f>Q11181/H11181*100</f>
        <v>24.360740499445225</v>
      </c>
      <c r="J11181" s="18">
        <f>Q11181/H11181</f>
        <v>0.24360740499445224</v>
      </c>
      <c r="K11181" s="2">
        <v>1</v>
      </c>
      <c r="L11181" s="3">
        <v>45599</v>
      </c>
      <c r="M11181" s="3">
        <v>45605</v>
      </c>
      <c r="N11181" s="3" t="str">
        <f t="shared" si="2742"/>
        <v>high profit</v>
      </c>
      <c r="O11181" s="2" t="s">
        <v>31</v>
      </c>
      <c r="P11181" s="2" t="s">
        <v>27</v>
      </c>
      <c r="Q11181" s="2">
        <v>854.33</v>
      </c>
      <c r="R11181" s="2" t="s">
        <v>23</v>
      </c>
    </row>
    <row r="11182" spans="1:18" ht="14.25" hidden="1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2740"/>
        <v>discount given</v>
      </c>
      <c r="F11182" s="2">
        <v>0.21</v>
      </c>
      <c r="G11182" s="2">
        <f t="shared" si="2741"/>
        <v>891.39959999999996</v>
      </c>
      <c r="H11182" s="2">
        <f>D11182-G11182</f>
        <v>3353.3604000000005</v>
      </c>
      <c r="I11182" s="2"/>
      <c r="J11182" s="2"/>
      <c r="K11182" s="2">
        <v>5</v>
      </c>
      <c r="L11182" s="3">
        <v>45182</v>
      </c>
      <c r="M11182" s="3">
        <v>45187</v>
      </c>
      <c r="N11182" s="3" t="str">
        <f t="shared" si="2742"/>
        <v>high profit</v>
      </c>
      <c r="O11182" s="2" t="s">
        <v>15</v>
      </c>
      <c r="P11182" s="2" t="s">
        <v>16</v>
      </c>
      <c r="Q11182" s="2">
        <v>1064.26</v>
      </c>
      <c r="R11182" s="2" t="s">
        <v>48</v>
      </c>
    </row>
    <row r="11183" spans="1:18" ht="14.25" hidden="1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2740"/>
        <v>zero discount</v>
      </c>
      <c r="F11183" s="2">
        <v>0</v>
      </c>
      <c r="G11183" s="2">
        <f t="shared" si="2741"/>
        <v>0</v>
      </c>
      <c r="H11183" s="2">
        <f>D11183-G11183</f>
        <v>2058.04</v>
      </c>
      <c r="I11183" s="2"/>
      <c r="J11183" s="2"/>
      <c r="K11183" s="2">
        <v>8</v>
      </c>
      <c r="L11183" s="3">
        <v>45619</v>
      </c>
      <c r="M11183" s="3">
        <v>45622</v>
      </c>
      <c r="N11183" s="3" t="str">
        <f t="shared" si="2742"/>
        <v>low profit</v>
      </c>
      <c r="O11183" s="2" t="s">
        <v>15</v>
      </c>
      <c r="P11183" s="2" t="s">
        <v>22</v>
      </c>
      <c r="Q11183" s="2">
        <v>151.81</v>
      </c>
      <c r="R11183" s="2" t="s">
        <v>34</v>
      </c>
    </row>
    <row r="11184" spans="1:18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2740"/>
        <v>discount given</v>
      </c>
      <c r="F11184" s="2">
        <v>0.05</v>
      </c>
      <c r="G11184" s="2">
        <f t="shared" si="2741"/>
        <v>100.49550000000001</v>
      </c>
      <c r="H11184" s="2">
        <f>D11184-G11184</f>
        <v>1909.4145000000001</v>
      </c>
      <c r="I11184" s="2">
        <f>Q11184/H11184*100</f>
        <v>24.412195466201812</v>
      </c>
      <c r="J11184" s="18">
        <f>Q11184/H11184</f>
        <v>0.24412195466201811</v>
      </c>
      <c r="K11184" s="2">
        <v>9</v>
      </c>
      <c r="L11184" s="3">
        <v>45527</v>
      </c>
      <c r="M11184" s="3">
        <v>45529</v>
      </c>
      <c r="N11184" s="3" t="str">
        <f t="shared" si="2742"/>
        <v>high profit</v>
      </c>
      <c r="O11184" s="2" t="s">
        <v>21</v>
      </c>
      <c r="P11184" s="2" t="s">
        <v>22</v>
      </c>
      <c r="Q11184" s="2">
        <v>466.13</v>
      </c>
      <c r="R11184" s="2" t="s">
        <v>17</v>
      </c>
    </row>
    <row r="11185" spans="1:18" ht="14.25" hidden="1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2740"/>
        <v>discount given</v>
      </c>
      <c r="F11185" s="2">
        <v>0.47</v>
      </c>
      <c r="G11185" s="2">
        <f t="shared" si="2741"/>
        <v>1319.1019999999999</v>
      </c>
      <c r="H11185" s="2">
        <f>D11185-G11185</f>
        <v>1487.498</v>
      </c>
      <c r="I11185" s="2"/>
      <c r="J11185" s="2"/>
      <c r="K11185" s="2">
        <v>6</v>
      </c>
      <c r="L11185" s="3">
        <v>44981</v>
      </c>
      <c r="M11185" s="3">
        <v>44987</v>
      </c>
      <c r="N11185" s="3" t="str">
        <f t="shared" si="2742"/>
        <v>high profit</v>
      </c>
      <c r="O11185" s="2" t="s">
        <v>21</v>
      </c>
      <c r="P11185" s="2" t="s">
        <v>16</v>
      </c>
      <c r="Q11185" s="2">
        <v>451.2</v>
      </c>
      <c r="R11185" s="2" t="s">
        <v>28</v>
      </c>
    </row>
    <row r="11186" spans="1:18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2740"/>
        <v>discount given</v>
      </c>
      <c r="F11186" s="2">
        <v>0.4</v>
      </c>
      <c r="G11186" s="2">
        <f t="shared" si="2741"/>
        <v>1524.3600000000001</v>
      </c>
      <c r="H11186" s="2">
        <f>D11186-G11186</f>
        <v>2286.54</v>
      </c>
      <c r="I11186" s="2">
        <f t="shared" ref="I11186:I11187" si="2753">Q11186/H11186*100</f>
        <v>23.204492377128762</v>
      </c>
      <c r="J11186" s="18">
        <f t="shared" ref="J11186:J11187" si="2754">Q11186/H11186</f>
        <v>0.23204492377128763</v>
      </c>
      <c r="K11186" s="2">
        <v>4</v>
      </c>
      <c r="L11186" s="3">
        <v>45433</v>
      </c>
      <c r="M11186" s="3">
        <v>45436</v>
      </c>
      <c r="N11186" s="3" t="str">
        <f t="shared" si="2742"/>
        <v>high profit</v>
      </c>
      <c r="O11186" s="2" t="s">
        <v>31</v>
      </c>
      <c r="P11186" s="2" t="s">
        <v>27</v>
      </c>
      <c r="Q11186" s="2">
        <v>530.58000000000004</v>
      </c>
      <c r="R11186" s="2" t="s">
        <v>17</v>
      </c>
    </row>
    <row r="11187" spans="1:18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2740"/>
        <v>discount given</v>
      </c>
      <c r="F11187" s="2">
        <v>0.34</v>
      </c>
      <c r="G11187" s="2">
        <f t="shared" si="2741"/>
        <v>1101.8924000000002</v>
      </c>
      <c r="H11187" s="2">
        <f>D11187-G11187</f>
        <v>2138.9675999999999</v>
      </c>
      <c r="I11187" s="2">
        <f t="shared" si="2753"/>
        <v>13.701002296621978</v>
      </c>
      <c r="J11187" s="18">
        <f t="shared" si="2754"/>
        <v>0.13701002296621978</v>
      </c>
      <c r="K11187" s="2">
        <v>3</v>
      </c>
      <c r="L11187" s="3">
        <v>45099</v>
      </c>
      <c r="M11187" s="3">
        <v>45100</v>
      </c>
      <c r="N11187" s="3" t="str">
        <f t="shared" si="2742"/>
        <v>high profit</v>
      </c>
      <c r="O11187" s="2" t="s">
        <v>15</v>
      </c>
      <c r="P11187" s="2" t="s">
        <v>22</v>
      </c>
      <c r="Q11187" s="2">
        <v>293.06</v>
      </c>
      <c r="R11187" s="2" t="s">
        <v>48</v>
      </c>
    </row>
    <row r="11188" spans="1:18" ht="14.25" hidden="1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2740"/>
        <v>discount given</v>
      </c>
      <c r="F11188" s="2">
        <v>0.42</v>
      </c>
      <c r="G11188" s="2">
        <f t="shared" si="2741"/>
        <v>715.62959999999998</v>
      </c>
      <c r="H11188" s="2">
        <f>D11188-G11188</f>
        <v>988.25040000000013</v>
      </c>
      <c r="I11188" s="2"/>
      <c r="J11188" s="2"/>
      <c r="K11188" s="2">
        <v>8</v>
      </c>
      <c r="L11188" s="3">
        <v>45081</v>
      </c>
      <c r="M11188" s="3">
        <v>45088</v>
      </c>
      <c r="N11188" s="3" t="str">
        <f t="shared" si="2742"/>
        <v>low profit</v>
      </c>
      <c r="O11188" s="2" t="s">
        <v>15</v>
      </c>
      <c r="P11188" s="2" t="s">
        <v>16</v>
      </c>
      <c r="Q11188" s="2">
        <v>186.61</v>
      </c>
      <c r="R11188" s="2" t="s">
        <v>23</v>
      </c>
    </row>
    <row r="11189" spans="1:18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2740"/>
        <v>discount given</v>
      </c>
      <c r="F11189" s="2">
        <v>0.13</v>
      </c>
      <c r="G11189" s="2">
        <f t="shared" si="2741"/>
        <v>233.75039999999998</v>
      </c>
      <c r="H11189" s="2">
        <f>D11189-G11189</f>
        <v>1564.3296</v>
      </c>
      <c r="I11189" s="2">
        <f t="shared" ref="I11189:I11190" si="2755">Q11189/H11189*100</f>
        <v>22.993236208021635</v>
      </c>
      <c r="J11189" s="18">
        <f t="shared" ref="J11189:J11190" si="2756">Q11189/H11189</f>
        <v>0.22993236208021633</v>
      </c>
      <c r="K11189" s="2">
        <v>2</v>
      </c>
      <c r="L11189" s="3">
        <v>45656</v>
      </c>
      <c r="M11189" s="3">
        <v>45662</v>
      </c>
      <c r="N11189" s="3" t="str">
        <f t="shared" si="2742"/>
        <v>high profit</v>
      </c>
      <c r="O11189" s="2" t="s">
        <v>31</v>
      </c>
      <c r="P11189" s="2" t="s">
        <v>27</v>
      </c>
      <c r="Q11189" s="2">
        <v>359.69</v>
      </c>
      <c r="R11189" s="2" t="s">
        <v>23</v>
      </c>
    </row>
    <row r="11190" spans="1:18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2740"/>
        <v>discount given</v>
      </c>
      <c r="F11190" s="2">
        <v>0.36</v>
      </c>
      <c r="G11190" s="2">
        <f t="shared" si="2741"/>
        <v>1381.9391999999998</v>
      </c>
      <c r="H11190" s="2">
        <f>D11190-G11190</f>
        <v>2456.7808</v>
      </c>
      <c r="I11190" s="2">
        <f t="shared" si="2755"/>
        <v>35.240018157094035</v>
      </c>
      <c r="J11190" s="18">
        <f t="shared" si="2756"/>
        <v>0.35240018157094033</v>
      </c>
      <c r="K11190" s="2">
        <v>8</v>
      </c>
      <c r="L11190" s="3">
        <v>45106</v>
      </c>
      <c r="M11190" s="3">
        <v>45113</v>
      </c>
      <c r="N11190" s="3" t="str">
        <f t="shared" si="2742"/>
        <v>high profit</v>
      </c>
      <c r="O11190" s="2" t="s">
        <v>21</v>
      </c>
      <c r="P11190" s="2" t="s">
        <v>22</v>
      </c>
      <c r="Q11190" s="2">
        <v>865.77</v>
      </c>
      <c r="R11190" s="2" t="s">
        <v>23</v>
      </c>
    </row>
    <row r="11191" spans="1:18" ht="14.25" hidden="1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2740"/>
        <v>discount given</v>
      </c>
      <c r="F11191" s="2">
        <v>0.31</v>
      </c>
      <c r="G11191" s="2">
        <f t="shared" si="2741"/>
        <v>843.12869999999998</v>
      </c>
      <c r="H11191" s="2">
        <f>D11191-G11191</f>
        <v>1876.6413</v>
      </c>
      <c r="I11191" s="2"/>
      <c r="J11191" s="2"/>
      <c r="K11191" s="2">
        <v>7</v>
      </c>
      <c r="L11191" s="3">
        <v>45565</v>
      </c>
      <c r="M11191" s="3">
        <v>45569</v>
      </c>
      <c r="N11191" s="3" t="str">
        <f t="shared" si="2742"/>
        <v>high profit</v>
      </c>
      <c r="O11191" s="2" t="s">
        <v>31</v>
      </c>
      <c r="P11191" s="2" t="s">
        <v>16</v>
      </c>
      <c r="Q11191" s="2">
        <v>506.31</v>
      </c>
      <c r="R11191" s="2" t="s">
        <v>28</v>
      </c>
    </row>
    <row r="11192" spans="1:18" ht="14.25" hidden="1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2740"/>
        <v>discount given</v>
      </c>
      <c r="F11192" s="2">
        <v>0.42</v>
      </c>
      <c r="G11192" s="2">
        <f t="shared" si="2741"/>
        <v>243.6336</v>
      </c>
      <c r="H11192" s="2">
        <f>D11192-G11192</f>
        <v>336.44640000000004</v>
      </c>
      <c r="I11192" s="2"/>
      <c r="J11192" s="2"/>
      <c r="K11192" s="2">
        <v>2</v>
      </c>
      <c r="L11192" s="3">
        <v>45298</v>
      </c>
      <c r="M11192" s="3">
        <v>45300</v>
      </c>
      <c r="N11192" s="3" t="str">
        <f t="shared" si="2742"/>
        <v>low profit</v>
      </c>
      <c r="O11192" s="2" t="s">
        <v>21</v>
      </c>
      <c r="P11192" s="2" t="s">
        <v>22</v>
      </c>
      <c r="Q11192" s="2">
        <v>168.97</v>
      </c>
      <c r="R11192" s="2" t="s">
        <v>23</v>
      </c>
    </row>
    <row r="11193" spans="1:18" ht="14.25" hidden="1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2740"/>
        <v>discount given</v>
      </c>
      <c r="F11193" s="2">
        <v>0.14000000000000001</v>
      </c>
      <c r="G11193" s="2">
        <f t="shared" si="2741"/>
        <v>118.9552</v>
      </c>
      <c r="H11193" s="2">
        <f>D11193-G11193</f>
        <v>730.72479999999996</v>
      </c>
      <c r="I11193" s="2"/>
      <c r="J11193" s="2"/>
      <c r="K11193" s="2">
        <v>2</v>
      </c>
      <c r="L11193" s="3">
        <v>45613</v>
      </c>
      <c r="M11193" s="3">
        <v>45616</v>
      </c>
      <c r="N11193" s="3" t="str">
        <f t="shared" si="2742"/>
        <v>low profit</v>
      </c>
      <c r="O11193" s="2" t="s">
        <v>15</v>
      </c>
      <c r="P11193" s="2" t="s">
        <v>22</v>
      </c>
      <c r="Q11193" s="2">
        <v>82.2</v>
      </c>
      <c r="R11193" s="2" t="s">
        <v>48</v>
      </c>
    </row>
    <row r="11194" spans="1:18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2740"/>
        <v>discount given</v>
      </c>
      <c r="F11194" s="2">
        <v>0.38</v>
      </c>
      <c r="G11194" s="2">
        <f t="shared" si="2741"/>
        <v>1622.9154000000001</v>
      </c>
      <c r="H11194" s="2">
        <f>D11194-G11194</f>
        <v>2647.9146000000001</v>
      </c>
      <c r="I11194" s="2">
        <f>Q11194/H11194*100</f>
        <v>31.230614461659755</v>
      </c>
      <c r="J11194" s="18">
        <f>Q11194/H11194</f>
        <v>0.31230614461659756</v>
      </c>
      <c r="K11194" s="2">
        <v>2</v>
      </c>
      <c r="L11194" s="3">
        <v>44984</v>
      </c>
      <c r="M11194" s="3">
        <v>44991</v>
      </c>
      <c r="N11194" s="3" t="str">
        <f t="shared" si="2742"/>
        <v>high profit</v>
      </c>
      <c r="O11194" s="2" t="s">
        <v>31</v>
      </c>
      <c r="P11194" s="2" t="s">
        <v>27</v>
      </c>
      <c r="Q11194" s="2">
        <v>826.96</v>
      </c>
      <c r="R11194" s="2" t="s">
        <v>28</v>
      </c>
    </row>
    <row r="11195" spans="1:18" ht="14.25" hidden="1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2740"/>
        <v>discount given</v>
      </c>
      <c r="F11195" s="2">
        <v>0.43</v>
      </c>
      <c r="G11195" s="2">
        <f t="shared" si="2741"/>
        <v>2147.4802</v>
      </c>
      <c r="H11195" s="2">
        <f>D11195-G11195</f>
        <v>2846.6598000000004</v>
      </c>
      <c r="I11195" s="2"/>
      <c r="J11195" s="2"/>
      <c r="K11195" s="2">
        <v>1</v>
      </c>
      <c r="L11195" s="3">
        <v>45573</v>
      </c>
      <c r="M11195" s="3">
        <v>45574</v>
      </c>
      <c r="N11195" s="3" t="str">
        <f t="shared" si="2742"/>
        <v>high profit</v>
      </c>
      <c r="O11195" s="2" t="s">
        <v>21</v>
      </c>
      <c r="P11195" s="2" t="s">
        <v>27</v>
      </c>
      <c r="Q11195" s="2">
        <v>1177.17</v>
      </c>
      <c r="R11195" s="2" t="s">
        <v>28</v>
      </c>
    </row>
    <row r="11196" spans="1:18" ht="14.25" hidden="1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2740"/>
        <v>discount given</v>
      </c>
      <c r="F11196" s="2">
        <v>0.27</v>
      </c>
      <c r="G11196" s="2">
        <f t="shared" si="2741"/>
        <v>471.10950000000003</v>
      </c>
      <c r="H11196" s="2">
        <f>D11196-G11196</f>
        <v>1273.7404999999999</v>
      </c>
      <c r="I11196" s="2"/>
      <c r="J11196" s="2"/>
      <c r="K11196" s="2">
        <v>7</v>
      </c>
      <c r="L11196" s="3">
        <v>45067</v>
      </c>
      <c r="M11196" s="3">
        <v>45068</v>
      </c>
      <c r="N11196" s="3" t="str">
        <f t="shared" si="2742"/>
        <v>low profit</v>
      </c>
      <c r="O11196" s="2" t="s">
        <v>21</v>
      </c>
      <c r="P11196" s="2" t="s">
        <v>22</v>
      </c>
      <c r="Q11196" s="2">
        <v>192.09</v>
      </c>
      <c r="R11196" s="2" t="s">
        <v>28</v>
      </c>
    </row>
    <row r="11197" spans="1:18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2740"/>
        <v>discount given</v>
      </c>
      <c r="F11197" s="2">
        <v>0.21</v>
      </c>
      <c r="G11197" s="2">
        <f t="shared" si="2741"/>
        <v>418.91639999999995</v>
      </c>
      <c r="H11197" s="2">
        <f>D11197-G11197</f>
        <v>1575.9236000000001</v>
      </c>
      <c r="I11197" s="2">
        <f t="shared" ref="I11197:I11198" si="2757">Q11197/H11197*100</f>
        <v>7.7008809310299045</v>
      </c>
      <c r="J11197" s="18">
        <f t="shared" ref="J11197:J11198" si="2758">Q11197/H11197</f>
        <v>7.7008809310299048E-2</v>
      </c>
      <c r="K11197" s="2">
        <v>8</v>
      </c>
      <c r="L11197" s="3">
        <v>44974</v>
      </c>
      <c r="M11197" s="3">
        <v>44978</v>
      </c>
      <c r="N11197" s="3" t="str">
        <f t="shared" si="2742"/>
        <v>low profit</v>
      </c>
      <c r="O11197" s="2" t="s">
        <v>21</v>
      </c>
      <c r="P11197" s="2" t="s">
        <v>27</v>
      </c>
      <c r="Q11197" s="2">
        <v>121.36</v>
      </c>
      <c r="R11197" s="2" t="s">
        <v>48</v>
      </c>
    </row>
    <row r="11198" spans="1:18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2740"/>
        <v>discount given</v>
      </c>
      <c r="F11198" s="2">
        <v>0.47</v>
      </c>
      <c r="G11198" s="2">
        <f t="shared" si="2741"/>
        <v>402.78530000000001</v>
      </c>
      <c r="H11198" s="2">
        <f>D11198-G11198</f>
        <v>454.2047</v>
      </c>
      <c r="I11198" s="2">
        <f t="shared" si="2757"/>
        <v>20.688909648006724</v>
      </c>
      <c r="J11198" s="18">
        <f t="shared" si="2758"/>
        <v>0.20688909648006723</v>
      </c>
      <c r="K11198" s="2">
        <v>7</v>
      </c>
      <c r="L11198" s="3">
        <v>45594</v>
      </c>
      <c r="M11198" s="3">
        <v>45596</v>
      </c>
      <c r="N11198" s="3" t="str">
        <f t="shared" si="2742"/>
        <v>low profit</v>
      </c>
      <c r="O11198" s="2" t="s">
        <v>31</v>
      </c>
      <c r="P11198" s="2" t="s">
        <v>16</v>
      </c>
      <c r="Q11198" s="2">
        <v>93.97</v>
      </c>
      <c r="R11198" s="2" t="s">
        <v>17</v>
      </c>
    </row>
    <row r="11199" spans="1:18" ht="14.25" hidden="1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2740"/>
        <v>discount given</v>
      </c>
      <c r="F11199" s="2">
        <v>0.08</v>
      </c>
      <c r="G11199" s="2">
        <f t="shared" si="2741"/>
        <v>100.39920000000001</v>
      </c>
      <c r="H11199" s="2">
        <f>D11199-G11199</f>
        <v>1154.5907999999999</v>
      </c>
      <c r="I11199" s="2"/>
      <c r="J11199" s="2"/>
      <c r="K11199" s="2">
        <v>4</v>
      </c>
      <c r="L11199" s="3">
        <v>45355</v>
      </c>
      <c r="M11199" s="3">
        <v>45359</v>
      </c>
      <c r="N11199" s="3" t="str">
        <f t="shared" si="2742"/>
        <v>low profit</v>
      </c>
      <c r="O11199" s="2" t="s">
        <v>31</v>
      </c>
      <c r="P11199" s="2" t="s">
        <v>27</v>
      </c>
      <c r="Q11199" s="2">
        <v>64.91</v>
      </c>
      <c r="R11199" s="2" t="s">
        <v>17</v>
      </c>
    </row>
    <row r="11200" spans="1:18" ht="14.25" hidden="1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2740"/>
        <v>discount given</v>
      </c>
      <c r="F11200" s="2">
        <v>0.02</v>
      </c>
      <c r="G11200" s="2">
        <f t="shared" si="2741"/>
        <v>43.613800000000005</v>
      </c>
      <c r="H11200" s="2">
        <f>D11200-G11200</f>
        <v>2137.0762</v>
      </c>
      <c r="I11200" s="2"/>
      <c r="J11200" s="2"/>
      <c r="K11200" s="2">
        <v>9</v>
      </c>
      <c r="L11200" s="3">
        <v>45622</v>
      </c>
      <c r="M11200" s="3">
        <v>45626</v>
      </c>
      <c r="N11200" s="3" t="str">
        <f t="shared" si="2742"/>
        <v>high profit</v>
      </c>
      <c r="O11200" s="2" t="s">
        <v>15</v>
      </c>
      <c r="P11200" s="2" t="s">
        <v>16</v>
      </c>
      <c r="Q11200" s="2">
        <v>358.85</v>
      </c>
      <c r="R11200" s="2" t="s">
        <v>17</v>
      </c>
    </row>
    <row r="11201" spans="1:18" ht="14.25" hidden="1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2740"/>
        <v>discount given</v>
      </c>
      <c r="F11201" s="2">
        <v>0.09</v>
      </c>
      <c r="G11201" s="2">
        <f t="shared" si="2741"/>
        <v>134.41589999999999</v>
      </c>
      <c r="H11201" s="2">
        <f>D11201-G11201</f>
        <v>1359.0941</v>
      </c>
      <c r="I11201" s="2"/>
      <c r="J11201" s="2"/>
      <c r="K11201" s="2">
        <v>2</v>
      </c>
      <c r="L11201" s="3">
        <v>45402</v>
      </c>
      <c r="M11201" s="3">
        <v>45403</v>
      </c>
      <c r="N11201" s="3" t="str">
        <f t="shared" si="2742"/>
        <v>low profit</v>
      </c>
      <c r="O11201" s="2" t="s">
        <v>21</v>
      </c>
      <c r="P11201" s="2" t="s">
        <v>16</v>
      </c>
      <c r="Q11201" s="2">
        <v>91.02</v>
      </c>
      <c r="R11201" s="2" t="s">
        <v>34</v>
      </c>
    </row>
    <row r="11202" spans="1:18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2740"/>
        <v>discount given</v>
      </c>
      <c r="F11202" s="2">
        <v>0.34</v>
      </c>
      <c r="G11202" s="2">
        <f t="shared" si="2741"/>
        <v>1202.5732</v>
      </c>
      <c r="H11202" s="2">
        <f>D11202-G11202</f>
        <v>2334.4067999999997</v>
      </c>
      <c r="I11202" s="2">
        <f>Q11202/H11202*100</f>
        <v>36.041276096351332</v>
      </c>
      <c r="J11202" s="18">
        <f>Q11202/H11202</f>
        <v>0.36041276096351332</v>
      </c>
      <c r="K11202" s="2">
        <v>5</v>
      </c>
      <c r="L11202" s="3">
        <v>45142</v>
      </c>
      <c r="M11202" s="3">
        <v>45149</v>
      </c>
      <c r="N11202" s="3" t="str">
        <f t="shared" si="2742"/>
        <v>high profit</v>
      </c>
      <c r="O11202" s="2" t="s">
        <v>31</v>
      </c>
      <c r="P11202" s="2" t="s">
        <v>22</v>
      </c>
      <c r="Q11202" s="2">
        <v>841.35</v>
      </c>
      <c r="R11202" s="2" t="s">
        <v>23</v>
      </c>
    </row>
    <row r="11203" spans="1:18" ht="14.25" hidden="1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2759">IF(F11203=0,"zero discount","discount given")</f>
        <v>discount given</v>
      </c>
      <c r="F11203" s="2">
        <v>0.39</v>
      </c>
      <c r="G11203" s="2">
        <f t="shared" ref="G11203:G11266" si="2760">D11203*F11203</f>
        <v>1066.8294000000001</v>
      </c>
      <c r="H11203" s="2">
        <f>D11203-G11203</f>
        <v>1668.6306</v>
      </c>
      <c r="I11203" s="2"/>
      <c r="J11203" s="2"/>
      <c r="K11203" s="2">
        <v>2</v>
      </c>
      <c r="L11203" s="3">
        <v>45601</v>
      </c>
      <c r="M11203" s="3">
        <v>45606</v>
      </c>
      <c r="N11203" s="3" t="str">
        <f t="shared" ref="N11203:N11266" si="2761">IF(Q11203&gt;=200,"high profit","low profit")</f>
        <v>high profit</v>
      </c>
      <c r="O11203" s="2" t="s">
        <v>31</v>
      </c>
      <c r="P11203" s="2" t="s">
        <v>27</v>
      </c>
      <c r="Q11203" s="2">
        <v>752.61</v>
      </c>
      <c r="R11203" s="2" t="s">
        <v>23</v>
      </c>
    </row>
    <row r="11204" spans="1:18" ht="14.25" hidden="1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2759"/>
        <v>discount given</v>
      </c>
      <c r="F11204" s="2">
        <v>0.36</v>
      </c>
      <c r="G11204" s="2">
        <f t="shared" si="2760"/>
        <v>1486.5336</v>
      </c>
      <c r="H11204" s="2">
        <f>D11204-G11204</f>
        <v>2642.7264000000005</v>
      </c>
      <c r="I11204" s="2"/>
      <c r="J11204" s="2"/>
      <c r="K11204" s="2">
        <v>3</v>
      </c>
      <c r="L11204" s="3">
        <v>45051</v>
      </c>
      <c r="M11204" s="3">
        <v>45054</v>
      </c>
      <c r="N11204" s="3" t="str">
        <f t="shared" si="2761"/>
        <v>high profit</v>
      </c>
      <c r="O11204" s="2" t="s">
        <v>15</v>
      </c>
      <c r="P11204" s="2" t="s">
        <v>27</v>
      </c>
      <c r="Q11204" s="2">
        <v>537.64</v>
      </c>
      <c r="R11204" s="2" t="s">
        <v>48</v>
      </c>
    </row>
    <row r="11205" spans="1:18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2759"/>
        <v>discount given</v>
      </c>
      <c r="F11205" s="2">
        <v>0.21</v>
      </c>
      <c r="G11205" s="2">
        <f t="shared" si="2760"/>
        <v>766.53570000000002</v>
      </c>
      <c r="H11205" s="2">
        <f>D11205-G11205</f>
        <v>2883.6343000000002</v>
      </c>
      <c r="I11205" s="2">
        <f t="shared" ref="I11205:I11206" si="2762">Q11205/H11205*100</f>
        <v>24.923756802310194</v>
      </c>
      <c r="J11205" s="18">
        <f t="shared" ref="J11205:J11206" si="2763">Q11205/H11205</f>
        <v>0.24923756802310196</v>
      </c>
      <c r="K11205" s="2">
        <v>2</v>
      </c>
      <c r="L11205" s="3">
        <v>45237</v>
      </c>
      <c r="M11205" s="3">
        <v>45244</v>
      </c>
      <c r="N11205" s="3" t="str">
        <f t="shared" si="2761"/>
        <v>high profit</v>
      </c>
      <c r="O11205" s="2" t="s">
        <v>21</v>
      </c>
      <c r="P11205" s="2" t="s">
        <v>16</v>
      </c>
      <c r="Q11205" s="2">
        <v>718.71</v>
      </c>
      <c r="R11205" s="2" t="s">
        <v>39</v>
      </c>
    </row>
    <row r="11206" spans="1:18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2759"/>
        <v>discount given</v>
      </c>
      <c r="F11206" s="2">
        <v>0.48</v>
      </c>
      <c r="G11206" s="2">
        <f t="shared" si="2760"/>
        <v>349.2912</v>
      </c>
      <c r="H11206" s="2">
        <f>D11206-G11206</f>
        <v>378.39880000000005</v>
      </c>
      <c r="I11206" s="2">
        <f t="shared" si="2762"/>
        <v>49.320980933343336</v>
      </c>
      <c r="J11206" s="18">
        <f t="shared" si="2763"/>
        <v>0.49320980933343334</v>
      </c>
      <c r="K11206" s="2">
        <v>8</v>
      </c>
      <c r="L11206" s="3">
        <v>45437</v>
      </c>
      <c r="M11206" s="3">
        <v>45439</v>
      </c>
      <c r="N11206" s="3" t="str">
        <f t="shared" si="2761"/>
        <v>low profit</v>
      </c>
      <c r="O11206" s="2" t="s">
        <v>31</v>
      </c>
      <c r="P11206" s="2" t="s">
        <v>27</v>
      </c>
      <c r="Q11206" s="2">
        <v>186.63</v>
      </c>
      <c r="R11206" s="2" t="s">
        <v>23</v>
      </c>
    </row>
    <row r="11207" spans="1:18" ht="14.25" hidden="1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2759"/>
        <v>discount given</v>
      </c>
      <c r="F11207" s="2">
        <v>0.22</v>
      </c>
      <c r="G11207" s="2">
        <f t="shared" si="2760"/>
        <v>155.01420000000002</v>
      </c>
      <c r="H11207" s="2">
        <f>D11207-G11207</f>
        <v>549.59580000000005</v>
      </c>
      <c r="I11207" s="2"/>
      <c r="J11207" s="2"/>
      <c r="K11207" s="2">
        <v>6</v>
      </c>
      <c r="L11207" s="3">
        <v>45063</v>
      </c>
      <c r="M11207" s="3">
        <v>45068</v>
      </c>
      <c r="N11207" s="3" t="str">
        <f t="shared" si="2761"/>
        <v>low profit</v>
      </c>
      <c r="O11207" s="2" t="s">
        <v>31</v>
      </c>
      <c r="P11207" s="2" t="s">
        <v>16</v>
      </c>
      <c r="Q11207" s="2">
        <v>81.47</v>
      </c>
      <c r="R11207" s="2" t="s">
        <v>28</v>
      </c>
    </row>
    <row r="11208" spans="1:18" ht="14.25" hidden="1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2759"/>
        <v>discount given</v>
      </c>
      <c r="F11208" s="2">
        <v>0.49</v>
      </c>
      <c r="G11208" s="2">
        <f t="shared" si="2760"/>
        <v>2199.4531999999999</v>
      </c>
      <c r="H11208" s="2">
        <f>D11208-G11208</f>
        <v>2289.2268000000004</v>
      </c>
      <c r="I11208" s="2"/>
      <c r="J11208" s="2"/>
      <c r="K11208" s="2">
        <v>5</v>
      </c>
      <c r="L11208" s="3">
        <v>45042</v>
      </c>
      <c r="M11208" s="3">
        <v>45046</v>
      </c>
      <c r="N11208" s="3" t="str">
        <f t="shared" si="2761"/>
        <v>high profit</v>
      </c>
      <c r="O11208" s="2" t="s">
        <v>31</v>
      </c>
      <c r="P11208" s="2" t="s">
        <v>22</v>
      </c>
      <c r="Q11208" s="2">
        <v>1017.86</v>
      </c>
      <c r="R11208" s="2" t="s">
        <v>17</v>
      </c>
    </row>
    <row r="11209" spans="1:18" ht="14.25" hidden="1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2759"/>
        <v>discount given</v>
      </c>
      <c r="F11209" s="2">
        <v>0.46</v>
      </c>
      <c r="G11209" s="2">
        <f t="shared" si="2760"/>
        <v>1893.1805999999999</v>
      </c>
      <c r="H11209" s="2">
        <f>D11209-G11209</f>
        <v>2222.4294</v>
      </c>
      <c r="I11209" s="2"/>
      <c r="J11209" s="2"/>
      <c r="K11209" s="2">
        <v>5</v>
      </c>
      <c r="L11209" s="3">
        <v>45056</v>
      </c>
      <c r="M11209" s="3">
        <v>45058</v>
      </c>
      <c r="N11209" s="3" t="str">
        <f t="shared" si="2761"/>
        <v>high profit</v>
      </c>
      <c r="O11209" s="2" t="s">
        <v>31</v>
      </c>
      <c r="P11209" s="2" t="s">
        <v>27</v>
      </c>
      <c r="Q11209" s="2">
        <v>1126.54</v>
      </c>
      <c r="R11209" s="2" t="s">
        <v>39</v>
      </c>
    </row>
    <row r="11210" spans="1:18" ht="14.25" hidden="1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2759"/>
        <v>discount given</v>
      </c>
      <c r="F11210" s="2">
        <v>0.2</v>
      </c>
      <c r="G11210" s="2">
        <f t="shared" si="2760"/>
        <v>478.55799999999999</v>
      </c>
      <c r="H11210" s="2">
        <f>D11210-G11210</f>
        <v>1914.232</v>
      </c>
      <c r="I11210" s="2"/>
      <c r="J11210" s="2"/>
      <c r="K11210" s="2">
        <v>9</v>
      </c>
      <c r="L11210" s="3">
        <v>45368</v>
      </c>
      <c r="M11210" s="3">
        <v>45375</v>
      </c>
      <c r="N11210" s="3" t="str">
        <f t="shared" si="2761"/>
        <v>high profit</v>
      </c>
      <c r="O11210" s="2" t="s">
        <v>15</v>
      </c>
      <c r="P11210" s="2" t="s">
        <v>22</v>
      </c>
      <c r="Q11210" s="2">
        <v>530.38</v>
      </c>
      <c r="R11210" s="2" t="s">
        <v>23</v>
      </c>
    </row>
    <row r="11211" spans="1:18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2759"/>
        <v>discount given</v>
      </c>
      <c r="F11211" s="2">
        <v>0.08</v>
      </c>
      <c r="G11211" s="2">
        <f t="shared" si="2760"/>
        <v>59.102399999999996</v>
      </c>
      <c r="H11211" s="2">
        <f>D11211-G11211</f>
        <v>679.67759999999998</v>
      </c>
      <c r="I11211" s="2">
        <f>Q11211/H11211*100</f>
        <v>23.91869321572463</v>
      </c>
      <c r="J11211" s="18">
        <f>Q11211/H11211</f>
        <v>0.23918693215724632</v>
      </c>
      <c r="K11211" s="2">
        <v>2</v>
      </c>
      <c r="L11211" s="3">
        <v>45204</v>
      </c>
      <c r="M11211" s="3">
        <v>45208</v>
      </c>
      <c r="N11211" s="3" t="str">
        <f t="shared" si="2761"/>
        <v>low profit</v>
      </c>
      <c r="O11211" s="2" t="s">
        <v>15</v>
      </c>
      <c r="P11211" s="2" t="s">
        <v>22</v>
      </c>
      <c r="Q11211" s="2">
        <v>162.57</v>
      </c>
      <c r="R11211" s="2" t="s">
        <v>17</v>
      </c>
    </row>
    <row r="11212" spans="1:18" ht="14.25" hidden="1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2759"/>
        <v>discount given</v>
      </c>
      <c r="F11212" s="2">
        <v>0.04</v>
      </c>
      <c r="G11212" s="2">
        <f t="shared" si="2760"/>
        <v>180.12080000000003</v>
      </c>
      <c r="H11212" s="2">
        <f>D11212-G11212</f>
        <v>4322.8992000000007</v>
      </c>
      <c r="I11212" s="2"/>
      <c r="J11212" s="2"/>
      <c r="K11212" s="2">
        <v>1</v>
      </c>
      <c r="L11212" s="3">
        <v>45436</v>
      </c>
      <c r="M11212" s="3">
        <v>45443</v>
      </c>
      <c r="N11212" s="3" t="str">
        <f t="shared" si="2761"/>
        <v>high profit</v>
      </c>
      <c r="O11212" s="2" t="s">
        <v>21</v>
      </c>
      <c r="P11212" s="2" t="s">
        <v>16</v>
      </c>
      <c r="Q11212" s="2">
        <v>345.53</v>
      </c>
      <c r="R11212" s="2" t="s">
        <v>23</v>
      </c>
    </row>
    <row r="11213" spans="1:18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2759"/>
        <v>discount given</v>
      </c>
      <c r="F11213" s="2">
        <v>0.27</v>
      </c>
      <c r="G11213" s="2">
        <f t="shared" si="2760"/>
        <v>332.21610000000004</v>
      </c>
      <c r="H11213" s="2">
        <f>D11213-G11213</f>
        <v>898.21389999999997</v>
      </c>
      <c r="I11213" s="2">
        <f>Q11213/H11213*100</f>
        <v>12.278812429867763</v>
      </c>
      <c r="J11213" s="18">
        <f>Q11213/H11213</f>
        <v>0.12278812429867764</v>
      </c>
      <c r="K11213" s="2">
        <v>6</v>
      </c>
      <c r="L11213" s="3">
        <v>45139</v>
      </c>
      <c r="M11213" s="3">
        <v>45145</v>
      </c>
      <c r="N11213" s="3" t="str">
        <f t="shared" si="2761"/>
        <v>low profit</v>
      </c>
      <c r="O11213" s="2" t="s">
        <v>15</v>
      </c>
      <c r="P11213" s="2" t="s">
        <v>27</v>
      </c>
      <c r="Q11213" s="2">
        <v>110.29</v>
      </c>
      <c r="R11213" s="2" t="s">
        <v>48</v>
      </c>
    </row>
    <row r="11214" spans="1:18" ht="14.25" hidden="1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2759"/>
        <v>discount given</v>
      </c>
      <c r="F11214" s="2">
        <v>0.38</v>
      </c>
      <c r="G11214" s="2">
        <f t="shared" si="2760"/>
        <v>104.1656</v>
      </c>
      <c r="H11214" s="2">
        <f>D11214-G11214</f>
        <v>169.95440000000002</v>
      </c>
      <c r="I11214" s="2"/>
      <c r="J11214" s="2"/>
      <c r="K11214" s="2">
        <v>8</v>
      </c>
      <c r="L11214" s="3">
        <v>45411</v>
      </c>
      <c r="M11214" s="3">
        <v>45413</v>
      </c>
      <c r="N11214" s="3" t="str">
        <f t="shared" si="2761"/>
        <v>low profit</v>
      </c>
      <c r="O11214" s="2" t="s">
        <v>21</v>
      </c>
      <c r="P11214" s="2" t="s">
        <v>27</v>
      </c>
      <c r="Q11214" s="2">
        <v>53.87</v>
      </c>
      <c r="R11214" s="2" t="s">
        <v>39</v>
      </c>
    </row>
    <row r="11215" spans="1:18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2759"/>
        <v>discount given</v>
      </c>
      <c r="F11215" s="2">
        <v>0.09</v>
      </c>
      <c r="G11215" s="2">
        <f t="shared" si="2760"/>
        <v>416.58930000000004</v>
      </c>
      <c r="H11215" s="2">
        <f>D11215-G11215</f>
        <v>4212.1807000000008</v>
      </c>
      <c r="I11215" s="2">
        <f>Q11215/H11215*100</f>
        <v>10.724136312575574</v>
      </c>
      <c r="J11215" s="18">
        <f>Q11215/H11215</f>
        <v>0.10724136312575573</v>
      </c>
      <c r="K11215" s="2">
        <v>8</v>
      </c>
      <c r="L11215" s="3">
        <v>45206</v>
      </c>
      <c r="M11215" s="3">
        <v>45208</v>
      </c>
      <c r="N11215" s="3" t="str">
        <f t="shared" si="2761"/>
        <v>high profit</v>
      </c>
      <c r="O11215" s="2" t="s">
        <v>21</v>
      </c>
      <c r="P11215" s="2" t="s">
        <v>27</v>
      </c>
      <c r="Q11215" s="2">
        <v>451.72</v>
      </c>
      <c r="R11215" s="2" t="s">
        <v>39</v>
      </c>
    </row>
    <row r="11216" spans="1:18" ht="14.25" hidden="1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2759"/>
        <v>discount given</v>
      </c>
      <c r="F11216" s="2">
        <v>0.16</v>
      </c>
      <c r="G11216" s="2">
        <f t="shared" si="2760"/>
        <v>650.20480000000009</v>
      </c>
      <c r="H11216" s="2">
        <f>D11216-G11216</f>
        <v>3413.5752000000002</v>
      </c>
      <c r="I11216" s="2"/>
      <c r="J11216" s="2"/>
      <c r="K11216" s="2">
        <v>6</v>
      </c>
      <c r="L11216" s="3">
        <v>45132</v>
      </c>
      <c r="M11216" s="3">
        <v>45135</v>
      </c>
      <c r="N11216" s="3" t="str">
        <f t="shared" si="2761"/>
        <v>high profit</v>
      </c>
      <c r="O11216" s="2" t="s">
        <v>31</v>
      </c>
      <c r="P11216" s="2" t="s">
        <v>16</v>
      </c>
      <c r="Q11216" s="2">
        <v>677.81</v>
      </c>
      <c r="R11216" s="2" t="s">
        <v>39</v>
      </c>
    </row>
    <row r="11217" spans="1:18" ht="14.25" hidden="1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2759"/>
        <v>discount given</v>
      </c>
      <c r="F11217" s="2">
        <v>0.32</v>
      </c>
      <c r="G11217" s="2">
        <f t="shared" si="2760"/>
        <v>1119.3792000000001</v>
      </c>
      <c r="H11217" s="2">
        <f>D11217-G11217</f>
        <v>2378.6808000000001</v>
      </c>
      <c r="I11217" s="2"/>
      <c r="J11217" s="2"/>
      <c r="K11217" s="2">
        <v>3</v>
      </c>
      <c r="L11217" s="3">
        <v>45624</v>
      </c>
      <c r="M11217" s="3">
        <v>45625</v>
      </c>
      <c r="N11217" s="3" t="str">
        <f t="shared" si="2761"/>
        <v>high profit</v>
      </c>
      <c r="O11217" s="2" t="s">
        <v>31</v>
      </c>
      <c r="P11217" s="2" t="s">
        <v>22</v>
      </c>
      <c r="Q11217" s="2">
        <v>935.85</v>
      </c>
      <c r="R11217" s="2" t="s">
        <v>28</v>
      </c>
    </row>
    <row r="11218" spans="1:18" ht="14.25" hidden="1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2759"/>
        <v>discount given</v>
      </c>
      <c r="F11218" s="2">
        <v>0.23</v>
      </c>
      <c r="G11218" s="2">
        <f t="shared" si="2760"/>
        <v>61.352499999999999</v>
      </c>
      <c r="H11218" s="2">
        <f>D11218-G11218</f>
        <v>205.39750000000001</v>
      </c>
      <c r="I11218" s="2"/>
      <c r="J11218" s="2"/>
      <c r="K11218" s="2">
        <v>3</v>
      </c>
      <c r="L11218" s="3">
        <v>45112</v>
      </c>
      <c r="M11218" s="3">
        <v>45115</v>
      </c>
      <c r="N11218" s="3" t="str">
        <f t="shared" si="2761"/>
        <v>low profit</v>
      </c>
      <c r="O11218" s="2" t="s">
        <v>31</v>
      </c>
      <c r="P11218" s="2" t="s">
        <v>16</v>
      </c>
      <c r="Q11218" s="2">
        <v>76.75</v>
      </c>
      <c r="R11218" s="2" t="s">
        <v>23</v>
      </c>
    </row>
    <row r="11219" spans="1:18" ht="14.25" hidden="1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2759"/>
        <v>discount given</v>
      </c>
      <c r="F11219" s="2">
        <v>0.3</v>
      </c>
      <c r="G11219" s="2">
        <f t="shared" si="2760"/>
        <v>806.79300000000001</v>
      </c>
      <c r="H11219" s="2">
        <f>D11219-G11219</f>
        <v>1882.5169999999998</v>
      </c>
      <c r="I11219" s="2"/>
      <c r="J11219" s="2"/>
      <c r="K11219" s="2">
        <v>2</v>
      </c>
      <c r="L11219" s="3">
        <v>45331</v>
      </c>
      <c r="M11219" s="3">
        <v>45338</v>
      </c>
      <c r="N11219" s="3" t="str">
        <f t="shared" si="2761"/>
        <v>high profit</v>
      </c>
      <c r="O11219" s="2" t="s">
        <v>21</v>
      </c>
      <c r="P11219" s="2" t="s">
        <v>22</v>
      </c>
      <c r="Q11219" s="2">
        <v>412.03</v>
      </c>
      <c r="R11219" s="2" t="s">
        <v>17</v>
      </c>
    </row>
    <row r="11220" spans="1:18" ht="14.25" hidden="1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2759"/>
        <v>discount given</v>
      </c>
      <c r="F11220" s="2">
        <v>0.34</v>
      </c>
      <c r="G11220" s="2">
        <f t="shared" si="2760"/>
        <v>1122.9588000000001</v>
      </c>
      <c r="H11220" s="2">
        <f>D11220-G11220</f>
        <v>2179.8612000000003</v>
      </c>
      <c r="I11220" s="2"/>
      <c r="J11220" s="2"/>
      <c r="K11220" s="2">
        <v>2</v>
      </c>
      <c r="L11220" s="3">
        <v>45259</v>
      </c>
      <c r="M11220" s="3">
        <v>45266</v>
      </c>
      <c r="N11220" s="3" t="str">
        <f t="shared" si="2761"/>
        <v>high profit</v>
      </c>
      <c r="O11220" s="2" t="s">
        <v>31</v>
      </c>
      <c r="P11220" s="2" t="s">
        <v>16</v>
      </c>
      <c r="Q11220" s="2">
        <v>289.67</v>
      </c>
      <c r="R11220" s="2" t="s">
        <v>17</v>
      </c>
    </row>
    <row r="11221" spans="1:18" ht="14.25" hidden="1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2759"/>
        <v>discount given</v>
      </c>
      <c r="F11221" s="2">
        <v>0.19</v>
      </c>
      <c r="G11221" s="2">
        <f t="shared" si="2760"/>
        <v>725.952</v>
      </c>
      <c r="H11221" s="2">
        <f>D11221-G11221</f>
        <v>3094.848</v>
      </c>
      <c r="I11221" s="2"/>
      <c r="J11221" s="2"/>
      <c r="K11221" s="2">
        <v>2</v>
      </c>
      <c r="L11221" s="3">
        <v>44989</v>
      </c>
      <c r="M11221" s="3">
        <v>44992</v>
      </c>
      <c r="N11221" s="3" t="str">
        <f t="shared" si="2761"/>
        <v>high profit</v>
      </c>
      <c r="O11221" s="2" t="s">
        <v>31</v>
      </c>
      <c r="P11221" s="2" t="s">
        <v>27</v>
      </c>
      <c r="Q11221" s="2">
        <v>1063.27</v>
      </c>
      <c r="R11221" s="2" t="s">
        <v>34</v>
      </c>
    </row>
    <row r="11222" spans="1:18" ht="14.25" hidden="1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2759"/>
        <v>discount given</v>
      </c>
      <c r="F11222" s="2">
        <v>0.39</v>
      </c>
      <c r="G11222" s="2">
        <f t="shared" si="2760"/>
        <v>939.22140000000013</v>
      </c>
      <c r="H11222" s="2">
        <f>D11222-G11222</f>
        <v>1469.0386000000001</v>
      </c>
      <c r="I11222" s="2"/>
      <c r="J11222" s="2"/>
      <c r="K11222" s="2">
        <v>7</v>
      </c>
      <c r="L11222" s="3">
        <v>45117</v>
      </c>
      <c r="M11222" s="3">
        <v>45122</v>
      </c>
      <c r="N11222" s="3" t="str">
        <f t="shared" si="2761"/>
        <v>high profit</v>
      </c>
      <c r="O11222" s="2" t="s">
        <v>15</v>
      </c>
      <c r="P11222" s="2" t="s">
        <v>16</v>
      </c>
      <c r="Q11222" s="2">
        <v>401.9</v>
      </c>
      <c r="R11222" s="2" t="s">
        <v>17</v>
      </c>
    </row>
    <row r="11223" spans="1:18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2759"/>
        <v>discount given</v>
      </c>
      <c r="F11223" s="2">
        <v>0.35</v>
      </c>
      <c r="G11223" s="2">
        <f t="shared" si="2760"/>
        <v>1669.9934999999998</v>
      </c>
      <c r="H11223" s="2">
        <f>D11223-G11223</f>
        <v>3101.4165000000003</v>
      </c>
      <c r="I11223" s="2">
        <f>Q11223/H11223*100</f>
        <v>18.835909333686718</v>
      </c>
      <c r="J11223" s="18">
        <f>Q11223/H11223</f>
        <v>0.18835909333686718</v>
      </c>
      <c r="K11223" s="2">
        <v>9</v>
      </c>
      <c r="L11223" s="3">
        <v>45290</v>
      </c>
      <c r="M11223" s="3">
        <v>45293</v>
      </c>
      <c r="N11223" s="3" t="str">
        <f t="shared" si="2761"/>
        <v>high profit</v>
      </c>
      <c r="O11223" s="2" t="s">
        <v>15</v>
      </c>
      <c r="P11223" s="2" t="s">
        <v>16</v>
      </c>
      <c r="Q11223" s="2">
        <v>584.17999999999995</v>
      </c>
      <c r="R11223" s="2" t="s">
        <v>28</v>
      </c>
    </row>
    <row r="11224" spans="1:18" ht="14.25" hidden="1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2759"/>
        <v>discount given</v>
      </c>
      <c r="F11224" s="2">
        <v>0.34</v>
      </c>
      <c r="G11224" s="2">
        <f t="shared" si="2760"/>
        <v>441.80620000000005</v>
      </c>
      <c r="H11224" s="2">
        <f>D11224-G11224</f>
        <v>857.62380000000007</v>
      </c>
      <c r="I11224" s="2"/>
      <c r="J11224" s="2"/>
      <c r="K11224" s="2">
        <v>7</v>
      </c>
      <c r="L11224" s="3">
        <v>45297</v>
      </c>
      <c r="M11224" s="3">
        <v>45299</v>
      </c>
      <c r="N11224" s="3" t="str">
        <f t="shared" si="2761"/>
        <v>high profit</v>
      </c>
      <c r="O11224" s="2" t="s">
        <v>15</v>
      </c>
      <c r="P11224" s="2" t="s">
        <v>22</v>
      </c>
      <c r="Q11224" s="2">
        <v>387.77</v>
      </c>
      <c r="R11224" s="2" t="s">
        <v>23</v>
      </c>
    </row>
    <row r="11225" spans="1:18" ht="14.25" hidden="1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2759"/>
        <v>discount given</v>
      </c>
      <c r="F11225" s="2">
        <v>7.0000000000000007E-2</v>
      </c>
      <c r="G11225" s="2">
        <f t="shared" si="2760"/>
        <v>30.919</v>
      </c>
      <c r="H11225" s="2">
        <f>D11225-G11225</f>
        <v>410.78100000000001</v>
      </c>
      <c r="I11225" s="2"/>
      <c r="J11225" s="2"/>
      <c r="K11225" s="2">
        <v>8</v>
      </c>
      <c r="L11225" s="3">
        <v>45350</v>
      </c>
      <c r="M11225" s="3">
        <v>45354</v>
      </c>
      <c r="N11225" s="3" t="str">
        <f t="shared" si="2761"/>
        <v>low profit</v>
      </c>
      <c r="O11225" s="2" t="s">
        <v>15</v>
      </c>
      <c r="P11225" s="2" t="s">
        <v>16</v>
      </c>
      <c r="Q11225" s="2">
        <v>121.42</v>
      </c>
      <c r="R11225" s="2" t="s">
        <v>23</v>
      </c>
    </row>
    <row r="11226" spans="1:18" ht="14.25" hidden="1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2759"/>
        <v>discount given</v>
      </c>
      <c r="F11226" s="2">
        <v>0.24</v>
      </c>
      <c r="G11226" s="2">
        <f t="shared" si="2760"/>
        <v>415.33199999999999</v>
      </c>
      <c r="H11226" s="2">
        <f>D11226-G11226</f>
        <v>1315.2179999999998</v>
      </c>
      <c r="I11226" s="2"/>
      <c r="J11226" s="2"/>
      <c r="K11226" s="2">
        <v>5</v>
      </c>
      <c r="L11226" s="3">
        <v>45001</v>
      </c>
      <c r="M11226" s="3">
        <v>45006</v>
      </c>
      <c r="N11226" s="3" t="str">
        <f t="shared" si="2761"/>
        <v>high profit</v>
      </c>
      <c r="O11226" s="2" t="s">
        <v>21</v>
      </c>
      <c r="P11226" s="2" t="s">
        <v>16</v>
      </c>
      <c r="Q11226" s="2">
        <v>273.44</v>
      </c>
      <c r="R11226" s="2" t="s">
        <v>23</v>
      </c>
    </row>
    <row r="11227" spans="1:18" ht="14.25" hidden="1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2759"/>
        <v>discount given</v>
      </c>
      <c r="F11227" s="2">
        <v>0.28999999999999998</v>
      </c>
      <c r="G11227" s="2">
        <f t="shared" si="2760"/>
        <v>969.42359999999996</v>
      </c>
      <c r="H11227" s="2">
        <f>D11227-G11227</f>
        <v>2373.4164000000001</v>
      </c>
      <c r="I11227" s="2"/>
      <c r="J11227" s="2"/>
      <c r="K11227" s="2">
        <v>2</v>
      </c>
      <c r="L11227" s="3">
        <v>45632</v>
      </c>
      <c r="M11227" s="3">
        <v>45634</v>
      </c>
      <c r="N11227" s="3" t="str">
        <f t="shared" si="2761"/>
        <v>high profit</v>
      </c>
      <c r="O11227" s="2" t="s">
        <v>31</v>
      </c>
      <c r="P11227" s="2" t="s">
        <v>27</v>
      </c>
      <c r="Q11227" s="2">
        <v>209.38</v>
      </c>
      <c r="R11227" s="2" t="s">
        <v>39</v>
      </c>
    </row>
    <row r="11228" spans="1:18" ht="14.25" hidden="1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2759"/>
        <v>discount given</v>
      </c>
      <c r="F11228" s="2">
        <v>0.11</v>
      </c>
      <c r="G11228" s="2">
        <f t="shared" si="2760"/>
        <v>408.32769999999999</v>
      </c>
      <c r="H11228" s="2">
        <f>D11228-G11228</f>
        <v>3303.7423000000003</v>
      </c>
      <c r="I11228" s="2"/>
      <c r="J11228" s="2"/>
      <c r="K11228" s="2">
        <v>8</v>
      </c>
      <c r="L11228" s="3">
        <v>45155</v>
      </c>
      <c r="M11228" s="3">
        <v>45161</v>
      </c>
      <c r="N11228" s="3" t="str">
        <f t="shared" si="2761"/>
        <v>high profit</v>
      </c>
      <c r="O11228" s="2" t="s">
        <v>15</v>
      </c>
      <c r="P11228" s="2" t="s">
        <v>27</v>
      </c>
      <c r="Q11228" s="2">
        <v>727.88</v>
      </c>
      <c r="R11228" s="2" t="s">
        <v>48</v>
      </c>
    </row>
    <row r="11229" spans="1:18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2759"/>
        <v>discount given</v>
      </c>
      <c r="F11229" s="2">
        <v>0.38</v>
      </c>
      <c r="G11229" s="2">
        <f t="shared" si="2760"/>
        <v>1413.0794000000001</v>
      </c>
      <c r="H11229" s="2">
        <f>D11229-G11229</f>
        <v>2305.5506</v>
      </c>
      <c r="I11229" s="2">
        <f t="shared" ref="I11229:I11232" si="2764">Q11229/H11229*100</f>
        <v>36.957332448049506</v>
      </c>
      <c r="J11229" s="18">
        <f t="shared" ref="J11229:J11232" si="2765">Q11229/H11229</f>
        <v>0.36957332448049507</v>
      </c>
      <c r="K11229" s="2">
        <v>5</v>
      </c>
      <c r="L11229" s="3">
        <v>45274</v>
      </c>
      <c r="M11229" s="3">
        <v>45281</v>
      </c>
      <c r="N11229" s="3" t="str">
        <f t="shared" si="2761"/>
        <v>high profit</v>
      </c>
      <c r="O11229" s="2" t="s">
        <v>21</v>
      </c>
      <c r="P11229" s="2" t="s">
        <v>22</v>
      </c>
      <c r="Q11229" s="2">
        <v>852.07</v>
      </c>
      <c r="R11229" s="2" t="s">
        <v>23</v>
      </c>
    </row>
    <row r="11230" spans="1:18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2759"/>
        <v>discount given</v>
      </c>
      <c r="F11230" s="2">
        <v>0.06</v>
      </c>
      <c r="G11230" s="2">
        <f t="shared" si="2760"/>
        <v>38.537999999999997</v>
      </c>
      <c r="H11230" s="2">
        <f>D11230-G11230</f>
        <v>603.76199999999994</v>
      </c>
      <c r="I11230" s="2">
        <f t="shared" si="2764"/>
        <v>5.4591047465723257</v>
      </c>
      <c r="J11230" s="18">
        <f t="shared" si="2765"/>
        <v>5.4591047465723255E-2</v>
      </c>
      <c r="K11230" s="2">
        <v>9</v>
      </c>
      <c r="L11230" s="3">
        <v>45556</v>
      </c>
      <c r="M11230" s="3">
        <v>45560</v>
      </c>
      <c r="N11230" s="3" t="str">
        <f t="shared" si="2761"/>
        <v>low profit</v>
      </c>
      <c r="O11230" s="2" t="s">
        <v>21</v>
      </c>
      <c r="P11230" s="2" t="s">
        <v>22</v>
      </c>
      <c r="Q11230" s="2">
        <v>32.96</v>
      </c>
      <c r="R11230" s="2" t="s">
        <v>48</v>
      </c>
    </row>
    <row r="11231" spans="1:18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2759"/>
        <v>discount given</v>
      </c>
      <c r="F11231" s="2">
        <v>7.0000000000000007E-2</v>
      </c>
      <c r="G11231" s="2">
        <f t="shared" si="2760"/>
        <v>310.58580000000001</v>
      </c>
      <c r="H11231" s="2">
        <f>D11231-G11231</f>
        <v>4126.3541999999998</v>
      </c>
      <c r="I11231" s="2">
        <f t="shared" si="2764"/>
        <v>14.279675748630597</v>
      </c>
      <c r="J11231" s="18">
        <f t="shared" si="2765"/>
        <v>0.14279675748630596</v>
      </c>
      <c r="K11231" s="2">
        <v>6</v>
      </c>
      <c r="L11231" s="3">
        <v>45121</v>
      </c>
      <c r="M11231" s="3">
        <v>45125</v>
      </c>
      <c r="N11231" s="3" t="str">
        <f t="shared" si="2761"/>
        <v>high profit</v>
      </c>
      <c r="O11231" s="2" t="s">
        <v>31</v>
      </c>
      <c r="P11231" s="2" t="s">
        <v>16</v>
      </c>
      <c r="Q11231" s="2">
        <v>589.23</v>
      </c>
      <c r="R11231" s="2" t="s">
        <v>34</v>
      </c>
    </row>
    <row r="11232" spans="1:18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2759"/>
        <v>discount given</v>
      </c>
      <c r="F11232" s="2">
        <v>0.21</v>
      </c>
      <c r="G11232" s="2">
        <f t="shared" si="2760"/>
        <v>309.97889999999995</v>
      </c>
      <c r="H11232" s="2">
        <f>D11232-G11232</f>
        <v>1166.1111000000001</v>
      </c>
      <c r="I11232" s="2">
        <f t="shared" si="2764"/>
        <v>9.3172940382781704</v>
      </c>
      <c r="J11232" s="18">
        <f t="shared" si="2765"/>
        <v>9.3172940382781705E-2</v>
      </c>
      <c r="K11232" s="2">
        <v>7</v>
      </c>
      <c r="L11232" s="3">
        <v>45389</v>
      </c>
      <c r="M11232" s="3">
        <v>45394</v>
      </c>
      <c r="N11232" s="3" t="str">
        <f t="shared" si="2761"/>
        <v>low profit</v>
      </c>
      <c r="O11232" s="2" t="s">
        <v>21</v>
      </c>
      <c r="P11232" s="2" t="s">
        <v>27</v>
      </c>
      <c r="Q11232" s="2">
        <v>108.65</v>
      </c>
      <c r="R11232" s="2" t="s">
        <v>34</v>
      </c>
    </row>
    <row r="11233" spans="1:18" ht="14.25" hidden="1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2759"/>
        <v>discount given</v>
      </c>
      <c r="F11233" s="2">
        <v>7.0000000000000007E-2</v>
      </c>
      <c r="G11233" s="2">
        <f t="shared" si="2760"/>
        <v>78.999200000000002</v>
      </c>
      <c r="H11233" s="2">
        <f>D11233-G11233</f>
        <v>1049.5608</v>
      </c>
      <c r="I11233" s="2"/>
      <c r="J11233" s="2"/>
      <c r="K11233" s="2">
        <v>1</v>
      </c>
      <c r="L11233" s="3">
        <v>45078</v>
      </c>
      <c r="M11233" s="3">
        <v>45081</v>
      </c>
      <c r="N11233" s="3" t="str">
        <f t="shared" si="2761"/>
        <v>high profit</v>
      </c>
      <c r="O11233" s="2" t="s">
        <v>21</v>
      </c>
      <c r="P11233" s="2" t="s">
        <v>16</v>
      </c>
      <c r="Q11233" s="2">
        <v>304.44</v>
      </c>
      <c r="R11233" s="2" t="s">
        <v>39</v>
      </c>
    </row>
    <row r="11234" spans="1:18" ht="14.25" hidden="1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2759"/>
        <v>discount given</v>
      </c>
      <c r="F11234" s="2">
        <v>0.01</v>
      </c>
      <c r="G11234" s="2">
        <f t="shared" si="2760"/>
        <v>31.108400000000003</v>
      </c>
      <c r="H11234" s="2">
        <f>D11234-G11234</f>
        <v>3079.7316000000001</v>
      </c>
      <c r="I11234" s="2"/>
      <c r="J11234" s="2"/>
      <c r="K11234" s="2">
        <v>8</v>
      </c>
      <c r="L11234" s="3">
        <v>45636</v>
      </c>
      <c r="M11234" s="3">
        <v>45641</v>
      </c>
      <c r="N11234" s="3" t="str">
        <f t="shared" si="2761"/>
        <v>low profit</v>
      </c>
      <c r="O11234" s="2" t="s">
        <v>21</v>
      </c>
      <c r="P11234" s="2" t="s">
        <v>27</v>
      </c>
      <c r="Q11234" s="2">
        <v>188.16</v>
      </c>
      <c r="R11234" s="2" t="s">
        <v>28</v>
      </c>
    </row>
    <row r="11235" spans="1:18" ht="14.25" hidden="1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2759"/>
        <v>discount given</v>
      </c>
      <c r="F11235" s="2">
        <v>0.21</v>
      </c>
      <c r="G11235" s="2">
        <f t="shared" si="2760"/>
        <v>238.99259999999998</v>
      </c>
      <c r="H11235" s="2">
        <f>D11235-G11235</f>
        <v>899.06739999999991</v>
      </c>
      <c r="I11235" s="2"/>
      <c r="J11235" s="2"/>
      <c r="K11235" s="2">
        <v>7</v>
      </c>
      <c r="L11235" s="3">
        <v>45361</v>
      </c>
      <c r="M11235" s="3">
        <v>45366</v>
      </c>
      <c r="N11235" s="3" t="str">
        <f t="shared" si="2761"/>
        <v>high profit</v>
      </c>
      <c r="O11235" s="2" t="s">
        <v>15</v>
      </c>
      <c r="P11235" s="2" t="s">
        <v>22</v>
      </c>
      <c r="Q11235" s="2">
        <v>327.3</v>
      </c>
      <c r="R11235" s="2" t="s">
        <v>39</v>
      </c>
    </row>
    <row r="11236" spans="1:18" ht="14.25" hidden="1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2759"/>
        <v>discount given</v>
      </c>
      <c r="F11236" s="2">
        <v>0.32</v>
      </c>
      <c r="G11236" s="2">
        <f t="shared" si="2760"/>
        <v>828.60479999999995</v>
      </c>
      <c r="H11236" s="2">
        <f>D11236-G11236</f>
        <v>1760.7851999999998</v>
      </c>
      <c r="I11236" s="2"/>
      <c r="J11236" s="2"/>
      <c r="K11236" s="2">
        <v>7</v>
      </c>
      <c r="L11236" s="3">
        <v>45537</v>
      </c>
      <c r="M11236" s="3">
        <v>45543</v>
      </c>
      <c r="N11236" s="3" t="str">
        <f t="shared" si="2761"/>
        <v>low profit</v>
      </c>
      <c r="O11236" s="2" t="s">
        <v>15</v>
      </c>
      <c r="P11236" s="2" t="s">
        <v>22</v>
      </c>
      <c r="Q11236" s="2">
        <v>152.18</v>
      </c>
      <c r="R11236" s="2" t="s">
        <v>28</v>
      </c>
    </row>
    <row r="11237" spans="1:18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2759"/>
        <v>discount given</v>
      </c>
      <c r="F11237" s="2">
        <v>0.25</v>
      </c>
      <c r="G11237" s="2">
        <f t="shared" si="2760"/>
        <v>523.61249999999995</v>
      </c>
      <c r="H11237" s="2">
        <f>D11237-G11237</f>
        <v>1570.8374999999999</v>
      </c>
      <c r="I11237" s="2">
        <f>Q11237/H11237*100</f>
        <v>7.7977511995989399</v>
      </c>
      <c r="J11237" s="18">
        <f>Q11237/H11237</f>
        <v>7.7977511995989401E-2</v>
      </c>
      <c r="K11237" s="2">
        <v>7</v>
      </c>
      <c r="L11237" s="3">
        <v>45046</v>
      </c>
      <c r="M11237" s="3">
        <v>45051</v>
      </c>
      <c r="N11237" s="3" t="str">
        <f t="shared" si="2761"/>
        <v>low profit</v>
      </c>
      <c r="O11237" s="2" t="s">
        <v>15</v>
      </c>
      <c r="P11237" s="2" t="s">
        <v>27</v>
      </c>
      <c r="Q11237" s="2">
        <v>122.49</v>
      </c>
      <c r="R11237" s="2" t="s">
        <v>34</v>
      </c>
    </row>
    <row r="11238" spans="1:18" ht="14.25" hidden="1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2759"/>
        <v>discount given</v>
      </c>
      <c r="F11238" s="2">
        <v>0.03</v>
      </c>
      <c r="G11238" s="2">
        <f t="shared" si="2760"/>
        <v>37.109099999999998</v>
      </c>
      <c r="H11238" s="2">
        <f>D11238-G11238</f>
        <v>1199.8609000000001</v>
      </c>
      <c r="I11238" s="2"/>
      <c r="J11238" s="2"/>
      <c r="K11238" s="2">
        <v>7</v>
      </c>
      <c r="L11238" s="3">
        <v>45180</v>
      </c>
      <c r="M11238" s="3">
        <v>45186</v>
      </c>
      <c r="N11238" s="3" t="str">
        <f t="shared" si="2761"/>
        <v>low profit</v>
      </c>
      <c r="O11238" s="2" t="s">
        <v>31</v>
      </c>
      <c r="P11238" s="2" t="s">
        <v>16</v>
      </c>
      <c r="Q11238" s="2">
        <v>196</v>
      </c>
      <c r="R11238" s="2" t="s">
        <v>28</v>
      </c>
    </row>
    <row r="11239" spans="1:18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2759"/>
        <v>discount given</v>
      </c>
      <c r="F11239" s="2">
        <v>0.12</v>
      </c>
      <c r="G11239" s="2">
        <f t="shared" si="2760"/>
        <v>183.73079999999999</v>
      </c>
      <c r="H11239" s="2">
        <f>D11239-G11239</f>
        <v>1347.3591999999999</v>
      </c>
      <c r="I11239" s="2">
        <f t="shared" ref="I11239:I11240" si="2766">Q11239/H11239*100</f>
        <v>15.710732520325688</v>
      </c>
      <c r="J11239" s="18">
        <f t="shared" ref="J11239:J11240" si="2767">Q11239/H11239</f>
        <v>0.15710732520325688</v>
      </c>
      <c r="K11239" s="2">
        <v>1</v>
      </c>
      <c r="L11239" s="3">
        <v>45131</v>
      </c>
      <c r="M11239" s="3">
        <v>45135</v>
      </c>
      <c r="N11239" s="3" t="str">
        <f t="shared" si="2761"/>
        <v>high profit</v>
      </c>
      <c r="O11239" s="2" t="s">
        <v>31</v>
      </c>
      <c r="P11239" s="2" t="s">
        <v>22</v>
      </c>
      <c r="Q11239" s="2">
        <v>211.68</v>
      </c>
      <c r="R11239" s="2" t="s">
        <v>39</v>
      </c>
    </row>
    <row r="11240" spans="1:18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2759"/>
        <v>discount given</v>
      </c>
      <c r="F11240" s="2">
        <v>0.26</v>
      </c>
      <c r="G11240" s="2">
        <f t="shared" si="2760"/>
        <v>570.51800000000003</v>
      </c>
      <c r="H11240" s="2">
        <f>D11240-G11240</f>
        <v>1623.7820000000002</v>
      </c>
      <c r="I11240" s="2">
        <f t="shared" si="2766"/>
        <v>8.4099959230980499</v>
      </c>
      <c r="J11240" s="18">
        <f t="shared" si="2767"/>
        <v>8.4099959230980501E-2</v>
      </c>
      <c r="K11240" s="2">
        <v>9</v>
      </c>
      <c r="L11240" s="3">
        <v>45288</v>
      </c>
      <c r="M11240" s="3">
        <v>45291</v>
      </c>
      <c r="N11240" s="3" t="str">
        <f t="shared" si="2761"/>
        <v>low profit</v>
      </c>
      <c r="O11240" s="2" t="s">
        <v>31</v>
      </c>
      <c r="P11240" s="2" t="s">
        <v>22</v>
      </c>
      <c r="Q11240" s="2">
        <v>136.56</v>
      </c>
      <c r="R11240" s="2" t="s">
        <v>39</v>
      </c>
    </row>
    <row r="11241" spans="1:18" ht="14.25" hidden="1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2759"/>
        <v>discount given</v>
      </c>
      <c r="F11241" s="2">
        <v>0.37</v>
      </c>
      <c r="G11241" s="2">
        <f t="shared" si="2760"/>
        <v>664.59029999999996</v>
      </c>
      <c r="H11241" s="2">
        <f>D11241-G11241</f>
        <v>1131.5997000000002</v>
      </c>
      <c r="I11241" s="2"/>
      <c r="J11241" s="2"/>
      <c r="K11241" s="2">
        <v>7</v>
      </c>
      <c r="L11241" s="3">
        <v>45180</v>
      </c>
      <c r="M11241" s="3">
        <v>45186</v>
      </c>
      <c r="N11241" s="3" t="str">
        <f t="shared" si="2761"/>
        <v>high profit</v>
      </c>
      <c r="O11241" s="2" t="s">
        <v>15</v>
      </c>
      <c r="P11241" s="2" t="s">
        <v>27</v>
      </c>
      <c r="Q11241" s="2">
        <v>445.23</v>
      </c>
      <c r="R11241" s="2" t="s">
        <v>17</v>
      </c>
    </row>
    <row r="11242" spans="1:18" ht="14.25" hidden="1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2759"/>
        <v>discount given</v>
      </c>
      <c r="F11242" s="2">
        <v>0.4</v>
      </c>
      <c r="G11242" s="2">
        <f t="shared" si="2760"/>
        <v>787.88800000000003</v>
      </c>
      <c r="H11242" s="2">
        <f>D11242-G11242</f>
        <v>1181.8319999999999</v>
      </c>
      <c r="I11242" s="2"/>
      <c r="J11242" s="2"/>
      <c r="K11242" s="2">
        <v>7</v>
      </c>
      <c r="L11242" s="3">
        <v>45597</v>
      </c>
      <c r="M11242" s="3">
        <v>45603</v>
      </c>
      <c r="N11242" s="3" t="str">
        <f t="shared" si="2761"/>
        <v>low profit</v>
      </c>
      <c r="O11242" s="2" t="s">
        <v>21</v>
      </c>
      <c r="P11242" s="2" t="s">
        <v>16</v>
      </c>
      <c r="Q11242" s="2">
        <v>130.84</v>
      </c>
      <c r="R11242" s="2" t="s">
        <v>28</v>
      </c>
    </row>
    <row r="11243" spans="1:18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2759"/>
        <v>discount given</v>
      </c>
      <c r="F11243" s="2">
        <v>0.26</v>
      </c>
      <c r="G11243" s="2">
        <f t="shared" si="2760"/>
        <v>962.94380000000001</v>
      </c>
      <c r="H11243" s="2">
        <f>D11243-G11243</f>
        <v>2740.6862000000001</v>
      </c>
      <c r="I11243" s="2">
        <f>Q11243/H11243*100</f>
        <v>8.8043643960406701</v>
      </c>
      <c r="J11243" s="18">
        <f>Q11243/H11243</f>
        <v>8.8043643960406703E-2</v>
      </c>
      <c r="K11243" s="2">
        <v>1</v>
      </c>
      <c r="L11243" s="3">
        <v>45212</v>
      </c>
      <c r="M11243" s="3">
        <v>45213</v>
      </c>
      <c r="N11243" s="3" t="str">
        <f t="shared" si="2761"/>
        <v>high profit</v>
      </c>
      <c r="O11243" s="2" t="s">
        <v>21</v>
      </c>
      <c r="P11243" s="2" t="s">
        <v>27</v>
      </c>
      <c r="Q11243" s="2">
        <v>241.3</v>
      </c>
      <c r="R11243" s="2" t="s">
        <v>34</v>
      </c>
    </row>
    <row r="11244" spans="1:18" ht="14.25" hidden="1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2759"/>
        <v>discount given</v>
      </c>
      <c r="F11244" s="2">
        <v>0.32</v>
      </c>
      <c r="G11244" s="2">
        <f t="shared" si="2760"/>
        <v>296.01920000000001</v>
      </c>
      <c r="H11244" s="2">
        <f>D11244-G11244</f>
        <v>629.04079999999999</v>
      </c>
      <c r="I11244" s="2"/>
      <c r="J11244" s="2"/>
      <c r="K11244" s="2">
        <v>6</v>
      </c>
      <c r="L11244" s="3">
        <v>45478</v>
      </c>
      <c r="M11244" s="3">
        <v>45482</v>
      </c>
      <c r="N11244" s="3" t="str">
        <f t="shared" si="2761"/>
        <v>low profit</v>
      </c>
      <c r="O11244" s="2" t="s">
        <v>31</v>
      </c>
      <c r="P11244" s="2" t="s">
        <v>22</v>
      </c>
      <c r="Q11244" s="2">
        <v>158.59</v>
      </c>
      <c r="R11244" s="2" t="s">
        <v>48</v>
      </c>
    </row>
    <row r="11245" spans="1:18" ht="14.25" hidden="1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2759"/>
        <v>discount given</v>
      </c>
      <c r="F11245" s="2">
        <v>0.45</v>
      </c>
      <c r="G11245" s="2">
        <f t="shared" si="2760"/>
        <v>1428.8985</v>
      </c>
      <c r="H11245" s="2">
        <f>D11245-G11245</f>
        <v>1746.4314999999999</v>
      </c>
      <c r="I11245" s="2"/>
      <c r="J11245" s="2"/>
      <c r="K11245" s="2">
        <v>8</v>
      </c>
      <c r="L11245" s="3">
        <v>45164</v>
      </c>
      <c r="M11245" s="3">
        <v>45169</v>
      </c>
      <c r="N11245" s="3" t="str">
        <f t="shared" si="2761"/>
        <v>high profit</v>
      </c>
      <c r="O11245" s="2" t="s">
        <v>31</v>
      </c>
      <c r="P11245" s="2" t="s">
        <v>16</v>
      </c>
      <c r="Q11245" s="2">
        <v>435.92</v>
      </c>
      <c r="R11245" s="2" t="s">
        <v>17</v>
      </c>
    </row>
    <row r="11246" spans="1:18" ht="14.25" hidden="1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2759"/>
        <v>discount given</v>
      </c>
      <c r="F11246" s="2">
        <v>0.03</v>
      </c>
      <c r="G11246" s="2">
        <f t="shared" si="2760"/>
        <v>102.6891</v>
      </c>
      <c r="H11246" s="2">
        <f>D11246-G11246</f>
        <v>3320.2808999999997</v>
      </c>
      <c r="I11246" s="2"/>
      <c r="J11246" s="2"/>
      <c r="K11246" s="2">
        <v>5</v>
      </c>
      <c r="L11246" s="3">
        <v>45555</v>
      </c>
      <c r="M11246" s="3">
        <v>45561</v>
      </c>
      <c r="N11246" s="3" t="str">
        <f t="shared" si="2761"/>
        <v>high profit</v>
      </c>
      <c r="O11246" s="2" t="s">
        <v>15</v>
      </c>
      <c r="P11246" s="2" t="s">
        <v>16</v>
      </c>
      <c r="Q11246" s="2">
        <v>292.27999999999997</v>
      </c>
      <c r="R11246" s="2" t="s">
        <v>34</v>
      </c>
    </row>
    <row r="11247" spans="1:18" ht="14.25" hidden="1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2759"/>
        <v>discount given</v>
      </c>
      <c r="F11247" s="2">
        <v>0.05</v>
      </c>
      <c r="G11247" s="2">
        <f t="shared" si="2760"/>
        <v>201.51150000000001</v>
      </c>
      <c r="H11247" s="2">
        <f>D11247-G11247</f>
        <v>3828.7184999999999</v>
      </c>
      <c r="I11247" s="2"/>
      <c r="J11247" s="2"/>
      <c r="K11247" s="2">
        <v>1</v>
      </c>
      <c r="L11247" s="3">
        <v>45305</v>
      </c>
      <c r="M11247" s="3">
        <v>45312</v>
      </c>
      <c r="N11247" s="3" t="str">
        <f t="shared" si="2761"/>
        <v>high profit</v>
      </c>
      <c r="O11247" s="2" t="s">
        <v>31</v>
      </c>
      <c r="P11247" s="2" t="s">
        <v>27</v>
      </c>
      <c r="Q11247" s="2">
        <v>325.08</v>
      </c>
      <c r="R11247" s="2" t="s">
        <v>23</v>
      </c>
    </row>
    <row r="11248" spans="1:18" ht="14.25" hidden="1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2759"/>
        <v>discount given</v>
      </c>
      <c r="F11248" s="2">
        <v>0.23</v>
      </c>
      <c r="G11248" s="2">
        <f t="shared" si="2760"/>
        <v>977.93700000000001</v>
      </c>
      <c r="H11248" s="2">
        <f>D11248-G11248</f>
        <v>3273.9629999999997</v>
      </c>
      <c r="I11248" s="2"/>
      <c r="J11248" s="2"/>
      <c r="K11248" s="2">
        <v>5</v>
      </c>
      <c r="L11248" s="3">
        <v>45452</v>
      </c>
      <c r="M11248" s="3">
        <v>45456</v>
      </c>
      <c r="N11248" s="3" t="str">
        <f t="shared" si="2761"/>
        <v>high profit</v>
      </c>
      <c r="O11248" s="2" t="s">
        <v>15</v>
      </c>
      <c r="P11248" s="2" t="s">
        <v>27</v>
      </c>
      <c r="Q11248" s="2">
        <v>1243.53</v>
      </c>
      <c r="R11248" s="2" t="s">
        <v>34</v>
      </c>
    </row>
    <row r="11249" spans="1:18" ht="14.25" hidden="1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2759"/>
        <v>discount given</v>
      </c>
      <c r="F11249" s="2">
        <v>0.3</v>
      </c>
      <c r="G11249" s="2">
        <f t="shared" si="2760"/>
        <v>263.238</v>
      </c>
      <c r="H11249" s="2">
        <f>D11249-G11249</f>
        <v>614.22199999999998</v>
      </c>
      <c r="I11249" s="2"/>
      <c r="J11249" s="2"/>
      <c r="K11249" s="2">
        <v>2</v>
      </c>
      <c r="L11249" s="3">
        <v>45482</v>
      </c>
      <c r="M11249" s="3">
        <v>45484</v>
      </c>
      <c r="N11249" s="3" t="str">
        <f t="shared" si="2761"/>
        <v>low profit</v>
      </c>
      <c r="O11249" s="2" t="s">
        <v>31</v>
      </c>
      <c r="P11249" s="2" t="s">
        <v>22</v>
      </c>
      <c r="Q11249" s="2">
        <v>185.03</v>
      </c>
      <c r="R11249" s="2" t="s">
        <v>23</v>
      </c>
    </row>
    <row r="11250" spans="1:18" ht="14.25" hidden="1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2759"/>
        <v>zero discount</v>
      </c>
      <c r="F11250" s="2">
        <v>0</v>
      </c>
      <c r="G11250" s="2">
        <f t="shared" si="2760"/>
        <v>0</v>
      </c>
      <c r="H11250" s="2">
        <f>D11250-G11250</f>
        <v>777.48</v>
      </c>
      <c r="I11250" s="2"/>
      <c r="J11250" s="2"/>
      <c r="K11250" s="2">
        <v>2</v>
      </c>
      <c r="L11250" s="3">
        <v>45600</v>
      </c>
      <c r="M11250" s="3">
        <v>45603</v>
      </c>
      <c r="N11250" s="3" t="str">
        <f t="shared" si="2761"/>
        <v>low profit</v>
      </c>
      <c r="O11250" s="2" t="s">
        <v>21</v>
      </c>
      <c r="P11250" s="2" t="s">
        <v>27</v>
      </c>
      <c r="Q11250" s="2">
        <v>79.52</v>
      </c>
      <c r="R11250" s="2" t="s">
        <v>23</v>
      </c>
    </row>
    <row r="11251" spans="1:18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2759"/>
        <v>discount given</v>
      </c>
      <c r="F11251" s="2">
        <v>0.23</v>
      </c>
      <c r="G11251" s="2">
        <f t="shared" si="2760"/>
        <v>715.84740000000011</v>
      </c>
      <c r="H11251" s="2">
        <f>D11251-G11251</f>
        <v>2396.5326</v>
      </c>
      <c r="I11251" s="2">
        <f>Q11251/H11251*100</f>
        <v>16.921530714833587</v>
      </c>
      <c r="J11251" s="18">
        <f>Q11251/H11251</f>
        <v>0.16921530714833588</v>
      </c>
      <c r="K11251" s="2">
        <v>4</v>
      </c>
      <c r="L11251" s="3">
        <v>45093</v>
      </c>
      <c r="M11251" s="3">
        <v>45100</v>
      </c>
      <c r="N11251" s="3" t="str">
        <f t="shared" si="2761"/>
        <v>high profit</v>
      </c>
      <c r="O11251" s="2" t="s">
        <v>21</v>
      </c>
      <c r="P11251" s="2" t="s">
        <v>16</v>
      </c>
      <c r="Q11251" s="2">
        <v>405.53</v>
      </c>
      <c r="R11251" s="2" t="s">
        <v>34</v>
      </c>
    </row>
    <row r="11252" spans="1:18" ht="14.25" hidden="1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2759"/>
        <v>discount given</v>
      </c>
      <c r="F11252" s="2">
        <v>0.09</v>
      </c>
      <c r="G11252" s="2">
        <f t="shared" si="2760"/>
        <v>342.80009999999999</v>
      </c>
      <c r="H11252" s="2">
        <f>D11252-G11252</f>
        <v>3466.0898999999999</v>
      </c>
      <c r="I11252" s="2"/>
      <c r="J11252" s="2"/>
      <c r="K11252" s="2">
        <v>4</v>
      </c>
      <c r="L11252" s="3">
        <v>45570</v>
      </c>
      <c r="M11252" s="3">
        <v>45571</v>
      </c>
      <c r="N11252" s="3" t="str">
        <f t="shared" si="2761"/>
        <v>high profit</v>
      </c>
      <c r="O11252" s="2" t="s">
        <v>15</v>
      </c>
      <c r="P11252" s="2" t="s">
        <v>27</v>
      </c>
      <c r="Q11252" s="2">
        <v>820.72</v>
      </c>
      <c r="R11252" s="2" t="s">
        <v>28</v>
      </c>
    </row>
    <row r="11253" spans="1:18" ht="14.25" hidden="1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2759"/>
        <v>discount given</v>
      </c>
      <c r="F11253" s="2">
        <v>0.32</v>
      </c>
      <c r="G11253" s="2">
        <f t="shared" si="2760"/>
        <v>459.00800000000004</v>
      </c>
      <c r="H11253" s="2">
        <f>D11253-G11253</f>
        <v>975.39200000000005</v>
      </c>
      <c r="I11253" s="2"/>
      <c r="J11253" s="2"/>
      <c r="K11253" s="2">
        <v>7</v>
      </c>
      <c r="L11253" s="3">
        <v>45142</v>
      </c>
      <c r="M11253" s="3">
        <v>45145</v>
      </c>
      <c r="N11253" s="3" t="str">
        <f t="shared" si="2761"/>
        <v>low profit</v>
      </c>
      <c r="O11253" s="2" t="s">
        <v>21</v>
      </c>
      <c r="P11253" s="2" t="s">
        <v>27</v>
      </c>
      <c r="Q11253" s="2">
        <v>103.04</v>
      </c>
      <c r="R11253" s="2" t="s">
        <v>34</v>
      </c>
    </row>
    <row r="11254" spans="1:18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2759"/>
        <v>discount given</v>
      </c>
      <c r="F11254" s="2">
        <v>0.13</v>
      </c>
      <c r="G11254" s="2">
        <f t="shared" si="2760"/>
        <v>347.96450000000004</v>
      </c>
      <c r="H11254" s="2">
        <f>D11254-G11254</f>
        <v>2328.6855</v>
      </c>
      <c r="I11254" s="2">
        <f>Q11254/H11254*100</f>
        <v>16.017190814302747</v>
      </c>
      <c r="J11254" s="18">
        <f>Q11254/H11254</f>
        <v>0.16017190814302748</v>
      </c>
      <c r="K11254" s="2">
        <v>9</v>
      </c>
      <c r="L11254" s="3">
        <v>45337</v>
      </c>
      <c r="M11254" s="3">
        <v>45339</v>
      </c>
      <c r="N11254" s="3" t="str">
        <f t="shared" si="2761"/>
        <v>high profit</v>
      </c>
      <c r="O11254" s="2" t="s">
        <v>21</v>
      </c>
      <c r="P11254" s="2" t="s">
        <v>27</v>
      </c>
      <c r="Q11254" s="2">
        <v>372.99</v>
      </c>
      <c r="R11254" s="2" t="s">
        <v>48</v>
      </c>
    </row>
    <row r="11255" spans="1:18" ht="14.25" hidden="1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2759"/>
        <v>discount given</v>
      </c>
      <c r="F11255" s="2">
        <v>0.45</v>
      </c>
      <c r="G11255" s="2">
        <f t="shared" si="2760"/>
        <v>1747.7864999999999</v>
      </c>
      <c r="H11255" s="2">
        <f>D11255-G11255</f>
        <v>2136.1835000000001</v>
      </c>
      <c r="I11255" s="2"/>
      <c r="J11255" s="2"/>
      <c r="K11255" s="2">
        <v>2</v>
      </c>
      <c r="L11255" s="3">
        <v>45224</v>
      </c>
      <c r="M11255" s="3">
        <v>45225</v>
      </c>
      <c r="N11255" s="3" t="str">
        <f t="shared" si="2761"/>
        <v>high profit</v>
      </c>
      <c r="O11255" s="2" t="s">
        <v>21</v>
      </c>
      <c r="P11255" s="2" t="s">
        <v>27</v>
      </c>
      <c r="Q11255" s="2">
        <v>221.35</v>
      </c>
      <c r="R11255" s="2" t="s">
        <v>48</v>
      </c>
    </row>
    <row r="11256" spans="1:18" ht="14.25" hidden="1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2759"/>
        <v>discount given</v>
      </c>
      <c r="F11256" s="2">
        <v>0.03</v>
      </c>
      <c r="G11256" s="2">
        <f t="shared" si="2760"/>
        <v>115.8231</v>
      </c>
      <c r="H11256" s="2">
        <f>D11256-G11256</f>
        <v>3744.9468999999999</v>
      </c>
      <c r="I11256" s="2"/>
      <c r="J11256" s="2"/>
      <c r="K11256" s="2">
        <v>8</v>
      </c>
      <c r="L11256" s="3">
        <v>45065</v>
      </c>
      <c r="M11256" s="3">
        <v>45069</v>
      </c>
      <c r="N11256" s="3" t="str">
        <f t="shared" si="2761"/>
        <v>high profit</v>
      </c>
      <c r="O11256" s="2" t="s">
        <v>15</v>
      </c>
      <c r="P11256" s="2" t="s">
        <v>22</v>
      </c>
      <c r="Q11256" s="2">
        <v>777.49</v>
      </c>
      <c r="R11256" s="2" t="s">
        <v>39</v>
      </c>
    </row>
    <row r="11257" spans="1:18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2759"/>
        <v>discount given</v>
      </c>
      <c r="F11257" s="2">
        <v>0.4</v>
      </c>
      <c r="G11257" s="2">
        <f t="shared" si="2760"/>
        <v>1321.4880000000001</v>
      </c>
      <c r="H11257" s="2">
        <f>D11257-G11257</f>
        <v>1982.2319999999997</v>
      </c>
      <c r="I11257" s="2">
        <f>Q11257/H11257*100</f>
        <v>43.936330358908549</v>
      </c>
      <c r="J11257" s="18">
        <f>Q11257/H11257</f>
        <v>0.43936330358908549</v>
      </c>
      <c r="K11257" s="2">
        <v>8</v>
      </c>
      <c r="L11257" s="3">
        <v>45544</v>
      </c>
      <c r="M11257" s="3">
        <v>45545</v>
      </c>
      <c r="N11257" s="3" t="str">
        <f t="shared" si="2761"/>
        <v>high profit</v>
      </c>
      <c r="O11257" s="2" t="s">
        <v>31</v>
      </c>
      <c r="P11257" s="2" t="s">
        <v>27</v>
      </c>
      <c r="Q11257" s="2">
        <v>870.92</v>
      </c>
      <c r="R11257" s="2" t="s">
        <v>17</v>
      </c>
    </row>
    <row r="11258" spans="1:18" ht="14.25" hidden="1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2759"/>
        <v>discount given</v>
      </c>
      <c r="F11258" s="2">
        <v>0.2</v>
      </c>
      <c r="G11258" s="2">
        <f t="shared" si="2760"/>
        <v>97.212000000000003</v>
      </c>
      <c r="H11258" s="2">
        <f>D11258-G11258</f>
        <v>388.84800000000001</v>
      </c>
      <c r="I11258" s="2"/>
      <c r="J11258" s="2"/>
      <c r="K11258" s="2">
        <v>8</v>
      </c>
      <c r="L11258" s="3">
        <v>45049</v>
      </c>
      <c r="M11258" s="3">
        <v>45054</v>
      </c>
      <c r="N11258" s="3" t="str">
        <f t="shared" si="2761"/>
        <v>low profit</v>
      </c>
      <c r="O11258" s="2" t="s">
        <v>31</v>
      </c>
      <c r="P11258" s="2" t="s">
        <v>16</v>
      </c>
      <c r="Q11258" s="2">
        <v>133.93</v>
      </c>
      <c r="R11258" s="2" t="s">
        <v>48</v>
      </c>
    </row>
    <row r="11259" spans="1:18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2759"/>
        <v>discount given</v>
      </c>
      <c r="F11259" s="2">
        <v>0.43</v>
      </c>
      <c r="G11259" s="2">
        <f t="shared" si="2760"/>
        <v>149.7045</v>
      </c>
      <c r="H11259" s="2">
        <f>D11259-G11259</f>
        <v>198.44549999999998</v>
      </c>
      <c r="I11259" s="2">
        <f t="shared" ref="I11259:I11261" si="2768">Q11259/H11259*100</f>
        <v>37.047955232041041</v>
      </c>
      <c r="J11259" s="18">
        <f t="shared" ref="J11259:J11261" si="2769">Q11259/H11259</f>
        <v>0.37047955232041041</v>
      </c>
      <c r="K11259" s="2">
        <v>9</v>
      </c>
      <c r="L11259" s="3">
        <v>45232</v>
      </c>
      <c r="M11259" s="3">
        <v>45239</v>
      </c>
      <c r="N11259" s="3" t="str">
        <f t="shared" si="2761"/>
        <v>low profit</v>
      </c>
      <c r="O11259" s="2" t="s">
        <v>15</v>
      </c>
      <c r="P11259" s="2" t="s">
        <v>27</v>
      </c>
      <c r="Q11259" s="2">
        <v>73.52</v>
      </c>
      <c r="R11259" s="2" t="s">
        <v>28</v>
      </c>
    </row>
    <row r="11260" spans="1:18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2759"/>
        <v>discount given</v>
      </c>
      <c r="F11260" s="2">
        <v>0.41</v>
      </c>
      <c r="G11260" s="2">
        <f t="shared" si="2760"/>
        <v>821.38580000000002</v>
      </c>
      <c r="H11260" s="2">
        <f>D11260-G11260</f>
        <v>1181.9942000000001</v>
      </c>
      <c r="I11260" s="2">
        <f t="shared" si="2768"/>
        <v>42.744710591642495</v>
      </c>
      <c r="J11260" s="18">
        <f t="shared" si="2769"/>
        <v>0.42744710591642493</v>
      </c>
      <c r="K11260" s="2">
        <v>9</v>
      </c>
      <c r="L11260" s="3">
        <v>45491</v>
      </c>
      <c r="M11260" s="3">
        <v>45493</v>
      </c>
      <c r="N11260" s="3" t="str">
        <f t="shared" si="2761"/>
        <v>high profit</v>
      </c>
      <c r="O11260" s="2" t="s">
        <v>31</v>
      </c>
      <c r="P11260" s="2" t="s">
        <v>16</v>
      </c>
      <c r="Q11260" s="2">
        <v>505.24</v>
      </c>
      <c r="R11260" s="2" t="s">
        <v>17</v>
      </c>
    </row>
    <row r="11261" spans="1:18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2759"/>
        <v>discount given</v>
      </c>
      <c r="F11261" s="2">
        <v>0.12</v>
      </c>
      <c r="G11261" s="2">
        <f t="shared" si="2760"/>
        <v>27.692399999999999</v>
      </c>
      <c r="H11261" s="2">
        <f>D11261-G11261</f>
        <v>203.07760000000002</v>
      </c>
      <c r="I11261" s="2">
        <f t="shared" si="2768"/>
        <v>27.309757452323641</v>
      </c>
      <c r="J11261" s="18">
        <f t="shared" si="2769"/>
        <v>0.27309757452323641</v>
      </c>
      <c r="K11261" s="2">
        <v>7</v>
      </c>
      <c r="L11261" s="3">
        <v>45570</v>
      </c>
      <c r="M11261" s="3">
        <v>45576</v>
      </c>
      <c r="N11261" s="3" t="str">
        <f t="shared" si="2761"/>
        <v>low profit</v>
      </c>
      <c r="O11261" s="2" t="s">
        <v>21</v>
      </c>
      <c r="P11261" s="2" t="s">
        <v>27</v>
      </c>
      <c r="Q11261" s="2">
        <v>55.46</v>
      </c>
      <c r="R11261" s="2" t="s">
        <v>28</v>
      </c>
    </row>
    <row r="11262" spans="1:18" ht="14.25" hidden="1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2759"/>
        <v>discount given</v>
      </c>
      <c r="F11262" s="2">
        <v>0.03</v>
      </c>
      <c r="G11262" s="2">
        <f t="shared" si="2760"/>
        <v>135.9093</v>
      </c>
      <c r="H11262" s="2">
        <f>D11262-G11262</f>
        <v>4394.4007000000001</v>
      </c>
      <c r="I11262" s="2"/>
      <c r="J11262" s="2"/>
      <c r="K11262" s="2">
        <v>5</v>
      </c>
      <c r="L11262" s="3">
        <v>45585</v>
      </c>
      <c r="M11262" s="3">
        <v>45590</v>
      </c>
      <c r="N11262" s="3" t="str">
        <f t="shared" si="2761"/>
        <v>high profit</v>
      </c>
      <c r="O11262" s="2" t="s">
        <v>21</v>
      </c>
      <c r="P11262" s="2" t="s">
        <v>27</v>
      </c>
      <c r="Q11262" s="2">
        <v>249.78</v>
      </c>
      <c r="R11262" s="2" t="s">
        <v>48</v>
      </c>
    </row>
    <row r="11263" spans="1:18" ht="14.25" hidden="1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2759"/>
        <v>discount given</v>
      </c>
      <c r="F11263" s="2">
        <v>0.35</v>
      </c>
      <c r="G11263" s="2">
        <f t="shared" si="2760"/>
        <v>69.548500000000004</v>
      </c>
      <c r="H11263" s="2">
        <f>D11263-G11263</f>
        <v>129.16149999999999</v>
      </c>
      <c r="I11263" s="2"/>
      <c r="J11263" s="2"/>
      <c r="K11263" s="2">
        <v>7</v>
      </c>
      <c r="L11263" s="3">
        <v>45253</v>
      </c>
      <c r="M11263" s="3">
        <v>45260</v>
      </c>
      <c r="N11263" s="3" t="str">
        <f t="shared" si="2761"/>
        <v>low profit</v>
      </c>
      <c r="O11263" s="2" t="s">
        <v>21</v>
      </c>
      <c r="P11263" s="2" t="s">
        <v>22</v>
      </c>
      <c r="Q11263" s="2">
        <v>18.43</v>
      </c>
      <c r="R11263" s="2" t="s">
        <v>17</v>
      </c>
    </row>
    <row r="11264" spans="1:18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2759"/>
        <v>discount given</v>
      </c>
      <c r="F11264" s="2">
        <v>0.1</v>
      </c>
      <c r="G11264" s="2">
        <f t="shared" si="2760"/>
        <v>24.51</v>
      </c>
      <c r="H11264" s="2">
        <f>D11264-G11264</f>
        <v>220.59</v>
      </c>
      <c r="I11264" s="2">
        <f t="shared" ref="I11264:I11266" si="2770">Q11264/H11264*100</f>
        <v>7.3847409220726234</v>
      </c>
      <c r="J11264" s="18">
        <f t="shared" ref="J11264:J11266" si="2771">Q11264/H11264</f>
        <v>7.3847409220726232E-2</v>
      </c>
      <c r="K11264" s="2">
        <v>7</v>
      </c>
      <c r="L11264" s="3">
        <v>44959</v>
      </c>
      <c r="M11264" s="3">
        <v>44961</v>
      </c>
      <c r="N11264" s="3" t="str">
        <f t="shared" si="2761"/>
        <v>low profit</v>
      </c>
      <c r="O11264" s="2" t="s">
        <v>15</v>
      </c>
      <c r="P11264" s="2" t="s">
        <v>16</v>
      </c>
      <c r="Q11264" s="2">
        <v>16.29</v>
      </c>
      <c r="R11264" s="2" t="s">
        <v>48</v>
      </c>
    </row>
    <row r="11265" spans="1:18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2759"/>
        <v>discount given</v>
      </c>
      <c r="F11265" s="2">
        <v>0.47</v>
      </c>
      <c r="G11265" s="2">
        <f t="shared" si="2760"/>
        <v>427.74700000000001</v>
      </c>
      <c r="H11265" s="2">
        <f>D11265-G11265</f>
        <v>482.35300000000001</v>
      </c>
      <c r="I11265" s="2">
        <f t="shared" si="2770"/>
        <v>22.64524114082425</v>
      </c>
      <c r="J11265" s="18">
        <f t="shared" si="2771"/>
        <v>0.22645241140824252</v>
      </c>
      <c r="K11265" s="2">
        <v>7</v>
      </c>
      <c r="L11265" s="3">
        <v>45516</v>
      </c>
      <c r="M11265" s="3">
        <v>45520</v>
      </c>
      <c r="N11265" s="3" t="str">
        <f t="shared" si="2761"/>
        <v>low profit</v>
      </c>
      <c r="O11265" s="2" t="s">
        <v>15</v>
      </c>
      <c r="P11265" s="2" t="s">
        <v>27</v>
      </c>
      <c r="Q11265" s="2">
        <v>109.23</v>
      </c>
      <c r="R11265" s="2" t="s">
        <v>34</v>
      </c>
    </row>
    <row r="11266" spans="1:18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2759"/>
        <v>discount given</v>
      </c>
      <c r="F11266" s="2">
        <v>0.03</v>
      </c>
      <c r="G11266" s="2">
        <f t="shared" si="2760"/>
        <v>95.171099999999996</v>
      </c>
      <c r="H11266" s="2">
        <f>D11266-G11266</f>
        <v>3077.1988999999999</v>
      </c>
      <c r="I11266" s="2">
        <f t="shared" si="2770"/>
        <v>7.3241934409894665</v>
      </c>
      <c r="J11266" s="18">
        <f t="shared" si="2771"/>
        <v>7.3241934409894668E-2</v>
      </c>
      <c r="K11266" s="2">
        <v>8</v>
      </c>
      <c r="L11266" s="3">
        <v>45380</v>
      </c>
      <c r="M11266" s="3">
        <v>45387</v>
      </c>
      <c r="N11266" s="3" t="str">
        <f t="shared" si="2761"/>
        <v>high profit</v>
      </c>
      <c r="O11266" s="2" t="s">
        <v>21</v>
      </c>
      <c r="P11266" s="2" t="s">
        <v>27</v>
      </c>
      <c r="Q11266" s="2">
        <v>225.38</v>
      </c>
      <c r="R11266" s="2" t="s">
        <v>23</v>
      </c>
    </row>
    <row r="11267" spans="1:18" ht="14.25" hidden="1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2772">IF(F11267=0,"zero discount","discount given")</f>
        <v>discount given</v>
      </c>
      <c r="F11267" s="2">
        <v>0.16</v>
      </c>
      <c r="G11267" s="2">
        <f t="shared" ref="G11267:G11330" si="2773">D11267*F11267</f>
        <v>440.57920000000001</v>
      </c>
      <c r="H11267" s="2">
        <f>D11267-G11267</f>
        <v>2313.0407999999998</v>
      </c>
      <c r="I11267" s="2"/>
      <c r="J11267" s="2"/>
      <c r="K11267" s="2">
        <v>2</v>
      </c>
      <c r="L11267" s="3">
        <v>45561</v>
      </c>
      <c r="M11267" s="3">
        <v>45565</v>
      </c>
      <c r="N11267" s="3" t="str">
        <f t="shared" ref="N11267:N11330" si="2774">IF(Q11267&gt;=200,"high profit","low profit")</f>
        <v>high profit</v>
      </c>
      <c r="O11267" s="2" t="s">
        <v>15</v>
      </c>
      <c r="P11267" s="2" t="s">
        <v>16</v>
      </c>
      <c r="Q11267" s="2">
        <v>488.17</v>
      </c>
      <c r="R11267" s="2" t="s">
        <v>17</v>
      </c>
    </row>
    <row r="11268" spans="1:18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2772"/>
        <v>discount given</v>
      </c>
      <c r="F11268" s="2">
        <v>0.01</v>
      </c>
      <c r="G11268" s="2">
        <f t="shared" si="2773"/>
        <v>33.314900000000002</v>
      </c>
      <c r="H11268" s="2">
        <f>D11268-G11268</f>
        <v>3298.1750999999999</v>
      </c>
      <c r="I11268" s="2">
        <f>Q11268/H11268*100</f>
        <v>9.8918338204663545</v>
      </c>
      <c r="J11268" s="18">
        <f>Q11268/H11268</f>
        <v>9.8918338204663545E-2</v>
      </c>
      <c r="K11268" s="2">
        <v>4</v>
      </c>
      <c r="L11268" s="3">
        <v>45521</v>
      </c>
      <c r="M11268" s="3">
        <v>45526</v>
      </c>
      <c r="N11268" s="3" t="str">
        <f t="shared" si="2774"/>
        <v>high profit</v>
      </c>
      <c r="O11268" s="2" t="s">
        <v>15</v>
      </c>
      <c r="P11268" s="2" t="s">
        <v>16</v>
      </c>
      <c r="Q11268" s="2">
        <v>326.25</v>
      </c>
      <c r="R11268" s="2" t="s">
        <v>23</v>
      </c>
    </row>
    <row r="11269" spans="1:18" ht="14.25" hidden="1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2772"/>
        <v>discount given</v>
      </c>
      <c r="F11269" s="2">
        <v>0.16</v>
      </c>
      <c r="G11269" s="2">
        <f t="shared" si="2773"/>
        <v>716.54719999999998</v>
      </c>
      <c r="H11269" s="2">
        <f>D11269-G11269</f>
        <v>3761.8728000000001</v>
      </c>
      <c r="I11269" s="2"/>
      <c r="J11269" s="2"/>
      <c r="K11269" s="2">
        <v>9</v>
      </c>
      <c r="L11269" s="3">
        <v>45493</v>
      </c>
      <c r="M11269" s="3">
        <v>45495</v>
      </c>
      <c r="N11269" s="3" t="str">
        <f t="shared" si="2774"/>
        <v>high profit</v>
      </c>
      <c r="O11269" s="2" t="s">
        <v>15</v>
      </c>
      <c r="P11269" s="2" t="s">
        <v>27</v>
      </c>
      <c r="Q11269" s="2">
        <v>414.82</v>
      </c>
      <c r="R11269" s="2" t="s">
        <v>48</v>
      </c>
    </row>
    <row r="11270" spans="1:18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2772"/>
        <v>discount given</v>
      </c>
      <c r="F11270" s="2">
        <v>0.27</v>
      </c>
      <c r="G11270" s="2">
        <f t="shared" si="2773"/>
        <v>628.89210000000003</v>
      </c>
      <c r="H11270" s="2">
        <f>D11270-G11270</f>
        <v>1700.3379</v>
      </c>
      <c r="I11270" s="2">
        <f>Q11270/H11270*100</f>
        <v>40.558997126394701</v>
      </c>
      <c r="J11270" s="18">
        <f>Q11270/H11270</f>
        <v>0.40558997126394702</v>
      </c>
      <c r="K11270" s="2">
        <v>4</v>
      </c>
      <c r="L11270" s="3">
        <v>45447</v>
      </c>
      <c r="M11270" s="3">
        <v>45449</v>
      </c>
      <c r="N11270" s="3" t="str">
        <f t="shared" si="2774"/>
        <v>high profit</v>
      </c>
      <c r="O11270" s="2" t="s">
        <v>21</v>
      </c>
      <c r="P11270" s="2" t="s">
        <v>22</v>
      </c>
      <c r="Q11270" s="2">
        <v>689.64</v>
      </c>
      <c r="R11270" s="2" t="s">
        <v>23</v>
      </c>
    </row>
    <row r="11271" spans="1:18" ht="14.25" hidden="1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2772"/>
        <v>discount given</v>
      </c>
      <c r="F11271" s="2">
        <v>0.33</v>
      </c>
      <c r="G11271" s="2">
        <f t="shared" si="2773"/>
        <v>103.94670000000001</v>
      </c>
      <c r="H11271" s="2">
        <f>D11271-G11271</f>
        <v>211.04329999999999</v>
      </c>
      <c r="I11271" s="2"/>
      <c r="J11271" s="2"/>
      <c r="K11271" s="2">
        <v>2</v>
      </c>
      <c r="L11271" s="3">
        <v>45116</v>
      </c>
      <c r="M11271" s="3">
        <v>45120</v>
      </c>
      <c r="N11271" s="3" t="str">
        <f t="shared" si="2774"/>
        <v>low profit</v>
      </c>
      <c r="O11271" s="2" t="s">
        <v>15</v>
      </c>
      <c r="P11271" s="2" t="s">
        <v>22</v>
      </c>
      <c r="Q11271" s="2">
        <v>87.79</v>
      </c>
      <c r="R11271" s="2" t="s">
        <v>23</v>
      </c>
    </row>
    <row r="11272" spans="1:18" ht="14.25" hidden="1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2772"/>
        <v>discount given</v>
      </c>
      <c r="F11272" s="2">
        <v>0.36</v>
      </c>
      <c r="G11272" s="2">
        <f t="shared" si="2773"/>
        <v>1382.8068000000001</v>
      </c>
      <c r="H11272" s="2">
        <f>D11272-G11272</f>
        <v>2458.3231999999998</v>
      </c>
      <c r="I11272" s="2"/>
      <c r="J11272" s="2"/>
      <c r="K11272" s="2">
        <v>7</v>
      </c>
      <c r="L11272" s="3">
        <v>45244</v>
      </c>
      <c r="M11272" s="3">
        <v>45247</v>
      </c>
      <c r="N11272" s="3" t="str">
        <f t="shared" si="2774"/>
        <v>high profit</v>
      </c>
      <c r="O11272" s="2" t="s">
        <v>15</v>
      </c>
      <c r="P11272" s="2" t="s">
        <v>16</v>
      </c>
      <c r="Q11272" s="2">
        <v>383.46</v>
      </c>
      <c r="R11272" s="2" t="s">
        <v>28</v>
      </c>
    </row>
    <row r="11273" spans="1:18" ht="14.25" hidden="1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2772"/>
        <v>discount given</v>
      </c>
      <c r="F11273" s="2">
        <v>0.42</v>
      </c>
      <c r="G11273" s="2">
        <f t="shared" si="2773"/>
        <v>1713.0246</v>
      </c>
      <c r="H11273" s="2">
        <f>D11273-G11273</f>
        <v>2365.6054000000004</v>
      </c>
      <c r="I11273" s="2"/>
      <c r="J11273" s="2"/>
      <c r="K11273" s="2">
        <v>6</v>
      </c>
      <c r="L11273" s="3">
        <v>45486</v>
      </c>
      <c r="M11273" s="3">
        <v>45493</v>
      </c>
      <c r="N11273" s="3" t="str">
        <f t="shared" si="2774"/>
        <v>high profit</v>
      </c>
      <c r="O11273" s="2" t="s">
        <v>21</v>
      </c>
      <c r="P11273" s="2" t="s">
        <v>27</v>
      </c>
      <c r="Q11273" s="2">
        <v>414.74</v>
      </c>
      <c r="R11273" s="2" t="s">
        <v>23</v>
      </c>
    </row>
    <row r="11274" spans="1:18" ht="14.25" hidden="1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2772"/>
        <v>discount given</v>
      </c>
      <c r="F11274" s="2">
        <v>0.06</v>
      </c>
      <c r="G11274" s="2">
        <f t="shared" si="2773"/>
        <v>20.666999999999998</v>
      </c>
      <c r="H11274" s="2">
        <f>D11274-G11274</f>
        <v>323.78300000000002</v>
      </c>
      <c r="I11274" s="2"/>
      <c r="J11274" s="2"/>
      <c r="K11274" s="2">
        <v>4</v>
      </c>
      <c r="L11274" s="3">
        <v>45272</v>
      </c>
      <c r="M11274" s="3">
        <v>45277</v>
      </c>
      <c r="N11274" s="3" t="str">
        <f t="shared" si="2774"/>
        <v>low profit</v>
      </c>
      <c r="O11274" s="2" t="s">
        <v>31</v>
      </c>
      <c r="P11274" s="2" t="s">
        <v>22</v>
      </c>
      <c r="Q11274" s="2">
        <v>80.38</v>
      </c>
      <c r="R11274" s="2" t="s">
        <v>23</v>
      </c>
    </row>
    <row r="11275" spans="1:18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2772"/>
        <v>discount given</v>
      </c>
      <c r="F11275" s="2">
        <v>0.38</v>
      </c>
      <c r="G11275" s="2">
        <f t="shared" si="2773"/>
        <v>490.1848</v>
      </c>
      <c r="H11275" s="2">
        <f>D11275-G11275</f>
        <v>799.77520000000004</v>
      </c>
      <c r="I11275" s="2">
        <f t="shared" ref="I11275:I11276" si="2775">Q11275/H11275*100</f>
        <v>34.520950387058761</v>
      </c>
      <c r="J11275" s="18">
        <f t="shared" ref="J11275:J11276" si="2776">Q11275/H11275</f>
        <v>0.34520950387058758</v>
      </c>
      <c r="K11275" s="2">
        <v>8</v>
      </c>
      <c r="L11275" s="3">
        <v>45506</v>
      </c>
      <c r="M11275" s="3">
        <v>45511</v>
      </c>
      <c r="N11275" s="3" t="str">
        <f t="shared" si="2774"/>
        <v>high profit</v>
      </c>
      <c r="O11275" s="2" t="s">
        <v>21</v>
      </c>
      <c r="P11275" s="2" t="s">
        <v>22</v>
      </c>
      <c r="Q11275" s="2">
        <v>276.08999999999997</v>
      </c>
      <c r="R11275" s="2" t="s">
        <v>17</v>
      </c>
    </row>
    <row r="11276" spans="1:18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2772"/>
        <v>discount given</v>
      </c>
      <c r="F11276" s="2">
        <v>0.14000000000000001</v>
      </c>
      <c r="G11276" s="2">
        <f t="shared" si="2773"/>
        <v>542.62880000000007</v>
      </c>
      <c r="H11276" s="2">
        <f>D11276-G11276</f>
        <v>3333.2912000000001</v>
      </c>
      <c r="I11276" s="2">
        <f t="shared" si="2775"/>
        <v>14.616484752367267</v>
      </c>
      <c r="J11276" s="18">
        <f t="shared" si="2776"/>
        <v>0.14616484752367268</v>
      </c>
      <c r="K11276" s="2">
        <v>6</v>
      </c>
      <c r="L11276" s="3">
        <v>45337</v>
      </c>
      <c r="M11276" s="3">
        <v>45339</v>
      </c>
      <c r="N11276" s="3" t="str">
        <f t="shared" si="2774"/>
        <v>high profit</v>
      </c>
      <c r="O11276" s="2" t="s">
        <v>21</v>
      </c>
      <c r="P11276" s="2" t="s">
        <v>27</v>
      </c>
      <c r="Q11276" s="2">
        <v>487.21</v>
      </c>
      <c r="R11276" s="2" t="s">
        <v>17</v>
      </c>
    </row>
    <row r="11277" spans="1:18" ht="14.25" hidden="1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2772"/>
        <v>discount given</v>
      </c>
      <c r="F11277" s="2">
        <v>7.0000000000000007E-2</v>
      </c>
      <c r="G11277" s="2">
        <f t="shared" si="2773"/>
        <v>136.02120000000002</v>
      </c>
      <c r="H11277" s="2">
        <f>D11277-G11277</f>
        <v>1807.1388000000002</v>
      </c>
      <c r="I11277" s="2"/>
      <c r="J11277" s="2"/>
      <c r="K11277" s="2">
        <v>8</v>
      </c>
      <c r="L11277" s="3">
        <v>45237</v>
      </c>
      <c r="M11277" s="3">
        <v>45243</v>
      </c>
      <c r="N11277" s="3" t="str">
        <f t="shared" si="2774"/>
        <v>high profit</v>
      </c>
      <c r="O11277" s="2" t="s">
        <v>15</v>
      </c>
      <c r="P11277" s="2" t="s">
        <v>22</v>
      </c>
      <c r="Q11277" s="2">
        <v>517.80999999999995</v>
      </c>
      <c r="R11277" s="2" t="s">
        <v>17</v>
      </c>
    </row>
    <row r="11278" spans="1:18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2772"/>
        <v>discount given</v>
      </c>
      <c r="F11278" s="2">
        <v>0.13</v>
      </c>
      <c r="G11278" s="2">
        <f t="shared" si="2773"/>
        <v>314.07869999999997</v>
      </c>
      <c r="H11278" s="2">
        <f>D11278-G11278</f>
        <v>2101.9112999999998</v>
      </c>
      <c r="I11278" s="2">
        <f>Q11278/H11278*100</f>
        <v>9.2444433787477145</v>
      </c>
      <c r="J11278" s="18">
        <f>Q11278/H11278</f>
        <v>9.2444433787477145E-2</v>
      </c>
      <c r="K11278" s="2">
        <v>4</v>
      </c>
      <c r="L11278" s="3">
        <v>45098</v>
      </c>
      <c r="M11278" s="3">
        <v>45099</v>
      </c>
      <c r="N11278" s="3" t="str">
        <f t="shared" si="2774"/>
        <v>low profit</v>
      </c>
      <c r="O11278" s="2" t="s">
        <v>31</v>
      </c>
      <c r="P11278" s="2" t="s">
        <v>22</v>
      </c>
      <c r="Q11278" s="2">
        <v>194.31</v>
      </c>
      <c r="R11278" s="2" t="s">
        <v>39</v>
      </c>
    </row>
    <row r="11279" spans="1:18" ht="14.25" hidden="1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2772"/>
        <v>discount given</v>
      </c>
      <c r="F11279" s="2">
        <v>0.43</v>
      </c>
      <c r="G11279" s="2">
        <f t="shared" si="2773"/>
        <v>1777.4308000000001</v>
      </c>
      <c r="H11279" s="2">
        <f>D11279-G11279</f>
        <v>2356.1292000000003</v>
      </c>
      <c r="I11279" s="2"/>
      <c r="J11279" s="2"/>
      <c r="K11279" s="2">
        <v>2</v>
      </c>
      <c r="L11279" s="3">
        <v>45253</v>
      </c>
      <c r="M11279" s="3">
        <v>45259</v>
      </c>
      <c r="N11279" s="3" t="str">
        <f t="shared" si="2774"/>
        <v>high profit</v>
      </c>
      <c r="O11279" s="2" t="s">
        <v>15</v>
      </c>
      <c r="P11279" s="2" t="s">
        <v>27</v>
      </c>
      <c r="Q11279" s="2">
        <v>1007.77</v>
      </c>
      <c r="R11279" s="2" t="s">
        <v>34</v>
      </c>
    </row>
    <row r="11280" spans="1:18" ht="14.25" hidden="1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2772"/>
        <v>discount given</v>
      </c>
      <c r="F11280" s="2">
        <v>0.31</v>
      </c>
      <c r="G11280" s="2">
        <f t="shared" si="2773"/>
        <v>174.72839999999999</v>
      </c>
      <c r="H11280" s="2">
        <f>D11280-G11280</f>
        <v>388.91160000000002</v>
      </c>
      <c r="I11280" s="2"/>
      <c r="J11280" s="2"/>
      <c r="K11280" s="2">
        <v>6</v>
      </c>
      <c r="L11280" s="3">
        <v>45362</v>
      </c>
      <c r="M11280" s="3">
        <v>45366</v>
      </c>
      <c r="N11280" s="3" t="str">
        <f t="shared" si="2774"/>
        <v>low profit</v>
      </c>
      <c r="O11280" s="2" t="s">
        <v>15</v>
      </c>
      <c r="P11280" s="2" t="s">
        <v>27</v>
      </c>
      <c r="Q11280" s="2">
        <v>155.97</v>
      </c>
      <c r="R11280" s="2" t="s">
        <v>17</v>
      </c>
    </row>
    <row r="11281" spans="1:18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2772"/>
        <v>discount given</v>
      </c>
      <c r="F11281" s="2">
        <v>0.3</v>
      </c>
      <c r="G11281" s="2">
        <f t="shared" si="2773"/>
        <v>1025.607</v>
      </c>
      <c r="H11281" s="2">
        <f>D11281-G11281</f>
        <v>2393.0830000000001</v>
      </c>
      <c r="I11281" s="2">
        <f>Q11281/H11281*100</f>
        <v>12.535294429821281</v>
      </c>
      <c r="J11281" s="18">
        <f>Q11281/H11281</f>
        <v>0.12535294429821281</v>
      </c>
      <c r="K11281" s="2">
        <v>9</v>
      </c>
      <c r="L11281" s="3">
        <v>45239</v>
      </c>
      <c r="M11281" s="3">
        <v>45245</v>
      </c>
      <c r="N11281" s="3" t="str">
        <f t="shared" si="2774"/>
        <v>high profit</v>
      </c>
      <c r="O11281" s="2" t="s">
        <v>31</v>
      </c>
      <c r="P11281" s="2" t="s">
        <v>22</v>
      </c>
      <c r="Q11281" s="2">
        <v>299.98</v>
      </c>
      <c r="R11281" s="2" t="s">
        <v>23</v>
      </c>
    </row>
    <row r="11282" spans="1:18" ht="14.25" hidden="1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2772"/>
        <v>discount given</v>
      </c>
      <c r="F11282" s="2">
        <v>0.28999999999999998</v>
      </c>
      <c r="G11282" s="2">
        <f t="shared" si="2773"/>
        <v>334.49180000000001</v>
      </c>
      <c r="H11282" s="2">
        <f>D11282-G11282</f>
        <v>818.92820000000006</v>
      </c>
      <c r="I11282" s="2"/>
      <c r="J11282" s="2"/>
      <c r="K11282" s="2">
        <v>9</v>
      </c>
      <c r="L11282" s="3">
        <v>45319</v>
      </c>
      <c r="M11282" s="3">
        <v>45323</v>
      </c>
      <c r="N11282" s="3" t="str">
        <f t="shared" si="2774"/>
        <v>high profit</v>
      </c>
      <c r="O11282" s="2" t="s">
        <v>31</v>
      </c>
      <c r="P11282" s="2" t="s">
        <v>22</v>
      </c>
      <c r="Q11282" s="2">
        <v>218.32</v>
      </c>
      <c r="R11282" s="2" t="s">
        <v>48</v>
      </c>
    </row>
    <row r="11283" spans="1:18" ht="14.25" hidden="1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2772"/>
        <v>discount given</v>
      </c>
      <c r="F11283" s="2">
        <v>0.2</v>
      </c>
      <c r="G11283" s="2">
        <f t="shared" si="2773"/>
        <v>81.39800000000001</v>
      </c>
      <c r="H11283" s="2">
        <f>D11283-G11283</f>
        <v>325.59199999999998</v>
      </c>
      <c r="I11283" s="2"/>
      <c r="J11283" s="2"/>
      <c r="K11283" s="2">
        <v>9</v>
      </c>
      <c r="L11283" s="3">
        <v>45280</v>
      </c>
      <c r="M11283" s="3">
        <v>45287</v>
      </c>
      <c r="N11283" s="3" t="str">
        <f t="shared" si="2774"/>
        <v>low profit</v>
      </c>
      <c r="O11283" s="2" t="s">
        <v>21</v>
      </c>
      <c r="P11283" s="2" t="s">
        <v>16</v>
      </c>
      <c r="Q11283" s="2">
        <v>26.15</v>
      </c>
      <c r="R11283" s="2" t="s">
        <v>28</v>
      </c>
    </row>
    <row r="11284" spans="1:18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2772"/>
        <v>discount given</v>
      </c>
      <c r="F11284" s="2">
        <v>0.21</v>
      </c>
      <c r="G11284" s="2">
        <f t="shared" si="2773"/>
        <v>702.71039999999994</v>
      </c>
      <c r="H11284" s="2">
        <f>D11284-G11284</f>
        <v>2643.5295999999998</v>
      </c>
      <c r="I11284" s="2">
        <f>Q11284/H11284*100</f>
        <v>31.954626118050655</v>
      </c>
      <c r="J11284" s="18">
        <f>Q11284/H11284</f>
        <v>0.31954626118050655</v>
      </c>
      <c r="K11284" s="2">
        <v>3</v>
      </c>
      <c r="L11284" s="3">
        <v>45190</v>
      </c>
      <c r="M11284" s="3">
        <v>45196</v>
      </c>
      <c r="N11284" s="3" t="str">
        <f t="shared" si="2774"/>
        <v>high profit</v>
      </c>
      <c r="O11284" s="2" t="s">
        <v>21</v>
      </c>
      <c r="P11284" s="2" t="s">
        <v>22</v>
      </c>
      <c r="Q11284" s="2">
        <v>844.73</v>
      </c>
      <c r="R11284" s="2" t="s">
        <v>48</v>
      </c>
    </row>
    <row r="11285" spans="1:18" ht="14.25" hidden="1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2772"/>
        <v>discount given</v>
      </c>
      <c r="F11285" s="2">
        <v>7.0000000000000007E-2</v>
      </c>
      <c r="G11285" s="2">
        <f t="shared" si="2773"/>
        <v>48.644400000000005</v>
      </c>
      <c r="H11285" s="2">
        <f>D11285-G11285</f>
        <v>646.27559999999994</v>
      </c>
      <c r="I11285" s="2"/>
      <c r="J11285" s="2"/>
      <c r="K11285" s="2">
        <v>3</v>
      </c>
      <c r="L11285" s="3">
        <v>45622</v>
      </c>
      <c r="M11285" s="3">
        <v>45625</v>
      </c>
      <c r="N11285" s="3" t="str">
        <f t="shared" si="2774"/>
        <v>low profit</v>
      </c>
      <c r="O11285" s="2" t="s">
        <v>21</v>
      </c>
      <c r="P11285" s="2" t="s">
        <v>22</v>
      </c>
      <c r="Q11285" s="2">
        <v>161.19999999999999</v>
      </c>
      <c r="R11285" s="2" t="s">
        <v>39</v>
      </c>
    </row>
    <row r="11286" spans="1:18" ht="14.25" hidden="1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2772"/>
        <v>discount given</v>
      </c>
      <c r="F11286" s="2">
        <v>0.17</v>
      </c>
      <c r="G11286" s="2">
        <f t="shared" si="2773"/>
        <v>639.25780000000009</v>
      </c>
      <c r="H11286" s="2">
        <f>D11286-G11286</f>
        <v>3121.0821999999998</v>
      </c>
      <c r="I11286" s="2"/>
      <c r="J11286" s="2"/>
      <c r="K11286" s="2">
        <v>3</v>
      </c>
      <c r="L11286" s="3">
        <v>45448</v>
      </c>
      <c r="M11286" s="3">
        <v>45449</v>
      </c>
      <c r="N11286" s="3" t="str">
        <f t="shared" si="2774"/>
        <v>high profit</v>
      </c>
      <c r="O11286" s="2" t="s">
        <v>15</v>
      </c>
      <c r="P11286" s="2" t="s">
        <v>27</v>
      </c>
      <c r="Q11286" s="2">
        <v>628.92999999999995</v>
      </c>
      <c r="R11286" s="2" t="s">
        <v>23</v>
      </c>
    </row>
    <row r="11287" spans="1:18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2772"/>
        <v>discount given</v>
      </c>
      <c r="F11287" s="2">
        <v>0.26</v>
      </c>
      <c r="G11287" s="2">
        <f t="shared" si="2773"/>
        <v>284.24760000000003</v>
      </c>
      <c r="H11287" s="2">
        <f>D11287-G11287</f>
        <v>809.01239999999996</v>
      </c>
      <c r="I11287" s="2">
        <f t="shared" ref="I11287:I11288" si="2777">Q11287/H11287*100</f>
        <v>16.605431511309344</v>
      </c>
      <c r="J11287" s="18">
        <f t="shared" ref="J11287:J11288" si="2778">Q11287/H11287</f>
        <v>0.16605431511309346</v>
      </c>
      <c r="K11287" s="2">
        <v>5</v>
      </c>
      <c r="L11287" s="3">
        <v>45631</v>
      </c>
      <c r="M11287" s="3">
        <v>45632</v>
      </c>
      <c r="N11287" s="3" t="str">
        <f t="shared" si="2774"/>
        <v>low profit</v>
      </c>
      <c r="O11287" s="2" t="s">
        <v>15</v>
      </c>
      <c r="P11287" s="2" t="s">
        <v>27</v>
      </c>
      <c r="Q11287" s="2">
        <v>134.34</v>
      </c>
      <c r="R11287" s="2" t="s">
        <v>23</v>
      </c>
    </row>
    <row r="11288" spans="1:18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2772"/>
        <v>discount given</v>
      </c>
      <c r="F11288" s="2">
        <v>0.3</v>
      </c>
      <c r="G11288" s="2">
        <f t="shared" si="2773"/>
        <v>101.31299999999999</v>
      </c>
      <c r="H11288" s="2">
        <f>D11288-G11288</f>
        <v>236.39699999999999</v>
      </c>
      <c r="I11288" s="2">
        <f t="shared" si="2777"/>
        <v>13.553471490754958</v>
      </c>
      <c r="J11288" s="18">
        <f t="shared" si="2778"/>
        <v>0.13553471490754959</v>
      </c>
      <c r="K11288" s="2">
        <v>5</v>
      </c>
      <c r="L11288" s="3">
        <v>45296</v>
      </c>
      <c r="M11288" s="3">
        <v>45297</v>
      </c>
      <c r="N11288" s="3" t="str">
        <f t="shared" si="2774"/>
        <v>low profit</v>
      </c>
      <c r="O11288" s="2" t="s">
        <v>31</v>
      </c>
      <c r="P11288" s="2" t="s">
        <v>22</v>
      </c>
      <c r="Q11288" s="2">
        <v>32.04</v>
      </c>
      <c r="R11288" s="2" t="s">
        <v>17</v>
      </c>
    </row>
    <row r="11289" spans="1:18" ht="14.25" hidden="1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2772"/>
        <v>discount given</v>
      </c>
      <c r="F11289" s="2">
        <v>0.04</v>
      </c>
      <c r="G11289" s="2">
        <f t="shared" si="2773"/>
        <v>23.462399999999999</v>
      </c>
      <c r="H11289" s="2">
        <f>D11289-G11289</f>
        <v>563.09759999999994</v>
      </c>
      <c r="I11289" s="2"/>
      <c r="J11289" s="2"/>
      <c r="K11289" s="2">
        <v>5</v>
      </c>
      <c r="L11289" s="3">
        <v>45182</v>
      </c>
      <c r="M11289" s="3">
        <v>45185</v>
      </c>
      <c r="N11289" s="3" t="str">
        <f t="shared" si="2774"/>
        <v>low profit</v>
      </c>
      <c r="O11289" s="2" t="s">
        <v>31</v>
      </c>
      <c r="P11289" s="2" t="s">
        <v>22</v>
      </c>
      <c r="Q11289" s="2">
        <v>135.41</v>
      </c>
      <c r="R11289" s="2" t="s">
        <v>34</v>
      </c>
    </row>
    <row r="11290" spans="1:18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2772"/>
        <v>discount given</v>
      </c>
      <c r="F11290" s="2">
        <v>0.17</v>
      </c>
      <c r="G11290" s="2">
        <f t="shared" si="2773"/>
        <v>717.77740000000006</v>
      </c>
      <c r="H11290" s="2">
        <f>D11290-G11290</f>
        <v>3504.4426000000003</v>
      </c>
      <c r="I11290" s="2">
        <f>Q11290/H11290*100</f>
        <v>26.906989431072432</v>
      </c>
      <c r="J11290" s="18">
        <f>Q11290/H11290</f>
        <v>0.26906989431072431</v>
      </c>
      <c r="K11290" s="2">
        <v>8</v>
      </c>
      <c r="L11290" s="3">
        <v>44971</v>
      </c>
      <c r="M11290" s="3">
        <v>44975</v>
      </c>
      <c r="N11290" s="3" t="str">
        <f t="shared" si="2774"/>
        <v>high profit</v>
      </c>
      <c r="O11290" s="2" t="s">
        <v>21</v>
      </c>
      <c r="P11290" s="2" t="s">
        <v>22</v>
      </c>
      <c r="Q11290" s="2">
        <v>942.94</v>
      </c>
      <c r="R11290" s="2" t="s">
        <v>23</v>
      </c>
    </row>
    <row r="11291" spans="1:18" ht="14.25" hidden="1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2772"/>
        <v>discount given</v>
      </c>
      <c r="F11291" s="2">
        <v>0.17</v>
      </c>
      <c r="G11291" s="2">
        <f t="shared" si="2773"/>
        <v>326.01580000000001</v>
      </c>
      <c r="H11291" s="2">
        <f>D11291-G11291</f>
        <v>1591.7242000000001</v>
      </c>
      <c r="I11291" s="2"/>
      <c r="J11291" s="2"/>
      <c r="K11291" s="2">
        <v>8</v>
      </c>
      <c r="L11291" s="3">
        <v>45605</v>
      </c>
      <c r="M11291" s="3">
        <v>45606</v>
      </c>
      <c r="N11291" s="3" t="str">
        <f t="shared" si="2774"/>
        <v>high profit</v>
      </c>
      <c r="O11291" s="2" t="s">
        <v>15</v>
      </c>
      <c r="P11291" s="2" t="s">
        <v>22</v>
      </c>
      <c r="Q11291" s="2">
        <v>345.66</v>
      </c>
      <c r="R11291" s="2" t="s">
        <v>28</v>
      </c>
    </row>
    <row r="11292" spans="1:18" ht="14.25" hidden="1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2772"/>
        <v>discount given</v>
      </c>
      <c r="F11292" s="2">
        <v>0.26</v>
      </c>
      <c r="G11292" s="2">
        <f t="shared" si="2773"/>
        <v>411.08859999999999</v>
      </c>
      <c r="H11292" s="2">
        <f>D11292-G11292</f>
        <v>1170.0213999999999</v>
      </c>
      <c r="I11292" s="2"/>
      <c r="J11292" s="2"/>
      <c r="K11292" s="2">
        <v>8</v>
      </c>
      <c r="L11292" s="3">
        <v>45228</v>
      </c>
      <c r="M11292" s="3">
        <v>45232</v>
      </c>
      <c r="N11292" s="3" t="str">
        <f t="shared" si="2774"/>
        <v>low profit</v>
      </c>
      <c r="O11292" s="2" t="s">
        <v>31</v>
      </c>
      <c r="P11292" s="2" t="s">
        <v>16</v>
      </c>
      <c r="Q11292" s="2">
        <v>135.12</v>
      </c>
      <c r="R11292" s="2" t="s">
        <v>39</v>
      </c>
    </row>
    <row r="11293" spans="1:18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2772"/>
        <v>discount given</v>
      </c>
      <c r="F11293" s="2">
        <v>0.36</v>
      </c>
      <c r="G11293" s="2">
        <f t="shared" si="2773"/>
        <v>902.47319999999991</v>
      </c>
      <c r="H11293" s="2">
        <f>D11293-G11293</f>
        <v>1604.3968</v>
      </c>
      <c r="I11293" s="2">
        <f>Q11293/H11293*100</f>
        <v>9.8298625377462745</v>
      </c>
      <c r="J11293" s="18">
        <f>Q11293/H11293</f>
        <v>9.8298625377462742E-2</v>
      </c>
      <c r="K11293" s="2">
        <v>9</v>
      </c>
      <c r="L11293" s="3">
        <v>45008</v>
      </c>
      <c r="M11293" s="3">
        <v>45012</v>
      </c>
      <c r="N11293" s="3" t="str">
        <f t="shared" si="2774"/>
        <v>low profit</v>
      </c>
      <c r="O11293" s="2" t="s">
        <v>21</v>
      </c>
      <c r="P11293" s="2" t="s">
        <v>16</v>
      </c>
      <c r="Q11293" s="2">
        <v>157.71</v>
      </c>
      <c r="R11293" s="2" t="s">
        <v>23</v>
      </c>
    </row>
    <row r="11294" spans="1:18" ht="14.25" hidden="1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2772"/>
        <v>discount given</v>
      </c>
      <c r="F11294" s="2">
        <v>0.32</v>
      </c>
      <c r="G11294" s="2">
        <f t="shared" si="2773"/>
        <v>1024.4384</v>
      </c>
      <c r="H11294" s="2">
        <f>D11294-G11294</f>
        <v>2176.9315999999999</v>
      </c>
      <c r="I11294" s="2"/>
      <c r="J11294" s="2"/>
      <c r="K11294" s="2">
        <v>6</v>
      </c>
      <c r="L11294" s="3">
        <v>45152</v>
      </c>
      <c r="M11294" s="3">
        <v>45155</v>
      </c>
      <c r="N11294" s="3" t="str">
        <f t="shared" si="2774"/>
        <v>low profit</v>
      </c>
      <c r="O11294" s="2" t="s">
        <v>15</v>
      </c>
      <c r="P11294" s="2" t="s">
        <v>16</v>
      </c>
      <c r="Q11294" s="2">
        <v>186.66</v>
      </c>
      <c r="R11294" s="2" t="s">
        <v>17</v>
      </c>
    </row>
    <row r="11295" spans="1:18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2772"/>
        <v>discount given</v>
      </c>
      <c r="F11295" s="2">
        <v>0.28999999999999998</v>
      </c>
      <c r="G11295" s="2">
        <f t="shared" si="2773"/>
        <v>81.721999999999994</v>
      </c>
      <c r="H11295" s="2">
        <f>D11295-G11295</f>
        <v>200.07800000000003</v>
      </c>
      <c r="I11295" s="2">
        <f>Q11295/H11295*100</f>
        <v>38.130129249592656</v>
      </c>
      <c r="J11295" s="18">
        <f>Q11295/H11295</f>
        <v>0.38130129249592654</v>
      </c>
      <c r="K11295" s="2">
        <v>2</v>
      </c>
      <c r="L11295" s="3">
        <v>45054</v>
      </c>
      <c r="M11295" s="3">
        <v>45058</v>
      </c>
      <c r="N11295" s="3" t="str">
        <f t="shared" si="2774"/>
        <v>low profit</v>
      </c>
      <c r="O11295" s="2" t="s">
        <v>21</v>
      </c>
      <c r="P11295" s="2" t="s">
        <v>16</v>
      </c>
      <c r="Q11295" s="2">
        <v>76.290000000000006</v>
      </c>
      <c r="R11295" s="2" t="s">
        <v>34</v>
      </c>
    </row>
    <row r="11296" spans="1:18" ht="14.25" hidden="1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2772"/>
        <v>discount given</v>
      </c>
      <c r="F11296" s="2">
        <v>0.15</v>
      </c>
      <c r="G11296" s="2">
        <f t="shared" si="2773"/>
        <v>675.16800000000001</v>
      </c>
      <c r="H11296" s="2">
        <f>D11296-G11296</f>
        <v>3825.9519999999998</v>
      </c>
      <c r="I11296" s="2"/>
      <c r="J11296" s="2"/>
      <c r="K11296" s="2">
        <v>9</v>
      </c>
      <c r="L11296" s="3">
        <v>45297</v>
      </c>
      <c r="M11296" s="3">
        <v>45299</v>
      </c>
      <c r="N11296" s="3" t="str">
        <f t="shared" si="2774"/>
        <v>high profit</v>
      </c>
      <c r="O11296" s="2" t="s">
        <v>31</v>
      </c>
      <c r="P11296" s="2" t="s">
        <v>16</v>
      </c>
      <c r="Q11296" s="2">
        <v>363.79</v>
      </c>
      <c r="R11296" s="2" t="s">
        <v>28</v>
      </c>
    </row>
    <row r="11297" spans="1:18" ht="14.25" hidden="1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2772"/>
        <v>discount given</v>
      </c>
      <c r="F11297" s="2">
        <v>0.42</v>
      </c>
      <c r="G11297" s="2">
        <f t="shared" si="2773"/>
        <v>2014.5552</v>
      </c>
      <c r="H11297" s="2">
        <f>D11297-G11297</f>
        <v>2782.0048000000006</v>
      </c>
      <c r="I11297" s="2"/>
      <c r="J11297" s="2"/>
      <c r="K11297" s="2">
        <v>6</v>
      </c>
      <c r="L11297" s="3">
        <v>45249</v>
      </c>
      <c r="M11297" s="3">
        <v>45253</v>
      </c>
      <c r="N11297" s="3" t="str">
        <f t="shared" si="2774"/>
        <v>high profit</v>
      </c>
      <c r="O11297" s="2" t="s">
        <v>15</v>
      </c>
      <c r="P11297" s="2" t="s">
        <v>16</v>
      </c>
      <c r="Q11297" s="2">
        <v>822.93</v>
      </c>
      <c r="R11297" s="2" t="s">
        <v>28</v>
      </c>
    </row>
    <row r="11298" spans="1:18" ht="14.25" hidden="1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2772"/>
        <v>discount given</v>
      </c>
      <c r="F11298" s="2">
        <v>0.39</v>
      </c>
      <c r="G11298" s="2">
        <f t="shared" si="2773"/>
        <v>836.47200000000009</v>
      </c>
      <c r="H11298" s="2">
        <f>D11298-G11298</f>
        <v>1308.328</v>
      </c>
      <c r="I11298" s="2"/>
      <c r="J11298" s="2"/>
      <c r="K11298" s="2">
        <v>1</v>
      </c>
      <c r="L11298" s="3">
        <v>45116</v>
      </c>
      <c r="M11298" s="3">
        <v>45123</v>
      </c>
      <c r="N11298" s="3" t="str">
        <f t="shared" si="2774"/>
        <v>high profit</v>
      </c>
      <c r="O11298" s="2" t="s">
        <v>21</v>
      </c>
      <c r="P11298" s="2" t="s">
        <v>16</v>
      </c>
      <c r="Q11298" s="2">
        <v>549.72</v>
      </c>
      <c r="R11298" s="2" t="s">
        <v>28</v>
      </c>
    </row>
    <row r="11299" spans="1:18" ht="14.25" hidden="1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2772"/>
        <v>discount given</v>
      </c>
      <c r="F11299" s="2">
        <v>0.09</v>
      </c>
      <c r="G11299" s="2">
        <f t="shared" si="2773"/>
        <v>190.9692</v>
      </c>
      <c r="H11299" s="2">
        <f>D11299-G11299</f>
        <v>1930.9108000000001</v>
      </c>
      <c r="I11299" s="2"/>
      <c r="J11299" s="2"/>
      <c r="K11299" s="2">
        <v>5</v>
      </c>
      <c r="L11299" s="3">
        <v>45506</v>
      </c>
      <c r="M11299" s="3">
        <v>45508</v>
      </c>
      <c r="N11299" s="3" t="str">
        <f t="shared" si="2774"/>
        <v>high profit</v>
      </c>
      <c r="O11299" s="2" t="s">
        <v>21</v>
      </c>
      <c r="P11299" s="2" t="s">
        <v>27</v>
      </c>
      <c r="Q11299" s="2">
        <v>350.64</v>
      </c>
      <c r="R11299" s="2" t="s">
        <v>28</v>
      </c>
    </row>
    <row r="11300" spans="1:18" ht="14.25" hidden="1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2772"/>
        <v>discount given</v>
      </c>
      <c r="F11300" s="2">
        <v>0.33</v>
      </c>
      <c r="G11300" s="2">
        <f t="shared" si="2773"/>
        <v>1453.6301999999998</v>
      </c>
      <c r="H11300" s="2">
        <f>D11300-G11300</f>
        <v>2951.3098</v>
      </c>
      <c r="I11300" s="2"/>
      <c r="J11300" s="2"/>
      <c r="K11300" s="2">
        <v>7</v>
      </c>
      <c r="L11300" s="3">
        <v>45602</v>
      </c>
      <c r="M11300" s="3">
        <v>45603</v>
      </c>
      <c r="N11300" s="3" t="str">
        <f t="shared" si="2774"/>
        <v>high profit</v>
      </c>
      <c r="O11300" s="2" t="s">
        <v>21</v>
      </c>
      <c r="P11300" s="2" t="s">
        <v>22</v>
      </c>
      <c r="Q11300" s="2">
        <v>232.6</v>
      </c>
      <c r="R11300" s="2" t="s">
        <v>34</v>
      </c>
    </row>
    <row r="11301" spans="1:18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2772"/>
        <v>discount given</v>
      </c>
      <c r="F11301" s="2">
        <v>0.45</v>
      </c>
      <c r="G11301" s="2">
        <f t="shared" si="2773"/>
        <v>991.63350000000003</v>
      </c>
      <c r="H11301" s="2">
        <f>D11301-G11301</f>
        <v>1211.9965000000002</v>
      </c>
      <c r="I11301" s="2">
        <f t="shared" ref="I11301:I11302" si="2779">Q11301/H11301*100</f>
        <v>45.821089417337419</v>
      </c>
      <c r="J11301" s="18">
        <f t="shared" ref="J11301:J11302" si="2780">Q11301/H11301</f>
        <v>0.45821089417337418</v>
      </c>
      <c r="K11301" s="2">
        <v>1</v>
      </c>
      <c r="L11301" s="3">
        <v>44935</v>
      </c>
      <c r="M11301" s="3">
        <v>44941</v>
      </c>
      <c r="N11301" s="3" t="str">
        <f t="shared" si="2774"/>
        <v>high profit</v>
      </c>
      <c r="O11301" s="2" t="s">
        <v>15</v>
      </c>
      <c r="P11301" s="2" t="s">
        <v>27</v>
      </c>
      <c r="Q11301" s="2">
        <v>555.35</v>
      </c>
      <c r="R11301" s="2" t="s">
        <v>17</v>
      </c>
    </row>
    <row r="11302" spans="1:18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2772"/>
        <v>discount given</v>
      </c>
      <c r="F11302" s="2">
        <v>0.22</v>
      </c>
      <c r="G11302" s="2">
        <f t="shared" si="2773"/>
        <v>944.97259999999994</v>
      </c>
      <c r="H11302" s="2">
        <f>D11302-G11302</f>
        <v>3350.3573999999999</v>
      </c>
      <c r="I11302" s="2">
        <f t="shared" si="2779"/>
        <v>9.4398884130988527</v>
      </c>
      <c r="J11302" s="18">
        <f t="shared" si="2780"/>
        <v>9.4398884130988528E-2</v>
      </c>
      <c r="K11302" s="2">
        <v>7</v>
      </c>
      <c r="L11302" s="3">
        <v>45089</v>
      </c>
      <c r="M11302" s="3">
        <v>45091</v>
      </c>
      <c r="N11302" s="3" t="str">
        <f t="shared" si="2774"/>
        <v>high profit</v>
      </c>
      <c r="O11302" s="2" t="s">
        <v>21</v>
      </c>
      <c r="P11302" s="2" t="s">
        <v>16</v>
      </c>
      <c r="Q11302" s="2">
        <v>316.27</v>
      </c>
      <c r="R11302" s="2" t="s">
        <v>17</v>
      </c>
    </row>
    <row r="11303" spans="1:18" ht="14.25" hidden="1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2772"/>
        <v>discount given</v>
      </c>
      <c r="F11303" s="2">
        <v>0.46</v>
      </c>
      <c r="G11303" s="2">
        <f t="shared" si="2773"/>
        <v>109.871</v>
      </c>
      <c r="H11303" s="2">
        <f>D11303-G11303</f>
        <v>128.97899999999998</v>
      </c>
      <c r="I11303" s="2"/>
      <c r="J11303" s="2"/>
      <c r="K11303" s="2">
        <v>5</v>
      </c>
      <c r="L11303" s="3">
        <v>45655</v>
      </c>
      <c r="M11303" s="3">
        <v>45656</v>
      </c>
      <c r="N11303" s="3" t="str">
        <f t="shared" si="2774"/>
        <v>low profit</v>
      </c>
      <c r="O11303" s="2" t="s">
        <v>31</v>
      </c>
      <c r="P11303" s="2" t="s">
        <v>22</v>
      </c>
      <c r="Q11303" s="2">
        <v>42.33</v>
      </c>
      <c r="R11303" s="2" t="s">
        <v>34</v>
      </c>
    </row>
    <row r="11304" spans="1:18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2772"/>
        <v>discount given</v>
      </c>
      <c r="F11304" s="2">
        <v>0.01</v>
      </c>
      <c r="G11304" s="2">
        <f t="shared" si="2773"/>
        <v>24.992899999999999</v>
      </c>
      <c r="H11304" s="2">
        <f>D11304-G11304</f>
        <v>2474.2970999999998</v>
      </c>
      <c r="I11304" s="2">
        <f>Q11304/H11304*100</f>
        <v>25.737410434664458</v>
      </c>
      <c r="J11304" s="18">
        <f>Q11304/H11304</f>
        <v>0.25737410434664459</v>
      </c>
      <c r="K11304" s="2">
        <v>5</v>
      </c>
      <c r="L11304" s="3">
        <v>44978</v>
      </c>
      <c r="M11304" s="3">
        <v>44984</v>
      </c>
      <c r="N11304" s="3" t="str">
        <f t="shared" si="2774"/>
        <v>high profit</v>
      </c>
      <c r="O11304" s="2" t="s">
        <v>15</v>
      </c>
      <c r="P11304" s="2" t="s">
        <v>16</v>
      </c>
      <c r="Q11304" s="2">
        <v>636.82000000000005</v>
      </c>
      <c r="R11304" s="2" t="s">
        <v>28</v>
      </c>
    </row>
    <row r="11305" spans="1:18" ht="14.25" hidden="1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2772"/>
        <v>discount given</v>
      </c>
      <c r="F11305" s="2">
        <v>0.26</v>
      </c>
      <c r="G11305" s="2">
        <f t="shared" si="2773"/>
        <v>1239.394</v>
      </c>
      <c r="H11305" s="2">
        <f>D11305-G11305</f>
        <v>3527.5059999999994</v>
      </c>
      <c r="I11305" s="2"/>
      <c r="J11305" s="2"/>
      <c r="K11305" s="2">
        <v>2</v>
      </c>
      <c r="L11305" s="3">
        <v>45044</v>
      </c>
      <c r="M11305" s="3">
        <v>45046</v>
      </c>
      <c r="N11305" s="3" t="str">
        <f t="shared" si="2774"/>
        <v>high profit</v>
      </c>
      <c r="O11305" s="2" t="s">
        <v>31</v>
      </c>
      <c r="P11305" s="2" t="s">
        <v>22</v>
      </c>
      <c r="Q11305" s="2">
        <v>917.86</v>
      </c>
      <c r="R11305" s="2" t="s">
        <v>48</v>
      </c>
    </row>
    <row r="11306" spans="1:18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2772"/>
        <v>discount given</v>
      </c>
      <c r="F11306" s="2">
        <v>0.13</v>
      </c>
      <c r="G11306" s="2">
        <f t="shared" si="2773"/>
        <v>174.03620000000001</v>
      </c>
      <c r="H11306" s="2">
        <f>D11306-G11306</f>
        <v>1164.7038</v>
      </c>
      <c r="I11306" s="2">
        <f t="shared" ref="I11306:I11309" si="2781">Q11306/H11306*100</f>
        <v>11.465576054615774</v>
      </c>
      <c r="J11306" s="18">
        <f t="shared" ref="J11306:J11309" si="2782">Q11306/H11306</f>
        <v>0.11465576054615774</v>
      </c>
      <c r="K11306" s="2">
        <v>4</v>
      </c>
      <c r="L11306" s="3">
        <v>45027</v>
      </c>
      <c r="M11306" s="3">
        <v>45034</v>
      </c>
      <c r="N11306" s="3" t="str">
        <f t="shared" si="2774"/>
        <v>low profit</v>
      </c>
      <c r="O11306" s="2" t="s">
        <v>21</v>
      </c>
      <c r="P11306" s="2" t="s">
        <v>22</v>
      </c>
      <c r="Q11306" s="2">
        <v>133.54</v>
      </c>
      <c r="R11306" s="2" t="s">
        <v>28</v>
      </c>
    </row>
    <row r="11307" spans="1:18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2772"/>
        <v>discount given</v>
      </c>
      <c r="F11307" s="2">
        <v>0.13</v>
      </c>
      <c r="G11307" s="2">
        <f t="shared" si="2773"/>
        <v>182.54080000000002</v>
      </c>
      <c r="H11307" s="2">
        <f>D11307-G11307</f>
        <v>1221.6192000000001</v>
      </c>
      <c r="I11307" s="2">
        <f t="shared" si="2781"/>
        <v>9.3433371053762073</v>
      </c>
      <c r="J11307" s="18">
        <f t="shared" si="2782"/>
        <v>9.3433371053762079E-2</v>
      </c>
      <c r="K11307" s="2">
        <v>9</v>
      </c>
      <c r="L11307" s="3">
        <v>45550</v>
      </c>
      <c r="M11307" s="3">
        <v>45552</v>
      </c>
      <c r="N11307" s="3" t="str">
        <f t="shared" si="2774"/>
        <v>low profit</v>
      </c>
      <c r="O11307" s="2" t="s">
        <v>15</v>
      </c>
      <c r="P11307" s="2" t="s">
        <v>27</v>
      </c>
      <c r="Q11307" s="2">
        <v>114.14</v>
      </c>
      <c r="R11307" s="2" t="s">
        <v>23</v>
      </c>
    </row>
    <row r="11308" spans="1:18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2772"/>
        <v>discount given</v>
      </c>
      <c r="F11308" s="2">
        <v>0.44</v>
      </c>
      <c r="G11308" s="2">
        <f t="shared" si="2773"/>
        <v>1402.5439999999999</v>
      </c>
      <c r="H11308" s="2">
        <f>D11308-G11308</f>
        <v>1785.056</v>
      </c>
      <c r="I11308" s="2">
        <f t="shared" si="2781"/>
        <v>52.95408099241704</v>
      </c>
      <c r="J11308" s="18">
        <f t="shared" si="2782"/>
        <v>0.52954080992417041</v>
      </c>
      <c r="K11308" s="2">
        <v>2</v>
      </c>
      <c r="L11308" s="3">
        <v>45338</v>
      </c>
      <c r="M11308" s="3">
        <v>45339</v>
      </c>
      <c r="N11308" s="3" t="str">
        <f t="shared" si="2774"/>
        <v>high profit</v>
      </c>
      <c r="O11308" s="2" t="s">
        <v>15</v>
      </c>
      <c r="P11308" s="2" t="s">
        <v>22</v>
      </c>
      <c r="Q11308" s="2">
        <v>945.26</v>
      </c>
      <c r="R11308" s="2" t="s">
        <v>17</v>
      </c>
    </row>
    <row r="11309" spans="1:18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2772"/>
        <v>discount given</v>
      </c>
      <c r="F11309" s="2">
        <v>0.16</v>
      </c>
      <c r="G11309" s="2">
        <f t="shared" si="2773"/>
        <v>742.13440000000003</v>
      </c>
      <c r="H11309" s="2">
        <f>D11309-G11309</f>
        <v>3896.2056000000002</v>
      </c>
      <c r="I11309" s="2">
        <f t="shared" si="2781"/>
        <v>13.339388455270429</v>
      </c>
      <c r="J11309" s="18">
        <f t="shared" si="2782"/>
        <v>0.13339388455270429</v>
      </c>
      <c r="K11309" s="2">
        <v>9</v>
      </c>
      <c r="L11309" s="3">
        <v>45393</v>
      </c>
      <c r="M11309" s="3">
        <v>45396</v>
      </c>
      <c r="N11309" s="3" t="str">
        <f t="shared" si="2774"/>
        <v>high profit</v>
      </c>
      <c r="O11309" s="2" t="s">
        <v>31</v>
      </c>
      <c r="P11309" s="2" t="s">
        <v>27</v>
      </c>
      <c r="Q11309" s="2">
        <v>519.73</v>
      </c>
      <c r="R11309" s="2" t="s">
        <v>34</v>
      </c>
    </row>
    <row r="11310" spans="1:18" ht="14.25" hidden="1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2772"/>
        <v>discount given</v>
      </c>
      <c r="F11310" s="2">
        <v>0.01</v>
      </c>
      <c r="G11310" s="2">
        <f t="shared" si="2773"/>
        <v>10.738399999999999</v>
      </c>
      <c r="H11310" s="2">
        <f>D11310-G11310</f>
        <v>1063.1016</v>
      </c>
      <c r="I11310" s="2"/>
      <c r="J11310" s="2"/>
      <c r="K11310" s="2">
        <v>8</v>
      </c>
      <c r="L11310" s="3">
        <v>45590</v>
      </c>
      <c r="M11310" s="3">
        <v>45594</v>
      </c>
      <c r="N11310" s="3" t="str">
        <f t="shared" si="2774"/>
        <v>low profit</v>
      </c>
      <c r="O11310" s="2" t="s">
        <v>21</v>
      </c>
      <c r="P11310" s="2" t="s">
        <v>16</v>
      </c>
      <c r="Q11310" s="2">
        <v>57.45</v>
      </c>
      <c r="R11310" s="2" t="s">
        <v>23</v>
      </c>
    </row>
    <row r="11311" spans="1:18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2772"/>
        <v>discount given</v>
      </c>
      <c r="F11311" s="2">
        <v>0.27</v>
      </c>
      <c r="G11311" s="2">
        <f t="shared" si="2773"/>
        <v>1246.3443000000002</v>
      </c>
      <c r="H11311" s="2">
        <f>D11311-G11311</f>
        <v>3369.7456999999999</v>
      </c>
      <c r="I11311" s="2">
        <f t="shared" ref="I11311:I11312" si="2783">Q11311/H11311*100</f>
        <v>19.599995334959548</v>
      </c>
      <c r="J11311" s="18">
        <f t="shared" ref="J11311:J11312" si="2784">Q11311/H11311</f>
        <v>0.1959999533495955</v>
      </c>
      <c r="K11311" s="2">
        <v>4</v>
      </c>
      <c r="L11311" s="3">
        <v>45497</v>
      </c>
      <c r="M11311" s="3">
        <v>45499</v>
      </c>
      <c r="N11311" s="3" t="str">
        <f t="shared" si="2774"/>
        <v>high profit</v>
      </c>
      <c r="O11311" s="2" t="s">
        <v>15</v>
      </c>
      <c r="P11311" s="2" t="s">
        <v>27</v>
      </c>
      <c r="Q11311" s="2">
        <v>660.47</v>
      </c>
      <c r="R11311" s="2" t="s">
        <v>23</v>
      </c>
    </row>
    <row r="11312" spans="1:18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2772"/>
        <v>discount given</v>
      </c>
      <c r="F11312" s="2">
        <v>0.49</v>
      </c>
      <c r="G11312" s="2">
        <f t="shared" si="2773"/>
        <v>1640.8727999999999</v>
      </c>
      <c r="H11312" s="2">
        <f>D11312-G11312</f>
        <v>1707.8471999999999</v>
      </c>
      <c r="I11312" s="2">
        <f t="shared" si="2783"/>
        <v>45.785711977043384</v>
      </c>
      <c r="J11312" s="18">
        <f t="shared" si="2784"/>
        <v>0.45785711977043386</v>
      </c>
      <c r="K11312" s="2">
        <v>2</v>
      </c>
      <c r="L11312" s="3">
        <v>44963</v>
      </c>
      <c r="M11312" s="3">
        <v>44968</v>
      </c>
      <c r="N11312" s="3" t="str">
        <f t="shared" si="2774"/>
        <v>high profit</v>
      </c>
      <c r="O11312" s="2" t="s">
        <v>21</v>
      </c>
      <c r="P11312" s="2" t="s">
        <v>16</v>
      </c>
      <c r="Q11312" s="2">
        <v>781.95</v>
      </c>
      <c r="R11312" s="2" t="s">
        <v>28</v>
      </c>
    </row>
    <row r="11313" spans="1:18" ht="14.25" hidden="1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2772"/>
        <v>discount given</v>
      </c>
      <c r="F11313" s="2">
        <v>0.04</v>
      </c>
      <c r="G11313" s="2">
        <f t="shared" si="2773"/>
        <v>198.63720000000001</v>
      </c>
      <c r="H11313" s="2">
        <f>D11313-G11313</f>
        <v>4767.2928000000002</v>
      </c>
      <c r="I11313" s="2"/>
      <c r="J11313" s="2"/>
      <c r="K11313" s="2">
        <v>6</v>
      </c>
      <c r="L11313" s="3">
        <v>45030</v>
      </c>
      <c r="M11313" s="3">
        <v>45033</v>
      </c>
      <c r="N11313" s="3" t="str">
        <f t="shared" si="2774"/>
        <v>high profit</v>
      </c>
      <c r="O11313" s="2" t="s">
        <v>21</v>
      </c>
      <c r="P11313" s="2" t="s">
        <v>22</v>
      </c>
      <c r="Q11313" s="2">
        <v>763.94</v>
      </c>
      <c r="R11313" s="2" t="s">
        <v>23</v>
      </c>
    </row>
    <row r="11314" spans="1:18" ht="14.25" hidden="1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2772"/>
        <v>discount given</v>
      </c>
      <c r="F11314" s="2">
        <v>0.14000000000000001</v>
      </c>
      <c r="G11314" s="2">
        <f t="shared" si="2773"/>
        <v>519.21100000000001</v>
      </c>
      <c r="H11314" s="2">
        <f>D11314-G11314</f>
        <v>3189.4390000000003</v>
      </c>
      <c r="I11314" s="2"/>
      <c r="J11314" s="2"/>
      <c r="K11314" s="2">
        <v>7</v>
      </c>
      <c r="L11314" s="3">
        <v>45476</v>
      </c>
      <c r="M11314" s="3">
        <v>45483</v>
      </c>
      <c r="N11314" s="3" t="str">
        <f t="shared" si="2774"/>
        <v>high profit</v>
      </c>
      <c r="O11314" s="2" t="s">
        <v>15</v>
      </c>
      <c r="P11314" s="2" t="s">
        <v>22</v>
      </c>
      <c r="Q11314" s="2">
        <v>332.28</v>
      </c>
      <c r="R11314" s="2" t="s">
        <v>34</v>
      </c>
    </row>
    <row r="11315" spans="1:18" ht="14.25" hidden="1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2772"/>
        <v>discount given</v>
      </c>
      <c r="F11315" s="2">
        <v>0.23</v>
      </c>
      <c r="G11315" s="2">
        <f t="shared" si="2773"/>
        <v>775.61059999999998</v>
      </c>
      <c r="H11315" s="2">
        <f>D11315-G11315</f>
        <v>2596.6093999999998</v>
      </c>
      <c r="I11315" s="2"/>
      <c r="J11315" s="2"/>
      <c r="K11315" s="2">
        <v>2</v>
      </c>
      <c r="L11315" s="3">
        <v>44941</v>
      </c>
      <c r="M11315" s="3">
        <v>44947</v>
      </c>
      <c r="N11315" s="3" t="str">
        <f t="shared" si="2774"/>
        <v>high profit</v>
      </c>
      <c r="O11315" s="2" t="s">
        <v>21</v>
      </c>
      <c r="P11315" s="2" t="s">
        <v>22</v>
      </c>
      <c r="Q11315" s="2">
        <v>332.15</v>
      </c>
      <c r="R11315" s="2" t="s">
        <v>28</v>
      </c>
    </row>
    <row r="11316" spans="1:18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2772"/>
        <v>discount given</v>
      </c>
      <c r="F11316" s="2">
        <v>0.42</v>
      </c>
      <c r="G11316" s="2">
        <f t="shared" si="2773"/>
        <v>1719.0726</v>
      </c>
      <c r="H11316" s="2">
        <f>D11316-G11316</f>
        <v>2373.9574000000002</v>
      </c>
      <c r="I11316" s="2">
        <f>Q11316/H11316*100</f>
        <v>39.564736924091385</v>
      </c>
      <c r="J11316" s="18">
        <f>Q11316/H11316</f>
        <v>0.39564736924091387</v>
      </c>
      <c r="K11316" s="2">
        <v>8</v>
      </c>
      <c r="L11316" s="3">
        <v>45070</v>
      </c>
      <c r="M11316" s="3">
        <v>45074</v>
      </c>
      <c r="N11316" s="3" t="str">
        <f t="shared" si="2774"/>
        <v>high profit</v>
      </c>
      <c r="O11316" s="2" t="s">
        <v>15</v>
      </c>
      <c r="P11316" s="2" t="s">
        <v>27</v>
      </c>
      <c r="Q11316" s="2">
        <v>939.25</v>
      </c>
      <c r="R11316" s="2" t="s">
        <v>48</v>
      </c>
    </row>
    <row r="11317" spans="1:18" ht="14.25" hidden="1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2772"/>
        <v>discount given</v>
      </c>
      <c r="F11317" s="2">
        <v>0.13</v>
      </c>
      <c r="G11317" s="2">
        <f t="shared" si="2773"/>
        <v>124.56470000000002</v>
      </c>
      <c r="H11317" s="2">
        <f>D11317-G11317</f>
        <v>833.62530000000004</v>
      </c>
      <c r="I11317" s="2"/>
      <c r="J11317" s="2"/>
      <c r="K11317" s="2">
        <v>9</v>
      </c>
      <c r="L11317" s="3">
        <v>45176</v>
      </c>
      <c r="M11317" s="3">
        <v>45179</v>
      </c>
      <c r="N11317" s="3" t="str">
        <f t="shared" si="2774"/>
        <v>high profit</v>
      </c>
      <c r="O11317" s="2" t="s">
        <v>31</v>
      </c>
      <c r="P11317" s="2" t="s">
        <v>16</v>
      </c>
      <c r="Q11317" s="2">
        <v>271.64999999999998</v>
      </c>
      <c r="R11317" s="2" t="s">
        <v>34</v>
      </c>
    </row>
    <row r="11318" spans="1:18" ht="14.25" hidden="1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2772"/>
        <v>discount given</v>
      </c>
      <c r="F11318" s="2">
        <v>0.17</v>
      </c>
      <c r="G11318" s="2">
        <f t="shared" si="2773"/>
        <v>805.00610000000006</v>
      </c>
      <c r="H11318" s="2">
        <f>D11318-G11318</f>
        <v>3930.3238999999999</v>
      </c>
      <c r="I11318" s="2"/>
      <c r="J11318" s="2"/>
      <c r="K11318" s="2">
        <v>5</v>
      </c>
      <c r="L11318" s="3">
        <v>45314</v>
      </c>
      <c r="M11318" s="3">
        <v>45317</v>
      </c>
      <c r="N11318" s="3" t="str">
        <f t="shared" si="2774"/>
        <v>high profit</v>
      </c>
      <c r="O11318" s="2" t="s">
        <v>31</v>
      </c>
      <c r="P11318" s="2" t="s">
        <v>16</v>
      </c>
      <c r="Q11318" s="2">
        <v>554.05999999999995</v>
      </c>
      <c r="R11318" s="2" t="s">
        <v>48</v>
      </c>
    </row>
    <row r="11319" spans="1:18" ht="14.25" hidden="1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2772"/>
        <v>discount given</v>
      </c>
      <c r="F11319" s="2">
        <v>0.19</v>
      </c>
      <c r="G11319" s="2">
        <f t="shared" si="2773"/>
        <v>173.16979999999998</v>
      </c>
      <c r="H11319" s="2">
        <f>D11319-G11319</f>
        <v>738.25019999999995</v>
      </c>
      <c r="I11319" s="2"/>
      <c r="J11319" s="2"/>
      <c r="K11319" s="2">
        <v>6</v>
      </c>
      <c r="L11319" s="3">
        <v>45208</v>
      </c>
      <c r="M11319" s="3">
        <v>45209</v>
      </c>
      <c r="N11319" s="3" t="str">
        <f t="shared" si="2774"/>
        <v>high profit</v>
      </c>
      <c r="O11319" s="2" t="s">
        <v>15</v>
      </c>
      <c r="P11319" s="2" t="s">
        <v>22</v>
      </c>
      <c r="Q11319" s="2">
        <v>257.19</v>
      </c>
      <c r="R11319" s="2" t="s">
        <v>34</v>
      </c>
    </row>
    <row r="11320" spans="1:18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2772"/>
        <v>discount given</v>
      </c>
      <c r="F11320" s="2">
        <v>0.19</v>
      </c>
      <c r="G11320" s="2">
        <f t="shared" si="2773"/>
        <v>42.898200000000003</v>
      </c>
      <c r="H11320" s="2">
        <f>D11320-G11320</f>
        <v>182.8818</v>
      </c>
      <c r="I11320" s="2">
        <f>Q11320/H11320*100</f>
        <v>10.137695495123079</v>
      </c>
      <c r="J11320" s="18">
        <f>Q11320/H11320</f>
        <v>0.10137695495123079</v>
      </c>
      <c r="K11320" s="2">
        <v>6</v>
      </c>
      <c r="L11320" s="3">
        <v>45221</v>
      </c>
      <c r="M11320" s="3">
        <v>45226</v>
      </c>
      <c r="N11320" s="3" t="str">
        <f t="shared" si="2774"/>
        <v>low profit</v>
      </c>
      <c r="O11320" s="2" t="s">
        <v>15</v>
      </c>
      <c r="P11320" s="2" t="s">
        <v>16</v>
      </c>
      <c r="Q11320" s="2">
        <v>18.54</v>
      </c>
      <c r="R11320" s="2" t="s">
        <v>28</v>
      </c>
    </row>
    <row r="11321" spans="1:18" ht="14.25" hidden="1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2772"/>
        <v>discount given</v>
      </c>
      <c r="F11321" s="2">
        <v>0.1</v>
      </c>
      <c r="G11321" s="2">
        <f t="shared" si="2773"/>
        <v>351.95000000000005</v>
      </c>
      <c r="H11321" s="2">
        <f>D11321-G11321</f>
        <v>3167.55</v>
      </c>
      <c r="I11321" s="2"/>
      <c r="J11321" s="2"/>
      <c r="K11321" s="2">
        <v>2</v>
      </c>
      <c r="L11321" s="3">
        <v>45367</v>
      </c>
      <c r="M11321" s="3">
        <v>45374</v>
      </c>
      <c r="N11321" s="3" t="str">
        <f t="shared" si="2774"/>
        <v>high profit</v>
      </c>
      <c r="O11321" s="2" t="s">
        <v>21</v>
      </c>
      <c r="P11321" s="2" t="s">
        <v>22</v>
      </c>
      <c r="Q11321" s="2">
        <v>257.70999999999998</v>
      </c>
      <c r="R11321" s="2" t="s">
        <v>34</v>
      </c>
    </row>
    <row r="11322" spans="1:18" ht="14.25" hidden="1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2772"/>
        <v>discount given</v>
      </c>
      <c r="F11322" s="2">
        <v>0.46</v>
      </c>
      <c r="G11322" s="2">
        <f t="shared" si="2773"/>
        <v>462.07920000000001</v>
      </c>
      <c r="H11322" s="2">
        <f>D11322-G11322</f>
        <v>542.44079999999997</v>
      </c>
      <c r="I11322" s="2"/>
      <c r="J11322" s="2"/>
      <c r="K11322" s="2">
        <v>1</v>
      </c>
      <c r="L11322" s="3">
        <v>45310</v>
      </c>
      <c r="M11322" s="3">
        <v>45317</v>
      </c>
      <c r="N11322" s="3" t="str">
        <f t="shared" si="2774"/>
        <v>low profit</v>
      </c>
      <c r="O11322" s="2" t="s">
        <v>15</v>
      </c>
      <c r="P11322" s="2" t="s">
        <v>27</v>
      </c>
      <c r="Q11322" s="2">
        <v>92.96</v>
      </c>
      <c r="R11322" s="2" t="s">
        <v>48</v>
      </c>
    </row>
    <row r="11323" spans="1:18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2772"/>
        <v>discount given</v>
      </c>
      <c r="F11323" s="2">
        <v>0.4</v>
      </c>
      <c r="G11323" s="2">
        <f t="shared" si="2773"/>
        <v>1527.1559999999999</v>
      </c>
      <c r="H11323" s="2">
        <f>D11323-G11323</f>
        <v>2290.7339999999999</v>
      </c>
      <c r="I11323" s="2">
        <f>Q11323/H11323*100</f>
        <v>24.681608602308255</v>
      </c>
      <c r="J11323" s="18">
        <f>Q11323/H11323</f>
        <v>0.24681608602308255</v>
      </c>
      <c r="K11323" s="2">
        <v>5</v>
      </c>
      <c r="L11323" s="3">
        <v>44973</v>
      </c>
      <c r="M11323" s="3">
        <v>44977</v>
      </c>
      <c r="N11323" s="3" t="str">
        <f t="shared" si="2774"/>
        <v>high profit</v>
      </c>
      <c r="O11323" s="2" t="s">
        <v>31</v>
      </c>
      <c r="P11323" s="2" t="s">
        <v>22</v>
      </c>
      <c r="Q11323" s="2">
        <v>565.39</v>
      </c>
      <c r="R11323" s="2" t="s">
        <v>17</v>
      </c>
    </row>
    <row r="11324" spans="1:18" ht="14.25" hidden="1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2772"/>
        <v>discount given</v>
      </c>
      <c r="F11324" s="2">
        <v>0.49</v>
      </c>
      <c r="G11324" s="2">
        <f t="shared" si="2773"/>
        <v>1957.8880999999999</v>
      </c>
      <c r="H11324" s="2">
        <f>D11324-G11324</f>
        <v>2037.8019000000002</v>
      </c>
      <c r="I11324" s="2"/>
      <c r="J11324" s="2"/>
      <c r="K11324" s="2">
        <v>6</v>
      </c>
      <c r="L11324" s="3">
        <v>45400</v>
      </c>
      <c r="M11324" s="3">
        <v>45407</v>
      </c>
      <c r="N11324" s="3" t="str">
        <f t="shared" si="2774"/>
        <v>high profit</v>
      </c>
      <c r="O11324" s="2" t="s">
        <v>21</v>
      </c>
      <c r="P11324" s="2" t="s">
        <v>22</v>
      </c>
      <c r="Q11324" s="2">
        <v>734.39</v>
      </c>
      <c r="R11324" s="2" t="s">
        <v>48</v>
      </c>
    </row>
    <row r="11325" spans="1:18" ht="14.25" hidden="1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2772"/>
        <v>discount given</v>
      </c>
      <c r="F11325" s="2">
        <v>0.19</v>
      </c>
      <c r="G11325" s="2">
        <f t="shared" si="2773"/>
        <v>239.36769999999999</v>
      </c>
      <c r="H11325" s="2">
        <f>D11325-G11325</f>
        <v>1020.4622999999999</v>
      </c>
      <c r="I11325" s="2"/>
      <c r="J11325" s="2"/>
      <c r="K11325" s="2">
        <v>1</v>
      </c>
      <c r="L11325" s="3">
        <v>45530</v>
      </c>
      <c r="M11325" s="3">
        <v>45537</v>
      </c>
      <c r="N11325" s="3" t="str">
        <f t="shared" si="2774"/>
        <v>low profit</v>
      </c>
      <c r="O11325" s="2" t="s">
        <v>31</v>
      </c>
      <c r="P11325" s="2" t="s">
        <v>16</v>
      </c>
      <c r="Q11325" s="2">
        <v>135.33000000000001</v>
      </c>
      <c r="R11325" s="2" t="s">
        <v>28</v>
      </c>
    </row>
    <row r="11326" spans="1:18" ht="14.25" hidden="1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2772"/>
        <v>discount given</v>
      </c>
      <c r="F11326" s="2">
        <v>0.02</v>
      </c>
      <c r="G11326" s="2">
        <f t="shared" si="2773"/>
        <v>10.4986</v>
      </c>
      <c r="H11326" s="2">
        <f>D11326-G11326</f>
        <v>514.43139999999994</v>
      </c>
      <c r="I11326" s="2"/>
      <c r="J11326" s="2"/>
      <c r="K11326" s="2">
        <v>8</v>
      </c>
      <c r="L11326" s="3">
        <v>45615</v>
      </c>
      <c r="M11326" s="3">
        <v>45618</v>
      </c>
      <c r="N11326" s="3" t="str">
        <f t="shared" si="2774"/>
        <v>low profit</v>
      </c>
      <c r="O11326" s="2" t="s">
        <v>31</v>
      </c>
      <c r="P11326" s="2" t="s">
        <v>27</v>
      </c>
      <c r="Q11326" s="2">
        <v>37</v>
      </c>
      <c r="R11326" s="2" t="s">
        <v>17</v>
      </c>
    </row>
    <row r="11327" spans="1:18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2772"/>
        <v>discount given</v>
      </c>
      <c r="F11327" s="2">
        <v>0.06</v>
      </c>
      <c r="G11327" s="2">
        <f t="shared" si="2773"/>
        <v>153.24119999999999</v>
      </c>
      <c r="H11327" s="2">
        <f>D11327-G11327</f>
        <v>2400.7788</v>
      </c>
      <c r="I11327" s="2">
        <f>Q11327/H11327*100</f>
        <v>24.889839913614697</v>
      </c>
      <c r="J11327" s="18">
        <f>Q11327/H11327</f>
        <v>0.24889839913614697</v>
      </c>
      <c r="K11327" s="2">
        <v>5</v>
      </c>
      <c r="L11327" s="3">
        <v>45091</v>
      </c>
      <c r="M11327" s="3">
        <v>45092</v>
      </c>
      <c r="N11327" s="3" t="str">
        <f t="shared" si="2774"/>
        <v>high profit</v>
      </c>
      <c r="O11327" s="2" t="s">
        <v>31</v>
      </c>
      <c r="P11327" s="2" t="s">
        <v>27</v>
      </c>
      <c r="Q11327" s="2">
        <v>597.54999999999995</v>
      </c>
      <c r="R11327" s="2" t="s">
        <v>17</v>
      </c>
    </row>
    <row r="11328" spans="1:18" ht="14.25" hidden="1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2772"/>
        <v>discount given</v>
      </c>
      <c r="F11328" s="2">
        <v>0.18</v>
      </c>
      <c r="G11328" s="2">
        <f t="shared" si="2773"/>
        <v>803.17259999999987</v>
      </c>
      <c r="H11328" s="2">
        <f>D11328-G11328</f>
        <v>3658.8973999999998</v>
      </c>
      <c r="I11328" s="2"/>
      <c r="J11328" s="2"/>
      <c r="K11328" s="2">
        <v>5</v>
      </c>
      <c r="L11328" s="3">
        <v>44964</v>
      </c>
      <c r="M11328" s="3">
        <v>44968</v>
      </c>
      <c r="N11328" s="3" t="str">
        <f t="shared" si="2774"/>
        <v>high profit</v>
      </c>
      <c r="O11328" s="2" t="s">
        <v>21</v>
      </c>
      <c r="P11328" s="2" t="s">
        <v>27</v>
      </c>
      <c r="Q11328" s="2">
        <v>549.96</v>
      </c>
      <c r="R11328" s="2" t="s">
        <v>48</v>
      </c>
    </row>
    <row r="11329" spans="1:18" ht="14.25" hidden="1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2772"/>
        <v>discount given</v>
      </c>
      <c r="F11329" s="2">
        <v>0.46</v>
      </c>
      <c r="G11329" s="2">
        <f t="shared" si="2773"/>
        <v>1955.7957999999999</v>
      </c>
      <c r="H11329" s="2">
        <f>D11329-G11329</f>
        <v>2295.9341999999997</v>
      </c>
      <c r="I11329" s="2"/>
      <c r="J11329" s="2"/>
      <c r="K11329" s="2">
        <v>8</v>
      </c>
      <c r="L11329" s="3">
        <v>45538</v>
      </c>
      <c r="M11329" s="3">
        <v>45539</v>
      </c>
      <c r="N11329" s="3" t="str">
        <f t="shared" si="2774"/>
        <v>high profit</v>
      </c>
      <c r="O11329" s="2" t="s">
        <v>31</v>
      </c>
      <c r="P11329" s="2" t="s">
        <v>22</v>
      </c>
      <c r="Q11329" s="2">
        <v>793.21</v>
      </c>
      <c r="R11329" s="2" t="s">
        <v>17</v>
      </c>
    </row>
    <row r="11330" spans="1:18" ht="14.25" hidden="1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2772"/>
        <v>discount given</v>
      </c>
      <c r="F11330" s="2">
        <v>0.49</v>
      </c>
      <c r="G11330" s="2">
        <f t="shared" si="2773"/>
        <v>330.113</v>
      </c>
      <c r="H11330" s="2">
        <f>D11330-G11330</f>
        <v>343.58700000000005</v>
      </c>
      <c r="I11330" s="2"/>
      <c r="J11330" s="2"/>
      <c r="K11330" s="2">
        <v>8</v>
      </c>
      <c r="L11330" s="3">
        <v>44988</v>
      </c>
      <c r="M11330" s="3">
        <v>44992</v>
      </c>
      <c r="N11330" s="3" t="str">
        <f t="shared" si="2774"/>
        <v>low profit</v>
      </c>
      <c r="O11330" s="2" t="s">
        <v>31</v>
      </c>
      <c r="P11330" s="2" t="s">
        <v>16</v>
      </c>
      <c r="Q11330" s="2">
        <v>162.44999999999999</v>
      </c>
      <c r="R11330" s="2" t="s">
        <v>28</v>
      </c>
    </row>
    <row r="11331" spans="1:18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2785">IF(F11331=0,"zero discount","discount given")</f>
        <v>discount given</v>
      </c>
      <c r="F11331" s="2">
        <v>0.41</v>
      </c>
      <c r="G11331" s="2">
        <f t="shared" ref="G11331:G11394" si="2786">D11331*F11331</f>
        <v>1979.2503999999997</v>
      </c>
      <c r="H11331" s="2">
        <f>D11331-G11331</f>
        <v>2848.1895999999997</v>
      </c>
      <c r="I11331" s="2">
        <f t="shared" ref="I11331:I11333" si="2787">Q11331/H11331*100</f>
        <v>12.940149770928173</v>
      </c>
      <c r="J11331" s="18">
        <f t="shared" ref="J11331:J11333" si="2788">Q11331/H11331</f>
        <v>0.12940149770928172</v>
      </c>
      <c r="K11331" s="2">
        <v>9</v>
      </c>
      <c r="L11331" s="3">
        <v>45499</v>
      </c>
      <c r="M11331" s="3">
        <v>45502</v>
      </c>
      <c r="N11331" s="3" t="str">
        <f t="shared" ref="N11331:N11394" si="2789">IF(Q11331&gt;=200,"high profit","low profit")</f>
        <v>high profit</v>
      </c>
      <c r="O11331" s="2" t="s">
        <v>31</v>
      </c>
      <c r="P11331" s="2" t="s">
        <v>27</v>
      </c>
      <c r="Q11331" s="2">
        <v>368.56</v>
      </c>
      <c r="R11331" s="2" t="s">
        <v>34</v>
      </c>
    </row>
    <row r="11332" spans="1:18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2785"/>
        <v>discount given</v>
      </c>
      <c r="F11332" s="2">
        <v>0.12</v>
      </c>
      <c r="G11332" s="2">
        <f t="shared" si="2786"/>
        <v>167.20199999999997</v>
      </c>
      <c r="H11332" s="2">
        <f>D11332-G11332</f>
        <v>1226.1479999999999</v>
      </c>
      <c r="I11332" s="2">
        <f t="shared" si="2787"/>
        <v>20.255303601196594</v>
      </c>
      <c r="J11332" s="18">
        <f t="shared" si="2788"/>
        <v>0.20255303601196595</v>
      </c>
      <c r="K11332" s="2">
        <v>4</v>
      </c>
      <c r="L11332" s="3">
        <v>45640</v>
      </c>
      <c r="M11332" s="3">
        <v>45642</v>
      </c>
      <c r="N11332" s="3" t="str">
        <f t="shared" si="2789"/>
        <v>high profit</v>
      </c>
      <c r="O11332" s="2" t="s">
        <v>15</v>
      </c>
      <c r="P11332" s="2" t="s">
        <v>22</v>
      </c>
      <c r="Q11332" s="2">
        <v>248.36</v>
      </c>
      <c r="R11332" s="2" t="s">
        <v>48</v>
      </c>
    </row>
    <row r="11333" spans="1:18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2785"/>
        <v>discount given</v>
      </c>
      <c r="F11333" s="2">
        <v>0.33</v>
      </c>
      <c r="G11333" s="2">
        <f t="shared" si="2786"/>
        <v>597.96659999999997</v>
      </c>
      <c r="H11333" s="2">
        <f>D11333-G11333</f>
        <v>1214.0534</v>
      </c>
      <c r="I11333" s="2">
        <f t="shared" si="2787"/>
        <v>38.604562204594956</v>
      </c>
      <c r="J11333" s="18">
        <f t="shared" si="2788"/>
        <v>0.38604562204594955</v>
      </c>
      <c r="K11333" s="2">
        <v>3</v>
      </c>
      <c r="L11333" s="3">
        <v>45044</v>
      </c>
      <c r="M11333" s="3">
        <v>45050</v>
      </c>
      <c r="N11333" s="3" t="str">
        <f t="shared" si="2789"/>
        <v>high profit</v>
      </c>
      <c r="O11333" s="2" t="s">
        <v>31</v>
      </c>
      <c r="P11333" s="2" t="s">
        <v>22</v>
      </c>
      <c r="Q11333" s="2">
        <v>468.68</v>
      </c>
      <c r="R11333" s="2" t="s">
        <v>28</v>
      </c>
    </row>
    <row r="11334" spans="1:18" ht="14.25" hidden="1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2785"/>
        <v>discount given</v>
      </c>
      <c r="F11334" s="2">
        <v>0.3</v>
      </c>
      <c r="G11334" s="2">
        <f t="shared" si="2786"/>
        <v>249.10499999999999</v>
      </c>
      <c r="H11334" s="2">
        <f>D11334-G11334</f>
        <v>581.245</v>
      </c>
      <c r="I11334" s="2"/>
      <c r="J11334" s="2"/>
      <c r="K11334" s="2">
        <v>2</v>
      </c>
      <c r="L11334" s="3">
        <v>45407</v>
      </c>
      <c r="M11334" s="3">
        <v>45413</v>
      </c>
      <c r="N11334" s="3" t="str">
        <f t="shared" si="2789"/>
        <v>low profit</v>
      </c>
      <c r="O11334" s="2" t="s">
        <v>21</v>
      </c>
      <c r="P11334" s="2" t="s">
        <v>16</v>
      </c>
      <c r="Q11334" s="2">
        <v>116.15</v>
      </c>
      <c r="R11334" s="2" t="s">
        <v>23</v>
      </c>
    </row>
    <row r="11335" spans="1:18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2785"/>
        <v>discount given</v>
      </c>
      <c r="F11335" s="2">
        <v>0.41</v>
      </c>
      <c r="G11335" s="2">
        <f t="shared" si="2786"/>
        <v>800.00429999999994</v>
      </c>
      <c r="H11335" s="2">
        <f>D11335-G11335</f>
        <v>1151.2257</v>
      </c>
      <c r="I11335" s="2">
        <f>Q11335/H11335*100</f>
        <v>30.985235996729401</v>
      </c>
      <c r="J11335" s="18">
        <f>Q11335/H11335</f>
        <v>0.30985235996729399</v>
      </c>
      <c r="K11335" s="2">
        <v>1</v>
      </c>
      <c r="L11335" s="3">
        <v>44934</v>
      </c>
      <c r="M11335" s="3">
        <v>44939</v>
      </c>
      <c r="N11335" s="3" t="str">
        <f t="shared" si="2789"/>
        <v>high profit</v>
      </c>
      <c r="O11335" s="2" t="s">
        <v>15</v>
      </c>
      <c r="P11335" s="2" t="s">
        <v>22</v>
      </c>
      <c r="Q11335" s="2">
        <v>356.71</v>
      </c>
      <c r="R11335" s="2" t="s">
        <v>28</v>
      </c>
    </row>
    <row r="11336" spans="1:18" ht="14.25" hidden="1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2785"/>
        <v>discount given</v>
      </c>
      <c r="F11336" s="2">
        <v>0.25</v>
      </c>
      <c r="G11336" s="2">
        <f t="shared" si="2786"/>
        <v>803.66</v>
      </c>
      <c r="H11336" s="2">
        <f>D11336-G11336</f>
        <v>2410.98</v>
      </c>
      <c r="I11336" s="2"/>
      <c r="J11336" s="2"/>
      <c r="K11336" s="2">
        <v>5</v>
      </c>
      <c r="L11336" s="3">
        <v>45032</v>
      </c>
      <c r="M11336" s="3">
        <v>45039</v>
      </c>
      <c r="N11336" s="3" t="str">
        <f t="shared" si="2789"/>
        <v>high profit</v>
      </c>
      <c r="O11336" s="2" t="s">
        <v>31</v>
      </c>
      <c r="P11336" s="2" t="s">
        <v>22</v>
      </c>
      <c r="Q11336" s="2">
        <v>916.05</v>
      </c>
      <c r="R11336" s="2" t="s">
        <v>23</v>
      </c>
    </row>
    <row r="11337" spans="1:18" ht="14.25" hidden="1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2785"/>
        <v>discount given</v>
      </c>
      <c r="F11337" s="2">
        <v>0.16</v>
      </c>
      <c r="G11337" s="2">
        <f t="shared" si="2786"/>
        <v>412.76480000000004</v>
      </c>
      <c r="H11337" s="2">
        <f>D11337-G11337</f>
        <v>2167.0152000000003</v>
      </c>
      <c r="I11337" s="2"/>
      <c r="J11337" s="2"/>
      <c r="K11337" s="2">
        <v>6</v>
      </c>
      <c r="L11337" s="3">
        <v>45218</v>
      </c>
      <c r="M11337" s="3">
        <v>45224</v>
      </c>
      <c r="N11337" s="3" t="str">
        <f t="shared" si="2789"/>
        <v>high profit</v>
      </c>
      <c r="O11337" s="2" t="s">
        <v>15</v>
      </c>
      <c r="P11337" s="2" t="s">
        <v>16</v>
      </c>
      <c r="Q11337" s="2">
        <v>609.07000000000005</v>
      </c>
      <c r="R11337" s="2" t="s">
        <v>34</v>
      </c>
    </row>
    <row r="11338" spans="1:18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2785"/>
        <v>discount given</v>
      </c>
      <c r="F11338" s="2">
        <v>0.01</v>
      </c>
      <c r="G11338" s="2">
        <f t="shared" si="2786"/>
        <v>41.549399999999999</v>
      </c>
      <c r="H11338" s="2">
        <f>D11338-G11338</f>
        <v>4113.3905999999997</v>
      </c>
      <c r="I11338" s="2">
        <f>Q11338/H11338*100</f>
        <v>14.927587961133574</v>
      </c>
      <c r="J11338" s="18">
        <f>Q11338/H11338</f>
        <v>0.14927587961133573</v>
      </c>
      <c r="K11338" s="2">
        <v>8</v>
      </c>
      <c r="L11338" s="3">
        <v>45494</v>
      </c>
      <c r="M11338" s="3">
        <v>45496</v>
      </c>
      <c r="N11338" s="3" t="str">
        <f t="shared" si="2789"/>
        <v>high profit</v>
      </c>
      <c r="O11338" s="2" t="s">
        <v>21</v>
      </c>
      <c r="P11338" s="2" t="s">
        <v>22</v>
      </c>
      <c r="Q11338" s="2">
        <v>614.03</v>
      </c>
      <c r="R11338" s="2" t="s">
        <v>23</v>
      </c>
    </row>
    <row r="11339" spans="1:18" ht="14.25" hidden="1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2785"/>
        <v>discount given</v>
      </c>
      <c r="F11339" s="2">
        <v>0.4</v>
      </c>
      <c r="G11339" s="2">
        <f t="shared" si="2786"/>
        <v>1296.9480000000001</v>
      </c>
      <c r="H11339" s="2">
        <f>D11339-G11339</f>
        <v>1945.4219999999998</v>
      </c>
      <c r="I11339" s="2"/>
      <c r="J11339" s="2"/>
      <c r="K11339" s="2">
        <v>6</v>
      </c>
      <c r="L11339" s="3">
        <v>45483</v>
      </c>
      <c r="M11339" s="3">
        <v>45485</v>
      </c>
      <c r="N11339" s="3" t="str">
        <f t="shared" si="2789"/>
        <v>high profit</v>
      </c>
      <c r="O11339" s="2" t="s">
        <v>15</v>
      </c>
      <c r="P11339" s="2" t="s">
        <v>22</v>
      </c>
      <c r="Q11339" s="2">
        <v>279.39999999999998</v>
      </c>
      <c r="R11339" s="2" t="s">
        <v>48</v>
      </c>
    </row>
    <row r="11340" spans="1:18" ht="14.25" hidden="1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2785"/>
        <v>discount given</v>
      </c>
      <c r="F11340" s="2">
        <v>0.27</v>
      </c>
      <c r="G11340" s="2">
        <f t="shared" si="2786"/>
        <v>375.66989999999998</v>
      </c>
      <c r="H11340" s="2">
        <f>D11340-G11340</f>
        <v>1015.7000999999999</v>
      </c>
      <c r="I11340" s="2"/>
      <c r="J11340" s="2"/>
      <c r="K11340" s="2">
        <v>2</v>
      </c>
      <c r="L11340" s="3">
        <v>45458</v>
      </c>
      <c r="M11340" s="3">
        <v>45461</v>
      </c>
      <c r="N11340" s="3" t="str">
        <f t="shared" si="2789"/>
        <v>low profit</v>
      </c>
      <c r="O11340" s="2" t="s">
        <v>21</v>
      </c>
      <c r="P11340" s="2" t="s">
        <v>22</v>
      </c>
      <c r="Q11340" s="2">
        <v>164.29</v>
      </c>
      <c r="R11340" s="2" t="s">
        <v>34</v>
      </c>
    </row>
    <row r="11341" spans="1:18" ht="14.25" hidden="1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2785"/>
        <v>discount given</v>
      </c>
      <c r="F11341" s="2">
        <v>0.27</v>
      </c>
      <c r="G11341" s="2">
        <f t="shared" si="2786"/>
        <v>764.49149999999997</v>
      </c>
      <c r="H11341" s="2">
        <f>D11341-G11341</f>
        <v>2066.9584999999997</v>
      </c>
      <c r="I11341" s="2"/>
      <c r="J11341" s="2"/>
      <c r="K11341" s="2">
        <v>8</v>
      </c>
      <c r="L11341" s="3">
        <v>45109</v>
      </c>
      <c r="M11341" s="3">
        <v>45116</v>
      </c>
      <c r="N11341" s="3" t="str">
        <f t="shared" si="2789"/>
        <v>high profit</v>
      </c>
      <c r="O11341" s="2" t="s">
        <v>31</v>
      </c>
      <c r="P11341" s="2" t="s">
        <v>27</v>
      </c>
      <c r="Q11341" s="2">
        <v>533.19000000000005</v>
      </c>
      <c r="R11341" s="2" t="s">
        <v>34</v>
      </c>
    </row>
    <row r="11342" spans="1:18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2785"/>
        <v>discount given</v>
      </c>
      <c r="F11342" s="2">
        <v>0.48</v>
      </c>
      <c r="G11342" s="2">
        <f t="shared" si="2786"/>
        <v>198.97919999999999</v>
      </c>
      <c r="H11342" s="2">
        <f>D11342-G11342</f>
        <v>215.56080000000003</v>
      </c>
      <c r="I11342" s="2">
        <f>Q11342/H11342*100</f>
        <v>17.619158956544968</v>
      </c>
      <c r="J11342" s="18">
        <f>Q11342/H11342</f>
        <v>0.1761915895654497</v>
      </c>
      <c r="K11342" s="2">
        <v>5</v>
      </c>
      <c r="L11342" s="3">
        <v>45540</v>
      </c>
      <c r="M11342" s="3">
        <v>45541</v>
      </c>
      <c r="N11342" s="3" t="str">
        <f t="shared" si="2789"/>
        <v>low profit</v>
      </c>
      <c r="O11342" s="2" t="s">
        <v>15</v>
      </c>
      <c r="P11342" s="2" t="s">
        <v>27</v>
      </c>
      <c r="Q11342" s="2">
        <v>37.979999999999997</v>
      </c>
      <c r="R11342" s="2" t="s">
        <v>48</v>
      </c>
    </row>
    <row r="11343" spans="1:18" ht="14.25" hidden="1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2785"/>
        <v>discount given</v>
      </c>
      <c r="F11343" s="2">
        <v>0.24</v>
      </c>
      <c r="G11343" s="2">
        <f t="shared" si="2786"/>
        <v>707.00879999999995</v>
      </c>
      <c r="H11343" s="2">
        <f>D11343-G11343</f>
        <v>2238.8611999999998</v>
      </c>
      <c r="I11343" s="2"/>
      <c r="J11343" s="2"/>
      <c r="K11343" s="2">
        <v>3</v>
      </c>
      <c r="L11343" s="3">
        <v>45274</v>
      </c>
      <c r="M11343" s="3">
        <v>45281</v>
      </c>
      <c r="N11343" s="3" t="str">
        <f t="shared" si="2789"/>
        <v>high profit</v>
      </c>
      <c r="O11343" s="2" t="s">
        <v>15</v>
      </c>
      <c r="P11343" s="2" t="s">
        <v>22</v>
      </c>
      <c r="Q11343" s="2">
        <v>409.71</v>
      </c>
      <c r="R11343" s="2" t="s">
        <v>39</v>
      </c>
    </row>
    <row r="11344" spans="1:18" ht="14.25" hidden="1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2785"/>
        <v>discount given</v>
      </c>
      <c r="F11344" s="2">
        <v>0.16</v>
      </c>
      <c r="G11344" s="2">
        <f t="shared" si="2786"/>
        <v>321.49599999999998</v>
      </c>
      <c r="H11344" s="2">
        <f>D11344-G11344</f>
        <v>1687.8539999999998</v>
      </c>
      <c r="I11344" s="2"/>
      <c r="J11344" s="2"/>
      <c r="K11344" s="2">
        <v>6</v>
      </c>
      <c r="L11344" s="3">
        <v>45214</v>
      </c>
      <c r="M11344" s="3">
        <v>45219</v>
      </c>
      <c r="N11344" s="3" t="str">
        <f t="shared" si="2789"/>
        <v>high profit</v>
      </c>
      <c r="O11344" s="2" t="s">
        <v>21</v>
      </c>
      <c r="P11344" s="2" t="s">
        <v>22</v>
      </c>
      <c r="Q11344" s="2">
        <v>428.56</v>
      </c>
      <c r="R11344" s="2" t="s">
        <v>17</v>
      </c>
    </row>
    <row r="11345" spans="1:18" ht="14.25" hidden="1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2785"/>
        <v>discount given</v>
      </c>
      <c r="F11345" s="2">
        <v>0.17</v>
      </c>
      <c r="G11345" s="2">
        <f t="shared" si="2786"/>
        <v>98.965500000000006</v>
      </c>
      <c r="H11345" s="2">
        <f>D11345-G11345</f>
        <v>483.18449999999996</v>
      </c>
      <c r="I11345" s="2"/>
      <c r="J11345" s="2"/>
      <c r="K11345" s="2">
        <v>6</v>
      </c>
      <c r="L11345" s="3">
        <v>45130</v>
      </c>
      <c r="M11345" s="3">
        <v>45132</v>
      </c>
      <c r="N11345" s="3" t="str">
        <f t="shared" si="2789"/>
        <v>low profit</v>
      </c>
      <c r="O11345" s="2" t="s">
        <v>31</v>
      </c>
      <c r="P11345" s="2" t="s">
        <v>22</v>
      </c>
      <c r="Q11345" s="2">
        <v>164.68</v>
      </c>
      <c r="R11345" s="2" t="s">
        <v>39</v>
      </c>
    </row>
    <row r="11346" spans="1:18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2785"/>
        <v>discount given</v>
      </c>
      <c r="F11346" s="2">
        <v>0.01</v>
      </c>
      <c r="G11346" s="2">
        <f t="shared" si="2786"/>
        <v>16.0657</v>
      </c>
      <c r="H11346" s="2">
        <f>D11346-G11346</f>
        <v>1590.5042999999998</v>
      </c>
      <c r="I11346" s="2">
        <f>Q11346/H11346*100</f>
        <v>10.731816317629574</v>
      </c>
      <c r="J11346" s="18">
        <f>Q11346/H11346</f>
        <v>0.10731816317629574</v>
      </c>
      <c r="K11346" s="2">
        <v>3</v>
      </c>
      <c r="L11346" s="3">
        <v>45639</v>
      </c>
      <c r="M11346" s="3">
        <v>45640</v>
      </c>
      <c r="N11346" s="3" t="str">
        <f t="shared" si="2789"/>
        <v>low profit</v>
      </c>
      <c r="O11346" s="2" t="s">
        <v>21</v>
      </c>
      <c r="P11346" s="2" t="s">
        <v>16</v>
      </c>
      <c r="Q11346" s="2">
        <v>170.69</v>
      </c>
      <c r="R11346" s="2" t="s">
        <v>48</v>
      </c>
    </row>
    <row r="11347" spans="1:18" ht="14.25" hidden="1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2785"/>
        <v>discount given</v>
      </c>
      <c r="F11347" s="2">
        <v>0.06</v>
      </c>
      <c r="G11347" s="2">
        <f t="shared" si="2786"/>
        <v>270.0378</v>
      </c>
      <c r="H11347" s="2">
        <f>D11347-G11347</f>
        <v>4230.5922</v>
      </c>
      <c r="I11347" s="2"/>
      <c r="J11347" s="2"/>
      <c r="K11347" s="2">
        <v>7</v>
      </c>
      <c r="L11347" s="3">
        <v>44969</v>
      </c>
      <c r="M11347" s="3">
        <v>44974</v>
      </c>
      <c r="N11347" s="3" t="str">
        <f t="shared" si="2789"/>
        <v>high profit</v>
      </c>
      <c r="O11347" s="2" t="s">
        <v>15</v>
      </c>
      <c r="P11347" s="2" t="s">
        <v>27</v>
      </c>
      <c r="Q11347" s="2">
        <v>510.91</v>
      </c>
      <c r="R11347" s="2" t="s">
        <v>39</v>
      </c>
    </row>
    <row r="11348" spans="1:18" ht="14.25" hidden="1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2785"/>
        <v>discount given</v>
      </c>
      <c r="F11348" s="2">
        <v>0.02</v>
      </c>
      <c r="G11348" s="2">
        <f t="shared" si="2786"/>
        <v>59.431800000000003</v>
      </c>
      <c r="H11348" s="2">
        <f>D11348-G11348</f>
        <v>2912.1582000000003</v>
      </c>
      <c r="I11348" s="2"/>
      <c r="J11348" s="2"/>
      <c r="K11348" s="2">
        <v>7</v>
      </c>
      <c r="L11348" s="3">
        <v>45261</v>
      </c>
      <c r="M11348" s="3">
        <v>45264</v>
      </c>
      <c r="N11348" s="3" t="str">
        <f t="shared" si="2789"/>
        <v>high profit</v>
      </c>
      <c r="O11348" s="2" t="s">
        <v>21</v>
      </c>
      <c r="P11348" s="2" t="s">
        <v>22</v>
      </c>
      <c r="Q11348" s="2">
        <v>657.8</v>
      </c>
      <c r="R11348" s="2" t="s">
        <v>48</v>
      </c>
    </row>
    <row r="11349" spans="1:18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2785"/>
        <v>discount given</v>
      </c>
      <c r="F11349" s="2">
        <v>0.12</v>
      </c>
      <c r="G11349" s="2">
        <f t="shared" si="2786"/>
        <v>543.12</v>
      </c>
      <c r="H11349" s="2">
        <f>D11349-G11349</f>
        <v>3982.88</v>
      </c>
      <c r="I11349" s="2">
        <f>Q11349/H11349*100</f>
        <v>9.1027095970754832</v>
      </c>
      <c r="J11349" s="18">
        <f>Q11349/H11349</f>
        <v>9.1027095970754826E-2</v>
      </c>
      <c r="K11349" s="2">
        <v>7</v>
      </c>
      <c r="L11349" s="3">
        <v>45323</v>
      </c>
      <c r="M11349" s="3">
        <v>45329</v>
      </c>
      <c r="N11349" s="3" t="str">
        <f t="shared" si="2789"/>
        <v>high profit</v>
      </c>
      <c r="O11349" s="2" t="s">
        <v>21</v>
      </c>
      <c r="P11349" s="2" t="s">
        <v>16</v>
      </c>
      <c r="Q11349" s="2">
        <v>362.55</v>
      </c>
      <c r="R11349" s="2" t="s">
        <v>39</v>
      </c>
    </row>
    <row r="11350" spans="1:18" ht="14.25" hidden="1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2785"/>
        <v>discount given</v>
      </c>
      <c r="F11350" s="2">
        <v>0.03</v>
      </c>
      <c r="G11350" s="2">
        <f t="shared" si="2786"/>
        <v>63.388199999999998</v>
      </c>
      <c r="H11350" s="2">
        <f>D11350-G11350</f>
        <v>2049.5518000000002</v>
      </c>
      <c r="I11350" s="2"/>
      <c r="J11350" s="2"/>
      <c r="K11350" s="2">
        <v>8</v>
      </c>
      <c r="L11350" s="3">
        <v>44928</v>
      </c>
      <c r="M11350" s="3">
        <v>44933</v>
      </c>
      <c r="N11350" s="3" t="str">
        <f t="shared" si="2789"/>
        <v>low profit</v>
      </c>
      <c r="O11350" s="2" t="s">
        <v>31</v>
      </c>
      <c r="P11350" s="2" t="s">
        <v>16</v>
      </c>
      <c r="Q11350" s="2">
        <v>192.82</v>
      </c>
      <c r="R11350" s="2" t="s">
        <v>39</v>
      </c>
    </row>
    <row r="11351" spans="1:18" ht="14.25" hidden="1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2785"/>
        <v>discount given</v>
      </c>
      <c r="F11351" s="2">
        <v>0.17</v>
      </c>
      <c r="G11351" s="2">
        <f t="shared" si="2786"/>
        <v>832.43050000000005</v>
      </c>
      <c r="H11351" s="2">
        <f>D11351-G11351</f>
        <v>4064.2194999999997</v>
      </c>
      <c r="I11351" s="2"/>
      <c r="J11351" s="2"/>
      <c r="K11351" s="2">
        <v>7</v>
      </c>
      <c r="L11351" s="3">
        <v>45138</v>
      </c>
      <c r="M11351" s="3">
        <v>45144</v>
      </c>
      <c r="N11351" s="3" t="str">
        <f t="shared" si="2789"/>
        <v>high profit</v>
      </c>
      <c r="O11351" s="2" t="s">
        <v>15</v>
      </c>
      <c r="P11351" s="2" t="s">
        <v>22</v>
      </c>
      <c r="Q11351" s="2">
        <v>458.66</v>
      </c>
      <c r="R11351" s="2" t="s">
        <v>28</v>
      </c>
    </row>
    <row r="11352" spans="1:18" ht="14.25" hidden="1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2785"/>
        <v>discount given</v>
      </c>
      <c r="F11352" s="2">
        <v>0.06</v>
      </c>
      <c r="G11352" s="2">
        <f t="shared" si="2786"/>
        <v>111.8454</v>
      </c>
      <c r="H11352" s="2">
        <f>D11352-G11352</f>
        <v>1752.2446</v>
      </c>
      <c r="I11352" s="2"/>
      <c r="J11352" s="2"/>
      <c r="K11352" s="2">
        <v>4</v>
      </c>
      <c r="L11352" s="3">
        <v>45608</v>
      </c>
      <c r="M11352" s="3">
        <v>45612</v>
      </c>
      <c r="N11352" s="3" t="str">
        <f t="shared" si="2789"/>
        <v>high profit</v>
      </c>
      <c r="O11352" s="2" t="s">
        <v>21</v>
      </c>
      <c r="P11352" s="2" t="s">
        <v>27</v>
      </c>
      <c r="Q11352" s="2">
        <v>396.44</v>
      </c>
      <c r="R11352" s="2" t="s">
        <v>17</v>
      </c>
    </row>
    <row r="11353" spans="1:18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2785"/>
        <v>discount given</v>
      </c>
      <c r="F11353" s="2">
        <v>0.46</v>
      </c>
      <c r="G11353" s="2">
        <f t="shared" si="2786"/>
        <v>1751.8364000000001</v>
      </c>
      <c r="H11353" s="2">
        <f>D11353-G11353</f>
        <v>2056.5036</v>
      </c>
      <c r="I11353" s="2">
        <f t="shared" ref="I11353:I11354" si="2790">Q11353/H11353*100</f>
        <v>30.875705736668785</v>
      </c>
      <c r="J11353" s="18">
        <f t="shared" ref="J11353:J11354" si="2791">Q11353/H11353</f>
        <v>0.30875705736668785</v>
      </c>
      <c r="K11353" s="2">
        <v>5</v>
      </c>
      <c r="L11353" s="3">
        <v>45069</v>
      </c>
      <c r="M11353" s="3">
        <v>45075</v>
      </c>
      <c r="N11353" s="3" t="str">
        <f t="shared" si="2789"/>
        <v>high profit</v>
      </c>
      <c r="O11353" s="2" t="s">
        <v>31</v>
      </c>
      <c r="P11353" s="2" t="s">
        <v>16</v>
      </c>
      <c r="Q11353" s="2">
        <v>634.96</v>
      </c>
      <c r="R11353" s="2" t="s">
        <v>23</v>
      </c>
    </row>
    <row r="11354" spans="1:18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2785"/>
        <v>discount given</v>
      </c>
      <c r="F11354" s="2">
        <v>0.47</v>
      </c>
      <c r="G11354" s="2">
        <f t="shared" si="2786"/>
        <v>750.34559999999999</v>
      </c>
      <c r="H11354" s="2">
        <f>D11354-G11354</f>
        <v>846.13440000000003</v>
      </c>
      <c r="I11354" s="2">
        <f t="shared" si="2790"/>
        <v>15.206804025459784</v>
      </c>
      <c r="J11354" s="18">
        <f t="shared" si="2791"/>
        <v>0.15206804025459783</v>
      </c>
      <c r="K11354" s="2">
        <v>4</v>
      </c>
      <c r="L11354" s="3">
        <v>45019</v>
      </c>
      <c r="M11354" s="3">
        <v>45022</v>
      </c>
      <c r="N11354" s="3" t="str">
        <f t="shared" si="2789"/>
        <v>low profit</v>
      </c>
      <c r="O11354" s="2" t="s">
        <v>15</v>
      </c>
      <c r="P11354" s="2" t="s">
        <v>22</v>
      </c>
      <c r="Q11354" s="2">
        <v>128.66999999999999</v>
      </c>
      <c r="R11354" s="2" t="s">
        <v>23</v>
      </c>
    </row>
    <row r="11355" spans="1:18" ht="14.25" hidden="1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2785"/>
        <v>discount given</v>
      </c>
      <c r="F11355" s="2">
        <v>0.3</v>
      </c>
      <c r="G11355" s="2">
        <f t="shared" si="2786"/>
        <v>185.80500000000001</v>
      </c>
      <c r="H11355" s="2">
        <f>D11355-G11355</f>
        <v>433.54500000000002</v>
      </c>
      <c r="I11355" s="2"/>
      <c r="J11355" s="2"/>
      <c r="K11355" s="2">
        <v>2</v>
      </c>
      <c r="L11355" s="3">
        <v>45048</v>
      </c>
      <c r="M11355" s="3">
        <v>45050</v>
      </c>
      <c r="N11355" s="3" t="str">
        <f t="shared" si="2789"/>
        <v>low profit</v>
      </c>
      <c r="O11355" s="2" t="s">
        <v>31</v>
      </c>
      <c r="P11355" s="2" t="s">
        <v>22</v>
      </c>
      <c r="Q11355" s="2">
        <v>73.239999999999995</v>
      </c>
      <c r="R11355" s="2" t="s">
        <v>34</v>
      </c>
    </row>
    <row r="11356" spans="1:18" ht="14.25" hidden="1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2785"/>
        <v>discount given</v>
      </c>
      <c r="F11356" s="2">
        <v>0.4</v>
      </c>
      <c r="G11356" s="2">
        <f t="shared" si="2786"/>
        <v>1672.7919999999999</v>
      </c>
      <c r="H11356" s="2">
        <f>D11356-G11356</f>
        <v>2509.1879999999996</v>
      </c>
      <c r="I11356" s="2"/>
      <c r="J11356" s="2"/>
      <c r="K11356" s="2">
        <v>7</v>
      </c>
      <c r="L11356" s="3">
        <v>45651</v>
      </c>
      <c r="M11356" s="3">
        <v>45655</v>
      </c>
      <c r="N11356" s="3" t="str">
        <f t="shared" si="2789"/>
        <v>high profit</v>
      </c>
      <c r="O11356" s="2" t="s">
        <v>31</v>
      </c>
      <c r="P11356" s="2" t="s">
        <v>27</v>
      </c>
      <c r="Q11356" s="2">
        <v>690.95</v>
      </c>
      <c r="R11356" s="2" t="s">
        <v>28</v>
      </c>
    </row>
    <row r="11357" spans="1:18" ht="14.25" hidden="1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2785"/>
        <v>discount given</v>
      </c>
      <c r="F11357" s="2">
        <v>0.34</v>
      </c>
      <c r="G11357" s="2">
        <f t="shared" si="2786"/>
        <v>1304.461</v>
      </c>
      <c r="H11357" s="2">
        <f>D11357-G11357</f>
        <v>2532.1890000000003</v>
      </c>
      <c r="I11357" s="2"/>
      <c r="J11357" s="2"/>
      <c r="K11357" s="2">
        <v>3</v>
      </c>
      <c r="L11357" s="3">
        <v>45320</v>
      </c>
      <c r="M11357" s="3">
        <v>45321</v>
      </c>
      <c r="N11357" s="3" t="str">
        <f t="shared" si="2789"/>
        <v>high profit</v>
      </c>
      <c r="O11357" s="2" t="s">
        <v>31</v>
      </c>
      <c r="P11357" s="2" t="s">
        <v>27</v>
      </c>
      <c r="Q11357" s="2">
        <v>488.67</v>
      </c>
      <c r="R11357" s="2" t="s">
        <v>48</v>
      </c>
    </row>
    <row r="11358" spans="1:18" ht="14.25" hidden="1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2785"/>
        <v>discount given</v>
      </c>
      <c r="F11358" s="2">
        <v>0.41</v>
      </c>
      <c r="G11358" s="2">
        <f t="shared" si="2786"/>
        <v>1689.6427999999999</v>
      </c>
      <c r="H11358" s="2">
        <f>D11358-G11358</f>
        <v>2431.4372000000003</v>
      </c>
      <c r="I11358" s="2"/>
      <c r="J11358" s="2"/>
      <c r="K11358" s="2">
        <v>1</v>
      </c>
      <c r="L11358" s="3">
        <v>45366</v>
      </c>
      <c r="M11358" s="3">
        <v>45368</v>
      </c>
      <c r="N11358" s="3" t="str">
        <f t="shared" si="2789"/>
        <v>high profit</v>
      </c>
      <c r="O11358" s="2" t="s">
        <v>15</v>
      </c>
      <c r="P11358" s="2" t="s">
        <v>22</v>
      </c>
      <c r="Q11358" s="2">
        <v>635.05999999999995</v>
      </c>
      <c r="R11358" s="2" t="s">
        <v>48</v>
      </c>
    </row>
    <row r="11359" spans="1:18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2785"/>
        <v>discount given</v>
      </c>
      <c r="F11359" s="2">
        <v>0.32</v>
      </c>
      <c r="G11359" s="2">
        <f t="shared" si="2786"/>
        <v>501.92</v>
      </c>
      <c r="H11359" s="2">
        <f>D11359-G11359</f>
        <v>1066.58</v>
      </c>
      <c r="I11359" s="2">
        <f t="shared" ref="I11359:I11360" si="2792">Q11359/H11359*100</f>
        <v>41.065836599223687</v>
      </c>
      <c r="J11359" s="18">
        <f t="shared" ref="J11359:J11360" si="2793">Q11359/H11359</f>
        <v>0.41065836599223687</v>
      </c>
      <c r="K11359" s="2">
        <v>1</v>
      </c>
      <c r="L11359" s="3">
        <v>45182</v>
      </c>
      <c r="M11359" s="3">
        <v>45186</v>
      </c>
      <c r="N11359" s="3" t="str">
        <f t="shared" si="2789"/>
        <v>high profit</v>
      </c>
      <c r="O11359" s="2" t="s">
        <v>15</v>
      </c>
      <c r="P11359" s="2" t="s">
        <v>16</v>
      </c>
      <c r="Q11359" s="2">
        <v>438</v>
      </c>
      <c r="R11359" s="2" t="s">
        <v>34</v>
      </c>
    </row>
    <row r="11360" spans="1:18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2785"/>
        <v>discount given</v>
      </c>
      <c r="F11360" s="2">
        <v>0.22</v>
      </c>
      <c r="G11360" s="2">
        <f t="shared" si="2786"/>
        <v>780.54679999999996</v>
      </c>
      <c r="H11360" s="2">
        <f>D11360-G11360</f>
        <v>2767.3932</v>
      </c>
      <c r="I11360" s="2">
        <f t="shared" si="2792"/>
        <v>37.353925708858434</v>
      </c>
      <c r="J11360" s="18">
        <f t="shared" si="2793"/>
        <v>0.37353925708858432</v>
      </c>
      <c r="K11360" s="2">
        <v>9</v>
      </c>
      <c r="L11360" s="3">
        <v>45176</v>
      </c>
      <c r="M11360" s="3">
        <v>45182</v>
      </c>
      <c r="N11360" s="3" t="str">
        <f t="shared" si="2789"/>
        <v>high profit</v>
      </c>
      <c r="O11360" s="2" t="s">
        <v>31</v>
      </c>
      <c r="P11360" s="2" t="s">
        <v>27</v>
      </c>
      <c r="Q11360" s="2">
        <v>1033.73</v>
      </c>
      <c r="R11360" s="2" t="s">
        <v>28</v>
      </c>
    </row>
    <row r="11361" spans="1:18" ht="14.25" hidden="1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2785"/>
        <v>discount given</v>
      </c>
      <c r="F11361" s="2">
        <v>0.44</v>
      </c>
      <c r="G11361" s="2">
        <f t="shared" si="2786"/>
        <v>518.15279999999996</v>
      </c>
      <c r="H11361" s="2">
        <f>D11361-G11361</f>
        <v>659.46719999999993</v>
      </c>
      <c r="I11361" s="2"/>
      <c r="J11361" s="2"/>
      <c r="K11361" s="2">
        <v>3</v>
      </c>
      <c r="L11361" s="3">
        <v>45543</v>
      </c>
      <c r="M11361" s="3">
        <v>45549</v>
      </c>
      <c r="N11361" s="3" t="str">
        <f t="shared" si="2789"/>
        <v>high profit</v>
      </c>
      <c r="O11361" s="2" t="s">
        <v>15</v>
      </c>
      <c r="P11361" s="2" t="s">
        <v>22</v>
      </c>
      <c r="Q11361" s="2">
        <v>350.96</v>
      </c>
      <c r="R11361" s="2" t="s">
        <v>28</v>
      </c>
    </row>
    <row r="11362" spans="1:18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2785"/>
        <v>discount given</v>
      </c>
      <c r="F11362" s="2">
        <v>0.22</v>
      </c>
      <c r="G11362" s="2">
        <f t="shared" si="2786"/>
        <v>34.194600000000001</v>
      </c>
      <c r="H11362" s="2">
        <f>D11362-G11362</f>
        <v>121.2354</v>
      </c>
      <c r="I11362" s="2">
        <f>Q11362/H11362*100</f>
        <v>7.250357568828905</v>
      </c>
      <c r="J11362" s="18">
        <f>Q11362/H11362</f>
        <v>7.2503575688289051E-2</v>
      </c>
      <c r="K11362" s="2">
        <v>7</v>
      </c>
      <c r="L11362" s="3">
        <v>45156</v>
      </c>
      <c r="M11362" s="3">
        <v>45159</v>
      </c>
      <c r="N11362" s="3" t="str">
        <f t="shared" si="2789"/>
        <v>low profit</v>
      </c>
      <c r="O11362" s="2" t="s">
        <v>31</v>
      </c>
      <c r="P11362" s="2" t="s">
        <v>27</v>
      </c>
      <c r="Q11362" s="2">
        <v>8.7899999999999991</v>
      </c>
      <c r="R11362" s="2" t="s">
        <v>17</v>
      </c>
    </row>
    <row r="11363" spans="1:18" ht="14.25" hidden="1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2785"/>
        <v>discount given</v>
      </c>
      <c r="F11363" s="2">
        <v>0.2</v>
      </c>
      <c r="G11363" s="2">
        <f t="shared" si="2786"/>
        <v>869.16000000000008</v>
      </c>
      <c r="H11363" s="2">
        <f>D11363-G11363</f>
        <v>3476.6400000000003</v>
      </c>
      <c r="I11363" s="2"/>
      <c r="J11363" s="2"/>
      <c r="K11363" s="2">
        <v>9</v>
      </c>
      <c r="L11363" s="3">
        <v>45395</v>
      </c>
      <c r="M11363" s="3">
        <v>45399</v>
      </c>
      <c r="N11363" s="3" t="str">
        <f t="shared" si="2789"/>
        <v>high profit</v>
      </c>
      <c r="O11363" s="2" t="s">
        <v>31</v>
      </c>
      <c r="P11363" s="2" t="s">
        <v>16</v>
      </c>
      <c r="Q11363" s="2">
        <v>993.72</v>
      </c>
      <c r="R11363" s="2" t="s">
        <v>23</v>
      </c>
    </row>
    <row r="11364" spans="1:18" ht="14.25" hidden="1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2785"/>
        <v>discount given</v>
      </c>
      <c r="F11364" s="2">
        <v>0.31</v>
      </c>
      <c r="G11364" s="2">
        <f t="shared" si="2786"/>
        <v>826.2337</v>
      </c>
      <c r="H11364" s="2">
        <f>D11364-G11364</f>
        <v>1839.0363</v>
      </c>
      <c r="I11364" s="2"/>
      <c r="J11364" s="2"/>
      <c r="K11364" s="2">
        <v>7</v>
      </c>
      <c r="L11364" s="3">
        <v>45418</v>
      </c>
      <c r="M11364" s="3">
        <v>45425</v>
      </c>
      <c r="N11364" s="3" t="str">
        <f t="shared" si="2789"/>
        <v>high profit</v>
      </c>
      <c r="O11364" s="2" t="s">
        <v>21</v>
      </c>
      <c r="P11364" s="2" t="s">
        <v>27</v>
      </c>
      <c r="Q11364" s="2">
        <v>756.33</v>
      </c>
      <c r="R11364" s="2" t="s">
        <v>28</v>
      </c>
    </row>
    <row r="11365" spans="1:18" ht="14.25" hidden="1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2785"/>
        <v>discount given</v>
      </c>
      <c r="F11365" s="2">
        <v>0.47</v>
      </c>
      <c r="G11365" s="2">
        <f t="shared" si="2786"/>
        <v>2312.3529999999996</v>
      </c>
      <c r="H11365" s="2">
        <f>D11365-G11365</f>
        <v>2607.547</v>
      </c>
      <c r="I11365" s="2"/>
      <c r="J11365" s="2"/>
      <c r="K11365" s="2">
        <v>8</v>
      </c>
      <c r="L11365" s="3">
        <v>45391</v>
      </c>
      <c r="M11365" s="3">
        <v>45395</v>
      </c>
      <c r="N11365" s="3" t="str">
        <f t="shared" si="2789"/>
        <v>high profit</v>
      </c>
      <c r="O11365" s="2" t="s">
        <v>15</v>
      </c>
      <c r="P11365" s="2" t="s">
        <v>16</v>
      </c>
      <c r="Q11365" s="2">
        <v>1358.03</v>
      </c>
      <c r="R11365" s="2" t="s">
        <v>28</v>
      </c>
    </row>
    <row r="11366" spans="1:18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2785"/>
        <v>discount given</v>
      </c>
      <c r="F11366" s="2">
        <v>0.22</v>
      </c>
      <c r="G11366" s="2">
        <f t="shared" si="2786"/>
        <v>437.06740000000002</v>
      </c>
      <c r="H11366" s="2">
        <f>D11366-G11366</f>
        <v>1549.6026000000002</v>
      </c>
      <c r="I11366" s="2">
        <f>Q11366/H11366*100</f>
        <v>7.2050730942242858</v>
      </c>
      <c r="J11366" s="18">
        <f>Q11366/H11366</f>
        <v>7.205073094224286E-2</v>
      </c>
      <c r="K11366" s="2">
        <v>6</v>
      </c>
      <c r="L11366" s="3">
        <v>45300</v>
      </c>
      <c r="M11366" s="3">
        <v>45306</v>
      </c>
      <c r="N11366" s="3" t="str">
        <f t="shared" si="2789"/>
        <v>low profit</v>
      </c>
      <c r="O11366" s="2" t="s">
        <v>31</v>
      </c>
      <c r="P11366" s="2" t="s">
        <v>16</v>
      </c>
      <c r="Q11366" s="2">
        <v>111.65</v>
      </c>
      <c r="R11366" s="2" t="s">
        <v>48</v>
      </c>
    </row>
    <row r="11367" spans="1:18" ht="14.25" hidden="1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2785"/>
        <v>discount given</v>
      </c>
      <c r="F11367" s="2">
        <v>0.28999999999999998</v>
      </c>
      <c r="G11367" s="2">
        <f t="shared" si="2786"/>
        <v>1388.7172</v>
      </c>
      <c r="H11367" s="2">
        <f>D11367-G11367</f>
        <v>3399.9628000000002</v>
      </c>
      <c r="I11367" s="2"/>
      <c r="J11367" s="2"/>
      <c r="K11367" s="2">
        <v>3</v>
      </c>
      <c r="L11367" s="3">
        <v>45034</v>
      </c>
      <c r="M11367" s="3">
        <v>45040</v>
      </c>
      <c r="N11367" s="3" t="str">
        <f t="shared" si="2789"/>
        <v>high profit</v>
      </c>
      <c r="O11367" s="2" t="s">
        <v>31</v>
      </c>
      <c r="P11367" s="2" t="s">
        <v>22</v>
      </c>
      <c r="Q11367" s="2">
        <v>1205.82</v>
      </c>
      <c r="R11367" s="2" t="s">
        <v>17</v>
      </c>
    </row>
    <row r="11368" spans="1:18" ht="14.25" hidden="1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2785"/>
        <v>discount given</v>
      </c>
      <c r="F11368" s="2">
        <v>0.25</v>
      </c>
      <c r="G11368" s="2">
        <f t="shared" si="2786"/>
        <v>778.44500000000005</v>
      </c>
      <c r="H11368" s="2">
        <f>D11368-G11368</f>
        <v>2335.335</v>
      </c>
      <c r="I11368" s="2"/>
      <c r="J11368" s="2"/>
      <c r="K11368" s="2">
        <v>1</v>
      </c>
      <c r="L11368" s="3">
        <v>44988</v>
      </c>
      <c r="M11368" s="3">
        <v>44990</v>
      </c>
      <c r="N11368" s="3" t="str">
        <f t="shared" si="2789"/>
        <v>high profit</v>
      </c>
      <c r="O11368" s="2" t="s">
        <v>21</v>
      </c>
      <c r="P11368" s="2" t="s">
        <v>22</v>
      </c>
      <c r="Q11368" s="2">
        <v>512.9</v>
      </c>
      <c r="R11368" s="2" t="s">
        <v>17</v>
      </c>
    </row>
    <row r="11369" spans="1:18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2785"/>
        <v>discount given</v>
      </c>
      <c r="F11369" s="2">
        <v>0.45</v>
      </c>
      <c r="G11369" s="2">
        <f t="shared" si="2786"/>
        <v>1174.4100000000001</v>
      </c>
      <c r="H11369" s="2">
        <f>D11369-G11369</f>
        <v>1435.39</v>
      </c>
      <c r="I11369" s="2">
        <f t="shared" ref="I11369:I11370" si="2794">Q11369/H11369*100</f>
        <v>47.735458655835693</v>
      </c>
      <c r="J11369" s="18">
        <f t="shared" ref="J11369:J11370" si="2795">Q11369/H11369</f>
        <v>0.47735458655835694</v>
      </c>
      <c r="K11369" s="2">
        <v>8</v>
      </c>
      <c r="L11369" s="3">
        <v>44983</v>
      </c>
      <c r="M11369" s="3">
        <v>44989</v>
      </c>
      <c r="N11369" s="3" t="str">
        <f t="shared" si="2789"/>
        <v>high profit</v>
      </c>
      <c r="O11369" s="2" t="s">
        <v>21</v>
      </c>
      <c r="P11369" s="2" t="s">
        <v>16</v>
      </c>
      <c r="Q11369" s="2">
        <v>685.19</v>
      </c>
      <c r="R11369" s="2" t="s">
        <v>28</v>
      </c>
    </row>
    <row r="11370" spans="1:18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2785"/>
        <v>discount given</v>
      </c>
      <c r="F11370" s="2">
        <v>0.34</v>
      </c>
      <c r="G11370" s="2">
        <f t="shared" si="2786"/>
        <v>538.48180000000002</v>
      </c>
      <c r="H11370" s="2">
        <f>D11370-G11370</f>
        <v>1045.2882</v>
      </c>
      <c r="I11370" s="2">
        <f t="shared" si="2794"/>
        <v>34.680387667248134</v>
      </c>
      <c r="J11370" s="18">
        <f t="shared" si="2795"/>
        <v>0.34680387667248136</v>
      </c>
      <c r="K11370" s="2">
        <v>6</v>
      </c>
      <c r="L11370" s="3">
        <v>45058</v>
      </c>
      <c r="M11370" s="3">
        <v>45062</v>
      </c>
      <c r="N11370" s="3" t="str">
        <f t="shared" si="2789"/>
        <v>high profit</v>
      </c>
      <c r="O11370" s="2" t="s">
        <v>31</v>
      </c>
      <c r="P11370" s="2" t="s">
        <v>22</v>
      </c>
      <c r="Q11370" s="2">
        <v>362.51</v>
      </c>
      <c r="R11370" s="2" t="s">
        <v>23</v>
      </c>
    </row>
    <row r="11371" spans="1:18" ht="14.25" hidden="1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2785"/>
        <v>discount given</v>
      </c>
      <c r="F11371" s="2">
        <v>0.21</v>
      </c>
      <c r="G11371" s="2">
        <f t="shared" si="2786"/>
        <v>870.20850000000007</v>
      </c>
      <c r="H11371" s="2">
        <f>D11371-G11371</f>
        <v>3273.6415000000002</v>
      </c>
      <c r="I11371" s="2"/>
      <c r="J11371" s="2"/>
      <c r="K11371" s="2">
        <v>2</v>
      </c>
      <c r="L11371" s="3">
        <v>45004</v>
      </c>
      <c r="M11371" s="3">
        <v>45009</v>
      </c>
      <c r="N11371" s="3" t="str">
        <f t="shared" si="2789"/>
        <v>high profit</v>
      </c>
      <c r="O11371" s="2" t="s">
        <v>31</v>
      </c>
      <c r="P11371" s="2" t="s">
        <v>16</v>
      </c>
      <c r="Q11371" s="2">
        <v>663.1</v>
      </c>
      <c r="R11371" s="2" t="s">
        <v>28</v>
      </c>
    </row>
    <row r="11372" spans="1:18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2785"/>
        <v>discount given</v>
      </c>
      <c r="F11372" s="2">
        <v>0.3</v>
      </c>
      <c r="G11372" s="2">
        <f t="shared" si="2786"/>
        <v>1248.327</v>
      </c>
      <c r="H11372" s="2">
        <f>D11372-G11372</f>
        <v>2912.7629999999999</v>
      </c>
      <c r="I11372" s="2">
        <f t="shared" ref="I11372:I11379" si="2796">Q11372/H11372*100</f>
        <v>17.692136298078491</v>
      </c>
      <c r="J11372" s="18">
        <f t="shared" ref="J11372:J11379" si="2797">Q11372/H11372</f>
        <v>0.17692136298078492</v>
      </c>
      <c r="K11372" s="2">
        <v>8</v>
      </c>
      <c r="L11372" s="3">
        <v>45344</v>
      </c>
      <c r="M11372" s="3">
        <v>45350</v>
      </c>
      <c r="N11372" s="3" t="str">
        <f t="shared" si="2789"/>
        <v>high profit</v>
      </c>
      <c r="O11372" s="2" t="s">
        <v>21</v>
      </c>
      <c r="P11372" s="2" t="s">
        <v>22</v>
      </c>
      <c r="Q11372" s="2">
        <v>515.33000000000004</v>
      </c>
      <c r="R11372" s="2" t="s">
        <v>34</v>
      </c>
    </row>
    <row r="11373" spans="1:18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2785"/>
        <v>discount given</v>
      </c>
      <c r="F11373" s="2">
        <v>0.08</v>
      </c>
      <c r="G11373" s="2">
        <f t="shared" si="2786"/>
        <v>171.43599999999998</v>
      </c>
      <c r="H11373" s="2">
        <f>D11373-G11373</f>
        <v>1971.5139999999999</v>
      </c>
      <c r="I11373" s="2">
        <f t="shared" si="2796"/>
        <v>5.4577345126638717</v>
      </c>
      <c r="J11373" s="18">
        <f t="shared" si="2797"/>
        <v>5.4577345126638713E-2</v>
      </c>
      <c r="K11373" s="2">
        <v>4</v>
      </c>
      <c r="L11373" s="3">
        <v>45088</v>
      </c>
      <c r="M11373" s="3">
        <v>45090</v>
      </c>
      <c r="N11373" s="3" t="str">
        <f t="shared" si="2789"/>
        <v>low profit</v>
      </c>
      <c r="O11373" s="2" t="s">
        <v>21</v>
      </c>
      <c r="P11373" s="2" t="s">
        <v>16</v>
      </c>
      <c r="Q11373" s="2">
        <v>107.6</v>
      </c>
      <c r="R11373" s="2" t="s">
        <v>28</v>
      </c>
    </row>
    <row r="11374" spans="1:18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2785"/>
        <v>discount given</v>
      </c>
      <c r="F11374" s="2">
        <v>0.17</v>
      </c>
      <c r="G11374" s="2">
        <f t="shared" si="2786"/>
        <v>622.83580000000006</v>
      </c>
      <c r="H11374" s="2">
        <f>D11374-G11374</f>
        <v>3040.9041999999999</v>
      </c>
      <c r="I11374" s="2">
        <f t="shared" si="2796"/>
        <v>22.296986534465638</v>
      </c>
      <c r="J11374" s="18">
        <f t="shared" si="2797"/>
        <v>0.22296986534465638</v>
      </c>
      <c r="K11374" s="2">
        <v>9</v>
      </c>
      <c r="L11374" s="3">
        <v>45473</v>
      </c>
      <c r="M11374" s="3">
        <v>45478</v>
      </c>
      <c r="N11374" s="3" t="str">
        <f t="shared" si="2789"/>
        <v>high profit</v>
      </c>
      <c r="O11374" s="2" t="s">
        <v>15</v>
      </c>
      <c r="P11374" s="2" t="s">
        <v>16</v>
      </c>
      <c r="Q11374" s="2">
        <v>678.03</v>
      </c>
      <c r="R11374" s="2" t="s">
        <v>23</v>
      </c>
    </row>
    <row r="11375" spans="1:18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2785"/>
        <v>discount given</v>
      </c>
      <c r="F11375" s="2">
        <v>0.37</v>
      </c>
      <c r="G11375" s="2">
        <f t="shared" si="2786"/>
        <v>847.84389999999996</v>
      </c>
      <c r="H11375" s="2">
        <f>D11375-G11375</f>
        <v>1443.6261</v>
      </c>
      <c r="I11375" s="2">
        <f t="shared" si="2796"/>
        <v>23.772776067154787</v>
      </c>
      <c r="J11375" s="18">
        <f t="shared" si="2797"/>
        <v>0.23772776067154786</v>
      </c>
      <c r="K11375" s="2">
        <v>9</v>
      </c>
      <c r="L11375" s="3">
        <v>45453</v>
      </c>
      <c r="M11375" s="3">
        <v>45457</v>
      </c>
      <c r="N11375" s="3" t="str">
        <f t="shared" si="2789"/>
        <v>high profit</v>
      </c>
      <c r="O11375" s="2" t="s">
        <v>21</v>
      </c>
      <c r="P11375" s="2" t="s">
        <v>22</v>
      </c>
      <c r="Q11375" s="2">
        <v>343.19</v>
      </c>
      <c r="R11375" s="2" t="s">
        <v>39</v>
      </c>
    </row>
    <row r="11376" spans="1:18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2785"/>
        <v>discount given</v>
      </c>
      <c r="F11376" s="2">
        <v>0.28000000000000003</v>
      </c>
      <c r="G11376" s="2">
        <f t="shared" si="2786"/>
        <v>1042.8124</v>
      </c>
      <c r="H11376" s="2">
        <f>D11376-G11376</f>
        <v>2681.5176000000001</v>
      </c>
      <c r="I11376" s="2">
        <f t="shared" si="2796"/>
        <v>18.725963238130525</v>
      </c>
      <c r="J11376" s="18">
        <f t="shared" si="2797"/>
        <v>0.18725963238130525</v>
      </c>
      <c r="K11376" s="2">
        <v>9</v>
      </c>
      <c r="L11376" s="3">
        <v>44946</v>
      </c>
      <c r="M11376" s="3">
        <v>44952</v>
      </c>
      <c r="N11376" s="3" t="str">
        <f t="shared" si="2789"/>
        <v>high profit</v>
      </c>
      <c r="O11376" s="2" t="s">
        <v>15</v>
      </c>
      <c r="P11376" s="2" t="s">
        <v>22</v>
      </c>
      <c r="Q11376" s="2">
        <v>502.14</v>
      </c>
      <c r="R11376" s="2" t="s">
        <v>23</v>
      </c>
    </row>
    <row r="11377" spans="1:18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2785"/>
        <v>discount given</v>
      </c>
      <c r="F11377" s="2">
        <v>0.16</v>
      </c>
      <c r="G11377" s="2">
        <f t="shared" si="2786"/>
        <v>795.44479999999999</v>
      </c>
      <c r="H11377" s="2">
        <f>D11377-G11377</f>
        <v>4176.0851999999995</v>
      </c>
      <c r="I11377" s="2">
        <f t="shared" si="2796"/>
        <v>19.889919870408775</v>
      </c>
      <c r="J11377" s="18">
        <f t="shared" si="2797"/>
        <v>0.19889919870408776</v>
      </c>
      <c r="K11377" s="2">
        <v>4</v>
      </c>
      <c r="L11377" s="3">
        <v>45402</v>
      </c>
      <c r="M11377" s="3">
        <v>45409</v>
      </c>
      <c r="N11377" s="3" t="str">
        <f t="shared" si="2789"/>
        <v>high profit</v>
      </c>
      <c r="O11377" s="2" t="s">
        <v>21</v>
      </c>
      <c r="P11377" s="2" t="s">
        <v>22</v>
      </c>
      <c r="Q11377" s="2">
        <v>830.62</v>
      </c>
      <c r="R11377" s="2" t="s">
        <v>48</v>
      </c>
    </row>
    <row r="11378" spans="1:18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2785"/>
        <v>discount given</v>
      </c>
      <c r="F11378" s="2">
        <v>0.18</v>
      </c>
      <c r="G11378" s="2">
        <f t="shared" si="2786"/>
        <v>249.5214</v>
      </c>
      <c r="H11378" s="2">
        <f>D11378-G11378</f>
        <v>1136.7085999999999</v>
      </c>
      <c r="I11378" s="2">
        <f t="shared" si="2796"/>
        <v>20.617421210677918</v>
      </c>
      <c r="J11378" s="18">
        <f t="shared" si="2797"/>
        <v>0.20617421210677919</v>
      </c>
      <c r="K11378" s="2">
        <v>6</v>
      </c>
      <c r="L11378" s="3">
        <v>44964</v>
      </c>
      <c r="M11378" s="3">
        <v>44969</v>
      </c>
      <c r="N11378" s="3" t="str">
        <f t="shared" si="2789"/>
        <v>high profit</v>
      </c>
      <c r="O11378" s="2" t="s">
        <v>31</v>
      </c>
      <c r="P11378" s="2" t="s">
        <v>27</v>
      </c>
      <c r="Q11378" s="2">
        <v>234.36</v>
      </c>
      <c r="R11378" s="2" t="s">
        <v>39</v>
      </c>
    </row>
    <row r="11379" spans="1:18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2785"/>
        <v>discount given</v>
      </c>
      <c r="F11379" s="2">
        <v>0.4</v>
      </c>
      <c r="G11379" s="2">
        <f t="shared" si="2786"/>
        <v>1282.7440000000001</v>
      </c>
      <c r="H11379" s="2">
        <f>D11379-G11379</f>
        <v>1924.116</v>
      </c>
      <c r="I11379" s="2">
        <f t="shared" si="2796"/>
        <v>32.349920690852322</v>
      </c>
      <c r="J11379" s="18">
        <f t="shared" si="2797"/>
        <v>0.32349920690852324</v>
      </c>
      <c r="K11379" s="2">
        <v>4</v>
      </c>
      <c r="L11379" s="3">
        <v>45587</v>
      </c>
      <c r="M11379" s="3">
        <v>45594</v>
      </c>
      <c r="N11379" s="3" t="str">
        <f t="shared" si="2789"/>
        <v>high profit</v>
      </c>
      <c r="O11379" s="2" t="s">
        <v>15</v>
      </c>
      <c r="P11379" s="2" t="s">
        <v>22</v>
      </c>
      <c r="Q11379" s="2">
        <v>622.45000000000005</v>
      </c>
      <c r="R11379" s="2" t="s">
        <v>23</v>
      </c>
    </row>
    <row r="11380" spans="1:18" ht="14.25" hidden="1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2785"/>
        <v>discount given</v>
      </c>
      <c r="F11380" s="2">
        <v>0.27</v>
      </c>
      <c r="G11380" s="2">
        <f t="shared" si="2786"/>
        <v>529.57800000000009</v>
      </c>
      <c r="H11380" s="2">
        <f>D11380-G11380</f>
        <v>1431.8220000000001</v>
      </c>
      <c r="I11380" s="2"/>
      <c r="J11380" s="2"/>
      <c r="K11380" s="2">
        <v>5</v>
      </c>
      <c r="L11380" s="3">
        <v>45142</v>
      </c>
      <c r="M11380" s="3">
        <v>45145</v>
      </c>
      <c r="N11380" s="3" t="str">
        <f t="shared" si="2789"/>
        <v>high profit</v>
      </c>
      <c r="O11380" s="2" t="s">
        <v>15</v>
      </c>
      <c r="P11380" s="2" t="s">
        <v>16</v>
      </c>
      <c r="Q11380" s="2">
        <v>420.94</v>
      </c>
      <c r="R11380" s="2" t="s">
        <v>17</v>
      </c>
    </row>
    <row r="11381" spans="1:18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2785"/>
        <v>discount given</v>
      </c>
      <c r="F11381" s="2">
        <v>0.12</v>
      </c>
      <c r="G11381" s="2">
        <f t="shared" si="2786"/>
        <v>334.44239999999996</v>
      </c>
      <c r="H11381" s="2">
        <f>D11381-G11381</f>
        <v>2452.5776000000001</v>
      </c>
      <c r="I11381" s="2">
        <f t="shared" ref="I11381:I11382" si="2798">Q11381/H11381*100</f>
        <v>10.329540643280767</v>
      </c>
      <c r="J11381" s="18">
        <f t="shared" ref="J11381:J11382" si="2799">Q11381/H11381</f>
        <v>0.10329540643280767</v>
      </c>
      <c r="K11381" s="2">
        <v>7</v>
      </c>
      <c r="L11381" s="3">
        <v>44936</v>
      </c>
      <c r="M11381" s="3">
        <v>44942</v>
      </c>
      <c r="N11381" s="3" t="str">
        <f t="shared" si="2789"/>
        <v>high profit</v>
      </c>
      <c r="O11381" s="2" t="s">
        <v>31</v>
      </c>
      <c r="P11381" s="2" t="s">
        <v>22</v>
      </c>
      <c r="Q11381" s="2">
        <v>253.34</v>
      </c>
      <c r="R11381" s="2" t="s">
        <v>48</v>
      </c>
    </row>
    <row r="11382" spans="1:18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2785"/>
        <v>discount given</v>
      </c>
      <c r="F11382" s="2">
        <v>0.15</v>
      </c>
      <c r="G11382" s="2">
        <f t="shared" si="2786"/>
        <v>657.49799999999993</v>
      </c>
      <c r="H11382" s="2">
        <f>D11382-G11382</f>
        <v>3725.8219999999997</v>
      </c>
      <c r="I11382" s="2">
        <f t="shared" si="2798"/>
        <v>12.413099713298168</v>
      </c>
      <c r="J11382" s="18">
        <f t="shared" si="2799"/>
        <v>0.12413099713298167</v>
      </c>
      <c r="K11382" s="2">
        <v>7</v>
      </c>
      <c r="L11382" s="3">
        <v>45026</v>
      </c>
      <c r="M11382" s="3">
        <v>45029</v>
      </c>
      <c r="N11382" s="3" t="str">
        <f t="shared" si="2789"/>
        <v>high profit</v>
      </c>
      <c r="O11382" s="2" t="s">
        <v>31</v>
      </c>
      <c r="P11382" s="2" t="s">
        <v>16</v>
      </c>
      <c r="Q11382" s="2">
        <v>462.49</v>
      </c>
      <c r="R11382" s="2" t="s">
        <v>39</v>
      </c>
    </row>
    <row r="11383" spans="1:18" ht="14.25" hidden="1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2785"/>
        <v>discount given</v>
      </c>
      <c r="F11383" s="2">
        <v>0.23</v>
      </c>
      <c r="G11383" s="2">
        <f t="shared" si="2786"/>
        <v>414.7176</v>
      </c>
      <c r="H11383" s="2">
        <f>D11383-G11383</f>
        <v>1388.4023999999999</v>
      </c>
      <c r="I11383" s="2"/>
      <c r="J11383" s="2"/>
      <c r="K11383" s="2">
        <v>6</v>
      </c>
      <c r="L11383" s="3">
        <v>45364</v>
      </c>
      <c r="M11383" s="3">
        <v>45368</v>
      </c>
      <c r="N11383" s="3" t="str">
        <f t="shared" si="2789"/>
        <v>high profit</v>
      </c>
      <c r="O11383" s="2" t="s">
        <v>21</v>
      </c>
      <c r="P11383" s="2" t="s">
        <v>22</v>
      </c>
      <c r="Q11383" s="2">
        <v>296.07</v>
      </c>
      <c r="R11383" s="2" t="s">
        <v>28</v>
      </c>
    </row>
    <row r="11384" spans="1:18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2785"/>
        <v>discount given</v>
      </c>
      <c r="F11384" s="2">
        <v>0.38</v>
      </c>
      <c r="G11384" s="2">
        <f t="shared" si="2786"/>
        <v>172.786</v>
      </c>
      <c r="H11384" s="2">
        <f>D11384-G11384</f>
        <v>281.91399999999999</v>
      </c>
      <c r="I11384" s="2">
        <f t="shared" ref="I11384:I11385" si="2800">Q11384/H11384*100</f>
        <v>18.78232368736565</v>
      </c>
      <c r="J11384" s="18">
        <f t="shared" ref="J11384:J11385" si="2801">Q11384/H11384</f>
        <v>0.18782323687365651</v>
      </c>
      <c r="K11384" s="2">
        <v>4</v>
      </c>
      <c r="L11384" s="3">
        <v>45319</v>
      </c>
      <c r="M11384" s="3">
        <v>45324</v>
      </c>
      <c r="N11384" s="3" t="str">
        <f t="shared" si="2789"/>
        <v>low profit</v>
      </c>
      <c r="O11384" s="2" t="s">
        <v>15</v>
      </c>
      <c r="P11384" s="2" t="s">
        <v>16</v>
      </c>
      <c r="Q11384" s="2">
        <v>52.95</v>
      </c>
      <c r="R11384" s="2" t="s">
        <v>39</v>
      </c>
    </row>
    <row r="11385" spans="1:18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2785"/>
        <v>discount given</v>
      </c>
      <c r="F11385" s="2">
        <v>0.5</v>
      </c>
      <c r="G11385" s="2">
        <f t="shared" si="2786"/>
        <v>2007.395</v>
      </c>
      <c r="H11385" s="2">
        <f>D11385-G11385</f>
        <v>2007.395</v>
      </c>
      <c r="I11385" s="2">
        <f t="shared" si="2800"/>
        <v>49.736598925473061</v>
      </c>
      <c r="J11385" s="18">
        <f t="shared" si="2801"/>
        <v>0.49736598925473063</v>
      </c>
      <c r="K11385" s="2">
        <v>5</v>
      </c>
      <c r="L11385" s="3">
        <v>45652</v>
      </c>
      <c r="M11385" s="3">
        <v>45656</v>
      </c>
      <c r="N11385" s="3" t="str">
        <f t="shared" si="2789"/>
        <v>high profit</v>
      </c>
      <c r="O11385" s="2" t="s">
        <v>31</v>
      </c>
      <c r="P11385" s="2" t="s">
        <v>16</v>
      </c>
      <c r="Q11385" s="2">
        <v>998.41</v>
      </c>
      <c r="R11385" s="2" t="s">
        <v>39</v>
      </c>
    </row>
    <row r="11386" spans="1:18" ht="14.25" hidden="1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2785"/>
        <v>discount given</v>
      </c>
      <c r="F11386" s="2">
        <v>0.09</v>
      </c>
      <c r="G11386" s="2">
        <f t="shared" si="2786"/>
        <v>253.76579999999998</v>
      </c>
      <c r="H11386" s="2">
        <f>D11386-G11386</f>
        <v>2565.8541999999998</v>
      </c>
      <c r="I11386" s="2"/>
      <c r="J11386" s="2"/>
      <c r="K11386" s="2">
        <v>5</v>
      </c>
      <c r="L11386" s="3">
        <v>45027</v>
      </c>
      <c r="M11386" s="3">
        <v>45030</v>
      </c>
      <c r="N11386" s="3" t="str">
        <f t="shared" si="2789"/>
        <v>high profit</v>
      </c>
      <c r="O11386" s="2" t="s">
        <v>15</v>
      </c>
      <c r="P11386" s="2" t="s">
        <v>27</v>
      </c>
      <c r="Q11386" s="2">
        <v>480.2</v>
      </c>
      <c r="R11386" s="2" t="s">
        <v>28</v>
      </c>
    </row>
    <row r="11387" spans="1:18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2785"/>
        <v>discount given</v>
      </c>
      <c r="F11387" s="2">
        <v>0.38</v>
      </c>
      <c r="G11387" s="2">
        <f t="shared" si="2786"/>
        <v>874.78279999999995</v>
      </c>
      <c r="H11387" s="2">
        <f>D11387-G11387</f>
        <v>1427.2772</v>
      </c>
      <c r="I11387" s="2">
        <f t="shared" ref="I11387:I11389" si="2802">Q11387/H11387*100</f>
        <v>29.651563130133376</v>
      </c>
      <c r="J11387" s="18">
        <f t="shared" ref="J11387:J11389" si="2803">Q11387/H11387</f>
        <v>0.29651563130133374</v>
      </c>
      <c r="K11387" s="2">
        <v>9</v>
      </c>
      <c r="L11387" s="3">
        <v>45289</v>
      </c>
      <c r="M11387" s="3">
        <v>45294</v>
      </c>
      <c r="N11387" s="3" t="str">
        <f t="shared" si="2789"/>
        <v>high profit</v>
      </c>
      <c r="O11387" s="2" t="s">
        <v>15</v>
      </c>
      <c r="P11387" s="2" t="s">
        <v>27</v>
      </c>
      <c r="Q11387" s="2">
        <v>423.21</v>
      </c>
      <c r="R11387" s="2" t="s">
        <v>23</v>
      </c>
    </row>
    <row r="11388" spans="1:18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2785"/>
        <v>discount given</v>
      </c>
      <c r="F11388" s="2">
        <v>0.31</v>
      </c>
      <c r="G11388" s="2">
        <f t="shared" si="2786"/>
        <v>309.48230000000001</v>
      </c>
      <c r="H11388" s="2">
        <f>D11388-G11388</f>
        <v>688.84770000000003</v>
      </c>
      <c r="I11388" s="2">
        <f t="shared" si="2802"/>
        <v>27.564873919155129</v>
      </c>
      <c r="J11388" s="18">
        <f t="shared" si="2803"/>
        <v>0.27564873919155131</v>
      </c>
      <c r="K11388" s="2">
        <v>6</v>
      </c>
      <c r="L11388" s="3">
        <v>45206</v>
      </c>
      <c r="M11388" s="3">
        <v>45209</v>
      </c>
      <c r="N11388" s="3" t="str">
        <f t="shared" si="2789"/>
        <v>low profit</v>
      </c>
      <c r="O11388" s="2" t="s">
        <v>21</v>
      </c>
      <c r="P11388" s="2" t="s">
        <v>16</v>
      </c>
      <c r="Q11388" s="2">
        <v>189.88</v>
      </c>
      <c r="R11388" s="2" t="s">
        <v>23</v>
      </c>
    </row>
    <row r="11389" spans="1:18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2785"/>
        <v>discount given</v>
      </c>
      <c r="F11389" s="2">
        <v>0.27</v>
      </c>
      <c r="G11389" s="2">
        <f t="shared" si="2786"/>
        <v>149.84460000000001</v>
      </c>
      <c r="H11389" s="2">
        <f>D11389-G11389</f>
        <v>405.1354</v>
      </c>
      <c r="I11389" s="2">
        <f t="shared" si="2802"/>
        <v>31.717791138468769</v>
      </c>
      <c r="J11389" s="18">
        <f t="shared" si="2803"/>
        <v>0.31717791138468771</v>
      </c>
      <c r="K11389" s="2">
        <v>4</v>
      </c>
      <c r="L11389" s="3">
        <v>44930</v>
      </c>
      <c r="M11389" s="3">
        <v>44935</v>
      </c>
      <c r="N11389" s="3" t="str">
        <f t="shared" si="2789"/>
        <v>low profit</v>
      </c>
      <c r="O11389" s="2" t="s">
        <v>15</v>
      </c>
      <c r="P11389" s="2" t="s">
        <v>16</v>
      </c>
      <c r="Q11389" s="2">
        <v>128.5</v>
      </c>
      <c r="R11389" s="2" t="s">
        <v>48</v>
      </c>
    </row>
    <row r="11390" spans="1:18" ht="14.25" hidden="1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2785"/>
        <v>discount given</v>
      </c>
      <c r="F11390" s="2">
        <v>0.48</v>
      </c>
      <c r="G11390" s="2">
        <f t="shared" si="2786"/>
        <v>703.58399999999995</v>
      </c>
      <c r="H11390" s="2">
        <f>D11390-G11390</f>
        <v>762.21600000000001</v>
      </c>
      <c r="I11390" s="2"/>
      <c r="J11390" s="2"/>
      <c r="K11390" s="2">
        <v>6</v>
      </c>
      <c r="L11390" s="3">
        <v>45556</v>
      </c>
      <c r="M11390" s="3">
        <v>45562</v>
      </c>
      <c r="N11390" s="3" t="str">
        <f t="shared" si="2789"/>
        <v>high profit</v>
      </c>
      <c r="O11390" s="2" t="s">
        <v>21</v>
      </c>
      <c r="P11390" s="2" t="s">
        <v>16</v>
      </c>
      <c r="Q11390" s="2">
        <v>332.1</v>
      </c>
      <c r="R11390" s="2" t="s">
        <v>34</v>
      </c>
    </row>
    <row r="11391" spans="1:18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2785"/>
        <v>discount given</v>
      </c>
      <c r="F11391" s="2">
        <v>0.16</v>
      </c>
      <c r="G11391" s="2">
        <f t="shared" si="2786"/>
        <v>579.62080000000003</v>
      </c>
      <c r="H11391" s="2">
        <f>D11391-G11391</f>
        <v>3043.0092</v>
      </c>
      <c r="I11391" s="2">
        <f>Q11391/H11391*100</f>
        <v>26.409384500053434</v>
      </c>
      <c r="J11391" s="18">
        <f>Q11391/H11391</f>
        <v>0.26409384500053434</v>
      </c>
      <c r="K11391" s="2">
        <v>7</v>
      </c>
      <c r="L11391" s="3">
        <v>45077</v>
      </c>
      <c r="M11391" s="3">
        <v>45079</v>
      </c>
      <c r="N11391" s="3" t="str">
        <f t="shared" si="2789"/>
        <v>high profit</v>
      </c>
      <c r="O11391" s="2" t="s">
        <v>15</v>
      </c>
      <c r="P11391" s="2" t="s">
        <v>22</v>
      </c>
      <c r="Q11391" s="2">
        <v>803.64</v>
      </c>
      <c r="R11391" s="2" t="s">
        <v>23</v>
      </c>
    </row>
    <row r="11392" spans="1:18" ht="14.25" hidden="1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2785"/>
        <v>discount given</v>
      </c>
      <c r="F11392" s="2">
        <v>0.09</v>
      </c>
      <c r="G11392" s="2">
        <f t="shared" si="2786"/>
        <v>190.59119999999999</v>
      </c>
      <c r="H11392" s="2">
        <f>D11392-G11392</f>
        <v>1927.0887999999998</v>
      </c>
      <c r="I11392" s="2"/>
      <c r="J11392" s="2"/>
      <c r="K11392" s="2">
        <v>7</v>
      </c>
      <c r="L11392" s="3">
        <v>44968</v>
      </c>
      <c r="M11392" s="3">
        <v>44972</v>
      </c>
      <c r="N11392" s="3" t="str">
        <f t="shared" si="2789"/>
        <v>low profit</v>
      </c>
      <c r="O11392" s="2" t="s">
        <v>15</v>
      </c>
      <c r="P11392" s="2" t="s">
        <v>22</v>
      </c>
      <c r="Q11392" s="2">
        <v>149.06</v>
      </c>
      <c r="R11392" s="2" t="s">
        <v>28</v>
      </c>
    </row>
    <row r="11393" spans="1:18" ht="14.25" hidden="1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2785"/>
        <v>discount given</v>
      </c>
      <c r="F11393" s="2">
        <v>0.44</v>
      </c>
      <c r="G11393" s="2">
        <f t="shared" si="2786"/>
        <v>1273.4128000000001</v>
      </c>
      <c r="H11393" s="2">
        <f>D11393-G11393</f>
        <v>1620.7071999999998</v>
      </c>
      <c r="I11393" s="2"/>
      <c r="J11393" s="2"/>
      <c r="K11393" s="2">
        <v>3</v>
      </c>
      <c r="L11393" s="3">
        <v>45302</v>
      </c>
      <c r="M11393" s="3">
        <v>45309</v>
      </c>
      <c r="N11393" s="3" t="str">
        <f t="shared" si="2789"/>
        <v>high profit</v>
      </c>
      <c r="O11393" s="2" t="s">
        <v>15</v>
      </c>
      <c r="P11393" s="2" t="s">
        <v>22</v>
      </c>
      <c r="Q11393" s="2">
        <v>688.53</v>
      </c>
      <c r="R11393" s="2" t="s">
        <v>28</v>
      </c>
    </row>
    <row r="11394" spans="1:18" ht="14.25" hidden="1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2785"/>
        <v>discount given</v>
      </c>
      <c r="F11394" s="2">
        <v>0.03</v>
      </c>
      <c r="G11394" s="2">
        <f t="shared" si="2786"/>
        <v>15.060599999999999</v>
      </c>
      <c r="H11394" s="2">
        <f>D11394-G11394</f>
        <v>486.95939999999996</v>
      </c>
      <c r="I11394" s="2"/>
      <c r="J11394" s="2"/>
      <c r="K11394" s="2">
        <v>6</v>
      </c>
      <c r="L11394" s="3">
        <v>45555</v>
      </c>
      <c r="M11394" s="3">
        <v>45562</v>
      </c>
      <c r="N11394" s="3" t="str">
        <f t="shared" si="2789"/>
        <v>low profit</v>
      </c>
      <c r="O11394" s="2" t="s">
        <v>21</v>
      </c>
      <c r="P11394" s="2" t="s">
        <v>16</v>
      </c>
      <c r="Q11394" s="2">
        <v>124.36</v>
      </c>
      <c r="R11394" s="2" t="s">
        <v>48</v>
      </c>
    </row>
    <row r="11395" spans="1:18" ht="14.25" hidden="1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2804">IF(F11395=0,"zero discount","discount given")</f>
        <v>discount given</v>
      </c>
      <c r="F11395" s="2">
        <v>0.41</v>
      </c>
      <c r="G11395" s="2">
        <f t="shared" ref="G11395:G11458" si="2805">D11395*F11395</f>
        <v>288.5949</v>
      </c>
      <c r="H11395" s="2">
        <f>D11395-G11395</f>
        <v>415.29509999999999</v>
      </c>
      <c r="I11395" s="2"/>
      <c r="J11395" s="2"/>
      <c r="K11395" s="2">
        <v>7</v>
      </c>
      <c r="L11395" s="3">
        <v>44945</v>
      </c>
      <c r="M11395" s="3">
        <v>44951</v>
      </c>
      <c r="N11395" s="3" t="str">
        <f t="shared" ref="N11395:N11458" si="2806">IF(Q11395&gt;=200,"high profit","low profit")</f>
        <v>low profit</v>
      </c>
      <c r="O11395" s="2" t="s">
        <v>21</v>
      </c>
      <c r="P11395" s="2" t="s">
        <v>16</v>
      </c>
      <c r="Q11395" s="2">
        <v>148.21</v>
      </c>
      <c r="R11395" s="2" t="s">
        <v>17</v>
      </c>
    </row>
    <row r="11396" spans="1:18" ht="14.25" hidden="1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2804"/>
        <v>discount given</v>
      </c>
      <c r="F11396" s="2">
        <v>0.28999999999999998</v>
      </c>
      <c r="G11396" s="2">
        <f t="shared" si="2805"/>
        <v>45.065999999999995</v>
      </c>
      <c r="H11396" s="2">
        <f>D11396-G11396</f>
        <v>110.334</v>
      </c>
      <c r="I11396" s="2"/>
      <c r="J11396" s="2"/>
      <c r="K11396" s="2">
        <v>1</v>
      </c>
      <c r="L11396" s="3">
        <v>45338</v>
      </c>
      <c r="M11396" s="3">
        <v>45344</v>
      </c>
      <c r="N11396" s="3" t="str">
        <f t="shared" si="2806"/>
        <v>low profit</v>
      </c>
      <c r="O11396" s="2" t="s">
        <v>15</v>
      </c>
      <c r="P11396" s="2" t="s">
        <v>22</v>
      </c>
      <c r="Q11396" s="2">
        <v>40.880000000000003</v>
      </c>
      <c r="R11396" s="2" t="s">
        <v>23</v>
      </c>
    </row>
    <row r="11397" spans="1:18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2804"/>
        <v>discount given</v>
      </c>
      <c r="F11397" s="2">
        <v>0.08</v>
      </c>
      <c r="G11397" s="2">
        <f t="shared" si="2805"/>
        <v>271.92720000000003</v>
      </c>
      <c r="H11397" s="2">
        <f>D11397-G11397</f>
        <v>3127.1628000000001</v>
      </c>
      <c r="I11397" s="2">
        <f>Q11397/H11397*100</f>
        <v>13.73353507530852</v>
      </c>
      <c r="J11397" s="18">
        <f>Q11397/H11397</f>
        <v>0.1373353507530852</v>
      </c>
      <c r="K11397" s="2">
        <v>4</v>
      </c>
      <c r="L11397" s="3">
        <v>45462</v>
      </c>
      <c r="M11397" s="3">
        <v>45467</v>
      </c>
      <c r="N11397" s="3" t="str">
        <f t="shared" si="2806"/>
        <v>high profit</v>
      </c>
      <c r="O11397" s="2" t="s">
        <v>31</v>
      </c>
      <c r="P11397" s="2" t="s">
        <v>27</v>
      </c>
      <c r="Q11397" s="2">
        <v>429.47</v>
      </c>
      <c r="R11397" s="2" t="s">
        <v>28</v>
      </c>
    </row>
    <row r="11398" spans="1:18" ht="14.25" hidden="1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2804"/>
        <v>discount given</v>
      </c>
      <c r="F11398" s="2">
        <v>0.11</v>
      </c>
      <c r="G11398" s="2">
        <f t="shared" si="2805"/>
        <v>153.54130000000001</v>
      </c>
      <c r="H11398" s="2">
        <f>D11398-G11398</f>
        <v>1242.2886999999998</v>
      </c>
      <c r="I11398" s="2"/>
      <c r="J11398" s="2"/>
      <c r="K11398" s="2">
        <v>7</v>
      </c>
      <c r="L11398" s="3">
        <v>45162</v>
      </c>
      <c r="M11398" s="3">
        <v>45168</v>
      </c>
      <c r="N11398" s="3" t="str">
        <f t="shared" si="2806"/>
        <v>low profit</v>
      </c>
      <c r="O11398" s="2" t="s">
        <v>31</v>
      </c>
      <c r="P11398" s="2" t="s">
        <v>27</v>
      </c>
      <c r="Q11398" s="2">
        <v>97.14</v>
      </c>
      <c r="R11398" s="2" t="s">
        <v>34</v>
      </c>
    </row>
    <row r="11399" spans="1:18" ht="14.25" hidden="1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2804"/>
        <v>discount given</v>
      </c>
      <c r="F11399" s="2">
        <v>0.08</v>
      </c>
      <c r="G11399" s="2">
        <f t="shared" si="2805"/>
        <v>387.03519999999997</v>
      </c>
      <c r="H11399" s="2">
        <f>D11399-G11399</f>
        <v>4450.9047999999993</v>
      </c>
      <c r="I11399" s="2"/>
      <c r="J11399" s="2"/>
      <c r="K11399" s="2">
        <v>1</v>
      </c>
      <c r="L11399" s="3">
        <v>45431</v>
      </c>
      <c r="M11399" s="3">
        <v>45437</v>
      </c>
      <c r="N11399" s="3" t="str">
        <f t="shared" si="2806"/>
        <v>high profit</v>
      </c>
      <c r="O11399" s="2" t="s">
        <v>31</v>
      </c>
      <c r="P11399" s="2" t="s">
        <v>27</v>
      </c>
      <c r="Q11399" s="2">
        <v>611.44000000000005</v>
      </c>
      <c r="R11399" s="2" t="s">
        <v>34</v>
      </c>
    </row>
    <row r="11400" spans="1:18" ht="14.25" hidden="1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2804"/>
        <v>discount given</v>
      </c>
      <c r="F11400" s="2">
        <v>0.36</v>
      </c>
      <c r="G11400" s="2">
        <f t="shared" si="2805"/>
        <v>580.11479999999995</v>
      </c>
      <c r="H11400" s="2">
        <f>D11400-G11400</f>
        <v>1031.3152</v>
      </c>
      <c r="I11400" s="2"/>
      <c r="J11400" s="2"/>
      <c r="K11400" s="2">
        <v>8</v>
      </c>
      <c r="L11400" s="3">
        <v>44933</v>
      </c>
      <c r="M11400" s="3">
        <v>44938</v>
      </c>
      <c r="N11400" s="3" t="str">
        <f t="shared" si="2806"/>
        <v>high profit</v>
      </c>
      <c r="O11400" s="2" t="s">
        <v>31</v>
      </c>
      <c r="P11400" s="2" t="s">
        <v>27</v>
      </c>
      <c r="Q11400" s="2">
        <v>370.73</v>
      </c>
      <c r="R11400" s="2" t="s">
        <v>28</v>
      </c>
    </row>
    <row r="11401" spans="1:18" ht="14.25" hidden="1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2804"/>
        <v>discount given</v>
      </c>
      <c r="F11401" s="2">
        <v>7.0000000000000007E-2</v>
      </c>
      <c r="G11401" s="2">
        <f t="shared" si="2805"/>
        <v>131.72110000000001</v>
      </c>
      <c r="H11401" s="2">
        <f>D11401-G11401</f>
        <v>1750.0089</v>
      </c>
      <c r="I11401" s="2"/>
      <c r="J11401" s="2"/>
      <c r="K11401" s="2">
        <v>6</v>
      </c>
      <c r="L11401" s="3">
        <v>45050</v>
      </c>
      <c r="M11401" s="3">
        <v>45052</v>
      </c>
      <c r="N11401" s="3" t="str">
        <f t="shared" si="2806"/>
        <v>high profit</v>
      </c>
      <c r="O11401" s="2" t="s">
        <v>31</v>
      </c>
      <c r="P11401" s="2" t="s">
        <v>27</v>
      </c>
      <c r="Q11401" s="2">
        <v>457.77</v>
      </c>
      <c r="R11401" s="2" t="s">
        <v>28</v>
      </c>
    </row>
    <row r="11402" spans="1:18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2804"/>
        <v>discount given</v>
      </c>
      <c r="F11402" s="2">
        <v>0.34</v>
      </c>
      <c r="G11402" s="2">
        <f t="shared" si="2805"/>
        <v>816.17000000000007</v>
      </c>
      <c r="H11402" s="2">
        <f>D11402-G11402</f>
        <v>1584.33</v>
      </c>
      <c r="I11402" s="2">
        <f t="shared" ref="I11402:I11404" si="2807">Q11402/H11402*100</f>
        <v>31.023208548724067</v>
      </c>
      <c r="J11402" s="18">
        <f t="shared" ref="J11402:J11404" si="2808">Q11402/H11402</f>
        <v>0.31023208548724068</v>
      </c>
      <c r="K11402" s="2">
        <v>6</v>
      </c>
      <c r="L11402" s="3">
        <v>45439</v>
      </c>
      <c r="M11402" s="3">
        <v>45440</v>
      </c>
      <c r="N11402" s="3" t="str">
        <f t="shared" si="2806"/>
        <v>high profit</v>
      </c>
      <c r="O11402" s="2" t="s">
        <v>15</v>
      </c>
      <c r="P11402" s="2" t="s">
        <v>27</v>
      </c>
      <c r="Q11402" s="2">
        <v>491.51</v>
      </c>
      <c r="R11402" s="2" t="s">
        <v>28</v>
      </c>
    </row>
    <row r="11403" spans="1:18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2804"/>
        <v>discount given</v>
      </c>
      <c r="F11403" s="2">
        <v>0.06</v>
      </c>
      <c r="G11403" s="2">
        <f t="shared" si="2805"/>
        <v>99.827399999999997</v>
      </c>
      <c r="H11403" s="2">
        <f>D11403-G11403</f>
        <v>1563.9626000000001</v>
      </c>
      <c r="I11403" s="2">
        <f t="shared" si="2807"/>
        <v>9.8109762982823234</v>
      </c>
      <c r="J11403" s="18">
        <f t="shared" si="2808"/>
        <v>9.8109762982823243E-2</v>
      </c>
      <c r="K11403" s="2">
        <v>3</v>
      </c>
      <c r="L11403" s="3">
        <v>45321</v>
      </c>
      <c r="M11403" s="3">
        <v>45323</v>
      </c>
      <c r="N11403" s="3" t="str">
        <f t="shared" si="2806"/>
        <v>low profit</v>
      </c>
      <c r="O11403" s="2" t="s">
        <v>31</v>
      </c>
      <c r="P11403" s="2" t="s">
        <v>27</v>
      </c>
      <c r="Q11403" s="2">
        <v>153.44</v>
      </c>
      <c r="R11403" s="2" t="s">
        <v>28</v>
      </c>
    </row>
    <row r="11404" spans="1:18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2804"/>
        <v>discount given</v>
      </c>
      <c r="F11404" s="2">
        <v>0.4</v>
      </c>
      <c r="G11404" s="2">
        <f t="shared" si="2805"/>
        <v>1642.1880000000001</v>
      </c>
      <c r="H11404" s="2">
        <f>D11404-G11404</f>
        <v>2463.2820000000002</v>
      </c>
      <c r="I11404" s="2">
        <f t="shared" si="2807"/>
        <v>38.924897758356536</v>
      </c>
      <c r="J11404" s="18">
        <f t="shared" si="2808"/>
        <v>0.38924897758356536</v>
      </c>
      <c r="K11404" s="2">
        <v>6</v>
      </c>
      <c r="L11404" s="3">
        <v>45617</v>
      </c>
      <c r="M11404" s="3">
        <v>45622</v>
      </c>
      <c r="N11404" s="3" t="str">
        <f t="shared" si="2806"/>
        <v>high profit</v>
      </c>
      <c r="O11404" s="2" t="s">
        <v>31</v>
      </c>
      <c r="P11404" s="2" t="s">
        <v>27</v>
      </c>
      <c r="Q11404" s="2">
        <v>958.83</v>
      </c>
      <c r="R11404" s="2" t="s">
        <v>17</v>
      </c>
    </row>
    <row r="11405" spans="1:18" ht="14.25" hidden="1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2804"/>
        <v>discount given</v>
      </c>
      <c r="F11405" s="2">
        <v>0.46</v>
      </c>
      <c r="G11405" s="2">
        <f t="shared" si="2805"/>
        <v>2020.9685999999999</v>
      </c>
      <c r="H11405" s="2">
        <f>D11405-G11405</f>
        <v>2372.4413999999997</v>
      </c>
      <c r="I11405" s="2"/>
      <c r="J11405" s="2"/>
      <c r="K11405" s="2">
        <v>4</v>
      </c>
      <c r="L11405" s="3">
        <v>45626</v>
      </c>
      <c r="M11405" s="3">
        <v>45632</v>
      </c>
      <c r="N11405" s="3" t="str">
        <f t="shared" si="2806"/>
        <v>high profit</v>
      </c>
      <c r="O11405" s="2" t="s">
        <v>15</v>
      </c>
      <c r="P11405" s="2" t="s">
        <v>22</v>
      </c>
      <c r="Q11405" s="2">
        <v>231.85</v>
      </c>
      <c r="R11405" s="2" t="s">
        <v>28</v>
      </c>
    </row>
    <row r="11406" spans="1:18" ht="14.25" hidden="1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2804"/>
        <v>discount given</v>
      </c>
      <c r="F11406" s="2">
        <v>0.28000000000000003</v>
      </c>
      <c r="G11406" s="2">
        <f t="shared" si="2805"/>
        <v>43.142400000000009</v>
      </c>
      <c r="H11406" s="2">
        <f>D11406-G11406</f>
        <v>110.9376</v>
      </c>
      <c r="I11406" s="2"/>
      <c r="J11406" s="2"/>
      <c r="K11406" s="2">
        <v>9</v>
      </c>
      <c r="L11406" s="3">
        <v>45597</v>
      </c>
      <c r="M11406" s="3">
        <v>45603</v>
      </c>
      <c r="N11406" s="3" t="str">
        <f t="shared" si="2806"/>
        <v>low profit</v>
      </c>
      <c r="O11406" s="2" t="s">
        <v>31</v>
      </c>
      <c r="P11406" s="2" t="s">
        <v>16</v>
      </c>
      <c r="Q11406" s="2">
        <v>9.9499999999999993</v>
      </c>
      <c r="R11406" s="2" t="s">
        <v>48</v>
      </c>
    </row>
    <row r="11407" spans="1:18" ht="14.25" hidden="1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2804"/>
        <v>discount given</v>
      </c>
      <c r="F11407" s="2">
        <v>0.48</v>
      </c>
      <c r="G11407" s="2">
        <f t="shared" si="2805"/>
        <v>1587.7632000000001</v>
      </c>
      <c r="H11407" s="2">
        <f>D11407-G11407</f>
        <v>1720.0768</v>
      </c>
      <c r="I11407" s="2"/>
      <c r="J11407" s="2"/>
      <c r="K11407" s="2">
        <v>4</v>
      </c>
      <c r="L11407" s="3">
        <v>44956</v>
      </c>
      <c r="M11407" s="3">
        <v>44963</v>
      </c>
      <c r="N11407" s="3" t="str">
        <f t="shared" si="2806"/>
        <v>high profit</v>
      </c>
      <c r="O11407" s="2" t="s">
        <v>21</v>
      </c>
      <c r="P11407" s="2" t="s">
        <v>22</v>
      </c>
      <c r="Q11407" s="2">
        <v>242.53</v>
      </c>
      <c r="R11407" s="2" t="s">
        <v>48</v>
      </c>
    </row>
    <row r="11408" spans="1:18" ht="14.25" hidden="1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2804"/>
        <v>discount given</v>
      </c>
      <c r="F11408" s="2">
        <v>0.2</v>
      </c>
      <c r="G11408" s="2">
        <f t="shared" si="2805"/>
        <v>692.36599999999999</v>
      </c>
      <c r="H11408" s="2">
        <f>D11408-G11408</f>
        <v>2769.4639999999999</v>
      </c>
      <c r="I11408" s="2"/>
      <c r="J11408" s="2"/>
      <c r="K11408" s="2">
        <v>6</v>
      </c>
      <c r="L11408" s="3">
        <v>45003</v>
      </c>
      <c r="M11408" s="3">
        <v>45004</v>
      </c>
      <c r="N11408" s="3" t="str">
        <f t="shared" si="2806"/>
        <v>high profit</v>
      </c>
      <c r="O11408" s="2" t="s">
        <v>31</v>
      </c>
      <c r="P11408" s="2" t="s">
        <v>16</v>
      </c>
      <c r="Q11408" s="2">
        <v>387.13</v>
      </c>
      <c r="R11408" s="2" t="s">
        <v>17</v>
      </c>
    </row>
    <row r="11409" spans="1:18" ht="14.25" hidden="1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2804"/>
        <v>discount given</v>
      </c>
      <c r="F11409" s="2">
        <v>0.12</v>
      </c>
      <c r="G11409" s="2">
        <f t="shared" si="2805"/>
        <v>577.31759999999997</v>
      </c>
      <c r="H11409" s="2">
        <f>D11409-G11409</f>
        <v>4233.6623999999993</v>
      </c>
      <c r="I11409" s="2"/>
      <c r="J11409" s="2"/>
      <c r="K11409" s="2">
        <v>6</v>
      </c>
      <c r="L11409" s="3">
        <v>45456</v>
      </c>
      <c r="M11409" s="3">
        <v>45462</v>
      </c>
      <c r="N11409" s="3" t="str">
        <f t="shared" si="2806"/>
        <v>high profit</v>
      </c>
      <c r="O11409" s="2" t="s">
        <v>31</v>
      </c>
      <c r="P11409" s="2" t="s">
        <v>16</v>
      </c>
      <c r="Q11409" s="2">
        <v>775.61</v>
      </c>
      <c r="R11409" s="2" t="s">
        <v>39</v>
      </c>
    </row>
    <row r="11410" spans="1:18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2804"/>
        <v>discount given</v>
      </c>
      <c r="F11410" s="2">
        <v>0.09</v>
      </c>
      <c r="G11410" s="2">
        <f t="shared" si="2805"/>
        <v>172.34639999999999</v>
      </c>
      <c r="H11410" s="2">
        <f>D11410-G11410</f>
        <v>1742.6136000000001</v>
      </c>
      <c r="I11410" s="2">
        <f>Q11410/H11410*100</f>
        <v>20.341858918121609</v>
      </c>
      <c r="J11410" s="18">
        <f>Q11410/H11410</f>
        <v>0.20341858918121608</v>
      </c>
      <c r="K11410" s="2">
        <v>1</v>
      </c>
      <c r="L11410" s="3">
        <v>45112</v>
      </c>
      <c r="M11410" s="3">
        <v>45115</v>
      </c>
      <c r="N11410" s="3" t="str">
        <f t="shared" si="2806"/>
        <v>high profit</v>
      </c>
      <c r="O11410" s="2" t="s">
        <v>15</v>
      </c>
      <c r="P11410" s="2" t="s">
        <v>16</v>
      </c>
      <c r="Q11410" s="2">
        <v>354.48</v>
      </c>
      <c r="R11410" s="2" t="s">
        <v>17</v>
      </c>
    </row>
    <row r="11411" spans="1:18" ht="14.25" hidden="1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2804"/>
        <v>discount given</v>
      </c>
      <c r="F11411" s="2">
        <v>0.24</v>
      </c>
      <c r="G11411" s="2">
        <f t="shared" si="2805"/>
        <v>253.64879999999997</v>
      </c>
      <c r="H11411" s="2">
        <f>D11411-G11411</f>
        <v>803.22119999999995</v>
      </c>
      <c r="I11411" s="2"/>
      <c r="J11411" s="2"/>
      <c r="K11411" s="2">
        <v>4</v>
      </c>
      <c r="L11411" s="3">
        <v>45387</v>
      </c>
      <c r="M11411" s="3">
        <v>45391</v>
      </c>
      <c r="N11411" s="3" t="str">
        <f t="shared" si="2806"/>
        <v>low profit</v>
      </c>
      <c r="O11411" s="2" t="s">
        <v>21</v>
      </c>
      <c r="P11411" s="2" t="s">
        <v>27</v>
      </c>
      <c r="Q11411" s="2">
        <v>188.78</v>
      </c>
      <c r="R11411" s="2" t="s">
        <v>28</v>
      </c>
    </row>
    <row r="11412" spans="1:18" ht="14.25" hidden="1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2804"/>
        <v>discount given</v>
      </c>
      <c r="F11412" s="2">
        <v>7.0000000000000007E-2</v>
      </c>
      <c r="G11412" s="2">
        <f t="shared" si="2805"/>
        <v>185.55950000000001</v>
      </c>
      <c r="H11412" s="2">
        <f>D11412-G11412</f>
        <v>2465.2905000000001</v>
      </c>
      <c r="I11412" s="2"/>
      <c r="J11412" s="2"/>
      <c r="K11412" s="2">
        <v>9</v>
      </c>
      <c r="L11412" s="3">
        <v>45429</v>
      </c>
      <c r="M11412" s="3">
        <v>45436</v>
      </c>
      <c r="N11412" s="3" t="str">
        <f t="shared" si="2806"/>
        <v>high profit</v>
      </c>
      <c r="O11412" s="2" t="s">
        <v>15</v>
      </c>
      <c r="P11412" s="2" t="s">
        <v>16</v>
      </c>
      <c r="Q11412" s="2">
        <v>614.32000000000005</v>
      </c>
      <c r="R11412" s="2" t="s">
        <v>39</v>
      </c>
    </row>
    <row r="11413" spans="1:18" ht="14.25" hidden="1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2804"/>
        <v>discount given</v>
      </c>
      <c r="F11413" s="2">
        <v>0.44</v>
      </c>
      <c r="G11413" s="2">
        <f t="shared" si="2805"/>
        <v>1008.9288</v>
      </c>
      <c r="H11413" s="2">
        <f>D11413-G11413</f>
        <v>1284.0911999999998</v>
      </c>
      <c r="I11413" s="2"/>
      <c r="J11413" s="2"/>
      <c r="K11413" s="2">
        <v>6</v>
      </c>
      <c r="L11413" s="3">
        <v>45228</v>
      </c>
      <c r="M11413" s="3">
        <v>45229</v>
      </c>
      <c r="N11413" s="3" t="str">
        <f t="shared" si="2806"/>
        <v>low profit</v>
      </c>
      <c r="O11413" s="2" t="s">
        <v>21</v>
      </c>
      <c r="P11413" s="2" t="s">
        <v>22</v>
      </c>
      <c r="Q11413" s="2">
        <v>188.97</v>
      </c>
      <c r="R11413" s="2" t="s">
        <v>39</v>
      </c>
    </row>
    <row r="11414" spans="1:18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2804"/>
        <v>discount given</v>
      </c>
      <c r="F11414" s="2">
        <v>0.39</v>
      </c>
      <c r="G11414" s="2">
        <f t="shared" si="2805"/>
        <v>1551.9972</v>
      </c>
      <c r="H11414" s="2">
        <f>D11414-G11414</f>
        <v>2427.4827999999998</v>
      </c>
      <c r="I11414" s="2">
        <f t="shared" ref="I11414:I11416" si="2809">Q11414/H11414*100</f>
        <v>32.920933569539606</v>
      </c>
      <c r="J11414" s="18">
        <f t="shared" ref="J11414:J11416" si="2810">Q11414/H11414</f>
        <v>0.32920933569539607</v>
      </c>
      <c r="K11414" s="2">
        <v>4</v>
      </c>
      <c r="L11414" s="3">
        <v>45038</v>
      </c>
      <c r="M11414" s="3">
        <v>45041</v>
      </c>
      <c r="N11414" s="3" t="str">
        <f t="shared" si="2806"/>
        <v>high profit</v>
      </c>
      <c r="O11414" s="2" t="s">
        <v>15</v>
      </c>
      <c r="P11414" s="2" t="s">
        <v>16</v>
      </c>
      <c r="Q11414" s="2">
        <v>799.15</v>
      </c>
      <c r="R11414" s="2" t="s">
        <v>34</v>
      </c>
    </row>
    <row r="11415" spans="1:18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2804"/>
        <v>discount given</v>
      </c>
      <c r="F11415" s="2">
        <v>0.28000000000000003</v>
      </c>
      <c r="G11415" s="2">
        <f t="shared" si="2805"/>
        <v>1268.2544</v>
      </c>
      <c r="H11415" s="2">
        <f>D11415-G11415</f>
        <v>3261.2255999999998</v>
      </c>
      <c r="I11415" s="2">
        <f t="shared" si="2809"/>
        <v>23.338158513167567</v>
      </c>
      <c r="J11415" s="18">
        <f t="shared" si="2810"/>
        <v>0.23338158513167567</v>
      </c>
      <c r="K11415" s="2">
        <v>7</v>
      </c>
      <c r="L11415" s="3">
        <v>44945</v>
      </c>
      <c r="M11415" s="3">
        <v>44951</v>
      </c>
      <c r="N11415" s="3" t="str">
        <f t="shared" si="2806"/>
        <v>high profit</v>
      </c>
      <c r="O11415" s="2" t="s">
        <v>15</v>
      </c>
      <c r="P11415" s="2" t="s">
        <v>22</v>
      </c>
      <c r="Q11415" s="2">
        <v>761.11</v>
      </c>
      <c r="R11415" s="2" t="s">
        <v>48</v>
      </c>
    </row>
    <row r="11416" spans="1:18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2804"/>
        <v>discount given</v>
      </c>
      <c r="F11416" s="2">
        <v>0.36</v>
      </c>
      <c r="G11416" s="2">
        <f t="shared" si="2805"/>
        <v>188.95319999999998</v>
      </c>
      <c r="H11416" s="2">
        <f>D11416-G11416</f>
        <v>335.91680000000002</v>
      </c>
      <c r="I11416" s="2">
        <f t="shared" si="2809"/>
        <v>34.306113894869199</v>
      </c>
      <c r="J11416" s="18">
        <f t="shared" si="2810"/>
        <v>0.343061138948692</v>
      </c>
      <c r="K11416" s="2">
        <v>7</v>
      </c>
      <c r="L11416" s="3">
        <v>44938</v>
      </c>
      <c r="M11416" s="3">
        <v>44945</v>
      </c>
      <c r="N11416" s="3" t="str">
        <f t="shared" si="2806"/>
        <v>low profit</v>
      </c>
      <c r="O11416" s="2" t="s">
        <v>21</v>
      </c>
      <c r="P11416" s="2" t="s">
        <v>22</v>
      </c>
      <c r="Q11416" s="2">
        <v>115.24</v>
      </c>
      <c r="R11416" s="2" t="s">
        <v>23</v>
      </c>
    </row>
    <row r="11417" spans="1:18" ht="14.25" hidden="1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2804"/>
        <v>discount given</v>
      </c>
      <c r="F11417" s="2">
        <v>0.02</v>
      </c>
      <c r="G11417" s="2">
        <f t="shared" si="2805"/>
        <v>84.964799999999997</v>
      </c>
      <c r="H11417" s="2">
        <f>D11417-G11417</f>
        <v>4163.2752</v>
      </c>
      <c r="I11417" s="2"/>
      <c r="J11417" s="2"/>
      <c r="K11417" s="2">
        <v>5</v>
      </c>
      <c r="L11417" s="3">
        <v>45144</v>
      </c>
      <c r="M11417" s="3">
        <v>45149</v>
      </c>
      <c r="N11417" s="3" t="str">
        <f t="shared" si="2806"/>
        <v>high profit</v>
      </c>
      <c r="O11417" s="2" t="s">
        <v>21</v>
      </c>
      <c r="P11417" s="2" t="s">
        <v>22</v>
      </c>
      <c r="Q11417" s="2">
        <v>1247.78</v>
      </c>
      <c r="R11417" s="2" t="s">
        <v>17</v>
      </c>
    </row>
    <row r="11418" spans="1:18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2804"/>
        <v>discount given</v>
      </c>
      <c r="F11418" s="2">
        <v>0.1</v>
      </c>
      <c r="G11418" s="2">
        <f t="shared" si="2805"/>
        <v>455.39600000000002</v>
      </c>
      <c r="H11418" s="2">
        <f>D11418-G11418</f>
        <v>4098.5640000000003</v>
      </c>
      <c r="I11418" s="2">
        <f>Q11418/H11418*100</f>
        <v>15.871900499784802</v>
      </c>
      <c r="J11418" s="18">
        <f>Q11418/H11418</f>
        <v>0.15871900499784802</v>
      </c>
      <c r="K11418" s="2">
        <v>4</v>
      </c>
      <c r="L11418" s="3">
        <v>45264</v>
      </c>
      <c r="M11418" s="3">
        <v>45265</v>
      </c>
      <c r="N11418" s="3" t="str">
        <f t="shared" si="2806"/>
        <v>high profit</v>
      </c>
      <c r="O11418" s="2" t="s">
        <v>21</v>
      </c>
      <c r="P11418" s="2" t="s">
        <v>27</v>
      </c>
      <c r="Q11418" s="2">
        <v>650.52</v>
      </c>
      <c r="R11418" s="2" t="s">
        <v>23</v>
      </c>
    </row>
    <row r="11419" spans="1:18" ht="14.25" hidden="1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2804"/>
        <v>discount given</v>
      </c>
      <c r="F11419" s="2">
        <v>0.31</v>
      </c>
      <c r="G11419" s="2">
        <f t="shared" si="2805"/>
        <v>1434.7637000000002</v>
      </c>
      <c r="H11419" s="2">
        <f>D11419-G11419</f>
        <v>3193.5063</v>
      </c>
      <c r="I11419" s="2"/>
      <c r="J11419" s="2"/>
      <c r="K11419" s="2">
        <v>4</v>
      </c>
      <c r="L11419" s="3">
        <v>45232</v>
      </c>
      <c r="M11419" s="3">
        <v>45234</v>
      </c>
      <c r="N11419" s="3" t="str">
        <f t="shared" si="2806"/>
        <v>high profit</v>
      </c>
      <c r="O11419" s="2" t="s">
        <v>21</v>
      </c>
      <c r="P11419" s="2" t="s">
        <v>27</v>
      </c>
      <c r="Q11419" s="2">
        <v>516.41999999999996</v>
      </c>
      <c r="R11419" s="2" t="s">
        <v>23</v>
      </c>
    </row>
    <row r="11420" spans="1:18" ht="14.25" hidden="1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2804"/>
        <v>discount given</v>
      </c>
      <c r="F11420" s="2">
        <v>0.24</v>
      </c>
      <c r="G11420" s="2">
        <f t="shared" si="2805"/>
        <v>922.82879999999989</v>
      </c>
      <c r="H11420" s="2">
        <f>D11420-G11420</f>
        <v>2922.2912000000001</v>
      </c>
      <c r="I11420" s="2"/>
      <c r="J11420" s="2"/>
      <c r="K11420" s="2">
        <v>7</v>
      </c>
      <c r="L11420" s="3">
        <v>45330</v>
      </c>
      <c r="M11420" s="3">
        <v>45336</v>
      </c>
      <c r="N11420" s="3" t="str">
        <f t="shared" si="2806"/>
        <v>high profit</v>
      </c>
      <c r="O11420" s="2" t="s">
        <v>31</v>
      </c>
      <c r="P11420" s="2" t="s">
        <v>27</v>
      </c>
      <c r="Q11420" s="2">
        <v>1017.28</v>
      </c>
      <c r="R11420" s="2" t="s">
        <v>17</v>
      </c>
    </row>
    <row r="11421" spans="1:18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2804"/>
        <v>discount given</v>
      </c>
      <c r="F11421" s="2">
        <v>0.3</v>
      </c>
      <c r="G11421" s="2">
        <f t="shared" si="2805"/>
        <v>1120.8599999999999</v>
      </c>
      <c r="H11421" s="2">
        <f>D11421-G11421</f>
        <v>2615.34</v>
      </c>
      <c r="I11421" s="2">
        <f t="shared" ref="I11421:I11422" si="2811">Q11421/H11421*100</f>
        <v>17.56253489030107</v>
      </c>
      <c r="J11421" s="18">
        <f t="shared" ref="J11421:J11422" si="2812">Q11421/H11421</f>
        <v>0.17562534890301068</v>
      </c>
      <c r="K11421" s="2">
        <v>6</v>
      </c>
      <c r="L11421" s="3">
        <v>45444</v>
      </c>
      <c r="M11421" s="3">
        <v>45448</v>
      </c>
      <c r="N11421" s="3" t="str">
        <f t="shared" si="2806"/>
        <v>high profit</v>
      </c>
      <c r="O11421" s="2" t="s">
        <v>31</v>
      </c>
      <c r="P11421" s="2" t="s">
        <v>22</v>
      </c>
      <c r="Q11421" s="2">
        <v>459.32</v>
      </c>
      <c r="R11421" s="2" t="s">
        <v>17</v>
      </c>
    </row>
    <row r="11422" spans="1:18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2804"/>
        <v>discount given</v>
      </c>
      <c r="F11422" s="2">
        <v>0.04</v>
      </c>
      <c r="G11422" s="2">
        <f t="shared" si="2805"/>
        <v>6.9196000000000009</v>
      </c>
      <c r="H11422" s="2">
        <f>D11422-G11422</f>
        <v>166.07040000000001</v>
      </c>
      <c r="I11422" s="2">
        <f t="shared" si="2811"/>
        <v>27.626837774823208</v>
      </c>
      <c r="J11422" s="18">
        <f t="shared" si="2812"/>
        <v>0.2762683777482321</v>
      </c>
      <c r="K11422" s="2">
        <v>4</v>
      </c>
      <c r="L11422" s="3">
        <v>45317</v>
      </c>
      <c r="M11422" s="3">
        <v>45323</v>
      </c>
      <c r="N11422" s="3" t="str">
        <f t="shared" si="2806"/>
        <v>low profit</v>
      </c>
      <c r="O11422" s="2" t="s">
        <v>31</v>
      </c>
      <c r="P11422" s="2" t="s">
        <v>22</v>
      </c>
      <c r="Q11422" s="2">
        <v>45.88</v>
      </c>
      <c r="R11422" s="2" t="s">
        <v>28</v>
      </c>
    </row>
    <row r="11423" spans="1:18" ht="14.25" hidden="1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2804"/>
        <v>discount given</v>
      </c>
      <c r="F11423" s="2">
        <v>0.33</v>
      </c>
      <c r="G11423" s="2">
        <f t="shared" si="2805"/>
        <v>1520.9502</v>
      </c>
      <c r="H11423" s="2">
        <f>D11423-G11423</f>
        <v>3087.9897999999994</v>
      </c>
      <c r="I11423" s="2"/>
      <c r="J11423" s="2"/>
      <c r="K11423" s="2">
        <v>3</v>
      </c>
      <c r="L11423" s="3">
        <v>45278</v>
      </c>
      <c r="M11423" s="3">
        <v>45285</v>
      </c>
      <c r="N11423" s="3" t="str">
        <f t="shared" si="2806"/>
        <v>high profit</v>
      </c>
      <c r="O11423" s="2" t="s">
        <v>21</v>
      </c>
      <c r="P11423" s="2" t="s">
        <v>22</v>
      </c>
      <c r="Q11423" s="2">
        <v>295.87</v>
      </c>
      <c r="R11423" s="2" t="s">
        <v>28</v>
      </c>
    </row>
    <row r="11424" spans="1:18" ht="14.25" hidden="1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2804"/>
        <v>discount given</v>
      </c>
      <c r="F11424" s="2">
        <v>0.4</v>
      </c>
      <c r="G11424" s="2">
        <f t="shared" si="2805"/>
        <v>728.95200000000011</v>
      </c>
      <c r="H11424" s="2">
        <f>D11424-G11424</f>
        <v>1093.4279999999999</v>
      </c>
      <c r="I11424" s="2"/>
      <c r="J11424" s="2"/>
      <c r="K11424" s="2">
        <v>2</v>
      </c>
      <c r="L11424" s="3">
        <v>45237</v>
      </c>
      <c r="M11424" s="3">
        <v>45239</v>
      </c>
      <c r="N11424" s="3" t="str">
        <f t="shared" si="2806"/>
        <v>low profit</v>
      </c>
      <c r="O11424" s="2" t="s">
        <v>31</v>
      </c>
      <c r="P11424" s="2" t="s">
        <v>22</v>
      </c>
      <c r="Q11424" s="2">
        <v>119.85</v>
      </c>
      <c r="R11424" s="2" t="s">
        <v>34</v>
      </c>
    </row>
    <row r="11425" spans="1:18" ht="14.25" hidden="1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2804"/>
        <v>discount given</v>
      </c>
      <c r="F11425" s="2">
        <v>0.27</v>
      </c>
      <c r="G11425" s="2">
        <f t="shared" si="2805"/>
        <v>81.405000000000001</v>
      </c>
      <c r="H11425" s="2">
        <f>D11425-G11425</f>
        <v>220.095</v>
      </c>
      <c r="I11425" s="2"/>
      <c r="J11425" s="2"/>
      <c r="K11425" s="2">
        <v>4</v>
      </c>
      <c r="L11425" s="3">
        <v>45407</v>
      </c>
      <c r="M11425" s="3">
        <v>45409</v>
      </c>
      <c r="N11425" s="3" t="str">
        <f t="shared" si="2806"/>
        <v>low profit</v>
      </c>
      <c r="O11425" s="2" t="s">
        <v>31</v>
      </c>
      <c r="P11425" s="2" t="s">
        <v>22</v>
      </c>
      <c r="Q11425" s="2">
        <v>62.33</v>
      </c>
      <c r="R11425" s="2" t="s">
        <v>23</v>
      </c>
    </row>
    <row r="11426" spans="1:18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2804"/>
        <v>discount given</v>
      </c>
      <c r="F11426" s="2">
        <v>0.18</v>
      </c>
      <c r="G11426" s="2">
        <f t="shared" si="2805"/>
        <v>382.24799999999999</v>
      </c>
      <c r="H11426" s="2">
        <f>D11426-G11426</f>
        <v>1741.3519999999999</v>
      </c>
      <c r="I11426" s="2">
        <f t="shared" ref="I11426:I11427" si="2813">Q11426/H11426*100</f>
        <v>14.73223104805921</v>
      </c>
      <c r="J11426" s="18">
        <f t="shared" ref="J11426:J11427" si="2814">Q11426/H11426</f>
        <v>0.14732231048059211</v>
      </c>
      <c r="K11426" s="2">
        <v>7</v>
      </c>
      <c r="L11426" s="3">
        <v>45050</v>
      </c>
      <c r="M11426" s="3">
        <v>45054</v>
      </c>
      <c r="N11426" s="3" t="str">
        <f t="shared" si="2806"/>
        <v>high profit</v>
      </c>
      <c r="O11426" s="2" t="s">
        <v>31</v>
      </c>
      <c r="P11426" s="2" t="s">
        <v>22</v>
      </c>
      <c r="Q11426" s="2">
        <v>256.54000000000002</v>
      </c>
      <c r="R11426" s="2" t="s">
        <v>17</v>
      </c>
    </row>
    <row r="11427" spans="1:18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2804"/>
        <v>discount given</v>
      </c>
      <c r="F11427" s="2">
        <v>0.09</v>
      </c>
      <c r="G11427" s="2">
        <f t="shared" si="2805"/>
        <v>332.18819999999999</v>
      </c>
      <c r="H11427" s="2">
        <f>D11427-G11427</f>
        <v>3358.7918</v>
      </c>
      <c r="I11427" s="2">
        <f t="shared" si="2813"/>
        <v>16.264181661989291</v>
      </c>
      <c r="J11427" s="18">
        <f t="shared" si="2814"/>
        <v>0.16264181661989291</v>
      </c>
      <c r="K11427" s="2">
        <v>2</v>
      </c>
      <c r="L11427" s="3">
        <v>45453</v>
      </c>
      <c r="M11427" s="3">
        <v>45455</v>
      </c>
      <c r="N11427" s="3" t="str">
        <f t="shared" si="2806"/>
        <v>high profit</v>
      </c>
      <c r="O11427" s="2" t="s">
        <v>31</v>
      </c>
      <c r="P11427" s="2" t="s">
        <v>22</v>
      </c>
      <c r="Q11427" s="2">
        <v>546.28</v>
      </c>
      <c r="R11427" s="2" t="s">
        <v>39</v>
      </c>
    </row>
    <row r="11428" spans="1:18" ht="14.25" hidden="1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2804"/>
        <v>discount given</v>
      </c>
      <c r="F11428" s="2">
        <v>0.13</v>
      </c>
      <c r="G11428" s="2">
        <f t="shared" si="2805"/>
        <v>294.52539999999999</v>
      </c>
      <c r="H11428" s="2">
        <f>D11428-G11428</f>
        <v>1971.0545999999999</v>
      </c>
      <c r="I11428" s="2"/>
      <c r="J11428" s="2"/>
      <c r="K11428" s="2">
        <v>9</v>
      </c>
      <c r="L11428" s="3">
        <v>45334</v>
      </c>
      <c r="M11428" s="3">
        <v>45339</v>
      </c>
      <c r="N11428" s="3" t="str">
        <f t="shared" si="2806"/>
        <v>low profit</v>
      </c>
      <c r="O11428" s="2" t="s">
        <v>21</v>
      </c>
      <c r="P11428" s="2" t="s">
        <v>27</v>
      </c>
      <c r="Q11428" s="2">
        <v>123.44</v>
      </c>
      <c r="R11428" s="2" t="s">
        <v>48</v>
      </c>
    </row>
    <row r="11429" spans="1:18" ht="14.25" hidden="1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2804"/>
        <v>discount given</v>
      </c>
      <c r="F11429" s="2">
        <v>0.26</v>
      </c>
      <c r="G11429" s="2">
        <f t="shared" si="2805"/>
        <v>991.70500000000004</v>
      </c>
      <c r="H11429" s="2">
        <f>D11429-G11429</f>
        <v>2822.5450000000001</v>
      </c>
      <c r="I11429" s="2"/>
      <c r="J11429" s="2"/>
      <c r="K11429" s="2">
        <v>9</v>
      </c>
      <c r="L11429" s="3">
        <v>45211</v>
      </c>
      <c r="M11429" s="3">
        <v>45213</v>
      </c>
      <c r="N11429" s="3" t="str">
        <f t="shared" si="2806"/>
        <v>high profit</v>
      </c>
      <c r="O11429" s="2" t="s">
        <v>15</v>
      </c>
      <c r="P11429" s="2" t="s">
        <v>16</v>
      </c>
      <c r="Q11429" s="2">
        <v>686.7</v>
      </c>
      <c r="R11429" s="2" t="s">
        <v>28</v>
      </c>
    </row>
    <row r="11430" spans="1:18" ht="14.25" hidden="1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2804"/>
        <v>discount given</v>
      </c>
      <c r="F11430" s="2">
        <v>0.13</v>
      </c>
      <c r="G11430" s="2">
        <f t="shared" si="2805"/>
        <v>337.49430000000001</v>
      </c>
      <c r="H11430" s="2">
        <f>D11430-G11430</f>
        <v>2258.6157000000003</v>
      </c>
      <c r="I11430" s="2"/>
      <c r="J11430" s="2"/>
      <c r="K11430" s="2">
        <v>6</v>
      </c>
      <c r="L11430" s="3">
        <v>45125</v>
      </c>
      <c r="M11430" s="3">
        <v>45132</v>
      </c>
      <c r="N11430" s="3" t="str">
        <f t="shared" si="2806"/>
        <v>low profit</v>
      </c>
      <c r="O11430" s="2" t="s">
        <v>21</v>
      </c>
      <c r="P11430" s="2" t="s">
        <v>22</v>
      </c>
      <c r="Q11430" s="2">
        <v>139</v>
      </c>
      <c r="R11430" s="2" t="s">
        <v>39</v>
      </c>
    </row>
    <row r="11431" spans="1:18" ht="14.25" hidden="1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2804"/>
        <v>discount given</v>
      </c>
      <c r="F11431" s="2">
        <v>0.39</v>
      </c>
      <c r="G11431" s="2">
        <f t="shared" si="2805"/>
        <v>611.20410000000004</v>
      </c>
      <c r="H11431" s="2">
        <f>D11431-G11431</f>
        <v>955.98590000000002</v>
      </c>
      <c r="I11431" s="2"/>
      <c r="J11431" s="2"/>
      <c r="K11431" s="2">
        <v>9</v>
      </c>
      <c r="L11431" s="3">
        <v>45388</v>
      </c>
      <c r="M11431" s="3">
        <v>45393</v>
      </c>
      <c r="N11431" s="3" t="str">
        <f t="shared" si="2806"/>
        <v>high profit</v>
      </c>
      <c r="O11431" s="2" t="s">
        <v>15</v>
      </c>
      <c r="P11431" s="2" t="s">
        <v>27</v>
      </c>
      <c r="Q11431" s="2">
        <v>413.69</v>
      </c>
      <c r="R11431" s="2" t="s">
        <v>34</v>
      </c>
    </row>
    <row r="11432" spans="1:18" ht="14.25" hidden="1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2804"/>
        <v>discount given</v>
      </c>
      <c r="F11432" s="2">
        <v>7.0000000000000007E-2</v>
      </c>
      <c r="G11432" s="2">
        <f t="shared" si="2805"/>
        <v>76.5989</v>
      </c>
      <c r="H11432" s="2">
        <f>D11432-G11432</f>
        <v>1017.6711</v>
      </c>
      <c r="I11432" s="2"/>
      <c r="J11432" s="2"/>
      <c r="K11432" s="2">
        <v>1</v>
      </c>
      <c r="L11432" s="3">
        <v>45394</v>
      </c>
      <c r="M11432" s="3">
        <v>45396</v>
      </c>
      <c r="N11432" s="3" t="str">
        <f t="shared" si="2806"/>
        <v>high profit</v>
      </c>
      <c r="O11432" s="2" t="s">
        <v>21</v>
      </c>
      <c r="P11432" s="2" t="s">
        <v>27</v>
      </c>
      <c r="Q11432" s="2">
        <v>239.43</v>
      </c>
      <c r="R11432" s="2" t="s">
        <v>23</v>
      </c>
    </row>
    <row r="11433" spans="1:18" ht="14.25" hidden="1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2804"/>
        <v>discount given</v>
      </c>
      <c r="F11433" s="2">
        <v>0.26</v>
      </c>
      <c r="G11433" s="2">
        <f t="shared" si="2805"/>
        <v>562.48659999999995</v>
      </c>
      <c r="H11433" s="2">
        <f>D11433-G11433</f>
        <v>1600.9233999999999</v>
      </c>
      <c r="I11433" s="2"/>
      <c r="J11433" s="2"/>
      <c r="K11433" s="2">
        <v>6</v>
      </c>
      <c r="L11433" s="3">
        <v>45019</v>
      </c>
      <c r="M11433" s="3">
        <v>45025</v>
      </c>
      <c r="N11433" s="3" t="str">
        <f t="shared" si="2806"/>
        <v>high profit</v>
      </c>
      <c r="O11433" s="2" t="s">
        <v>21</v>
      </c>
      <c r="P11433" s="2" t="s">
        <v>22</v>
      </c>
      <c r="Q11433" s="2">
        <v>345.32</v>
      </c>
      <c r="R11433" s="2" t="s">
        <v>17</v>
      </c>
    </row>
    <row r="11434" spans="1:18" ht="14.25" hidden="1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2804"/>
        <v>discount given</v>
      </c>
      <c r="F11434" s="2">
        <v>0.25</v>
      </c>
      <c r="G11434" s="2">
        <f t="shared" si="2805"/>
        <v>68.86</v>
      </c>
      <c r="H11434" s="2">
        <f>D11434-G11434</f>
        <v>206.57999999999998</v>
      </c>
      <c r="I11434" s="2"/>
      <c r="J11434" s="2"/>
      <c r="K11434" s="2">
        <v>3</v>
      </c>
      <c r="L11434" s="3">
        <v>45475</v>
      </c>
      <c r="M11434" s="3">
        <v>45480</v>
      </c>
      <c r="N11434" s="3" t="str">
        <f t="shared" si="2806"/>
        <v>low profit</v>
      </c>
      <c r="O11434" s="2" t="s">
        <v>31</v>
      </c>
      <c r="P11434" s="2" t="s">
        <v>27</v>
      </c>
      <c r="Q11434" s="2">
        <v>57.88</v>
      </c>
      <c r="R11434" s="2" t="s">
        <v>34</v>
      </c>
    </row>
    <row r="11435" spans="1:18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2804"/>
        <v>discount given</v>
      </c>
      <c r="F11435" s="2">
        <v>7.0000000000000007E-2</v>
      </c>
      <c r="G11435" s="2">
        <f t="shared" si="2805"/>
        <v>151.93289999999999</v>
      </c>
      <c r="H11435" s="2">
        <f>D11435-G11435</f>
        <v>2018.5370999999998</v>
      </c>
      <c r="I11435" s="2">
        <f t="shared" ref="I11435:I11438" si="2815">Q11435/H11435*100</f>
        <v>18.045246728435163</v>
      </c>
      <c r="J11435" s="18">
        <f t="shared" ref="J11435:J11438" si="2816">Q11435/H11435</f>
        <v>0.18045246728435163</v>
      </c>
      <c r="K11435" s="2">
        <v>6</v>
      </c>
      <c r="L11435" s="3">
        <v>45630</v>
      </c>
      <c r="M11435" s="3">
        <v>45631</v>
      </c>
      <c r="N11435" s="3" t="str">
        <f t="shared" si="2806"/>
        <v>high profit</v>
      </c>
      <c r="O11435" s="2" t="s">
        <v>31</v>
      </c>
      <c r="P11435" s="2" t="s">
        <v>22</v>
      </c>
      <c r="Q11435" s="2">
        <v>364.25</v>
      </c>
      <c r="R11435" s="2" t="s">
        <v>23</v>
      </c>
    </row>
    <row r="11436" spans="1:18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2804"/>
        <v>discount given</v>
      </c>
      <c r="F11436" s="2">
        <v>0.5</v>
      </c>
      <c r="G11436" s="2">
        <f t="shared" si="2805"/>
        <v>218.12</v>
      </c>
      <c r="H11436" s="2">
        <f>D11436-G11436</f>
        <v>218.12</v>
      </c>
      <c r="I11436" s="2">
        <f t="shared" si="2815"/>
        <v>18.109297634329728</v>
      </c>
      <c r="J11436" s="18">
        <f t="shared" si="2816"/>
        <v>0.18109297634329727</v>
      </c>
      <c r="K11436" s="2">
        <v>5</v>
      </c>
      <c r="L11436" s="3">
        <v>45021</v>
      </c>
      <c r="M11436" s="3">
        <v>45026</v>
      </c>
      <c r="N11436" s="3" t="str">
        <f t="shared" si="2806"/>
        <v>low profit</v>
      </c>
      <c r="O11436" s="2" t="s">
        <v>21</v>
      </c>
      <c r="P11436" s="2" t="s">
        <v>16</v>
      </c>
      <c r="Q11436" s="2">
        <v>39.5</v>
      </c>
      <c r="R11436" s="2" t="s">
        <v>39</v>
      </c>
    </row>
    <row r="11437" spans="1:18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2804"/>
        <v>discount given</v>
      </c>
      <c r="F11437" s="2">
        <v>0.41</v>
      </c>
      <c r="G11437" s="2">
        <f t="shared" si="2805"/>
        <v>1802.9011999999998</v>
      </c>
      <c r="H11437" s="2">
        <f>D11437-G11437</f>
        <v>2594.4187999999999</v>
      </c>
      <c r="I11437" s="2">
        <f t="shared" si="2815"/>
        <v>31.177695752127605</v>
      </c>
      <c r="J11437" s="18">
        <f t="shared" si="2816"/>
        <v>0.31177695752127604</v>
      </c>
      <c r="K11437" s="2">
        <v>5</v>
      </c>
      <c r="L11437" s="3">
        <v>45329</v>
      </c>
      <c r="M11437" s="3">
        <v>45336</v>
      </c>
      <c r="N11437" s="3" t="str">
        <f t="shared" si="2806"/>
        <v>high profit</v>
      </c>
      <c r="O11437" s="2" t="s">
        <v>31</v>
      </c>
      <c r="P11437" s="2" t="s">
        <v>27</v>
      </c>
      <c r="Q11437" s="2">
        <v>808.88</v>
      </c>
      <c r="R11437" s="2" t="s">
        <v>34</v>
      </c>
    </row>
    <row r="11438" spans="1:18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2804"/>
        <v>discount given</v>
      </c>
      <c r="F11438" s="2">
        <v>0.19</v>
      </c>
      <c r="G11438" s="2">
        <f t="shared" si="2805"/>
        <v>554.77340000000004</v>
      </c>
      <c r="H11438" s="2">
        <f>D11438-G11438</f>
        <v>2365.0866000000001</v>
      </c>
      <c r="I11438" s="2">
        <f t="shared" si="2815"/>
        <v>34.505713236885278</v>
      </c>
      <c r="J11438" s="18">
        <f t="shared" si="2816"/>
        <v>0.34505713236885277</v>
      </c>
      <c r="K11438" s="2">
        <v>1</v>
      </c>
      <c r="L11438" s="3">
        <v>44997</v>
      </c>
      <c r="M11438" s="3">
        <v>45003</v>
      </c>
      <c r="N11438" s="3" t="str">
        <f t="shared" si="2806"/>
        <v>high profit</v>
      </c>
      <c r="O11438" s="2" t="s">
        <v>15</v>
      </c>
      <c r="P11438" s="2" t="s">
        <v>27</v>
      </c>
      <c r="Q11438" s="2">
        <v>816.09</v>
      </c>
      <c r="R11438" s="2" t="s">
        <v>28</v>
      </c>
    </row>
    <row r="11439" spans="1:18" ht="14.25" hidden="1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2804"/>
        <v>discount given</v>
      </c>
      <c r="F11439" s="2">
        <v>0.34</v>
      </c>
      <c r="G11439" s="2">
        <f t="shared" si="2805"/>
        <v>1110.3074000000001</v>
      </c>
      <c r="H11439" s="2">
        <f>D11439-G11439</f>
        <v>2155.3026</v>
      </c>
      <c r="I11439" s="2"/>
      <c r="J11439" s="2"/>
      <c r="K11439" s="2">
        <v>5</v>
      </c>
      <c r="L11439" s="3">
        <v>45444</v>
      </c>
      <c r="M11439" s="3">
        <v>45448</v>
      </c>
      <c r="N11439" s="3" t="str">
        <f t="shared" si="2806"/>
        <v>high profit</v>
      </c>
      <c r="O11439" s="2" t="s">
        <v>15</v>
      </c>
      <c r="P11439" s="2" t="s">
        <v>16</v>
      </c>
      <c r="Q11439" s="2">
        <v>681.35</v>
      </c>
      <c r="R11439" s="2" t="s">
        <v>39</v>
      </c>
    </row>
    <row r="11440" spans="1:18" ht="14.25" hidden="1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2804"/>
        <v>discount given</v>
      </c>
      <c r="F11440" s="2">
        <v>0.36</v>
      </c>
      <c r="G11440" s="2">
        <f t="shared" si="2805"/>
        <v>545.5548</v>
      </c>
      <c r="H11440" s="2">
        <f>D11440-G11440</f>
        <v>969.87520000000006</v>
      </c>
      <c r="I11440" s="2"/>
      <c r="J11440" s="2"/>
      <c r="K11440" s="2">
        <v>6</v>
      </c>
      <c r="L11440" s="3">
        <v>45281</v>
      </c>
      <c r="M11440" s="3">
        <v>45283</v>
      </c>
      <c r="N11440" s="3" t="str">
        <f t="shared" si="2806"/>
        <v>high profit</v>
      </c>
      <c r="O11440" s="2" t="s">
        <v>31</v>
      </c>
      <c r="P11440" s="2" t="s">
        <v>16</v>
      </c>
      <c r="Q11440" s="2">
        <v>386.25</v>
      </c>
      <c r="R11440" s="2" t="s">
        <v>39</v>
      </c>
    </row>
    <row r="11441" spans="1:18" ht="14.25" hidden="1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2804"/>
        <v>discount given</v>
      </c>
      <c r="F11441" s="2">
        <v>0.33</v>
      </c>
      <c r="G11441" s="2">
        <f t="shared" si="2805"/>
        <v>398.15160000000003</v>
      </c>
      <c r="H11441" s="2">
        <f>D11441-G11441</f>
        <v>808.36839999999995</v>
      </c>
      <c r="I11441" s="2"/>
      <c r="J11441" s="2"/>
      <c r="K11441" s="2">
        <v>1</v>
      </c>
      <c r="L11441" s="3">
        <v>45493</v>
      </c>
      <c r="M11441" s="3">
        <v>45499</v>
      </c>
      <c r="N11441" s="3" t="str">
        <f t="shared" si="2806"/>
        <v>low profit</v>
      </c>
      <c r="O11441" s="2" t="s">
        <v>31</v>
      </c>
      <c r="P11441" s="2" t="s">
        <v>16</v>
      </c>
      <c r="Q11441" s="2">
        <v>135.96</v>
      </c>
      <c r="R11441" s="2" t="s">
        <v>48</v>
      </c>
    </row>
    <row r="11442" spans="1:18" ht="14.25" hidden="1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2804"/>
        <v>discount given</v>
      </c>
      <c r="F11442" s="2">
        <v>0.22</v>
      </c>
      <c r="G11442" s="2">
        <f t="shared" si="2805"/>
        <v>785.12279999999998</v>
      </c>
      <c r="H11442" s="2">
        <f>D11442-G11442</f>
        <v>2783.6171999999997</v>
      </c>
      <c r="I11442" s="2"/>
      <c r="J11442" s="2"/>
      <c r="K11442" s="2">
        <v>7</v>
      </c>
      <c r="L11442" s="3">
        <v>45207</v>
      </c>
      <c r="M11442" s="3">
        <v>45208</v>
      </c>
      <c r="N11442" s="3" t="str">
        <f t="shared" si="2806"/>
        <v>high profit</v>
      </c>
      <c r="O11442" s="2" t="s">
        <v>21</v>
      </c>
      <c r="P11442" s="2" t="s">
        <v>27</v>
      </c>
      <c r="Q11442" s="2">
        <v>548.23</v>
      </c>
      <c r="R11442" s="2" t="s">
        <v>48</v>
      </c>
    </row>
    <row r="11443" spans="1:18" ht="14.25" hidden="1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2804"/>
        <v>discount given</v>
      </c>
      <c r="F11443" s="2">
        <v>0.44</v>
      </c>
      <c r="G11443" s="2">
        <f t="shared" si="2805"/>
        <v>1491.8948</v>
      </c>
      <c r="H11443" s="2">
        <f>D11443-G11443</f>
        <v>1898.7752</v>
      </c>
      <c r="I11443" s="2"/>
      <c r="J11443" s="2"/>
      <c r="K11443" s="2">
        <v>1</v>
      </c>
      <c r="L11443" s="3">
        <v>45024</v>
      </c>
      <c r="M11443" s="3">
        <v>45026</v>
      </c>
      <c r="N11443" s="3" t="str">
        <f t="shared" si="2806"/>
        <v>high profit</v>
      </c>
      <c r="O11443" s="2" t="s">
        <v>21</v>
      </c>
      <c r="P11443" s="2" t="s">
        <v>16</v>
      </c>
      <c r="Q11443" s="2">
        <v>404.01</v>
      </c>
      <c r="R11443" s="2" t="s">
        <v>28</v>
      </c>
    </row>
    <row r="11444" spans="1:18" ht="14.25" hidden="1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2804"/>
        <v>discount given</v>
      </c>
      <c r="F11444" s="2">
        <v>0.39</v>
      </c>
      <c r="G11444" s="2">
        <f t="shared" si="2805"/>
        <v>273.43680000000001</v>
      </c>
      <c r="H11444" s="2">
        <f>D11444-G11444</f>
        <v>427.6832</v>
      </c>
      <c r="I11444" s="2"/>
      <c r="J11444" s="2"/>
      <c r="K11444" s="2">
        <v>7</v>
      </c>
      <c r="L11444" s="3">
        <v>45009</v>
      </c>
      <c r="M11444" s="3">
        <v>45015</v>
      </c>
      <c r="N11444" s="3" t="str">
        <f t="shared" si="2806"/>
        <v>low profit</v>
      </c>
      <c r="O11444" s="2" t="s">
        <v>21</v>
      </c>
      <c r="P11444" s="2" t="s">
        <v>22</v>
      </c>
      <c r="Q11444" s="2">
        <v>167.06</v>
      </c>
      <c r="R11444" s="2" t="s">
        <v>28</v>
      </c>
    </row>
    <row r="11445" spans="1:18" ht="14.25" hidden="1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2804"/>
        <v>discount given</v>
      </c>
      <c r="F11445" s="2">
        <v>0.27</v>
      </c>
      <c r="G11445" s="2">
        <f t="shared" si="2805"/>
        <v>342.72179999999997</v>
      </c>
      <c r="H11445" s="2">
        <f>D11445-G11445</f>
        <v>926.61819999999989</v>
      </c>
      <c r="I11445" s="2"/>
      <c r="J11445" s="2"/>
      <c r="K11445" s="2">
        <v>9</v>
      </c>
      <c r="L11445" s="3">
        <v>45186</v>
      </c>
      <c r="M11445" s="3">
        <v>45191</v>
      </c>
      <c r="N11445" s="3" t="str">
        <f t="shared" si="2806"/>
        <v>high profit</v>
      </c>
      <c r="O11445" s="2" t="s">
        <v>31</v>
      </c>
      <c r="P11445" s="2" t="s">
        <v>22</v>
      </c>
      <c r="Q11445" s="2">
        <v>265.91000000000003</v>
      </c>
      <c r="R11445" s="2" t="s">
        <v>28</v>
      </c>
    </row>
    <row r="11446" spans="1:18" ht="14.25" hidden="1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2804"/>
        <v>zero discount</v>
      </c>
      <c r="F11446" s="2">
        <v>0</v>
      </c>
      <c r="G11446" s="2">
        <f t="shared" si="2805"/>
        <v>0</v>
      </c>
      <c r="H11446" s="2">
        <f>D11446-G11446</f>
        <v>4738.22</v>
      </c>
      <c r="I11446" s="2"/>
      <c r="J11446" s="2"/>
      <c r="K11446" s="2">
        <v>7</v>
      </c>
      <c r="L11446" s="3">
        <v>45142</v>
      </c>
      <c r="M11446" s="3">
        <v>45144</v>
      </c>
      <c r="N11446" s="3" t="str">
        <f t="shared" si="2806"/>
        <v>high profit</v>
      </c>
      <c r="O11446" s="2" t="s">
        <v>31</v>
      </c>
      <c r="P11446" s="2" t="s">
        <v>27</v>
      </c>
      <c r="Q11446" s="2">
        <v>914.61</v>
      </c>
      <c r="R11446" s="2" t="s">
        <v>34</v>
      </c>
    </row>
    <row r="11447" spans="1:18" ht="14.25" hidden="1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2804"/>
        <v>discount given</v>
      </c>
      <c r="F11447" s="2">
        <v>0.11</v>
      </c>
      <c r="G11447" s="2">
        <f t="shared" si="2805"/>
        <v>174.95170000000002</v>
      </c>
      <c r="H11447" s="2">
        <f>D11447-G11447</f>
        <v>1415.5183</v>
      </c>
      <c r="I11447" s="2"/>
      <c r="J11447" s="2"/>
      <c r="K11447" s="2">
        <v>5</v>
      </c>
      <c r="L11447" s="3">
        <v>45161</v>
      </c>
      <c r="M11447" s="3">
        <v>45168</v>
      </c>
      <c r="N11447" s="3" t="str">
        <f t="shared" si="2806"/>
        <v>low profit</v>
      </c>
      <c r="O11447" s="2" t="s">
        <v>21</v>
      </c>
      <c r="P11447" s="2" t="s">
        <v>22</v>
      </c>
      <c r="Q11447" s="2">
        <v>82.49</v>
      </c>
      <c r="R11447" s="2" t="s">
        <v>48</v>
      </c>
    </row>
    <row r="11448" spans="1:18" ht="14.25" hidden="1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2804"/>
        <v>discount given</v>
      </c>
      <c r="F11448" s="2">
        <v>0.25</v>
      </c>
      <c r="G11448" s="2">
        <f t="shared" si="2805"/>
        <v>56.642499999999998</v>
      </c>
      <c r="H11448" s="2">
        <f>D11448-G11448</f>
        <v>169.92750000000001</v>
      </c>
      <c r="I11448" s="2"/>
      <c r="J11448" s="2"/>
      <c r="K11448" s="2">
        <v>3</v>
      </c>
      <c r="L11448" s="3">
        <v>45248</v>
      </c>
      <c r="M11448" s="3">
        <v>45254</v>
      </c>
      <c r="N11448" s="3" t="str">
        <f t="shared" si="2806"/>
        <v>low profit</v>
      </c>
      <c r="O11448" s="2" t="s">
        <v>31</v>
      </c>
      <c r="P11448" s="2" t="s">
        <v>16</v>
      </c>
      <c r="Q11448" s="2">
        <v>59.94</v>
      </c>
      <c r="R11448" s="2" t="s">
        <v>39</v>
      </c>
    </row>
    <row r="11449" spans="1:18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2804"/>
        <v>discount given</v>
      </c>
      <c r="F11449" s="2">
        <v>0.45</v>
      </c>
      <c r="G11449" s="2">
        <f t="shared" si="2805"/>
        <v>185.63849999999999</v>
      </c>
      <c r="H11449" s="2">
        <f>D11449-G11449</f>
        <v>226.89149999999998</v>
      </c>
      <c r="I11449" s="2">
        <f>Q11449/H11449*100</f>
        <v>50.57924161989321</v>
      </c>
      <c r="J11449" s="18">
        <f>Q11449/H11449</f>
        <v>0.50579241619893212</v>
      </c>
      <c r="K11449" s="2">
        <v>7</v>
      </c>
      <c r="L11449" s="3">
        <v>45324</v>
      </c>
      <c r="M11449" s="3">
        <v>45327</v>
      </c>
      <c r="N11449" s="3" t="str">
        <f t="shared" si="2806"/>
        <v>low profit</v>
      </c>
      <c r="O11449" s="2" t="s">
        <v>15</v>
      </c>
      <c r="P11449" s="2" t="s">
        <v>22</v>
      </c>
      <c r="Q11449" s="2">
        <v>114.76</v>
      </c>
      <c r="R11449" s="2" t="s">
        <v>17</v>
      </c>
    </row>
    <row r="11450" spans="1:18" ht="14.25" hidden="1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2804"/>
        <v>discount given</v>
      </c>
      <c r="F11450" s="2">
        <v>0.31</v>
      </c>
      <c r="G11450" s="2">
        <f t="shared" si="2805"/>
        <v>1208.9752000000001</v>
      </c>
      <c r="H11450" s="2">
        <f>D11450-G11450</f>
        <v>2690.9448000000002</v>
      </c>
      <c r="I11450" s="2"/>
      <c r="J11450" s="2"/>
      <c r="K11450" s="2">
        <v>6</v>
      </c>
      <c r="L11450" s="3">
        <v>45616</v>
      </c>
      <c r="M11450" s="3">
        <v>45617</v>
      </c>
      <c r="N11450" s="3" t="str">
        <f t="shared" si="2806"/>
        <v>high profit</v>
      </c>
      <c r="O11450" s="2" t="s">
        <v>15</v>
      </c>
      <c r="P11450" s="2" t="s">
        <v>16</v>
      </c>
      <c r="Q11450" s="2">
        <v>879.54</v>
      </c>
      <c r="R11450" s="2" t="s">
        <v>17</v>
      </c>
    </row>
    <row r="11451" spans="1:18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2804"/>
        <v>discount given</v>
      </c>
      <c r="F11451" s="2">
        <v>0.21</v>
      </c>
      <c r="G11451" s="2">
        <f t="shared" si="2805"/>
        <v>800.11259999999993</v>
      </c>
      <c r="H11451" s="2">
        <f>D11451-G11451</f>
        <v>3009.9474</v>
      </c>
      <c r="I11451" s="2">
        <f>Q11451/H11451*100</f>
        <v>34.30657957677267</v>
      </c>
      <c r="J11451" s="18">
        <f>Q11451/H11451</f>
        <v>0.34306579576772667</v>
      </c>
      <c r="K11451" s="2">
        <v>8</v>
      </c>
      <c r="L11451" s="3">
        <v>45472</v>
      </c>
      <c r="M11451" s="3">
        <v>45478</v>
      </c>
      <c r="N11451" s="3" t="str">
        <f t="shared" si="2806"/>
        <v>high profit</v>
      </c>
      <c r="O11451" s="2" t="s">
        <v>15</v>
      </c>
      <c r="P11451" s="2" t="s">
        <v>27</v>
      </c>
      <c r="Q11451" s="2">
        <v>1032.6099999999999</v>
      </c>
      <c r="R11451" s="2" t="s">
        <v>34</v>
      </c>
    </row>
    <row r="11452" spans="1:18" ht="14.25" hidden="1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2804"/>
        <v>discount given</v>
      </c>
      <c r="F11452" s="2">
        <v>0.02</v>
      </c>
      <c r="G11452" s="2">
        <f t="shared" si="2805"/>
        <v>39.419000000000004</v>
      </c>
      <c r="H11452" s="2">
        <f>D11452-G11452</f>
        <v>1931.5309999999999</v>
      </c>
      <c r="I11452" s="2"/>
      <c r="J11452" s="2"/>
      <c r="K11452" s="2">
        <v>8</v>
      </c>
      <c r="L11452" s="3">
        <v>45173</v>
      </c>
      <c r="M11452" s="3">
        <v>45176</v>
      </c>
      <c r="N11452" s="3" t="str">
        <f t="shared" si="2806"/>
        <v>high profit</v>
      </c>
      <c r="O11452" s="2" t="s">
        <v>21</v>
      </c>
      <c r="P11452" s="2" t="s">
        <v>16</v>
      </c>
      <c r="Q11452" s="2">
        <v>511.79</v>
      </c>
      <c r="R11452" s="2" t="s">
        <v>17</v>
      </c>
    </row>
    <row r="11453" spans="1:18" ht="14.25" hidden="1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2804"/>
        <v>discount given</v>
      </c>
      <c r="F11453" s="2">
        <v>0.3</v>
      </c>
      <c r="G11453" s="2">
        <f t="shared" si="2805"/>
        <v>255.20399999999998</v>
      </c>
      <c r="H11453" s="2">
        <f>D11453-G11453</f>
        <v>595.476</v>
      </c>
      <c r="I11453" s="2"/>
      <c r="J11453" s="2"/>
      <c r="K11453" s="2">
        <v>6</v>
      </c>
      <c r="L11453" s="3">
        <v>45146</v>
      </c>
      <c r="M11453" s="3">
        <v>45148</v>
      </c>
      <c r="N11453" s="3" t="str">
        <f t="shared" si="2806"/>
        <v>high profit</v>
      </c>
      <c r="O11453" s="2" t="s">
        <v>21</v>
      </c>
      <c r="P11453" s="2" t="s">
        <v>22</v>
      </c>
      <c r="Q11453" s="2">
        <v>216.77</v>
      </c>
      <c r="R11453" s="2" t="s">
        <v>34</v>
      </c>
    </row>
    <row r="11454" spans="1:18" ht="14.25" hidden="1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2804"/>
        <v>discount given</v>
      </c>
      <c r="F11454" s="2">
        <v>0.18</v>
      </c>
      <c r="G11454" s="2">
        <f t="shared" si="2805"/>
        <v>457.32959999999997</v>
      </c>
      <c r="H11454" s="2">
        <f>D11454-G11454</f>
        <v>2083.3903999999998</v>
      </c>
      <c r="I11454" s="2"/>
      <c r="J11454" s="2"/>
      <c r="K11454" s="2">
        <v>7</v>
      </c>
      <c r="L11454" s="3">
        <v>45588</v>
      </c>
      <c r="M11454" s="3">
        <v>45593</v>
      </c>
      <c r="N11454" s="3" t="str">
        <f t="shared" si="2806"/>
        <v>high profit</v>
      </c>
      <c r="O11454" s="2" t="s">
        <v>15</v>
      </c>
      <c r="P11454" s="2" t="s">
        <v>16</v>
      </c>
      <c r="Q11454" s="2">
        <v>595.14</v>
      </c>
      <c r="R11454" s="2" t="s">
        <v>28</v>
      </c>
    </row>
    <row r="11455" spans="1:18" ht="14.25" hidden="1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2804"/>
        <v>discount given</v>
      </c>
      <c r="F11455" s="2">
        <v>0.27</v>
      </c>
      <c r="G11455" s="2">
        <f t="shared" si="2805"/>
        <v>466.08750000000003</v>
      </c>
      <c r="H11455" s="2">
        <f>D11455-G11455</f>
        <v>1260.1624999999999</v>
      </c>
      <c r="I11455" s="2"/>
      <c r="J11455" s="2"/>
      <c r="K11455" s="2">
        <v>3</v>
      </c>
      <c r="L11455" s="3">
        <v>45407</v>
      </c>
      <c r="M11455" s="3">
        <v>45408</v>
      </c>
      <c r="N11455" s="3" t="str">
        <f t="shared" si="2806"/>
        <v>low profit</v>
      </c>
      <c r="O11455" s="2" t="s">
        <v>15</v>
      </c>
      <c r="P11455" s="2" t="s">
        <v>27</v>
      </c>
      <c r="Q11455" s="2">
        <v>113.84</v>
      </c>
      <c r="R11455" s="2" t="s">
        <v>23</v>
      </c>
    </row>
    <row r="11456" spans="1:18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2804"/>
        <v>discount given</v>
      </c>
      <c r="F11456" s="2">
        <v>0.38</v>
      </c>
      <c r="G11456" s="2">
        <f t="shared" si="2805"/>
        <v>734.32720000000006</v>
      </c>
      <c r="H11456" s="2">
        <f>D11456-G11456</f>
        <v>1198.1127999999999</v>
      </c>
      <c r="I11456" s="2">
        <f t="shared" ref="I11456:I11460" si="2817">Q11456/H11456*100</f>
        <v>13.261689550432981</v>
      </c>
      <c r="J11456" s="18">
        <f t="shared" ref="J11456:J11460" si="2818">Q11456/H11456</f>
        <v>0.13261689550432981</v>
      </c>
      <c r="K11456" s="2">
        <v>4</v>
      </c>
      <c r="L11456" s="3">
        <v>45170</v>
      </c>
      <c r="M11456" s="3">
        <v>45176</v>
      </c>
      <c r="N11456" s="3" t="str">
        <f t="shared" si="2806"/>
        <v>low profit</v>
      </c>
      <c r="O11456" s="2" t="s">
        <v>15</v>
      </c>
      <c r="P11456" s="2" t="s">
        <v>16</v>
      </c>
      <c r="Q11456" s="2">
        <v>158.88999999999999</v>
      </c>
      <c r="R11456" s="2" t="s">
        <v>48</v>
      </c>
    </row>
    <row r="11457" spans="1:18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2804"/>
        <v>discount given</v>
      </c>
      <c r="F11457" s="2">
        <v>0.4</v>
      </c>
      <c r="G11457" s="2">
        <f t="shared" si="2805"/>
        <v>551.53200000000004</v>
      </c>
      <c r="H11457" s="2">
        <f>D11457-G11457</f>
        <v>827.29799999999989</v>
      </c>
      <c r="I11457" s="2">
        <f t="shared" si="2817"/>
        <v>43.455925192614998</v>
      </c>
      <c r="J11457" s="18">
        <f t="shared" si="2818"/>
        <v>0.43455925192614997</v>
      </c>
      <c r="K11457" s="2">
        <v>7</v>
      </c>
      <c r="L11457" s="3">
        <v>45367</v>
      </c>
      <c r="M11457" s="3">
        <v>45368</v>
      </c>
      <c r="N11457" s="3" t="str">
        <f t="shared" si="2806"/>
        <v>high profit</v>
      </c>
      <c r="O11457" s="2" t="s">
        <v>31</v>
      </c>
      <c r="P11457" s="2" t="s">
        <v>22</v>
      </c>
      <c r="Q11457" s="2">
        <v>359.51</v>
      </c>
      <c r="R11457" s="2" t="s">
        <v>28</v>
      </c>
    </row>
    <row r="11458" spans="1:18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2804"/>
        <v>discount given</v>
      </c>
      <c r="F11458" s="2">
        <v>0.43</v>
      </c>
      <c r="G11458" s="2">
        <f t="shared" si="2805"/>
        <v>175.44</v>
      </c>
      <c r="H11458" s="2">
        <f>D11458-G11458</f>
        <v>232.56</v>
      </c>
      <c r="I11458" s="2">
        <f t="shared" si="2817"/>
        <v>26.234090127278982</v>
      </c>
      <c r="J11458" s="18">
        <f t="shared" si="2818"/>
        <v>0.26234090127278981</v>
      </c>
      <c r="K11458" s="2">
        <v>6</v>
      </c>
      <c r="L11458" s="3">
        <v>45644</v>
      </c>
      <c r="M11458" s="3">
        <v>45651</v>
      </c>
      <c r="N11458" s="3" t="str">
        <f t="shared" si="2806"/>
        <v>low profit</v>
      </c>
      <c r="O11458" s="2" t="s">
        <v>15</v>
      </c>
      <c r="P11458" s="2" t="s">
        <v>27</v>
      </c>
      <c r="Q11458" s="2">
        <v>61.01</v>
      </c>
      <c r="R11458" s="2" t="s">
        <v>34</v>
      </c>
    </row>
    <row r="11459" spans="1:18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2819">IF(F11459=0,"zero discount","discount given")</f>
        <v>discount given</v>
      </c>
      <c r="F11459" s="2">
        <v>0.32</v>
      </c>
      <c r="G11459" s="2">
        <f t="shared" ref="G11459:G11522" si="2820">D11459*F11459</f>
        <v>1272.5375999999999</v>
      </c>
      <c r="H11459" s="2">
        <f>D11459-G11459</f>
        <v>2704.1423999999997</v>
      </c>
      <c r="I11459" s="2">
        <f t="shared" si="2817"/>
        <v>35.128697364458326</v>
      </c>
      <c r="J11459" s="18">
        <f t="shared" si="2818"/>
        <v>0.35128697364458322</v>
      </c>
      <c r="K11459" s="2">
        <v>3</v>
      </c>
      <c r="L11459" s="3">
        <v>45604</v>
      </c>
      <c r="M11459" s="3">
        <v>45609</v>
      </c>
      <c r="N11459" s="3" t="str">
        <f t="shared" ref="N11459:N11522" si="2821">IF(Q11459&gt;=200,"high profit","low profit")</f>
        <v>high profit</v>
      </c>
      <c r="O11459" s="2" t="s">
        <v>15</v>
      </c>
      <c r="P11459" s="2" t="s">
        <v>22</v>
      </c>
      <c r="Q11459" s="2">
        <v>949.93</v>
      </c>
      <c r="R11459" s="2" t="s">
        <v>39</v>
      </c>
    </row>
    <row r="11460" spans="1:18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2819"/>
        <v>discount given</v>
      </c>
      <c r="F11460" s="2">
        <v>0.45</v>
      </c>
      <c r="G11460" s="2">
        <f t="shared" si="2820"/>
        <v>1408.1760000000002</v>
      </c>
      <c r="H11460" s="2">
        <f>D11460-G11460</f>
        <v>1721.104</v>
      </c>
      <c r="I11460" s="2">
        <f t="shared" si="2817"/>
        <v>18.131385436324589</v>
      </c>
      <c r="J11460" s="18">
        <f t="shared" si="2818"/>
        <v>0.1813138543632459</v>
      </c>
      <c r="K11460" s="2">
        <v>7</v>
      </c>
      <c r="L11460" s="3">
        <v>45191</v>
      </c>
      <c r="M11460" s="3">
        <v>45192</v>
      </c>
      <c r="N11460" s="3" t="str">
        <f t="shared" si="2821"/>
        <v>high profit</v>
      </c>
      <c r="O11460" s="2" t="s">
        <v>21</v>
      </c>
      <c r="P11460" s="2" t="s">
        <v>22</v>
      </c>
      <c r="Q11460" s="2">
        <v>312.06</v>
      </c>
      <c r="R11460" s="2" t="s">
        <v>39</v>
      </c>
    </row>
    <row r="11461" spans="1:18" ht="14.25" hidden="1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2819"/>
        <v>discount given</v>
      </c>
      <c r="F11461" s="2">
        <v>0.35</v>
      </c>
      <c r="G11461" s="2">
        <f t="shared" si="2820"/>
        <v>1466.3985</v>
      </c>
      <c r="H11461" s="2">
        <f>D11461-G11461</f>
        <v>2723.3114999999998</v>
      </c>
      <c r="I11461" s="2"/>
      <c r="J11461" s="2"/>
      <c r="K11461" s="2">
        <v>3</v>
      </c>
      <c r="L11461" s="3">
        <v>44955</v>
      </c>
      <c r="M11461" s="3">
        <v>44962</v>
      </c>
      <c r="N11461" s="3" t="str">
        <f t="shared" si="2821"/>
        <v>high profit</v>
      </c>
      <c r="O11461" s="2" t="s">
        <v>21</v>
      </c>
      <c r="P11461" s="2" t="s">
        <v>22</v>
      </c>
      <c r="Q11461" s="2">
        <v>890.22</v>
      </c>
      <c r="R11461" s="2" t="s">
        <v>28</v>
      </c>
    </row>
    <row r="11462" spans="1:18" ht="14.25" hidden="1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2819"/>
        <v>discount given</v>
      </c>
      <c r="F11462" s="2">
        <v>0.39</v>
      </c>
      <c r="G11462" s="2">
        <f t="shared" si="2820"/>
        <v>1000.6191</v>
      </c>
      <c r="H11462" s="2">
        <f>D11462-G11462</f>
        <v>1565.0709000000002</v>
      </c>
      <c r="I11462" s="2"/>
      <c r="J11462" s="2"/>
      <c r="K11462" s="2">
        <v>8</v>
      </c>
      <c r="L11462" s="3">
        <v>45352</v>
      </c>
      <c r="M11462" s="3">
        <v>45358</v>
      </c>
      <c r="N11462" s="3" t="str">
        <f t="shared" si="2821"/>
        <v>high profit</v>
      </c>
      <c r="O11462" s="2" t="s">
        <v>31</v>
      </c>
      <c r="P11462" s="2" t="s">
        <v>16</v>
      </c>
      <c r="Q11462" s="2">
        <v>283.3</v>
      </c>
      <c r="R11462" s="2" t="s">
        <v>17</v>
      </c>
    </row>
    <row r="11463" spans="1:18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2819"/>
        <v>discount given</v>
      </c>
      <c r="F11463" s="2">
        <v>0.34</v>
      </c>
      <c r="G11463" s="2">
        <f t="shared" si="2820"/>
        <v>1674.9862000000003</v>
      </c>
      <c r="H11463" s="2">
        <f>D11463-G11463</f>
        <v>3251.4438</v>
      </c>
      <c r="I11463" s="2">
        <f>Q11463/H11463*100</f>
        <v>24.067461968741394</v>
      </c>
      <c r="J11463" s="18">
        <f>Q11463/H11463</f>
        <v>0.24067461968741394</v>
      </c>
      <c r="K11463" s="2">
        <v>7</v>
      </c>
      <c r="L11463" s="3">
        <v>45349</v>
      </c>
      <c r="M11463" s="3">
        <v>45354</v>
      </c>
      <c r="N11463" s="3" t="str">
        <f t="shared" si="2821"/>
        <v>high profit</v>
      </c>
      <c r="O11463" s="2" t="s">
        <v>15</v>
      </c>
      <c r="P11463" s="2" t="s">
        <v>22</v>
      </c>
      <c r="Q11463" s="2">
        <v>782.54</v>
      </c>
      <c r="R11463" s="2" t="s">
        <v>23</v>
      </c>
    </row>
    <row r="11464" spans="1:18" ht="14.25" hidden="1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2819"/>
        <v>discount given</v>
      </c>
      <c r="F11464" s="2">
        <v>0.44</v>
      </c>
      <c r="G11464" s="2">
        <f t="shared" si="2820"/>
        <v>2119.2028</v>
      </c>
      <c r="H11464" s="2">
        <f>D11464-G11464</f>
        <v>2697.1671999999999</v>
      </c>
      <c r="I11464" s="2"/>
      <c r="J11464" s="2"/>
      <c r="K11464" s="2">
        <v>4</v>
      </c>
      <c r="L11464" s="3">
        <v>45382</v>
      </c>
      <c r="M11464" s="3">
        <v>45388</v>
      </c>
      <c r="N11464" s="3" t="str">
        <f t="shared" si="2821"/>
        <v>high profit</v>
      </c>
      <c r="O11464" s="2" t="s">
        <v>21</v>
      </c>
      <c r="P11464" s="2" t="s">
        <v>27</v>
      </c>
      <c r="Q11464" s="2">
        <v>586.44000000000005</v>
      </c>
      <c r="R11464" s="2" t="s">
        <v>39</v>
      </c>
    </row>
    <row r="11465" spans="1:18" ht="14.25" hidden="1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2819"/>
        <v>discount given</v>
      </c>
      <c r="F11465" s="2">
        <v>0.11</v>
      </c>
      <c r="G11465" s="2">
        <f t="shared" si="2820"/>
        <v>157.4914</v>
      </c>
      <c r="H11465" s="2">
        <f>D11465-G11465</f>
        <v>1274.2485999999999</v>
      </c>
      <c r="I11465" s="2"/>
      <c r="J11465" s="2"/>
      <c r="K11465" s="2">
        <v>1</v>
      </c>
      <c r="L11465" s="3">
        <v>45242</v>
      </c>
      <c r="M11465" s="3">
        <v>45245</v>
      </c>
      <c r="N11465" s="3" t="str">
        <f t="shared" si="2821"/>
        <v>high profit</v>
      </c>
      <c r="O11465" s="2" t="s">
        <v>31</v>
      </c>
      <c r="P11465" s="2" t="s">
        <v>27</v>
      </c>
      <c r="Q11465" s="2">
        <v>231.9</v>
      </c>
      <c r="R11465" s="2" t="s">
        <v>34</v>
      </c>
    </row>
    <row r="11466" spans="1:18" ht="14.25" hidden="1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2819"/>
        <v>discount given</v>
      </c>
      <c r="F11466" s="2">
        <v>0.38</v>
      </c>
      <c r="G11466" s="2">
        <f t="shared" si="2820"/>
        <v>758.55220000000008</v>
      </c>
      <c r="H11466" s="2">
        <f>D11466-G11466</f>
        <v>1237.6378</v>
      </c>
      <c r="I11466" s="2"/>
      <c r="J11466" s="2"/>
      <c r="K11466" s="2">
        <v>6</v>
      </c>
      <c r="L11466" s="3">
        <v>45564</v>
      </c>
      <c r="M11466" s="3">
        <v>45566</v>
      </c>
      <c r="N11466" s="3" t="str">
        <f t="shared" si="2821"/>
        <v>high profit</v>
      </c>
      <c r="O11466" s="2" t="s">
        <v>31</v>
      </c>
      <c r="P11466" s="2" t="s">
        <v>22</v>
      </c>
      <c r="Q11466" s="2">
        <v>589.89</v>
      </c>
      <c r="R11466" s="2" t="s">
        <v>17</v>
      </c>
    </row>
    <row r="11467" spans="1:18" ht="14.25" hidden="1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2819"/>
        <v>discount given</v>
      </c>
      <c r="F11467" s="2">
        <v>0.06</v>
      </c>
      <c r="G11467" s="2">
        <f t="shared" si="2820"/>
        <v>227.29679999999999</v>
      </c>
      <c r="H11467" s="2">
        <f>D11467-G11467</f>
        <v>3560.9832000000001</v>
      </c>
      <c r="I11467" s="2"/>
      <c r="J11467" s="2"/>
      <c r="K11467" s="2">
        <v>5</v>
      </c>
      <c r="L11467" s="3">
        <v>45574</v>
      </c>
      <c r="M11467" s="3">
        <v>45575</v>
      </c>
      <c r="N11467" s="3" t="str">
        <f t="shared" si="2821"/>
        <v>high profit</v>
      </c>
      <c r="O11467" s="2" t="s">
        <v>31</v>
      </c>
      <c r="P11467" s="2" t="s">
        <v>16</v>
      </c>
      <c r="Q11467" s="2">
        <v>820.85</v>
      </c>
      <c r="R11467" s="2" t="s">
        <v>34</v>
      </c>
    </row>
    <row r="11468" spans="1:18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2819"/>
        <v>discount given</v>
      </c>
      <c r="F11468" s="2">
        <v>0.05</v>
      </c>
      <c r="G11468" s="2">
        <f t="shared" si="2820"/>
        <v>195.26800000000003</v>
      </c>
      <c r="H11468" s="2">
        <f>D11468-G11468</f>
        <v>3710.0920000000001</v>
      </c>
      <c r="I11468" s="2">
        <f>Q11468/H11468*100</f>
        <v>27.965344255614145</v>
      </c>
      <c r="J11468" s="18">
        <f>Q11468/H11468</f>
        <v>0.27965344255614144</v>
      </c>
      <c r="K11468" s="2">
        <v>9</v>
      </c>
      <c r="L11468" s="3">
        <v>45032</v>
      </c>
      <c r="M11468" s="3">
        <v>45033</v>
      </c>
      <c r="N11468" s="3" t="str">
        <f t="shared" si="2821"/>
        <v>high profit</v>
      </c>
      <c r="O11468" s="2" t="s">
        <v>21</v>
      </c>
      <c r="P11468" s="2" t="s">
        <v>16</v>
      </c>
      <c r="Q11468" s="2">
        <v>1037.54</v>
      </c>
      <c r="R11468" s="2" t="s">
        <v>28</v>
      </c>
    </row>
    <row r="11469" spans="1:18" ht="14.25" hidden="1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2819"/>
        <v>discount given</v>
      </c>
      <c r="F11469" s="2">
        <v>0.25</v>
      </c>
      <c r="G11469" s="2">
        <f t="shared" si="2820"/>
        <v>1140.6075000000001</v>
      </c>
      <c r="H11469" s="2">
        <f>D11469-G11469</f>
        <v>3421.8225000000002</v>
      </c>
      <c r="I11469" s="2"/>
      <c r="J11469" s="2"/>
      <c r="K11469" s="2">
        <v>6</v>
      </c>
      <c r="L11469" s="3">
        <v>45543</v>
      </c>
      <c r="M11469" s="3">
        <v>45544</v>
      </c>
      <c r="N11469" s="3" t="str">
        <f t="shared" si="2821"/>
        <v>high profit</v>
      </c>
      <c r="O11469" s="2" t="s">
        <v>15</v>
      </c>
      <c r="P11469" s="2" t="s">
        <v>27</v>
      </c>
      <c r="Q11469" s="2">
        <v>777.1</v>
      </c>
      <c r="R11469" s="2" t="s">
        <v>17</v>
      </c>
    </row>
    <row r="11470" spans="1:18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2819"/>
        <v>discount given</v>
      </c>
      <c r="F11470" s="2">
        <v>0.15</v>
      </c>
      <c r="G11470" s="2">
        <f t="shared" si="2820"/>
        <v>494.68649999999997</v>
      </c>
      <c r="H11470" s="2">
        <f>D11470-G11470</f>
        <v>2803.2235000000001</v>
      </c>
      <c r="I11470" s="2">
        <f t="shared" ref="I11470:I11471" si="2822">Q11470/H11470*100</f>
        <v>6.3644586312864462</v>
      </c>
      <c r="J11470" s="18">
        <f t="shared" ref="J11470:J11471" si="2823">Q11470/H11470</f>
        <v>6.364458631286446E-2</v>
      </c>
      <c r="K11470" s="2">
        <v>1</v>
      </c>
      <c r="L11470" s="3">
        <v>45075</v>
      </c>
      <c r="M11470" s="3">
        <v>45078</v>
      </c>
      <c r="N11470" s="3" t="str">
        <f t="shared" si="2821"/>
        <v>low profit</v>
      </c>
      <c r="O11470" s="2" t="s">
        <v>15</v>
      </c>
      <c r="P11470" s="2" t="s">
        <v>16</v>
      </c>
      <c r="Q11470" s="2">
        <v>178.41</v>
      </c>
      <c r="R11470" s="2" t="s">
        <v>39</v>
      </c>
    </row>
    <row r="11471" spans="1:18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2819"/>
        <v>discount given</v>
      </c>
      <c r="F11471" s="2">
        <v>0.28000000000000003</v>
      </c>
      <c r="G11471" s="2">
        <f t="shared" si="2820"/>
        <v>679.86520000000007</v>
      </c>
      <c r="H11471" s="2">
        <f>D11471-G11471</f>
        <v>1748.2248</v>
      </c>
      <c r="I11471" s="2">
        <f t="shared" si="2822"/>
        <v>31.761361582331975</v>
      </c>
      <c r="J11471" s="18">
        <f t="shared" si="2823"/>
        <v>0.31761361582331976</v>
      </c>
      <c r="K11471" s="2">
        <v>3</v>
      </c>
      <c r="L11471" s="3">
        <v>45622</v>
      </c>
      <c r="M11471" s="3">
        <v>45627</v>
      </c>
      <c r="N11471" s="3" t="str">
        <f t="shared" si="2821"/>
        <v>high profit</v>
      </c>
      <c r="O11471" s="2" t="s">
        <v>15</v>
      </c>
      <c r="P11471" s="2" t="s">
        <v>27</v>
      </c>
      <c r="Q11471" s="2">
        <v>555.26</v>
      </c>
      <c r="R11471" s="2" t="s">
        <v>23</v>
      </c>
    </row>
    <row r="11472" spans="1:18" ht="14.25" hidden="1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2819"/>
        <v>discount given</v>
      </c>
      <c r="F11472" s="2">
        <v>0.34</v>
      </c>
      <c r="G11472" s="2">
        <f t="shared" si="2820"/>
        <v>663.16660000000002</v>
      </c>
      <c r="H11472" s="2">
        <f>D11472-G11472</f>
        <v>1287.3234</v>
      </c>
      <c r="I11472" s="2"/>
      <c r="J11472" s="2"/>
      <c r="K11472" s="2">
        <v>2</v>
      </c>
      <c r="L11472" s="3">
        <v>45614</v>
      </c>
      <c r="M11472" s="3">
        <v>45620</v>
      </c>
      <c r="N11472" s="3" t="str">
        <f t="shared" si="2821"/>
        <v>high profit</v>
      </c>
      <c r="O11472" s="2" t="s">
        <v>31</v>
      </c>
      <c r="P11472" s="2" t="s">
        <v>22</v>
      </c>
      <c r="Q11472" s="2">
        <v>569.28</v>
      </c>
      <c r="R11472" s="2" t="s">
        <v>39</v>
      </c>
    </row>
    <row r="11473" spans="1:18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2819"/>
        <v>discount given</v>
      </c>
      <c r="F11473" s="2">
        <v>0.11</v>
      </c>
      <c r="G11473" s="2">
        <f t="shared" si="2820"/>
        <v>236.93669999999997</v>
      </c>
      <c r="H11473" s="2">
        <f>D11473-G11473</f>
        <v>1917.0332999999998</v>
      </c>
      <c r="I11473" s="2">
        <f>Q11473/H11473*100</f>
        <v>13.661734514470874</v>
      </c>
      <c r="J11473" s="18">
        <f>Q11473/H11473</f>
        <v>0.13661734514470875</v>
      </c>
      <c r="K11473" s="2">
        <v>3</v>
      </c>
      <c r="L11473" s="3">
        <v>45229</v>
      </c>
      <c r="M11473" s="3">
        <v>45234</v>
      </c>
      <c r="N11473" s="3" t="str">
        <f t="shared" si="2821"/>
        <v>high profit</v>
      </c>
      <c r="O11473" s="2" t="s">
        <v>21</v>
      </c>
      <c r="P11473" s="2" t="s">
        <v>22</v>
      </c>
      <c r="Q11473" s="2">
        <v>261.89999999999998</v>
      </c>
      <c r="R11473" s="2" t="s">
        <v>48</v>
      </c>
    </row>
    <row r="11474" spans="1:18" ht="14.25" hidden="1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2819"/>
        <v>discount given</v>
      </c>
      <c r="F11474" s="2">
        <v>0.35</v>
      </c>
      <c r="G11474" s="2">
        <f t="shared" si="2820"/>
        <v>1493.4464999999998</v>
      </c>
      <c r="H11474" s="2">
        <f>D11474-G11474</f>
        <v>2773.5434999999998</v>
      </c>
      <c r="I11474" s="2"/>
      <c r="J11474" s="2"/>
      <c r="K11474" s="2">
        <v>1</v>
      </c>
      <c r="L11474" s="3">
        <v>45004</v>
      </c>
      <c r="M11474" s="3">
        <v>45007</v>
      </c>
      <c r="N11474" s="3" t="str">
        <f t="shared" si="2821"/>
        <v>high profit</v>
      </c>
      <c r="O11474" s="2" t="s">
        <v>21</v>
      </c>
      <c r="P11474" s="2" t="s">
        <v>16</v>
      </c>
      <c r="Q11474" s="2">
        <v>915.94</v>
      </c>
      <c r="R11474" s="2" t="s">
        <v>28</v>
      </c>
    </row>
    <row r="11475" spans="1:18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2819"/>
        <v>discount given</v>
      </c>
      <c r="F11475" s="2">
        <v>0.5</v>
      </c>
      <c r="G11475" s="2">
        <f t="shared" si="2820"/>
        <v>2451.02</v>
      </c>
      <c r="H11475" s="2">
        <f>D11475-G11475</f>
        <v>2451.02</v>
      </c>
      <c r="I11475" s="2">
        <f t="shared" ref="I11475:I11476" si="2824">Q11475/H11475*100</f>
        <v>31.751678892869091</v>
      </c>
      <c r="J11475" s="18">
        <f t="shared" ref="J11475:J11476" si="2825">Q11475/H11475</f>
        <v>0.3175167889286909</v>
      </c>
      <c r="K11475" s="2">
        <v>2</v>
      </c>
      <c r="L11475" s="3">
        <v>45213</v>
      </c>
      <c r="M11475" s="3">
        <v>45215</v>
      </c>
      <c r="N11475" s="3" t="str">
        <f t="shared" si="2821"/>
        <v>high profit</v>
      </c>
      <c r="O11475" s="2" t="s">
        <v>15</v>
      </c>
      <c r="P11475" s="2" t="s">
        <v>27</v>
      </c>
      <c r="Q11475" s="2">
        <v>778.24</v>
      </c>
      <c r="R11475" s="2" t="s">
        <v>17</v>
      </c>
    </row>
    <row r="11476" spans="1:18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2819"/>
        <v>discount given</v>
      </c>
      <c r="F11476" s="2">
        <v>0.38</v>
      </c>
      <c r="G11476" s="2">
        <f t="shared" si="2820"/>
        <v>134.6568</v>
      </c>
      <c r="H11476" s="2">
        <f>D11476-G11476</f>
        <v>219.70320000000001</v>
      </c>
      <c r="I11476" s="2">
        <f t="shared" si="2824"/>
        <v>29.867566790105926</v>
      </c>
      <c r="J11476" s="18">
        <f t="shared" si="2825"/>
        <v>0.29867566790105926</v>
      </c>
      <c r="K11476" s="2">
        <v>8</v>
      </c>
      <c r="L11476" s="3">
        <v>45017</v>
      </c>
      <c r="M11476" s="3">
        <v>45023</v>
      </c>
      <c r="N11476" s="3" t="str">
        <f t="shared" si="2821"/>
        <v>low profit</v>
      </c>
      <c r="O11476" s="2" t="s">
        <v>31</v>
      </c>
      <c r="P11476" s="2" t="s">
        <v>27</v>
      </c>
      <c r="Q11476" s="2">
        <v>65.62</v>
      </c>
      <c r="R11476" s="2" t="s">
        <v>48</v>
      </c>
    </row>
    <row r="11477" spans="1:18" ht="14.25" hidden="1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2819"/>
        <v>discount given</v>
      </c>
      <c r="F11477" s="2">
        <v>0.09</v>
      </c>
      <c r="G11477" s="2">
        <f t="shared" si="2820"/>
        <v>264.88799999999998</v>
      </c>
      <c r="H11477" s="2">
        <f>D11477-G11477</f>
        <v>2678.3119999999999</v>
      </c>
      <c r="I11477" s="2"/>
      <c r="J11477" s="2"/>
      <c r="K11477" s="2">
        <v>3</v>
      </c>
      <c r="L11477" s="3">
        <v>45321</v>
      </c>
      <c r="M11477" s="3">
        <v>45324</v>
      </c>
      <c r="N11477" s="3" t="str">
        <f t="shared" si="2821"/>
        <v>low profit</v>
      </c>
      <c r="O11477" s="2" t="s">
        <v>15</v>
      </c>
      <c r="P11477" s="2" t="s">
        <v>27</v>
      </c>
      <c r="Q11477" s="2">
        <v>197.67</v>
      </c>
      <c r="R11477" s="2" t="s">
        <v>34</v>
      </c>
    </row>
    <row r="11478" spans="1:18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2819"/>
        <v>discount given</v>
      </c>
      <c r="F11478" s="2">
        <v>0.32</v>
      </c>
      <c r="G11478" s="2">
        <f t="shared" si="2820"/>
        <v>847.44320000000005</v>
      </c>
      <c r="H11478" s="2">
        <f>D11478-G11478</f>
        <v>1800.8168000000001</v>
      </c>
      <c r="I11478" s="2">
        <f>Q11478/H11478*100</f>
        <v>35.066309910036381</v>
      </c>
      <c r="J11478" s="18">
        <f>Q11478/H11478</f>
        <v>0.35066309910036381</v>
      </c>
      <c r="K11478" s="2">
        <v>9</v>
      </c>
      <c r="L11478" s="3">
        <v>45248</v>
      </c>
      <c r="M11478" s="3">
        <v>45254</v>
      </c>
      <c r="N11478" s="3" t="str">
        <f t="shared" si="2821"/>
        <v>high profit</v>
      </c>
      <c r="O11478" s="2" t="s">
        <v>15</v>
      </c>
      <c r="P11478" s="2" t="s">
        <v>27</v>
      </c>
      <c r="Q11478" s="2">
        <v>631.48</v>
      </c>
      <c r="R11478" s="2" t="s">
        <v>28</v>
      </c>
    </row>
    <row r="11479" spans="1:18" ht="14.25" hidden="1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2819"/>
        <v>zero discount</v>
      </c>
      <c r="F11479" s="2">
        <v>0</v>
      </c>
      <c r="G11479" s="2">
        <f t="shared" si="2820"/>
        <v>0</v>
      </c>
      <c r="H11479" s="2">
        <f>D11479-G11479</f>
        <v>1943.1</v>
      </c>
      <c r="I11479" s="2"/>
      <c r="J11479" s="2"/>
      <c r="K11479" s="2">
        <v>4</v>
      </c>
      <c r="L11479" s="3">
        <v>45370</v>
      </c>
      <c r="M11479" s="3">
        <v>45371</v>
      </c>
      <c r="N11479" s="3" t="str">
        <f t="shared" si="2821"/>
        <v>high profit</v>
      </c>
      <c r="O11479" s="2" t="s">
        <v>31</v>
      </c>
      <c r="P11479" s="2" t="s">
        <v>16</v>
      </c>
      <c r="Q11479" s="2">
        <v>513.70000000000005</v>
      </c>
      <c r="R11479" s="2" t="s">
        <v>23</v>
      </c>
    </row>
    <row r="11480" spans="1:18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2819"/>
        <v>discount given</v>
      </c>
      <c r="F11480" s="2">
        <v>0.23</v>
      </c>
      <c r="G11480" s="2">
        <f t="shared" si="2820"/>
        <v>982.7256000000001</v>
      </c>
      <c r="H11480" s="2">
        <f>D11480-G11480</f>
        <v>3289.9944</v>
      </c>
      <c r="I11480" s="2">
        <f>Q11480/H11480*100</f>
        <v>8.78147391375499</v>
      </c>
      <c r="J11480" s="18">
        <f>Q11480/H11480</f>
        <v>8.7814739137549905E-2</v>
      </c>
      <c r="K11480" s="2">
        <v>2</v>
      </c>
      <c r="L11480" s="3">
        <v>44957</v>
      </c>
      <c r="M11480" s="3">
        <v>44959</v>
      </c>
      <c r="N11480" s="3" t="str">
        <f t="shared" si="2821"/>
        <v>high profit</v>
      </c>
      <c r="O11480" s="2" t="s">
        <v>15</v>
      </c>
      <c r="P11480" s="2" t="s">
        <v>27</v>
      </c>
      <c r="Q11480" s="2">
        <v>288.91000000000003</v>
      </c>
      <c r="R11480" s="2" t="s">
        <v>39</v>
      </c>
    </row>
    <row r="11481" spans="1:18" ht="14.25" hidden="1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2819"/>
        <v>discount given</v>
      </c>
      <c r="F11481" s="2">
        <v>0.27</v>
      </c>
      <c r="G11481" s="2">
        <f t="shared" si="2820"/>
        <v>788.70780000000002</v>
      </c>
      <c r="H11481" s="2">
        <f>D11481-G11481</f>
        <v>2132.4321999999997</v>
      </c>
      <c r="I11481" s="2"/>
      <c r="J11481" s="2"/>
      <c r="K11481" s="2">
        <v>7</v>
      </c>
      <c r="L11481" s="3">
        <v>45104</v>
      </c>
      <c r="M11481" s="3">
        <v>45108</v>
      </c>
      <c r="N11481" s="3" t="str">
        <f t="shared" si="2821"/>
        <v>high profit</v>
      </c>
      <c r="O11481" s="2" t="s">
        <v>31</v>
      </c>
      <c r="P11481" s="2" t="s">
        <v>27</v>
      </c>
      <c r="Q11481" s="2">
        <v>546.09</v>
      </c>
      <c r="R11481" s="2" t="s">
        <v>34</v>
      </c>
    </row>
    <row r="11482" spans="1:18" ht="14.25" hidden="1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2819"/>
        <v>discount given</v>
      </c>
      <c r="F11482" s="2">
        <v>0.49</v>
      </c>
      <c r="G11482" s="2">
        <f t="shared" si="2820"/>
        <v>800.79229999999995</v>
      </c>
      <c r="H11482" s="2">
        <f>D11482-G11482</f>
        <v>833.47770000000003</v>
      </c>
      <c r="I11482" s="2"/>
      <c r="J11482" s="2"/>
      <c r="K11482" s="2">
        <v>9</v>
      </c>
      <c r="L11482" s="3">
        <v>45242</v>
      </c>
      <c r="M11482" s="3">
        <v>45249</v>
      </c>
      <c r="N11482" s="3" t="str">
        <f t="shared" si="2821"/>
        <v>high profit</v>
      </c>
      <c r="O11482" s="2" t="s">
        <v>21</v>
      </c>
      <c r="P11482" s="2" t="s">
        <v>27</v>
      </c>
      <c r="Q11482" s="2">
        <v>393.26</v>
      </c>
      <c r="R11482" s="2" t="s">
        <v>34</v>
      </c>
    </row>
    <row r="11483" spans="1:18" ht="14.25" hidden="1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2819"/>
        <v>discount given</v>
      </c>
      <c r="F11483" s="2">
        <v>0.37</v>
      </c>
      <c r="G11483" s="2">
        <f t="shared" si="2820"/>
        <v>842.16070000000002</v>
      </c>
      <c r="H11483" s="2">
        <f>D11483-G11483</f>
        <v>1433.9493000000002</v>
      </c>
      <c r="I11483" s="2"/>
      <c r="J11483" s="2"/>
      <c r="K11483" s="2">
        <v>5</v>
      </c>
      <c r="L11483" s="3">
        <v>45605</v>
      </c>
      <c r="M11483" s="3">
        <v>45607</v>
      </c>
      <c r="N11483" s="3" t="str">
        <f t="shared" si="2821"/>
        <v>high profit</v>
      </c>
      <c r="O11483" s="2" t="s">
        <v>31</v>
      </c>
      <c r="P11483" s="2" t="s">
        <v>27</v>
      </c>
      <c r="Q11483" s="2">
        <v>673.15</v>
      </c>
      <c r="R11483" s="2" t="s">
        <v>34</v>
      </c>
    </row>
    <row r="11484" spans="1:18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2819"/>
        <v>discount given</v>
      </c>
      <c r="F11484" s="2">
        <v>0.35</v>
      </c>
      <c r="G11484" s="2">
        <f t="shared" si="2820"/>
        <v>646.91899999999998</v>
      </c>
      <c r="H11484" s="2">
        <f>D11484-G11484</f>
        <v>1201.4209999999998</v>
      </c>
      <c r="I11484" s="2">
        <f>Q11484/H11484*100</f>
        <v>20.233540116245681</v>
      </c>
      <c r="J11484" s="18">
        <f>Q11484/H11484</f>
        <v>0.20233540116245682</v>
      </c>
      <c r="K11484" s="2">
        <v>1</v>
      </c>
      <c r="L11484" s="3">
        <v>44994</v>
      </c>
      <c r="M11484" s="3">
        <v>45000</v>
      </c>
      <c r="N11484" s="3" t="str">
        <f t="shared" si="2821"/>
        <v>high profit</v>
      </c>
      <c r="O11484" s="2" t="s">
        <v>21</v>
      </c>
      <c r="P11484" s="2" t="s">
        <v>22</v>
      </c>
      <c r="Q11484" s="2">
        <v>243.09</v>
      </c>
      <c r="R11484" s="2" t="s">
        <v>34</v>
      </c>
    </row>
    <row r="11485" spans="1:18" ht="14.25" hidden="1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2819"/>
        <v>discount given</v>
      </c>
      <c r="F11485" s="2">
        <v>0.27</v>
      </c>
      <c r="G11485" s="2">
        <f t="shared" si="2820"/>
        <v>596.00340000000006</v>
      </c>
      <c r="H11485" s="2">
        <f>D11485-G11485</f>
        <v>1611.4166</v>
      </c>
      <c r="I11485" s="2"/>
      <c r="J11485" s="2"/>
      <c r="K11485" s="2">
        <v>9</v>
      </c>
      <c r="L11485" s="3">
        <v>45468</v>
      </c>
      <c r="M11485" s="3">
        <v>45471</v>
      </c>
      <c r="N11485" s="3" t="str">
        <f t="shared" si="2821"/>
        <v>high profit</v>
      </c>
      <c r="O11485" s="2" t="s">
        <v>15</v>
      </c>
      <c r="P11485" s="2" t="s">
        <v>22</v>
      </c>
      <c r="Q11485" s="2">
        <v>298.23</v>
      </c>
      <c r="R11485" s="2" t="s">
        <v>28</v>
      </c>
    </row>
    <row r="11486" spans="1:18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2819"/>
        <v>discount given</v>
      </c>
      <c r="F11486" s="2">
        <v>0.26</v>
      </c>
      <c r="G11486" s="2">
        <f t="shared" si="2820"/>
        <v>116.792</v>
      </c>
      <c r="H11486" s="2">
        <f>D11486-G11486</f>
        <v>332.40800000000002</v>
      </c>
      <c r="I11486" s="2">
        <f t="shared" ref="I11486:I11488" si="2826">Q11486/H11486*100</f>
        <v>36.367957449880869</v>
      </c>
      <c r="J11486" s="18">
        <f t="shared" ref="J11486:J11488" si="2827">Q11486/H11486</f>
        <v>0.36367957449880867</v>
      </c>
      <c r="K11486" s="2">
        <v>9</v>
      </c>
      <c r="L11486" s="3">
        <v>44993</v>
      </c>
      <c r="M11486" s="3">
        <v>44999</v>
      </c>
      <c r="N11486" s="3" t="str">
        <f t="shared" si="2821"/>
        <v>low profit</v>
      </c>
      <c r="O11486" s="2" t="s">
        <v>15</v>
      </c>
      <c r="P11486" s="2" t="s">
        <v>27</v>
      </c>
      <c r="Q11486" s="2">
        <v>120.89</v>
      </c>
      <c r="R11486" s="2" t="s">
        <v>48</v>
      </c>
    </row>
    <row r="11487" spans="1:18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2819"/>
        <v>discount given</v>
      </c>
      <c r="F11487" s="2">
        <v>0.5</v>
      </c>
      <c r="G11487" s="2">
        <f t="shared" si="2820"/>
        <v>324.19499999999999</v>
      </c>
      <c r="H11487" s="2">
        <f>D11487-G11487</f>
        <v>324.19499999999999</v>
      </c>
      <c r="I11487" s="2">
        <f t="shared" si="2826"/>
        <v>45.108653742346434</v>
      </c>
      <c r="J11487" s="18">
        <f t="shared" si="2827"/>
        <v>0.45108653742346433</v>
      </c>
      <c r="K11487" s="2">
        <v>7</v>
      </c>
      <c r="L11487" s="3">
        <v>45506</v>
      </c>
      <c r="M11487" s="3">
        <v>45513</v>
      </c>
      <c r="N11487" s="3" t="str">
        <f t="shared" si="2821"/>
        <v>low profit</v>
      </c>
      <c r="O11487" s="2" t="s">
        <v>15</v>
      </c>
      <c r="P11487" s="2" t="s">
        <v>22</v>
      </c>
      <c r="Q11487" s="2">
        <v>146.24</v>
      </c>
      <c r="R11487" s="2" t="s">
        <v>28</v>
      </c>
    </row>
    <row r="11488" spans="1:18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2819"/>
        <v>discount given</v>
      </c>
      <c r="F11488" s="2">
        <v>0.01</v>
      </c>
      <c r="G11488" s="2">
        <f t="shared" si="2820"/>
        <v>31.560900000000004</v>
      </c>
      <c r="H11488" s="2">
        <f>D11488-G11488</f>
        <v>3124.5291000000002</v>
      </c>
      <c r="I11488" s="2">
        <f t="shared" si="2826"/>
        <v>29.182317425048144</v>
      </c>
      <c r="J11488" s="18">
        <f t="shared" si="2827"/>
        <v>0.29182317425048143</v>
      </c>
      <c r="K11488" s="2">
        <v>1</v>
      </c>
      <c r="L11488" s="3">
        <v>45112</v>
      </c>
      <c r="M11488" s="3">
        <v>45113</v>
      </c>
      <c r="N11488" s="3" t="str">
        <f t="shared" si="2821"/>
        <v>high profit</v>
      </c>
      <c r="O11488" s="2" t="s">
        <v>31</v>
      </c>
      <c r="P11488" s="2" t="s">
        <v>16</v>
      </c>
      <c r="Q11488" s="2">
        <v>911.81</v>
      </c>
      <c r="R11488" s="2" t="s">
        <v>23</v>
      </c>
    </row>
    <row r="11489" spans="1:18" ht="14.25" hidden="1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2819"/>
        <v>discount given</v>
      </c>
      <c r="F11489" s="2">
        <v>0.15</v>
      </c>
      <c r="G11489" s="2">
        <f t="shared" si="2820"/>
        <v>517.79099999999994</v>
      </c>
      <c r="H11489" s="2">
        <f>D11489-G11489</f>
        <v>2934.1490000000003</v>
      </c>
      <c r="I11489" s="2"/>
      <c r="J11489" s="2"/>
      <c r="K11489" s="2">
        <v>4</v>
      </c>
      <c r="L11489" s="3">
        <v>45003</v>
      </c>
      <c r="M11489" s="3">
        <v>45010</v>
      </c>
      <c r="N11489" s="3" t="str">
        <f t="shared" si="2821"/>
        <v>high profit</v>
      </c>
      <c r="O11489" s="2" t="s">
        <v>31</v>
      </c>
      <c r="P11489" s="2" t="s">
        <v>27</v>
      </c>
      <c r="Q11489" s="2">
        <v>588.63</v>
      </c>
      <c r="R11489" s="2" t="s">
        <v>23</v>
      </c>
    </row>
    <row r="11490" spans="1:18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2819"/>
        <v>discount given</v>
      </c>
      <c r="F11490" s="2">
        <v>7.0000000000000007E-2</v>
      </c>
      <c r="G11490" s="2">
        <f t="shared" si="2820"/>
        <v>225.36080000000001</v>
      </c>
      <c r="H11490" s="2">
        <f>D11490-G11490</f>
        <v>2994.0792000000001</v>
      </c>
      <c r="I11490" s="2">
        <f>Q11490/H11490*100</f>
        <v>22.056530769125946</v>
      </c>
      <c r="J11490" s="18">
        <f>Q11490/H11490</f>
        <v>0.22056530769125945</v>
      </c>
      <c r="K11490" s="2">
        <v>1</v>
      </c>
      <c r="L11490" s="3">
        <v>45107</v>
      </c>
      <c r="M11490" s="3">
        <v>45113</v>
      </c>
      <c r="N11490" s="3" t="str">
        <f t="shared" si="2821"/>
        <v>high profit</v>
      </c>
      <c r="O11490" s="2" t="s">
        <v>21</v>
      </c>
      <c r="P11490" s="2" t="s">
        <v>16</v>
      </c>
      <c r="Q11490" s="2">
        <v>660.39</v>
      </c>
      <c r="R11490" s="2" t="s">
        <v>39</v>
      </c>
    </row>
    <row r="11491" spans="1:18" ht="14.25" hidden="1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2819"/>
        <v>discount given</v>
      </c>
      <c r="F11491" s="2">
        <v>0.16</v>
      </c>
      <c r="G11491" s="2">
        <f t="shared" si="2820"/>
        <v>614.25120000000004</v>
      </c>
      <c r="H11491" s="2">
        <f>D11491-G11491</f>
        <v>3224.8188</v>
      </c>
      <c r="I11491" s="2"/>
      <c r="J11491" s="2"/>
      <c r="K11491" s="2">
        <v>3</v>
      </c>
      <c r="L11491" s="3">
        <v>45452</v>
      </c>
      <c r="M11491" s="3">
        <v>45454</v>
      </c>
      <c r="N11491" s="3" t="str">
        <f t="shared" si="2821"/>
        <v>high profit</v>
      </c>
      <c r="O11491" s="2" t="s">
        <v>15</v>
      </c>
      <c r="P11491" s="2" t="s">
        <v>16</v>
      </c>
      <c r="Q11491" s="2">
        <v>266.10000000000002</v>
      </c>
      <c r="R11491" s="2" t="s">
        <v>23</v>
      </c>
    </row>
    <row r="11492" spans="1:18" ht="14.25" hidden="1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2819"/>
        <v>discount given</v>
      </c>
      <c r="F11492" s="2">
        <v>0.23</v>
      </c>
      <c r="G11492" s="2">
        <f t="shared" si="2820"/>
        <v>1086.3635999999999</v>
      </c>
      <c r="H11492" s="2">
        <f>D11492-G11492</f>
        <v>3636.9564</v>
      </c>
      <c r="I11492" s="2"/>
      <c r="J11492" s="2"/>
      <c r="K11492" s="2">
        <v>7</v>
      </c>
      <c r="L11492" s="3">
        <v>45064</v>
      </c>
      <c r="M11492" s="3">
        <v>45069</v>
      </c>
      <c r="N11492" s="3" t="str">
        <f t="shared" si="2821"/>
        <v>high profit</v>
      </c>
      <c r="O11492" s="2" t="s">
        <v>31</v>
      </c>
      <c r="P11492" s="2" t="s">
        <v>22</v>
      </c>
      <c r="Q11492" s="2">
        <v>1380.33</v>
      </c>
      <c r="R11492" s="2" t="s">
        <v>17</v>
      </c>
    </row>
    <row r="11493" spans="1:18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2819"/>
        <v>discount given</v>
      </c>
      <c r="F11493" s="2">
        <v>0.17</v>
      </c>
      <c r="G11493" s="2">
        <f t="shared" si="2820"/>
        <v>733.89509999999996</v>
      </c>
      <c r="H11493" s="2">
        <f>D11493-G11493</f>
        <v>3583.1349</v>
      </c>
      <c r="I11493" s="2">
        <f>Q11493/H11493*100</f>
        <v>17.018337768974312</v>
      </c>
      <c r="J11493" s="18">
        <f>Q11493/H11493</f>
        <v>0.17018337768974312</v>
      </c>
      <c r="K11493" s="2">
        <v>1</v>
      </c>
      <c r="L11493" s="3">
        <v>45388</v>
      </c>
      <c r="M11493" s="3">
        <v>45390</v>
      </c>
      <c r="N11493" s="3" t="str">
        <f t="shared" si="2821"/>
        <v>high profit</v>
      </c>
      <c r="O11493" s="2" t="s">
        <v>15</v>
      </c>
      <c r="P11493" s="2" t="s">
        <v>22</v>
      </c>
      <c r="Q11493" s="2">
        <v>609.79</v>
      </c>
      <c r="R11493" s="2" t="s">
        <v>39</v>
      </c>
    </row>
    <row r="11494" spans="1:18" ht="14.25" hidden="1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2819"/>
        <v>discount given</v>
      </c>
      <c r="F11494" s="2">
        <v>0.48</v>
      </c>
      <c r="G11494" s="2">
        <f t="shared" si="2820"/>
        <v>1032.3359999999998</v>
      </c>
      <c r="H11494" s="2">
        <f>D11494-G11494</f>
        <v>1118.364</v>
      </c>
      <c r="I11494" s="2"/>
      <c r="J11494" s="2"/>
      <c r="K11494" s="2">
        <v>8</v>
      </c>
      <c r="L11494" s="3">
        <v>45629</v>
      </c>
      <c r="M11494" s="3">
        <v>45633</v>
      </c>
      <c r="N11494" s="3" t="str">
        <f t="shared" si="2821"/>
        <v>high profit</v>
      </c>
      <c r="O11494" s="2" t="s">
        <v>15</v>
      </c>
      <c r="P11494" s="2" t="s">
        <v>22</v>
      </c>
      <c r="Q11494" s="2">
        <v>411.03</v>
      </c>
      <c r="R11494" s="2" t="s">
        <v>17</v>
      </c>
    </row>
    <row r="11495" spans="1:18" ht="14.25" hidden="1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2819"/>
        <v>discount given</v>
      </c>
      <c r="F11495" s="2">
        <v>0.34</v>
      </c>
      <c r="G11495" s="2">
        <f t="shared" si="2820"/>
        <v>396.42640000000006</v>
      </c>
      <c r="H11495" s="2">
        <f>D11495-G11495</f>
        <v>769.53359999999998</v>
      </c>
      <c r="I11495" s="2"/>
      <c r="J11495" s="2"/>
      <c r="K11495" s="2">
        <v>4</v>
      </c>
      <c r="L11495" s="3">
        <v>45499</v>
      </c>
      <c r="M11495" s="3">
        <v>45505</v>
      </c>
      <c r="N11495" s="3" t="str">
        <f t="shared" si="2821"/>
        <v>high profit</v>
      </c>
      <c r="O11495" s="2" t="s">
        <v>15</v>
      </c>
      <c r="P11495" s="2" t="s">
        <v>27</v>
      </c>
      <c r="Q11495" s="2">
        <v>227.77</v>
      </c>
      <c r="R11495" s="2" t="s">
        <v>39</v>
      </c>
    </row>
    <row r="11496" spans="1:18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2819"/>
        <v>discount given</v>
      </c>
      <c r="F11496" s="2">
        <v>0.36</v>
      </c>
      <c r="G11496" s="2">
        <f t="shared" si="2820"/>
        <v>586.10879999999997</v>
      </c>
      <c r="H11496" s="2">
        <f>D11496-G11496</f>
        <v>1041.9712</v>
      </c>
      <c r="I11496" s="2">
        <f>Q11496/H11496*100</f>
        <v>25.522778364699523</v>
      </c>
      <c r="J11496" s="18">
        <f>Q11496/H11496</f>
        <v>0.25522778364699522</v>
      </c>
      <c r="K11496" s="2">
        <v>4</v>
      </c>
      <c r="L11496" s="3">
        <v>45100</v>
      </c>
      <c r="M11496" s="3">
        <v>45106</v>
      </c>
      <c r="N11496" s="3" t="str">
        <f t="shared" si="2821"/>
        <v>high profit</v>
      </c>
      <c r="O11496" s="2" t="s">
        <v>15</v>
      </c>
      <c r="P11496" s="2" t="s">
        <v>16</v>
      </c>
      <c r="Q11496" s="2">
        <v>265.94</v>
      </c>
      <c r="R11496" s="2" t="s">
        <v>48</v>
      </c>
    </row>
    <row r="11497" spans="1:18" ht="14.25" hidden="1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2819"/>
        <v>discount given</v>
      </c>
      <c r="F11497" s="2">
        <v>0.37</v>
      </c>
      <c r="G11497" s="2">
        <f t="shared" si="2820"/>
        <v>1102.5740999999998</v>
      </c>
      <c r="H11497" s="2">
        <f>D11497-G11497</f>
        <v>1877.3559</v>
      </c>
      <c r="I11497" s="2"/>
      <c r="J11497" s="2"/>
      <c r="K11497" s="2">
        <v>1</v>
      </c>
      <c r="L11497" s="3">
        <v>45219</v>
      </c>
      <c r="M11497" s="3">
        <v>45225</v>
      </c>
      <c r="N11497" s="3" t="str">
        <f t="shared" si="2821"/>
        <v>high profit</v>
      </c>
      <c r="O11497" s="2" t="s">
        <v>21</v>
      </c>
      <c r="P11497" s="2" t="s">
        <v>16</v>
      </c>
      <c r="Q11497" s="2">
        <v>738.09</v>
      </c>
      <c r="R11497" s="2" t="s">
        <v>23</v>
      </c>
    </row>
    <row r="11498" spans="1:18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2819"/>
        <v>discount given</v>
      </c>
      <c r="F11498" s="2">
        <v>0.45</v>
      </c>
      <c r="G11498" s="2">
        <f t="shared" si="2820"/>
        <v>1932.9390000000001</v>
      </c>
      <c r="H11498" s="2">
        <f>D11498-G11498</f>
        <v>2362.4809999999998</v>
      </c>
      <c r="I11498" s="2">
        <f t="shared" ref="I11498:I11499" si="2828">Q11498/H11498*100</f>
        <v>35.518592530479616</v>
      </c>
      <c r="J11498" s="18">
        <f t="shared" ref="J11498:J11499" si="2829">Q11498/H11498</f>
        <v>0.35518592530479615</v>
      </c>
      <c r="K11498" s="2">
        <v>5</v>
      </c>
      <c r="L11498" s="3">
        <v>45313</v>
      </c>
      <c r="M11498" s="3">
        <v>45320</v>
      </c>
      <c r="N11498" s="3" t="str">
        <f t="shared" si="2821"/>
        <v>high profit</v>
      </c>
      <c r="O11498" s="2" t="s">
        <v>21</v>
      </c>
      <c r="P11498" s="2" t="s">
        <v>22</v>
      </c>
      <c r="Q11498" s="2">
        <v>839.12</v>
      </c>
      <c r="R11498" s="2" t="s">
        <v>23</v>
      </c>
    </row>
    <row r="11499" spans="1:18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2819"/>
        <v>discount given</v>
      </c>
      <c r="F11499" s="2">
        <v>0.38</v>
      </c>
      <c r="G11499" s="2">
        <f t="shared" si="2820"/>
        <v>1344.6109999999999</v>
      </c>
      <c r="H11499" s="2">
        <f>D11499-G11499</f>
        <v>2193.8389999999999</v>
      </c>
      <c r="I11499" s="2">
        <f t="shared" si="2828"/>
        <v>17.303913368300954</v>
      </c>
      <c r="J11499" s="18">
        <f t="shared" si="2829"/>
        <v>0.17303913368300955</v>
      </c>
      <c r="K11499" s="2">
        <v>8</v>
      </c>
      <c r="L11499" s="3">
        <v>45329</v>
      </c>
      <c r="M11499" s="3">
        <v>45331</v>
      </c>
      <c r="N11499" s="3" t="str">
        <f t="shared" si="2821"/>
        <v>high profit</v>
      </c>
      <c r="O11499" s="2" t="s">
        <v>31</v>
      </c>
      <c r="P11499" s="2" t="s">
        <v>22</v>
      </c>
      <c r="Q11499" s="2">
        <v>379.62</v>
      </c>
      <c r="R11499" s="2" t="s">
        <v>39</v>
      </c>
    </row>
    <row r="11500" spans="1:18" ht="14.25" hidden="1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2819"/>
        <v>discount given</v>
      </c>
      <c r="F11500" s="2">
        <v>0.01</v>
      </c>
      <c r="G11500" s="2">
        <f t="shared" si="2820"/>
        <v>27.607600000000001</v>
      </c>
      <c r="H11500" s="2">
        <f>D11500-G11500</f>
        <v>2733.1524000000004</v>
      </c>
      <c r="I11500" s="2"/>
      <c r="J11500" s="2"/>
      <c r="K11500" s="2">
        <v>8</v>
      </c>
      <c r="L11500" s="3">
        <v>45133</v>
      </c>
      <c r="M11500" s="3">
        <v>45140</v>
      </c>
      <c r="N11500" s="3" t="str">
        <f t="shared" si="2821"/>
        <v>high profit</v>
      </c>
      <c r="O11500" s="2" t="s">
        <v>31</v>
      </c>
      <c r="P11500" s="2" t="s">
        <v>27</v>
      </c>
      <c r="Q11500" s="2">
        <v>375.93</v>
      </c>
      <c r="R11500" s="2" t="s">
        <v>17</v>
      </c>
    </row>
    <row r="11501" spans="1:18" ht="14.25" hidden="1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2819"/>
        <v>discount given</v>
      </c>
      <c r="F11501" s="2">
        <v>0.13</v>
      </c>
      <c r="G11501" s="2">
        <f t="shared" si="2820"/>
        <v>396.39600000000002</v>
      </c>
      <c r="H11501" s="2">
        <f>D11501-G11501</f>
        <v>2652.8039999999996</v>
      </c>
      <c r="I11501" s="2"/>
      <c r="J11501" s="2"/>
      <c r="K11501" s="2">
        <v>7</v>
      </c>
      <c r="L11501" s="3">
        <v>45180</v>
      </c>
      <c r="M11501" s="3">
        <v>45182</v>
      </c>
      <c r="N11501" s="3" t="str">
        <f t="shared" si="2821"/>
        <v>high profit</v>
      </c>
      <c r="O11501" s="2" t="s">
        <v>31</v>
      </c>
      <c r="P11501" s="2" t="s">
        <v>27</v>
      </c>
      <c r="Q11501" s="2">
        <v>879.88</v>
      </c>
      <c r="R11501" s="2" t="s">
        <v>28</v>
      </c>
    </row>
    <row r="11502" spans="1:18" ht="14.25" hidden="1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2819"/>
        <v>discount given</v>
      </c>
      <c r="F11502" s="2">
        <v>0.49</v>
      </c>
      <c r="G11502" s="2">
        <f t="shared" si="2820"/>
        <v>1317.3552</v>
      </c>
      <c r="H11502" s="2">
        <f>D11502-G11502</f>
        <v>1371.1248000000001</v>
      </c>
      <c r="I11502" s="2"/>
      <c r="J11502" s="2"/>
      <c r="K11502" s="2">
        <v>7</v>
      </c>
      <c r="L11502" s="3">
        <v>45256</v>
      </c>
      <c r="M11502" s="3">
        <v>45262</v>
      </c>
      <c r="N11502" s="3" t="str">
        <f t="shared" si="2821"/>
        <v>high profit</v>
      </c>
      <c r="O11502" s="2" t="s">
        <v>21</v>
      </c>
      <c r="P11502" s="2" t="s">
        <v>22</v>
      </c>
      <c r="Q11502" s="2">
        <v>698.46</v>
      </c>
      <c r="R11502" s="2" t="s">
        <v>17</v>
      </c>
    </row>
    <row r="11503" spans="1:18" ht="14.25" hidden="1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2819"/>
        <v>discount given</v>
      </c>
      <c r="F11503" s="2">
        <v>0.33</v>
      </c>
      <c r="G11503" s="2">
        <f t="shared" si="2820"/>
        <v>1604.1201000000001</v>
      </c>
      <c r="H11503" s="2">
        <f>D11503-G11503</f>
        <v>3256.8499000000002</v>
      </c>
      <c r="I11503" s="2"/>
      <c r="J11503" s="2"/>
      <c r="K11503" s="2">
        <v>8</v>
      </c>
      <c r="L11503" s="3">
        <v>45278</v>
      </c>
      <c r="M11503" s="3">
        <v>45280</v>
      </c>
      <c r="N11503" s="3" t="str">
        <f t="shared" si="2821"/>
        <v>high profit</v>
      </c>
      <c r="O11503" s="2" t="s">
        <v>15</v>
      </c>
      <c r="P11503" s="2" t="s">
        <v>22</v>
      </c>
      <c r="Q11503" s="2">
        <v>1418.09</v>
      </c>
      <c r="R11503" s="2" t="s">
        <v>23</v>
      </c>
    </row>
    <row r="11504" spans="1:18" ht="14.25" hidden="1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2819"/>
        <v>discount given</v>
      </c>
      <c r="F11504" s="2">
        <v>0.03</v>
      </c>
      <c r="G11504" s="2">
        <f t="shared" si="2820"/>
        <v>122.96550000000001</v>
      </c>
      <c r="H11504" s="2">
        <f>D11504-G11504</f>
        <v>3975.8845000000006</v>
      </c>
      <c r="I11504" s="2"/>
      <c r="J11504" s="2"/>
      <c r="K11504" s="2">
        <v>8</v>
      </c>
      <c r="L11504" s="3">
        <v>45350</v>
      </c>
      <c r="M11504" s="3">
        <v>45351</v>
      </c>
      <c r="N11504" s="3" t="str">
        <f t="shared" si="2821"/>
        <v>high profit</v>
      </c>
      <c r="O11504" s="2" t="s">
        <v>21</v>
      </c>
      <c r="P11504" s="2" t="s">
        <v>22</v>
      </c>
      <c r="Q11504" s="2">
        <v>460.12</v>
      </c>
      <c r="R11504" s="2" t="s">
        <v>48</v>
      </c>
    </row>
    <row r="11505" spans="1:18" ht="14.25" hidden="1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2819"/>
        <v>discount given</v>
      </c>
      <c r="F11505" s="2">
        <v>0.23</v>
      </c>
      <c r="G11505" s="2">
        <f t="shared" si="2820"/>
        <v>903.49980000000005</v>
      </c>
      <c r="H11505" s="2">
        <f>D11505-G11505</f>
        <v>3024.7602000000002</v>
      </c>
      <c r="I11505" s="2"/>
      <c r="J11505" s="2"/>
      <c r="K11505" s="2">
        <v>1</v>
      </c>
      <c r="L11505" s="3">
        <v>45061</v>
      </c>
      <c r="M11505" s="3">
        <v>45064</v>
      </c>
      <c r="N11505" s="3" t="str">
        <f t="shared" si="2821"/>
        <v>high profit</v>
      </c>
      <c r="O11505" s="2" t="s">
        <v>31</v>
      </c>
      <c r="P11505" s="2" t="s">
        <v>16</v>
      </c>
      <c r="Q11505" s="2">
        <v>630.41999999999996</v>
      </c>
      <c r="R11505" s="2" t="s">
        <v>17</v>
      </c>
    </row>
    <row r="11506" spans="1:18" ht="14.25" hidden="1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2819"/>
        <v>discount given</v>
      </c>
      <c r="F11506" s="2">
        <v>0.49</v>
      </c>
      <c r="G11506" s="2">
        <f t="shared" si="2820"/>
        <v>1291.1058999999998</v>
      </c>
      <c r="H11506" s="2">
        <f>D11506-G11506</f>
        <v>1343.8041000000001</v>
      </c>
      <c r="I11506" s="2"/>
      <c r="J11506" s="2"/>
      <c r="K11506" s="2">
        <v>2</v>
      </c>
      <c r="L11506" s="3">
        <v>45484</v>
      </c>
      <c r="M11506" s="3">
        <v>45485</v>
      </c>
      <c r="N11506" s="3" t="str">
        <f t="shared" si="2821"/>
        <v>low profit</v>
      </c>
      <c r="O11506" s="2" t="s">
        <v>21</v>
      </c>
      <c r="P11506" s="2" t="s">
        <v>27</v>
      </c>
      <c r="Q11506" s="2">
        <v>179.29</v>
      </c>
      <c r="R11506" s="2" t="s">
        <v>34</v>
      </c>
    </row>
    <row r="11507" spans="1:18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2819"/>
        <v>discount given</v>
      </c>
      <c r="F11507" s="2">
        <v>0.5</v>
      </c>
      <c r="G11507" s="2">
        <f t="shared" si="2820"/>
        <v>862.93499999999995</v>
      </c>
      <c r="H11507" s="2">
        <f>D11507-G11507</f>
        <v>862.93499999999995</v>
      </c>
      <c r="I11507" s="2">
        <f t="shared" ref="I11507:I11508" si="2830">Q11507/H11507*100</f>
        <v>33.109098599546897</v>
      </c>
      <c r="J11507" s="18">
        <f t="shared" ref="J11507:J11508" si="2831">Q11507/H11507</f>
        <v>0.33109098599546893</v>
      </c>
      <c r="K11507" s="2">
        <v>8</v>
      </c>
      <c r="L11507" s="3">
        <v>45296</v>
      </c>
      <c r="M11507" s="3">
        <v>45298</v>
      </c>
      <c r="N11507" s="3" t="str">
        <f t="shared" si="2821"/>
        <v>high profit</v>
      </c>
      <c r="O11507" s="2" t="s">
        <v>15</v>
      </c>
      <c r="P11507" s="2" t="s">
        <v>16</v>
      </c>
      <c r="Q11507" s="2">
        <v>285.70999999999998</v>
      </c>
      <c r="R11507" s="2" t="s">
        <v>17</v>
      </c>
    </row>
    <row r="11508" spans="1:18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2819"/>
        <v>discount given</v>
      </c>
      <c r="F11508" s="2">
        <v>0.22</v>
      </c>
      <c r="G11508" s="2">
        <f t="shared" si="2820"/>
        <v>43.0364</v>
      </c>
      <c r="H11508" s="2">
        <f>D11508-G11508</f>
        <v>152.58359999999999</v>
      </c>
      <c r="I11508" s="2">
        <f t="shared" si="2830"/>
        <v>13.946452960868665</v>
      </c>
      <c r="J11508" s="18">
        <f t="shared" si="2831"/>
        <v>0.13946452960868666</v>
      </c>
      <c r="K11508" s="2">
        <v>1</v>
      </c>
      <c r="L11508" s="3">
        <v>45052</v>
      </c>
      <c r="M11508" s="3">
        <v>45057</v>
      </c>
      <c r="N11508" s="3" t="str">
        <f t="shared" si="2821"/>
        <v>low profit</v>
      </c>
      <c r="O11508" s="2" t="s">
        <v>15</v>
      </c>
      <c r="P11508" s="2" t="s">
        <v>22</v>
      </c>
      <c r="Q11508" s="2">
        <v>21.28</v>
      </c>
      <c r="R11508" s="2" t="s">
        <v>17</v>
      </c>
    </row>
    <row r="11509" spans="1:18" ht="14.25" hidden="1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2819"/>
        <v>discount given</v>
      </c>
      <c r="F11509" s="2">
        <v>0.45</v>
      </c>
      <c r="G11509" s="2">
        <f t="shared" si="2820"/>
        <v>140.7645</v>
      </c>
      <c r="H11509" s="2">
        <f>D11509-G11509</f>
        <v>172.0455</v>
      </c>
      <c r="I11509" s="2"/>
      <c r="J11509" s="2"/>
      <c r="K11509" s="2">
        <v>9</v>
      </c>
      <c r="L11509" s="3">
        <v>45325</v>
      </c>
      <c r="M11509" s="3">
        <v>45330</v>
      </c>
      <c r="N11509" s="3" t="str">
        <f t="shared" si="2821"/>
        <v>low profit</v>
      </c>
      <c r="O11509" s="2" t="s">
        <v>15</v>
      </c>
      <c r="P11509" s="2" t="s">
        <v>27</v>
      </c>
      <c r="Q11509" s="2">
        <v>48.19</v>
      </c>
      <c r="R11509" s="2" t="s">
        <v>39</v>
      </c>
    </row>
    <row r="11510" spans="1:18" ht="14.25" hidden="1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2819"/>
        <v>discount given</v>
      </c>
      <c r="F11510" s="2">
        <v>0.3</v>
      </c>
      <c r="G11510" s="2">
        <f t="shared" si="2820"/>
        <v>74.450999999999993</v>
      </c>
      <c r="H11510" s="2">
        <f>D11510-G11510</f>
        <v>173.71899999999999</v>
      </c>
      <c r="I11510" s="2"/>
      <c r="J11510" s="2"/>
      <c r="K11510" s="2">
        <v>9</v>
      </c>
      <c r="L11510" s="3">
        <v>45418</v>
      </c>
      <c r="M11510" s="3">
        <v>45423</v>
      </c>
      <c r="N11510" s="3" t="str">
        <f t="shared" si="2821"/>
        <v>low profit</v>
      </c>
      <c r="O11510" s="2" t="s">
        <v>15</v>
      </c>
      <c r="P11510" s="2" t="s">
        <v>22</v>
      </c>
      <c r="Q11510" s="2">
        <v>31.41</v>
      </c>
      <c r="R11510" s="2" t="s">
        <v>39</v>
      </c>
    </row>
    <row r="11511" spans="1:18" ht="14.25" hidden="1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2819"/>
        <v>discount given</v>
      </c>
      <c r="F11511" s="2">
        <v>0.25</v>
      </c>
      <c r="G11511" s="2">
        <f t="shared" si="2820"/>
        <v>1226.085</v>
      </c>
      <c r="H11511" s="2">
        <f>D11511-G11511</f>
        <v>3678.2550000000001</v>
      </c>
      <c r="I11511" s="2"/>
      <c r="J11511" s="2"/>
      <c r="K11511" s="2">
        <v>2</v>
      </c>
      <c r="L11511" s="3">
        <v>45651</v>
      </c>
      <c r="M11511" s="3">
        <v>45658</v>
      </c>
      <c r="N11511" s="3" t="str">
        <f t="shared" si="2821"/>
        <v>high profit</v>
      </c>
      <c r="O11511" s="2" t="s">
        <v>21</v>
      </c>
      <c r="P11511" s="2" t="s">
        <v>16</v>
      </c>
      <c r="Q11511" s="2">
        <v>301.72000000000003</v>
      </c>
      <c r="R11511" s="2" t="s">
        <v>28</v>
      </c>
    </row>
    <row r="11512" spans="1:18" ht="14.25" hidden="1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2819"/>
        <v>discount given</v>
      </c>
      <c r="F11512" s="2">
        <v>0.21</v>
      </c>
      <c r="G11512" s="2">
        <f t="shared" si="2820"/>
        <v>138.80160000000001</v>
      </c>
      <c r="H11512" s="2">
        <f>D11512-G11512</f>
        <v>522.15840000000003</v>
      </c>
      <c r="I11512" s="2"/>
      <c r="J11512" s="2"/>
      <c r="K11512" s="2">
        <v>6</v>
      </c>
      <c r="L11512" s="3">
        <v>45000</v>
      </c>
      <c r="M11512" s="3">
        <v>45002</v>
      </c>
      <c r="N11512" s="3" t="str">
        <f t="shared" si="2821"/>
        <v>low profit</v>
      </c>
      <c r="O11512" s="2" t="s">
        <v>15</v>
      </c>
      <c r="P11512" s="2" t="s">
        <v>27</v>
      </c>
      <c r="Q11512" s="2">
        <v>77.27</v>
      </c>
      <c r="R11512" s="2" t="s">
        <v>34</v>
      </c>
    </row>
    <row r="11513" spans="1:18" ht="14.25" hidden="1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2819"/>
        <v>discount given</v>
      </c>
      <c r="F11513" s="2">
        <v>0.45</v>
      </c>
      <c r="G11513" s="2">
        <f t="shared" si="2820"/>
        <v>358.37099999999998</v>
      </c>
      <c r="H11513" s="2">
        <f>D11513-G11513</f>
        <v>438.00900000000001</v>
      </c>
      <c r="I11513" s="2"/>
      <c r="J11513" s="2"/>
      <c r="K11513" s="2">
        <v>4</v>
      </c>
      <c r="L11513" s="3">
        <v>45013</v>
      </c>
      <c r="M11513" s="3">
        <v>45015</v>
      </c>
      <c r="N11513" s="3" t="str">
        <f t="shared" si="2821"/>
        <v>low profit</v>
      </c>
      <c r="O11513" s="2" t="s">
        <v>15</v>
      </c>
      <c r="P11513" s="2" t="s">
        <v>27</v>
      </c>
      <c r="Q11513" s="2">
        <v>144.31</v>
      </c>
      <c r="R11513" s="2" t="s">
        <v>23</v>
      </c>
    </row>
    <row r="11514" spans="1:18" ht="14.25" hidden="1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2819"/>
        <v>discount given</v>
      </c>
      <c r="F11514" s="2">
        <v>0.31</v>
      </c>
      <c r="G11514" s="2">
        <f t="shared" si="2820"/>
        <v>766.42229999999995</v>
      </c>
      <c r="H11514" s="2">
        <f>D11514-G11514</f>
        <v>1705.9077</v>
      </c>
      <c r="I11514" s="2"/>
      <c r="J11514" s="2"/>
      <c r="K11514" s="2">
        <v>7</v>
      </c>
      <c r="L11514" s="3">
        <v>45443</v>
      </c>
      <c r="M11514" s="3">
        <v>45447</v>
      </c>
      <c r="N11514" s="3" t="str">
        <f t="shared" si="2821"/>
        <v>low profit</v>
      </c>
      <c r="O11514" s="2" t="s">
        <v>15</v>
      </c>
      <c r="P11514" s="2" t="s">
        <v>22</v>
      </c>
      <c r="Q11514" s="2">
        <v>176.83</v>
      </c>
      <c r="R11514" s="2" t="s">
        <v>28</v>
      </c>
    </row>
    <row r="11515" spans="1:18" ht="14.25" hidden="1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2819"/>
        <v>discount given</v>
      </c>
      <c r="F11515" s="2">
        <v>0.17</v>
      </c>
      <c r="G11515" s="2">
        <f t="shared" si="2820"/>
        <v>418.00790000000001</v>
      </c>
      <c r="H11515" s="2">
        <f>D11515-G11515</f>
        <v>2040.8620999999998</v>
      </c>
      <c r="I11515" s="2"/>
      <c r="J11515" s="2"/>
      <c r="K11515" s="2">
        <v>2</v>
      </c>
      <c r="L11515" s="3">
        <v>45167</v>
      </c>
      <c r="M11515" s="3">
        <v>45171</v>
      </c>
      <c r="N11515" s="3" t="str">
        <f t="shared" si="2821"/>
        <v>high profit</v>
      </c>
      <c r="O11515" s="2" t="s">
        <v>31</v>
      </c>
      <c r="P11515" s="2" t="s">
        <v>22</v>
      </c>
      <c r="Q11515" s="2">
        <v>507.21</v>
      </c>
      <c r="R11515" s="2" t="s">
        <v>34</v>
      </c>
    </row>
    <row r="11516" spans="1:18" ht="14.25" hidden="1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2819"/>
        <v>discount given</v>
      </c>
      <c r="F11516" s="2">
        <v>0.25</v>
      </c>
      <c r="G11516" s="2">
        <f t="shared" si="2820"/>
        <v>1151.9675</v>
      </c>
      <c r="H11516" s="2">
        <f>D11516-G11516</f>
        <v>3455.9025000000001</v>
      </c>
      <c r="I11516" s="2"/>
      <c r="J11516" s="2"/>
      <c r="K11516" s="2">
        <v>1</v>
      </c>
      <c r="L11516" s="3">
        <v>45625</v>
      </c>
      <c r="M11516" s="3">
        <v>45632</v>
      </c>
      <c r="N11516" s="3" t="str">
        <f t="shared" si="2821"/>
        <v>high profit</v>
      </c>
      <c r="O11516" s="2" t="s">
        <v>31</v>
      </c>
      <c r="P11516" s="2" t="s">
        <v>16</v>
      </c>
      <c r="Q11516" s="2">
        <v>1026.73</v>
      </c>
      <c r="R11516" s="2" t="s">
        <v>17</v>
      </c>
    </row>
    <row r="11517" spans="1:18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2819"/>
        <v>discount given</v>
      </c>
      <c r="F11517" s="2">
        <v>0.22</v>
      </c>
      <c r="G11517" s="2">
        <f t="shared" si="2820"/>
        <v>101.26820000000001</v>
      </c>
      <c r="H11517" s="2">
        <f>D11517-G11517</f>
        <v>359.04179999999997</v>
      </c>
      <c r="I11517" s="2">
        <f>Q11517/H11517*100</f>
        <v>18.716483707468047</v>
      </c>
      <c r="J11517" s="18">
        <f>Q11517/H11517</f>
        <v>0.18716483707468046</v>
      </c>
      <c r="K11517" s="2">
        <v>9</v>
      </c>
      <c r="L11517" s="3">
        <v>45176</v>
      </c>
      <c r="M11517" s="3">
        <v>45179</v>
      </c>
      <c r="N11517" s="3" t="str">
        <f t="shared" si="2821"/>
        <v>low profit</v>
      </c>
      <c r="O11517" s="2" t="s">
        <v>21</v>
      </c>
      <c r="P11517" s="2" t="s">
        <v>16</v>
      </c>
      <c r="Q11517" s="2">
        <v>67.2</v>
      </c>
      <c r="R11517" s="2" t="s">
        <v>34</v>
      </c>
    </row>
    <row r="11518" spans="1:18" ht="14.25" hidden="1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2819"/>
        <v>discount given</v>
      </c>
      <c r="F11518" s="2">
        <v>0.23</v>
      </c>
      <c r="G11518" s="2">
        <f t="shared" si="2820"/>
        <v>1101.8081000000002</v>
      </c>
      <c r="H11518" s="2">
        <f>D11518-G11518</f>
        <v>3688.6619000000001</v>
      </c>
      <c r="I11518" s="2"/>
      <c r="J11518" s="2"/>
      <c r="K11518" s="2">
        <v>9</v>
      </c>
      <c r="L11518" s="3">
        <v>45636</v>
      </c>
      <c r="M11518" s="3">
        <v>45638</v>
      </c>
      <c r="N11518" s="3" t="str">
        <f t="shared" si="2821"/>
        <v>high profit</v>
      </c>
      <c r="O11518" s="2" t="s">
        <v>15</v>
      </c>
      <c r="P11518" s="2" t="s">
        <v>16</v>
      </c>
      <c r="Q11518" s="2">
        <v>1328.2</v>
      </c>
      <c r="R11518" s="2" t="s">
        <v>48</v>
      </c>
    </row>
    <row r="11519" spans="1:18" ht="14.25" hidden="1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2819"/>
        <v>discount given</v>
      </c>
      <c r="F11519" s="2">
        <v>0.16</v>
      </c>
      <c r="G11519" s="2">
        <f t="shared" si="2820"/>
        <v>185.64959999999999</v>
      </c>
      <c r="H11519" s="2">
        <f>D11519-G11519</f>
        <v>974.66039999999998</v>
      </c>
      <c r="I11519" s="2"/>
      <c r="J11519" s="2"/>
      <c r="K11519" s="2">
        <v>9</v>
      </c>
      <c r="L11519" s="3">
        <v>44948</v>
      </c>
      <c r="M11519" s="3">
        <v>44950</v>
      </c>
      <c r="N11519" s="3" t="str">
        <f t="shared" si="2821"/>
        <v>low profit</v>
      </c>
      <c r="O11519" s="2" t="s">
        <v>31</v>
      </c>
      <c r="P11519" s="2" t="s">
        <v>27</v>
      </c>
      <c r="Q11519" s="2">
        <v>82.62</v>
      </c>
      <c r="R11519" s="2" t="s">
        <v>17</v>
      </c>
    </row>
    <row r="11520" spans="1:18" ht="14.25" hidden="1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2819"/>
        <v>discount given</v>
      </c>
      <c r="F11520" s="2">
        <v>0.32</v>
      </c>
      <c r="G11520" s="2">
        <f t="shared" si="2820"/>
        <v>1553.2</v>
      </c>
      <c r="H11520" s="2">
        <f>D11520-G11520</f>
        <v>3300.55</v>
      </c>
      <c r="I11520" s="2"/>
      <c r="J11520" s="2"/>
      <c r="K11520" s="2">
        <v>5</v>
      </c>
      <c r="L11520" s="3">
        <v>44954</v>
      </c>
      <c r="M11520" s="3">
        <v>44959</v>
      </c>
      <c r="N11520" s="3" t="str">
        <f t="shared" si="2821"/>
        <v>high profit</v>
      </c>
      <c r="O11520" s="2" t="s">
        <v>31</v>
      </c>
      <c r="P11520" s="2" t="s">
        <v>22</v>
      </c>
      <c r="Q11520" s="2">
        <v>1002.34</v>
      </c>
      <c r="R11520" s="2" t="s">
        <v>34</v>
      </c>
    </row>
    <row r="11521" spans="1:18" ht="14.25" hidden="1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2819"/>
        <v>discount given</v>
      </c>
      <c r="F11521" s="2">
        <v>0.03</v>
      </c>
      <c r="G11521" s="2">
        <f t="shared" si="2820"/>
        <v>82.574699999999993</v>
      </c>
      <c r="H11521" s="2">
        <f>D11521-G11521</f>
        <v>2669.9152999999997</v>
      </c>
      <c r="I11521" s="2"/>
      <c r="J11521" s="2"/>
      <c r="K11521" s="2">
        <v>3</v>
      </c>
      <c r="L11521" s="3">
        <v>45364</v>
      </c>
      <c r="M11521" s="3">
        <v>45371</v>
      </c>
      <c r="N11521" s="3" t="str">
        <f t="shared" si="2821"/>
        <v>high profit</v>
      </c>
      <c r="O11521" s="2" t="s">
        <v>31</v>
      </c>
      <c r="P11521" s="2" t="s">
        <v>27</v>
      </c>
      <c r="Q11521" s="2">
        <v>643.76</v>
      </c>
      <c r="R11521" s="2" t="s">
        <v>34</v>
      </c>
    </row>
    <row r="11522" spans="1:18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2819"/>
        <v>discount given</v>
      </c>
      <c r="F11522" s="2">
        <v>0.44</v>
      </c>
      <c r="G11522" s="2">
        <f t="shared" si="2820"/>
        <v>1449.7384</v>
      </c>
      <c r="H11522" s="2">
        <f>D11522-G11522</f>
        <v>1845.1216000000002</v>
      </c>
      <c r="I11522" s="2">
        <f>Q11522/H11522*100</f>
        <v>44.000894033217101</v>
      </c>
      <c r="J11522" s="18">
        <f>Q11522/H11522</f>
        <v>0.44000894033217103</v>
      </c>
      <c r="K11522" s="2">
        <v>6</v>
      </c>
      <c r="L11522" s="3">
        <v>44945</v>
      </c>
      <c r="M11522" s="3">
        <v>44949</v>
      </c>
      <c r="N11522" s="3" t="str">
        <f t="shared" si="2821"/>
        <v>high profit</v>
      </c>
      <c r="O11522" s="2" t="s">
        <v>15</v>
      </c>
      <c r="P11522" s="2" t="s">
        <v>27</v>
      </c>
      <c r="Q11522" s="2">
        <v>811.87</v>
      </c>
      <c r="R11522" s="2" t="s">
        <v>23</v>
      </c>
    </row>
    <row r="11523" spans="1:18" ht="14.25" hidden="1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2832">IF(F11523=0,"zero discount","discount given")</f>
        <v>discount given</v>
      </c>
      <c r="F11523" s="2">
        <v>0.21</v>
      </c>
      <c r="G11523" s="2">
        <f t="shared" ref="G11523:G11586" si="2833">D11523*F11523</f>
        <v>345.88469999999995</v>
      </c>
      <c r="H11523" s="2">
        <f>D11523-G11523</f>
        <v>1301.1853000000001</v>
      </c>
      <c r="I11523" s="2"/>
      <c r="J11523" s="2"/>
      <c r="K11523" s="2">
        <v>1</v>
      </c>
      <c r="L11523" s="3">
        <v>45039</v>
      </c>
      <c r="M11523" s="3">
        <v>45045</v>
      </c>
      <c r="N11523" s="3" t="str">
        <f t="shared" ref="N11523:N11586" si="2834">IF(Q11523&gt;=200,"high profit","low profit")</f>
        <v>high profit</v>
      </c>
      <c r="O11523" s="2" t="s">
        <v>21</v>
      </c>
      <c r="P11523" s="2" t="s">
        <v>27</v>
      </c>
      <c r="Q11523" s="2">
        <v>268.19</v>
      </c>
      <c r="R11523" s="2" t="s">
        <v>23</v>
      </c>
    </row>
    <row r="11524" spans="1:18" ht="14.25" hidden="1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2832"/>
        <v>discount given</v>
      </c>
      <c r="F11524" s="2">
        <v>0.4</v>
      </c>
      <c r="G11524" s="2">
        <f t="shared" si="2833"/>
        <v>1239.1760000000002</v>
      </c>
      <c r="H11524" s="2">
        <f>D11524-G11524</f>
        <v>1858.7639999999999</v>
      </c>
      <c r="I11524" s="2"/>
      <c r="J11524" s="2"/>
      <c r="K11524" s="2">
        <v>8</v>
      </c>
      <c r="L11524" s="3">
        <v>45452</v>
      </c>
      <c r="M11524" s="3">
        <v>45458</v>
      </c>
      <c r="N11524" s="3" t="str">
        <f t="shared" si="2834"/>
        <v>high profit</v>
      </c>
      <c r="O11524" s="2" t="s">
        <v>31</v>
      </c>
      <c r="P11524" s="2" t="s">
        <v>27</v>
      </c>
      <c r="Q11524" s="2">
        <v>362.38</v>
      </c>
      <c r="R11524" s="2" t="s">
        <v>39</v>
      </c>
    </row>
    <row r="11525" spans="1:18" ht="14.25" hidden="1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2832"/>
        <v>discount given</v>
      </c>
      <c r="F11525" s="2">
        <v>0.36</v>
      </c>
      <c r="G11525" s="2">
        <f t="shared" si="2833"/>
        <v>1289.9051999999999</v>
      </c>
      <c r="H11525" s="2">
        <f>D11525-G11525</f>
        <v>2293.1648000000005</v>
      </c>
      <c r="I11525" s="2"/>
      <c r="J11525" s="2"/>
      <c r="K11525" s="2">
        <v>4</v>
      </c>
      <c r="L11525" s="3">
        <v>45102</v>
      </c>
      <c r="M11525" s="3">
        <v>45103</v>
      </c>
      <c r="N11525" s="3" t="str">
        <f t="shared" si="2834"/>
        <v>high profit</v>
      </c>
      <c r="O11525" s="2" t="s">
        <v>21</v>
      </c>
      <c r="P11525" s="2" t="s">
        <v>16</v>
      </c>
      <c r="Q11525" s="2">
        <v>1041.46</v>
      </c>
      <c r="R11525" s="2" t="s">
        <v>34</v>
      </c>
    </row>
    <row r="11526" spans="1:18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2832"/>
        <v>discount given</v>
      </c>
      <c r="F11526" s="2">
        <v>0.24</v>
      </c>
      <c r="G11526" s="2">
        <f t="shared" si="2833"/>
        <v>36.194400000000002</v>
      </c>
      <c r="H11526" s="2">
        <f>D11526-G11526</f>
        <v>114.6156</v>
      </c>
      <c r="I11526" s="2">
        <f>Q11526/H11526*100</f>
        <v>37.080467231336748</v>
      </c>
      <c r="J11526" s="18">
        <f>Q11526/H11526</f>
        <v>0.37080467231336744</v>
      </c>
      <c r="K11526" s="2">
        <v>2</v>
      </c>
      <c r="L11526" s="3">
        <v>45133</v>
      </c>
      <c r="M11526" s="3">
        <v>45137</v>
      </c>
      <c r="N11526" s="3" t="str">
        <f t="shared" si="2834"/>
        <v>low profit</v>
      </c>
      <c r="O11526" s="2" t="s">
        <v>15</v>
      </c>
      <c r="P11526" s="2" t="s">
        <v>16</v>
      </c>
      <c r="Q11526" s="2">
        <v>42.5</v>
      </c>
      <c r="R11526" s="2" t="s">
        <v>28</v>
      </c>
    </row>
    <row r="11527" spans="1:18" ht="14.25" hidden="1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2832"/>
        <v>discount given</v>
      </c>
      <c r="F11527" s="2">
        <v>0.1</v>
      </c>
      <c r="G11527" s="2">
        <f t="shared" si="2833"/>
        <v>26.772000000000006</v>
      </c>
      <c r="H11527" s="2">
        <f>D11527-G11527</f>
        <v>240.94800000000004</v>
      </c>
      <c r="I11527" s="2"/>
      <c r="J11527" s="2"/>
      <c r="K11527" s="2">
        <v>4</v>
      </c>
      <c r="L11527" s="3">
        <v>45588</v>
      </c>
      <c r="M11527" s="3">
        <v>45594</v>
      </c>
      <c r="N11527" s="3" t="str">
        <f t="shared" si="2834"/>
        <v>low profit</v>
      </c>
      <c r="O11527" s="2" t="s">
        <v>31</v>
      </c>
      <c r="P11527" s="2" t="s">
        <v>22</v>
      </c>
      <c r="Q11527" s="2">
        <v>79.34</v>
      </c>
      <c r="R11527" s="2" t="s">
        <v>48</v>
      </c>
    </row>
    <row r="11528" spans="1:18" ht="14.25" hidden="1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2832"/>
        <v>discount given</v>
      </c>
      <c r="F11528" s="2">
        <v>0.28000000000000003</v>
      </c>
      <c r="G11528" s="2">
        <f t="shared" si="2833"/>
        <v>1381.4472000000001</v>
      </c>
      <c r="H11528" s="2">
        <f>D11528-G11528</f>
        <v>3552.2927999999997</v>
      </c>
      <c r="I11528" s="2"/>
      <c r="J11528" s="2"/>
      <c r="K11528" s="2">
        <v>1</v>
      </c>
      <c r="L11528" s="3">
        <v>45228</v>
      </c>
      <c r="M11528" s="3">
        <v>45235</v>
      </c>
      <c r="N11528" s="3" t="str">
        <f t="shared" si="2834"/>
        <v>high profit</v>
      </c>
      <c r="O11528" s="2" t="s">
        <v>21</v>
      </c>
      <c r="P11528" s="2" t="s">
        <v>22</v>
      </c>
      <c r="Q11528" s="2">
        <v>1140.04</v>
      </c>
      <c r="R11528" s="2" t="s">
        <v>39</v>
      </c>
    </row>
    <row r="11529" spans="1:18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2832"/>
        <v>discount given</v>
      </c>
      <c r="F11529" s="2">
        <v>0.47</v>
      </c>
      <c r="G11529" s="2">
        <f t="shared" si="2833"/>
        <v>1100.7541000000001</v>
      </c>
      <c r="H11529" s="2">
        <f>D11529-G11529</f>
        <v>1241.2759000000001</v>
      </c>
      <c r="I11529" s="2">
        <f t="shared" ref="I11529:I11531" si="2835">Q11529/H11529*100</f>
        <v>46.307996473628457</v>
      </c>
      <c r="J11529" s="18">
        <f t="shared" ref="J11529:J11531" si="2836">Q11529/H11529</f>
        <v>0.4630799647362846</v>
      </c>
      <c r="K11529" s="2">
        <v>8</v>
      </c>
      <c r="L11529" s="3">
        <v>45649</v>
      </c>
      <c r="M11529" s="3">
        <v>45652</v>
      </c>
      <c r="N11529" s="3" t="str">
        <f t="shared" si="2834"/>
        <v>high profit</v>
      </c>
      <c r="O11529" s="2" t="s">
        <v>15</v>
      </c>
      <c r="P11529" s="2" t="s">
        <v>22</v>
      </c>
      <c r="Q11529" s="2">
        <v>574.80999999999995</v>
      </c>
      <c r="R11529" s="2" t="s">
        <v>17</v>
      </c>
    </row>
    <row r="11530" spans="1:18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2832"/>
        <v>discount given</v>
      </c>
      <c r="F11530" s="2">
        <v>0.09</v>
      </c>
      <c r="G11530" s="2">
        <f t="shared" si="2833"/>
        <v>421.69589999999999</v>
      </c>
      <c r="H11530" s="2">
        <f>D11530-G11530</f>
        <v>4263.8141000000005</v>
      </c>
      <c r="I11530" s="2">
        <f t="shared" si="2835"/>
        <v>31.04614715730688</v>
      </c>
      <c r="J11530" s="18">
        <f t="shared" si="2836"/>
        <v>0.3104614715730688</v>
      </c>
      <c r="K11530" s="2">
        <v>6</v>
      </c>
      <c r="L11530" s="3">
        <v>45437</v>
      </c>
      <c r="M11530" s="3">
        <v>45444</v>
      </c>
      <c r="N11530" s="3" t="str">
        <f t="shared" si="2834"/>
        <v>high profit</v>
      </c>
      <c r="O11530" s="2" t="s">
        <v>31</v>
      </c>
      <c r="P11530" s="2" t="s">
        <v>16</v>
      </c>
      <c r="Q11530" s="2">
        <v>1323.75</v>
      </c>
      <c r="R11530" s="2" t="s">
        <v>28</v>
      </c>
    </row>
    <row r="11531" spans="1:18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2832"/>
        <v>discount given</v>
      </c>
      <c r="F11531" s="2">
        <v>0.13</v>
      </c>
      <c r="G11531" s="2">
        <f t="shared" si="2833"/>
        <v>477.94499999999999</v>
      </c>
      <c r="H11531" s="2">
        <f>D11531-G11531</f>
        <v>3198.5549999999998</v>
      </c>
      <c r="I11531" s="2">
        <f t="shared" si="2835"/>
        <v>18.481783180217317</v>
      </c>
      <c r="J11531" s="18">
        <f t="shared" si="2836"/>
        <v>0.18481783180217318</v>
      </c>
      <c r="K11531" s="2">
        <v>1</v>
      </c>
      <c r="L11531" s="3">
        <v>45579</v>
      </c>
      <c r="M11531" s="3">
        <v>45580</v>
      </c>
      <c r="N11531" s="3" t="str">
        <f t="shared" si="2834"/>
        <v>high profit</v>
      </c>
      <c r="O11531" s="2" t="s">
        <v>21</v>
      </c>
      <c r="P11531" s="2" t="s">
        <v>27</v>
      </c>
      <c r="Q11531" s="2">
        <v>591.15</v>
      </c>
      <c r="R11531" s="2" t="s">
        <v>17</v>
      </c>
    </row>
    <row r="11532" spans="1:18" ht="14.25" hidden="1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2832"/>
        <v>discount given</v>
      </c>
      <c r="F11532" s="2">
        <v>0.5</v>
      </c>
      <c r="G11532" s="2">
        <f t="shared" si="2833"/>
        <v>963.77</v>
      </c>
      <c r="H11532" s="2">
        <f>D11532-G11532</f>
        <v>963.77</v>
      </c>
      <c r="I11532" s="2"/>
      <c r="J11532" s="2"/>
      <c r="K11532" s="2">
        <v>1</v>
      </c>
      <c r="L11532" s="3">
        <v>45204</v>
      </c>
      <c r="M11532" s="3">
        <v>45209</v>
      </c>
      <c r="N11532" s="3" t="str">
        <f t="shared" si="2834"/>
        <v>low profit</v>
      </c>
      <c r="O11532" s="2" t="s">
        <v>21</v>
      </c>
      <c r="P11532" s="2" t="s">
        <v>27</v>
      </c>
      <c r="Q11532" s="2">
        <v>174.73</v>
      </c>
      <c r="R11532" s="2" t="s">
        <v>28</v>
      </c>
    </row>
    <row r="11533" spans="1:18" ht="14.25" hidden="1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2832"/>
        <v>discount given</v>
      </c>
      <c r="F11533" s="2">
        <v>0.45</v>
      </c>
      <c r="G11533" s="2">
        <f t="shared" si="2833"/>
        <v>377.60849999999999</v>
      </c>
      <c r="H11533" s="2">
        <f>D11533-G11533</f>
        <v>461.5215</v>
      </c>
      <c r="I11533" s="2"/>
      <c r="J11533" s="2"/>
      <c r="K11533" s="2">
        <v>2</v>
      </c>
      <c r="L11533" s="3">
        <v>45064</v>
      </c>
      <c r="M11533" s="3">
        <v>45071</v>
      </c>
      <c r="N11533" s="3" t="str">
        <f t="shared" si="2834"/>
        <v>low profit</v>
      </c>
      <c r="O11533" s="2" t="s">
        <v>15</v>
      </c>
      <c r="P11533" s="2" t="s">
        <v>27</v>
      </c>
      <c r="Q11533" s="2">
        <v>159.37</v>
      </c>
      <c r="R11533" s="2" t="s">
        <v>39</v>
      </c>
    </row>
    <row r="11534" spans="1:18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2832"/>
        <v>discount given</v>
      </c>
      <c r="F11534" s="2">
        <v>0.27</v>
      </c>
      <c r="G11534" s="2">
        <f t="shared" si="2833"/>
        <v>1321.0937999999999</v>
      </c>
      <c r="H11534" s="2">
        <f>D11534-G11534</f>
        <v>3571.8462</v>
      </c>
      <c r="I11534" s="2">
        <f t="shared" ref="I11534:I11535" si="2837">Q11534/H11534*100</f>
        <v>23.186888617992569</v>
      </c>
      <c r="J11534" s="18">
        <f t="shared" ref="J11534:J11535" si="2838">Q11534/H11534</f>
        <v>0.23186888617992568</v>
      </c>
      <c r="K11534" s="2">
        <v>7</v>
      </c>
      <c r="L11534" s="3">
        <v>45292</v>
      </c>
      <c r="M11534" s="3">
        <v>45296</v>
      </c>
      <c r="N11534" s="3" t="str">
        <f t="shared" si="2834"/>
        <v>high profit</v>
      </c>
      <c r="O11534" s="2" t="s">
        <v>31</v>
      </c>
      <c r="P11534" s="2" t="s">
        <v>22</v>
      </c>
      <c r="Q11534" s="2">
        <v>828.2</v>
      </c>
      <c r="R11534" s="2" t="s">
        <v>17</v>
      </c>
    </row>
    <row r="11535" spans="1:18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2832"/>
        <v>discount given</v>
      </c>
      <c r="F11535" s="2">
        <v>0.35</v>
      </c>
      <c r="G11535" s="2">
        <f t="shared" si="2833"/>
        <v>1037.4105</v>
      </c>
      <c r="H11535" s="2">
        <f>D11535-G11535</f>
        <v>1926.6195000000002</v>
      </c>
      <c r="I11535" s="2">
        <f t="shared" si="2837"/>
        <v>37.697635677413203</v>
      </c>
      <c r="J11535" s="18">
        <f t="shared" si="2838"/>
        <v>0.37697635677413205</v>
      </c>
      <c r="K11535" s="2">
        <v>2</v>
      </c>
      <c r="L11535" s="3">
        <v>45431</v>
      </c>
      <c r="M11535" s="3">
        <v>45437</v>
      </c>
      <c r="N11535" s="3" t="str">
        <f t="shared" si="2834"/>
        <v>high profit</v>
      </c>
      <c r="O11535" s="2" t="s">
        <v>21</v>
      </c>
      <c r="P11535" s="2" t="s">
        <v>22</v>
      </c>
      <c r="Q11535" s="2">
        <v>726.29</v>
      </c>
      <c r="R11535" s="2" t="s">
        <v>28</v>
      </c>
    </row>
    <row r="11536" spans="1:18" ht="14.25" hidden="1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2832"/>
        <v>discount given</v>
      </c>
      <c r="F11536" s="2">
        <v>0.22</v>
      </c>
      <c r="G11536" s="2">
        <f t="shared" si="2833"/>
        <v>229.36099999999999</v>
      </c>
      <c r="H11536" s="2">
        <f>D11536-G11536</f>
        <v>813.18899999999996</v>
      </c>
      <c r="I11536" s="2"/>
      <c r="J11536" s="2"/>
      <c r="K11536" s="2">
        <v>3</v>
      </c>
      <c r="L11536" s="3">
        <v>44970</v>
      </c>
      <c r="M11536" s="3">
        <v>44972</v>
      </c>
      <c r="N11536" s="3" t="str">
        <f t="shared" si="2834"/>
        <v>high profit</v>
      </c>
      <c r="O11536" s="2" t="s">
        <v>31</v>
      </c>
      <c r="P11536" s="2" t="s">
        <v>27</v>
      </c>
      <c r="Q11536" s="2">
        <v>244.79</v>
      </c>
      <c r="R11536" s="2" t="s">
        <v>23</v>
      </c>
    </row>
    <row r="11537" spans="1:18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2832"/>
        <v>discount given</v>
      </c>
      <c r="F11537" s="2">
        <v>0.2</v>
      </c>
      <c r="G11537" s="2">
        <f t="shared" si="2833"/>
        <v>688.02</v>
      </c>
      <c r="H11537" s="2">
        <f>D11537-G11537</f>
        <v>2752.08</v>
      </c>
      <c r="I11537" s="2">
        <f t="shared" ref="I11537:I11538" si="2839">Q11537/H11537*100</f>
        <v>14.868753815296069</v>
      </c>
      <c r="J11537" s="18">
        <f t="shared" ref="J11537:J11538" si="2840">Q11537/H11537</f>
        <v>0.14868753815296068</v>
      </c>
      <c r="K11537" s="2">
        <v>9</v>
      </c>
      <c r="L11537" s="3">
        <v>45206</v>
      </c>
      <c r="M11537" s="3">
        <v>45212</v>
      </c>
      <c r="N11537" s="3" t="str">
        <f t="shared" si="2834"/>
        <v>high profit</v>
      </c>
      <c r="O11537" s="2" t="s">
        <v>15</v>
      </c>
      <c r="P11537" s="2" t="s">
        <v>27</v>
      </c>
      <c r="Q11537" s="2">
        <v>409.2</v>
      </c>
      <c r="R11537" s="2" t="s">
        <v>17</v>
      </c>
    </row>
    <row r="11538" spans="1:18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2832"/>
        <v>discount given</v>
      </c>
      <c r="F11538" s="2">
        <v>0.22</v>
      </c>
      <c r="G11538" s="2">
        <f t="shared" si="2833"/>
        <v>121.22879999999999</v>
      </c>
      <c r="H11538" s="2">
        <f>D11538-G11538</f>
        <v>429.81119999999999</v>
      </c>
      <c r="I11538" s="2">
        <f t="shared" si="2839"/>
        <v>9.6926278328717341</v>
      </c>
      <c r="J11538" s="18">
        <f t="shared" si="2840"/>
        <v>9.692627832871735E-2</v>
      </c>
      <c r="K11538" s="2">
        <v>1</v>
      </c>
      <c r="L11538" s="3">
        <v>45369</v>
      </c>
      <c r="M11538" s="3">
        <v>45376</v>
      </c>
      <c r="N11538" s="3" t="str">
        <f t="shared" si="2834"/>
        <v>low profit</v>
      </c>
      <c r="O11538" s="2" t="s">
        <v>21</v>
      </c>
      <c r="P11538" s="2" t="s">
        <v>22</v>
      </c>
      <c r="Q11538" s="2">
        <v>41.66</v>
      </c>
      <c r="R11538" s="2" t="s">
        <v>28</v>
      </c>
    </row>
    <row r="11539" spans="1:18" ht="14.25" hidden="1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2832"/>
        <v>discount given</v>
      </c>
      <c r="F11539" s="2">
        <v>0.21</v>
      </c>
      <c r="G11539" s="2">
        <f t="shared" si="2833"/>
        <v>914.20979999999997</v>
      </c>
      <c r="H11539" s="2">
        <f>D11539-G11539</f>
        <v>3439.1702</v>
      </c>
      <c r="I11539" s="2"/>
      <c r="J11539" s="2"/>
      <c r="K11539" s="2">
        <v>9</v>
      </c>
      <c r="L11539" s="3">
        <v>45372</v>
      </c>
      <c r="M11539" s="3">
        <v>45375</v>
      </c>
      <c r="N11539" s="3" t="str">
        <f t="shared" si="2834"/>
        <v>high profit</v>
      </c>
      <c r="O11539" s="2" t="s">
        <v>31</v>
      </c>
      <c r="P11539" s="2" t="s">
        <v>16</v>
      </c>
      <c r="Q11539" s="2">
        <v>842.72</v>
      </c>
      <c r="R11539" s="2" t="s">
        <v>48</v>
      </c>
    </row>
    <row r="11540" spans="1:18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2832"/>
        <v>discount given</v>
      </c>
      <c r="F11540" s="2">
        <v>0.34</v>
      </c>
      <c r="G11540" s="2">
        <f t="shared" si="2833"/>
        <v>184.1678</v>
      </c>
      <c r="H11540" s="2">
        <f>D11540-G11540</f>
        <v>357.50219999999996</v>
      </c>
      <c r="I11540" s="2">
        <f>Q11540/H11540*100</f>
        <v>33.219375992651237</v>
      </c>
      <c r="J11540" s="18">
        <f>Q11540/H11540</f>
        <v>0.3321937599265124</v>
      </c>
      <c r="K11540" s="2">
        <v>6</v>
      </c>
      <c r="L11540" s="3">
        <v>44998</v>
      </c>
      <c r="M11540" s="3">
        <v>45001</v>
      </c>
      <c r="N11540" s="3" t="str">
        <f t="shared" si="2834"/>
        <v>low profit</v>
      </c>
      <c r="O11540" s="2" t="s">
        <v>21</v>
      </c>
      <c r="P11540" s="2" t="s">
        <v>22</v>
      </c>
      <c r="Q11540" s="2">
        <v>118.76</v>
      </c>
      <c r="R11540" s="2" t="s">
        <v>23</v>
      </c>
    </row>
    <row r="11541" spans="1:18" ht="14.25" hidden="1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2832"/>
        <v>discount given</v>
      </c>
      <c r="F11541" s="2">
        <v>0.17</v>
      </c>
      <c r="G11541" s="2">
        <f t="shared" si="2833"/>
        <v>213.74950000000001</v>
      </c>
      <c r="H11541" s="2">
        <f>D11541-G11541</f>
        <v>1043.6005</v>
      </c>
      <c r="I11541" s="2"/>
      <c r="J11541" s="2"/>
      <c r="K11541" s="2">
        <v>9</v>
      </c>
      <c r="L11541" s="3">
        <v>45382</v>
      </c>
      <c r="M11541" s="3">
        <v>45383</v>
      </c>
      <c r="N11541" s="3" t="str">
        <f t="shared" si="2834"/>
        <v>high profit</v>
      </c>
      <c r="O11541" s="2" t="s">
        <v>31</v>
      </c>
      <c r="P11541" s="2" t="s">
        <v>22</v>
      </c>
      <c r="Q11541" s="2">
        <v>222.39</v>
      </c>
      <c r="R11541" s="2" t="s">
        <v>23</v>
      </c>
    </row>
    <row r="11542" spans="1:18" ht="14.25" hidden="1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2832"/>
        <v>discount given</v>
      </c>
      <c r="F11542" s="2">
        <v>0.09</v>
      </c>
      <c r="G11542" s="2">
        <f t="shared" si="2833"/>
        <v>49.320899999999995</v>
      </c>
      <c r="H11542" s="2">
        <f>D11542-G11542</f>
        <v>498.6891</v>
      </c>
      <c r="I11542" s="2"/>
      <c r="J11542" s="2"/>
      <c r="K11542" s="2">
        <v>8</v>
      </c>
      <c r="L11542" s="3">
        <v>45039</v>
      </c>
      <c r="M11542" s="3">
        <v>45040</v>
      </c>
      <c r="N11542" s="3" t="str">
        <f t="shared" si="2834"/>
        <v>low profit</v>
      </c>
      <c r="O11542" s="2" t="s">
        <v>21</v>
      </c>
      <c r="P11542" s="2" t="s">
        <v>27</v>
      </c>
      <c r="Q11542" s="2">
        <v>118.83</v>
      </c>
      <c r="R11542" s="2" t="s">
        <v>39</v>
      </c>
    </row>
    <row r="11543" spans="1:18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2832"/>
        <v>discount given</v>
      </c>
      <c r="F11543" s="2">
        <v>0.35</v>
      </c>
      <c r="G11543" s="2">
        <f t="shared" si="2833"/>
        <v>212.99599999999998</v>
      </c>
      <c r="H11543" s="2">
        <f>D11543-G11543</f>
        <v>395.56399999999996</v>
      </c>
      <c r="I11543" s="2">
        <f>Q11543/H11543*100</f>
        <v>36.611016169317736</v>
      </c>
      <c r="J11543" s="18">
        <f>Q11543/H11543</f>
        <v>0.36611016169317734</v>
      </c>
      <c r="K11543" s="2">
        <v>7</v>
      </c>
      <c r="L11543" s="3">
        <v>45621</v>
      </c>
      <c r="M11543" s="3">
        <v>45628</v>
      </c>
      <c r="N11543" s="3" t="str">
        <f t="shared" si="2834"/>
        <v>low profit</v>
      </c>
      <c r="O11543" s="2" t="s">
        <v>15</v>
      </c>
      <c r="P11543" s="2" t="s">
        <v>27</v>
      </c>
      <c r="Q11543" s="2">
        <v>144.82</v>
      </c>
      <c r="R11543" s="2" t="s">
        <v>48</v>
      </c>
    </row>
    <row r="11544" spans="1:18" ht="14.25" hidden="1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2832"/>
        <v>discount given</v>
      </c>
      <c r="F11544" s="2">
        <v>0.02</v>
      </c>
      <c r="G11544" s="2">
        <f t="shared" si="2833"/>
        <v>53.335799999999999</v>
      </c>
      <c r="H11544" s="2">
        <f>D11544-G11544</f>
        <v>2613.4542000000001</v>
      </c>
      <c r="I11544" s="2"/>
      <c r="J11544" s="2"/>
      <c r="K11544" s="2">
        <v>7</v>
      </c>
      <c r="L11544" s="3">
        <v>45359</v>
      </c>
      <c r="M11544" s="3">
        <v>45362</v>
      </c>
      <c r="N11544" s="3" t="str">
        <f t="shared" si="2834"/>
        <v>high profit</v>
      </c>
      <c r="O11544" s="2" t="s">
        <v>31</v>
      </c>
      <c r="P11544" s="2" t="s">
        <v>27</v>
      </c>
      <c r="Q11544" s="2">
        <v>429.32</v>
      </c>
      <c r="R11544" s="2" t="s">
        <v>23</v>
      </c>
    </row>
    <row r="11545" spans="1:18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2832"/>
        <v>discount given</v>
      </c>
      <c r="F11545" s="2">
        <v>0.36</v>
      </c>
      <c r="G11545" s="2">
        <f t="shared" si="2833"/>
        <v>1247.8499999999999</v>
      </c>
      <c r="H11545" s="2">
        <f>D11545-G11545</f>
        <v>2218.4</v>
      </c>
      <c r="I11545" s="2">
        <f>Q11545/H11545*100</f>
        <v>27.442300757302558</v>
      </c>
      <c r="J11545" s="18">
        <f>Q11545/H11545</f>
        <v>0.27442300757302557</v>
      </c>
      <c r="K11545" s="2">
        <v>6</v>
      </c>
      <c r="L11545" s="3">
        <v>45157</v>
      </c>
      <c r="M11545" s="3">
        <v>45161</v>
      </c>
      <c r="N11545" s="3" t="str">
        <f t="shared" si="2834"/>
        <v>high profit</v>
      </c>
      <c r="O11545" s="2" t="s">
        <v>31</v>
      </c>
      <c r="P11545" s="2" t="s">
        <v>22</v>
      </c>
      <c r="Q11545" s="2">
        <v>608.78</v>
      </c>
      <c r="R11545" s="2" t="s">
        <v>48</v>
      </c>
    </row>
    <row r="11546" spans="1:18" ht="14.25" hidden="1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2832"/>
        <v>discount given</v>
      </c>
      <c r="F11546" s="2">
        <v>0.13</v>
      </c>
      <c r="G11546" s="2">
        <f t="shared" si="2833"/>
        <v>515.26279999999997</v>
      </c>
      <c r="H11546" s="2">
        <f>D11546-G11546</f>
        <v>3448.2972</v>
      </c>
      <c r="I11546" s="2"/>
      <c r="J11546" s="2"/>
      <c r="K11546" s="2">
        <v>8</v>
      </c>
      <c r="L11546" s="3">
        <v>45488</v>
      </c>
      <c r="M11546" s="3">
        <v>45490</v>
      </c>
      <c r="N11546" s="3" t="str">
        <f t="shared" si="2834"/>
        <v>high profit</v>
      </c>
      <c r="O11546" s="2" t="s">
        <v>21</v>
      </c>
      <c r="P11546" s="2" t="s">
        <v>27</v>
      </c>
      <c r="Q11546" s="2">
        <v>827.22</v>
      </c>
      <c r="R11546" s="2" t="s">
        <v>34</v>
      </c>
    </row>
    <row r="11547" spans="1:18" ht="14.25" hidden="1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2832"/>
        <v>discount given</v>
      </c>
      <c r="F11547" s="2">
        <v>0.1</v>
      </c>
      <c r="G11547" s="2">
        <f t="shared" si="2833"/>
        <v>350.577</v>
      </c>
      <c r="H11547" s="2">
        <f>D11547-G11547</f>
        <v>3155.1930000000002</v>
      </c>
      <c r="I11547" s="2"/>
      <c r="J11547" s="2"/>
      <c r="K11547" s="2">
        <v>9</v>
      </c>
      <c r="L11547" s="3">
        <v>45160</v>
      </c>
      <c r="M11547" s="3">
        <v>45165</v>
      </c>
      <c r="N11547" s="3" t="str">
        <f t="shared" si="2834"/>
        <v>high profit</v>
      </c>
      <c r="O11547" s="2" t="s">
        <v>15</v>
      </c>
      <c r="P11547" s="2" t="s">
        <v>22</v>
      </c>
      <c r="Q11547" s="2">
        <v>715.43</v>
      </c>
      <c r="R11547" s="2" t="s">
        <v>17</v>
      </c>
    </row>
    <row r="11548" spans="1:18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2832"/>
        <v>discount given</v>
      </c>
      <c r="F11548" s="2">
        <v>0.19</v>
      </c>
      <c r="G11548" s="2">
        <f t="shared" si="2833"/>
        <v>357.40899999999999</v>
      </c>
      <c r="H11548" s="2">
        <f>D11548-G11548</f>
        <v>1523.6909999999998</v>
      </c>
      <c r="I11548" s="2">
        <f>Q11548/H11548*100</f>
        <v>21.151270172233087</v>
      </c>
      <c r="J11548" s="18">
        <f>Q11548/H11548</f>
        <v>0.21151270172233086</v>
      </c>
      <c r="K11548" s="2">
        <v>8</v>
      </c>
      <c r="L11548" s="3">
        <v>45496</v>
      </c>
      <c r="M11548" s="3">
        <v>45498</v>
      </c>
      <c r="N11548" s="3" t="str">
        <f t="shared" si="2834"/>
        <v>high profit</v>
      </c>
      <c r="O11548" s="2" t="s">
        <v>15</v>
      </c>
      <c r="P11548" s="2" t="s">
        <v>16</v>
      </c>
      <c r="Q11548" s="2">
        <v>322.27999999999997</v>
      </c>
      <c r="R11548" s="2" t="s">
        <v>48</v>
      </c>
    </row>
    <row r="11549" spans="1:18" ht="14.25" hidden="1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2832"/>
        <v>discount given</v>
      </c>
      <c r="F11549" s="2">
        <v>0.06</v>
      </c>
      <c r="G11549" s="2">
        <f t="shared" si="2833"/>
        <v>169.8426</v>
      </c>
      <c r="H11549" s="2">
        <f>D11549-G11549</f>
        <v>2660.8674000000001</v>
      </c>
      <c r="I11549" s="2"/>
      <c r="J11549" s="2"/>
      <c r="K11549" s="2">
        <v>9</v>
      </c>
      <c r="L11549" s="3">
        <v>45535</v>
      </c>
      <c r="M11549" s="3">
        <v>45542</v>
      </c>
      <c r="N11549" s="3" t="str">
        <f t="shared" si="2834"/>
        <v>high profit</v>
      </c>
      <c r="O11549" s="2" t="s">
        <v>31</v>
      </c>
      <c r="P11549" s="2" t="s">
        <v>22</v>
      </c>
      <c r="Q11549" s="2">
        <v>320.89</v>
      </c>
      <c r="R11549" s="2" t="s">
        <v>28</v>
      </c>
    </row>
    <row r="11550" spans="1:18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2832"/>
        <v>discount given</v>
      </c>
      <c r="F11550" s="2">
        <v>0.19</v>
      </c>
      <c r="G11550" s="2">
        <f t="shared" si="2833"/>
        <v>882.6545000000001</v>
      </c>
      <c r="H11550" s="2">
        <f>D11550-G11550</f>
        <v>3762.8955000000001</v>
      </c>
      <c r="I11550" s="2">
        <f>Q11550/H11550*100</f>
        <v>27.208037002356296</v>
      </c>
      <c r="J11550" s="18">
        <f>Q11550/H11550</f>
        <v>0.27208037002356295</v>
      </c>
      <c r="K11550" s="2">
        <v>5</v>
      </c>
      <c r="L11550" s="3">
        <v>45614</v>
      </c>
      <c r="M11550" s="3">
        <v>45621</v>
      </c>
      <c r="N11550" s="3" t="str">
        <f t="shared" si="2834"/>
        <v>high profit</v>
      </c>
      <c r="O11550" s="2" t="s">
        <v>15</v>
      </c>
      <c r="P11550" s="2" t="s">
        <v>27</v>
      </c>
      <c r="Q11550" s="2">
        <v>1023.81</v>
      </c>
      <c r="R11550" s="2" t="s">
        <v>39</v>
      </c>
    </row>
    <row r="11551" spans="1:18" ht="14.25" hidden="1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2832"/>
        <v>discount given</v>
      </c>
      <c r="F11551" s="2">
        <v>0.05</v>
      </c>
      <c r="G11551" s="2">
        <f t="shared" si="2833"/>
        <v>99.956500000000005</v>
      </c>
      <c r="H11551" s="2">
        <f>D11551-G11551</f>
        <v>1899.1735000000001</v>
      </c>
      <c r="I11551" s="2"/>
      <c r="J11551" s="2"/>
      <c r="K11551" s="2">
        <v>3</v>
      </c>
      <c r="L11551" s="3">
        <v>44998</v>
      </c>
      <c r="M11551" s="3">
        <v>45002</v>
      </c>
      <c r="N11551" s="3" t="str">
        <f t="shared" si="2834"/>
        <v>high profit</v>
      </c>
      <c r="O11551" s="2" t="s">
        <v>15</v>
      </c>
      <c r="P11551" s="2" t="s">
        <v>27</v>
      </c>
      <c r="Q11551" s="2">
        <v>293.89999999999998</v>
      </c>
      <c r="R11551" s="2" t="s">
        <v>34</v>
      </c>
    </row>
    <row r="11552" spans="1:18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2832"/>
        <v>discount given</v>
      </c>
      <c r="F11552" s="2">
        <v>0.24</v>
      </c>
      <c r="G11552" s="2">
        <f t="shared" si="2833"/>
        <v>320.8272</v>
      </c>
      <c r="H11552" s="2">
        <f>D11552-G11552</f>
        <v>1015.9528</v>
      </c>
      <c r="I11552" s="2">
        <f t="shared" ref="I11552:I11553" si="2841">Q11552/H11552*100</f>
        <v>21.654549305833893</v>
      </c>
      <c r="J11552" s="18">
        <f t="shared" ref="J11552:J11553" si="2842">Q11552/H11552</f>
        <v>0.21654549305833892</v>
      </c>
      <c r="K11552" s="2">
        <v>4</v>
      </c>
      <c r="L11552" s="3">
        <v>45012</v>
      </c>
      <c r="M11552" s="3">
        <v>45013</v>
      </c>
      <c r="N11552" s="3" t="str">
        <f t="shared" si="2834"/>
        <v>high profit</v>
      </c>
      <c r="O11552" s="2" t="s">
        <v>21</v>
      </c>
      <c r="P11552" s="2" t="s">
        <v>16</v>
      </c>
      <c r="Q11552" s="2">
        <v>220</v>
      </c>
      <c r="R11552" s="2" t="s">
        <v>39</v>
      </c>
    </row>
    <row r="11553" spans="1:18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2832"/>
        <v>discount given</v>
      </c>
      <c r="F11553" s="2">
        <v>0.09</v>
      </c>
      <c r="G11553" s="2">
        <f t="shared" si="2833"/>
        <v>238.01939999999999</v>
      </c>
      <c r="H11553" s="2">
        <f>D11553-G11553</f>
        <v>2406.6405999999997</v>
      </c>
      <c r="I11553" s="2">
        <f t="shared" si="2841"/>
        <v>19.921129893678351</v>
      </c>
      <c r="J11553" s="18">
        <f t="shared" si="2842"/>
        <v>0.19921129893678352</v>
      </c>
      <c r="K11553" s="2">
        <v>4</v>
      </c>
      <c r="L11553" s="3">
        <v>45099</v>
      </c>
      <c r="M11553" s="3">
        <v>45104</v>
      </c>
      <c r="N11553" s="3" t="str">
        <f t="shared" si="2834"/>
        <v>high profit</v>
      </c>
      <c r="O11553" s="2" t="s">
        <v>15</v>
      </c>
      <c r="P11553" s="2" t="s">
        <v>27</v>
      </c>
      <c r="Q11553" s="2">
        <v>479.43</v>
      </c>
      <c r="R11553" s="2" t="s">
        <v>34</v>
      </c>
    </row>
    <row r="11554" spans="1:18" ht="14.25" hidden="1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2832"/>
        <v>discount given</v>
      </c>
      <c r="F11554" s="2">
        <v>0.06</v>
      </c>
      <c r="G11554" s="2">
        <f t="shared" si="2833"/>
        <v>93.416399999999996</v>
      </c>
      <c r="H11554" s="2">
        <f>D11554-G11554</f>
        <v>1463.5236</v>
      </c>
      <c r="I11554" s="2"/>
      <c r="J11554" s="2"/>
      <c r="K11554" s="2">
        <v>9</v>
      </c>
      <c r="L11554" s="3">
        <v>44952</v>
      </c>
      <c r="M11554" s="3">
        <v>44954</v>
      </c>
      <c r="N11554" s="3" t="str">
        <f t="shared" si="2834"/>
        <v>high profit</v>
      </c>
      <c r="O11554" s="2" t="s">
        <v>15</v>
      </c>
      <c r="P11554" s="2" t="s">
        <v>27</v>
      </c>
      <c r="Q11554" s="2">
        <v>259.97000000000003</v>
      </c>
      <c r="R11554" s="2" t="s">
        <v>28</v>
      </c>
    </row>
    <row r="11555" spans="1:18" ht="14.25" hidden="1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2832"/>
        <v>discount given</v>
      </c>
      <c r="F11555" s="2">
        <v>0.28999999999999998</v>
      </c>
      <c r="G11555" s="2">
        <f t="shared" si="2833"/>
        <v>401.041</v>
      </c>
      <c r="H11555" s="2">
        <f>D11555-G11555</f>
        <v>981.85900000000015</v>
      </c>
      <c r="I11555" s="2"/>
      <c r="J11555" s="2"/>
      <c r="K11555" s="2">
        <v>9</v>
      </c>
      <c r="L11555" s="3">
        <v>45519</v>
      </c>
      <c r="M11555" s="3">
        <v>45521</v>
      </c>
      <c r="N11555" s="3" t="str">
        <f t="shared" si="2834"/>
        <v>high profit</v>
      </c>
      <c r="O11555" s="2" t="s">
        <v>21</v>
      </c>
      <c r="P11555" s="2" t="s">
        <v>16</v>
      </c>
      <c r="Q11555" s="2">
        <v>297.95999999999998</v>
      </c>
      <c r="R11555" s="2" t="s">
        <v>48</v>
      </c>
    </row>
    <row r="11556" spans="1:18" ht="14.25" hidden="1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2832"/>
        <v>discount given</v>
      </c>
      <c r="F11556" s="2">
        <v>0.31</v>
      </c>
      <c r="G11556" s="2">
        <f t="shared" si="2833"/>
        <v>1214.0034000000001</v>
      </c>
      <c r="H11556" s="2">
        <f>D11556-G11556</f>
        <v>2702.1365999999998</v>
      </c>
      <c r="I11556" s="2"/>
      <c r="J11556" s="2"/>
      <c r="K11556" s="2">
        <v>1</v>
      </c>
      <c r="L11556" s="3">
        <v>45341</v>
      </c>
      <c r="M11556" s="3">
        <v>45346</v>
      </c>
      <c r="N11556" s="3" t="str">
        <f t="shared" si="2834"/>
        <v>high profit</v>
      </c>
      <c r="O11556" s="2" t="s">
        <v>31</v>
      </c>
      <c r="P11556" s="2" t="s">
        <v>16</v>
      </c>
      <c r="Q11556" s="2">
        <v>699.28</v>
      </c>
      <c r="R11556" s="2" t="s">
        <v>48</v>
      </c>
    </row>
    <row r="11557" spans="1:18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2832"/>
        <v>zero discount</v>
      </c>
      <c r="F11557" s="2">
        <v>0</v>
      </c>
      <c r="G11557" s="2">
        <f t="shared" si="2833"/>
        <v>0</v>
      </c>
      <c r="H11557" s="2">
        <f>D11557-G11557</f>
        <v>4465.1000000000004</v>
      </c>
      <c r="I11557" s="2">
        <f>Q11557/H11557*100</f>
        <v>12.471613177756376</v>
      </c>
      <c r="J11557" s="18">
        <f>Q11557/H11557</f>
        <v>0.12471613177756376</v>
      </c>
      <c r="K11557" s="2">
        <v>5</v>
      </c>
      <c r="L11557" s="3">
        <v>45008</v>
      </c>
      <c r="M11557" s="3">
        <v>45011</v>
      </c>
      <c r="N11557" s="3" t="str">
        <f t="shared" si="2834"/>
        <v>high profit</v>
      </c>
      <c r="O11557" s="2" t="s">
        <v>21</v>
      </c>
      <c r="P11557" s="2" t="s">
        <v>22</v>
      </c>
      <c r="Q11557" s="2">
        <v>556.87</v>
      </c>
      <c r="R11557" s="2" t="s">
        <v>34</v>
      </c>
    </row>
    <row r="11558" spans="1:18" ht="14.25" hidden="1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2832"/>
        <v>discount given</v>
      </c>
      <c r="F11558" s="2">
        <v>0.19</v>
      </c>
      <c r="G11558" s="2">
        <f t="shared" si="2833"/>
        <v>486.65649999999999</v>
      </c>
      <c r="H11558" s="2">
        <f>D11558-G11558</f>
        <v>2074.6934999999999</v>
      </c>
      <c r="I11558" s="2"/>
      <c r="J11558" s="2"/>
      <c r="K11558" s="2">
        <v>2</v>
      </c>
      <c r="L11558" s="3">
        <v>45497</v>
      </c>
      <c r="M11558" s="3">
        <v>45502</v>
      </c>
      <c r="N11558" s="3" t="str">
        <f t="shared" si="2834"/>
        <v>high profit</v>
      </c>
      <c r="O11558" s="2" t="s">
        <v>31</v>
      </c>
      <c r="P11558" s="2" t="s">
        <v>27</v>
      </c>
      <c r="Q11558" s="2">
        <v>741.25</v>
      </c>
      <c r="R11558" s="2" t="s">
        <v>48</v>
      </c>
    </row>
    <row r="11559" spans="1:18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2832"/>
        <v>discount given</v>
      </c>
      <c r="F11559" s="2">
        <v>0.04</v>
      </c>
      <c r="G11559" s="2">
        <f t="shared" si="2833"/>
        <v>156.83760000000001</v>
      </c>
      <c r="H11559" s="2">
        <f>D11559-G11559</f>
        <v>3764.1024000000002</v>
      </c>
      <c r="I11559" s="2">
        <f t="shared" ref="I11559:I11561" si="2843">Q11559/H11559*100</f>
        <v>30.904047668841311</v>
      </c>
      <c r="J11559" s="18">
        <f t="shared" ref="J11559:J11561" si="2844">Q11559/H11559</f>
        <v>0.30904047668841311</v>
      </c>
      <c r="K11559" s="2">
        <v>5</v>
      </c>
      <c r="L11559" s="3">
        <v>45569</v>
      </c>
      <c r="M11559" s="3">
        <v>45571</v>
      </c>
      <c r="N11559" s="3" t="str">
        <f t="shared" si="2834"/>
        <v>high profit</v>
      </c>
      <c r="O11559" s="2" t="s">
        <v>21</v>
      </c>
      <c r="P11559" s="2" t="s">
        <v>27</v>
      </c>
      <c r="Q11559" s="2">
        <v>1163.26</v>
      </c>
      <c r="R11559" s="2" t="s">
        <v>28</v>
      </c>
    </row>
    <row r="11560" spans="1:18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2832"/>
        <v>discount given</v>
      </c>
      <c r="F11560" s="2">
        <v>0.37</v>
      </c>
      <c r="G11560" s="2">
        <f t="shared" si="2833"/>
        <v>376.19380000000001</v>
      </c>
      <c r="H11560" s="2">
        <f>D11560-G11560</f>
        <v>640.5462</v>
      </c>
      <c r="I11560" s="2">
        <f t="shared" si="2843"/>
        <v>10.826697590275298</v>
      </c>
      <c r="J11560" s="18">
        <f t="shared" si="2844"/>
        <v>0.10826697590275298</v>
      </c>
      <c r="K11560" s="2">
        <v>5</v>
      </c>
      <c r="L11560" s="3">
        <v>45298</v>
      </c>
      <c r="M11560" s="3">
        <v>45303</v>
      </c>
      <c r="N11560" s="3" t="str">
        <f t="shared" si="2834"/>
        <v>low profit</v>
      </c>
      <c r="O11560" s="2" t="s">
        <v>31</v>
      </c>
      <c r="P11560" s="2" t="s">
        <v>16</v>
      </c>
      <c r="Q11560" s="2">
        <v>69.349999999999994</v>
      </c>
      <c r="R11560" s="2" t="s">
        <v>48</v>
      </c>
    </row>
    <row r="11561" spans="1:18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2832"/>
        <v>discount given</v>
      </c>
      <c r="F11561" s="2">
        <v>0.34</v>
      </c>
      <c r="G11561" s="2">
        <f t="shared" si="2833"/>
        <v>946.37300000000005</v>
      </c>
      <c r="H11561" s="2">
        <f>D11561-G11561</f>
        <v>1837.0769999999998</v>
      </c>
      <c r="I11561" s="2">
        <f t="shared" si="2843"/>
        <v>33.137968631690455</v>
      </c>
      <c r="J11561" s="18">
        <f t="shared" si="2844"/>
        <v>0.33137968631690456</v>
      </c>
      <c r="K11561" s="2">
        <v>3</v>
      </c>
      <c r="L11561" s="3">
        <v>45367</v>
      </c>
      <c r="M11561" s="3">
        <v>45373</v>
      </c>
      <c r="N11561" s="3" t="str">
        <f t="shared" si="2834"/>
        <v>high profit</v>
      </c>
      <c r="O11561" s="2" t="s">
        <v>31</v>
      </c>
      <c r="P11561" s="2" t="s">
        <v>27</v>
      </c>
      <c r="Q11561" s="2">
        <v>608.77</v>
      </c>
      <c r="R11561" s="2" t="s">
        <v>17</v>
      </c>
    </row>
    <row r="11562" spans="1:18" ht="14.25" hidden="1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2832"/>
        <v>discount given</v>
      </c>
      <c r="F11562" s="2">
        <v>0.02</v>
      </c>
      <c r="G11562" s="2">
        <f t="shared" si="2833"/>
        <v>64.3476</v>
      </c>
      <c r="H11562" s="2">
        <f>D11562-G11562</f>
        <v>3153.0324000000001</v>
      </c>
      <c r="I11562" s="2"/>
      <c r="J11562" s="2"/>
      <c r="K11562" s="2">
        <v>4</v>
      </c>
      <c r="L11562" s="3">
        <v>45409</v>
      </c>
      <c r="M11562" s="3">
        <v>45411</v>
      </c>
      <c r="N11562" s="3" t="str">
        <f t="shared" si="2834"/>
        <v>high profit</v>
      </c>
      <c r="O11562" s="2" t="s">
        <v>31</v>
      </c>
      <c r="P11562" s="2" t="s">
        <v>27</v>
      </c>
      <c r="Q11562" s="2">
        <v>874.09</v>
      </c>
      <c r="R11562" s="2" t="s">
        <v>48</v>
      </c>
    </row>
    <row r="11563" spans="1:18" ht="14.25" hidden="1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2832"/>
        <v>discount given</v>
      </c>
      <c r="F11563" s="2">
        <v>0.47</v>
      </c>
      <c r="G11563" s="2">
        <f t="shared" si="2833"/>
        <v>1176.9974999999999</v>
      </c>
      <c r="H11563" s="2">
        <f>D11563-G11563</f>
        <v>1327.2525000000001</v>
      </c>
      <c r="I11563" s="2"/>
      <c r="J11563" s="2"/>
      <c r="K11563" s="2">
        <v>7</v>
      </c>
      <c r="L11563" s="3">
        <v>45172</v>
      </c>
      <c r="M11563" s="3">
        <v>45178</v>
      </c>
      <c r="N11563" s="3" t="str">
        <f t="shared" si="2834"/>
        <v>high profit</v>
      </c>
      <c r="O11563" s="2" t="s">
        <v>21</v>
      </c>
      <c r="P11563" s="2" t="s">
        <v>27</v>
      </c>
      <c r="Q11563" s="2">
        <v>720.81</v>
      </c>
      <c r="R11563" s="2" t="s">
        <v>34</v>
      </c>
    </row>
    <row r="11564" spans="1:18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2832"/>
        <v>discount given</v>
      </c>
      <c r="F11564" s="2">
        <v>0.48</v>
      </c>
      <c r="G11564" s="2">
        <f t="shared" si="2833"/>
        <v>322.9008</v>
      </c>
      <c r="H11564" s="2">
        <f>D11564-G11564</f>
        <v>349.80920000000003</v>
      </c>
      <c r="I11564" s="2">
        <f>Q11564/H11564*100</f>
        <v>48.672247613842053</v>
      </c>
      <c r="J11564" s="18">
        <f>Q11564/H11564</f>
        <v>0.48672247613842051</v>
      </c>
      <c r="K11564" s="2">
        <v>4</v>
      </c>
      <c r="L11564" s="3">
        <v>45480</v>
      </c>
      <c r="M11564" s="3">
        <v>45484</v>
      </c>
      <c r="N11564" s="3" t="str">
        <f t="shared" si="2834"/>
        <v>low profit</v>
      </c>
      <c r="O11564" s="2" t="s">
        <v>31</v>
      </c>
      <c r="P11564" s="2" t="s">
        <v>27</v>
      </c>
      <c r="Q11564" s="2">
        <v>170.26</v>
      </c>
      <c r="R11564" s="2" t="s">
        <v>34</v>
      </c>
    </row>
    <row r="11565" spans="1:18" ht="14.25" hidden="1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2832"/>
        <v>discount given</v>
      </c>
      <c r="F11565" s="2">
        <v>0.17</v>
      </c>
      <c r="G11565" s="2">
        <f t="shared" si="2833"/>
        <v>628.50530000000003</v>
      </c>
      <c r="H11565" s="2">
        <f>D11565-G11565</f>
        <v>3068.5847000000003</v>
      </c>
      <c r="I11565" s="2"/>
      <c r="J11565" s="2"/>
      <c r="K11565" s="2">
        <v>3</v>
      </c>
      <c r="L11565" s="3">
        <v>45244</v>
      </c>
      <c r="M11565" s="3">
        <v>45251</v>
      </c>
      <c r="N11565" s="3" t="str">
        <f t="shared" si="2834"/>
        <v>high profit</v>
      </c>
      <c r="O11565" s="2" t="s">
        <v>21</v>
      </c>
      <c r="P11565" s="2" t="s">
        <v>22</v>
      </c>
      <c r="Q11565" s="2">
        <v>1009.75</v>
      </c>
      <c r="R11565" s="2" t="s">
        <v>48</v>
      </c>
    </row>
    <row r="11566" spans="1:18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2832"/>
        <v>discount given</v>
      </c>
      <c r="F11566" s="2">
        <v>7.0000000000000007E-2</v>
      </c>
      <c r="G11566" s="2">
        <f t="shared" si="2833"/>
        <v>294.80360000000002</v>
      </c>
      <c r="H11566" s="2">
        <f>D11566-G11566</f>
        <v>3916.6763999999994</v>
      </c>
      <c r="I11566" s="2">
        <f t="shared" ref="I11566:I11567" si="2845">Q11566/H11566*100</f>
        <v>14.957579850099439</v>
      </c>
      <c r="J11566" s="18">
        <f t="shared" ref="J11566:J11567" si="2846">Q11566/H11566</f>
        <v>0.14957579850099439</v>
      </c>
      <c r="K11566" s="2">
        <v>4</v>
      </c>
      <c r="L11566" s="3">
        <v>44956</v>
      </c>
      <c r="M11566" s="3">
        <v>44962</v>
      </c>
      <c r="N11566" s="3" t="str">
        <f t="shared" si="2834"/>
        <v>high profit</v>
      </c>
      <c r="O11566" s="2" t="s">
        <v>31</v>
      </c>
      <c r="P11566" s="2" t="s">
        <v>16</v>
      </c>
      <c r="Q11566" s="2">
        <v>585.84</v>
      </c>
      <c r="R11566" s="2" t="s">
        <v>48</v>
      </c>
    </row>
    <row r="11567" spans="1:18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2832"/>
        <v>discount given</v>
      </c>
      <c r="F11567" s="2">
        <v>0.06</v>
      </c>
      <c r="G11567" s="2">
        <f t="shared" si="2833"/>
        <v>192.75659999999999</v>
      </c>
      <c r="H11567" s="2">
        <f>D11567-G11567</f>
        <v>3019.8534</v>
      </c>
      <c r="I11567" s="2">
        <f t="shared" si="2845"/>
        <v>27.418218381064456</v>
      </c>
      <c r="J11567" s="18">
        <f t="shared" si="2846"/>
        <v>0.27418218381064458</v>
      </c>
      <c r="K11567" s="2">
        <v>2</v>
      </c>
      <c r="L11567" s="3">
        <v>44987</v>
      </c>
      <c r="M11567" s="3">
        <v>44994</v>
      </c>
      <c r="N11567" s="3" t="str">
        <f t="shared" si="2834"/>
        <v>high profit</v>
      </c>
      <c r="O11567" s="2" t="s">
        <v>15</v>
      </c>
      <c r="P11567" s="2" t="s">
        <v>27</v>
      </c>
      <c r="Q11567" s="2">
        <v>827.99</v>
      </c>
      <c r="R11567" s="2" t="s">
        <v>28</v>
      </c>
    </row>
    <row r="11568" spans="1:18" ht="14.25" hidden="1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2832"/>
        <v>discount given</v>
      </c>
      <c r="F11568" s="2">
        <v>0.42</v>
      </c>
      <c r="G11568" s="2">
        <f t="shared" si="2833"/>
        <v>390.13380000000001</v>
      </c>
      <c r="H11568" s="2">
        <f>D11568-G11568</f>
        <v>538.75620000000004</v>
      </c>
      <c r="I11568" s="2"/>
      <c r="J11568" s="2"/>
      <c r="K11568" s="2">
        <v>1</v>
      </c>
      <c r="L11568" s="3">
        <v>45493</v>
      </c>
      <c r="M11568" s="3">
        <v>45496</v>
      </c>
      <c r="N11568" s="3" t="str">
        <f t="shared" si="2834"/>
        <v>low profit</v>
      </c>
      <c r="O11568" s="2" t="s">
        <v>31</v>
      </c>
      <c r="P11568" s="2" t="s">
        <v>27</v>
      </c>
      <c r="Q11568" s="2">
        <v>188.38</v>
      </c>
      <c r="R11568" s="2" t="s">
        <v>17</v>
      </c>
    </row>
    <row r="11569" spans="1:18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2832"/>
        <v>discount given</v>
      </c>
      <c r="F11569" s="2">
        <v>0.23</v>
      </c>
      <c r="G11569" s="2">
        <f t="shared" si="2833"/>
        <v>107.02130000000001</v>
      </c>
      <c r="H11569" s="2">
        <f>D11569-G11569</f>
        <v>358.28870000000001</v>
      </c>
      <c r="I11569" s="2">
        <f>Q11569/H11569*100</f>
        <v>20.313227852287834</v>
      </c>
      <c r="J11569" s="18">
        <f>Q11569/H11569</f>
        <v>0.20313227852287835</v>
      </c>
      <c r="K11569" s="2">
        <v>5</v>
      </c>
      <c r="L11569" s="3">
        <v>45186</v>
      </c>
      <c r="M11569" s="3">
        <v>45191</v>
      </c>
      <c r="N11569" s="3" t="str">
        <f t="shared" si="2834"/>
        <v>low profit</v>
      </c>
      <c r="O11569" s="2" t="s">
        <v>31</v>
      </c>
      <c r="P11569" s="2" t="s">
        <v>27</v>
      </c>
      <c r="Q11569" s="2">
        <v>72.78</v>
      </c>
      <c r="R11569" s="2" t="s">
        <v>23</v>
      </c>
    </row>
    <row r="11570" spans="1:18" ht="14.25" hidden="1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2832"/>
        <v>zero discount</v>
      </c>
      <c r="F11570" s="2">
        <v>0</v>
      </c>
      <c r="G11570" s="2">
        <f t="shared" si="2833"/>
        <v>0</v>
      </c>
      <c r="H11570" s="2">
        <f>D11570-G11570</f>
        <v>1577.86</v>
      </c>
      <c r="I11570" s="2"/>
      <c r="J11570" s="2"/>
      <c r="K11570" s="2">
        <v>9</v>
      </c>
      <c r="L11570" s="3">
        <v>45550</v>
      </c>
      <c r="M11570" s="3">
        <v>45554</v>
      </c>
      <c r="N11570" s="3" t="str">
        <f t="shared" si="2834"/>
        <v>high profit</v>
      </c>
      <c r="O11570" s="2" t="s">
        <v>21</v>
      </c>
      <c r="P11570" s="2" t="s">
        <v>16</v>
      </c>
      <c r="Q11570" s="2">
        <v>397.78</v>
      </c>
      <c r="R11570" s="2" t="s">
        <v>48</v>
      </c>
    </row>
    <row r="11571" spans="1:18" ht="14.25" hidden="1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2832"/>
        <v>discount given</v>
      </c>
      <c r="F11571" s="2">
        <v>0.46</v>
      </c>
      <c r="G11571" s="2">
        <f t="shared" si="2833"/>
        <v>129.375</v>
      </c>
      <c r="H11571" s="2">
        <f>D11571-G11571</f>
        <v>151.875</v>
      </c>
      <c r="I11571" s="2"/>
      <c r="J11571" s="2"/>
      <c r="K11571" s="2">
        <v>9</v>
      </c>
      <c r="L11571" s="3">
        <v>45125</v>
      </c>
      <c r="M11571" s="3">
        <v>45129</v>
      </c>
      <c r="N11571" s="3" t="str">
        <f t="shared" si="2834"/>
        <v>low profit</v>
      </c>
      <c r="O11571" s="2" t="s">
        <v>31</v>
      </c>
      <c r="P11571" s="2" t="s">
        <v>16</v>
      </c>
      <c r="Q11571" s="2">
        <v>29.57</v>
      </c>
      <c r="R11571" s="2" t="s">
        <v>17</v>
      </c>
    </row>
    <row r="11572" spans="1:18" ht="14.25" hidden="1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2832"/>
        <v>discount given</v>
      </c>
      <c r="F11572" s="2">
        <v>0.3</v>
      </c>
      <c r="G11572" s="2">
        <f t="shared" si="2833"/>
        <v>1263.6510000000001</v>
      </c>
      <c r="H11572" s="2">
        <f>D11572-G11572</f>
        <v>2948.5190000000002</v>
      </c>
      <c r="I11572" s="2"/>
      <c r="J11572" s="2"/>
      <c r="K11572" s="2">
        <v>1</v>
      </c>
      <c r="L11572" s="3">
        <v>45022</v>
      </c>
      <c r="M11572" s="3">
        <v>45029</v>
      </c>
      <c r="N11572" s="3" t="str">
        <f t="shared" si="2834"/>
        <v>high profit</v>
      </c>
      <c r="O11572" s="2" t="s">
        <v>21</v>
      </c>
      <c r="P11572" s="2" t="s">
        <v>27</v>
      </c>
      <c r="Q11572" s="2">
        <v>1208.68</v>
      </c>
      <c r="R11572" s="2" t="s">
        <v>34</v>
      </c>
    </row>
    <row r="11573" spans="1:18" ht="14.25" hidden="1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2832"/>
        <v>discount given</v>
      </c>
      <c r="F11573" s="2">
        <v>0.35</v>
      </c>
      <c r="G11573" s="2">
        <f t="shared" si="2833"/>
        <v>1240.75</v>
      </c>
      <c r="H11573" s="2">
        <f>D11573-G11573</f>
        <v>2304.25</v>
      </c>
      <c r="I11573" s="2"/>
      <c r="J11573" s="2"/>
      <c r="K11573" s="2">
        <v>1</v>
      </c>
      <c r="L11573" s="3">
        <v>45535</v>
      </c>
      <c r="M11573" s="3">
        <v>45538</v>
      </c>
      <c r="N11573" s="3" t="str">
        <f t="shared" si="2834"/>
        <v>high profit</v>
      </c>
      <c r="O11573" s="2" t="s">
        <v>31</v>
      </c>
      <c r="P11573" s="2" t="s">
        <v>22</v>
      </c>
      <c r="Q11573" s="2">
        <v>586.79999999999995</v>
      </c>
      <c r="R11573" s="2" t="s">
        <v>28</v>
      </c>
    </row>
    <row r="11574" spans="1:18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2832"/>
        <v>discount given</v>
      </c>
      <c r="F11574" s="2">
        <v>0.41</v>
      </c>
      <c r="G11574" s="2">
        <f t="shared" si="2833"/>
        <v>1173.4486999999999</v>
      </c>
      <c r="H11574" s="2">
        <f>D11574-G11574</f>
        <v>1688.6213000000002</v>
      </c>
      <c r="I11574" s="2">
        <f>Q11574/H11574*100</f>
        <v>44.446318425570013</v>
      </c>
      <c r="J11574" s="18">
        <f>Q11574/H11574</f>
        <v>0.44446318425570014</v>
      </c>
      <c r="K11574" s="2">
        <v>8</v>
      </c>
      <c r="L11574" s="3">
        <v>45245</v>
      </c>
      <c r="M11574" s="3">
        <v>45246</v>
      </c>
      <c r="N11574" s="3" t="str">
        <f t="shared" si="2834"/>
        <v>high profit</v>
      </c>
      <c r="O11574" s="2" t="s">
        <v>21</v>
      </c>
      <c r="P11574" s="2" t="s">
        <v>22</v>
      </c>
      <c r="Q11574" s="2">
        <v>750.53</v>
      </c>
      <c r="R11574" s="2" t="s">
        <v>48</v>
      </c>
    </row>
    <row r="11575" spans="1:18" ht="14.25" hidden="1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2832"/>
        <v>discount given</v>
      </c>
      <c r="F11575" s="2">
        <v>0.41</v>
      </c>
      <c r="G11575" s="2">
        <f t="shared" si="2833"/>
        <v>1828.2719999999997</v>
      </c>
      <c r="H11575" s="2">
        <f>D11575-G11575</f>
        <v>2630.9279999999999</v>
      </c>
      <c r="I11575" s="2"/>
      <c r="J11575" s="2"/>
      <c r="K11575" s="2">
        <v>7</v>
      </c>
      <c r="L11575" s="3">
        <v>45246</v>
      </c>
      <c r="M11575" s="3">
        <v>45251</v>
      </c>
      <c r="N11575" s="3" t="str">
        <f t="shared" si="2834"/>
        <v>high profit</v>
      </c>
      <c r="O11575" s="2" t="s">
        <v>15</v>
      </c>
      <c r="P11575" s="2" t="s">
        <v>22</v>
      </c>
      <c r="Q11575" s="2">
        <v>496.75</v>
      </c>
      <c r="R11575" s="2" t="s">
        <v>39</v>
      </c>
    </row>
    <row r="11576" spans="1:18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2832"/>
        <v>discount given</v>
      </c>
      <c r="F11576" s="2">
        <v>0.04</v>
      </c>
      <c r="G11576" s="2">
        <f t="shared" si="2833"/>
        <v>25.578400000000002</v>
      </c>
      <c r="H11576" s="2">
        <f>D11576-G11576</f>
        <v>613.88160000000005</v>
      </c>
      <c r="I11576" s="2">
        <f>Q11576/H11576*100</f>
        <v>28.47943316756847</v>
      </c>
      <c r="J11576" s="18">
        <f>Q11576/H11576</f>
        <v>0.28479433167568469</v>
      </c>
      <c r="K11576" s="2">
        <v>7</v>
      </c>
      <c r="L11576" s="3">
        <v>45071</v>
      </c>
      <c r="M11576" s="3">
        <v>45077</v>
      </c>
      <c r="N11576" s="3" t="str">
        <f t="shared" si="2834"/>
        <v>low profit</v>
      </c>
      <c r="O11576" s="2" t="s">
        <v>21</v>
      </c>
      <c r="P11576" s="2" t="s">
        <v>22</v>
      </c>
      <c r="Q11576" s="2">
        <v>174.83</v>
      </c>
      <c r="R11576" s="2" t="s">
        <v>39</v>
      </c>
    </row>
    <row r="11577" spans="1:18" ht="14.25" hidden="1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2832"/>
        <v>discount given</v>
      </c>
      <c r="F11577" s="2">
        <v>0.28999999999999998</v>
      </c>
      <c r="G11577" s="2">
        <f t="shared" si="2833"/>
        <v>1044.2465</v>
      </c>
      <c r="H11577" s="2">
        <f>D11577-G11577</f>
        <v>2556.6035000000002</v>
      </c>
      <c r="I11577" s="2"/>
      <c r="J11577" s="2"/>
      <c r="K11577" s="2">
        <v>9</v>
      </c>
      <c r="L11577" s="3">
        <v>45430</v>
      </c>
      <c r="M11577" s="3">
        <v>45433</v>
      </c>
      <c r="N11577" s="3" t="str">
        <f t="shared" si="2834"/>
        <v>high profit</v>
      </c>
      <c r="O11577" s="2" t="s">
        <v>15</v>
      </c>
      <c r="P11577" s="2" t="s">
        <v>16</v>
      </c>
      <c r="Q11577" s="2">
        <v>670.56</v>
      </c>
      <c r="R11577" s="2" t="s">
        <v>23</v>
      </c>
    </row>
    <row r="11578" spans="1:18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2832"/>
        <v>discount given</v>
      </c>
      <c r="F11578" s="2">
        <v>0.35</v>
      </c>
      <c r="G11578" s="2">
        <f t="shared" si="2833"/>
        <v>286.47499999999997</v>
      </c>
      <c r="H11578" s="2">
        <f>D11578-G11578</f>
        <v>532.02500000000009</v>
      </c>
      <c r="I11578" s="2">
        <f t="shared" ref="I11578:I11579" si="2847">Q11578/H11578*100</f>
        <v>18.187115267139699</v>
      </c>
      <c r="J11578" s="18">
        <f t="shared" ref="J11578:J11579" si="2848">Q11578/H11578</f>
        <v>0.181871152671397</v>
      </c>
      <c r="K11578" s="2">
        <v>5</v>
      </c>
      <c r="L11578" s="3">
        <v>45094</v>
      </c>
      <c r="M11578" s="3">
        <v>45100</v>
      </c>
      <c r="N11578" s="3" t="str">
        <f t="shared" si="2834"/>
        <v>low profit</v>
      </c>
      <c r="O11578" s="2" t="s">
        <v>15</v>
      </c>
      <c r="P11578" s="2" t="s">
        <v>16</v>
      </c>
      <c r="Q11578" s="2">
        <v>96.76</v>
      </c>
      <c r="R11578" s="2" t="s">
        <v>34</v>
      </c>
    </row>
    <row r="11579" spans="1:18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2832"/>
        <v>discount given</v>
      </c>
      <c r="F11579" s="2">
        <v>0.04</v>
      </c>
      <c r="G11579" s="2">
        <f t="shared" si="2833"/>
        <v>15.941199999999998</v>
      </c>
      <c r="H11579" s="2">
        <f>D11579-G11579</f>
        <v>382.58879999999999</v>
      </c>
      <c r="I11579" s="2">
        <f t="shared" si="2847"/>
        <v>20.870971654162378</v>
      </c>
      <c r="J11579" s="18">
        <f t="shared" si="2848"/>
        <v>0.20870971654162379</v>
      </c>
      <c r="K11579" s="2">
        <v>8</v>
      </c>
      <c r="L11579" s="3">
        <v>44996</v>
      </c>
      <c r="M11579" s="3">
        <v>45003</v>
      </c>
      <c r="N11579" s="3" t="str">
        <f t="shared" si="2834"/>
        <v>low profit</v>
      </c>
      <c r="O11579" s="2" t="s">
        <v>21</v>
      </c>
      <c r="P11579" s="2" t="s">
        <v>27</v>
      </c>
      <c r="Q11579" s="2">
        <v>79.849999999999994</v>
      </c>
      <c r="R11579" s="2" t="s">
        <v>34</v>
      </c>
    </row>
    <row r="11580" spans="1:18" ht="14.25" hidden="1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2832"/>
        <v>discount given</v>
      </c>
      <c r="F11580" s="2">
        <v>0.11</v>
      </c>
      <c r="G11580" s="2">
        <f t="shared" si="2833"/>
        <v>82.635300000000001</v>
      </c>
      <c r="H11580" s="2">
        <f>D11580-G11580</f>
        <v>668.59469999999999</v>
      </c>
      <c r="I11580" s="2"/>
      <c r="J11580" s="2"/>
      <c r="K11580" s="2">
        <v>7</v>
      </c>
      <c r="L11580" s="3">
        <v>45053</v>
      </c>
      <c r="M11580" s="3">
        <v>45056</v>
      </c>
      <c r="N11580" s="3" t="str">
        <f t="shared" si="2834"/>
        <v>low profit</v>
      </c>
      <c r="O11580" s="2" t="s">
        <v>15</v>
      </c>
      <c r="P11580" s="2" t="s">
        <v>16</v>
      </c>
      <c r="Q11580" s="2">
        <v>51.45</v>
      </c>
      <c r="R11580" s="2" t="s">
        <v>39</v>
      </c>
    </row>
    <row r="11581" spans="1:18" ht="14.25" hidden="1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2832"/>
        <v>discount given</v>
      </c>
      <c r="F11581" s="2">
        <v>0.2</v>
      </c>
      <c r="G11581" s="2">
        <f t="shared" si="2833"/>
        <v>951.92200000000003</v>
      </c>
      <c r="H11581" s="2">
        <f>D11581-G11581</f>
        <v>3807.6879999999996</v>
      </c>
      <c r="I11581" s="2"/>
      <c r="J11581" s="2"/>
      <c r="K11581" s="2">
        <v>2</v>
      </c>
      <c r="L11581" s="3">
        <v>45433</v>
      </c>
      <c r="M11581" s="3">
        <v>45435</v>
      </c>
      <c r="N11581" s="3" t="str">
        <f t="shared" si="2834"/>
        <v>high profit</v>
      </c>
      <c r="O11581" s="2" t="s">
        <v>31</v>
      </c>
      <c r="P11581" s="2" t="s">
        <v>22</v>
      </c>
      <c r="Q11581" s="2">
        <v>666.26</v>
      </c>
      <c r="R11581" s="2" t="s">
        <v>39</v>
      </c>
    </row>
    <row r="11582" spans="1:18" ht="14.25" hidden="1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2832"/>
        <v>discount given</v>
      </c>
      <c r="F11582" s="2">
        <v>0.44</v>
      </c>
      <c r="G11582" s="2">
        <f t="shared" si="2833"/>
        <v>993.57279999999992</v>
      </c>
      <c r="H11582" s="2">
        <f>D11582-G11582</f>
        <v>1264.5472</v>
      </c>
      <c r="I11582" s="2"/>
      <c r="J11582" s="2"/>
      <c r="K11582" s="2">
        <v>2</v>
      </c>
      <c r="L11582" s="3">
        <v>44976</v>
      </c>
      <c r="M11582" s="3">
        <v>44979</v>
      </c>
      <c r="N11582" s="3" t="str">
        <f t="shared" si="2834"/>
        <v>high profit</v>
      </c>
      <c r="O11582" s="2" t="s">
        <v>15</v>
      </c>
      <c r="P11582" s="2" t="s">
        <v>27</v>
      </c>
      <c r="Q11582" s="2">
        <v>411.86</v>
      </c>
      <c r="R11582" s="2" t="s">
        <v>17</v>
      </c>
    </row>
    <row r="11583" spans="1:18" ht="14.25" hidden="1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2832"/>
        <v>discount given</v>
      </c>
      <c r="F11583" s="2">
        <v>0.43</v>
      </c>
      <c r="G11583" s="2">
        <f t="shared" si="2833"/>
        <v>146.23439999999999</v>
      </c>
      <c r="H11583" s="2">
        <f>D11583-G11583</f>
        <v>193.84559999999999</v>
      </c>
      <c r="I11583" s="2"/>
      <c r="J11583" s="2"/>
      <c r="K11583" s="2">
        <v>4</v>
      </c>
      <c r="L11583" s="3">
        <v>45197</v>
      </c>
      <c r="M11583" s="3">
        <v>45200</v>
      </c>
      <c r="N11583" s="3" t="str">
        <f t="shared" si="2834"/>
        <v>low profit</v>
      </c>
      <c r="O11583" s="2" t="s">
        <v>31</v>
      </c>
      <c r="P11583" s="2" t="s">
        <v>16</v>
      </c>
      <c r="Q11583" s="2">
        <v>61.76</v>
      </c>
      <c r="R11583" s="2" t="s">
        <v>34</v>
      </c>
    </row>
    <row r="11584" spans="1:18" ht="14.25" hidden="1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2832"/>
        <v>discount given</v>
      </c>
      <c r="F11584" s="2">
        <v>0.39</v>
      </c>
      <c r="G11584" s="2">
        <f t="shared" si="2833"/>
        <v>1154.3259</v>
      </c>
      <c r="H11584" s="2">
        <f>D11584-G11584</f>
        <v>1805.4840999999999</v>
      </c>
      <c r="I11584" s="2"/>
      <c r="J11584" s="2"/>
      <c r="K11584" s="2">
        <v>1</v>
      </c>
      <c r="L11584" s="3">
        <v>44998</v>
      </c>
      <c r="M11584" s="3">
        <v>45003</v>
      </c>
      <c r="N11584" s="3" t="str">
        <f t="shared" si="2834"/>
        <v>high profit</v>
      </c>
      <c r="O11584" s="2" t="s">
        <v>31</v>
      </c>
      <c r="P11584" s="2" t="s">
        <v>27</v>
      </c>
      <c r="Q11584" s="2">
        <v>602.39</v>
      </c>
      <c r="R11584" s="2" t="s">
        <v>39</v>
      </c>
    </row>
    <row r="11585" spans="1:18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2832"/>
        <v>discount given</v>
      </c>
      <c r="F11585" s="2">
        <v>0.5</v>
      </c>
      <c r="G11585" s="2">
        <f t="shared" si="2833"/>
        <v>539.29999999999995</v>
      </c>
      <c r="H11585" s="2">
        <f>D11585-G11585</f>
        <v>539.29999999999995</v>
      </c>
      <c r="I11585" s="2">
        <f t="shared" ref="I11585:I11586" si="2849">Q11585/H11585*100</f>
        <v>12.16206193213425</v>
      </c>
      <c r="J11585" s="18">
        <f t="shared" ref="J11585:J11586" si="2850">Q11585/H11585</f>
        <v>0.12162061932134249</v>
      </c>
      <c r="K11585" s="2">
        <v>5</v>
      </c>
      <c r="L11585" s="3">
        <v>45344</v>
      </c>
      <c r="M11585" s="3">
        <v>45347</v>
      </c>
      <c r="N11585" s="3" t="str">
        <f t="shared" si="2834"/>
        <v>low profit</v>
      </c>
      <c r="O11585" s="2" t="s">
        <v>31</v>
      </c>
      <c r="P11585" s="2" t="s">
        <v>16</v>
      </c>
      <c r="Q11585" s="2">
        <v>65.59</v>
      </c>
      <c r="R11585" s="2" t="s">
        <v>39</v>
      </c>
    </row>
    <row r="11586" spans="1:18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2832"/>
        <v>discount given</v>
      </c>
      <c r="F11586" s="2">
        <v>0.12</v>
      </c>
      <c r="G11586" s="2">
        <f t="shared" si="2833"/>
        <v>16.02</v>
      </c>
      <c r="H11586" s="2">
        <f>D11586-G11586</f>
        <v>117.48</v>
      </c>
      <c r="I11586" s="2">
        <f t="shared" si="2849"/>
        <v>27.459993190330266</v>
      </c>
      <c r="J11586" s="18">
        <f t="shared" si="2850"/>
        <v>0.27459993190330267</v>
      </c>
      <c r="K11586" s="2">
        <v>5</v>
      </c>
      <c r="L11586" s="3">
        <v>45169</v>
      </c>
      <c r="M11586" s="3">
        <v>45175</v>
      </c>
      <c r="N11586" s="3" t="str">
        <f t="shared" si="2834"/>
        <v>low profit</v>
      </c>
      <c r="O11586" s="2" t="s">
        <v>15</v>
      </c>
      <c r="P11586" s="2" t="s">
        <v>27</v>
      </c>
      <c r="Q11586" s="2">
        <v>32.26</v>
      </c>
      <c r="R11586" s="2" t="s">
        <v>28</v>
      </c>
    </row>
    <row r="11587" spans="1:18" ht="14.25" hidden="1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2851">IF(F11587=0,"zero discount","discount given")</f>
        <v>discount given</v>
      </c>
      <c r="F11587" s="2">
        <v>0.23</v>
      </c>
      <c r="G11587" s="2">
        <f t="shared" ref="G11587:G11650" si="2852">D11587*F11587</f>
        <v>877.7007000000001</v>
      </c>
      <c r="H11587" s="2">
        <f>D11587-G11587</f>
        <v>2938.3892999999998</v>
      </c>
      <c r="I11587" s="2"/>
      <c r="J11587" s="2"/>
      <c r="K11587" s="2">
        <v>1</v>
      </c>
      <c r="L11587" s="3">
        <v>45397</v>
      </c>
      <c r="M11587" s="3">
        <v>45400</v>
      </c>
      <c r="N11587" s="3" t="str">
        <f t="shared" ref="N11587:N11650" si="2853">IF(Q11587&gt;=200,"high profit","low profit")</f>
        <v>high profit</v>
      </c>
      <c r="O11587" s="2" t="s">
        <v>15</v>
      </c>
      <c r="P11587" s="2" t="s">
        <v>22</v>
      </c>
      <c r="Q11587" s="2">
        <v>279.77999999999997</v>
      </c>
      <c r="R11587" s="2" t="s">
        <v>23</v>
      </c>
    </row>
    <row r="11588" spans="1:18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2851"/>
        <v>discount given</v>
      </c>
      <c r="F11588" s="2">
        <v>0.22</v>
      </c>
      <c r="G11588" s="2">
        <f t="shared" si="2852"/>
        <v>188.9426</v>
      </c>
      <c r="H11588" s="2">
        <f>D11588-G11588</f>
        <v>669.88740000000007</v>
      </c>
      <c r="I11588" s="2">
        <f>Q11588/H11588*100</f>
        <v>36.567339526015864</v>
      </c>
      <c r="J11588" s="18">
        <f>Q11588/H11588</f>
        <v>0.36567339526015863</v>
      </c>
      <c r="K11588" s="2">
        <v>5</v>
      </c>
      <c r="L11588" s="3">
        <v>45334</v>
      </c>
      <c r="M11588" s="3">
        <v>45335</v>
      </c>
      <c r="N11588" s="3" t="str">
        <f t="shared" si="2853"/>
        <v>high profit</v>
      </c>
      <c r="O11588" s="2" t="s">
        <v>21</v>
      </c>
      <c r="P11588" s="2" t="s">
        <v>22</v>
      </c>
      <c r="Q11588" s="2">
        <v>244.96</v>
      </c>
      <c r="R11588" s="2" t="s">
        <v>39</v>
      </c>
    </row>
    <row r="11589" spans="1:18" ht="14.25" hidden="1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2851"/>
        <v>discount given</v>
      </c>
      <c r="F11589" s="2">
        <v>0.34</v>
      </c>
      <c r="G11589" s="2">
        <f t="shared" si="2852"/>
        <v>1604.1812000000002</v>
      </c>
      <c r="H11589" s="2">
        <f>D11589-G11589</f>
        <v>3113.9988000000003</v>
      </c>
      <c r="I11589" s="2"/>
      <c r="J11589" s="2"/>
      <c r="K11589" s="2">
        <v>4</v>
      </c>
      <c r="L11589" s="3">
        <v>45034</v>
      </c>
      <c r="M11589" s="3">
        <v>45038</v>
      </c>
      <c r="N11589" s="3" t="str">
        <f t="shared" si="2853"/>
        <v>high profit</v>
      </c>
      <c r="O11589" s="2" t="s">
        <v>21</v>
      </c>
      <c r="P11589" s="2" t="s">
        <v>22</v>
      </c>
      <c r="Q11589" s="2">
        <v>882.22</v>
      </c>
      <c r="R11589" s="2" t="s">
        <v>39</v>
      </c>
    </row>
    <row r="11590" spans="1:18" ht="14.25" hidden="1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2851"/>
        <v>discount given</v>
      </c>
      <c r="F11590" s="2">
        <v>0.43</v>
      </c>
      <c r="G11590" s="2">
        <f t="shared" si="2852"/>
        <v>1292.0295999999998</v>
      </c>
      <c r="H11590" s="2">
        <f>D11590-G11590</f>
        <v>1712.6904</v>
      </c>
      <c r="I11590" s="2"/>
      <c r="J11590" s="2"/>
      <c r="K11590" s="2">
        <v>5</v>
      </c>
      <c r="L11590" s="3">
        <v>45446</v>
      </c>
      <c r="M11590" s="3">
        <v>45451</v>
      </c>
      <c r="N11590" s="3" t="str">
        <f t="shared" si="2853"/>
        <v>high profit</v>
      </c>
      <c r="O11590" s="2" t="s">
        <v>31</v>
      </c>
      <c r="P11590" s="2" t="s">
        <v>16</v>
      </c>
      <c r="Q11590" s="2">
        <v>886.67</v>
      </c>
      <c r="R11590" s="2" t="s">
        <v>39</v>
      </c>
    </row>
    <row r="11591" spans="1:18" ht="14.25" hidden="1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2851"/>
        <v>discount given</v>
      </c>
      <c r="F11591" s="2">
        <v>0.25</v>
      </c>
      <c r="G11591" s="2">
        <f t="shared" si="2852"/>
        <v>131.57</v>
      </c>
      <c r="H11591" s="2">
        <f>D11591-G11591</f>
        <v>394.71</v>
      </c>
      <c r="I11591" s="2"/>
      <c r="J11591" s="2"/>
      <c r="K11591" s="2">
        <v>4</v>
      </c>
      <c r="L11591" s="3">
        <v>45367</v>
      </c>
      <c r="M11591" s="3">
        <v>45368</v>
      </c>
      <c r="N11591" s="3" t="str">
        <f t="shared" si="2853"/>
        <v>low profit</v>
      </c>
      <c r="O11591" s="2" t="s">
        <v>21</v>
      </c>
      <c r="P11591" s="2" t="s">
        <v>27</v>
      </c>
      <c r="Q11591" s="2">
        <v>50.23</v>
      </c>
      <c r="R11591" s="2" t="s">
        <v>48</v>
      </c>
    </row>
    <row r="11592" spans="1:18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2851"/>
        <v>discount given</v>
      </c>
      <c r="F11592" s="2">
        <v>0.25</v>
      </c>
      <c r="G11592" s="2">
        <f t="shared" si="2852"/>
        <v>291.83499999999998</v>
      </c>
      <c r="H11592" s="2">
        <f>D11592-G11592</f>
        <v>875.50499999999988</v>
      </c>
      <c r="I11592" s="2">
        <f t="shared" ref="I11592:I11593" si="2854">Q11592/H11592*100</f>
        <v>32.532081484400436</v>
      </c>
      <c r="J11592" s="18">
        <f t="shared" ref="J11592:J11593" si="2855">Q11592/H11592</f>
        <v>0.32532081484400438</v>
      </c>
      <c r="K11592" s="2">
        <v>9</v>
      </c>
      <c r="L11592" s="3">
        <v>45296</v>
      </c>
      <c r="M11592" s="3">
        <v>45302</v>
      </c>
      <c r="N11592" s="3" t="str">
        <f t="shared" si="2853"/>
        <v>high profit</v>
      </c>
      <c r="O11592" s="2" t="s">
        <v>15</v>
      </c>
      <c r="P11592" s="2" t="s">
        <v>22</v>
      </c>
      <c r="Q11592" s="2">
        <v>284.82</v>
      </c>
      <c r="R11592" s="2" t="s">
        <v>39</v>
      </c>
    </row>
    <row r="11593" spans="1:18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2851"/>
        <v>discount given</v>
      </c>
      <c r="F11593" s="2">
        <v>0.3</v>
      </c>
      <c r="G11593" s="2">
        <f t="shared" si="2852"/>
        <v>927.94199999999989</v>
      </c>
      <c r="H11593" s="2">
        <f>D11593-G11593</f>
        <v>2165.1979999999999</v>
      </c>
      <c r="I11593" s="2">
        <f t="shared" si="2854"/>
        <v>27.961876927652806</v>
      </c>
      <c r="J11593" s="18">
        <f t="shared" si="2855"/>
        <v>0.27961876927652807</v>
      </c>
      <c r="K11593" s="2">
        <v>9</v>
      </c>
      <c r="L11593" s="3">
        <v>45131</v>
      </c>
      <c r="M11593" s="3">
        <v>45136</v>
      </c>
      <c r="N11593" s="3" t="str">
        <f t="shared" si="2853"/>
        <v>high profit</v>
      </c>
      <c r="O11593" s="2" t="s">
        <v>31</v>
      </c>
      <c r="P11593" s="2" t="s">
        <v>22</v>
      </c>
      <c r="Q11593" s="2">
        <v>605.42999999999995</v>
      </c>
      <c r="R11593" s="2" t="s">
        <v>23</v>
      </c>
    </row>
    <row r="11594" spans="1:18" ht="14.25" hidden="1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2851"/>
        <v>discount given</v>
      </c>
      <c r="F11594" s="2">
        <v>0.37</v>
      </c>
      <c r="G11594" s="2">
        <f t="shared" si="2852"/>
        <v>649.99749999999995</v>
      </c>
      <c r="H11594" s="2">
        <f>D11594-G11594</f>
        <v>1106.7525000000001</v>
      </c>
      <c r="I11594" s="2"/>
      <c r="J11594" s="2"/>
      <c r="K11594" s="2">
        <v>3</v>
      </c>
      <c r="L11594" s="3">
        <v>45207</v>
      </c>
      <c r="M11594" s="3">
        <v>45214</v>
      </c>
      <c r="N11594" s="3" t="str">
        <f t="shared" si="2853"/>
        <v>high profit</v>
      </c>
      <c r="O11594" s="2" t="s">
        <v>31</v>
      </c>
      <c r="P11594" s="2" t="s">
        <v>27</v>
      </c>
      <c r="Q11594" s="2">
        <v>454.89</v>
      </c>
      <c r="R11594" s="2" t="s">
        <v>34</v>
      </c>
    </row>
    <row r="11595" spans="1:18" ht="14.25" hidden="1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2851"/>
        <v>discount given</v>
      </c>
      <c r="F11595" s="2">
        <v>0.1</v>
      </c>
      <c r="G11595" s="2">
        <f t="shared" si="2852"/>
        <v>270.75</v>
      </c>
      <c r="H11595" s="2">
        <f>D11595-G11595</f>
        <v>2436.75</v>
      </c>
      <c r="I11595" s="2"/>
      <c r="J11595" s="2"/>
      <c r="K11595" s="2">
        <v>3</v>
      </c>
      <c r="L11595" s="3">
        <v>44944</v>
      </c>
      <c r="M11595" s="3">
        <v>44948</v>
      </c>
      <c r="N11595" s="3" t="str">
        <f t="shared" si="2853"/>
        <v>low profit</v>
      </c>
      <c r="O11595" s="2" t="s">
        <v>15</v>
      </c>
      <c r="P11595" s="2" t="s">
        <v>22</v>
      </c>
      <c r="Q11595" s="2">
        <v>170.28</v>
      </c>
      <c r="R11595" s="2" t="s">
        <v>48</v>
      </c>
    </row>
    <row r="11596" spans="1:18" ht="14.25" hidden="1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2851"/>
        <v>discount given</v>
      </c>
      <c r="F11596" s="2">
        <v>0.48</v>
      </c>
      <c r="G11596" s="2">
        <f t="shared" si="2852"/>
        <v>1928.4528</v>
      </c>
      <c r="H11596" s="2">
        <f>D11596-G11596</f>
        <v>2089.1572000000001</v>
      </c>
      <c r="I11596" s="2"/>
      <c r="J11596" s="2"/>
      <c r="K11596" s="2">
        <v>3</v>
      </c>
      <c r="L11596" s="3">
        <v>44999</v>
      </c>
      <c r="M11596" s="3">
        <v>45006</v>
      </c>
      <c r="N11596" s="3" t="str">
        <f t="shared" si="2853"/>
        <v>high profit</v>
      </c>
      <c r="O11596" s="2" t="s">
        <v>31</v>
      </c>
      <c r="P11596" s="2" t="s">
        <v>27</v>
      </c>
      <c r="Q11596" s="2">
        <v>567.72</v>
      </c>
      <c r="R11596" s="2" t="s">
        <v>48</v>
      </c>
    </row>
    <row r="11597" spans="1:18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2851"/>
        <v>discount given</v>
      </c>
      <c r="F11597" s="2">
        <v>0.05</v>
      </c>
      <c r="G11597" s="2">
        <f t="shared" si="2852"/>
        <v>199.1875</v>
      </c>
      <c r="H11597" s="2">
        <f>D11597-G11597</f>
        <v>3784.5625</v>
      </c>
      <c r="I11597" s="2">
        <f t="shared" ref="I11597:I11599" si="2856">Q11597/H11597*100</f>
        <v>22.612653378032466</v>
      </c>
      <c r="J11597" s="18">
        <f t="shared" ref="J11597:J11599" si="2857">Q11597/H11597</f>
        <v>0.22612653378032466</v>
      </c>
      <c r="K11597" s="2">
        <v>7</v>
      </c>
      <c r="L11597" s="3">
        <v>45124</v>
      </c>
      <c r="M11597" s="3">
        <v>45127</v>
      </c>
      <c r="N11597" s="3" t="str">
        <f t="shared" si="2853"/>
        <v>high profit</v>
      </c>
      <c r="O11597" s="2" t="s">
        <v>21</v>
      </c>
      <c r="P11597" s="2" t="s">
        <v>16</v>
      </c>
      <c r="Q11597" s="2">
        <v>855.79</v>
      </c>
      <c r="R11597" s="2" t="s">
        <v>28</v>
      </c>
    </row>
    <row r="11598" spans="1:18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2851"/>
        <v>discount given</v>
      </c>
      <c r="F11598" s="2">
        <v>0.01</v>
      </c>
      <c r="G11598" s="2">
        <f t="shared" si="2852"/>
        <v>35.2014</v>
      </c>
      <c r="H11598" s="2">
        <f>D11598-G11598</f>
        <v>3484.9386</v>
      </c>
      <c r="I11598" s="2">
        <f t="shared" si="2856"/>
        <v>12.317290181238775</v>
      </c>
      <c r="J11598" s="18">
        <f t="shared" si="2857"/>
        <v>0.12317290181238774</v>
      </c>
      <c r="K11598" s="2">
        <v>1</v>
      </c>
      <c r="L11598" s="3">
        <v>45452</v>
      </c>
      <c r="M11598" s="3">
        <v>45455</v>
      </c>
      <c r="N11598" s="3" t="str">
        <f t="shared" si="2853"/>
        <v>high profit</v>
      </c>
      <c r="O11598" s="2" t="s">
        <v>15</v>
      </c>
      <c r="P11598" s="2" t="s">
        <v>22</v>
      </c>
      <c r="Q11598" s="2">
        <v>429.25</v>
      </c>
      <c r="R11598" s="2" t="s">
        <v>48</v>
      </c>
    </row>
    <row r="11599" spans="1:18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2851"/>
        <v>discount given</v>
      </c>
      <c r="F11599" s="2">
        <v>0.18</v>
      </c>
      <c r="G11599" s="2">
        <f t="shared" si="2852"/>
        <v>799.50059999999996</v>
      </c>
      <c r="H11599" s="2">
        <f>D11599-G11599</f>
        <v>3642.1694000000002</v>
      </c>
      <c r="I11599" s="2">
        <f t="shared" si="2856"/>
        <v>33.808696542231118</v>
      </c>
      <c r="J11599" s="18">
        <f t="shared" si="2857"/>
        <v>0.33808696542231115</v>
      </c>
      <c r="K11599" s="2">
        <v>4</v>
      </c>
      <c r="L11599" s="3">
        <v>45316</v>
      </c>
      <c r="M11599" s="3">
        <v>45322</v>
      </c>
      <c r="N11599" s="3" t="str">
        <f t="shared" si="2853"/>
        <v>high profit</v>
      </c>
      <c r="O11599" s="2" t="s">
        <v>21</v>
      </c>
      <c r="P11599" s="2" t="s">
        <v>27</v>
      </c>
      <c r="Q11599" s="2">
        <v>1231.3699999999999</v>
      </c>
      <c r="R11599" s="2" t="s">
        <v>23</v>
      </c>
    </row>
    <row r="11600" spans="1:18" ht="14.25" hidden="1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2851"/>
        <v>discount given</v>
      </c>
      <c r="F11600" s="2">
        <v>0.35</v>
      </c>
      <c r="G11600" s="2">
        <f t="shared" si="2852"/>
        <v>376.90449999999993</v>
      </c>
      <c r="H11600" s="2">
        <f>D11600-G11600</f>
        <v>699.96550000000002</v>
      </c>
      <c r="I11600" s="2"/>
      <c r="J11600" s="2"/>
      <c r="K11600" s="2">
        <v>9</v>
      </c>
      <c r="L11600" s="3">
        <v>45392</v>
      </c>
      <c r="M11600" s="3">
        <v>45394</v>
      </c>
      <c r="N11600" s="3" t="str">
        <f t="shared" si="2853"/>
        <v>high profit</v>
      </c>
      <c r="O11600" s="2" t="s">
        <v>31</v>
      </c>
      <c r="P11600" s="2" t="s">
        <v>27</v>
      </c>
      <c r="Q11600" s="2">
        <v>261.75</v>
      </c>
      <c r="R11600" s="2" t="s">
        <v>39</v>
      </c>
    </row>
    <row r="11601" spans="1:18" ht="14.25" hidden="1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2851"/>
        <v>discount given</v>
      </c>
      <c r="F11601" s="2">
        <v>0.49</v>
      </c>
      <c r="G11601" s="2">
        <f t="shared" si="2852"/>
        <v>474.55520000000001</v>
      </c>
      <c r="H11601" s="2">
        <f>D11601-G11601</f>
        <v>493.9248</v>
      </c>
      <c r="I11601" s="2"/>
      <c r="J11601" s="2"/>
      <c r="K11601" s="2">
        <v>8</v>
      </c>
      <c r="L11601" s="3">
        <v>45029</v>
      </c>
      <c r="M11601" s="3">
        <v>45036</v>
      </c>
      <c r="N11601" s="3" t="str">
        <f t="shared" si="2853"/>
        <v>low profit</v>
      </c>
      <c r="O11601" s="2" t="s">
        <v>21</v>
      </c>
      <c r="P11601" s="2" t="s">
        <v>27</v>
      </c>
      <c r="Q11601" s="2">
        <v>138.44999999999999</v>
      </c>
      <c r="R11601" s="2" t="s">
        <v>28</v>
      </c>
    </row>
    <row r="11602" spans="1:18" ht="14.25" hidden="1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2851"/>
        <v>discount given</v>
      </c>
      <c r="F11602" s="2">
        <v>0.47</v>
      </c>
      <c r="G11602" s="2">
        <f t="shared" si="2852"/>
        <v>1887.9006999999999</v>
      </c>
      <c r="H11602" s="2">
        <f>D11602-G11602</f>
        <v>2128.9093000000003</v>
      </c>
      <c r="I11602" s="2"/>
      <c r="J11602" s="2"/>
      <c r="K11602" s="2">
        <v>3</v>
      </c>
      <c r="L11602" s="3">
        <v>45144</v>
      </c>
      <c r="M11602" s="3">
        <v>45148</v>
      </c>
      <c r="N11602" s="3" t="str">
        <f t="shared" si="2853"/>
        <v>high profit</v>
      </c>
      <c r="O11602" s="2" t="s">
        <v>21</v>
      </c>
      <c r="P11602" s="2" t="s">
        <v>22</v>
      </c>
      <c r="Q11602" s="2">
        <v>351.44</v>
      </c>
      <c r="R11602" s="2" t="s">
        <v>28</v>
      </c>
    </row>
    <row r="11603" spans="1:18" ht="14.25" hidden="1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2851"/>
        <v>discount given</v>
      </c>
      <c r="F11603" s="2">
        <v>0.34</v>
      </c>
      <c r="G11603" s="2">
        <f t="shared" si="2852"/>
        <v>568.60239999999999</v>
      </c>
      <c r="H11603" s="2">
        <f>D11603-G11603</f>
        <v>1103.7575999999999</v>
      </c>
      <c r="I11603" s="2"/>
      <c r="J11603" s="2"/>
      <c r="K11603" s="2">
        <v>8</v>
      </c>
      <c r="L11603" s="3">
        <v>44962</v>
      </c>
      <c r="M11603" s="3">
        <v>44965</v>
      </c>
      <c r="N11603" s="3" t="str">
        <f t="shared" si="2853"/>
        <v>high profit</v>
      </c>
      <c r="O11603" s="2" t="s">
        <v>15</v>
      </c>
      <c r="P11603" s="2" t="s">
        <v>16</v>
      </c>
      <c r="Q11603" s="2">
        <v>363.9</v>
      </c>
      <c r="R11603" s="2" t="s">
        <v>17</v>
      </c>
    </row>
    <row r="11604" spans="1:18" ht="14.25" hidden="1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2851"/>
        <v>discount given</v>
      </c>
      <c r="F11604" s="2">
        <v>0.22</v>
      </c>
      <c r="G11604" s="2">
        <f t="shared" si="2852"/>
        <v>574.1318</v>
      </c>
      <c r="H11604" s="2">
        <f>D11604-G11604</f>
        <v>2035.5581999999999</v>
      </c>
      <c r="I11604" s="2"/>
      <c r="J11604" s="2"/>
      <c r="K11604" s="2">
        <v>6</v>
      </c>
      <c r="L11604" s="3">
        <v>45129</v>
      </c>
      <c r="M11604" s="3">
        <v>45134</v>
      </c>
      <c r="N11604" s="3" t="str">
        <f t="shared" si="2853"/>
        <v>high profit</v>
      </c>
      <c r="O11604" s="2" t="s">
        <v>31</v>
      </c>
      <c r="P11604" s="2" t="s">
        <v>27</v>
      </c>
      <c r="Q11604" s="2">
        <v>599.89</v>
      </c>
      <c r="R11604" s="2" t="s">
        <v>48</v>
      </c>
    </row>
    <row r="11605" spans="1:18" ht="14.25" hidden="1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2851"/>
        <v>discount given</v>
      </c>
      <c r="F11605" s="2">
        <v>0.3</v>
      </c>
      <c r="G11605" s="2">
        <f t="shared" si="2852"/>
        <v>1123.6109999999999</v>
      </c>
      <c r="H11605" s="2">
        <f>D11605-G11605</f>
        <v>2621.759</v>
      </c>
      <c r="I11605" s="2"/>
      <c r="J11605" s="2"/>
      <c r="K11605" s="2">
        <v>3</v>
      </c>
      <c r="L11605" s="3">
        <v>45584</v>
      </c>
      <c r="M11605" s="3">
        <v>45590</v>
      </c>
      <c r="N11605" s="3" t="str">
        <f t="shared" si="2853"/>
        <v>high profit</v>
      </c>
      <c r="O11605" s="2" t="s">
        <v>15</v>
      </c>
      <c r="P11605" s="2" t="s">
        <v>16</v>
      </c>
      <c r="Q11605" s="2">
        <v>443.26</v>
      </c>
      <c r="R11605" s="2" t="s">
        <v>28</v>
      </c>
    </row>
    <row r="11606" spans="1:18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2851"/>
        <v>discount given</v>
      </c>
      <c r="F11606" s="2">
        <v>0.48</v>
      </c>
      <c r="G11606" s="2">
        <f t="shared" si="2852"/>
        <v>979.23359999999991</v>
      </c>
      <c r="H11606" s="2">
        <f>D11606-G11606</f>
        <v>1060.8364000000001</v>
      </c>
      <c r="I11606" s="2">
        <f t="shared" ref="I11606:I11608" si="2858">Q11606/H11606*100</f>
        <v>13.887155455827116</v>
      </c>
      <c r="J11606" s="18">
        <f t="shared" ref="J11606:J11608" si="2859">Q11606/H11606</f>
        <v>0.13887155455827116</v>
      </c>
      <c r="K11606" s="2">
        <v>9</v>
      </c>
      <c r="L11606" s="3">
        <v>44941</v>
      </c>
      <c r="M11606" s="3">
        <v>44948</v>
      </c>
      <c r="N11606" s="3" t="str">
        <f t="shared" si="2853"/>
        <v>low profit</v>
      </c>
      <c r="O11606" s="2" t="s">
        <v>21</v>
      </c>
      <c r="P11606" s="2" t="s">
        <v>16</v>
      </c>
      <c r="Q11606" s="2">
        <v>147.32</v>
      </c>
      <c r="R11606" s="2" t="s">
        <v>17</v>
      </c>
    </row>
    <row r="11607" spans="1:18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2851"/>
        <v>discount given</v>
      </c>
      <c r="F11607" s="2">
        <v>0.13</v>
      </c>
      <c r="G11607" s="2">
        <f t="shared" si="2852"/>
        <v>95.914000000000001</v>
      </c>
      <c r="H11607" s="2">
        <f>D11607-G11607</f>
        <v>641.88599999999997</v>
      </c>
      <c r="I11607" s="2">
        <f t="shared" si="2858"/>
        <v>9.5733510311799925</v>
      </c>
      <c r="J11607" s="18">
        <f t="shared" si="2859"/>
        <v>9.5733510311799927E-2</v>
      </c>
      <c r="K11607" s="2">
        <v>7</v>
      </c>
      <c r="L11607" s="3">
        <v>45271</v>
      </c>
      <c r="M11607" s="3">
        <v>45276</v>
      </c>
      <c r="N11607" s="3" t="str">
        <f t="shared" si="2853"/>
        <v>low profit</v>
      </c>
      <c r="O11607" s="2" t="s">
        <v>31</v>
      </c>
      <c r="P11607" s="2" t="s">
        <v>22</v>
      </c>
      <c r="Q11607" s="2">
        <v>61.45</v>
      </c>
      <c r="R11607" s="2" t="s">
        <v>28</v>
      </c>
    </row>
    <row r="11608" spans="1:18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2851"/>
        <v>discount given</v>
      </c>
      <c r="F11608" s="2">
        <v>0.24</v>
      </c>
      <c r="G11608" s="2">
        <f t="shared" si="2852"/>
        <v>823.04160000000002</v>
      </c>
      <c r="H11608" s="2">
        <f>D11608-G11608</f>
        <v>2606.2984000000001</v>
      </c>
      <c r="I11608" s="2">
        <f t="shared" si="2858"/>
        <v>35.455264830765351</v>
      </c>
      <c r="J11608" s="18">
        <f t="shared" si="2859"/>
        <v>0.35455264830765348</v>
      </c>
      <c r="K11608" s="2">
        <v>8</v>
      </c>
      <c r="L11608" s="3">
        <v>45198</v>
      </c>
      <c r="M11608" s="3">
        <v>45200</v>
      </c>
      <c r="N11608" s="3" t="str">
        <f t="shared" si="2853"/>
        <v>high profit</v>
      </c>
      <c r="O11608" s="2" t="s">
        <v>31</v>
      </c>
      <c r="P11608" s="2" t="s">
        <v>16</v>
      </c>
      <c r="Q11608" s="2">
        <v>924.07</v>
      </c>
      <c r="R11608" s="2" t="s">
        <v>48</v>
      </c>
    </row>
    <row r="11609" spans="1:18" ht="14.25" hidden="1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2851"/>
        <v>discount given</v>
      </c>
      <c r="F11609" s="2">
        <v>0.35</v>
      </c>
      <c r="G11609" s="2">
        <f t="shared" si="2852"/>
        <v>1436.4279999999999</v>
      </c>
      <c r="H11609" s="2">
        <f>D11609-G11609</f>
        <v>2667.652</v>
      </c>
      <c r="I11609" s="2"/>
      <c r="J11609" s="2"/>
      <c r="K11609" s="2">
        <v>2</v>
      </c>
      <c r="L11609" s="3">
        <v>45002</v>
      </c>
      <c r="M11609" s="3">
        <v>45005</v>
      </c>
      <c r="N11609" s="3" t="str">
        <f t="shared" si="2853"/>
        <v>high profit</v>
      </c>
      <c r="O11609" s="2" t="s">
        <v>31</v>
      </c>
      <c r="P11609" s="2" t="s">
        <v>27</v>
      </c>
      <c r="Q11609" s="2">
        <v>593.16999999999996</v>
      </c>
      <c r="R11609" s="2" t="s">
        <v>48</v>
      </c>
    </row>
    <row r="11610" spans="1:18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2851"/>
        <v>discount given</v>
      </c>
      <c r="F11610" s="2">
        <v>0.01</v>
      </c>
      <c r="G11610" s="2">
        <f t="shared" si="2852"/>
        <v>1.6271000000000002</v>
      </c>
      <c r="H11610" s="2">
        <f>D11610-G11610</f>
        <v>161.0829</v>
      </c>
      <c r="I11610" s="2">
        <f t="shared" ref="I11610:I11611" si="2860">Q11610/H11610*100</f>
        <v>25.235453297649848</v>
      </c>
      <c r="J11610" s="18">
        <f t="shared" ref="J11610:J11611" si="2861">Q11610/H11610</f>
        <v>0.25235453297649846</v>
      </c>
      <c r="K11610" s="2">
        <v>3</v>
      </c>
      <c r="L11610" s="3">
        <v>44940</v>
      </c>
      <c r="M11610" s="3">
        <v>44945</v>
      </c>
      <c r="N11610" s="3" t="str">
        <f t="shared" si="2853"/>
        <v>low profit</v>
      </c>
      <c r="O11610" s="2" t="s">
        <v>31</v>
      </c>
      <c r="P11610" s="2" t="s">
        <v>16</v>
      </c>
      <c r="Q11610" s="2">
        <v>40.65</v>
      </c>
      <c r="R11610" s="2" t="s">
        <v>23</v>
      </c>
    </row>
    <row r="11611" spans="1:18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2851"/>
        <v>discount given</v>
      </c>
      <c r="F11611" s="2">
        <v>0.19</v>
      </c>
      <c r="G11611" s="2">
        <f t="shared" si="2852"/>
        <v>542.73689999999999</v>
      </c>
      <c r="H11611" s="2">
        <f>D11611-G11611</f>
        <v>2313.7731000000003</v>
      </c>
      <c r="I11611" s="2">
        <f t="shared" si="2860"/>
        <v>18.494899089284075</v>
      </c>
      <c r="J11611" s="18">
        <f t="shared" si="2861"/>
        <v>0.18494899089284075</v>
      </c>
      <c r="K11611" s="2">
        <v>7</v>
      </c>
      <c r="L11611" s="3">
        <v>45485</v>
      </c>
      <c r="M11611" s="3">
        <v>45491</v>
      </c>
      <c r="N11611" s="3" t="str">
        <f t="shared" si="2853"/>
        <v>high profit</v>
      </c>
      <c r="O11611" s="2" t="s">
        <v>21</v>
      </c>
      <c r="P11611" s="2" t="s">
        <v>16</v>
      </c>
      <c r="Q11611" s="2">
        <v>427.93</v>
      </c>
      <c r="R11611" s="2" t="s">
        <v>34</v>
      </c>
    </row>
    <row r="11612" spans="1:18" ht="14.25" hidden="1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2851"/>
        <v>discount given</v>
      </c>
      <c r="F11612" s="2">
        <v>0.28000000000000003</v>
      </c>
      <c r="G11612" s="2">
        <f t="shared" si="2852"/>
        <v>672.02240000000006</v>
      </c>
      <c r="H11612" s="2">
        <f>D11612-G11612</f>
        <v>1728.0575999999999</v>
      </c>
      <c r="I11612" s="2"/>
      <c r="J11612" s="2"/>
      <c r="K11612" s="2">
        <v>2</v>
      </c>
      <c r="L11612" s="3">
        <v>45620</v>
      </c>
      <c r="M11612" s="3">
        <v>45624</v>
      </c>
      <c r="N11612" s="3" t="str">
        <f t="shared" si="2853"/>
        <v>high profit</v>
      </c>
      <c r="O11612" s="2" t="s">
        <v>15</v>
      </c>
      <c r="P11612" s="2" t="s">
        <v>22</v>
      </c>
      <c r="Q11612" s="2">
        <v>578.98</v>
      </c>
      <c r="R11612" s="2" t="s">
        <v>39</v>
      </c>
    </row>
    <row r="11613" spans="1:18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2851"/>
        <v>discount given</v>
      </c>
      <c r="F11613" s="2">
        <v>0.45</v>
      </c>
      <c r="G11613" s="2">
        <f t="shared" si="2852"/>
        <v>617.40899999999999</v>
      </c>
      <c r="H11613" s="2">
        <f>D11613-G11613</f>
        <v>754.61099999999999</v>
      </c>
      <c r="I11613" s="2">
        <f>Q11613/H11613*100</f>
        <v>47.279989292496396</v>
      </c>
      <c r="J11613" s="18">
        <f>Q11613/H11613</f>
        <v>0.47279989292496394</v>
      </c>
      <c r="K11613" s="2">
        <v>6</v>
      </c>
      <c r="L11613" s="3">
        <v>44984</v>
      </c>
      <c r="M11613" s="3">
        <v>44990</v>
      </c>
      <c r="N11613" s="3" t="str">
        <f t="shared" si="2853"/>
        <v>high profit</v>
      </c>
      <c r="O11613" s="2" t="s">
        <v>21</v>
      </c>
      <c r="P11613" s="2" t="s">
        <v>16</v>
      </c>
      <c r="Q11613" s="2">
        <v>356.78</v>
      </c>
      <c r="R11613" s="2" t="s">
        <v>39</v>
      </c>
    </row>
    <row r="11614" spans="1:18" ht="14.25" hidden="1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2851"/>
        <v>discount given</v>
      </c>
      <c r="F11614" s="2">
        <v>0.5</v>
      </c>
      <c r="G11614" s="2">
        <f t="shared" si="2852"/>
        <v>444.52</v>
      </c>
      <c r="H11614" s="2">
        <f>D11614-G11614</f>
        <v>444.52</v>
      </c>
      <c r="I11614" s="2"/>
      <c r="J11614" s="2"/>
      <c r="K11614" s="2">
        <v>7</v>
      </c>
      <c r="L11614" s="3">
        <v>45643</v>
      </c>
      <c r="M11614" s="3">
        <v>45645</v>
      </c>
      <c r="N11614" s="3" t="str">
        <f t="shared" si="2853"/>
        <v>low profit</v>
      </c>
      <c r="O11614" s="2" t="s">
        <v>21</v>
      </c>
      <c r="P11614" s="2" t="s">
        <v>27</v>
      </c>
      <c r="Q11614" s="2">
        <v>117.43</v>
      </c>
      <c r="R11614" s="2" t="s">
        <v>39</v>
      </c>
    </row>
    <row r="11615" spans="1:18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2851"/>
        <v>discount given</v>
      </c>
      <c r="F11615" s="2">
        <v>0.28000000000000003</v>
      </c>
      <c r="G11615" s="2">
        <f t="shared" si="2852"/>
        <v>285.9864</v>
      </c>
      <c r="H11615" s="2">
        <f>D11615-G11615</f>
        <v>735.39359999999999</v>
      </c>
      <c r="I11615" s="2">
        <f t="shared" ref="I11615:I11616" si="2862">Q11615/H11615*100</f>
        <v>41.515183161778943</v>
      </c>
      <c r="J11615" s="18">
        <f t="shared" ref="J11615:J11616" si="2863">Q11615/H11615</f>
        <v>0.41515183161778946</v>
      </c>
      <c r="K11615" s="2">
        <v>6</v>
      </c>
      <c r="L11615" s="3">
        <v>45157</v>
      </c>
      <c r="M11615" s="3">
        <v>45160</v>
      </c>
      <c r="N11615" s="3" t="str">
        <f t="shared" si="2853"/>
        <v>high profit</v>
      </c>
      <c r="O11615" s="2" t="s">
        <v>31</v>
      </c>
      <c r="P11615" s="2" t="s">
        <v>27</v>
      </c>
      <c r="Q11615" s="2">
        <v>305.3</v>
      </c>
      <c r="R11615" s="2" t="s">
        <v>34</v>
      </c>
    </row>
    <row r="11616" spans="1:18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2851"/>
        <v>discount given</v>
      </c>
      <c r="F11616" s="2">
        <v>0.47</v>
      </c>
      <c r="G11616" s="2">
        <f t="shared" si="2852"/>
        <v>1716.6138999999998</v>
      </c>
      <c r="H11616" s="2">
        <f>D11616-G11616</f>
        <v>1935.7561000000001</v>
      </c>
      <c r="I11616" s="2">
        <f t="shared" si="2862"/>
        <v>17.732605879428714</v>
      </c>
      <c r="J11616" s="18">
        <f t="shared" si="2863"/>
        <v>0.17732605879428714</v>
      </c>
      <c r="K11616" s="2">
        <v>5</v>
      </c>
      <c r="L11616" s="3">
        <v>45596</v>
      </c>
      <c r="M11616" s="3">
        <v>45602</v>
      </c>
      <c r="N11616" s="3" t="str">
        <f t="shared" si="2853"/>
        <v>high profit</v>
      </c>
      <c r="O11616" s="2" t="s">
        <v>15</v>
      </c>
      <c r="P11616" s="2" t="s">
        <v>27</v>
      </c>
      <c r="Q11616" s="2">
        <v>343.26</v>
      </c>
      <c r="R11616" s="2" t="s">
        <v>34</v>
      </c>
    </row>
    <row r="11617" spans="1:18" ht="14.25" hidden="1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2851"/>
        <v>discount given</v>
      </c>
      <c r="F11617" s="2">
        <v>0.05</v>
      </c>
      <c r="G11617" s="2">
        <f t="shared" si="2852"/>
        <v>136.36800000000002</v>
      </c>
      <c r="H11617" s="2">
        <f>D11617-G11617</f>
        <v>2590.9920000000002</v>
      </c>
      <c r="I11617" s="2"/>
      <c r="J11617" s="2"/>
      <c r="K11617" s="2">
        <v>9</v>
      </c>
      <c r="L11617" s="3">
        <v>45410</v>
      </c>
      <c r="M11617" s="3">
        <v>45417</v>
      </c>
      <c r="N11617" s="3" t="str">
        <f t="shared" si="2853"/>
        <v>high profit</v>
      </c>
      <c r="O11617" s="2" t="s">
        <v>31</v>
      </c>
      <c r="P11617" s="2" t="s">
        <v>22</v>
      </c>
      <c r="Q11617" s="2">
        <v>520.07000000000005</v>
      </c>
      <c r="R11617" s="2" t="s">
        <v>17</v>
      </c>
    </row>
    <row r="11618" spans="1:18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2851"/>
        <v>discount given</v>
      </c>
      <c r="F11618" s="2">
        <v>0.35</v>
      </c>
      <c r="G11618" s="2">
        <f t="shared" si="2852"/>
        <v>1717.6809999999998</v>
      </c>
      <c r="H11618" s="2">
        <f>D11618-G11618</f>
        <v>3189.9790000000003</v>
      </c>
      <c r="I11618" s="2">
        <f>Q11618/H11618*100</f>
        <v>33.287679950244183</v>
      </c>
      <c r="J11618" s="18">
        <f>Q11618/H11618</f>
        <v>0.33287679950244181</v>
      </c>
      <c r="K11618" s="2">
        <v>3</v>
      </c>
      <c r="L11618" s="3">
        <v>45228</v>
      </c>
      <c r="M11618" s="3">
        <v>45231</v>
      </c>
      <c r="N11618" s="3" t="str">
        <f t="shared" si="2853"/>
        <v>high profit</v>
      </c>
      <c r="O11618" s="2" t="s">
        <v>21</v>
      </c>
      <c r="P11618" s="2" t="s">
        <v>22</v>
      </c>
      <c r="Q11618" s="2">
        <v>1061.8699999999999</v>
      </c>
      <c r="R11618" s="2" t="s">
        <v>39</v>
      </c>
    </row>
    <row r="11619" spans="1:18" ht="14.25" hidden="1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2851"/>
        <v>discount given</v>
      </c>
      <c r="F11619" s="2">
        <v>0.2</v>
      </c>
      <c r="G11619" s="2">
        <f t="shared" si="2852"/>
        <v>258.36599999999999</v>
      </c>
      <c r="H11619" s="2">
        <f>D11619-G11619</f>
        <v>1033.4639999999999</v>
      </c>
      <c r="I11619" s="2"/>
      <c r="J11619" s="2"/>
      <c r="K11619" s="2">
        <v>5</v>
      </c>
      <c r="L11619" s="3">
        <v>45454</v>
      </c>
      <c r="M11619" s="3">
        <v>45456</v>
      </c>
      <c r="N11619" s="3" t="str">
        <f t="shared" si="2853"/>
        <v>low profit</v>
      </c>
      <c r="O11619" s="2" t="s">
        <v>21</v>
      </c>
      <c r="P11619" s="2" t="s">
        <v>27</v>
      </c>
      <c r="Q11619" s="2">
        <v>114.29</v>
      </c>
      <c r="R11619" s="2" t="s">
        <v>17</v>
      </c>
    </row>
    <row r="11620" spans="1:18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2851"/>
        <v>discount given</v>
      </c>
      <c r="F11620" s="2">
        <v>0.38</v>
      </c>
      <c r="G11620" s="2">
        <f t="shared" si="2852"/>
        <v>1819.7554</v>
      </c>
      <c r="H11620" s="2">
        <f>D11620-G11620</f>
        <v>2969.0745999999999</v>
      </c>
      <c r="I11620" s="2">
        <f t="shared" ref="I11620:I11621" si="2864">Q11620/H11620*100</f>
        <v>9.4160651941854212</v>
      </c>
      <c r="J11620" s="18">
        <f t="shared" ref="J11620:J11621" si="2865">Q11620/H11620</f>
        <v>9.4160651941854204E-2</v>
      </c>
      <c r="K11620" s="2">
        <v>5</v>
      </c>
      <c r="L11620" s="3">
        <v>45055</v>
      </c>
      <c r="M11620" s="3">
        <v>45062</v>
      </c>
      <c r="N11620" s="3" t="str">
        <f t="shared" si="2853"/>
        <v>high profit</v>
      </c>
      <c r="O11620" s="2" t="s">
        <v>15</v>
      </c>
      <c r="P11620" s="2" t="s">
        <v>16</v>
      </c>
      <c r="Q11620" s="2">
        <v>279.57</v>
      </c>
      <c r="R11620" s="2" t="s">
        <v>17</v>
      </c>
    </row>
    <row r="11621" spans="1:18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2851"/>
        <v>discount given</v>
      </c>
      <c r="F11621" s="2">
        <v>0.43</v>
      </c>
      <c r="G11621" s="2">
        <f t="shared" si="2852"/>
        <v>1128.3371999999999</v>
      </c>
      <c r="H11621" s="2">
        <f>D11621-G11621</f>
        <v>1495.7028</v>
      </c>
      <c r="I11621" s="2">
        <f t="shared" si="2864"/>
        <v>13.990078777682305</v>
      </c>
      <c r="J11621" s="18">
        <f t="shared" si="2865"/>
        <v>0.13990078777682305</v>
      </c>
      <c r="K11621" s="2">
        <v>8</v>
      </c>
      <c r="L11621" s="3">
        <v>45607</v>
      </c>
      <c r="M11621" s="3">
        <v>45614</v>
      </c>
      <c r="N11621" s="3" t="str">
        <f t="shared" si="2853"/>
        <v>high profit</v>
      </c>
      <c r="O11621" s="2" t="s">
        <v>15</v>
      </c>
      <c r="P11621" s="2" t="s">
        <v>22</v>
      </c>
      <c r="Q11621" s="2">
        <v>209.25</v>
      </c>
      <c r="R11621" s="2" t="s">
        <v>28</v>
      </c>
    </row>
    <row r="11622" spans="1:18" ht="14.25" hidden="1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2851"/>
        <v>discount given</v>
      </c>
      <c r="F11622" s="2">
        <v>0.03</v>
      </c>
      <c r="G11622" s="2">
        <f t="shared" si="2852"/>
        <v>24.465899999999998</v>
      </c>
      <c r="H11622" s="2">
        <f>D11622-G11622</f>
        <v>791.06409999999994</v>
      </c>
      <c r="I11622" s="2"/>
      <c r="J11622" s="2"/>
      <c r="K11622" s="2">
        <v>8</v>
      </c>
      <c r="L11622" s="3">
        <v>45131</v>
      </c>
      <c r="M11622" s="3">
        <v>45132</v>
      </c>
      <c r="N11622" s="3" t="str">
        <f t="shared" si="2853"/>
        <v>low profit</v>
      </c>
      <c r="O11622" s="2" t="s">
        <v>21</v>
      </c>
      <c r="P11622" s="2" t="s">
        <v>16</v>
      </c>
      <c r="Q11622" s="2">
        <v>70.400000000000006</v>
      </c>
      <c r="R11622" s="2" t="s">
        <v>39</v>
      </c>
    </row>
    <row r="11623" spans="1:18" ht="14.25" hidden="1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2851"/>
        <v>discount given</v>
      </c>
      <c r="F11623" s="2">
        <v>0.47</v>
      </c>
      <c r="G11623" s="2">
        <f t="shared" si="2852"/>
        <v>388.25760000000002</v>
      </c>
      <c r="H11623" s="2">
        <f>D11623-G11623</f>
        <v>437.82240000000002</v>
      </c>
      <c r="I11623" s="2"/>
      <c r="J11623" s="2"/>
      <c r="K11623" s="2">
        <v>1</v>
      </c>
      <c r="L11623" s="3">
        <v>44988</v>
      </c>
      <c r="M11623" s="3">
        <v>44994</v>
      </c>
      <c r="N11623" s="3" t="str">
        <f t="shared" si="2853"/>
        <v>low profit</v>
      </c>
      <c r="O11623" s="2" t="s">
        <v>31</v>
      </c>
      <c r="P11623" s="2" t="s">
        <v>16</v>
      </c>
      <c r="Q11623" s="2">
        <v>172.96</v>
      </c>
      <c r="R11623" s="2" t="s">
        <v>34</v>
      </c>
    </row>
    <row r="11624" spans="1:18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2851"/>
        <v>discount given</v>
      </c>
      <c r="F11624" s="2">
        <v>0.03</v>
      </c>
      <c r="G11624" s="2">
        <f t="shared" si="2852"/>
        <v>92.459400000000002</v>
      </c>
      <c r="H11624" s="2">
        <f>D11624-G11624</f>
        <v>2989.5205999999998</v>
      </c>
      <c r="I11624" s="2">
        <f t="shared" ref="I11624:I11625" si="2866">Q11624/H11624*100</f>
        <v>30.179420740569579</v>
      </c>
      <c r="J11624" s="18">
        <f t="shared" ref="J11624:J11625" si="2867">Q11624/H11624</f>
        <v>0.30179420740569579</v>
      </c>
      <c r="K11624" s="2">
        <v>6</v>
      </c>
      <c r="L11624" s="3">
        <v>45330</v>
      </c>
      <c r="M11624" s="3">
        <v>45335</v>
      </c>
      <c r="N11624" s="3" t="str">
        <f t="shared" si="2853"/>
        <v>high profit</v>
      </c>
      <c r="O11624" s="2" t="s">
        <v>15</v>
      </c>
      <c r="P11624" s="2" t="s">
        <v>22</v>
      </c>
      <c r="Q11624" s="2">
        <v>902.22</v>
      </c>
      <c r="R11624" s="2" t="s">
        <v>17</v>
      </c>
    </row>
    <row r="11625" spans="1:18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2851"/>
        <v>discount given</v>
      </c>
      <c r="F11625" s="2">
        <v>0.38</v>
      </c>
      <c r="G11625" s="2">
        <f t="shared" si="2852"/>
        <v>1586.1086</v>
      </c>
      <c r="H11625" s="2">
        <f>D11625-G11625</f>
        <v>2587.8614000000002</v>
      </c>
      <c r="I11625" s="2">
        <f t="shared" si="2866"/>
        <v>28.035504528951972</v>
      </c>
      <c r="J11625" s="18">
        <f t="shared" si="2867"/>
        <v>0.28035504528951971</v>
      </c>
      <c r="K11625" s="2">
        <v>6</v>
      </c>
      <c r="L11625" s="3">
        <v>44981</v>
      </c>
      <c r="M11625" s="3">
        <v>44986</v>
      </c>
      <c r="N11625" s="3" t="str">
        <f t="shared" si="2853"/>
        <v>high profit</v>
      </c>
      <c r="O11625" s="2" t="s">
        <v>31</v>
      </c>
      <c r="P11625" s="2" t="s">
        <v>16</v>
      </c>
      <c r="Q11625" s="2">
        <v>725.52</v>
      </c>
      <c r="R11625" s="2" t="s">
        <v>39</v>
      </c>
    </row>
    <row r="11626" spans="1:18" ht="14.25" hidden="1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2851"/>
        <v>discount given</v>
      </c>
      <c r="F11626" s="2">
        <v>0.03</v>
      </c>
      <c r="G11626" s="2">
        <f t="shared" si="2852"/>
        <v>112.91369999999999</v>
      </c>
      <c r="H11626" s="2">
        <f>D11626-G11626</f>
        <v>3650.8762999999999</v>
      </c>
      <c r="I11626" s="2"/>
      <c r="J11626" s="2"/>
      <c r="K11626" s="2">
        <v>2</v>
      </c>
      <c r="L11626" s="3">
        <v>45233</v>
      </c>
      <c r="M11626" s="3">
        <v>45235</v>
      </c>
      <c r="N11626" s="3" t="str">
        <f t="shared" si="2853"/>
        <v>high profit</v>
      </c>
      <c r="O11626" s="2" t="s">
        <v>21</v>
      </c>
      <c r="P11626" s="2" t="s">
        <v>16</v>
      </c>
      <c r="Q11626" s="2">
        <v>935.36</v>
      </c>
      <c r="R11626" s="2" t="s">
        <v>23</v>
      </c>
    </row>
    <row r="11627" spans="1:18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2851"/>
        <v>discount given</v>
      </c>
      <c r="F11627" s="2">
        <v>0.43</v>
      </c>
      <c r="G11627" s="2">
        <f t="shared" si="2852"/>
        <v>1424.4050999999999</v>
      </c>
      <c r="H11627" s="2">
        <f>D11627-G11627</f>
        <v>1888.1649000000002</v>
      </c>
      <c r="I11627" s="2">
        <f>Q11627/H11627*100</f>
        <v>13.388661128061429</v>
      </c>
      <c r="J11627" s="18">
        <f>Q11627/H11627</f>
        <v>0.1338866112806143</v>
      </c>
      <c r="K11627" s="2">
        <v>5</v>
      </c>
      <c r="L11627" s="3">
        <v>45555</v>
      </c>
      <c r="M11627" s="3">
        <v>45558</v>
      </c>
      <c r="N11627" s="3" t="str">
        <f t="shared" si="2853"/>
        <v>high profit</v>
      </c>
      <c r="O11627" s="2" t="s">
        <v>21</v>
      </c>
      <c r="P11627" s="2" t="s">
        <v>27</v>
      </c>
      <c r="Q11627" s="2">
        <v>252.8</v>
      </c>
      <c r="R11627" s="2" t="s">
        <v>23</v>
      </c>
    </row>
    <row r="11628" spans="1:18" ht="14.25" hidden="1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2851"/>
        <v>discount given</v>
      </c>
      <c r="F11628" s="2">
        <v>0.1</v>
      </c>
      <c r="G11628" s="2">
        <f t="shared" si="2852"/>
        <v>94.333000000000013</v>
      </c>
      <c r="H11628" s="2">
        <f>D11628-G11628</f>
        <v>848.99700000000007</v>
      </c>
      <c r="I11628" s="2"/>
      <c r="J11628" s="2"/>
      <c r="K11628" s="2">
        <v>6</v>
      </c>
      <c r="L11628" s="3">
        <v>44995</v>
      </c>
      <c r="M11628" s="3">
        <v>44996</v>
      </c>
      <c r="N11628" s="3" t="str">
        <f t="shared" si="2853"/>
        <v>low profit</v>
      </c>
      <c r="O11628" s="2" t="s">
        <v>15</v>
      </c>
      <c r="P11628" s="2" t="s">
        <v>16</v>
      </c>
      <c r="Q11628" s="2">
        <v>130.29</v>
      </c>
      <c r="R11628" s="2" t="s">
        <v>23</v>
      </c>
    </row>
    <row r="11629" spans="1:18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2851"/>
        <v>discount given</v>
      </c>
      <c r="F11629" s="2">
        <v>0.22</v>
      </c>
      <c r="G11629" s="2">
        <f t="shared" si="2852"/>
        <v>138.79140000000001</v>
      </c>
      <c r="H11629" s="2">
        <f>D11629-G11629</f>
        <v>492.07859999999999</v>
      </c>
      <c r="I11629" s="2">
        <f>Q11629/H11629*100</f>
        <v>11.443293815256343</v>
      </c>
      <c r="J11629" s="18">
        <f>Q11629/H11629</f>
        <v>0.11443293815256343</v>
      </c>
      <c r="K11629" s="2">
        <v>3</v>
      </c>
      <c r="L11629" s="3">
        <v>45127</v>
      </c>
      <c r="M11629" s="3">
        <v>45131</v>
      </c>
      <c r="N11629" s="3" t="str">
        <f t="shared" si="2853"/>
        <v>low profit</v>
      </c>
      <c r="O11629" s="2" t="s">
        <v>15</v>
      </c>
      <c r="P11629" s="2" t="s">
        <v>16</v>
      </c>
      <c r="Q11629" s="2">
        <v>56.31</v>
      </c>
      <c r="R11629" s="2" t="s">
        <v>48</v>
      </c>
    </row>
    <row r="11630" spans="1:18" ht="14.25" hidden="1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2851"/>
        <v>discount given</v>
      </c>
      <c r="F11630" s="2">
        <v>0.47</v>
      </c>
      <c r="G11630" s="2">
        <f t="shared" si="2852"/>
        <v>47.573399999999999</v>
      </c>
      <c r="H11630" s="2">
        <f>D11630-G11630</f>
        <v>53.646599999999999</v>
      </c>
      <c r="I11630" s="2"/>
      <c r="J11630" s="2"/>
      <c r="K11630" s="2">
        <v>1</v>
      </c>
      <c r="L11630" s="3">
        <v>45023</v>
      </c>
      <c r="M11630" s="3">
        <v>45030</v>
      </c>
      <c r="N11630" s="3" t="str">
        <f t="shared" si="2853"/>
        <v>low profit</v>
      </c>
      <c r="O11630" s="2" t="s">
        <v>31</v>
      </c>
      <c r="P11630" s="2" t="s">
        <v>22</v>
      </c>
      <c r="Q11630" s="2">
        <v>22.44</v>
      </c>
      <c r="R11630" s="2" t="s">
        <v>39</v>
      </c>
    </row>
    <row r="11631" spans="1:18" ht="14.25" hidden="1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2851"/>
        <v>discount given</v>
      </c>
      <c r="F11631" s="2">
        <v>0.4</v>
      </c>
      <c r="G11631" s="2">
        <f t="shared" si="2852"/>
        <v>239.51599999999999</v>
      </c>
      <c r="H11631" s="2">
        <f>D11631-G11631</f>
        <v>359.274</v>
      </c>
      <c r="I11631" s="2"/>
      <c r="J11631" s="2"/>
      <c r="K11631" s="2">
        <v>9</v>
      </c>
      <c r="L11631" s="3">
        <v>45344</v>
      </c>
      <c r="M11631" s="3">
        <v>45347</v>
      </c>
      <c r="N11631" s="3" t="str">
        <f t="shared" si="2853"/>
        <v>low profit</v>
      </c>
      <c r="O11631" s="2" t="s">
        <v>21</v>
      </c>
      <c r="P11631" s="2" t="s">
        <v>22</v>
      </c>
      <c r="Q11631" s="2">
        <v>173.48</v>
      </c>
      <c r="R11631" s="2" t="s">
        <v>17</v>
      </c>
    </row>
    <row r="11632" spans="1:18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2851"/>
        <v>discount given</v>
      </c>
      <c r="F11632" s="2">
        <v>0.39</v>
      </c>
      <c r="G11632" s="2">
        <f t="shared" si="2852"/>
        <v>1503.528</v>
      </c>
      <c r="H11632" s="2">
        <f>D11632-G11632</f>
        <v>2351.6719999999996</v>
      </c>
      <c r="I11632" s="2">
        <f>Q11632/H11632*100</f>
        <v>21.626740463806179</v>
      </c>
      <c r="J11632" s="18">
        <f>Q11632/H11632</f>
        <v>0.21626740463806179</v>
      </c>
      <c r="K11632" s="2">
        <v>2</v>
      </c>
      <c r="L11632" s="3">
        <v>45337</v>
      </c>
      <c r="M11632" s="3">
        <v>45342</v>
      </c>
      <c r="N11632" s="3" t="str">
        <f t="shared" si="2853"/>
        <v>high profit</v>
      </c>
      <c r="O11632" s="2" t="s">
        <v>31</v>
      </c>
      <c r="P11632" s="2" t="s">
        <v>16</v>
      </c>
      <c r="Q11632" s="2">
        <v>508.59</v>
      </c>
      <c r="R11632" s="2" t="s">
        <v>23</v>
      </c>
    </row>
    <row r="11633" spans="1:18" ht="14.25" hidden="1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2851"/>
        <v>discount given</v>
      </c>
      <c r="F11633" s="2">
        <v>0.38</v>
      </c>
      <c r="G11633" s="2">
        <f t="shared" si="2852"/>
        <v>1704.9536000000001</v>
      </c>
      <c r="H11633" s="2">
        <f>D11633-G11633</f>
        <v>2781.7664000000004</v>
      </c>
      <c r="I11633" s="2"/>
      <c r="J11633" s="2"/>
      <c r="K11633" s="2">
        <v>4</v>
      </c>
      <c r="L11633" s="3">
        <v>45539</v>
      </c>
      <c r="M11633" s="3">
        <v>45546</v>
      </c>
      <c r="N11633" s="3" t="str">
        <f t="shared" si="2853"/>
        <v>high profit</v>
      </c>
      <c r="O11633" s="2" t="s">
        <v>15</v>
      </c>
      <c r="P11633" s="2" t="s">
        <v>16</v>
      </c>
      <c r="Q11633" s="2">
        <v>569.54999999999995</v>
      </c>
      <c r="R11633" s="2" t="s">
        <v>48</v>
      </c>
    </row>
    <row r="11634" spans="1:18" ht="14.25" hidden="1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2851"/>
        <v>discount given</v>
      </c>
      <c r="F11634" s="2">
        <v>0.28000000000000003</v>
      </c>
      <c r="G11634" s="2">
        <f t="shared" si="2852"/>
        <v>357.76160000000004</v>
      </c>
      <c r="H11634" s="2">
        <f>D11634-G11634</f>
        <v>919.95839999999998</v>
      </c>
      <c r="I11634" s="2"/>
      <c r="J11634" s="2"/>
      <c r="K11634" s="2">
        <v>9</v>
      </c>
      <c r="L11634" s="3">
        <v>45535</v>
      </c>
      <c r="M11634" s="3">
        <v>45537</v>
      </c>
      <c r="N11634" s="3" t="str">
        <f t="shared" si="2853"/>
        <v>high profit</v>
      </c>
      <c r="O11634" s="2" t="s">
        <v>21</v>
      </c>
      <c r="P11634" s="2" t="s">
        <v>22</v>
      </c>
      <c r="Q11634" s="2">
        <v>203.52</v>
      </c>
      <c r="R11634" s="2" t="s">
        <v>39</v>
      </c>
    </row>
    <row r="11635" spans="1:18" ht="14.25" hidden="1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2851"/>
        <v>discount given</v>
      </c>
      <c r="F11635" s="2">
        <v>0.48</v>
      </c>
      <c r="G11635" s="2">
        <f t="shared" si="2852"/>
        <v>1917.5904</v>
      </c>
      <c r="H11635" s="2">
        <f>D11635-G11635</f>
        <v>2077.3896</v>
      </c>
      <c r="I11635" s="2"/>
      <c r="J11635" s="2"/>
      <c r="K11635" s="2">
        <v>9</v>
      </c>
      <c r="L11635" s="3">
        <v>45294</v>
      </c>
      <c r="M11635" s="3">
        <v>45295</v>
      </c>
      <c r="N11635" s="3" t="str">
        <f t="shared" si="2853"/>
        <v>high profit</v>
      </c>
      <c r="O11635" s="2" t="s">
        <v>15</v>
      </c>
      <c r="P11635" s="2" t="s">
        <v>16</v>
      </c>
      <c r="Q11635" s="2">
        <v>304.60000000000002</v>
      </c>
      <c r="R11635" s="2" t="s">
        <v>48</v>
      </c>
    </row>
    <row r="11636" spans="1:18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2851"/>
        <v>discount given</v>
      </c>
      <c r="F11636" s="2">
        <v>0.42</v>
      </c>
      <c r="G11636" s="2">
        <f t="shared" si="2852"/>
        <v>451.23119999999994</v>
      </c>
      <c r="H11636" s="2">
        <f>D11636-G11636</f>
        <v>623.12879999999996</v>
      </c>
      <c r="I11636" s="2">
        <f>Q11636/H11636*100</f>
        <v>41.403960144355388</v>
      </c>
      <c r="J11636" s="18">
        <f>Q11636/H11636</f>
        <v>0.4140396014435539</v>
      </c>
      <c r="K11636" s="2">
        <v>8</v>
      </c>
      <c r="L11636" s="3">
        <v>45220</v>
      </c>
      <c r="M11636" s="3">
        <v>45227</v>
      </c>
      <c r="N11636" s="3" t="str">
        <f t="shared" si="2853"/>
        <v>high profit</v>
      </c>
      <c r="O11636" s="2" t="s">
        <v>21</v>
      </c>
      <c r="P11636" s="2" t="s">
        <v>27</v>
      </c>
      <c r="Q11636" s="2">
        <v>258</v>
      </c>
      <c r="R11636" s="2" t="s">
        <v>17</v>
      </c>
    </row>
    <row r="11637" spans="1:18" ht="14.25" hidden="1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2851"/>
        <v>discount given</v>
      </c>
      <c r="F11637" s="2">
        <v>0.22</v>
      </c>
      <c r="G11637" s="2">
        <f t="shared" si="2852"/>
        <v>290.71460000000002</v>
      </c>
      <c r="H11637" s="2">
        <f>D11637-G11637</f>
        <v>1030.7154</v>
      </c>
      <c r="I11637" s="2"/>
      <c r="J11637" s="2"/>
      <c r="K11637" s="2">
        <v>4</v>
      </c>
      <c r="L11637" s="3">
        <v>45211</v>
      </c>
      <c r="M11637" s="3">
        <v>45216</v>
      </c>
      <c r="N11637" s="3" t="str">
        <f t="shared" si="2853"/>
        <v>high profit</v>
      </c>
      <c r="O11637" s="2" t="s">
        <v>31</v>
      </c>
      <c r="P11637" s="2" t="s">
        <v>16</v>
      </c>
      <c r="Q11637" s="2">
        <v>368.23</v>
      </c>
      <c r="R11637" s="2" t="s">
        <v>23</v>
      </c>
    </row>
    <row r="11638" spans="1:18" ht="14.25" hidden="1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2851"/>
        <v>discount given</v>
      </c>
      <c r="F11638" s="2">
        <v>0.37</v>
      </c>
      <c r="G11638" s="2">
        <f t="shared" si="2852"/>
        <v>443.39689999999996</v>
      </c>
      <c r="H11638" s="2">
        <f>D11638-G11638</f>
        <v>754.97309999999993</v>
      </c>
      <c r="I11638" s="2"/>
      <c r="J11638" s="2"/>
      <c r="K11638" s="2">
        <v>1</v>
      </c>
      <c r="L11638" s="3">
        <v>45202</v>
      </c>
      <c r="M11638" s="3">
        <v>45207</v>
      </c>
      <c r="N11638" s="3" t="str">
        <f t="shared" si="2853"/>
        <v>low profit</v>
      </c>
      <c r="O11638" s="2" t="s">
        <v>21</v>
      </c>
      <c r="P11638" s="2" t="s">
        <v>16</v>
      </c>
      <c r="Q11638" s="2">
        <v>86.88</v>
      </c>
      <c r="R11638" s="2" t="s">
        <v>23</v>
      </c>
    </row>
    <row r="11639" spans="1:18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2851"/>
        <v>discount given</v>
      </c>
      <c r="F11639" s="2">
        <v>0.5</v>
      </c>
      <c r="G11639" s="2">
        <f t="shared" si="2852"/>
        <v>176.74</v>
      </c>
      <c r="H11639" s="2">
        <f>D11639-G11639</f>
        <v>176.74</v>
      </c>
      <c r="I11639" s="2">
        <f t="shared" ref="I11639:I11640" si="2868">Q11639/H11639*100</f>
        <v>27.984610161819624</v>
      </c>
      <c r="J11639" s="18">
        <f t="shared" ref="J11639:J11640" si="2869">Q11639/H11639</f>
        <v>0.27984610161819623</v>
      </c>
      <c r="K11639" s="2">
        <v>7</v>
      </c>
      <c r="L11639" s="3">
        <v>45585</v>
      </c>
      <c r="M11639" s="3">
        <v>45591</v>
      </c>
      <c r="N11639" s="3" t="str">
        <f t="shared" si="2853"/>
        <v>low profit</v>
      </c>
      <c r="O11639" s="2" t="s">
        <v>31</v>
      </c>
      <c r="P11639" s="2" t="s">
        <v>16</v>
      </c>
      <c r="Q11639" s="2">
        <v>49.46</v>
      </c>
      <c r="R11639" s="2" t="s">
        <v>28</v>
      </c>
    </row>
    <row r="11640" spans="1:18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2851"/>
        <v>discount given</v>
      </c>
      <c r="F11640" s="2">
        <v>0.44</v>
      </c>
      <c r="G11640" s="2">
        <f t="shared" si="2852"/>
        <v>462.39600000000002</v>
      </c>
      <c r="H11640" s="2">
        <f>D11640-G11640</f>
        <v>588.50400000000013</v>
      </c>
      <c r="I11640" s="2">
        <f t="shared" si="2868"/>
        <v>47.845044383725508</v>
      </c>
      <c r="J11640" s="18">
        <f t="shared" si="2869"/>
        <v>0.47845044383725505</v>
      </c>
      <c r="K11640" s="2">
        <v>2</v>
      </c>
      <c r="L11640" s="3">
        <v>45315</v>
      </c>
      <c r="M11640" s="3">
        <v>45318</v>
      </c>
      <c r="N11640" s="3" t="str">
        <f t="shared" si="2853"/>
        <v>high profit</v>
      </c>
      <c r="O11640" s="2" t="s">
        <v>15</v>
      </c>
      <c r="P11640" s="2" t="s">
        <v>16</v>
      </c>
      <c r="Q11640" s="2">
        <v>281.57</v>
      </c>
      <c r="R11640" s="2" t="s">
        <v>23</v>
      </c>
    </row>
    <row r="11641" spans="1:18" ht="14.25" hidden="1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2851"/>
        <v>zero discount</v>
      </c>
      <c r="F11641" s="2">
        <v>0</v>
      </c>
      <c r="G11641" s="2">
        <f t="shared" si="2852"/>
        <v>0</v>
      </c>
      <c r="H11641" s="2">
        <f>D11641-G11641</f>
        <v>1930.36</v>
      </c>
      <c r="I11641" s="2"/>
      <c r="J11641" s="2"/>
      <c r="K11641" s="2">
        <v>8</v>
      </c>
      <c r="L11641" s="3">
        <v>45207</v>
      </c>
      <c r="M11641" s="3">
        <v>45209</v>
      </c>
      <c r="N11641" s="3" t="str">
        <f t="shared" si="2853"/>
        <v>low profit</v>
      </c>
      <c r="O11641" s="2" t="s">
        <v>21</v>
      </c>
      <c r="P11641" s="2" t="s">
        <v>22</v>
      </c>
      <c r="Q11641" s="2">
        <v>170.93</v>
      </c>
      <c r="R11641" s="2" t="s">
        <v>39</v>
      </c>
    </row>
    <row r="11642" spans="1:18" ht="14.25" hidden="1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2851"/>
        <v>discount given</v>
      </c>
      <c r="F11642" s="2">
        <v>0.37</v>
      </c>
      <c r="G11642" s="2">
        <f t="shared" si="2852"/>
        <v>772.1160000000001</v>
      </c>
      <c r="H11642" s="2">
        <f>D11642-G11642</f>
        <v>1314.6840000000002</v>
      </c>
      <c r="I11642" s="2"/>
      <c r="J11642" s="2"/>
      <c r="K11642" s="2">
        <v>2</v>
      </c>
      <c r="L11642" s="3">
        <v>45531</v>
      </c>
      <c r="M11642" s="3">
        <v>45532</v>
      </c>
      <c r="N11642" s="3" t="str">
        <f t="shared" si="2853"/>
        <v>high profit</v>
      </c>
      <c r="O11642" s="2" t="s">
        <v>15</v>
      </c>
      <c r="P11642" s="2" t="s">
        <v>16</v>
      </c>
      <c r="Q11642" s="2">
        <v>462.98</v>
      </c>
      <c r="R11642" s="2" t="s">
        <v>28</v>
      </c>
    </row>
    <row r="11643" spans="1:18" ht="14.25" hidden="1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2851"/>
        <v>discount given</v>
      </c>
      <c r="F11643" s="2">
        <v>0.45</v>
      </c>
      <c r="G11643" s="2">
        <f t="shared" si="2852"/>
        <v>727.3755000000001</v>
      </c>
      <c r="H11643" s="2">
        <f>D11643-G11643</f>
        <v>889.0145</v>
      </c>
      <c r="I11643" s="2"/>
      <c r="J11643" s="2"/>
      <c r="K11643" s="2">
        <v>3</v>
      </c>
      <c r="L11643" s="3">
        <v>45208</v>
      </c>
      <c r="M11643" s="3">
        <v>45211</v>
      </c>
      <c r="N11643" s="3" t="str">
        <f t="shared" si="2853"/>
        <v>low profit</v>
      </c>
      <c r="O11643" s="2" t="s">
        <v>31</v>
      </c>
      <c r="P11643" s="2" t="s">
        <v>27</v>
      </c>
      <c r="Q11643" s="2">
        <v>159.31</v>
      </c>
      <c r="R11643" s="2" t="s">
        <v>48</v>
      </c>
    </row>
    <row r="11644" spans="1:18" ht="14.25" hidden="1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2851"/>
        <v>discount given</v>
      </c>
      <c r="F11644" s="2">
        <v>0.16</v>
      </c>
      <c r="G11644" s="2">
        <f t="shared" si="2852"/>
        <v>419.54400000000004</v>
      </c>
      <c r="H11644" s="2">
        <f>D11644-G11644</f>
        <v>2202.6060000000002</v>
      </c>
      <c r="I11644" s="2"/>
      <c r="J11644" s="2"/>
      <c r="K11644" s="2">
        <v>6</v>
      </c>
      <c r="L11644" s="3">
        <v>45120</v>
      </c>
      <c r="M11644" s="3">
        <v>45124</v>
      </c>
      <c r="N11644" s="3" t="str">
        <f t="shared" si="2853"/>
        <v>high profit</v>
      </c>
      <c r="O11644" s="2" t="s">
        <v>21</v>
      </c>
      <c r="P11644" s="2" t="s">
        <v>16</v>
      </c>
      <c r="Q11644" s="2">
        <v>608.69000000000005</v>
      </c>
      <c r="R11644" s="2" t="s">
        <v>39</v>
      </c>
    </row>
    <row r="11645" spans="1:18" ht="14.25" hidden="1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2851"/>
        <v>discount given</v>
      </c>
      <c r="F11645" s="2">
        <v>0.49</v>
      </c>
      <c r="G11645" s="2">
        <f t="shared" si="2852"/>
        <v>956.57309999999995</v>
      </c>
      <c r="H11645" s="2">
        <f>D11645-G11645</f>
        <v>995.6169000000001</v>
      </c>
      <c r="I11645" s="2"/>
      <c r="J11645" s="2"/>
      <c r="K11645" s="2">
        <v>4</v>
      </c>
      <c r="L11645" s="3">
        <v>45627</v>
      </c>
      <c r="M11645" s="3">
        <v>45632</v>
      </c>
      <c r="N11645" s="3" t="str">
        <f t="shared" si="2853"/>
        <v>high profit</v>
      </c>
      <c r="O11645" s="2" t="s">
        <v>15</v>
      </c>
      <c r="P11645" s="2" t="s">
        <v>27</v>
      </c>
      <c r="Q11645" s="2">
        <v>416.84</v>
      </c>
      <c r="R11645" s="2" t="s">
        <v>34</v>
      </c>
    </row>
    <row r="11646" spans="1:18" ht="14.25" hidden="1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2851"/>
        <v>discount given</v>
      </c>
      <c r="F11646" s="2">
        <v>0.2</v>
      </c>
      <c r="G11646" s="2">
        <f t="shared" si="2852"/>
        <v>970.95800000000008</v>
      </c>
      <c r="H11646" s="2">
        <f>D11646-G11646</f>
        <v>3883.8319999999999</v>
      </c>
      <c r="I11646" s="2"/>
      <c r="J11646" s="2"/>
      <c r="K11646" s="2">
        <v>2</v>
      </c>
      <c r="L11646" s="3">
        <v>45054</v>
      </c>
      <c r="M11646" s="3">
        <v>45057</v>
      </c>
      <c r="N11646" s="3" t="str">
        <f t="shared" si="2853"/>
        <v>high profit</v>
      </c>
      <c r="O11646" s="2" t="s">
        <v>31</v>
      </c>
      <c r="P11646" s="2" t="s">
        <v>22</v>
      </c>
      <c r="Q11646" s="2">
        <v>1400.07</v>
      </c>
      <c r="R11646" s="2" t="s">
        <v>28</v>
      </c>
    </row>
    <row r="11647" spans="1:18" ht="14.25" hidden="1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2851"/>
        <v>discount given</v>
      </c>
      <c r="F11647" s="2">
        <v>0.21</v>
      </c>
      <c r="G11647" s="2">
        <f t="shared" si="2852"/>
        <v>851.76419999999996</v>
      </c>
      <c r="H11647" s="2">
        <f>D11647-G11647</f>
        <v>3204.2557999999999</v>
      </c>
      <c r="I11647" s="2"/>
      <c r="J11647" s="2"/>
      <c r="K11647" s="2">
        <v>1</v>
      </c>
      <c r="L11647" s="3">
        <v>45483</v>
      </c>
      <c r="M11647" s="3">
        <v>45489</v>
      </c>
      <c r="N11647" s="3" t="str">
        <f t="shared" si="2853"/>
        <v>high profit</v>
      </c>
      <c r="O11647" s="2" t="s">
        <v>21</v>
      </c>
      <c r="P11647" s="2" t="s">
        <v>27</v>
      </c>
      <c r="Q11647" s="2">
        <v>766.53</v>
      </c>
      <c r="R11647" s="2" t="s">
        <v>28</v>
      </c>
    </row>
    <row r="11648" spans="1:18" ht="14.25" hidden="1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2851"/>
        <v>discount given</v>
      </c>
      <c r="F11648" s="2">
        <v>0.08</v>
      </c>
      <c r="G11648" s="2">
        <f t="shared" si="2852"/>
        <v>372.94319999999999</v>
      </c>
      <c r="H11648" s="2">
        <f>D11648-G11648</f>
        <v>4288.8468000000003</v>
      </c>
      <c r="I11648" s="2"/>
      <c r="J11648" s="2"/>
      <c r="K11648" s="2">
        <v>3</v>
      </c>
      <c r="L11648" s="3">
        <v>45624</v>
      </c>
      <c r="M11648" s="3">
        <v>45629</v>
      </c>
      <c r="N11648" s="3" t="str">
        <f t="shared" si="2853"/>
        <v>high profit</v>
      </c>
      <c r="O11648" s="2" t="s">
        <v>21</v>
      </c>
      <c r="P11648" s="2" t="s">
        <v>22</v>
      </c>
      <c r="Q11648" s="2">
        <v>764.78</v>
      </c>
      <c r="R11648" s="2" t="s">
        <v>48</v>
      </c>
    </row>
    <row r="11649" spans="1:18" ht="14.25" hidden="1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2851"/>
        <v>discount given</v>
      </c>
      <c r="F11649" s="2">
        <v>0.05</v>
      </c>
      <c r="G11649" s="2">
        <f t="shared" si="2852"/>
        <v>141.56950000000001</v>
      </c>
      <c r="H11649" s="2">
        <f>D11649-G11649</f>
        <v>2689.8204999999998</v>
      </c>
      <c r="I11649" s="2"/>
      <c r="J11649" s="2"/>
      <c r="K11649" s="2">
        <v>4</v>
      </c>
      <c r="L11649" s="3">
        <v>44969</v>
      </c>
      <c r="M11649" s="3">
        <v>44972</v>
      </c>
      <c r="N11649" s="3" t="str">
        <f t="shared" si="2853"/>
        <v>high profit</v>
      </c>
      <c r="O11649" s="2" t="s">
        <v>21</v>
      </c>
      <c r="P11649" s="2" t="s">
        <v>22</v>
      </c>
      <c r="Q11649" s="2">
        <v>507.72</v>
      </c>
      <c r="R11649" s="2" t="s">
        <v>17</v>
      </c>
    </row>
    <row r="11650" spans="1:18" ht="14.25" hidden="1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2851"/>
        <v>discount given</v>
      </c>
      <c r="F11650" s="2">
        <v>0.27</v>
      </c>
      <c r="G11650" s="2">
        <f t="shared" si="2852"/>
        <v>924.44220000000007</v>
      </c>
      <c r="H11650" s="2">
        <f>D11650-G11650</f>
        <v>2499.4178000000002</v>
      </c>
      <c r="I11650" s="2"/>
      <c r="J11650" s="2"/>
      <c r="K11650" s="2">
        <v>9</v>
      </c>
      <c r="L11650" s="3">
        <v>44940</v>
      </c>
      <c r="M11650" s="3">
        <v>44942</v>
      </c>
      <c r="N11650" s="3" t="str">
        <f t="shared" si="2853"/>
        <v>high profit</v>
      </c>
      <c r="O11650" s="2" t="s">
        <v>15</v>
      </c>
      <c r="P11650" s="2" t="s">
        <v>22</v>
      </c>
      <c r="Q11650" s="2">
        <v>684.6</v>
      </c>
      <c r="R11650" s="2" t="s">
        <v>34</v>
      </c>
    </row>
    <row r="11651" spans="1:18" ht="14.25" hidden="1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2870">IF(F11651=0,"zero discount","discount given")</f>
        <v>discount given</v>
      </c>
      <c r="F11651" s="2">
        <v>0.3</v>
      </c>
      <c r="G11651" s="2">
        <f t="shared" ref="G11651:G11714" si="2871">D11651*F11651</f>
        <v>275.01299999999998</v>
      </c>
      <c r="H11651" s="2">
        <f>D11651-G11651</f>
        <v>641.69700000000012</v>
      </c>
      <c r="I11651" s="2"/>
      <c r="J11651" s="2"/>
      <c r="K11651" s="2">
        <v>9</v>
      </c>
      <c r="L11651" s="3">
        <v>45000</v>
      </c>
      <c r="M11651" s="3">
        <v>45006</v>
      </c>
      <c r="N11651" s="3" t="str">
        <f t="shared" ref="N11651:N11714" si="2872">IF(Q11651&gt;=200,"high profit","low profit")</f>
        <v>high profit</v>
      </c>
      <c r="O11651" s="2" t="s">
        <v>21</v>
      </c>
      <c r="P11651" s="2" t="s">
        <v>27</v>
      </c>
      <c r="Q11651" s="2">
        <v>266.75</v>
      </c>
      <c r="R11651" s="2" t="s">
        <v>17</v>
      </c>
    </row>
    <row r="11652" spans="1:18" ht="14.25" hidden="1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2870"/>
        <v>discount given</v>
      </c>
      <c r="F11652" s="2">
        <v>0.18</v>
      </c>
      <c r="G11652" s="2">
        <f t="shared" si="2871"/>
        <v>681.95699999999999</v>
      </c>
      <c r="H11652" s="2">
        <f>D11652-G11652</f>
        <v>3106.6930000000002</v>
      </c>
      <c r="I11652" s="2"/>
      <c r="J11652" s="2"/>
      <c r="K11652" s="2">
        <v>5</v>
      </c>
      <c r="L11652" s="3">
        <v>44945</v>
      </c>
      <c r="M11652" s="3">
        <v>44946</v>
      </c>
      <c r="N11652" s="3" t="str">
        <f t="shared" si="2872"/>
        <v>high profit</v>
      </c>
      <c r="O11652" s="2" t="s">
        <v>31</v>
      </c>
      <c r="P11652" s="2" t="s">
        <v>27</v>
      </c>
      <c r="Q11652" s="2">
        <v>245.27</v>
      </c>
      <c r="R11652" s="2" t="s">
        <v>39</v>
      </c>
    </row>
    <row r="11653" spans="1:18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2870"/>
        <v>discount given</v>
      </c>
      <c r="F11653" s="2">
        <v>0.3</v>
      </c>
      <c r="G11653" s="2">
        <f t="shared" si="2871"/>
        <v>376.87799999999999</v>
      </c>
      <c r="H11653" s="2">
        <f>D11653-G11653</f>
        <v>879.38200000000006</v>
      </c>
      <c r="I11653" s="2">
        <f t="shared" ref="I11653:I11655" si="2873">Q11653/H11653*100</f>
        <v>28.04355786222597</v>
      </c>
      <c r="J11653" s="18">
        <f t="shared" ref="J11653:J11655" si="2874">Q11653/H11653</f>
        <v>0.28043557862225971</v>
      </c>
      <c r="K11653" s="2">
        <v>5</v>
      </c>
      <c r="L11653" s="3">
        <v>44977</v>
      </c>
      <c r="M11653" s="3">
        <v>44979</v>
      </c>
      <c r="N11653" s="3" t="str">
        <f t="shared" si="2872"/>
        <v>high profit</v>
      </c>
      <c r="O11653" s="2" t="s">
        <v>31</v>
      </c>
      <c r="P11653" s="2" t="s">
        <v>27</v>
      </c>
      <c r="Q11653" s="2">
        <v>246.61</v>
      </c>
      <c r="R11653" s="2" t="s">
        <v>17</v>
      </c>
    </row>
    <row r="11654" spans="1:18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2870"/>
        <v>discount given</v>
      </c>
      <c r="F11654" s="2">
        <v>0.2</v>
      </c>
      <c r="G11654" s="2">
        <f t="shared" si="2871"/>
        <v>162.91600000000003</v>
      </c>
      <c r="H11654" s="2">
        <f>D11654-G11654</f>
        <v>651.66399999999999</v>
      </c>
      <c r="I11654" s="2">
        <f t="shared" si="2873"/>
        <v>22.135640452748657</v>
      </c>
      <c r="J11654" s="18">
        <f t="shared" si="2874"/>
        <v>0.22135640452748656</v>
      </c>
      <c r="K11654" s="2">
        <v>7</v>
      </c>
      <c r="L11654" s="3">
        <v>45318</v>
      </c>
      <c r="M11654" s="3">
        <v>45325</v>
      </c>
      <c r="N11654" s="3" t="str">
        <f t="shared" si="2872"/>
        <v>low profit</v>
      </c>
      <c r="O11654" s="2" t="s">
        <v>15</v>
      </c>
      <c r="P11654" s="2" t="s">
        <v>22</v>
      </c>
      <c r="Q11654" s="2">
        <v>144.25</v>
      </c>
      <c r="R11654" s="2" t="s">
        <v>28</v>
      </c>
    </row>
    <row r="11655" spans="1:18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2870"/>
        <v>discount given</v>
      </c>
      <c r="F11655" s="2">
        <v>0.43</v>
      </c>
      <c r="G11655" s="2">
        <f t="shared" si="2871"/>
        <v>131.19730000000001</v>
      </c>
      <c r="H11655" s="2">
        <f>D11655-G11655</f>
        <v>173.9127</v>
      </c>
      <c r="I11655" s="2">
        <f t="shared" si="2873"/>
        <v>51.244101207099888</v>
      </c>
      <c r="J11655" s="18">
        <f t="shared" si="2874"/>
        <v>0.5124410120709989</v>
      </c>
      <c r="K11655" s="2">
        <v>8</v>
      </c>
      <c r="L11655" s="3">
        <v>45230</v>
      </c>
      <c r="M11655" s="3">
        <v>45235</v>
      </c>
      <c r="N11655" s="3" t="str">
        <f t="shared" si="2872"/>
        <v>low profit</v>
      </c>
      <c r="O11655" s="2" t="s">
        <v>21</v>
      </c>
      <c r="P11655" s="2" t="s">
        <v>16</v>
      </c>
      <c r="Q11655" s="2">
        <v>89.12</v>
      </c>
      <c r="R11655" s="2" t="s">
        <v>34</v>
      </c>
    </row>
    <row r="11656" spans="1:18" ht="14.25" hidden="1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2870"/>
        <v>discount given</v>
      </c>
      <c r="F11656" s="2">
        <v>0.48</v>
      </c>
      <c r="G11656" s="2">
        <f t="shared" si="2871"/>
        <v>1158.6863999999998</v>
      </c>
      <c r="H11656" s="2">
        <f>D11656-G11656</f>
        <v>1255.2436</v>
      </c>
      <c r="I11656" s="2"/>
      <c r="J11656" s="2"/>
      <c r="K11656" s="2">
        <v>3</v>
      </c>
      <c r="L11656" s="3">
        <v>45578</v>
      </c>
      <c r="M11656" s="3">
        <v>45583</v>
      </c>
      <c r="N11656" s="3" t="str">
        <f t="shared" si="2872"/>
        <v>high profit</v>
      </c>
      <c r="O11656" s="2" t="s">
        <v>31</v>
      </c>
      <c r="P11656" s="2" t="s">
        <v>27</v>
      </c>
      <c r="Q11656" s="2">
        <v>594.12</v>
      </c>
      <c r="R11656" s="2" t="s">
        <v>39</v>
      </c>
    </row>
    <row r="11657" spans="1:18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2870"/>
        <v>discount given</v>
      </c>
      <c r="F11657" s="2">
        <v>0.3</v>
      </c>
      <c r="G11657" s="2">
        <f t="shared" si="2871"/>
        <v>451.58099999999996</v>
      </c>
      <c r="H11657" s="2">
        <f>D11657-G11657</f>
        <v>1053.6890000000001</v>
      </c>
      <c r="I11657" s="2">
        <f>Q11657/H11657*100</f>
        <v>38.347178341996546</v>
      </c>
      <c r="J11657" s="18">
        <f>Q11657/H11657</f>
        <v>0.38347178341996546</v>
      </c>
      <c r="K11657" s="2">
        <v>5</v>
      </c>
      <c r="L11657" s="3">
        <v>45636</v>
      </c>
      <c r="M11657" s="3">
        <v>45639</v>
      </c>
      <c r="N11657" s="3" t="str">
        <f t="shared" si="2872"/>
        <v>high profit</v>
      </c>
      <c r="O11657" s="2" t="s">
        <v>31</v>
      </c>
      <c r="P11657" s="2" t="s">
        <v>27</v>
      </c>
      <c r="Q11657" s="2">
        <v>404.06</v>
      </c>
      <c r="R11657" s="2" t="s">
        <v>39</v>
      </c>
    </row>
    <row r="11658" spans="1:18" ht="14.25" hidden="1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2870"/>
        <v>discount given</v>
      </c>
      <c r="F11658" s="2">
        <v>0.42</v>
      </c>
      <c r="G11658" s="2">
        <f t="shared" si="2871"/>
        <v>2072.6831999999999</v>
      </c>
      <c r="H11658" s="2">
        <f>D11658-G11658</f>
        <v>2862.2768000000001</v>
      </c>
      <c r="I11658" s="2"/>
      <c r="J11658" s="2"/>
      <c r="K11658" s="2">
        <v>7</v>
      </c>
      <c r="L11658" s="3">
        <v>45217</v>
      </c>
      <c r="M11658" s="3">
        <v>45223</v>
      </c>
      <c r="N11658" s="3" t="str">
        <f t="shared" si="2872"/>
        <v>high profit</v>
      </c>
      <c r="O11658" s="2" t="s">
        <v>21</v>
      </c>
      <c r="P11658" s="2" t="s">
        <v>27</v>
      </c>
      <c r="Q11658" s="2">
        <v>340.46</v>
      </c>
      <c r="R11658" s="2" t="s">
        <v>28</v>
      </c>
    </row>
    <row r="11659" spans="1:18" ht="14.25" hidden="1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2870"/>
        <v>discount given</v>
      </c>
      <c r="F11659" s="2">
        <v>0.43</v>
      </c>
      <c r="G11659" s="2">
        <f t="shared" si="2871"/>
        <v>569.40170000000001</v>
      </c>
      <c r="H11659" s="2">
        <f>D11659-G11659</f>
        <v>754.78830000000005</v>
      </c>
      <c r="I11659" s="2"/>
      <c r="J11659" s="2"/>
      <c r="K11659" s="2">
        <v>2</v>
      </c>
      <c r="L11659" s="3">
        <v>45124</v>
      </c>
      <c r="M11659" s="3">
        <v>45127</v>
      </c>
      <c r="N11659" s="3" t="str">
        <f t="shared" si="2872"/>
        <v>high profit</v>
      </c>
      <c r="O11659" s="2" t="s">
        <v>31</v>
      </c>
      <c r="P11659" s="2" t="s">
        <v>16</v>
      </c>
      <c r="Q11659" s="2">
        <v>349.51</v>
      </c>
      <c r="R11659" s="2" t="s">
        <v>17</v>
      </c>
    </row>
    <row r="11660" spans="1:18" ht="14.25" hidden="1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2870"/>
        <v>discount given</v>
      </c>
      <c r="F11660" s="2">
        <v>0.36</v>
      </c>
      <c r="G11660" s="2">
        <f t="shared" si="2871"/>
        <v>1564.5816</v>
      </c>
      <c r="H11660" s="2">
        <f>D11660-G11660</f>
        <v>2781.4784000000004</v>
      </c>
      <c r="I11660" s="2"/>
      <c r="J11660" s="2"/>
      <c r="K11660" s="2">
        <v>9</v>
      </c>
      <c r="L11660" s="3">
        <v>45444</v>
      </c>
      <c r="M11660" s="3">
        <v>45447</v>
      </c>
      <c r="N11660" s="3" t="str">
        <f t="shared" si="2872"/>
        <v>high profit</v>
      </c>
      <c r="O11660" s="2" t="s">
        <v>21</v>
      </c>
      <c r="P11660" s="2" t="s">
        <v>22</v>
      </c>
      <c r="Q11660" s="2">
        <v>1037.9100000000001</v>
      </c>
      <c r="R11660" s="2" t="s">
        <v>39</v>
      </c>
    </row>
    <row r="11661" spans="1:18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2870"/>
        <v>discount given</v>
      </c>
      <c r="F11661" s="2">
        <v>0.1</v>
      </c>
      <c r="G11661" s="2">
        <f t="shared" si="2871"/>
        <v>165.05500000000001</v>
      </c>
      <c r="H11661" s="2">
        <f>D11661-G11661</f>
        <v>1485.4949999999999</v>
      </c>
      <c r="I11661" s="2">
        <f>Q11661/H11661*100</f>
        <v>19.459506763738688</v>
      </c>
      <c r="J11661" s="18">
        <f>Q11661/H11661</f>
        <v>0.19459506763738688</v>
      </c>
      <c r="K11661" s="2">
        <v>3</v>
      </c>
      <c r="L11661" s="3">
        <v>45281</v>
      </c>
      <c r="M11661" s="3">
        <v>45286</v>
      </c>
      <c r="N11661" s="3" t="str">
        <f t="shared" si="2872"/>
        <v>high profit</v>
      </c>
      <c r="O11661" s="2" t="s">
        <v>31</v>
      </c>
      <c r="P11661" s="2" t="s">
        <v>16</v>
      </c>
      <c r="Q11661" s="2">
        <v>289.07</v>
      </c>
      <c r="R11661" s="2" t="s">
        <v>39</v>
      </c>
    </row>
    <row r="11662" spans="1:18" ht="14.25" hidden="1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2870"/>
        <v>discount given</v>
      </c>
      <c r="F11662" s="2">
        <v>0.08</v>
      </c>
      <c r="G11662" s="2">
        <f t="shared" si="2871"/>
        <v>301.6576</v>
      </c>
      <c r="H11662" s="2">
        <f>D11662-G11662</f>
        <v>3469.0623999999998</v>
      </c>
      <c r="I11662" s="2"/>
      <c r="J11662" s="2"/>
      <c r="K11662" s="2">
        <v>7</v>
      </c>
      <c r="L11662" s="3">
        <v>45162</v>
      </c>
      <c r="M11662" s="3">
        <v>45163</v>
      </c>
      <c r="N11662" s="3" t="str">
        <f t="shared" si="2872"/>
        <v>high profit</v>
      </c>
      <c r="O11662" s="2" t="s">
        <v>15</v>
      </c>
      <c r="P11662" s="2" t="s">
        <v>16</v>
      </c>
      <c r="Q11662" s="2">
        <v>488.89</v>
      </c>
      <c r="R11662" s="2" t="s">
        <v>39</v>
      </c>
    </row>
    <row r="11663" spans="1:18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2870"/>
        <v>discount given</v>
      </c>
      <c r="F11663" s="2">
        <v>0.46</v>
      </c>
      <c r="G11663" s="2">
        <f t="shared" si="2871"/>
        <v>1533.2811999999999</v>
      </c>
      <c r="H11663" s="2">
        <f>D11663-G11663</f>
        <v>1799.9387999999999</v>
      </c>
      <c r="I11663" s="2">
        <f>Q11663/H11663*100</f>
        <v>25.625315705178419</v>
      </c>
      <c r="J11663" s="18">
        <f>Q11663/H11663</f>
        <v>0.2562531570517842</v>
      </c>
      <c r="K11663" s="2">
        <v>9</v>
      </c>
      <c r="L11663" s="3">
        <v>45193</v>
      </c>
      <c r="M11663" s="3">
        <v>45200</v>
      </c>
      <c r="N11663" s="3" t="str">
        <f t="shared" si="2872"/>
        <v>high profit</v>
      </c>
      <c r="O11663" s="2" t="s">
        <v>15</v>
      </c>
      <c r="P11663" s="2" t="s">
        <v>16</v>
      </c>
      <c r="Q11663" s="2">
        <v>461.24</v>
      </c>
      <c r="R11663" s="2" t="s">
        <v>23</v>
      </c>
    </row>
    <row r="11664" spans="1:18" ht="14.25" hidden="1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2870"/>
        <v>discount given</v>
      </c>
      <c r="F11664" s="2">
        <v>0.13</v>
      </c>
      <c r="G11664" s="2">
        <f t="shared" si="2871"/>
        <v>370.8562</v>
      </c>
      <c r="H11664" s="2">
        <f>D11664-G11664</f>
        <v>2481.8837999999996</v>
      </c>
      <c r="I11664" s="2"/>
      <c r="J11664" s="2"/>
      <c r="K11664" s="2">
        <v>9</v>
      </c>
      <c r="L11664" s="3">
        <v>45177</v>
      </c>
      <c r="M11664" s="3">
        <v>45181</v>
      </c>
      <c r="N11664" s="3" t="str">
        <f t="shared" si="2872"/>
        <v>high profit</v>
      </c>
      <c r="O11664" s="2" t="s">
        <v>15</v>
      </c>
      <c r="P11664" s="2" t="s">
        <v>22</v>
      </c>
      <c r="Q11664" s="2">
        <v>606.85</v>
      </c>
      <c r="R11664" s="2" t="s">
        <v>34</v>
      </c>
    </row>
    <row r="11665" spans="1:18" ht="14.25" hidden="1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2870"/>
        <v>discount given</v>
      </c>
      <c r="F11665" s="2">
        <v>0.12</v>
      </c>
      <c r="G11665" s="2">
        <f t="shared" si="2871"/>
        <v>257.09280000000001</v>
      </c>
      <c r="H11665" s="2">
        <f>D11665-G11665</f>
        <v>1885.3472000000002</v>
      </c>
      <c r="I11665" s="2"/>
      <c r="J11665" s="2"/>
      <c r="K11665" s="2">
        <v>3</v>
      </c>
      <c r="L11665" s="3">
        <v>45464</v>
      </c>
      <c r="M11665" s="3">
        <v>45468</v>
      </c>
      <c r="N11665" s="3" t="str">
        <f t="shared" si="2872"/>
        <v>low profit</v>
      </c>
      <c r="O11665" s="2" t="s">
        <v>15</v>
      </c>
      <c r="P11665" s="2" t="s">
        <v>27</v>
      </c>
      <c r="Q11665" s="2">
        <v>159.11000000000001</v>
      </c>
      <c r="R11665" s="2" t="s">
        <v>28</v>
      </c>
    </row>
    <row r="11666" spans="1:18" ht="14.25" hidden="1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2870"/>
        <v>discount given</v>
      </c>
      <c r="F11666" s="2">
        <v>0.08</v>
      </c>
      <c r="G11666" s="2">
        <f t="shared" si="2871"/>
        <v>271.07279999999997</v>
      </c>
      <c r="H11666" s="2">
        <f>D11666-G11666</f>
        <v>3117.3371999999999</v>
      </c>
      <c r="I11666" s="2"/>
      <c r="J11666" s="2"/>
      <c r="K11666" s="2">
        <v>2</v>
      </c>
      <c r="L11666" s="3">
        <v>45510</v>
      </c>
      <c r="M11666" s="3">
        <v>45514</v>
      </c>
      <c r="N11666" s="3" t="str">
        <f t="shared" si="2872"/>
        <v>high profit</v>
      </c>
      <c r="O11666" s="2" t="s">
        <v>31</v>
      </c>
      <c r="P11666" s="2" t="s">
        <v>27</v>
      </c>
      <c r="Q11666" s="2">
        <v>375.21</v>
      </c>
      <c r="R11666" s="2" t="s">
        <v>39</v>
      </c>
    </row>
    <row r="11667" spans="1:18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2870"/>
        <v>discount given</v>
      </c>
      <c r="F11667" s="2">
        <v>0.26</v>
      </c>
      <c r="G11667" s="2">
        <f t="shared" si="2871"/>
        <v>544.87159999999994</v>
      </c>
      <c r="H11667" s="2">
        <f>D11667-G11667</f>
        <v>1550.7883999999999</v>
      </c>
      <c r="I11667" s="2">
        <f>Q11667/H11667*100</f>
        <v>29.122606282069174</v>
      </c>
      <c r="J11667" s="18">
        <f>Q11667/H11667</f>
        <v>0.29122606282069174</v>
      </c>
      <c r="K11667" s="2">
        <v>5</v>
      </c>
      <c r="L11667" s="3">
        <v>45015</v>
      </c>
      <c r="M11667" s="3">
        <v>45019</v>
      </c>
      <c r="N11667" s="3" t="str">
        <f t="shared" si="2872"/>
        <v>high profit</v>
      </c>
      <c r="O11667" s="2" t="s">
        <v>31</v>
      </c>
      <c r="P11667" s="2" t="s">
        <v>27</v>
      </c>
      <c r="Q11667" s="2">
        <v>451.63</v>
      </c>
      <c r="R11667" s="2" t="s">
        <v>34</v>
      </c>
    </row>
    <row r="11668" spans="1:18" ht="14.25" hidden="1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2870"/>
        <v>discount given</v>
      </c>
      <c r="F11668" s="2">
        <v>0.34</v>
      </c>
      <c r="G11668" s="2">
        <f t="shared" si="2871"/>
        <v>947.13460000000009</v>
      </c>
      <c r="H11668" s="2">
        <f>D11668-G11668</f>
        <v>1838.5554</v>
      </c>
      <c r="I11668" s="2"/>
      <c r="J11668" s="2"/>
      <c r="K11668" s="2">
        <v>5</v>
      </c>
      <c r="L11668" s="3">
        <v>45009</v>
      </c>
      <c r="M11668" s="3">
        <v>45011</v>
      </c>
      <c r="N11668" s="3" t="str">
        <f t="shared" si="2872"/>
        <v>high profit</v>
      </c>
      <c r="O11668" s="2" t="s">
        <v>21</v>
      </c>
      <c r="P11668" s="2" t="s">
        <v>22</v>
      </c>
      <c r="Q11668" s="2">
        <v>345.55</v>
      </c>
      <c r="R11668" s="2" t="s">
        <v>23</v>
      </c>
    </row>
    <row r="11669" spans="1:18" ht="14.25" hidden="1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2870"/>
        <v>discount given</v>
      </c>
      <c r="F11669" s="2">
        <v>0.34</v>
      </c>
      <c r="G11669" s="2">
        <f t="shared" si="2871"/>
        <v>1016.6102000000002</v>
      </c>
      <c r="H11669" s="2">
        <f>D11669-G11669</f>
        <v>1973.4198000000001</v>
      </c>
      <c r="I11669" s="2"/>
      <c r="J11669" s="2"/>
      <c r="K11669" s="2">
        <v>8</v>
      </c>
      <c r="L11669" s="3">
        <v>45464</v>
      </c>
      <c r="M11669" s="3">
        <v>45465</v>
      </c>
      <c r="N11669" s="3" t="str">
        <f t="shared" si="2872"/>
        <v>high profit</v>
      </c>
      <c r="O11669" s="2" t="s">
        <v>31</v>
      </c>
      <c r="P11669" s="2" t="s">
        <v>16</v>
      </c>
      <c r="Q11669" s="2">
        <v>739.89</v>
      </c>
      <c r="R11669" s="2" t="s">
        <v>34</v>
      </c>
    </row>
    <row r="11670" spans="1:18" ht="14.25" hidden="1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2870"/>
        <v>discount given</v>
      </c>
      <c r="F11670" s="2">
        <v>0.13</v>
      </c>
      <c r="G11670" s="2">
        <f t="shared" si="2871"/>
        <v>183.30520000000001</v>
      </c>
      <c r="H11670" s="2">
        <f>D11670-G11670</f>
        <v>1226.7348</v>
      </c>
      <c r="I11670" s="2"/>
      <c r="J11670" s="2"/>
      <c r="K11670" s="2">
        <v>6</v>
      </c>
      <c r="L11670" s="3">
        <v>45413</v>
      </c>
      <c r="M11670" s="3">
        <v>45417</v>
      </c>
      <c r="N11670" s="3" t="str">
        <f t="shared" si="2872"/>
        <v>high profit</v>
      </c>
      <c r="O11670" s="2" t="s">
        <v>15</v>
      </c>
      <c r="P11670" s="2" t="s">
        <v>22</v>
      </c>
      <c r="Q11670" s="2">
        <v>330.02</v>
      </c>
      <c r="R11670" s="2" t="s">
        <v>48</v>
      </c>
    </row>
    <row r="11671" spans="1:18" ht="14.25" hidden="1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2870"/>
        <v>discount given</v>
      </c>
      <c r="F11671" s="2">
        <v>0.05</v>
      </c>
      <c r="G11671" s="2">
        <f t="shared" si="2871"/>
        <v>88.235500000000002</v>
      </c>
      <c r="H11671" s="2">
        <f>D11671-G11671</f>
        <v>1676.4745</v>
      </c>
      <c r="I11671" s="2"/>
      <c r="J11671" s="2"/>
      <c r="K11671" s="2">
        <v>7</v>
      </c>
      <c r="L11671" s="3">
        <v>45386</v>
      </c>
      <c r="M11671" s="3">
        <v>45393</v>
      </c>
      <c r="N11671" s="3" t="str">
        <f t="shared" si="2872"/>
        <v>high profit</v>
      </c>
      <c r="O11671" s="2" t="s">
        <v>15</v>
      </c>
      <c r="P11671" s="2" t="s">
        <v>22</v>
      </c>
      <c r="Q11671" s="2">
        <v>310.44</v>
      </c>
      <c r="R11671" s="2" t="s">
        <v>39</v>
      </c>
    </row>
    <row r="11672" spans="1:18" ht="14.25" hidden="1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2870"/>
        <v>discount given</v>
      </c>
      <c r="F11672" s="2">
        <v>0.16</v>
      </c>
      <c r="G11672" s="2">
        <f t="shared" si="2871"/>
        <v>30.151999999999997</v>
      </c>
      <c r="H11672" s="2">
        <f>D11672-G11672</f>
        <v>158.298</v>
      </c>
      <c r="I11672" s="2"/>
      <c r="J11672" s="2"/>
      <c r="K11672" s="2">
        <v>8</v>
      </c>
      <c r="L11672" s="3">
        <v>45206</v>
      </c>
      <c r="M11672" s="3">
        <v>45207</v>
      </c>
      <c r="N11672" s="3" t="str">
        <f t="shared" si="2872"/>
        <v>low profit</v>
      </c>
      <c r="O11672" s="2" t="s">
        <v>21</v>
      </c>
      <c r="P11672" s="2" t="s">
        <v>16</v>
      </c>
      <c r="Q11672" s="2">
        <v>46.61</v>
      </c>
      <c r="R11672" s="2" t="s">
        <v>48</v>
      </c>
    </row>
    <row r="11673" spans="1:18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2870"/>
        <v>discount given</v>
      </c>
      <c r="F11673" s="2">
        <v>0.25</v>
      </c>
      <c r="G11673" s="2">
        <f t="shared" si="2871"/>
        <v>1068.895</v>
      </c>
      <c r="H11673" s="2">
        <f>D11673-G11673</f>
        <v>3206.6849999999999</v>
      </c>
      <c r="I11673" s="2">
        <f t="shared" ref="I11673:I11678" si="2875">Q11673/H11673*100</f>
        <v>12.018018608001722</v>
      </c>
      <c r="J11673" s="18">
        <f t="shared" ref="J11673:J11678" si="2876">Q11673/H11673</f>
        <v>0.12018018608001721</v>
      </c>
      <c r="K11673" s="2">
        <v>9</v>
      </c>
      <c r="L11673" s="3">
        <v>45113</v>
      </c>
      <c r="M11673" s="3">
        <v>45119</v>
      </c>
      <c r="N11673" s="3" t="str">
        <f t="shared" si="2872"/>
        <v>high profit</v>
      </c>
      <c r="O11673" s="2" t="s">
        <v>21</v>
      </c>
      <c r="P11673" s="2" t="s">
        <v>22</v>
      </c>
      <c r="Q11673" s="2">
        <v>385.38</v>
      </c>
      <c r="R11673" s="2" t="s">
        <v>23</v>
      </c>
    </row>
    <row r="11674" spans="1:18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2870"/>
        <v>discount given</v>
      </c>
      <c r="F11674" s="2">
        <v>0.31</v>
      </c>
      <c r="G11674" s="2">
        <f t="shared" si="2871"/>
        <v>1179.3392000000001</v>
      </c>
      <c r="H11674" s="2">
        <f>D11674-G11674</f>
        <v>2624.9808000000003</v>
      </c>
      <c r="I11674" s="2">
        <f t="shared" si="2875"/>
        <v>36.746935444251626</v>
      </c>
      <c r="J11674" s="18">
        <f t="shared" si="2876"/>
        <v>0.36746935444251627</v>
      </c>
      <c r="K11674" s="2">
        <v>4</v>
      </c>
      <c r="L11674" s="3">
        <v>45327</v>
      </c>
      <c r="M11674" s="3">
        <v>45328</v>
      </c>
      <c r="N11674" s="3" t="str">
        <f t="shared" si="2872"/>
        <v>high profit</v>
      </c>
      <c r="O11674" s="2" t="s">
        <v>21</v>
      </c>
      <c r="P11674" s="2" t="s">
        <v>16</v>
      </c>
      <c r="Q11674" s="2">
        <v>964.6</v>
      </c>
      <c r="R11674" s="2" t="s">
        <v>48</v>
      </c>
    </row>
    <row r="11675" spans="1:18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2870"/>
        <v>discount given</v>
      </c>
      <c r="F11675" s="2">
        <v>0.14000000000000001</v>
      </c>
      <c r="G11675" s="2">
        <f t="shared" si="2871"/>
        <v>139.90200000000002</v>
      </c>
      <c r="H11675" s="2">
        <f>D11675-G11675</f>
        <v>859.39799999999991</v>
      </c>
      <c r="I11675" s="2">
        <f t="shared" si="2875"/>
        <v>11.701214105687937</v>
      </c>
      <c r="J11675" s="18">
        <f t="shared" si="2876"/>
        <v>0.11701214105687936</v>
      </c>
      <c r="K11675" s="2">
        <v>5</v>
      </c>
      <c r="L11675" s="3">
        <v>45519</v>
      </c>
      <c r="M11675" s="3">
        <v>45523</v>
      </c>
      <c r="N11675" s="3" t="str">
        <f t="shared" si="2872"/>
        <v>low profit</v>
      </c>
      <c r="O11675" s="2" t="s">
        <v>21</v>
      </c>
      <c r="P11675" s="2" t="s">
        <v>22</v>
      </c>
      <c r="Q11675" s="2">
        <v>100.56</v>
      </c>
      <c r="R11675" s="2" t="s">
        <v>23</v>
      </c>
    </row>
    <row r="11676" spans="1:18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2870"/>
        <v>discount given</v>
      </c>
      <c r="F11676" s="2">
        <v>0.09</v>
      </c>
      <c r="G11676" s="2">
        <f t="shared" si="2871"/>
        <v>168.6636</v>
      </c>
      <c r="H11676" s="2">
        <f>D11676-G11676</f>
        <v>1705.3763999999999</v>
      </c>
      <c r="I11676" s="2">
        <f t="shared" si="2875"/>
        <v>24.392269061539732</v>
      </c>
      <c r="J11676" s="18">
        <f t="shared" si="2876"/>
        <v>0.24392269061539731</v>
      </c>
      <c r="K11676" s="2">
        <v>4</v>
      </c>
      <c r="L11676" s="3">
        <v>45417</v>
      </c>
      <c r="M11676" s="3">
        <v>45423</v>
      </c>
      <c r="N11676" s="3" t="str">
        <f t="shared" si="2872"/>
        <v>high profit</v>
      </c>
      <c r="O11676" s="2" t="s">
        <v>15</v>
      </c>
      <c r="P11676" s="2" t="s">
        <v>22</v>
      </c>
      <c r="Q11676" s="2">
        <v>415.98</v>
      </c>
      <c r="R11676" s="2" t="s">
        <v>34</v>
      </c>
    </row>
    <row r="11677" spans="1:18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2870"/>
        <v>discount given</v>
      </c>
      <c r="F11677" s="2">
        <v>0.42</v>
      </c>
      <c r="G11677" s="2">
        <f t="shared" si="2871"/>
        <v>908.56079999999986</v>
      </c>
      <c r="H11677" s="2">
        <f>D11677-G11677</f>
        <v>1254.6792</v>
      </c>
      <c r="I11677" s="2">
        <f t="shared" si="2875"/>
        <v>38.588349914464196</v>
      </c>
      <c r="J11677" s="18">
        <f t="shared" si="2876"/>
        <v>0.38588349914464193</v>
      </c>
      <c r="K11677" s="2">
        <v>9</v>
      </c>
      <c r="L11677" s="3">
        <v>45567</v>
      </c>
      <c r="M11677" s="3">
        <v>45569</v>
      </c>
      <c r="N11677" s="3" t="str">
        <f t="shared" si="2872"/>
        <v>high profit</v>
      </c>
      <c r="O11677" s="2" t="s">
        <v>31</v>
      </c>
      <c r="P11677" s="2" t="s">
        <v>22</v>
      </c>
      <c r="Q11677" s="2">
        <v>484.16</v>
      </c>
      <c r="R11677" s="2" t="s">
        <v>39</v>
      </c>
    </row>
    <row r="11678" spans="1:18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2870"/>
        <v>discount given</v>
      </c>
      <c r="F11678" s="2">
        <v>0.43</v>
      </c>
      <c r="G11678" s="2">
        <f t="shared" si="2871"/>
        <v>747.53779999999995</v>
      </c>
      <c r="H11678" s="2">
        <f>D11678-G11678</f>
        <v>990.92220000000009</v>
      </c>
      <c r="I11678" s="2">
        <f t="shared" si="2875"/>
        <v>35.513383391753663</v>
      </c>
      <c r="J11678" s="18">
        <f t="shared" si="2876"/>
        <v>0.35513383391753661</v>
      </c>
      <c r="K11678" s="2">
        <v>2</v>
      </c>
      <c r="L11678" s="3">
        <v>45065</v>
      </c>
      <c r="M11678" s="3">
        <v>45068</v>
      </c>
      <c r="N11678" s="3" t="str">
        <f t="shared" si="2872"/>
        <v>high profit</v>
      </c>
      <c r="O11678" s="2" t="s">
        <v>31</v>
      </c>
      <c r="P11678" s="2" t="s">
        <v>16</v>
      </c>
      <c r="Q11678" s="2">
        <v>351.91</v>
      </c>
      <c r="R11678" s="2" t="s">
        <v>23</v>
      </c>
    </row>
    <row r="11679" spans="1:18" ht="14.25" hidden="1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2870"/>
        <v>discount given</v>
      </c>
      <c r="F11679" s="2">
        <v>0.14000000000000001</v>
      </c>
      <c r="G11679" s="2">
        <f t="shared" si="2871"/>
        <v>561.59460000000001</v>
      </c>
      <c r="H11679" s="2">
        <f>D11679-G11679</f>
        <v>3449.7954</v>
      </c>
      <c r="I11679" s="2"/>
      <c r="J11679" s="2"/>
      <c r="K11679" s="2">
        <v>8</v>
      </c>
      <c r="L11679" s="3">
        <v>45202</v>
      </c>
      <c r="M11679" s="3">
        <v>45205</v>
      </c>
      <c r="N11679" s="3" t="str">
        <f t="shared" si="2872"/>
        <v>high profit</v>
      </c>
      <c r="O11679" s="2" t="s">
        <v>31</v>
      </c>
      <c r="P11679" s="2" t="s">
        <v>22</v>
      </c>
      <c r="Q11679" s="2">
        <v>746.72</v>
      </c>
      <c r="R11679" s="2" t="s">
        <v>34</v>
      </c>
    </row>
    <row r="11680" spans="1:18" ht="14.25" hidden="1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2870"/>
        <v>discount given</v>
      </c>
      <c r="F11680" s="2">
        <v>0.28000000000000003</v>
      </c>
      <c r="G11680" s="2">
        <f t="shared" si="2871"/>
        <v>1023.2768000000001</v>
      </c>
      <c r="H11680" s="2">
        <f>D11680-G11680</f>
        <v>2631.2831999999999</v>
      </c>
      <c r="I11680" s="2"/>
      <c r="J11680" s="2"/>
      <c r="K11680" s="2">
        <v>7</v>
      </c>
      <c r="L11680" s="3">
        <v>45469</v>
      </c>
      <c r="M11680" s="3">
        <v>45471</v>
      </c>
      <c r="N11680" s="3" t="str">
        <f t="shared" si="2872"/>
        <v>high profit</v>
      </c>
      <c r="O11680" s="2" t="s">
        <v>31</v>
      </c>
      <c r="P11680" s="2" t="s">
        <v>27</v>
      </c>
      <c r="Q11680" s="2">
        <v>988.32</v>
      </c>
      <c r="R11680" s="2" t="s">
        <v>17</v>
      </c>
    </row>
    <row r="11681" spans="1:18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2870"/>
        <v>discount given</v>
      </c>
      <c r="F11681" s="2">
        <v>0.22</v>
      </c>
      <c r="G11681" s="2">
        <f t="shared" si="2871"/>
        <v>848.99760000000003</v>
      </c>
      <c r="H11681" s="2">
        <f>D11681-G11681</f>
        <v>3010.0823999999998</v>
      </c>
      <c r="I11681" s="2">
        <f>Q11681/H11681*100</f>
        <v>27.810202139316853</v>
      </c>
      <c r="J11681" s="18">
        <f>Q11681/H11681</f>
        <v>0.27810202139316853</v>
      </c>
      <c r="K11681" s="2">
        <v>7</v>
      </c>
      <c r="L11681" s="3">
        <v>45537</v>
      </c>
      <c r="M11681" s="3">
        <v>45542</v>
      </c>
      <c r="N11681" s="3" t="str">
        <f t="shared" si="2872"/>
        <v>high profit</v>
      </c>
      <c r="O11681" s="2" t="s">
        <v>21</v>
      </c>
      <c r="P11681" s="2" t="s">
        <v>27</v>
      </c>
      <c r="Q11681" s="2">
        <v>837.11</v>
      </c>
      <c r="R11681" s="2" t="s">
        <v>39</v>
      </c>
    </row>
    <row r="11682" spans="1:18" ht="14.25" hidden="1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2870"/>
        <v>discount given</v>
      </c>
      <c r="F11682" s="2">
        <v>7.0000000000000007E-2</v>
      </c>
      <c r="G11682" s="2">
        <f t="shared" si="2871"/>
        <v>317.11680000000001</v>
      </c>
      <c r="H11682" s="2">
        <f>D11682-G11682</f>
        <v>4213.1232</v>
      </c>
      <c r="I11682" s="2"/>
      <c r="J11682" s="2"/>
      <c r="K11682" s="2">
        <v>8</v>
      </c>
      <c r="L11682" s="3">
        <v>45093</v>
      </c>
      <c r="M11682" s="3">
        <v>45100</v>
      </c>
      <c r="N11682" s="3" t="str">
        <f t="shared" si="2872"/>
        <v>high profit</v>
      </c>
      <c r="O11682" s="2" t="s">
        <v>31</v>
      </c>
      <c r="P11682" s="2" t="s">
        <v>16</v>
      </c>
      <c r="Q11682" s="2">
        <v>626.39</v>
      </c>
      <c r="R11682" s="2" t="s">
        <v>17</v>
      </c>
    </row>
    <row r="11683" spans="1:18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2870"/>
        <v>discount given</v>
      </c>
      <c r="F11683" s="2">
        <v>0.47</v>
      </c>
      <c r="G11683" s="2">
        <f t="shared" si="2871"/>
        <v>1417.6327999999999</v>
      </c>
      <c r="H11683" s="2">
        <f>D11683-G11683</f>
        <v>1598.6071999999999</v>
      </c>
      <c r="I11683" s="2">
        <f>Q11683/H11683*100</f>
        <v>46.48796777594896</v>
      </c>
      <c r="J11683" s="18">
        <f>Q11683/H11683</f>
        <v>0.46487967775948963</v>
      </c>
      <c r="K11683" s="2">
        <v>1</v>
      </c>
      <c r="L11683" s="3">
        <v>45373</v>
      </c>
      <c r="M11683" s="3">
        <v>45377</v>
      </c>
      <c r="N11683" s="3" t="str">
        <f t="shared" si="2872"/>
        <v>high profit</v>
      </c>
      <c r="O11683" s="2" t="s">
        <v>21</v>
      </c>
      <c r="P11683" s="2" t="s">
        <v>16</v>
      </c>
      <c r="Q11683" s="2">
        <v>743.16</v>
      </c>
      <c r="R11683" s="2" t="s">
        <v>23</v>
      </c>
    </row>
    <row r="11684" spans="1:18" ht="14.25" hidden="1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2870"/>
        <v>zero discount</v>
      </c>
      <c r="F11684" s="2">
        <v>0</v>
      </c>
      <c r="G11684" s="2">
        <f t="shared" si="2871"/>
        <v>0</v>
      </c>
      <c r="H11684" s="2">
        <f>D11684-G11684</f>
        <v>3111.22</v>
      </c>
      <c r="I11684" s="2"/>
      <c r="J11684" s="2"/>
      <c r="K11684" s="2">
        <v>1</v>
      </c>
      <c r="L11684" s="3">
        <v>44932</v>
      </c>
      <c r="M11684" s="3">
        <v>44938</v>
      </c>
      <c r="N11684" s="3" t="str">
        <f t="shared" si="2872"/>
        <v>high profit</v>
      </c>
      <c r="O11684" s="2" t="s">
        <v>21</v>
      </c>
      <c r="P11684" s="2" t="s">
        <v>22</v>
      </c>
      <c r="Q11684" s="2">
        <v>322.45</v>
      </c>
      <c r="R11684" s="2" t="s">
        <v>17</v>
      </c>
    </row>
    <row r="11685" spans="1:18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2870"/>
        <v>discount given</v>
      </c>
      <c r="F11685" s="2">
        <v>0.09</v>
      </c>
      <c r="G11685" s="2">
        <f t="shared" si="2871"/>
        <v>327.3732</v>
      </c>
      <c r="H11685" s="2">
        <f>D11685-G11685</f>
        <v>3310.1068</v>
      </c>
      <c r="I11685" s="2">
        <f t="shared" ref="I11685:I11686" si="2877">Q11685/H11685*100</f>
        <v>14.95631500470015</v>
      </c>
      <c r="J11685" s="18">
        <f t="shared" ref="J11685:J11686" si="2878">Q11685/H11685</f>
        <v>0.14956315004700149</v>
      </c>
      <c r="K11685" s="2">
        <v>7</v>
      </c>
      <c r="L11685" s="3">
        <v>45281</v>
      </c>
      <c r="M11685" s="3">
        <v>45286</v>
      </c>
      <c r="N11685" s="3" t="str">
        <f t="shared" si="2872"/>
        <v>high profit</v>
      </c>
      <c r="O11685" s="2" t="s">
        <v>31</v>
      </c>
      <c r="P11685" s="2" t="s">
        <v>27</v>
      </c>
      <c r="Q11685" s="2">
        <v>495.07</v>
      </c>
      <c r="R11685" s="2" t="s">
        <v>23</v>
      </c>
    </row>
    <row r="11686" spans="1:18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2870"/>
        <v>discount given</v>
      </c>
      <c r="F11686" s="2">
        <v>0.17</v>
      </c>
      <c r="G11686" s="2">
        <f t="shared" si="2871"/>
        <v>584.46680000000003</v>
      </c>
      <c r="H11686" s="2">
        <f>D11686-G11686</f>
        <v>2853.5731999999998</v>
      </c>
      <c r="I11686" s="2">
        <f t="shared" si="2877"/>
        <v>29.50195915773249</v>
      </c>
      <c r="J11686" s="18">
        <f t="shared" si="2878"/>
        <v>0.29501959157732488</v>
      </c>
      <c r="K11686" s="2">
        <v>2</v>
      </c>
      <c r="L11686" s="3">
        <v>44979</v>
      </c>
      <c r="M11686" s="3">
        <v>44980</v>
      </c>
      <c r="N11686" s="3" t="str">
        <f t="shared" si="2872"/>
        <v>high profit</v>
      </c>
      <c r="O11686" s="2" t="s">
        <v>31</v>
      </c>
      <c r="P11686" s="2" t="s">
        <v>27</v>
      </c>
      <c r="Q11686" s="2">
        <v>841.86</v>
      </c>
      <c r="R11686" s="2" t="s">
        <v>28</v>
      </c>
    </row>
    <row r="11687" spans="1:18" ht="14.25" hidden="1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2870"/>
        <v>discount given</v>
      </c>
      <c r="F11687" s="2">
        <v>0.43</v>
      </c>
      <c r="G11687" s="2">
        <f t="shared" si="2871"/>
        <v>1875.6943999999999</v>
      </c>
      <c r="H11687" s="2">
        <f>D11687-G11687</f>
        <v>2486.3856000000001</v>
      </c>
      <c r="I11687" s="2"/>
      <c r="J11687" s="2"/>
      <c r="K11687" s="2">
        <v>4</v>
      </c>
      <c r="L11687" s="3">
        <v>45042</v>
      </c>
      <c r="M11687" s="3">
        <v>45045</v>
      </c>
      <c r="N11687" s="3" t="str">
        <f t="shared" si="2872"/>
        <v>high profit</v>
      </c>
      <c r="O11687" s="2" t="s">
        <v>31</v>
      </c>
      <c r="P11687" s="2" t="s">
        <v>27</v>
      </c>
      <c r="Q11687" s="2">
        <v>1275.1199999999999</v>
      </c>
      <c r="R11687" s="2" t="s">
        <v>17</v>
      </c>
    </row>
    <row r="11688" spans="1:18" ht="14.25" hidden="1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2870"/>
        <v>discount given</v>
      </c>
      <c r="F11688" s="2">
        <v>0.39</v>
      </c>
      <c r="G11688" s="2">
        <f t="shared" si="2871"/>
        <v>1510.8482999999999</v>
      </c>
      <c r="H11688" s="2">
        <f>D11688-G11688</f>
        <v>2363.1216999999997</v>
      </c>
      <c r="I11688" s="2"/>
      <c r="J11688" s="2"/>
      <c r="K11688" s="2">
        <v>6</v>
      </c>
      <c r="L11688" s="3">
        <v>45226</v>
      </c>
      <c r="M11688" s="3">
        <v>45231</v>
      </c>
      <c r="N11688" s="3" t="str">
        <f t="shared" si="2872"/>
        <v>high profit</v>
      </c>
      <c r="O11688" s="2" t="s">
        <v>21</v>
      </c>
      <c r="P11688" s="2" t="s">
        <v>22</v>
      </c>
      <c r="Q11688" s="2">
        <v>1075.6400000000001</v>
      </c>
      <c r="R11688" s="2" t="s">
        <v>17</v>
      </c>
    </row>
    <row r="11689" spans="1:18" ht="14.25" hidden="1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2870"/>
        <v>discount given</v>
      </c>
      <c r="F11689" s="2">
        <v>0.28999999999999998</v>
      </c>
      <c r="G11689" s="2">
        <f t="shared" si="2871"/>
        <v>200.17249999999999</v>
      </c>
      <c r="H11689" s="2">
        <f>D11689-G11689</f>
        <v>490.07749999999999</v>
      </c>
      <c r="I11689" s="2"/>
      <c r="J11689" s="2"/>
      <c r="K11689" s="2">
        <v>5</v>
      </c>
      <c r="L11689" s="3">
        <v>44991</v>
      </c>
      <c r="M11689" s="3">
        <v>44998</v>
      </c>
      <c r="N11689" s="3" t="str">
        <f t="shared" si="2872"/>
        <v>low profit</v>
      </c>
      <c r="O11689" s="2" t="s">
        <v>21</v>
      </c>
      <c r="P11689" s="2" t="s">
        <v>27</v>
      </c>
      <c r="Q11689" s="2">
        <v>87.42</v>
      </c>
      <c r="R11689" s="2" t="s">
        <v>48</v>
      </c>
    </row>
    <row r="11690" spans="1:18" ht="14.25" hidden="1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2870"/>
        <v>discount given</v>
      </c>
      <c r="F11690" s="2">
        <v>0.35</v>
      </c>
      <c r="G11690" s="2">
        <f t="shared" si="2871"/>
        <v>1627.136</v>
      </c>
      <c r="H11690" s="2">
        <f>D11690-G11690</f>
        <v>3021.8240000000001</v>
      </c>
      <c r="I11690" s="2"/>
      <c r="J11690" s="2"/>
      <c r="K11690" s="2">
        <v>5</v>
      </c>
      <c r="L11690" s="3">
        <v>45134</v>
      </c>
      <c r="M11690" s="3">
        <v>45135</v>
      </c>
      <c r="N11690" s="3" t="str">
        <f t="shared" si="2872"/>
        <v>high profit</v>
      </c>
      <c r="O11690" s="2" t="s">
        <v>15</v>
      </c>
      <c r="P11690" s="2" t="s">
        <v>27</v>
      </c>
      <c r="Q11690" s="2">
        <v>1218.1199999999999</v>
      </c>
      <c r="R11690" s="2" t="s">
        <v>39</v>
      </c>
    </row>
    <row r="11691" spans="1:18" ht="14.25" hidden="1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2870"/>
        <v>discount given</v>
      </c>
      <c r="F11691" s="2">
        <v>0.17</v>
      </c>
      <c r="G11691" s="2">
        <f t="shared" si="2871"/>
        <v>586.02230000000009</v>
      </c>
      <c r="H11691" s="2">
        <f>D11691-G11691</f>
        <v>2861.1677</v>
      </c>
      <c r="I11691" s="2"/>
      <c r="J11691" s="2"/>
      <c r="K11691" s="2">
        <v>6</v>
      </c>
      <c r="L11691" s="3">
        <v>45035</v>
      </c>
      <c r="M11691" s="3">
        <v>45036</v>
      </c>
      <c r="N11691" s="3" t="str">
        <f t="shared" si="2872"/>
        <v>high profit</v>
      </c>
      <c r="O11691" s="2" t="s">
        <v>15</v>
      </c>
      <c r="P11691" s="2" t="s">
        <v>27</v>
      </c>
      <c r="Q11691" s="2">
        <v>641.66</v>
      </c>
      <c r="R11691" s="2" t="s">
        <v>17</v>
      </c>
    </row>
    <row r="11692" spans="1:18" ht="14.25" hidden="1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2870"/>
        <v>discount given</v>
      </c>
      <c r="F11692" s="2">
        <v>0.47</v>
      </c>
      <c r="G11692" s="2">
        <f t="shared" si="2871"/>
        <v>339.81939999999997</v>
      </c>
      <c r="H11692" s="2">
        <f>D11692-G11692</f>
        <v>383.20060000000001</v>
      </c>
      <c r="I11692" s="2"/>
      <c r="J11692" s="2"/>
      <c r="K11692" s="2">
        <v>7</v>
      </c>
      <c r="L11692" s="3">
        <v>45082</v>
      </c>
      <c r="M11692" s="3">
        <v>45084</v>
      </c>
      <c r="N11692" s="3" t="str">
        <f t="shared" si="2872"/>
        <v>low profit</v>
      </c>
      <c r="O11692" s="2" t="s">
        <v>15</v>
      </c>
      <c r="P11692" s="2" t="s">
        <v>27</v>
      </c>
      <c r="Q11692" s="2">
        <v>115.7</v>
      </c>
      <c r="R11692" s="2" t="s">
        <v>48</v>
      </c>
    </row>
    <row r="11693" spans="1:18" ht="14.25" hidden="1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2870"/>
        <v>discount given</v>
      </c>
      <c r="F11693" s="2">
        <v>0.01</v>
      </c>
      <c r="G11693" s="2">
        <f t="shared" si="2871"/>
        <v>38.826700000000002</v>
      </c>
      <c r="H11693" s="2">
        <f>D11693-G11693</f>
        <v>3843.8433</v>
      </c>
      <c r="I11693" s="2"/>
      <c r="J11693" s="2"/>
      <c r="K11693" s="2">
        <v>2</v>
      </c>
      <c r="L11693" s="3">
        <v>45510</v>
      </c>
      <c r="M11693" s="3">
        <v>45511</v>
      </c>
      <c r="N11693" s="3" t="str">
        <f t="shared" si="2872"/>
        <v>high profit</v>
      </c>
      <c r="O11693" s="2" t="s">
        <v>21</v>
      </c>
      <c r="P11693" s="2" t="s">
        <v>22</v>
      </c>
      <c r="Q11693" s="2">
        <v>691.25</v>
      </c>
      <c r="R11693" s="2" t="s">
        <v>23</v>
      </c>
    </row>
    <row r="11694" spans="1:18" ht="14.25" hidden="1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2870"/>
        <v>discount given</v>
      </c>
      <c r="F11694" s="2">
        <v>0.05</v>
      </c>
      <c r="G11694" s="2">
        <f t="shared" si="2871"/>
        <v>92.811000000000007</v>
      </c>
      <c r="H11694" s="2">
        <f>D11694-G11694</f>
        <v>1763.4090000000001</v>
      </c>
      <c r="I11694" s="2"/>
      <c r="J11694" s="2"/>
      <c r="K11694" s="2">
        <v>4</v>
      </c>
      <c r="L11694" s="3">
        <v>45036</v>
      </c>
      <c r="M11694" s="3">
        <v>45041</v>
      </c>
      <c r="N11694" s="3" t="str">
        <f t="shared" si="2872"/>
        <v>high profit</v>
      </c>
      <c r="O11694" s="2" t="s">
        <v>21</v>
      </c>
      <c r="P11694" s="2" t="s">
        <v>22</v>
      </c>
      <c r="Q11694" s="2">
        <v>418.66</v>
      </c>
      <c r="R11694" s="2" t="s">
        <v>34</v>
      </c>
    </row>
    <row r="11695" spans="1:18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2870"/>
        <v>discount given</v>
      </c>
      <c r="F11695" s="2">
        <v>0.46</v>
      </c>
      <c r="G11695" s="2">
        <f t="shared" si="2871"/>
        <v>1862.6734000000001</v>
      </c>
      <c r="H11695" s="2">
        <f>D11695-G11695</f>
        <v>2186.6165999999998</v>
      </c>
      <c r="I11695" s="2">
        <f t="shared" ref="I11695:I11696" si="2879">Q11695/H11695*100</f>
        <v>31.083638530870022</v>
      </c>
      <c r="J11695" s="18">
        <f t="shared" ref="J11695:J11696" si="2880">Q11695/H11695</f>
        <v>0.31083638530870022</v>
      </c>
      <c r="K11695" s="2">
        <v>7</v>
      </c>
      <c r="L11695" s="3">
        <v>44956</v>
      </c>
      <c r="M11695" s="3">
        <v>44957</v>
      </c>
      <c r="N11695" s="3" t="str">
        <f t="shared" si="2872"/>
        <v>high profit</v>
      </c>
      <c r="O11695" s="2" t="s">
        <v>31</v>
      </c>
      <c r="P11695" s="2" t="s">
        <v>16</v>
      </c>
      <c r="Q11695" s="2">
        <v>679.68</v>
      </c>
      <c r="R11695" s="2" t="s">
        <v>34</v>
      </c>
    </row>
    <row r="11696" spans="1:18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2870"/>
        <v>discount given</v>
      </c>
      <c r="F11696" s="2">
        <v>0.47</v>
      </c>
      <c r="G11696" s="2">
        <f t="shared" si="2871"/>
        <v>2247.3002999999999</v>
      </c>
      <c r="H11696" s="2">
        <f>D11696-G11696</f>
        <v>2534.1896999999999</v>
      </c>
      <c r="I11696" s="2">
        <f t="shared" si="2879"/>
        <v>12.404754071883412</v>
      </c>
      <c r="J11696" s="18">
        <f t="shared" si="2880"/>
        <v>0.12404754071883412</v>
      </c>
      <c r="K11696" s="2">
        <v>5</v>
      </c>
      <c r="L11696" s="3">
        <v>45345</v>
      </c>
      <c r="M11696" s="3">
        <v>45352</v>
      </c>
      <c r="N11696" s="3" t="str">
        <f t="shared" si="2872"/>
        <v>high profit</v>
      </c>
      <c r="O11696" s="2" t="s">
        <v>15</v>
      </c>
      <c r="P11696" s="2" t="s">
        <v>22</v>
      </c>
      <c r="Q11696" s="2">
        <v>314.36</v>
      </c>
      <c r="R11696" s="2" t="s">
        <v>39</v>
      </c>
    </row>
    <row r="11697" spans="1:18" ht="14.25" hidden="1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2870"/>
        <v>discount given</v>
      </c>
      <c r="F11697" s="2">
        <v>0.25</v>
      </c>
      <c r="G11697" s="2">
        <f t="shared" si="2871"/>
        <v>337.67250000000001</v>
      </c>
      <c r="H11697" s="2">
        <f>D11697-G11697</f>
        <v>1013.0175</v>
      </c>
      <c r="I11697" s="2"/>
      <c r="J11697" s="2"/>
      <c r="K11697" s="2">
        <v>9</v>
      </c>
      <c r="L11697" s="3">
        <v>45316</v>
      </c>
      <c r="M11697" s="3">
        <v>45320</v>
      </c>
      <c r="N11697" s="3" t="str">
        <f t="shared" si="2872"/>
        <v>low profit</v>
      </c>
      <c r="O11697" s="2" t="s">
        <v>15</v>
      </c>
      <c r="P11697" s="2" t="s">
        <v>22</v>
      </c>
      <c r="Q11697" s="2">
        <v>82.76</v>
      </c>
      <c r="R11697" s="2" t="s">
        <v>17</v>
      </c>
    </row>
    <row r="11698" spans="1:18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2870"/>
        <v>discount given</v>
      </c>
      <c r="F11698" s="2">
        <v>0.28999999999999998</v>
      </c>
      <c r="G11698" s="2">
        <f t="shared" si="2871"/>
        <v>1247.3799000000001</v>
      </c>
      <c r="H11698" s="2">
        <f>D11698-G11698</f>
        <v>3053.9301000000005</v>
      </c>
      <c r="I11698" s="2">
        <f>Q11698/H11698*100</f>
        <v>23.828312245915516</v>
      </c>
      <c r="J11698" s="18">
        <f>Q11698/H11698</f>
        <v>0.23828312245915514</v>
      </c>
      <c r="K11698" s="2">
        <v>6</v>
      </c>
      <c r="L11698" s="3">
        <v>45284</v>
      </c>
      <c r="M11698" s="3">
        <v>45290</v>
      </c>
      <c r="N11698" s="3" t="str">
        <f t="shared" si="2872"/>
        <v>high profit</v>
      </c>
      <c r="O11698" s="2" t="s">
        <v>21</v>
      </c>
      <c r="P11698" s="2" t="s">
        <v>27</v>
      </c>
      <c r="Q11698" s="2">
        <v>727.7</v>
      </c>
      <c r="R11698" s="2" t="s">
        <v>28</v>
      </c>
    </row>
    <row r="11699" spans="1:18" ht="14.25" hidden="1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2870"/>
        <v>discount given</v>
      </c>
      <c r="F11699" s="2">
        <v>0.45</v>
      </c>
      <c r="G11699" s="2">
        <f t="shared" si="2871"/>
        <v>1750.7024999999999</v>
      </c>
      <c r="H11699" s="2">
        <f>D11699-G11699</f>
        <v>2139.7474999999999</v>
      </c>
      <c r="I11699" s="2"/>
      <c r="J11699" s="2"/>
      <c r="K11699" s="2">
        <v>4</v>
      </c>
      <c r="L11699" s="3">
        <v>45523</v>
      </c>
      <c r="M11699" s="3">
        <v>45525</v>
      </c>
      <c r="N11699" s="3" t="str">
        <f t="shared" si="2872"/>
        <v>high profit</v>
      </c>
      <c r="O11699" s="2" t="s">
        <v>31</v>
      </c>
      <c r="P11699" s="2" t="s">
        <v>16</v>
      </c>
      <c r="Q11699" s="2">
        <v>624.85</v>
      </c>
      <c r="R11699" s="2" t="s">
        <v>28</v>
      </c>
    </row>
    <row r="11700" spans="1:18" ht="14.25" hidden="1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2870"/>
        <v>discount given</v>
      </c>
      <c r="F11700" s="2">
        <v>0.43</v>
      </c>
      <c r="G11700" s="2">
        <f t="shared" si="2871"/>
        <v>1457.1883</v>
      </c>
      <c r="H11700" s="2">
        <f>D11700-G11700</f>
        <v>1931.6216999999999</v>
      </c>
      <c r="I11700" s="2"/>
      <c r="J11700" s="2"/>
      <c r="K11700" s="2">
        <v>4</v>
      </c>
      <c r="L11700" s="3">
        <v>45468</v>
      </c>
      <c r="M11700" s="3">
        <v>45472</v>
      </c>
      <c r="N11700" s="3" t="str">
        <f t="shared" si="2872"/>
        <v>high profit</v>
      </c>
      <c r="O11700" s="2" t="s">
        <v>15</v>
      </c>
      <c r="P11700" s="2" t="s">
        <v>22</v>
      </c>
      <c r="Q11700" s="2">
        <v>850.9</v>
      </c>
      <c r="R11700" s="2" t="s">
        <v>17</v>
      </c>
    </row>
    <row r="11701" spans="1:18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2870"/>
        <v>discount given</v>
      </c>
      <c r="F11701" s="2">
        <v>0.43</v>
      </c>
      <c r="G11701" s="2">
        <f t="shared" si="2871"/>
        <v>854.02729999999997</v>
      </c>
      <c r="H11701" s="2">
        <f>D11701-G11701</f>
        <v>1132.0826999999999</v>
      </c>
      <c r="I11701" s="2">
        <f>Q11701/H11701*100</f>
        <v>18.546348248233105</v>
      </c>
      <c r="J11701" s="18">
        <f>Q11701/H11701</f>
        <v>0.18546348248233105</v>
      </c>
      <c r="K11701" s="2">
        <v>3</v>
      </c>
      <c r="L11701" s="3">
        <v>45307</v>
      </c>
      <c r="M11701" s="3">
        <v>45312</v>
      </c>
      <c r="N11701" s="3" t="str">
        <f t="shared" si="2872"/>
        <v>high profit</v>
      </c>
      <c r="O11701" s="2" t="s">
        <v>15</v>
      </c>
      <c r="P11701" s="2" t="s">
        <v>16</v>
      </c>
      <c r="Q11701" s="2">
        <v>209.96</v>
      </c>
      <c r="R11701" s="2" t="s">
        <v>34</v>
      </c>
    </row>
    <row r="11702" spans="1:18" ht="14.25" hidden="1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2870"/>
        <v>discount given</v>
      </c>
      <c r="F11702" s="2">
        <v>0.19</v>
      </c>
      <c r="G11702" s="2">
        <f t="shared" si="2871"/>
        <v>121.28080000000001</v>
      </c>
      <c r="H11702" s="2">
        <f>D11702-G11702</f>
        <v>517.03920000000005</v>
      </c>
      <c r="I11702" s="2"/>
      <c r="J11702" s="2"/>
      <c r="K11702" s="2">
        <v>6</v>
      </c>
      <c r="L11702" s="3">
        <v>45657</v>
      </c>
      <c r="M11702" s="3">
        <v>45663</v>
      </c>
      <c r="N11702" s="3" t="str">
        <f t="shared" si="2872"/>
        <v>low profit</v>
      </c>
      <c r="O11702" s="2" t="s">
        <v>15</v>
      </c>
      <c r="P11702" s="2" t="s">
        <v>22</v>
      </c>
      <c r="Q11702" s="2">
        <v>125.13</v>
      </c>
      <c r="R11702" s="2" t="s">
        <v>34</v>
      </c>
    </row>
    <row r="11703" spans="1:18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2870"/>
        <v>discount given</v>
      </c>
      <c r="F11703" s="2">
        <v>0.42</v>
      </c>
      <c r="G11703" s="2">
        <f t="shared" si="2871"/>
        <v>1037.8578</v>
      </c>
      <c r="H11703" s="2">
        <f>D11703-G11703</f>
        <v>1433.2322000000001</v>
      </c>
      <c r="I11703" s="2">
        <f>Q11703/H11703*100</f>
        <v>35.49320200871847</v>
      </c>
      <c r="J11703" s="18">
        <f>Q11703/H11703</f>
        <v>0.35493202008718472</v>
      </c>
      <c r="K11703" s="2">
        <v>8</v>
      </c>
      <c r="L11703" s="3">
        <v>45054</v>
      </c>
      <c r="M11703" s="3">
        <v>45055</v>
      </c>
      <c r="N11703" s="3" t="str">
        <f t="shared" si="2872"/>
        <v>high profit</v>
      </c>
      <c r="O11703" s="2" t="s">
        <v>15</v>
      </c>
      <c r="P11703" s="2" t="s">
        <v>22</v>
      </c>
      <c r="Q11703" s="2">
        <v>508.7</v>
      </c>
      <c r="R11703" s="2" t="s">
        <v>48</v>
      </c>
    </row>
    <row r="11704" spans="1:18" ht="14.25" hidden="1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2870"/>
        <v>discount given</v>
      </c>
      <c r="F11704" s="2">
        <v>0.03</v>
      </c>
      <c r="G11704" s="2">
        <f t="shared" si="2871"/>
        <v>18.533099999999997</v>
      </c>
      <c r="H11704" s="2">
        <f>D11704-G11704</f>
        <v>599.23689999999999</v>
      </c>
      <c r="I11704" s="2"/>
      <c r="J11704" s="2"/>
      <c r="K11704" s="2">
        <v>1</v>
      </c>
      <c r="L11704" s="3">
        <v>45215</v>
      </c>
      <c r="M11704" s="3">
        <v>45222</v>
      </c>
      <c r="N11704" s="3" t="str">
        <f t="shared" si="2872"/>
        <v>low profit</v>
      </c>
      <c r="O11704" s="2" t="s">
        <v>31</v>
      </c>
      <c r="P11704" s="2" t="s">
        <v>22</v>
      </c>
      <c r="Q11704" s="2">
        <v>58.44</v>
      </c>
      <c r="R11704" s="2" t="s">
        <v>23</v>
      </c>
    </row>
    <row r="11705" spans="1:18" ht="14.25" hidden="1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2870"/>
        <v>discount given</v>
      </c>
      <c r="F11705" s="2">
        <v>0.24</v>
      </c>
      <c r="G11705" s="2">
        <f t="shared" si="2871"/>
        <v>612.17279999999994</v>
      </c>
      <c r="H11705" s="2">
        <f>D11705-G11705</f>
        <v>1938.5472</v>
      </c>
      <c r="I11705" s="2"/>
      <c r="J11705" s="2"/>
      <c r="K11705" s="2">
        <v>2</v>
      </c>
      <c r="L11705" s="3">
        <v>45002</v>
      </c>
      <c r="M11705" s="3">
        <v>45007</v>
      </c>
      <c r="N11705" s="3" t="str">
        <f t="shared" si="2872"/>
        <v>high profit</v>
      </c>
      <c r="O11705" s="2" t="s">
        <v>21</v>
      </c>
      <c r="P11705" s="2" t="s">
        <v>27</v>
      </c>
      <c r="Q11705" s="2">
        <v>242.41</v>
      </c>
      <c r="R11705" s="2" t="s">
        <v>48</v>
      </c>
    </row>
    <row r="11706" spans="1:18" ht="14.25" hidden="1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2870"/>
        <v>discount given</v>
      </c>
      <c r="F11706" s="2">
        <v>0.12</v>
      </c>
      <c r="G11706" s="2">
        <f t="shared" si="2871"/>
        <v>494.33279999999991</v>
      </c>
      <c r="H11706" s="2">
        <f>D11706-G11706</f>
        <v>3625.1071999999995</v>
      </c>
      <c r="I11706" s="2"/>
      <c r="J11706" s="2"/>
      <c r="K11706" s="2">
        <v>4</v>
      </c>
      <c r="L11706" s="3">
        <v>45225</v>
      </c>
      <c r="M11706" s="3">
        <v>45226</v>
      </c>
      <c r="N11706" s="3" t="str">
        <f t="shared" si="2872"/>
        <v>high profit</v>
      </c>
      <c r="O11706" s="2" t="s">
        <v>21</v>
      </c>
      <c r="P11706" s="2" t="s">
        <v>22</v>
      </c>
      <c r="Q11706" s="2">
        <v>956.66</v>
      </c>
      <c r="R11706" s="2" t="s">
        <v>28</v>
      </c>
    </row>
    <row r="11707" spans="1:18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2870"/>
        <v>discount given</v>
      </c>
      <c r="F11707" s="2">
        <v>0.02</v>
      </c>
      <c r="G11707" s="2">
        <f t="shared" si="2871"/>
        <v>99.768600000000006</v>
      </c>
      <c r="H11707" s="2">
        <f>D11707-G11707</f>
        <v>4888.6614</v>
      </c>
      <c r="I11707" s="2">
        <f t="shared" ref="I11707:I11708" si="2881">Q11707/H11707*100</f>
        <v>10.915257906796327</v>
      </c>
      <c r="J11707" s="18">
        <f t="shared" ref="J11707:J11708" si="2882">Q11707/H11707</f>
        <v>0.10915257906796327</v>
      </c>
      <c r="K11707" s="2">
        <v>7</v>
      </c>
      <c r="L11707" s="3">
        <v>45483</v>
      </c>
      <c r="M11707" s="3">
        <v>45484</v>
      </c>
      <c r="N11707" s="3" t="str">
        <f t="shared" si="2872"/>
        <v>high profit</v>
      </c>
      <c r="O11707" s="2" t="s">
        <v>31</v>
      </c>
      <c r="P11707" s="2" t="s">
        <v>27</v>
      </c>
      <c r="Q11707" s="2">
        <v>533.61</v>
      </c>
      <c r="R11707" s="2" t="s">
        <v>48</v>
      </c>
    </row>
    <row r="11708" spans="1:18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2870"/>
        <v>discount given</v>
      </c>
      <c r="F11708" s="2">
        <v>0.31</v>
      </c>
      <c r="G11708" s="2">
        <f t="shared" si="2871"/>
        <v>331.77440000000001</v>
      </c>
      <c r="H11708" s="2">
        <f>D11708-G11708</f>
        <v>738.46559999999999</v>
      </c>
      <c r="I11708" s="2">
        <f t="shared" si="2881"/>
        <v>16.137515410331911</v>
      </c>
      <c r="J11708" s="18">
        <f t="shared" si="2882"/>
        <v>0.1613751541033191</v>
      </c>
      <c r="K11708" s="2">
        <v>2</v>
      </c>
      <c r="L11708" s="3">
        <v>45397</v>
      </c>
      <c r="M11708" s="3">
        <v>45398</v>
      </c>
      <c r="N11708" s="3" t="str">
        <f t="shared" si="2872"/>
        <v>low profit</v>
      </c>
      <c r="O11708" s="2" t="s">
        <v>15</v>
      </c>
      <c r="P11708" s="2" t="s">
        <v>22</v>
      </c>
      <c r="Q11708" s="2">
        <v>119.17</v>
      </c>
      <c r="R11708" s="2" t="s">
        <v>23</v>
      </c>
    </row>
    <row r="11709" spans="1:18" ht="14.25" hidden="1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2870"/>
        <v>discount given</v>
      </c>
      <c r="F11709" s="2">
        <v>0.04</v>
      </c>
      <c r="G11709" s="2">
        <f t="shared" si="2871"/>
        <v>44.74</v>
      </c>
      <c r="H11709" s="2">
        <f>D11709-G11709</f>
        <v>1073.76</v>
      </c>
      <c r="I11709" s="2"/>
      <c r="J11709" s="2"/>
      <c r="K11709" s="2">
        <v>8</v>
      </c>
      <c r="L11709" s="3">
        <v>45413</v>
      </c>
      <c r="M11709" s="3">
        <v>45420</v>
      </c>
      <c r="N11709" s="3" t="str">
        <f t="shared" si="2872"/>
        <v>low profit</v>
      </c>
      <c r="O11709" s="2" t="s">
        <v>15</v>
      </c>
      <c r="P11709" s="2" t="s">
        <v>16</v>
      </c>
      <c r="Q11709" s="2">
        <v>125.77</v>
      </c>
      <c r="R11709" s="2" t="s">
        <v>17</v>
      </c>
    </row>
    <row r="11710" spans="1:18" ht="14.25" hidden="1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2870"/>
        <v>discount given</v>
      </c>
      <c r="F11710" s="2">
        <v>0.06</v>
      </c>
      <c r="G11710" s="2">
        <f t="shared" si="2871"/>
        <v>244.3998</v>
      </c>
      <c r="H11710" s="2">
        <f>D11710-G11710</f>
        <v>3828.9301999999998</v>
      </c>
      <c r="I11710" s="2"/>
      <c r="J11710" s="2"/>
      <c r="K11710" s="2">
        <v>3</v>
      </c>
      <c r="L11710" s="3">
        <v>45420</v>
      </c>
      <c r="M11710" s="3">
        <v>45422</v>
      </c>
      <c r="N11710" s="3" t="str">
        <f t="shared" si="2872"/>
        <v>high profit</v>
      </c>
      <c r="O11710" s="2" t="s">
        <v>15</v>
      </c>
      <c r="P11710" s="2" t="s">
        <v>27</v>
      </c>
      <c r="Q11710" s="2">
        <v>897.84</v>
      </c>
      <c r="R11710" s="2" t="s">
        <v>23</v>
      </c>
    </row>
    <row r="11711" spans="1:18" ht="14.25" hidden="1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2870"/>
        <v>discount given</v>
      </c>
      <c r="F11711" s="2">
        <v>0.04</v>
      </c>
      <c r="G11711" s="2">
        <f t="shared" si="2871"/>
        <v>95.935599999999994</v>
      </c>
      <c r="H11711" s="2">
        <f>D11711-G11711</f>
        <v>2302.4544000000001</v>
      </c>
      <c r="I11711" s="2"/>
      <c r="J11711" s="2"/>
      <c r="K11711" s="2">
        <v>2</v>
      </c>
      <c r="L11711" s="3">
        <v>45041</v>
      </c>
      <c r="M11711" s="3">
        <v>45046</v>
      </c>
      <c r="N11711" s="3" t="str">
        <f t="shared" si="2872"/>
        <v>high profit</v>
      </c>
      <c r="O11711" s="2" t="s">
        <v>31</v>
      </c>
      <c r="P11711" s="2" t="s">
        <v>22</v>
      </c>
      <c r="Q11711" s="2">
        <v>516.83000000000004</v>
      </c>
      <c r="R11711" s="2" t="s">
        <v>48</v>
      </c>
    </row>
    <row r="11712" spans="1:18" ht="14.25" hidden="1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2870"/>
        <v>discount given</v>
      </c>
      <c r="F11712" s="2">
        <v>0.49</v>
      </c>
      <c r="G11712" s="2">
        <f t="shared" si="2871"/>
        <v>2247.8455999999996</v>
      </c>
      <c r="H11712" s="2">
        <f>D11712-G11712</f>
        <v>2339.5944</v>
      </c>
      <c r="I11712" s="2"/>
      <c r="J11712" s="2"/>
      <c r="K11712" s="2">
        <v>7</v>
      </c>
      <c r="L11712" s="3">
        <v>45297</v>
      </c>
      <c r="M11712" s="3">
        <v>45299</v>
      </c>
      <c r="N11712" s="3" t="str">
        <f t="shared" si="2872"/>
        <v>high profit</v>
      </c>
      <c r="O11712" s="2" t="s">
        <v>21</v>
      </c>
      <c r="P11712" s="2" t="s">
        <v>22</v>
      </c>
      <c r="Q11712" s="2">
        <v>1326.28</v>
      </c>
      <c r="R11712" s="2" t="s">
        <v>23</v>
      </c>
    </row>
    <row r="11713" spans="1:18" ht="14.25" hidden="1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2870"/>
        <v>discount given</v>
      </c>
      <c r="F11713" s="2">
        <v>0.02</v>
      </c>
      <c r="G11713" s="2">
        <f t="shared" si="2871"/>
        <v>77.361599999999996</v>
      </c>
      <c r="H11713" s="2">
        <f>D11713-G11713</f>
        <v>3790.7183999999997</v>
      </c>
      <c r="I11713" s="2"/>
      <c r="J11713" s="2"/>
      <c r="K11713" s="2">
        <v>9</v>
      </c>
      <c r="L11713" s="3">
        <v>45375</v>
      </c>
      <c r="M11713" s="3">
        <v>45376</v>
      </c>
      <c r="N11713" s="3" t="str">
        <f t="shared" si="2872"/>
        <v>high profit</v>
      </c>
      <c r="O11713" s="2" t="s">
        <v>21</v>
      </c>
      <c r="P11713" s="2" t="s">
        <v>22</v>
      </c>
      <c r="Q11713" s="2">
        <v>647.13</v>
      </c>
      <c r="R11713" s="2" t="s">
        <v>39</v>
      </c>
    </row>
    <row r="11714" spans="1:18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2870"/>
        <v>discount given</v>
      </c>
      <c r="F11714" s="2">
        <v>0.13</v>
      </c>
      <c r="G11714" s="2">
        <f t="shared" si="2871"/>
        <v>482.10500000000002</v>
      </c>
      <c r="H11714" s="2">
        <f>D11714-G11714</f>
        <v>3226.395</v>
      </c>
      <c r="I11714" s="2">
        <f>Q11714/H11714*100</f>
        <v>11.923834496396132</v>
      </c>
      <c r="J11714" s="18">
        <f>Q11714/H11714</f>
        <v>0.11923834496396132</v>
      </c>
      <c r="K11714" s="2">
        <v>4</v>
      </c>
      <c r="L11714" s="3">
        <v>45090</v>
      </c>
      <c r="M11714" s="3">
        <v>45096</v>
      </c>
      <c r="N11714" s="3" t="str">
        <f t="shared" si="2872"/>
        <v>high profit</v>
      </c>
      <c r="O11714" s="2" t="s">
        <v>15</v>
      </c>
      <c r="P11714" s="2" t="s">
        <v>16</v>
      </c>
      <c r="Q11714" s="2">
        <v>384.71</v>
      </c>
      <c r="R11714" s="2" t="s">
        <v>28</v>
      </c>
    </row>
    <row r="11715" spans="1:18" ht="14.25" hidden="1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2883">IF(F11715=0,"zero discount","discount given")</f>
        <v>discount given</v>
      </c>
      <c r="F11715" s="2">
        <v>0.33</v>
      </c>
      <c r="G11715" s="2">
        <f t="shared" ref="G11715:G11778" si="2884">D11715*F11715</f>
        <v>197.85810000000004</v>
      </c>
      <c r="H11715" s="2">
        <f>D11715-G11715</f>
        <v>401.71190000000001</v>
      </c>
      <c r="I11715" s="2"/>
      <c r="J11715" s="2"/>
      <c r="K11715" s="2">
        <v>2</v>
      </c>
      <c r="L11715" s="3">
        <v>45139</v>
      </c>
      <c r="M11715" s="3">
        <v>45146</v>
      </c>
      <c r="N11715" s="3" t="str">
        <f t="shared" ref="N11715:N11778" si="2885">IF(Q11715&gt;=200,"high profit","low profit")</f>
        <v>low profit</v>
      </c>
      <c r="O11715" s="2" t="s">
        <v>21</v>
      </c>
      <c r="P11715" s="2" t="s">
        <v>22</v>
      </c>
      <c r="Q11715" s="2">
        <v>93.71</v>
      </c>
      <c r="R11715" s="2" t="s">
        <v>34</v>
      </c>
    </row>
    <row r="11716" spans="1:18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2883"/>
        <v>discount given</v>
      </c>
      <c r="F11716" s="2">
        <v>0.41</v>
      </c>
      <c r="G11716" s="2">
        <f t="shared" si="2884"/>
        <v>113.07389999999999</v>
      </c>
      <c r="H11716" s="2">
        <f>D11716-G11716</f>
        <v>162.71610000000004</v>
      </c>
      <c r="I11716" s="2">
        <f>Q11716/H11716*100</f>
        <v>30.62389032185505</v>
      </c>
      <c r="J11716" s="18">
        <f>Q11716/H11716</f>
        <v>0.30623890321855052</v>
      </c>
      <c r="K11716" s="2">
        <v>9</v>
      </c>
      <c r="L11716" s="3">
        <v>45219</v>
      </c>
      <c r="M11716" s="3">
        <v>45221</v>
      </c>
      <c r="N11716" s="3" t="str">
        <f t="shared" si="2885"/>
        <v>low profit</v>
      </c>
      <c r="O11716" s="2" t="s">
        <v>31</v>
      </c>
      <c r="P11716" s="2" t="s">
        <v>16</v>
      </c>
      <c r="Q11716" s="2">
        <v>49.83</v>
      </c>
      <c r="R11716" s="2" t="s">
        <v>48</v>
      </c>
    </row>
    <row r="11717" spans="1:18" ht="14.25" hidden="1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2883"/>
        <v>discount given</v>
      </c>
      <c r="F11717" s="2">
        <v>0.3</v>
      </c>
      <c r="G11717" s="2">
        <f t="shared" si="2884"/>
        <v>495.642</v>
      </c>
      <c r="H11717" s="2">
        <f>D11717-G11717</f>
        <v>1156.498</v>
      </c>
      <c r="I11717" s="2"/>
      <c r="J11717" s="2"/>
      <c r="K11717" s="2">
        <v>5</v>
      </c>
      <c r="L11717" s="3">
        <v>45047</v>
      </c>
      <c r="M11717" s="3">
        <v>45049</v>
      </c>
      <c r="N11717" s="3" t="str">
        <f t="shared" si="2885"/>
        <v>low profit</v>
      </c>
      <c r="O11717" s="2" t="s">
        <v>31</v>
      </c>
      <c r="P11717" s="2" t="s">
        <v>22</v>
      </c>
      <c r="Q11717" s="2">
        <v>163.30000000000001</v>
      </c>
      <c r="R11717" s="2" t="s">
        <v>23</v>
      </c>
    </row>
    <row r="11718" spans="1:18" ht="14.25" hidden="1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2883"/>
        <v>discount given</v>
      </c>
      <c r="F11718" s="2">
        <v>0.49</v>
      </c>
      <c r="G11718" s="2">
        <f t="shared" si="2884"/>
        <v>570.73239999999998</v>
      </c>
      <c r="H11718" s="2">
        <f>D11718-G11718</f>
        <v>594.02760000000001</v>
      </c>
      <c r="I11718" s="2"/>
      <c r="J11718" s="2"/>
      <c r="K11718" s="2">
        <v>7</v>
      </c>
      <c r="L11718" s="3">
        <v>45322</v>
      </c>
      <c r="M11718" s="3">
        <v>45325</v>
      </c>
      <c r="N11718" s="3" t="str">
        <f t="shared" si="2885"/>
        <v>high profit</v>
      </c>
      <c r="O11718" s="2" t="s">
        <v>31</v>
      </c>
      <c r="P11718" s="2" t="s">
        <v>16</v>
      </c>
      <c r="Q11718" s="2">
        <v>281.94</v>
      </c>
      <c r="R11718" s="2" t="s">
        <v>39</v>
      </c>
    </row>
    <row r="11719" spans="1:18" ht="14.25" hidden="1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2883"/>
        <v>discount given</v>
      </c>
      <c r="F11719" s="2">
        <v>0.17</v>
      </c>
      <c r="G11719" s="2">
        <f t="shared" si="2884"/>
        <v>610.35270000000003</v>
      </c>
      <c r="H11719" s="2">
        <f>D11719-G11719</f>
        <v>2979.9573</v>
      </c>
      <c r="I11719" s="2"/>
      <c r="J11719" s="2"/>
      <c r="K11719" s="2">
        <v>5</v>
      </c>
      <c r="L11719" s="3">
        <v>45348</v>
      </c>
      <c r="M11719" s="3">
        <v>45350</v>
      </c>
      <c r="N11719" s="3" t="str">
        <f t="shared" si="2885"/>
        <v>high profit</v>
      </c>
      <c r="O11719" s="2" t="s">
        <v>31</v>
      </c>
      <c r="P11719" s="2" t="s">
        <v>27</v>
      </c>
      <c r="Q11719" s="2">
        <v>266.08</v>
      </c>
      <c r="R11719" s="2" t="s">
        <v>34</v>
      </c>
    </row>
    <row r="11720" spans="1:18" ht="14.25" hidden="1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2883"/>
        <v>discount given</v>
      </c>
      <c r="F11720" s="2">
        <v>0.24</v>
      </c>
      <c r="G11720" s="2">
        <f t="shared" si="2884"/>
        <v>554.06399999999996</v>
      </c>
      <c r="H11720" s="2">
        <f>D11720-G11720</f>
        <v>1754.5360000000001</v>
      </c>
      <c r="I11720" s="2"/>
      <c r="J11720" s="2"/>
      <c r="K11720" s="2">
        <v>5</v>
      </c>
      <c r="L11720" s="3">
        <v>45494</v>
      </c>
      <c r="M11720" s="3">
        <v>45499</v>
      </c>
      <c r="N11720" s="3" t="str">
        <f t="shared" si="2885"/>
        <v>low profit</v>
      </c>
      <c r="O11720" s="2" t="s">
        <v>15</v>
      </c>
      <c r="P11720" s="2" t="s">
        <v>16</v>
      </c>
      <c r="Q11720" s="2">
        <v>130.43</v>
      </c>
      <c r="R11720" s="2" t="s">
        <v>48</v>
      </c>
    </row>
    <row r="11721" spans="1:18" ht="14.25" hidden="1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2883"/>
        <v>discount given</v>
      </c>
      <c r="F11721" s="2">
        <v>0.41</v>
      </c>
      <c r="G11721" s="2">
        <f t="shared" si="2884"/>
        <v>1092.0021999999999</v>
      </c>
      <c r="H11721" s="2">
        <f>D11721-G11721</f>
        <v>1571.4178000000002</v>
      </c>
      <c r="I11721" s="2"/>
      <c r="J11721" s="2"/>
      <c r="K11721" s="2">
        <v>6</v>
      </c>
      <c r="L11721" s="3">
        <v>45006</v>
      </c>
      <c r="M11721" s="3">
        <v>45010</v>
      </c>
      <c r="N11721" s="3" t="str">
        <f t="shared" si="2885"/>
        <v>high profit</v>
      </c>
      <c r="O11721" s="2" t="s">
        <v>15</v>
      </c>
      <c r="P11721" s="2" t="s">
        <v>22</v>
      </c>
      <c r="Q11721" s="2">
        <v>244.02</v>
      </c>
      <c r="R11721" s="2" t="s">
        <v>17</v>
      </c>
    </row>
    <row r="11722" spans="1:18" ht="14.25" hidden="1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2883"/>
        <v>discount given</v>
      </c>
      <c r="F11722" s="2">
        <v>0.34</v>
      </c>
      <c r="G11722" s="2">
        <f t="shared" si="2884"/>
        <v>1389.6922000000002</v>
      </c>
      <c r="H11722" s="2">
        <f>D11722-G11722</f>
        <v>2697.6377999999995</v>
      </c>
      <c r="I11722" s="2"/>
      <c r="J11722" s="2"/>
      <c r="K11722" s="2">
        <v>5</v>
      </c>
      <c r="L11722" s="3">
        <v>45307</v>
      </c>
      <c r="M11722" s="3">
        <v>45312</v>
      </c>
      <c r="N11722" s="3" t="str">
        <f t="shared" si="2885"/>
        <v>high profit</v>
      </c>
      <c r="O11722" s="2" t="s">
        <v>21</v>
      </c>
      <c r="P11722" s="2" t="s">
        <v>27</v>
      </c>
      <c r="Q11722" s="2">
        <v>239.38</v>
      </c>
      <c r="R11722" s="2" t="s">
        <v>28</v>
      </c>
    </row>
    <row r="11723" spans="1:18" ht="14.25" hidden="1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2883"/>
        <v>discount given</v>
      </c>
      <c r="F11723" s="2">
        <v>0.11</v>
      </c>
      <c r="G11723" s="2">
        <f t="shared" si="2884"/>
        <v>268.91370000000001</v>
      </c>
      <c r="H11723" s="2">
        <f>D11723-G11723</f>
        <v>2175.7563</v>
      </c>
      <c r="I11723" s="2"/>
      <c r="J11723" s="2"/>
      <c r="K11723" s="2">
        <v>8</v>
      </c>
      <c r="L11723" s="3">
        <v>45208</v>
      </c>
      <c r="M11723" s="3">
        <v>45215</v>
      </c>
      <c r="N11723" s="3" t="str">
        <f t="shared" si="2885"/>
        <v>low profit</v>
      </c>
      <c r="O11723" s="2" t="s">
        <v>31</v>
      </c>
      <c r="P11723" s="2" t="s">
        <v>22</v>
      </c>
      <c r="Q11723" s="2">
        <v>192.63</v>
      </c>
      <c r="R11723" s="2" t="s">
        <v>34</v>
      </c>
    </row>
    <row r="11724" spans="1:18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2883"/>
        <v>discount given</v>
      </c>
      <c r="F11724" s="2">
        <v>0.25</v>
      </c>
      <c r="G11724" s="2">
        <f t="shared" si="2884"/>
        <v>692.53499999999997</v>
      </c>
      <c r="H11724" s="2">
        <f>D11724-G11724</f>
        <v>2077.605</v>
      </c>
      <c r="I11724" s="2">
        <f>Q11724/H11724*100</f>
        <v>9.3217911970754788</v>
      </c>
      <c r="J11724" s="18">
        <f>Q11724/H11724</f>
        <v>9.3217911970754783E-2</v>
      </c>
      <c r="K11724" s="2">
        <v>4</v>
      </c>
      <c r="L11724" s="3">
        <v>45495</v>
      </c>
      <c r="M11724" s="3">
        <v>45502</v>
      </c>
      <c r="N11724" s="3" t="str">
        <f t="shared" si="2885"/>
        <v>low profit</v>
      </c>
      <c r="O11724" s="2" t="s">
        <v>21</v>
      </c>
      <c r="P11724" s="2" t="s">
        <v>16</v>
      </c>
      <c r="Q11724" s="2">
        <v>193.67</v>
      </c>
      <c r="R11724" s="2" t="s">
        <v>34</v>
      </c>
    </row>
    <row r="11725" spans="1:18" ht="14.25" hidden="1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2883"/>
        <v>discount given</v>
      </c>
      <c r="F11725" s="2">
        <v>0.49</v>
      </c>
      <c r="G11725" s="2">
        <f t="shared" si="2884"/>
        <v>2071.4112999999998</v>
      </c>
      <c r="H11725" s="2">
        <f>D11725-G11725</f>
        <v>2155.9587000000001</v>
      </c>
      <c r="I11725" s="2"/>
      <c r="J11725" s="2"/>
      <c r="K11725" s="2">
        <v>3</v>
      </c>
      <c r="L11725" s="3">
        <v>45366</v>
      </c>
      <c r="M11725" s="3">
        <v>45373</v>
      </c>
      <c r="N11725" s="3" t="str">
        <f t="shared" si="2885"/>
        <v>high profit</v>
      </c>
      <c r="O11725" s="2" t="s">
        <v>31</v>
      </c>
      <c r="P11725" s="2" t="s">
        <v>27</v>
      </c>
      <c r="Q11725" s="2">
        <v>941.83</v>
      </c>
      <c r="R11725" s="2" t="s">
        <v>39</v>
      </c>
    </row>
    <row r="11726" spans="1:18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2883"/>
        <v>discount given</v>
      </c>
      <c r="F11726" s="2">
        <v>0.43</v>
      </c>
      <c r="G11726" s="2">
        <f t="shared" si="2884"/>
        <v>951.82650000000001</v>
      </c>
      <c r="H11726" s="2">
        <f>D11726-G11726</f>
        <v>1261.7235000000001</v>
      </c>
      <c r="I11726" s="2">
        <f>Q11726/H11726*100</f>
        <v>40.619042127692794</v>
      </c>
      <c r="J11726" s="18">
        <f>Q11726/H11726</f>
        <v>0.40619042127692795</v>
      </c>
      <c r="K11726" s="2">
        <v>3</v>
      </c>
      <c r="L11726" s="3">
        <v>45252</v>
      </c>
      <c r="M11726" s="3">
        <v>45257</v>
      </c>
      <c r="N11726" s="3" t="str">
        <f t="shared" si="2885"/>
        <v>high profit</v>
      </c>
      <c r="O11726" s="2" t="s">
        <v>21</v>
      </c>
      <c r="P11726" s="2" t="s">
        <v>22</v>
      </c>
      <c r="Q11726" s="2">
        <v>512.5</v>
      </c>
      <c r="R11726" s="2" t="s">
        <v>28</v>
      </c>
    </row>
    <row r="11727" spans="1:18" ht="14.25" hidden="1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2883"/>
        <v>discount given</v>
      </c>
      <c r="F11727" s="2">
        <v>0.1</v>
      </c>
      <c r="G11727" s="2">
        <f t="shared" si="2884"/>
        <v>50.731999999999999</v>
      </c>
      <c r="H11727" s="2">
        <f>D11727-G11727</f>
        <v>456.58799999999997</v>
      </c>
      <c r="I11727" s="2"/>
      <c r="J11727" s="2"/>
      <c r="K11727" s="2">
        <v>2</v>
      </c>
      <c r="L11727" s="3">
        <v>45223</v>
      </c>
      <c r="M11727" s="3">
        <v>45227</v>
      </c>
      <c r="N11727" s="3" t="str">
        <f t="shared" si="2885"/>
        <v>low profit</v>
      </c>
      <c r="O11727" s="2" t="s">
        <v>21</v>
      </c>
      <c r="P11727" s="2" t="s">
        <v>16</v>
      </c>
      <c r="Q11727" s="2">
        <v>66.83</v>
      </c>
      <c r="R11727" s="2" t="s">
        <v>28</v>
      </c>
    </row>
    <row r="11728" spans="1:18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2883"/>
        <v>discount given</v>
      </c>
      <c r="F11728" s="2">
        <v>0.09</v>
      </c>
      <c r="G11728" s="2">
        <f t="shared" si="2884"/>
        <v>239.07240000000002</v>
      </c>
      <c r="H11728" s="2">
        <f>D11728-G11728</f>
        <v>2417.2876000000001</v>
      </c>
      <c r="I11728" s="2">
        <f t="shared" ref="I11728:I11729" si="2886">Q11728/H11728*100</f>
        <v>10.940361419965086</v>
      </c>
      <c r="J11728" s="18">
        <f t="shared" ref="J11728:J11729" si="2887">Q11728/H11728</f>
        <v>0.10940361419965086</v>
      </c>
      <c r="K11728" s="2">
        <v>8</v>
      </c>
      <c r="L11728" s="3">
        <v>44977</v>
      </c>
      <c r="M11728" s="3">
        <v>44979</v>
      </c>
      <c r="N11728" s="3" t="str">
        <f t="shared" si="2885"/>
        <v>high profit</v>
      </c>
      <c r="O11728" s="2" t="s">
        <v>31</v>
      </c>
      <c r="P11728" s="2" t="s">
        <v>16</v>
      </c>
      <c r="Q11728" s="2">
        <v>264.45999999999998</v>
      </c>
      <c r="R11728" s="2" t="s">
        <v>39</v>
      </c>
    </row>
    <row r="11729" spans="1:18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2883"/>
        <v>discount given</v>
      </c>
      <c r="F11729" s="2">
        <v>0.41</v>
      </c>
      <c r="G11729" s="2">
        <f t="shared" si="2884"/>
        <v>1204.9367</v>
      </c>
      <c r="H11729" s="2">
        <f>D11729-G11729</f>
        <v>1733.9332999999999</v>
      </c>
      <c r="I11729" s="2">
        <f t="shared" si="2886"/>
        <v>41.014265081592235</v>
      </c>
      <c r="J11729" s="18">
        <f t="shared" si="2887"/>
        <v>0.41014265081592238</v>
      </c>
      <c r="K11729" s="2">
        <v>7</v>
      </c>
      <c r="L11729" s="3">
        <v>45394</v>
      </c>
      <c r="M11729" s="3">
        <v>45398</v>
      </c>
      <c r="N11729" s="3" t="str">
        <f t="shared" si="2885"/>
        <v>high profit</v>
      </c>
      <c r="O11729" s="2" t="s">
        <v>21</v>
      </c>
      <c r="P11729" s="2" t="s">
        <v>16</v>
      </c>
      <c r="Q11729" s="2">
        <v>711.16</v>
      </c>
      <c r="R11729" s="2" t="s">
        <v>48</v>
      </c>
    </row>
    <row r="11730" spans="1:18" ht="14.25" hidden="1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2883"/>
        <v>discount given</v>
      </c>
      <c r="F11730" s="2">
        <v>0.1</v>
      </c>
      <c r="G11730" s="2">
        <f t="shared" si="2884"/>
        <v>260.78000000000003</v>
      </c>
      <c r="H11730" s="2">
        <f>D11730-G11730</f>
        <v>2347.02</v>
      </c>
      <c r="I11730" s="2"/>
      <c r="J11730" s="2"/>
      <c r="K11730" s="2">
        <v>6</v>
      </c>
      <c r="L11730" s="3">
        <v>45377</v>
      </c>
      <c r="M11730" s="3">
        <v>45384</v>
      </c>
      <c r="N11730" s="3" t="str">
        <f t="shared" si="2885"/>
        <v>high profit</v>
      </c>
      <c r="O11730" s="2" t="s">
        <v>21</v>
      </c>
      <c r="P11730" s="2" t="s">
        <v>27</v>
      </c>
      <c r="Q11730" s="2">
        <v>233.65</v>
      </c>
      <c r="R11730" s="2" t="s">
        <v>39</v>
      </c>
    </row>
    <row r="11731" spans="1:18" ht="14.25" hidden="1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2883"/>
        <v>discount given</v>
      </c>
      <c r="F11731" s="2">
        <v>0.23</v>
      </c>
      <c r="G11731" s="2">
        <f t="shared" si="2884"/>
        <v>313.82120000000003</v>
      </c>
      <c r="H11731" s="2">
        <f>D11731-G11731</f>
        <v>1050.6188</v>
      </c>
      <c r="I11731" s="2"/>
      <c r="J11731" s="2"/>
      <c r="K11731" s="2">
        <v>2</v>
      </c>
      <c r="L11731" s="3">
        <v>45427</v>
      </c>
      <c r="M11731" s="3">
        <v>45431</v>
      </c>
      <c r="N11731" s="3" t="str">
        <f t="shared" si="2885"/>
        <v>high profit</v>
      </c>
      <c r="O11731" s="2" t="s">
        <v>21</v>
      </c>
      <c r="P11731" s="2" t="s">
        <v>22</v>
      </c>
      <c r="Q11731" s="2">
        <v>201.35</v>
      </c>
      <c r="R11731" s="2" t="s">
        <v>34</v>
      </c>
    </row>
    <row r="11732" spans="1:18" ht="14.25" hidden="1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2883"/>
        <v>discount given</v>
      </c>
      <c r="F11732" s="2">
        <v>0.09</v>
      </c>
      <c r="G11732" s="2">
        <f t="shared" si="2884"/>
        <v>107.64719999999998</v>
      </c>
      <c r="H11732" s="2">
        <f>D11732-G11732</f>
        <v>1088.4328</v>
      </c>
      <c r="I11732" s="2"/>
      <c r="J11732" s="2"/>
      <c r="K11732" s="2">
        <v>2</v>
      </c>
      <c r="L11732" s="3">
        <v>45450</v>
      </c>
      <c r="M11732" s="3">
        <v>45455</v>
      </c>
      <c r="N11732" s="3" t="str">
        <f t="shared" si="2885"/>
        <v>high profit</v>
      </c>
      <c r="O11732" s="2" t="s">
        <v>31</v>
      </c>
      <c r="P11732" s="2" t="s">
        <v>22</v>
      </c>
      <c r="Q11732" s="2">
        <v>230.31</v>
      </c>
      <c r="R11732" s="2" t="s">
        <v>34</v>
      </c>
    </row>
    <row r="11733" spans="1:18" ht="14.25" hidden="1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2883"/>
        <v>discount given</v>
      </c>
      <c r="F11733" s="2">
        <v>0.01</v>
      </c>
      <c r="G11733" s="2">
        <f t="shared" si="2884"/>
        <v>19.118099999999998</v>
      </c>
      <c r="H11733" s="2">
        <f>D11733-G11733</f>
        <v>1892.6919</v>
      </c>
      <c r="I11733" s="2"/>
      <c r="J11733" s="2"/>
      <c r="K11733" s="2">
        <v>1</v>
      </c>
      <c r="L11733" s="3">
        <v>45023</v>
      </c>
      <c r="M11733" s="3">
        <v>45029</v>
      </c>
      <c r="N11733" s="3" t="str">
        <f t="shared" si="2885"/>
        <v>high profit</v>
      </c>
      <c r="O11733" s="2" t="s">
        <v>15</v>
      </c>
      <c r="P11733" s="2" t="s">
        <v>22</v>
      </c>
      <c r="Q11733" s="2">
        <v>359.28</v>
      </c>
      <c r="R11733" s="2" t="s">
        <v>17</v>
      </c>
    </row>
    <row r="11734" spans="1:18" ht="14.25" hidden="1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2883"/>
        <v>discount given</v>
      </c>
      <c r="F11734" s="2">
        <v>0.44</v>
      </c>
      <c r="G11734" s="2">
        <f t="shared" si="2884"/>
        <v>402.3888</v>
      </c>
      <c r="H11734" s="2">
        <f>D11734-G11734</f>
        <v>512.13120000000004</v>
      </c>
      <c r="I11734" s="2"/>
      <c r="J11734" s="2"/>
      <c r="K11734" s="2">
        <v>2</v>
      </c>
      <c r="L11734" s="3">
        <v>45547</v>
      </c>
      <c r="M11734" s="3">
        <v>45552</v>
      </c>
      <c r="N11734" s="3" t="str">
        <f t="shared" si="2885"/>
        <v>low profit</v>
      </c>
      <c r="O11734" s="2" t="s">
        <v>21</v>
      </c>
      <c r="P11734" s="2" t="s">
        <v>27</v>
      </c>
      <c r="Q11734" s="2">
        <v>143.74</v>
      </c>
      <c r="R11734" s="2" t="s">
        <v>28</v>
      </c>
    </row>
    <row r="11735" spans="1:18" ht="14.25" hidden="1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2883"/>
        <v>discount given</v>
      </c>
      <c r="F11735" s="2">
        <v>0.39</v>
      </c>
      <c r="G11735" s="2">
        <f t="shared" si="2884"/>
        <v>1311.7728</v>
      </c>
      <c r="H11735" s="2">
        <f>D11735-G11735</f>
        <v>2051.7471999999998</v>
      </c>
      <c r="I11735" s="2"/>
      <c r="J11735" s="2"/>
      <c r="K11735" s="2">
        <v>9</v>
      </c>
      <c r="L11735" s="3">
        <v>45585</v>
      </c>
      <c r="M11735" s="3">
        <v>45591</v>
      </c>
      <c r="N11735" s="3" t="str">
        <f t="shared" si="2885"/>
        <v>high profit</v>
      </c>
      <c r="O11735" s="2" t="s">
        <v>21</v>
      </c>
      <c r="P11735" s="2" t="s">
        <v>22</v>
      </c>
      <c r="Q11735" s="2">
        <v>633.54</v>
      </c>
      <c r="R11735" s="2" t="s">
        <v>23</v>
      </c>
    </row>
    <row r="11736" spans="1:18" ht="14.25" hidden="1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2883"/>
        <v>discount given</v>
      </c>
      <c r="F11736" s="2">
        <v>0.24</v>
      </c>
      <c r="G11736" s="2">
        <f t="shared" si="2884"/>
        <v>746.85839999999996</v>
      </c>
      <c r="H11736" s="2">
        <f>D11736-G11736</f>
        <v>2365.0515999999998</v>
      </c>
      <c r="I11736" s="2"/>
      <c r="J11736" s="2"/>
      <c r="K11736" s="2">
        <v>1</v>
      </c>
      <c r="L11736" s="3">
        <v>45632</v>
      </c>
      <c r="M11736" s="3">
        <v>45635</v>
      </c>
      <c r="N11736" s="3" t="str">
        <f t="shared" si="2885"/>
        <v>high profit</v>
      </c>
      <c r="O11736" s="2" t="s">
        <v>21</v>
      </c>
      <c r="P11736" s="2" t="s">
        <v>22</v>
      </c>
      <c r="Q11736" s="2">
        <v>674.21</v>
      </c>
      <c r="R11736" s="2" t="s">
        <v>34</v>
      </c>
    </row>
    <row r="11737" spans="1:18" ht="14.25" hidden="1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2883"/>
        <v>discount given</v>
      </c>
      <c r="F11737" s="2">
        <v>0.08</v>
      </c>
      <c r="G11737" s="2">
        <f t="shared" si="2884"/>
        <v>255.89919999999998</v>
      </c>
      <c r="H11737" s="2">
        <f>D11737-G11737</f>
        <v>2942.8407999999999</v>
      </c>
      <c r="I11737" s="2"/>
      <c r="J11737" s="2"/>
      <c r="K11737" s="2">
        <v>4</v>
      </c>
      <c r="L11737" s="3">
        <v>45368</v>
      </c>
      <c r="M11737" s="3">
        <v>45375</v>
      </c>
      <c r="N11737" s="3" t="str">
        <f t="shared" si="2885"/>
        <v>high profit</v>
      </c>
      <c r="O11737" s="2" t="s">
        <v>31</v>
      </c>
      <c r="P11737" s="2" t="s">
        <v>22</v>
      </c>
      <c r="Q11737" s="2">
        <v>355.53</v>
      </c>
      <c r="R11737" s="2" t="s">
        <v>34</v>
      </c>
    </row>
    <row r="11738" spans="1:18" ht="14.25" hidden="1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2883"/>
        <v>discount given</v>
      </c>
      <c r="F11738" s="2">
        <v>0.4</v>
      </c>
      <c r="G11738" s="2">
        <f t="shared" si="2884"/>
        <v>480.60400000000004</v>
      </c>
      <c r="H11738" s="2">
        <f>D11738-G11738</f>
        <v>720.90599999999995</v>
      </c>
      <c r="I11738" s="2"/>
      <c r="J11738" s="2"/>
      <c r="K11738" s="2">
        <v>2</v>
      </c>
      <c r="L11738" s="3">
        <v>45269</v>
      </c>
      <c r="M11738" s="3">
        <v>45270</v>
      </c>
      <c r="N11738" s="3" t="str">
        <f t="shared" si="2885"/>
        <v>low profit</v>
      </c>
      <c r="O11738" s="2" t="s">
        <v>15</v>
      </c>
      <c r="P11738" s="2" t="s">
        <v>16</v>
      </c>
      <c r="Q11738" s="2">
        <v>177.56</v>
      </c>
      <c r="R11738" s="2" t="s">
        <v>28</v>
      </c>
    </row>
    <row r="11739" spans="1:18" ht="14.25" hidden="1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2883"/>
        <v>discount given</v>
      </c>
      <c r="F11739" s="2">
        <v>0.18</v>
      </c>
      <c r="G11739" s="2">
        <f t="shared" si="2884"/>
        <v>235.43819999999999</v>
      </c>
      <c r="H11739" s="2">
        <f>D11739-G11739</f>
        <v>1072.5518</v>
      </c>
      <c r="I11739" s="2"/>
      <c r="J11739" s="2"/>
      <c r="K11739" s="2">
        <v>5</v>
      </c>
      <c r="L11739" s="3">
        <v>45163</v>
      </c>
      <c r="M11739" s="3">
        <v>45165</v>
      </c>
      <c r="N11739" s="3" t="str">
        <f t="shared" si="2885"/>
        <v>high profit</v>
      </c>
      <c r="O11739" s="2" t="s">
        <v>31</v>
      </c>
      <c r="P11739" s="2" t="s">
        <v>22</v>
      </c>
      <c r="Q11739" s="2">
        <v>290.10000000000002</v>
      </c>
      <c r="R11739" s="2" t="s">
        <v>48</v>
      </c>
    </row>
    <row r="11740" spans="1:18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2883"/>
        <v>discount given</v>
      </c>
      <c r="F11740" s="2">
        <v>0.33</v>
      </c>
      <c r="G11740" s="2">
        <f t="shared" si="2884"/>
        <v>1306.2093</v>
      </c>
      <c r="H11740" s="2">
        <f>D11740-G11740</f>
        <v>2652.0007000000001</v>
      </c>
      <c r="I11740" s="2">
        <f>Q11740/H11740*100</f>
        <v>12.187402514637343</v>
      </c>
      <c r="J11740" s="18">
        <f>Q11740/H11740</f>
        <v>0.12187402514637344</v>
      </c>
      <c r="K11740" s="2">
        <v>8</v>
      </c>
      <c r="L11740" s="3">
        <v>45510</v>
      </c>
      <c r="M11740" s="3">
        <v>45514</v>
      </c>
      <c r="N11740" s="3" t="str">
        <f t="shared" si="2885"/>
        <v>high profit</v>
      </c>
      <c r="O11740" s="2" t="s">
        <v>31</v>
      </c>
      <c r="P11740" s="2" t="s">
        <v>16</v>
      </c>
      <c r="Q11740" s="2">
        <v>323.20999999999998</v>
      </c>
      <c r="R11740" s="2" t="s">
        <v>28</v>
      </c>
    </row>
    <row r="11741" spans="1:18" ht="14.25" hidden="1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2883"/>
        <v>discount given</v>
      </c>
      <c r="F11741" s="2">
        <v>0.16</v>
      </c>
      <c r="G11741" s="2">
        <f t="shared" si="2884"/>
        <v>557.048</v>
      </c>
      <c r="H11741" s="2">
        <f>D11741-G11741</f>
        <v>2924.5020000000004</v>
      </c>
      <c r="I11741" s="2"/>
      <c r="J11741" s="2"/>
      <c r="K11741" s="2">
        <v>1</v>
      </c>
      <c r="L11741" s="3">
        <v>45152</v>
      </c>
      <c r="M11741" s="3">
        <v>45157</v>
      </c>
      <c r="N11741" s="3" t="str">
        <f t="shared" si="2885"/>
        <v>high profit</v>
      </c>
      <c r="O11741" s="2" t="s">
        <v>31</v>
      </c>
      <c r="P11741" s="2" t="s">
        <v>16</v>
      </c>
      <c r="Q11741" s="2">
        <v>473.55</v>
      </c>
      <c r="R11741" s="2" t="s">
        <v>34</v>
      </c>
    </row>
    <row r="11742" spans="1:18" ht="14.25" hidden="1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2883"/>
        <v>discount given</v>
      </c>
      <c r="F11742" s="2">
        <v>0.22</v>
      </c>
      <c r="G11742" s="2">
        <f t="shared" si="2884"/>
        <v>965.44360000000006</v>
      </c>
      <c r="H11742" s="2">
        <f>D11742-G11742</f>
        <v>3422.9364</v>
      </c>
      <c r="I11742" s="2"/>
      <c r="J11742" s="2"/>
      <c r="K11742" s="2">
        <v>9</v>
      </c>
      <c r="L11742" s="3">
        <v>45052</v>
      </c>
      <c r="M11742" s="3">
        <v>45058</v>
      </c>
      <c r="N11742" s="3" t="str">
        <f t="shared" si="2885"/>
        <v>high profit</v>
      </c>
      <c r="O11742" s="2" t="s">
        <v>31</v>
      </c>
      <c r="P11742" s="2" t="s">
        <v>16</v>
      </c>
      <c r="Q11742" s="2">
        <v>254.25</v>
      </c>
      <c r="R11742" s="2" t="s">
        <v>28</v>
      </c>
    </row>
    <row r="11743" spans="1:18" ht="14.25" hidden="1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2883"/>
        <v>discount given</v>
      </c>
      <c r="F11743" s="2">
        <v>0.27</v>
      </c>
      <c r="G11743" s="2">
        <f t="shared" si="2884"/>
        <v>560.83860000000004</v>
      </c>
      <c r="H11743" s="2">
        <f>D11743-G11743</f>
        <v>1516.3413999999998</v>
      </c>
      <c r="I11743" s="2"/>
      <c r="J11743" s="2"/>
      <c r="K11743" s="2">
        <v>7</v>
      </c>
      <c r="L11743" s="3">
        <v>45186</v>
      </c>
      <c r="M11743" s="3">
        <v>45191</v>
      </c>
      <c r="N11743" s="3" t="str">
        <f t="shared" si="2885"/>
        <v>high profit</v>
      </c>
      <c r="O11743" s="2" t="s">
        <v>31</v>
      </c>
      <c r="P11743" s="2" t="s">
        <v>16</v>
      </c>
      <c r="Q11743" s="2">
        <v>212.95</v>
      </c>
      <c r="R11743" s="2" t="s">
        <v>48</v>
      </c>
    </row>
    <row r="11744" spans="1:18" ht="14.25" hidden="1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2883"/>
        <v>discount given</v>
      </c>
      <c r="F11744" s="2">
        <v>0.38</v>
      </c>
      <c r="G11744" s="2">
        <f t="shared" si="2884"/>
        <v>1057.1258</v>
      </c>
      <c r="H11744" s="2">
        <f>D11744-G11744</f>
        <v>1724.7841999999998</v>
      </c>
      <c r="I11744" s="2"/>
      <c r="J11744" s="2"/>
      <c r="K11744" s="2">
        <v>5</v>
      </c>
      <c r="L11744" s="3">
        <v>45465</v>
      </c>
      <c r="M11744" s="3">
        <v>45467</v>
      </c>
      <c r="N11744" s="3" t="str">
        <f t="shared" si="2885"/>
        <v>high profit</v>
      </c>
      <c r="O11744" s="2" t="s">
        <v>31</v>
      </c>
      <c r="P11744" s="2" t="s">
        <v>22</v>
      </c>
      <c r="Q11744" s="2">
        <v>423.58</v>
      </c>
      <c r="R11744" s="2" t="s">
        <v>23</v>
      </c>
    </row>
    <row r="11745" spans="1:18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2883"/>
        <v>discount given</v>
      </c>
      <c r="F11745" s="2">
        <v>0.42</v>
      </c>
      <c r="G11745" s="2">
        <f t="shared" si="2884"/>
        <v>1562.4041999999999</v>
      </c>
      <c r="H11745" s="2">
        <f>D11745-G11745</f>
        <v>2157.6058000000003</v>
      </c>
      <c r="I11745" s="2">
        <f>Q11745/H11745*100</f>
        <v>20.151503115165891</v>
      </c>
      <c r="J11745" s="18">
        <f>Q11745/H11745</f>
        <v>0.20151503115165892</v>
      </c>
      <c r="K11745" s="2">
        <v>5</v>
      </c>
      <c r="L11745" s="3">
        <v>45464</v>
      </c>
      <c r="M11745" s="3">
        <v>45467</v>
      </c>
      <c r="N11745" s="3" t="str">
        <f t="shared" si="2885"/>
        <v>high profit</v>
      </c>
      <c r="O11745" s="2" t="s">
        <v>15</v>
      </c>
      <c r="P11745" s="2" t="s">
        <v>22</v>
      </c>
      <c r="Q11745" s="2">
        <v>434.79</v>
      </c>
      <c r="R11745" s="2" t="s">
        <v>34</v>
      </c>
    </row>
    <row r="11746" spans="1:18" ht="14.25" hidden="1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2883"/>
        <v>discount given</v>
      </c>
      <c r="F11746" s="2">
        <v>0.22</v>
      </c>
      <c r="G11746" s="2">
        <f t="shared" si="2884"/>
        <v>1072.1391999999998</v>
      </c>
      <c r="H11746" s="2">
        <f>D11746-G11746</f>
        <v>3801.2208000000001</v>
      </c>
      <c r="I11746" s="2"/>
      <c r="J11746" s="2"/>
      <c r="K11746" s="2">
        <v>9</v>
      </c>
      <c r="L11746" s="3">
        <v>45279</v>
      </c>
      <c r="M11746" s="3">
        <v>45284</v>
      </c>
      <c r="N11746" s="3" t="str">
        <f t="shared" si="2885"/>
        <v>high profit</v>
      </c>
      <c r="O11746" s="2" t="s">
        <v>31</v>
      </c>
      <c r="P11746" s="2" t="s">
        <v>16</v>
      </c>
      <c r="Q11746" s="2">
        <v>1201.0999999999999</v>
      </c>
      <c r="R11746" s="2" t="s">
        <v>48</v>
      </c>
    </row>
    <row r="11747" spans="1:18" ht="14.25" hidden="1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2883"/>
        <v>discount given</v>
      </c>
      <c r="F11747" s="2">
        <v>0.12</v>
      </c>
      <c r="G11747" s="2">
        <f t="shared" si="2884"/>
        <v>593.904</v>
      </c>
      <c r="H11747" s="2">
        <f>D11747-G11747</f>
        <v>4355.2960000000003</v>
      </c>
      <c r="I11747" s="2"/>
      <c r="J11747" s="2"/>
      <c r="K11747" s="2">
        <v>9</v>
      </c>
      <c r="L11747" s="3">
        <v>45542</v>
      </c>
      <c r="M11747" s="3">
        <v>45546</v>
      </c>
      <c r="N11747" s="3" t="str">
        <f t="shared" si="2885"/>
        <v>high profit</v>
      </c>
      <c r="O11747" s="2" t="s">
        <v>31</v>
      </c>
      <c r="P11747" s="2" t="s">
        <v>22</v>
      </c>
      <c r="Q11747" s="2">
        <v>755.07</v>
      </c>
      <c r="R11747" s="2" t="s">
        <v>17</v>
      </c>
    </row>
    <row r="11748" spans="1:18" ht="14.25" hidden="1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2883"/>
        <v>discount given</v>
      </c>
      <c r="F11748" s="2">
        <v>0.08</v>
      </c>
      <c r="G11748" s="2">
        <f t="shared" si="2884"/>
        <v>399.67680000000001</v>
      </c>
      <c r="H11748" s="2">
        <f>D11748-G11748</f>
        <v>4596.2831999999999</v>
      </c>
      <c r="I11748" s="2"/>
      <c r="J11748" s="2"/>
      <c r="K11748" s="2">
        <v>2</v>
      </c>
      <c r="L11748" s="3">
        <v>44966</v>
      </c>
      <c r="M11748" s="3">
        <v>44968</v>
      </c>
      <c r="N11748" s="3" t="str">
        <f t="shared" si="2885"/>
        <v>high profit</v>
      </c>
      <c r="O11748" s="2" t="s">
        <v>15</v>
      </c>
      <c r="P11748" s="2" t="s">
        <v>16</v>
      </c>
      <c r="Q11748" s="2">
        <v>649.04999999999995</v>
      </c>
      <c r="R11748" s="2" t="s">
        <v>48</v>
      </c>
    </row>
    <row r="11749" spans="1:18" ht="14.25" hidden="1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2883"/>
        <v>discount given</v>
      </c>
      <c r="F11749" s="2">
        <v>0.17</v>
      </c>
      <c r="G11749" s="2">
        <f t="shared" si="2884"/>
        <v>758.80860000000007</v>
      </c>
      <c r="H11749" s="2">
        <f>D11749-G11749</f>
        <v>3704.7713999999996</v>
      </c>
      <c r="I11749" s="2"/>
      <c r="J11749" s="2"/>
      <c r="K11749" s="2">
        <v>8</v>
      </c>
      <c r="L11749" s="3">
        <v>45616</v>
      </c>
      <c r="M11749" s="3">
        <v>45620</v>
      </c>
      <c r="N11749" s="3" t="str">
        <f t="shared" si="2885"/>
        <v>high profit</v>
      </c>
      <c r="O11749" s="2" t="s">
        <v>15</v>
      </c>
      <c r="P11749" s="2" t="s">
        <v>27</v>
      </c>
      <c r="Q11749" s="2">
        <v>1276.6600000000001</v>
      </c>
      <c r="R11749" s="2" t="s">
        <v>34</v>
      </c>
    </row>
    <row r="11750" spans="1:18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2883"/>
        <v>discount given</v>
      </c>
      <c r="F11750" s="2">
        <v>0.4</v>
      </c>
      <c r="G11750" s="2">
        <f t="shared" si="2884"/>
        <v>1293.7160000000001</v>
      </c>
      <c r="H11750" s="2">
        <f>D11750-G11750</f>
        <v>1940.5739999999998</v>
      </c>
      <c r="I11750" s="2">
        <f t="shared" ref="I11750:I11751" si="2888">Q11750/H11750*100</f>
        <v>34.798982156825765</v>
      </c>
      <c r="J11750" s="18">
        <f t="shared" ref="J11750:J11751" si="2889">Q11750/H11750</f>
        <v>0.34798982156825764</v>
      </c>
      <c r="K11750" s="2">
        <v>5</v>
      </c>
      <c r="L11750" s="3">
        <v>45377</v>
      </c>
      <c r="M11750" s="3">
        <v>45378</v>
      </c>
      <c r="N11750" s="3" t="str">
        <f t="shared" si="2885"/>
        <v>high profit</v>
      </c>
      <c r="O11750" s="2" t="s">
        <v>15</v>
      </c>
      <c r="P11750" s="2" t="s">
        <v>22</v>
      </c>
      <c r="Q11750" s="2">
        <v>675.3</v>
      </c>
      <c r="R11750" s="2" t="s">
        <v>28</v>
      </c>
    </row>
    <row r="11751" spans="1:18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2883"/>
        <v>discount given</v>
      </c>
      <c r="F11751" s="2">
        <v>0.14000000000000001</v>
      </c>
      <c r="G11751" s="2">
        <f t="shared" si="2884"/>
        <v>18.782400000000003</v>
      </c>
      <c r="H11751" s="2">
        <f>D11751-G11751</f>
        <v>115.3776</v>
      </c>
      <c r="I11751" s="2">
        <f t="shared" si="2888"/>
        <v>26.4436077713525</v>
      </c>
      <c r="J11751" s="18">
        <f t="shared" si="2889"/>
        <v>0.26443607771352501</v>
      </c>
      <c r="K11751" s="2">
        <v>2</v>
      </c>
      <c r="L11751" s="3">
        <v>45639</v>
      </c>
      <c r="M11751" s="3">
        <v>45644</v>
      </c>
      <c r="N11751" s="3" t="str">
        <f t="shared" si="2885"/>
        <v>low profit</v>
      </c>
      <c r="O11751" s="2" t="s">
        <v>31</v>
      </c>
      <c r="P11751" s="2" t="s">
        <v>16</v>
      </c>
      <c r="Q11751" s="2">
        <v>30.51</v>
      </c>
      <c r="R11751" s="2" t="s">
        <v>48</v>
      </c>
    </row>
    <row r="11752" spans="1:18" ht="14.25" hidden="1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2883"/>
        <v>discount given</v>
      </c>
      <c r="F11752" s="2">
        <v>0.02</v>
      </c>
      <c r="G11752" s="2">
        <f t="shared" si="2884"/>
        <v>70.555199999999999</v>
      </c>
      <c r="H11752" s="2">
        <f>D11752-G11752</f>
        <v>3457.2048000000004</v>
      </c>
      <c r="I11752" s="2"/>
      <c r="J11752" s="2"/>
      <c r="K11752" s="2">
        <v>9</v>
      </c>
      <c r="L11752" s="3">
        <v>45128</v>
      </c>
      <c r="M11752" s="3">
        <v>45134</v>
      </c>
      <c r="N11752" s="3" t="str">
        <f t="shared" si="2885"/>
        <v>high profit</v>
      </c>
      <c r="O11752" s="2" t="s">
        <v>15</v>
      </c>
      <c r="P11752" s="2" t="s">
        <v>27</v>
      </c>
      <c r="Q11752" s="2">
        <v>941.18</v>
      </c>
      <c r="R11752" s="2" t="s">
        <v>28</v>
      </c>
    </row>
    <row r="11753" spans="1:18" ht="14.25" hidden="1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2883"/>
        <v>discount given</v>
      </c>
      <c r="F11753" s="2">
        <v>0.28000000000000003</v>
      </c>
      <c r="G11753" s="2">
        <f t="shared" si="2884"/>
        <v>355.35920000000004</v>
      </c>
      <c r="H11753" s="2">
        <f>D11753-G11753</f>
        <v>913.7808</v>
      </c>
      <c r="I11753" s="2"/>
      <c r="J11753" s="2"/>
      <c r="K11753" s="2">
        <v>4</v>
      </c>
      <c r="L11753" s="3">
        <v>45467</v>
      </c>
      <c r="M11753" s="3">
        <v>45469</v>
      </c>
      <c r="N11753" s="3" t="str">
        <f t="shared" si="2885"/>
        <v>low profit</v>
      </c>
      <c r="O11753" s="2" t="s">
        <v>31</v>
      </c>
      <c r="P11753" s="2" t="s">
        <v>22</v>
      </c>
      <c r="Q11753" s="2">
        <v>160.41</v>
      </c>
      <c r="R11753" s="2" t="s">
        <v>34</v>
      </c>
    </row>
    <row r="11754" spans="1:18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2883"/>
        <v>discount given</v>
      </c>
      <c r="F11754" s="2">
        <v>0.02</v>
      </c>
      <c r="G11754" s="2">
        <f t="shared" si="2884"/>
        <v>7.6024000000000003</v>
      </c>
      <c r="H11754" s="2">
        <f>D11754-G11754</f>
        <v>372.51760000000002</v>
      </c>
      <c r="I11754" s="2">
        <f>Q11754/H11754*100</f>
        <v>19.1883551273819</v>
      </c>
      <c r="J11754" s="18">
        <f>Q11754/H11754</f>
        <v>0.19188355127381901</v>
      </c>
      <c r="K11754" s="2">
        <v>5</v>
      </c>
      <c r="L11754" s="3">
        <v>45267</v>
      </c>
      <c r="M11754" s="3">
        <v>45272</v>
      </c>
      <c r="N11754" s="3" t="str">
        <f t="shared" si="2885"/>
        <v>low profit</v>
      </c>
      <c r="O11754" s="2" t="s">
        <v>31</v>
      </c>
      <c r="P11754" s="2" t="s">
        <v>22</v>
      </c>
      <c r="Q11754" s="2">
        <v>71.48</v>
      </c>
      <c r="R11754" s="2" t="s">
        <v>28</v>
      </c>
    </row>
    <row r="11755" spans="1:18" ht="14.25" hidden="1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2883"/>
        <v>discount given</v>
      </c>
      <c r="F11755" s="2">
        <v>0.44</v>
      </c>
      <c r="G11755" s="2">
        <f t="shared" si="2884"/>
        <v>1547.1279999999999</v>
      </c>
      <c r="H11755" s="2">
        <f>D11755-G11755</f>
        <v>1969.0719999999999</v>
      </c>
      <c r="I11755" s="2"/>
      <c r="J11755" s="2"/>
      <c r="K11755" s="2">
        <v>7</v>
      </c>
      <c r="L11755" s="3">
        <v>45173</v>
      </c>
      <c r="M11755" s="3">
        <v>45174</v>
      </c>
      <c r="N11755" s="3" t="str">
        <f t="shared" si="2885"/>
        <v>high profit</v>
      </c>
      <c r="O11755" s="2" t="s">
        <v>21</v>
      </c>
      <c r="P11755" s="2" t="s">
        <v>27</v>
      </c>
      <c r="Q11755" s="2">
        <v>538.1</v>
      </c>
      <c r="R11755" s="2" t="s">
        <v>34</v>
      </c>
    </row>
    <row r="11756" spans="1:18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2883"/>
        <v>discount given</v>
      </c>
      <c r="F11756" s="2">
        <v>0.34</v>
      </c>
      <c r="G11756" s="2">
        <f t="shared" si="2884"/>
        <v>1293.5129999999999</v>
      </c>
      <c r="H11756" s="2">
        <f>D11756-G11756</f>
        <v>2510.9369999999999</v>
      </c>
      <c r="I11756" s="2">
        <f t="shared" ref="I11756:I11759" si="2890">Q11756/H11756*100</f>
        <v>18.429773427210637</v>
      </c>
      <c r="J11756" s="18">
        <f t="shared" ref="J11756:J11759" si="2891">Q11756/H11756</f>
        <v>0.18429773427210638</v>
      </c>
      <c r="K11756" s="2">
        <v>2</v>
      </c>
      <c r="L11756" s="3">
        <v>45043</v>
      </c>
      <c r="M11756" s="3">
        <v>45045</v>
      </c>
      <c r="N11756" s="3" t="str">
        <f t="shared" si="2885"/>
        <v>high profit</v>
      </c>
      <c r="O11756" s="2" t="s">
        <v>31</v>
      </c>
      <c r="P11756" s="2" t="s">
        <v>22</v>
      </c>
      <c r="Q11756" s="2">
        <v>462.76</v>
      </c>
      <c r="R11756" s="2" t="s">
        <v>34</v>
      </c>
    </row>
    <row r="11757" spans="1:18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2883"/>
        <v>discount given</v>
      </c>
      <c r="F11757" s="2">
        <v>0.13</v>
      </c>
      <c r="G11757" s="2">
        <f t="shared" si="2884"/>
        <v>433.05860000000001</v>
      </c>
      <c r="H11757" s="2">
        <f>D11757-G11757</f>
        <v>2898.1614</v>
      </c>
      <c r="I11757" s="2">
        <f t="shared" si="2890"/>
        <v>6.0427966503176807</v>
      </c>
      <c r="J11757" s="18">
        <f t="shared" si="2891"/>
        <v>6.0427966503176805E-2</v>
      </c>
      <c r="K11757" s="2">
        <v>5</v>
      </c>
      <c r="L11757" s="3">
        <v>45308</v>
      </c>
      <c r="M11757" s="3">
        <v>45315</v>
      </c>
      <c r="N11757" s="3" t="str">
        <f t="shared" si="2885"/>
        <v>low profit</v>
      </c>
      <c r="O11757" s="2" t="s">
        <v>21</v>
      </c>
      <c r="P11757" s="2" t="s">
        <v>27</v>
      </c>
      <c r="Q11757" s="2">
        <v>175.13</v>
      </c>
      <c r="R11757" s="2" t="s">
        <v>48</v>
      </c>
    </row>
    <row r="11758" spans="1:18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2883"/>
        <v>discount given</v>
      </c>
      <c r="F11758" s="2">
        <v>0.23</v>
      </c>
      <c r="G11758" s="2">
        <f t="shared" si="2884"/>
        <v>434.54590000000002</v>
      </c>
      <c r="H11758" s="2">
        <f>D11758-G11758</f>
        <v>1454.7840999999999</v>
      </c>
      <c r="I11758" s="2">
        <f t="shared" si="2890"/>
        <v>11.006444186460385</v>
      </c>
      <c r="J11758" s="18">
        <f t="shared" si="2891"/>
        <v>0.11006444186460385</v>
      </c>
      <c r="K11758" s="2">
        <v>8</v>
      </c>
      <c r="L11758" s="3">
        <v>45168</v>
      </c>
      <c r="M11758" s="3">
        <v>45172</v>
      </c>
      <c r="N11758" s="3" t="str">
        <f t="shared" si="2885"/>
        <v>low profit</v>
      </c>
      <c r="O11758" s="2" t="s">
        <v>21</v>
      </c>
      <c r="P11758" s="2" t="s">
        <v>22</v>
      </c>
      <c r="Q11758" s="2">
        <v>160.12</v>
      </c>
      <c r="R11758" s="2" t="s">
        <v>23</v>
      </c>
    </row>
    <row r="11759" spans="1:18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2883"/>
        <v>discount given</v>
      </c>
      <c r="F11759" s="2">
        <v>0.37</v>
      </c>
      <c r="G11759" s="2">
        <f t="shared" si="2884"/>
        <v>963.45040000000006</v>
      </c>
      <c r="H11759" s="2">
        <f>D11759-G11759</f>
        <v>1640.4695999999999</v>
      </c>
      <c r="I11759" s="2">
        <f t="shared" si="2890"/>
        <v>40.123267142530409</v>
      </c>
      <c r="J11759" s="18">
        <f t="shared" si="2891"/>
        <v>0.40123267142530411</v>
      </c>
      <c r="K11759" s="2">
        <v>1</v>
      </c>
      <c r="L11759" s="3">
        <v>45263</v>
      </c>
      <c r="M11759" s="3">
        <v>45267</v>
      </c>
      <c r="N11759" s="3" t="str">
        <f t="shared" si="2885"/>
        <v>high profit</v>
      </c>
      <c r="O11759" s="2" t="s">
        <v>15</v>
      </c>
      <c r="P11759" s="2" t="s">
        <v>27</v>
      </c>
      <c r="Q11759" s="2">
        <v>658.21</v>
      </c>
      <c r="R11759" s="2" t="s">
        <v>17</v>
      </c>
    </row>
    <row r="11760" spans="1:18" ht="14.25" hidden="1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2883"/>
        <v>discount given</v>
      </c>
      <c r="F11760" s="2">
        <v>0.46</v>
      </c>
      <c r="G11760" s="2">
        <f t="shared" si="2884"/>
        <v>2153.3703999999998</v>
      </c>
      <c r="H11760" s="2">
        <f>D11760-G11760</f>
        <v>2527.8696</v>
      </c>
      <c r="I11760" s="2"/>
      <c r="J11760" s="2"/>
      <c r="K11760" s="2">
        <v>8</v>
      </c>
      <c r="L11760" s="3">
        <v>45173</v>
      </c>
      <c r="M11760" s="3">
        <v>45174</v>
      </c>
      <c r="N11760" s="3" t="str">
        <f t="shared" si="2885"/>
        <v>high profit</v>
      </c>
      <c r="O11760" s="2" t="s">
        <v>21</v>
      </c>
      <c r="P11760" s="2" t="s">
        <v>22</v>
      </c>
      <c r="Q11760" s="2">
        <v>395.59</v>
      </c>
      <c r="R11760" s="2" t="s">
        <v>39</v>
      </c>
    </row>
    <row r="11761" spans="1:18" ht="14.25" hidden="1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2883"/>
        <v>discount given</v>
      </c>
      <c r="F11761" s="2">
        <v>0.44</v>
      </c>
      <c r="G11761" s="2">
        <f t="shared" si="2884"/>
        <v>1617.0396000000001</v>
      </c>
      <c r="H11761" s="2">
        <f>D11761-G11761</f>
        <v>2058.0504000000001</v>
      </c>
      <c r="I11761" s="2"/>
      <c r="J11761" s="2"/>
      <c r="K11761" s="2">
        <v>2</v>
      </c>
      <c r="L11761" s="3">
        <v>45587</v>
      </c>
      <c r="M11761" s="3">
        <v>45592</v>
      </c>
      <c r="N11761" s="3" t="str">
        <f t="shared" si="2885"/>
        <v>high profit</v>
      </c>
      <c r="O11761" s="2" t="s">
        <v>21</v>
      </c>
      <c r="P11761" s="2" t="s">
        <v>16</v>
      </c>
      <c r="Q11761" s="2">
        <v>1015.87</v>
      </c>
      <c r="R11761" s="2" t="s">
        <v>48</v>
      </c>
    </row>
    <row r="11762" spans="1:18" ht="14.25" hidden="1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2883"/>
        <v>discount given</v>
      </c>
      <c r="F11762" s="2">
        <v>0.03</v>
      </c>
      <c r="G11762" s="2">
        <f t="shared" si="2884"/>
        <v>77.188499999999991</v>
      </c>
      <c r="H11762" s="2">
        <f>D11762-G11762</f>
        <v>2495.7614999999996</v>
      </c>
      <c r="I11762" s="2"/>
      <c r="J11762" s="2"/>
      <c r="K11762" s="2">
        <v>4</v>
      </c>
      <c r="L11762" s="3">
        <v>45337</v>
      </c>
      <c r="M11762" s="3">
        <v>45339</v>
      </c>
      <c r="N11762" s="3" t="str">
        <f t="shared" si="2885"/>
        <v>high profit</v>
      </c>
      <c r="O11762" s="2" t="s">
        <v>21</v>
      </c>
      <c r="P11762" s="2" t="s">
        <v>22</v>
      </c>
      <c r="Q11762" s="2">
        <v>303.52</v>
      </c>
      <c r="R11762" s="2" t="s">
        <v>17</v>
      </c>
    </row>
    <row r="11763" spans="1:18" ht="14.25" hidden="1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2883"/>
        <v>discount given</v>
      </c>
      <c r="F11763" s="2">
        <v>0.04</v>
      </c>
      <c r="G11763" s="2">
        <f t="shared" si="2884"/>
        <v>120.316</v>
      </c>
      <c r="H11763" s="2">
        <f>D11763-G11763</f>
        <v>2887.5840000000003</v>
      </c>
      <c r="I11763" s="2"/>
      <c r="J11763" s="2"/>
      <c r="K11763" s="2">
        <v>3</v>
      </c>
      <c r="L11763" s="3">
        <v>45022</v>
      </c>
      <c r="M11763" s="3">
        <v>45026</v>
      </c>
      <c r="N11763" s="3" t="str">
        <f t="shared" si="2885"/>
        <v>high profit</v>
      </c>
      <c r="O11763" s="2" t="s">
        <v>31</v>
      </c>
      <c r="P11763" s="2" t="s">
        <v>27</v>
      </c>
      <c r="Q11763" s="2">
        <v>498.63</v>
      </c>
      <c r="R11763" s="2" t="s">
        <v>48</v>
      </c>
    </row>
    <row r="11764" spans="1:18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2883"/>
        <v>discount given</v>
      </c>
      <c r="F11764" s="2">
        <v>0.3</v>
      </c>
      <c r="G11764" s="2">
        <f t="shared" si="2884"/>
        <v>1393.6949999999999</v>
      </c>
      <c r="H11764" s="2">
        <f>D11764-G11764</f>
        <v>3251.9549999999999</v>
      </c>
      <c r="I11764" s="2">
        <f t="shared" ref="I11764:I11765" si="2892">Q11764/H11764*100</f>
        <v>38.054647127650902</v>
      </c>
      <c r="J11764" s="18">
        <f t="shared" ref="J11764:J11765" si="2893">Q11764/H11764</f>
        <v>0.38054647127650904</v>
      </c>
      <c r="K11764" s="2">
        <v>2</v>
      </c>
      <c r="L11764" s="3">
        <v>45032</v>
      </c>
      <c r="M11764" s="3">
        <v>45036</v>
      </c>
      <c r="N11764" s="3" t="str">
        <f t="shared" si="2885"/>
        <v>high profit</v>
      </c>
      <c r="O11764" s="2" t="s">
        <v>15</v>
      </c>
      <c r="P11764" s="2" t="s">
        <v>27</v>
      </c>
      <c r="Q11764" s="2">
        <v>1237.52</v>
      </c>
      <c r="R11764" s="2" t="s">
        <v>48</v>
      </c>
    </row>
    <row r="11765" spans="1:18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2883"/>
        <v>discount given</v>
      </c>
      <c r="F11765" s="2">
        <v>0.25</v>
      </c>
      <c r="G11765" s="2">
        <f t="shared" si="2884"/>
        <v>507.38249999999999</v>
      </c>
      <c r="H11765" s="2">
        <f>D11765-G11765</f>
        <v>1522.1475</v>
      </c>
      <c r="I11765" s="2">
        <f t="shared" si="2892"/>
        <v>18.232135847544338</v>
      </c>
      <c r="J11765" s="18">
        <f t="shared" si="2893"/>
        <v>0.1823213584754434</v>
      </c>
      <c r="K11765" s="2">
        <v>2</v>
      </c>
      <c r="L11765" s="3">
        <v>45147</v>
      </c>
      <c r="M11765" s="3">
        <v>45152</v>
      </c>
      <c r="N11765" s="3" t="str">
        <f t="shared" si="2885"/>
        <v>high profit</v>
      </c>
      <c r="O11765" s="2" t="s">
        <v>15</v>
      </c>
      <c r="P11765" s="2" t="s">
        <v>16</v>
      </c>
      <c r="Q11765" s="2">
        <v>277.52</v>
      </c>
      <c r="R11765" s="2" t="s">
        <v>34</v>
      </c>
    </row>
    <row r="11766" spans="1:18" ht="14.25" hidden="1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2883"/>
        <v>discount given</v>
      </c>
      <c r="F11766" s="2">
        <v>0.15</v>
      </c>
      <c r="G11766" s="2">
        <f t="shared" si="2884"/>
        <v>89.854499999999987</v>
      </c>
      <c r="H11766" s="2">
        <f>D11766-G11766</f>
        <v>509.1755</v>
      </c>
      <c r="I11766" s="2"/>
      <c r="J11766" s="2"/>
      <c r="K11766" s="2">
        <v>6</v>
      </c>
      <c r="L11766" s="3">
        <v>45101</v>
      </c>
      <c r="M11766" s="3">
        <v>45108</v>
      </c>
      <c r="N11766" s="3" t="str">
        <f t="shared" si="2885"/>
        <v>low profit</v>
      </c>
      <c r="O11766" s="2" t="s">
        <v>15</v>
      </c>
      <c r="P11766" s="2" t="s">
        <v>27</v>
      </c>
      <c r="Q11766" s="2">
        <v>64.39</v>
      </c>
      <c r="R11766" s="2" t="s">
        <v>17</v>
      </c>
    </row>
    <row r="11767" spans="1:18" ht="14.25" hidden="1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2883"/>
        <v>discount given</v>
      </c>
      <c r="F11767" s="2">
        <v>0.49</v>
      </c>
      <c r="G11767" s="2">
        <f t="shared" si="2884"/>
        <v>831.30949999999996</v>
      </c>
      <c r="H11767" s="2">
        <f>D11767-G11767</f>
        <v>865.2405</v>
      </c>
      <c r="I11767" s="2"/>
      <c r="J11767" s="2"/>
      <c r="K11767" s="2">
        <v>3</v>
      </c>
      <c r="L11767" s="3">
        <v>45403</v>
      </c>
      <c r="M11767" s="3">
        <v>45404</v>
      </c>
      <c r="N11767" s="3" t="str">
        <f t="shared" si="2885"/>
        <v>low profit</v>
      </c>
      <c r="O11767" s="2" t="s">
        <v>31</v>
      </c>
      <c r="P11767" s="2" t="s">
        <v>16</v>
      </c>
      <c r="Q11767" s="2">
        <v>98.15</v>
      </c>
      <c r="R11767" s="2" t="s">
        <v>39</v>
      </c>
    </row>
    <row r="11768" spans="1:18" ht="14.25" hidden="1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2883"/>
        <v>discount given</v>
      </c>
      <c r="F11768" s="2">
        <v>0.37</v>
      </c>
      <c r="G11768" s="2">
        <f t="shared" si="2884"/>
        <v>789.75760000000002</v>
      </c>
      <c r="H11768" s="2">
        <f>D11768-G11768</f>
        <v>1344.7224000000001</v>
      </c>
      <c r="I11768" s="2"/>
      <c r="J11768" s="2"/>
      <c r="K11768" s="2">
        <v>4</v>
      </c>
      <c r="L11768" s="3">
        <v>45464</v>
      </c>
      <c r="M11768" s="3">
        <v>45465</v>
      </c>
      <c r="N11768" s="3" t="str">
        <f t="shared" si="2885"/>
        <v>high profit</v>
      </c>
      <c r="O11768" s="2" t="s">
        <v>15</v>
      </c>
      <c r="P11768" s="2" t="s">
        <v>27</v>
      </c>
      <c r="Q11768" s="2">
        <v>614.27</v>
      </c>
      <c r="R11768" s="2" t="s">
        <v>28</v>
      </c>
    </row>
    <row r="11769" spans="1:18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2883"/>
        <v>discount given</v>
      </c>
      <c r="F11769" s="2">
        <v>0.34</v>
      </c>
      <c r="G11769" s="2">
        <f t="shared" si="2884"/>
        <v>488.75680000000006</v>
      </c>
      <c r="H11769" s="2">
        <f>D11769-G11769</f>
        <v>948.76319999999987</v>
      </c>
      <c r="I11769" s="2">
        <f>Q11769/H11769*100</f>
        <v>22.902448155662025</v>
      </c>
      <c r="J11769" s="18">
        <f>Q11769/H11769</f>
        <v>0.22902448155662025</v>
      </c>
      <c r="K11769" s="2">
        <v>4</v>
      </c>
      <c r="L11769" s="3">
        <v>45529</v>
      </c>
      <c r="M11769" s="3">
        <v>45530</v>
      </c>
      <c r="N11769" s="3" t="str">
        <f t="shared" si="2885"/>
        <v>high profit</v>
      </c>
      <c r="O11769" s="2" t="s">
        <v>31</v>
      </c>
      <c r="P11769" s="2" t="s">
        <v>22</v>
      </c>
      <c r="Q11769" s="2">
        <v>217.29</v>
      </c>
      <c r="R11769" s="2" t="s">
        <v>34</v>
      </c>
    </row>
    <row r="11770" spans="1:18" ht="14.25" hidden="1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2883"/>
        <v>discount given</v>
      </c>
      <c r="F11770" s="2">
        <v>0.09</v>
      </c>
      <c r="G11770" s="2">
        <f t="shared" si="2884"/>
        <v>242.2764</v>
      </c>
      <c r="H11770" s="2">
        <f>D11770-G11770</f>
        <v>2449.6835999999998</v>
      </c>
      <c r="I11770" s="2"/>
      <c r="J11770" s="2"/>
      <c r="K11770" s="2">
        <v>2</v>
      </c>
      <c r="L11770" s="3">
        <v>45305</v>
      </c>
      <c r="M11770" s="3">
        <v>45309</v>
      </c>
      <c r="N11770" s="3" t="str">
        <f t="shared" si="2885"/>
        <v>high profit</v>
      </c>
      <c r="O11770" s="2" t="s">
        <v>15</v>
      </c>
      <c r="P11770" s="2" t="s">
        <v>22</v>
      </c>
      <c r="Q11770" s="2">
        <v>733.36</v>
      </c>
      <c r="R11770" s="2" t="s">
        <v>48</v>
      </c>
    </row>
    <row r="11771" spans="1:18" ht="14.25" hidden="1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2883"/>
        <v>discount given</v>
      </c>
      <c r="F11771" s="2">
        <v>0.14000000000000001</v>
      </c>
      <c r="G11771" s="2">
        <f t="shared" si="2884"/>
        <v>223.13200000000001</v>
      </c>
      <c r="H11771" s="2">
        <f>D11771-G11771</f>
        <v>1370.6679999999999</v>
      </c>
      <c r="I11771" s="2"/>
      <c r="J11771" s="2"/>
      <c r="K11771" s="2">
        <v>4</v>
      </c>
      <c r="L11771" s="3">
        <v>45322</v>
      </c>
      <c r="M11771" s="3">
        <v>45329</v>
      </c>
      <c r="N11771" s="3" t="str">
        <f t="shared" si="2885"/>
        <v>high profit</v>
      </c>
      <c r="O11771" s="2" t="s">
        <v>15</v>
      </c>
      <c r="P11771" s="2" t="s">
        <v>27</v>
      </c>
      <c r="Q11771" s="2">
        <v>253.27</v>
      </c>
      <c r="R11771" s="2" t="s">
        <v>23</v>
      </c>
    </row>
    <row r="11772" spans="1:18" ht="14.25" hidden="1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2883"/>
        <v>discount given</v>
      </c>
      <c r="F11772" s="2">
        <v>0.3</v>
      </c>
      <c r="G11772" s="2">
        <f t="shared" si="2884"/>
        <v>181.67400000000001</v>
      </c>
      <c r="H11772" s="2">
        <f>D11772-G11772</f>
        <v>423.90600000000006</v>
      </c>
      <c r="I11772" s="2"/>
      <c r="J11772" s="2"/>
      <c r="K11772" s="2">
        <v>2</v>
      </c>
      <c r="L11772" s="3">
        <v>45454</v>
      </c>
      <c r="M11772" s="3">
        <v>45461</v>
      </c>
      <c r="N11772" s="3" t="str">
        <f t="shared" si="2885"/>
        <v>low profit</v>
      </c>
      <c r="O11772" s="2" t="s">
        <v>15</v>
      </c>
      <c r="P11772" s="2" t="s">
        <v>16</v>
      </c>
      <c r="Q11772" s="2">
        <v>163.88</v>
      </c>
      <c r="R11772" s="2" t="s">
        <v>28</v>
      </c>
    </row>
    <row r="11773" spans="1:18" ht="14.25" hidden="1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2883"/>
        <v>discount given</v>
      </c>
      <c r="F11773" s="2">
        <v>0.4</v>
      </c>
      <c r="G11773" s="2">
        <f t="shared" si="2884"/>
        <v>408.61599999999999</v>
      </c>
      <c r="H11773" s="2">
        <f>D11773-G11773</f>
        <v>612.92399999999998</v>
      </c>
      <c r="I11773" s="2"/>
      <c r="J11773" s="2"/>
      <c r="K11773" s="2">
        <v>4</v>
      </c>
      <c r="L11773" s="3">
        <v>44982</v>
      </c>
      <c r="M11773" s="3">
        <v>44986</v>
      </c>
      <c r="N11773" s="3" t="str">
        <f t="shared" si="2885"/>
        <v>low profit</v>
      </c>
      <c r="O11773" s="2" t="s">
        <v>21</v>
      </c>
      <c r="P11773" s="2" t="s">
        <v>27</v>
      </c>
      <c r="Q11773" s="2">
        <v>77.59</v>
      </c>
      <c r="R11773" s="2" t="s">
        <v>48</v>
      </c>
    </row>
    <row r="11774" spans="1:18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2883"/>
        <v>discount given</v>
      </c>
      <c r="F11774" s="2">
        <v>0.47</v>
      </c>
      <c r="G11774" s="2">
        <f t="shared" si="2884"/>
        <v>2161.5111999999999</v>
      </c>
      <c r="H11774" s="2">
        <f>D11774-G11774</f>
        <v>2437.4488000000001</v>
      </c>
      <c r="I11774" s="2">
        <f t="shared" ref="I11774:I11776" si="2894">Q11774/H11774*100</f>
        <v>30.233660702944814</v>
      </c>
      <c r="J11774" s="18">
        <f t="shared" ref="J11774:J11776" si="2895">Q11774/H11774</f>
        <v>0.30233660702944815</v>
      </c>
      <c r="K11774" s="2">
        <v>8</v>
      </c>
      <c r="L11774" s="3">
        <v>45489</v>
      </c>
      <c r="M11774" s="3">
        <v>45496</v>
      </c>
      <c r="N11774" s="3" t="str">
        <f t="shared" si="2885"/>
        <v>high profit</v>
      </c>
      <c r="O11774" s="2" t="s">
        <v>21</v>
      </c>
      <c r="P11774" s="2" t="s">
        <v>22</v>
      </c>
      <c r="Q11774" s="2">
        <v>736.93</v>
      </c>
      <c r="R11774" s="2" t="s">
        <v>34</v>
      </c>
    </row>
    <row r="11775" spans="1:18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2883"/>
        <v>discount given</v>
      </c>
      <c r="F11775" s="2">
        <v>0.35</v>
      </c>
      <c r="G11775" s="2">
        <f t="shared" si="2884"/>
        <v>1114.7569999999998</v>
      </c>
      <c r="H11775" s="2">
        <f>D11775-G11775</f>
        <v>2070.2629999999999</v>
      </c>
      <c r="I11775" s="2">
        <f t="shared" si="2894"/>
        <v>24.730674315292308</v>
      </c>
      <c r="J11775" s="18">
        <f t="shared" si="2895"/>
        <v>0.24730674315292309</v>
      </c>
      <c r="K11775" s="2">
        <v>9</v>
      </c>
      <c r="L11775" s="3">
        <v>45413</v>
      </c>
      <c r="M11775" s="3">
        <v>45417</v>
      </c>
      <c r="N11775" s="3" t="str">
        <f t="shared" si="2885"/>
        <v>high profit</v>
      </c>
      <c r="O11775" s="2" t="s">
        <v>31</v>
      </c>
      <c r="P11775" s="2" t="s">
        <v>27</v>
      </c>
      <c r="Q11775" s="2">
        <v>511.99</v>
      </c>
      <c r="R11775" s="2" t="s">
        <v>48</v>
      </c>
    </row>
    <row r="11776" spans="1:18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2883"/>
        <v>discount given</v>
      </c>
      <c r="F11776" s="2">
        <v>0.21</v>
      </c>
      <c r="G11776" s="2">
        <f t="shared" si="2884"/>
        <v>344.42309999999998</v>
      </c>
      <c r="H11776" s="2">
        <f>D11776-G11776</f>
        <v>1295.6868999999999</v>
      </c>
      <c r="I11776" s="2">
        <f t="shared" si="2894"/>
        <v>37.137830134733939</v>
      </c>
      <c r="J11776" s="18">
        <f t="shared" si="2895"/>
        <v>0.3713783013473394</v>
      </c>
      <c r="K11776" s="2">
        <v>4</v>
      </c>
      <c r="L11776" s="3">
        <v>45209</v>
      </c>
      <c r="M11776" s="3">
        <v>45215</v>
      </c>
      <c r="N11776" s="3" t="str">
        <f t="shared" si="2885"/>
        <v>high profit</v>
      </c>
      <c r="O11776" s="2" t="s">
        <v>21</v>
      </c>
      <c r="P11776" s="2" t="s">
        <v>22</v>
      </c>
      <c r="Q11776" s="2">
        <v>481.19</v>
      </c>
      <c r="R11776" s="2" t="s">
        <v>34</v>
      </c>
    </row>
    <row r="11777" spans="1:18" ht="14.25" hidden="1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2883"/>
        <v>discount given</v>
      </c>
      <c r="F11777" s="2">
        <v>0.35</v>
      </c>
      <c r="G11777" s="2">
        <f t="shared" si="2884"/>
        <v>664.26499999999999</v>
      </c>
      <c r="H11777" s="2">
        <f>D11777-G11777</f>
        <v>1233.6350000000002</v>
      </c>
      <c r="I11777" s="2"/>
      <c r="J11777" s="2"/>
      <c r="K11777" s="2">
        <v>4</v>
      </c>
      <c r="L11777" s="3">
        <v>45383</v>
      </c>
      <c r="M11777" s="3">
        <v>45389</v>
      </c>
      <c r="N11777" s="3" t="str">
        <f t="shared" si="2885"/>
        <v>high profit</v>
      </c>
      <c r="O11777" s="2" t="s">
        <v>31</v>
      </c>
      <c r="P11777" s="2" t="s">
        <v>22</v>
      </c>
      <c r="Q11777" s="2">
        <v>328.86</v>
      </c>
      <c r="R11777" s="2" t="s">
        <v>48</v>
      </c>
    </row>
    <row r="11778" spans="1:18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2883"/>
        <v>discount given</v>
      </c>
      <c r="F11778" s="2">
        <v>0.03</v>
      </c>
      <c r="G11778" s="2">
        <f t="shared" si="2884"/>
        <v>75.5274</v>
      </c>
      <c r="H11778" s="2">
        <f>D11778-G11778</f>
        <v>2442.0526</v>
      </c>
      <c r="I11778" s="2">
        <f>Q11778/H11778*100</f>
        <v>7.8532296970179925</v>
      </c>
      <c r="J11778" s="18">
        <f>Q11778/H11778</f>
        <v>7.8532296970179924E-2</v>
      </c>
      <c r="K11778" s="2">
        <v>7</v>
      </c>
      <c r="L11778" s="3">
        <v>45548</v>
      </c>
      <c r="M11778" s="3">
        <v>45552</v>
      </c>
      <c r="N11778" s="3" t="str">
        <f t="shared" si="2885"/>
        <v>low profit</v>
      </c>
      <c r="O11778" s="2" t="s">
        <v>31</v>
      </c>
      <c r="P11778" s="2" t="s">
        <v>22</v>
      </c>
      <c r="Q11778" s="2">
        <v>191.78</v>
      </c>
      <c r="R11778" s="2" t="s">
        <v>28</v>
      </c>
    </row>
    <row r="11779" spans="1:18" ht="14.25" hidden="1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2896">IF(F11779=0,"zero discount","discount given")</f>
        <v>discount given</v>
      </c>
      <c r="F11779" s="2">
        <v>0.3</v>
      </c>
      <c r="G11779" s="2">
        <f t="shared" ref="G11779:G11842" si="2897">D11779*F11779</f>
        <v>1019.502</v>
      </c>
      <c r="H11779" s="2">
        <f>D11779-G11779</f>
        <v>2378.8380000000002</v>
      </c>
      <c r="I11779" s="2"/>
      <c r="J11779" s="2"/>
      <c r="K11779" s="2">
        <v>1</v>
      </c>
      <c r="L11779" s="3">
        <v>44992</v>
      </c>
      <c r="M11779" s="3">
        <v>44996</v>
      </c>
      <c r="N11779" s="3" t="str">
        <f t="shared" ref="N11779:N11842" si="2898">IF(Q11779&gt;=200,"high profit","low profit")</f>
        <v>high profit</v>
      </c>
      <c r="O11779" s="2" t="s">
        <v>21</v>
      </c>
      <c r="P11779" s="2" t="s">
        <v>27</v>
      </c>
      <c r="Q11779" s="2">
        <v>941.34</v>
      </c>
      <c r="R11779" s="2" t="s">
        <v>23</v>
      </c>
    </row>
    <row r="11780" spans="1:18" ht="14.25" hidden="1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2896"/>
        <v>discount given</v>
      </c>
      <c r="F11780" s="2">
        <v>0.45</v>
      </c>
      <c r="G11780" s="2">
        <f t="shared" si="2897"/>
        <v>1328.7059999999999</v>
      </c>
      <c r="H11780" s="2">
        <f>D11780-G11780</f>
        <v>1623.9739999999999</v>
      </c>
      <c r="I11780" s="2"/>
      <c r="J11780" s="2"/>
      <c r="K11780" s="2">
        <v>7</v>
      </c>
      <c r="L11780" s="3">
        <v>45500</v>
      </c>
      <c r="M11780" s="3">
        <v>45504</v>
      </c>
      <c r="N11780" s="3" t="str">
        <f t="shared" si="2898"/>
        <v>high profit</v>
      </c>
      <c r="O11780" s="2" t="s">
        <v>21</v>
      </c>
      <c r="P11780" s="2" t="s">
        <v>27</v>
      </c>
      <c r="Q11780" s="2">
        <v>848.66</v>
      </c>
      <c r="R11780" s="2" t="s">
        <v>23</v>
      </c>
    </row>
    <row r="11781" spans="1:18" ht="14.25" hidden="1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2896"/>
        <v>discount given</v>
      </c>
      <c r="F11781" s="2">
        <v>0.32</v>
      </c>
      <c r="G11781" s="2">
        <f t="shared" si="2897"/>
        <v>1494.4704000000002</v>
      </c>
      <c r="H11781" s="2">
        <f>D11781-G11781</f>
        <v>3175.7496000000001</v>
      </c>
      <c r="I11781" s="2"/>
      <c r="J11781" s="2"/>
      <c r="K11781" s="2">
        <v>9</v>
      </c>
      <c r="L11781" s="3">
        <v>44997</v>
      </c>
      <c r="M11781" s="3">
        <v>45000</v>
      </c>
      <c r="N11781" s="3" t="str">
        <f t="shared" si="2898"/>
        <v>high profit</v>
      </c>
      <c r="O11781" s="2" t="s">
        <v>15</v>
      </c>
      <c r="P11781" s="2" t="s">
        <v>22</v>
      </c>
      <c r="Q11781" s="2">
        <v>710</v>
      </c>
      <c r="R11781" s="2" t="s">
        <v>34</v>
      </c>
    </row>
    <row r="11782" spans="1:18" ht="14.25" hidden="1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2896"/>
        <v>zero discount</v>
      </c>
      <c r="F11782" s="2">
        <v>0</v>
      </c>
      <c r="G11782" s="2">
        <f t="shared" si="2897"/>
        <v>0</v>
      </c>
      <c r="H11782" s="2">
        <f>D11782-G11782</f>
        <v>3166.17</v>
      </c>
      <c r="I11782" s="2"/>
      <c r="J11782" s="2"/>
      <c r="K11782" s="2">
        <v>4</v>
      </c>
      <c r="L11782" s="3">
        <v>45604</v>
      </c>
      <c r="M11782" s="3">
        <v>45610</v>
      </c>
      <c r="N11782" s="3" t="str">
        <f t="shared" si="2898"/>
        <v>high profit</v>
      </c>
      <c r="O11782" s="2" t="s">
        <v>15</v>
      </c>
      <c r="P11782" s="2" t="s">
        <v>22</v>
      </c>
      <c r="Q11782" s="2">
        <v>788.89</v>
      </c>
      <c r="R11782" s="2" t="s">
        <v>17</v>
      </c>
    </row>
    <row r="11783" spans="1:18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2896"/>
        <v>discount given</v>
      </c>
      <c r="F11783" s="2">
        <v>0.35</v>
      </c>
      <c r="G11783" s="2">
        <f t="shared" si="2897"/>
        <v>1597.008</v>
      </c>
      <c r="H11783" s="2">
        <f>D11783-G11783</f>
        <v>2965.8720000000003</v>
      </c>
      <c r="I11783" s="2">
        <f t="shared" ref="I11783:I11785" si="2899">Q11783/H11783*100</f>
        <v>10.368620088796817</v>
      </c>
      <c r="J11783" s="18">
        <f t="shared" ref="J11783:J11785" si="2900">Q11783/H11783</f>
        <v>0.10368620088796818</v>
      </c>
      <c r="K11783" s="2">
        <v>2</v>
      </c>
      <c r="L11783" s="3">
        <v>45444</v>
      </c>
      <c r="M11783" s="3">
        <v>45446</v>
      </c>
      <c r="N11783" s="3" t="str">
        <f t="shared" si="2898"/>
        <v>high profit</v>
      </c>
      <c r="O11783" s="2" t="s">
        <v>31</v>
      </c>
      <c r="P11783" s="2" t="s">
        <v>27</v>
      </c>
      <c r="Q11783" s="2">
        <v>307.52</v>
      </c>
      <c r="R11783" s="2" t="s">
        <v>28</v>
      </c>
    </row>
    <row r="11784" spans="1:18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2896"/>
        <v>discount given</v>
      </c>
      <c r="F11784" s="2">
        <v>0.36</v>
      </c>
      <c r="G11784" s="2">
        <f t="shared" si="2897"/>
        <v>45.579599999999999</v>
      </c>
      <c r="H11784" s="2">
        <f>D11784-G11784</f>
        <v>81.0304</v>
      </c>
      <c r="I11784" s="2">
        <f t="shared" si="2899"/>
        <v>23.657787694494907</v>
      </c>
      <c r="J11784" s="18">
        <f t="shared" si="2900"/>
        <v>0.23657787694494908</v>
      </c>
      <c r="K11784" s="2">
        <v>4</v>
      </c>
      <c r="L11784" s="3">
        <v>45558</v>
      </c>
      <c r="M11784" s="3">
        <v>45559</v>
      </c>
      <c r="N11784" s="3" t="str">
        <f t="shared" si="2898"/>
        <v>low profit</v>
      </c>
      <c r="O11784" s="2" t="s">
        <v>15</v>
      </c>
      <c r="P11784" s="2" t="s">
        <v>27</v>
      </c>
      <c r="Q11784" s="2">
        <v>19.170000000000002</v>
      </c>
      <c r="R11784" s="2" t="s">
        <v>34</v>
      </c>
    </row>
    <row r="11785" spans="1:18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2896"/>
        <v>discount given</v>
      </c>
      <c r="F11785" s="2">
        <v>0.27</v>
      </c>
      <c r="G11785" s="2">
        <f t="shared" si="2897"/>
        <v>1205.2098000000001</v>
      </c>
      <c r="H11785" s="2">
        <f>D11785-G11785</f>
        <v>3258.5301999999997</v>
      </c>
      <c r="I11785" s="2">
        <f t="shared" si="2899"/>
        <v>24.349628553388889</v>
      </c>
      <c r="J11785" s="18">
        <f t="shared" si="2900"/>
        <v>0.24349628553388891</v>
      </c>
      <c r="K11785" s="2">
        <v>2</v>
      </c>
      <c r="L11785" s="3">
        <v>45497</v>
      </c>
      <c r="M11785" s="3">
        <v>45499</v>
      </c>
      <c r="N11785" s="3" t="str">
        <f t="shared" si="2898"/>
        <v>high profit</v>
      </c>
      <c r="O11785" s="2" t="s">
        <v>15</v>
      </c>
      <c r="P11785" s="2" t="s">
        <v>16</v>
      </c>
      <c r="Q11785" s="2">
        <v>793.44</v>
      </c>
      <c r="R11785" s="2" t="s">
        <v>34</v>
      </c>
    </row>
    <row r="11786" spans="1:18" ht="14.25" hidden="1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2896"/>
        <v>discount given</v>
      </c>
      <c r="F11786" s="2">
        <v>0.41</v>
      </c>
      <c r="G11786" s="2">
        <f t="shared" si="2897"/>
        <v>1490.4114999999999</v>
      </c>
      <c r="H11786" s="2">
        <f>D11786-G11786</f>
        <v>2144.7385000000004</v>
      </c>
      <c r="I11786" s="2"/>
      <c r="J11786" s="2"/>
      <c r="K11786" s="2">
        <v>7</v>
      </c>
      <c r="L11786" s="3">
        <v>45517</v>
      </c>
      <c r="M11786" s="3">
        <v>45523</v>
      </c>
      <c r="N11786" s="3" t="str">
        <f t="shared" si="2898"/>
        <v>high profit</v>
      </c>
      <c r="O11786" s="2" t="s">
        <v>31</v>
      </c>
      <c r="P11786" s="2" t="s">
        <v>27</v>
      </c>
      <c r="Q11786" s="2">
        <v>973.57</v>
      </c>
      <c r="R11786" s="2" t="s">
        <v>17</v>
      </c>
    </row>
    <row r="11787" spans="1:18" ht="14.25" hidden="1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2896"/>
        <v>discount given</v>
      </c>
      <c r="F11787" s="2">
        <v>0.1</v>
      </c>
      <c r="G11787" s="2">
        <f t="shared" si="2897"/>
        <v>94.375</v>
      </c>
      <c r="H11787" s="2">
        <f>D11787-G11787</f>
        <v>849.375</v>
      </c>
      <c r="I11787" s="2"/>
      <c r="J11787" s="2"/>
      <c r="K11787" s="2">
        <v>6</v>
      </c>
      <c r="L11787" s="3">
        <v>45163</v>
      </c>
      <c r="M11787" s="3">
        <v>45168</v>
      </c>
      <c r="N11787" s="3" t="str">
        <f t="shared" si="2898"/>
        <v>low profit</v>
      </c>
      <c r="O11787" s="2" t="s">
        <v>31</v>
      </c>
      <c r="P11787" s="2" t="s">
        <v>16</v>
      </c>
      <c r="Q11787" s="2">
        <v>71.010000000000005</v>
      </c>
      <c r="R11787" s="2" t="s">
        <v>48</v>
      </c>
    </row>
    <row r="11788" spans="1:18" ht="14.25" hidden="1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2896"/>
        <v>discount given</v>
      </c>
      <c r="F11788" s="2">
        <v>0.2</v>
      </c>
      <c r="G11788" s="2">
        <f t="shared" si="2897"/>
        <v>277.77800000000002</v>
      </c>
      <c r="H11788" s="2">
        <f>D11788-G11788</f>
        <v>1111.1120000000001</v>
      </c>
      <c r="I11788" s="2"/>
      <c r="J11788" s="2"/>
      <c r="K11788" s="2">
        <v>2</v>
      </c>
      <c r="L11788" s="3">
        <v>45082</v>
      </c>
      <c r="M11788" s="3">
        <v>45083</v>
      </c>
      <c r="N11788" s="3" t="str">
        <f t="shared" si="2898"/>
        <v>high profit</v>
      </c>
      <c r="O11788" s="2" t="s">
        <v>21</v>
      </c>
      <c r="P11788" s="2" t="s">
        <v>16</v>
      </c>
      <c r="Q11788" s="2">
        <v>210.66</v>
      </c>
      <c r="R11788" s="2" t="s">
        <v>23</v>
      </c>
    </row>
    <row r="11789" spans="1:18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2896"/>
        <v>discount given</v>
      </c>
      <c r="F11789" s="2">
        <v>0.4</v>
      </c>
      <c r="G11789" s="2">
        <f t="shared" si="2897"/>
        <v>1103.9080000000001</v>
      </c>
      <c r="H11789" s="2">
        <f>D11789-G11789</f>
        <v>1655.8619999999999</v>
      </c>
      <c r="I11789" s="2">
        <f>Q11789/H11789*100</f>
        <v>29.703562253376191</v>
      </c>
      <c r="J11789" s="18">
        <f>Q11789/H11789</f>
        <v>0.29703562253376192</v>
      </c>
      <c r="K11789" s="2">
        <v>6</v>
      </c>
      <c r="L11789" s="3">
        <v>45064</v>
      </c>
      <c r="M11789" s="3">
        <v>45070</v>
      </c>
      <c r="N11789" s="3" t="str">
        <f t="shared" si="2898"/>
        <v>high profit</v>
      </c>
      <c r="O11789" s="2" t="s">
        <v>31</v>
      </c>
      <c r="P11789" s="2" t="s">
        <v>27</v>
      </c>
      <c r="Q11789" s="2">
        <v>491.85</v>
      </c>
      <c r="R11789" s="2" t="s">
        <v>39</v>
      </c>
    </row>
    <row r="11790" spans="1:18" ht="14.25" hidden="1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2896"/>
        <v>discount given</v>
      </c>
      <c r="F11790" s="2">
        <v>0.3</v>
      </c>
      <c r="G11790" s="2">
        <f t="shared" si="2897"/>
        <v>213.66</v>
      </c>
      <c r="H11790" s="2">
        <f>D11790-G11790</f>
        <v>498.54000000000008</v>
      </c>
      <c r="I11790" s="2"/>
      <c r="J11790" s="2"/>
      <c r="K11790" s="2">
        <v>9</v>
      </c>
      <c r="L11790" s="3">
        <v>45099</v>
      </c>
      <c r="M11790" s="3">
        <v>45100</v>
      </c>
      <c r="N11790" s="3" t="str">
        <f t="shared" si="2898"/>
        <v>low profit</v>
      </c>
      <c r="O11790" s="2" t="s">
        <v>31</v>
      </c>
      <c r="P11790" s="2" t="s">
        <v>22</v>
      </c>
      <c r="Q11790" s="2">
        <v>154.26</v>
      </c>
      <c r="R11790" s="2" t="s">
        <v>34</v>
      </c>
    </row>
    <row r="11791" spans="1:18" ht="14.25" hidden="1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2896"/>
        <v>discount given</v>
      </c>
      <c r="F11791" s="2">
        <v>0.5</v>
      </c>
      <c r="G11791" s="2">
        <f t="shared" si="2897"/>
        <v>1974.15</v>
      </c>
      <c r="H11791" s="2">
        <f>D11791-G11791</f>
        <v>1974.15</v>
      </c>
      <c r="I11791" s="2"/>
      <c r="J11791" s="2"/>
      <c r="K11791" s="2">
        <v>8</v>
      </c>
      <c r="L11791" s="3">
        <v>45631</v>
      </c>
      <c r="M11791" s="3">
        <v>45635</v>
      </c>
      <c r="N11791" s="3" t="str">
        <f t="shared" si="2898"/>
        <v>high profit</v>
      </c>
      <c r="O11791" s="2" t="s">
        <v>31</v>
      </c>
      <c r="P11791" s="2" t="s">
        <v>27</v>
      </c>
      <c r="Q11791" s="2">
        <v>299.29000000000002</v>
      </c>
      <c r="R11791" s="2" t="s">
        <v>28</v>
      </c>
    </row>
    <row r="11792" spans="1:18" ht="14.25" hidden="1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2896"/>
        <v>discount given</v>
      </c>
      <c r="F11792" s="2">
        <v>0.03</v>
      </c>
      <c r="G11792" s="2">
        <f t="shared" si="2897"/>
        <v>119.30249999999999</v>
      </c>
      <c r="H11792" s="2">
        <f>D11792-G11792</f>
        <v>3857.4475000000002</v>
      </c>
      <c r="I11792" s="2"/>
      <c r="J11792" s="2"/>
      <c r="K11792" s="2">
        <v>9</v>
      </c>
      <c r="L11792" s="3">
        <v>45104</v>
      </c>
      <c r="M11792" s="3">
        <v>45111</v>
      </c>
      <c r="N11792" s="3" t="str">
        <f t="shared" si="2898"/>
        <v>high profit</v>
      </c>
      <c r="O11792" s="2" t="s">
        <v>21</v>
      </c>
      <c r="P11792" s="2" t="s">
        <v>16</v>
      </c>
      <c r="Q11792" s="2">
        <v>478.55</v>
      </c>
      <c r="R11792" s="2" t="s">
        <v>48</v>
      </c>
    </row>
    <row r="11793" spans="1:18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2896"/>
        <v>discount given</v>
      </c>
      <c r="F11793" s="2">
        <v>0.12</v>
      </c>
      <c r="G11793" s="2">
        <f t="shared" si="2897"/>
        <v>188.958</v>
      </c>
      <c r="H11793" s="2">
        <f>D11793-G11793</f>
        <v>1385.692</v>
      </c>
      <c r="I11793" s="2">
        <f>Q11793/H11793*100</f>
        <v>6.9582562358734847</v>
      </c>
      <c r="J11793" s="18">
        <f>Q11793/H11793</f>
        <v>6.9582562358734848E-2</v>
      </c>
      <c r="K11793" s="2">
        <v>5</v>
      </c>
      <c r="L11793" s="3">
        <v>45342</v>
      </c>
      <c r="M11793" s="3">
        <v>45346</v>
      </c>
      <c r="N11793" s="3" t="str">
        <f t="shared" si="2898"/>
        <v>low profit</v>
      </c>
      <c r="O11793" s="2" t="s">
        <v>21</v>
      </c>
      <c r="P11793" s="2" t="s">
        <v>16</v>
      </c>
      <c r="Q11793" s="2">
        <v>96.42</v>
      </c>
      <c r="R11793" s="2" t="s">
        <v>23</v>
      </c>
    </row>
    <row r="11794" spans="1:18" ht="14.25" hidden="1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2896"/>
        <v>discount given</v>
      </c>
      <c r="F11794" s="2">
        <v>0.1</v>
      </c>
      <c r="G11794" s="2">
        <f t="shared" si="2897"/>
        <v>44.210000000000008</v>
      </c>
      <c r="H11794" s="2">
        <f>D11794-G11794</f>
        <v>397.89</v>
      </c>
      <c r="I11794" s="2"/>
      <c r="J11794" s="2"/>
      <c r="K11794" s="2">
        <v>2</v>
      </c>
      <c r="L11794" s="3">
        <v>45070</v>
      </c>
      <c r="M11794" s="3">
        <v>45075</v>
      </c>
      <c r="N11794" s="3" t="str">
        <f t="shared" si="2898"/>
        <v>low profit</v>
      </c>
      <c r="O11794" s="2" t="s">
        <v>15</v>
      </c>
      <c r="P11794" s="2" t="s">
        <v>16</v>
      </c>
      <c r="Q11794" s="2">
        <v>38.47</v>
      </c>
      <c r="R11794" s="2" t="s">
        <v>28</v>
      </c>
    </row>
    <row r="11795" spans="1:18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2896"/>
        <v>discount given</v>
      </c>
      <c r="F11795" s="2">
        <v>0.49</v>
      </c>
      <c r="G11795" s="2">
        <f t="shared" si="2897"/>
        <v>2423.2215000000001</v>
      </c>
      <c r="H11795" s="2">
        <f>D11795-G11795</f>
        <v>2522.1285000000003</v>
      </c>
      <c r="I11795" s="2">
        <f>Q11795/H11795*100</f>
        <v>34.072014966723543</v>
      </c>
      <c r="J11795" s="18">
        <f>Q11795/H11795</f>
        <v>0.34072014966723541</v>
      </c>
      <c r="K11795" s="2">
        <v>5</v>
      </c>
      <c r="L11795" s="3">
        <v>45376</v>
      </c>
      <c r="M11795" s="3">
        <v>45378</v>
      </c>
      <c r="N11795" s="3" t="str">
        <f t="shared" si="2898"/>
        <v>high profit</v>
      </c>
      <c r="O11795" s="2" t="s">
        <v>15</v>
      </c>
      <c r="P11795" s="2" t="s">
        <v>22</v>
      </c>
      <c r="Q11795" s="2">
        <v>859.34</v>
      </c>
      <c r="R11795" s="2" t="s">
        <v>34</v>
      </c>
    </row>
    <row r="11796" spans="1:18" ht="14.25" hidden="1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2896"/>
        <v>discount given</v>
      </c>
      <c r="F11796" s="2">
        <v>0.43</v>
      </c>
      <c r="G11796" s="2">
        <f t="shared" si="2897"/>
        <v>571.28509999999994</v>
      </c>
      <c r="H11796" s="2">
        <f>D11796-G11796</f>
        <v>757.28489999999999</v>
      </c>
      <c r="I11796" s="2"/>
      <c r="J11796" s="2"/>
      <c r="K11796" s="2">
        <v>3</v>
      </c>
      <c r="L11796" s="3">
        <v>45248</v>
      </c>
      <c r="M11796" s="3">
        <v>45250</v>
      </c>
      <c r="N11796" s="3" t="str">
        <f t="shared" si="2898"/>
        <v>low profit</v>
      </c>
      <c r="O11796" s="2" t="s">
        <v>15</v>
      </c>
      <c r="P11796" s="2" t="s">
        <v>27</v>
      </c>
      <c r="Q11796" s="2">
        <v>144.47999999999999</v>
      </c>
      <c r="R11796" s="2" t="s">
        <v>17</v>
      </c>
    </row>
    <row r="11797" spans="1:18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2896"/>
        <v>discount given</v>
      </c>
      <c r="F11797" s="2">
        <v>7.0000000000000007E-2</v>
      </c>
      <c r="G11797" s="2">
        <f t="shared" si="2897"/>
        <v>30.172800000000006</v>
      </c>
      <c r="H11797" s="2">
        <f>D11797-G11797</f>
        <v>400.86720000000003</v>
      </c>
      <c r="I11797" s="2">
        <f t="shared" ref="I11797:I11800" si="2901">Q11797/H11797*100</f>
        <v>18.265400611474323</v>
      </c>
      <c r="J11797" s="18">
        <f t="shared" ref="J11797:J11800" si="2902">Q11797/H11797</f>
        <v>0.18265400611474322</v>
      </c>
      <c r="K11797" s="2">
        <v>4</v>
      </c>
      <c r="L11797" s="3">
        <v>45585</v>
      </c>
      <c r="M11797" s="3">
        <v>45592</v>
      </c>
      <c r="N11797" s="3" t="str">
        <f t="shared" si="2898"/>
        <v>low profit</v>
      </c>
      <c r="O11797" s="2" t="s">
        <v>21</v>
      </c>
      <c r="P11797" s="2" t="s">
        <v>27</v>
      </c>
      <c r="Q11797" s="2">
        <v>73.22</v>
      </c>
      <c r="R11797" s="2" t="s">
        <v>17</v>
      </c>
    </row>
    <row r="11798" spans="1:18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2896"/>
        <v>discount given</v>
      </c>
      <c r="F11798" s="2">
        <v>0.18</v>
      </c>
      <c r="G11798" s="2">
        <f t="shared" si="2897"/>
        <v>309.02939999999995</v>
      </c>
      <c r="H11798" s="2">
        <f>D11798-G11798</f>
        <v>1407.8006</v>
      </c>
      <c r="I11798" s="2">
        <f t="shared" si="2901"/>
        <v>30.164783279677536</v>
      </c>
      <c r="J11798" s="18">
        <f t="shared" si="2902"/>
        <v>0.30164783279677537</v>
      </c>
      <c r="K11798" s="2">
        <v>7</v>
      </c>
      <c r="L11798" s="3">
        <v>45303</v>
      </c>
      <c r="M11798" s="3">
        <v>45305</v>
      </c>
      <c r="N11798" s="3" t="str">
        <f t="shared" si="2898"/>
        <v>high profit</v>
      </c>
      <c r="O11798" s="2" t="s">
        <v>21</v>
      </c>
      <c r="P11798" s="2" t="s">
        <v>22</v>
      </c>
      <c r="Q11798" s="2">
        <v>424.66</v>
      </c>
      <c r="R11798" s="2" t="s">
        <v>17</v>
      </c>
    </row>
    <row r="11799" spans="1:18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2896"/>
        <v>discount given</v>
      </c>
      <c r="F11799" s="2">
        <v>0.03</v>
      </c>
      <c r="G11799" s="2">
        <f t="shared" si="2897"/>
        <v>145.4436</v>
      </c>
      <c r="H11799" s="2">
        <f>D11799-G11799</f>
        <v>4702.6764000000003</v>
      </c>
      <c r="I11799" s="2">
        <f t="shared" si="2901"/>
        <v>14.911721333834492</v>
      </c>
      <c r="J11799" s="18">
        <f t="shared" si="2902"/>
        <v>0.14911721333834493</v>
      </c>
      <c r="K11799" s="2">
        <v>2</v>
      </c>
      <c r="L11799" s="3">
        <v>45481</v>
      </c>
      <c r="M11799" s="3">
        <v>45486</v>
      </c>
      <c r="N11799" s="3" t="str">
        <f t="shared" si="2898"/>
        <v>high profit</v>
      </c>
      <c r="O11799" s="2" t="s">
        <v>31</v>
      </c>
      <c r="P11799" s="2" t="s">
        <v>22</v>
      </c>
      <c r="Q11799" s="2">
        <v>701.25</v>
      </c>
      <c r="R11799" s="2" t="s">
        <v>23</v>
      </c>
    </row>
    <row r="11800" spans="1:18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2896"/>
        <v>discount given</v>
      </c>
      <c r="F11800" s="2">
        <v>0.32</v>
      </c>
      <c r="G11800" s="2">
        <f t="shared" si="2897"/>
        <v>1275.3119999999999</v>
      </c>
      <c r="H11800" s="2">
        <f>D11800-G11800</f>
        <v>2710.038</v>
      </c>
      <c r="I11800" s="2">
        <f t="shared" si="2901"/>
        <v>33.939007497311849</v>
      </c>
      <c r="J11800" s="18">
        <f t="shared" si="2902"/>
        <v>0.33939007497311846</v>
      </c>
      <c r="K11800" s="2">
        <v>6</v>
      </c>
      <c r="L11800" s="3">
        <v>45072</v>
      </c>
      <c r="M11800" s="3">
        <v>45075</v>
      </c>
      <c r="N11800" s="3" t="str">
        <f t="shared" si="2898"/>
        <v>high profit</v>
      </c>
      <c r="O11800" s="2" t="s">
        <v>31</v>
      </c>
      <c r="P11800" s="2" t="s">
        <v>22</v>
      </c>
      <c r="Q11800" s="2">
        <v>919.76</v>
      </c>
      <c r="R11800" s="2" t="s">
        <v>23</v>
      </c>
    </row>
    <row r="11801" spans="1:18" ht="14.25" hidden="1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2896"/>
        <v>discount given</v>
      </c>
      <c r="F11801" s="2">
        <v>0.17</v>
      </c>
      <c r="G11801" s="2">
        <f t="shared" si="2897"/>
        <v>417.11710000000005</v>
      </c>
      <c r="H11801" s="2">
        <f>D11801-G11801</f>
        <v>2036.5129000000002</v>
      </c>
      <c r="I11801" s="2"/>
      <c r="J11801" s="2"/>
      <c r="K11801" s="2">
        <v>1</v>
      </c>
      <c r="L11801" s="3">
        <v>45549</v>
      </c>
      <c r="M11801" s="3">
        <v>45551</v>
      </c>
      <c r="N11801" s="3" t="str">
        <f t="shared" si="2898"/>
        <v>high profit</v>
      </c>
      <c r="O11801" s="2" t="s">
        <v>21</v>
      </c>
      <c r="P11801" s="2" t="s">
        <v>22</v>
      </c>
      <c r="Q11801" s="2">
        <v>592.86</v>
      </c>
      <c r="R11801" s="2" t="s">
        <v>48</v>
      </c>
    </row>
    <row r="11802" spans="1:18" ht="14.25" hidden="1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2896"/>
        <v>discount given</v>
      </c>
      <c r="F11802" s="2">
        <v>0.13</v>
      </c>
      <c r="G11802" s="2">
        <f t="shared" si="2897"/>
        <v>207.4956</v>
      </c>
      <c r="H11802" s="2">
        <f>D11802-G11802</f>
        <v>1388.6243999999999</v>
      </c>
      <c r="I11802" s="2"/>
      <c r="J11802" s="2"/>
      <c r="K11802" s="2">
        <v>3</v>
      </c>
      <c r="L11802" s="3">
        <v>45100</v>
      </c>
      <c r="M11802" s="3">
        <v>45101</v>
      </c>
      <c r="N11802" s="3" t="str">
        <f t="shared" si="2898"/>
        <v>high profit</v>
      </c>
      <c r="O11802" s="2" t="s">
        <v>31</v>
      </c>
      <c r="P11802" s="2" t="s">
        <v>27</v>
      </c>
      <c r="Q11802" s="2">
        <v>294.52999999999997</v>
      </c>
      <c r="R11802" s="2" t="s">
        <v>17</v>
      </c>
    </row>
    <row r="11803" spans="1:18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2896"/>
        <v>discount given</v>
      </c>
      <c r="F11803" s="2">
        <v>0.26</v>
      </c>
      <c r="G11803" s="2">
        <f t="shared" si="2897"/>
        <v>565.29199999999992</v>
      </c>
      <c r="H11803" s="2">
        <f>D11803-G11803</f>
        <v>1608.9079999999999</v>
      </c>
      <c r="I11803" s="2">
        <f t="shared" ref="I11803:I11804" si="2903">Q11803/H11803*100</f>
        <v>16.013967237405744</v>
      </c>
      <c r="J11803" s="18">
        <f t="shared" ref="J11803:J11804" si="2904">Q11803/H11803</f>
        <v>0.16013967237405743</v>
      </c>
      <c r="K11803" s="2">
        <v>7</v>
      </c>
      <c r="L11803" s="3">
        <v>45651</v>
      </c>
      <c r="M11803" s="3">
        <v>45652</v>
      </c>
      <c r="N11803" s="3" t="str">
        <f t="shared" si="2898"/>
        <v>high profit</v>
      </c>
      <c r="O11803" s="2" t="s">
        <v>21</v>
      </c>
      <c r="P11803" s="2" t="s">
        <v>22</v>
      </c>
      <c r="Q11803" s="2">
        <v>257.64999999999998</v>
      </c>
      <c r="R11803" s="2" t="s">
        <v>48</v>
      </c>
    </row>
    <row r="11804" spans="1:18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2896"/>
        <v>discount given</v>
      </c>
      <c r="F11804" s="2">
        <v>0.4</v>
      </c>
      <c r="G11804" s="2">
        <f t="shared" si="2897"/>
        <v>74.036000000000001</v>
      </c>
      <c r="H11804" s="2">
        <f>D11804-G11804</f>
        <v>111.054</v>
      </c>
      <c r="I11804" s="2">
        <f t="shared" si="2903"/>
        <v>41.565364597403061</v>
      </c>
      <c r="J11804" s="18">
        <f t="shared" si="2904"/>
        <v>0.41565364597403059</v>
      </c>
      <c r="K11804" s="2">
        <v>5</v>
      </c>
      <c r="L11804" s="3">
        <v>45541</v>
      </c>
      <c r="M11804" s="3">
        <v>45545</v>
      </c>
      <c r="N11804" s="3" t="str">
        <f t="shared" si="2898"/>
        <v>low profit</v>
      </c>
      <c r="O11804" s="2" t="s">
        <v>15</v>
      </c>
      <c r="P11804" s="2" t="s">
        <v>27</v>
      </c>
      <c r="Q11804" s="2">
        <v>46.16</v>
      </c>
      <c r="R11804" s="2" t="s">
        <v>34</v>
      </c>
    </row>
    <row r="11805" spans="1:18" ht="14.25" hidden="1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2896"/>
        <v>discount given</v>
      </c>
      <c r="F11805" s="2">
        <v>0.2</v>
      </c>
      <c r="G11805" s="2">
        <f t="shared" si="2897"/>
        <v>724.00400000000002</v>
      </c>
      <c r="H11805" s="2">
        <f>D11805-G11805</f>
        <v>2896.0160000000001</v>
      </c>
      <c r="I11805" s="2"/>
      <c r="J11805" s="2"/>
      <c r="K11805" s="2">
        <v>8</v>
      </c>
      <c r="L11805" s="3">
        <v>45084</v>
      </c>
      <c r="M11805" s="3">
        <v>45090</v>
      </c>
      <c r="N11805" s="3" t="str">
        <f t="shared" si="2898"/>
        <v>high profit</v>
      </c>
      <c r="O11805" s="2" t="s">
        <v>15</v>
      </c>
      <c r="P11805" s="2" t="s">
        <v>22</v>
      </c>
      <c r="Q11805" s="2">
        <v>523.46</v>
      </c>
      <c r="R11805" s="2" t="s">
        <v>23</v>
      </c>
    </row>
    <row r="11806" spans="1:18" ht="14.25" hidden="1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2896"/>
        <v>discount given</v>
      </c>
      <c r="F11806" s="2">
        <v>0.38</v>
      </c>
      <c r="G11806" s="2">
        <f t="shared" si="2897"/>
        <v>223.53880000000001</v>
      </c>
      <c r="H11806" s="2">
        <f>D11806-G11806</f>
        <v>364.72119999999995</v>
      </c>
      <c r="I11806" s="2"/>
      <c r="J11806" s="2"/>
      <c r="K11806" s="2">
        <v>7</v>
      </c>
      <c r="L11806" s="3">
        <v>45630</v>
      </c>
      <c r="M11806" s="3">
        <v>45634</v>
      </c>
      <c r="N11806" s="3" t="str">
        <f t="shared" si="2898"/>
        <v>low profit</v>
      </c>
      <c r="O11806" s="2" t="s">
        <v>15</v>
      </c>
      <c r="P11806" s="2" t="s">
        <v>22</v>
      </c>
      <c r="Q11806" s="2">
        <v>116.16</v>
      </c>
      <c r="R11806" s="2" t="s">
        <v>23</v>
      </c>
    </row>
    <row r="11807" spans="1:18" ht="14.25" hidden="1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2896"/>
        <v>discount given</v>
      </c>
      <c r="F11807" s="2">
        <v>0.22</v>
      </c>
      <c r="G11807" s="2">
        <f t="shared" si="2897"/>
        <v>581.52160000000003</v>
      </c>
      <c r="H11807" s="2">
        <f>D11807-G11807</f>
        <v>2061.7584000000002</v>
      </c>
      <c r="I11807" s="2"/>
      <c r="J11807" s="2"/>
      <c r="K11807" s="2">
        <v>7</v>
      </c>
      <c r="L11807" s="3">
        <v>45479</v>
      </c>
      <c r="M11807" s="3">
        <v>45481</v>
      </c>
      <c r="N11807" s="3" t="str">
        <f t="shared" si="2898"/>
        <v>high profit</v>
      </c>
      <c r="O11807" s="2" t="s">
        <v>15</v>
      </c>
      <c r="P11807" s="2" t="s">
        <v>22</v>
      </c>
      <c r="Q11807" s="2">
        <v>457.74</v>
      </c>
      <c r="R11807" s="2" t="s">
        <v>34</v>
      </c>
    </row>
    <row r="11808" spans="1:18" ht="14.25" hidden="1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2896"/>
        <v>discount given</v>
      </c>
      <c r="F11808" s="2">
        <v>0.11</v>
      </c>
      <c r="G11808" s="2">
        <f t="shared" si="2897"/>
        <v>315.99039999999997</v>
      </c>
      <c r="H11808" s="2">
        <f>D11808-G11808</f>
        <v>2556.6495999999997</v>
      </c>
      <c r="I11808" s="2"/>
      <c r="J11808" s="2"/>
      <c r="K11808" s="2">
        <v>1</v>
      </c>
      <c r="L11808" s="3">
        <v>45327</v>
      </c>
      <c r="M11808" s="3">
        <v>45329</v>
      </c>
      <c r="N11808" s="3" t="str">
        <f t="shared" si="2898"/>
        <v>high profit</v>
      </c>
      <c r="O11808" s="2" t="s">
        <v>21</v>
      </c>
      <c r="P11808" s="2" t="s">
        <v>27</v>
      </c>
      <c r="Q11808" s="2">
        <v>593.23</v>
      </c>
      <c r="R11808" s="2" t="s">
        <v>39</v>
      </c>
    </row>
    <row r="11809" spans="1:18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2896"/>
        <v>discount given</v>
      </c>
      <c r="F11809" s="2">
        <v>0.22</v>
      </c>
      <c r="G11809" s="2">
        <f t="shared" si="2897"/>
        <v>23.8216</v>
      </c>
      <c r="H11809" s="2">
        <f>D11809-G11809</f>
        <v>84.458399999999997</v>
      </c>
      <c r="I11809" s="2">
        <f>Q11809/H11809*100</f>
        <v>33.720742993000108</v>
      </c>
      <c r="J11809" s="18">
        <f>Q11809/H11809</f>
        <v>0.33720742993000108</v>
      </c>
      <c r="K11809" s="2">
        <v>1</v>
      </c>
      <c r="L11809" s="3">
        <v>45059</v>
      </c>
      <c r="M11809" s="3">
        <v>45063</v>
      </c>
      <c r="N11809" s="3" t="str">
        <f t="shared" si="2898"/>
        <v>low profit</v>
      </c>
      <c r="O11809" s="2" t="s">
        <v>21</v>
      </c>
      <c r="P11809" s="2" t="s">
        <v>16</v>
      </c>
      <c r="Q11809" s="2">
        <v>28.48</v>
      </c>
      <c r="R11809" s="2" t="s">
        <v>28</v>
      </c>
    </row>
    <row r="11810" spans="1:18" ht="14.25" hidden="1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2896"/>
        <v>discount given</v>
      </c>
      <c r="F11810" s="2">
        <v>0.27</v>
      </c>
      <c r="G11810" s="2">
        <f t="shared" si="2897"/>
        <v>1323.3807000000002</v>
      </c>
      <c r="H11810" s="2">
        <f>D11810-G11810</f>
        <v>3578.0292999999997</v>
      </c>
      <c r="I11810" s="2"/>
      <c r="J11810" s="2"/>
      <c r="K11810" s="2">
        <v>6</v>
      </c>
      <c r="L11810" s="3">
        <v>44931</v>
      </c>
      <c r="M11810" s="3">
        <v>44937</v>
      </c>
      <c r="N11810" s="3" t="str">
        <f t="shared" si="2898"/>
        <v>high profit</v>
      </c>
      <c r="O11810" s="2" t="s">
        <v>31</v>
      </c>
      <c r="P11810" s="2" t="s">
        <v>22</v>
      </c>
      <c r="Q11810" s="2">
        <v>679.52</v>
      </c>
      <c r="R11810" s="2" t="s">
        <v>34</v>
      </c>
    </row>
    <row r="11811" spans="1:18" ht="14.25" hidden="1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2896"/>
        <v>discount given</v>
      </c>
      <c r="F11811" s="2">
        <v>0.23</v>
      </c>
      <c r="G11811" s="2">
        <f t="shared" si="2897"/>
        <v>363.5104</v>
      </c>
      <c r="H11811" s="2">
        <f>D11811-G11811</f>
        <v>1216.9695999999999</v>
      </c>
      <c r="I11811" s="2"/>
      <c r="J11811" s="2"/>
      <c r="K11811" s="2">
        <v>8</v>
      </c>
      <c r="L11811" s="3">
        <v>45639</v>
      </c>
      <c r="M11811" s="3">
        <v>45640</v>
      </c>
      <c r="N11811" s="3" t="str">
        <f t="shared" si="2898"/>
        <v>high profit</v>
      </c>
      <c r="O11811" s="2" t="s">
        <v>21</v>
      </c>
      <c r="P11811" s="2" t="s">
        <v>27</v>
      </c>
      <c r="Q11811" s="2">
        <v>441.05</v>
      </c>
      <c r="R11811" s="2" t="s">
        <v>48</v>
      </c>
    </row>
    <row r="11812" spans="1:18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2896"/>
        <v>discount given</v>
      </c>
      <c r="F11812" s="2">
        <v>0.14000000000000001</v>
      </c>
      <c r="G11812" s="2">
        <f t="shared" si="2897"/>
        <v>66.975999999999999</v>
      </c>
      <c r="H11812" s="2">
        <f>D11812-G11812</f>
        <v>411.42399999999998</v>
      </c>
      <c r="I11812" s="2">
        <f>Q11812/H11812*100</f>
        <v>8.9761414015711285</v>
      </c>
      <c r="J11812" s="18">
        <f>Q11812/H11812</f>
        <v>8.9761414015711291E-2</v>
      </c>
      <c r="K11812" s="2">
        <v>3</v>
      </c>
      <c r="L11812" s="3">
        <v>45001</v>
      </c>
      <c r="M11812" s="3">
        <v>45007</v>
      </c>
      <c r="N11812" s="3" t="str">
        <f t="shared" si="2898"/>
        <v>low profit</v>
      </c>
      <c r="O11812" s="2" t="s">
        <v>21</v>
      </c>
      <c r="P11812" s="2" t="s">
        <v>27</v>
      </c>
      <c r="Q11812" s="2">
        <v>36.93</v>
      </c>
      <c r="R11812" s="2" t="s">
        <v>48</v>
      </c>
    </row>
    <row r="11813" spans="1:18" ht="14.25" hidden="1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2896"/>
        <v>discount given</v>
      </c>
      <c r="F11813" s="2">
        <v>0.09</v>
      </c>
      <c r="G11813" s="2">
        <f t="shared" si="2897"/>
        <v>385.78499999999997</v>
      </c>
      <c r="H11813" s="2">
        <f>D11813-G11813</f>
        <v>3900.7150000000001</v>
      </c>
      <c r="I11813" s="2"/>
      <c r="J11813" s="2"/>
      <c r="K11813" s="2">
        <v>8</v>
      </c>
      <c r="L11813" s="3">
        <v>45286</v>
      </c>
      <c r="M11813" s="3">
        <v>45291</v>
      </c>
      <c r="N11813" s="3" t="str">
        <f t="shared" si="2898"/>
        <v>high profit</v>
      </c>
      <c r="O11813" s="2" t="s">
        <v>21</v>
      </c>
      <c r="P11813" s="2" t="s">
        <v>16</v>
      </c>
      <c r="Q11813" s="2">
        <v>493.94</v>
      </c>
      <c r="R11813" s="2" t="s">
        <v>48</v>
      </c>
    </row>
    <row r="11814" spans="1:18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2896"/>
        <v>discount given</v>
      </c>
      <c r="F11814" s="2">
        <v>0.47</v>
      </c>
      <c r="G11814" s="2">
        <f t="shared" si="2897"/>
        <v>396.9479</v>
      </c>
      <c r="H11814" s="2">
        <f>D11814-G11814</f>
        <v>447.62210000000005</v>
      </c>
      <c r="I11814" s="2">
        <f t="shared" ref="I11814:I11815" si="2905">Q11814/H11814*100</f>
        <v>52.810171794466797</v>
      </c>
      <c r="J11814" s="18">
        <f t="shared" ref="J11814:J11815" si="2906">Q11814/H11814</f>
        <v>0.52810171794466798</v>
      </c>
      <c r="K11814" s="2">
        <v>8</v>
      </c>
      <c r="L11814" s="3">
        <v>45388</v>
      </c>
      <c r="M11814" s="3">
        <v>45393</v>
      </c>
      <c r="N11814" s="3" t="str">
        <f t="shared" si="2898"/>
        <v>high profit</v>
      </c>
      <c r="O11814" s="2" t="s">
        <v>21</v>
      </c>
      <c r="P11814" s="2" t="s">
        <v>16</v>
      </c>
      <c r="Q11814" s="2">
        <v>236.39</v>
      </c>
      <c r="R11814" s="2" t="s">
        <v>17</v>
      </c>
    </row>
    <row r="11815" spans="1:18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2896"/>
        <v>discount given</v>
      </c>
      <c r="F11815" s="2">
        <v>0.15</v>
      </c>
      <c r="G11815" s="2">
        <f t="shared" si="2897"/>
        <v>33.341999999999999</v>
      </c>
      <c r="H11815" s="2">
        <f>D11815-G11815</f>
        <v>188.93799999999999</v>
      </c>
      <c r="I11815" s="2">
        <f t="shared" si="2905"/>
        <v>7.7644518307592971</v>
      </c>
      <c r="J11815" s="18">
        <f t="shared" si="2906"/>
        <v>7.7644518307592975E-2</v>
      </c>
      <c r="K11815" s="2">
        <v>1</v>
      </c>
      <c r="L11815" s="3">
        <v>45558</v>
      </c>
      <c r="M11815" s="3">
        <v>45563</v>
      </c>
      <c r="N11815" s="3" t="str">
        <f t="shared" si="2898"/>
        <v>low profit</v>
      </c>
      <c r="O11815" s="2" t="s">
        <v>15</v>
      </c>
      <c r="P11815" s="2" t="s">
        <v>22</v>
      </c>
      <c r="Q11815" s="2">
        <v>14.67</v>
      </c>
      <c r="R11815" s="2" t="s">
        <v>28</v>
      </c>
    </row>
    <row r="11816" spans="1:18" ht="14.25" hidden="1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2896"/>
        <v>discount given</v>
      </c>
      <c r="F11816" s="2">
        <v>0.35</v>
      </c>
      <c r="G11816" s="2">
        <f t="shared" si="2897"/>
        <v>883.39299999999992</v>
      </c>
      <c r="H11816" s="2">
        <f>D11816-G11816</f>
        <v>1640.587</v>
      </c>
      <c r="I11816" s="2"/>
      <c r="J11816" s="2"/>
      <c r="K11816" s="2">
        <v>5</v>
      </c>
      <c r="L11816" s="3">
        <v>45476</v>
      </c>
      <c r="M11816" s="3">
        <v>45478</v>
      </c>
      <c r="N11816" s="3" t="str">
        <f t="shared" si="2898"/>
        <v>high profit</v>
      </c>
      <c r="O11816" s="2" t="s">
        <v>15</v>
      </c>
      <c r="P11816" s="2" t="s">
        <v>16</v>
      </c>
      <c r="Q11816" s="2">
        <v>418.05</v>
      </c>
      <c r="R11816" s="2" t="s">
        <v>23</v>
      </c>
    </row>
    <row r="11817" spans="1:18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2896"/>
        <v>discount given</v>
      </c>
      <c r="F11817" s="2">
        <v>0.17</v>
      </c>
      <c r="G11817" s="2">
        <f t="shared" si="2897"/>
        <v>125.22030000000001</v>
      </c>
      <c r="H11817" s="2">
        <f>D11817-G11817</f>
        <v>611.36969999999997</v>
      </c>
      <c r="I11817" s="2">
        <f>Q11817/H11817*100</f>
        <v>13.850866341593312</v>
      </c>
      <c r="J11817" s="18">
        <f>Q11817/H11817</f>
        <v>0.13850866341593313</v>
      </c>
      <c r="K11817" s="2">
        <v>9</v>
      </c>
      <c r="L11817" s="3">
        <v>45624</v>
      </c>
      <c r="M11817" s="3">
        <v>45629</v>
      </c>
      <c r="N11817" s="3" t="str">
        <f t="shared" si="2898"/>
        <v>low profit</v>
      </c>
      <c r="O11817" s="2" t="s">
        <v>15</v>
      </c>
      <c r="P11817" s="2" t="s">
        <v>16</v>
      </c>
      <c r="Q11817" s="2">
        <v>84.68</v>
      </c>
      <c r="R11817" s="2" t="s">
        <v>39</v>
      </c>
    </row>
    <row r="11818" spans="1:18" ht="14.25" hidden="1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2896"/>
        <v>discount given</v>
      </c>
      <c r="F11818" s="2">
        <v>0.48</v>
      </c>
      <c r="G11818" s="2">
        <f t="shared" si="2897"/>
        <v>2358.6576</v>
      </c>
      <c r="H11818" s="2">
        <f>D11818-G11818</f>
        <v>2555.2123999999999</v>
      </c>
      <c r="I11818" s="2"/>
      <c r="J11818" s="2"/>
      <c r="K11818" s="2">
        <v>3</v>
      </c>
      <c r="L11818" s="3">
        <v>45375</v>
      </c>
      <c r="M11818" s="3">
        <v>45378</v>
      </c>
      <c r="N11818" s="3" t="str">
        <f t="shared" si="2898"/>
        <v>high profit</v>
      </c>
      <c r="O11818" s="2" t="s">
        <v>31</v>
      </c>
      <c r="P11818" s="2" t="s">
        <v>22</v>
      </c>
      <c r="Q11818" s="2">
        <v>1214.25</v>
      </c>
      <c r="R11818" s="2" t="s">
        <v>28</v>
      </c>
    </row>
    <row r="11819" spans="1:18" ht="14.25" hidden="1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2896"/>
        <v>discount given</v>
      </c>
      <c r="F11819" s="2">
        <v>0.49</v>
      </c>
      <c r="G11819" s="2">
        <f t="shared" si="2897"/>
        <v>73.994900000000001</v>
      </c>
      <c r="H11819" s="2">
        <f>D11819-G11819</f>
        <v>77.01509999999999</v>
      </c>
      <c r="I11819" s="2"/>
      <c r="J11819" s="2"/>
      <c r="K11819" s="2">
        <v>9</v>
      </c>
      <c r="L11819" s="3">
        <v>45271</v>
      </c>
      <c r="M11819" s="3">
        <v>45277</v>
      </c>
      <c r="N11819" s="3" t="str">
        <f t="shared" si="2898"/>
        <v>low profit</v>
      </c>
      <c r="O11819" s="2" t="s">
        <v>15</v>
      </c>
      <c r="P11819" s="2" t="s">
        <v>27</v>
      </c>
      <c r="Q11819" s="2">
        <v>10.84</v>
      </c>
      <c r="R11819" s="2" t="s">
        <v>23</v>
      </c>
    </row>
    <row r="11820" spans="1:18" ht="14.25" hidden="1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2896"/>
        <v>discount given</v>
      </c>
      <c r="F11820" s="2">
        <v>0.41</v>
      </c>
      <c r="G11820" s="2">
        <f t="shared" si="2897"/>
        <v>143.85669999999999</v>
      </c>
      <c r="H11820" s="2">
        <f>D11820-G11820</f>
        <v>207.01330000000002</v>
      </c>
      <c r="I11820" s="2"/>
      <c r="J11820" s="2"/>
      <c r="K11820" s="2">
        <v>9</v>
      </c>
      <c r="L11820" s="3">
        <v>45451</v>
      </c>
      <c r="M11820" s="3">
        <v>45458</v>
      </c>
      <c r="N11820" s="3" t="str">
        <f t="shared" si="2898"/>
        <v>low profit</v>
      </c>
      <c r="O11820" s="2" t="s">
        <v>15</v>
      </c>
      <c r="P11820" s="2" t="s">
        <v>27</v>
      </c>
      <c r="Q11820" s="2">
        <v>28.67</v>
      </c>
      <c r="R11820" s="2" t="s">
        <v>28</v>
      </c>
    </row>
    <row r="11821" spans="1:18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2896"/>
        <v>discount given</v>
      </c>
      <c r="F11821" s="2">
        <v>0.28999999999999998</v>
      </c>
      <c r="G11821" s="2">
        <f t="shared" si="2897"/>
        <v>1213.0961</v>
      </c>
      <c r="H11821" s="2">
        <f>D11821-G11821</f>
        <v>2969.9939000000004</v>
      </c>
      <c r="I11821" s="2">
        <f t="shared" ref="I11821:I11822" si="2907">Q11821/H11821*100</f>
        <v>12.590261549022037</v>
      </c>
      <c r="J11821" s="18">
        <f t="shared" ref="J11821:J11822" si="2908">Q11821/H11821</f>
        <v>0.12590261549022036</v>
      </c>
      <c r="K11821" s="2">
        <v>1</v>
      </c>
      <c r="L11821" s="3">
        <v>45593</v>
      </c>
      <c r="M11821" s="3">
        <v>45595</v>
      </c>
      <c r="N11821" s="3" t="str">
        <f t="shared" si="2898"/>
        <v>high profit</v>
      </c>
      <c r="O11821" s="2" t="s">
        <v>21</v>
      </c>
      <c r="P11821" s="2" t="s">
        <v>16</v>
      </c>
      <c r="Q11821" s="2">
        <v>373.93</v>
      </c>
      <c r="R11821" s="2" t="s">
        <v>34</v>
      </c>
    </row>
    <row r="11822" spans="1:18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2896"/>
        <v>discount given</v>
      </c>
      <c r="F11822" s="2">
        <v>0.27</v>
      </c>
      <c r="G11822" s="2">
        <f t="shared" si="2897"/>
        <v>344.19060000000002</v>
      </c>
      <c r="H11822" s="2">
        <f>D11822-G11822</f>
        <v>930.58939999999996</v>
      </c>
      <c r="I11822" s="2">
        <f t="shared" si="2907"/>
        <v>17.65870103398986</v>
      </c>
      <c r="J11822" s="18">
        <f t="shared" si="2908"/>
        <v>0.1765870103398986</v>
      </c>
      <c r="K11822" s="2">
        <v>2</v>
      </c>
      <c r="L11822" s="3">
        <v>45622</v>
      </c>
      <c r="M11822" s="3">
        <v>45628</v>
      </c>
      <c r="N11822" s="3" t="str">
        <f t="shared" si="2898"/>
        <v>low profit</v>
      </c>
      <c r="O11822" s="2" t="s">
        <v>21</v>
      </c>
      <c r="P11822" s="2" t="s">
        <v>16</v>
      </c>
      <c r="Q11822" s="2">
        <v>164.33</v>
      </c>
      <c r="R11822" s="2" t="s">
        <v>17</v>
      </c>
    </row>
    <row r="11823" spans="1:18" ht="14.25" hidden="1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2896"/>
        <v>discount given</v>
      </c>
      <c r="F11823" s="2">
        <v>0.16</v>
      </c>
      <c r="G11823" s="2">
        <f t="shared" si="2897"/>
        <v>730.69119999999998</v>
      </c>
      <c r="H11823" s="2">
        <f>D11823-G11823</f>
        <v>3836.1287999999995</v>
      </c>
      <c r="I11823" s="2"/>
      <c r="J11823" s="2"/>
      <c r="K11823" s="2">
        <v>3</v>
      </c>
      <c r="L11823" s="3">
        <v>44994</v>
      </c>
      <c r="M11823" s="3">
        <v>44997</v>
      </c>
      <c r="N11823" s="3" t="str">
        <f t="shared" si="2898"/>
        <v>high profit</v>
      </c>
      <c r="O11823" s="2" t="s">
        <v>15</v>
      </c>
      <c r="P11823" s="2" t="s">
        <v>16</v>
      </c>
      <c r="Q11823" s="2">
        <v>1207.3699999999999</v>
      </c>
      <c r="R11823" s="2" t="s">
        <v>34</v>
      </c>
    </row>
    <row r="11824" spans="1:18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2896"/>
        <v>discount given</v>
      </c>
      <c r="F11824" s="2">
        <v>0.06</v>
      </c>
      <c r="G11824" s="2">
        <f t="shared" si="2897"/>
        <v>97.474199999999996</v>
      </c>
      <c r="H11824" s="2">
        <f>D11824-G11824</f>
        <v>1527.0958000000001</v>
      </c>
      <c r="I11824" s="2">
        <f>Q11824/H11824*100</f>
        <v>28.59872969331721</v>
      </c>
      <c r="J11824" s="18">
        <f>Q11824/H11824</f>
        <v>0.2859872969331721</v>
      </c>
      <c r="K11824" s="2">
        <v>4</v>
      </c>
      <c r="L11824" s="3">
        <v>45625</v>
      </c>
      <c r="M11824" s="3">
        <v>45627</v>
      </c>
      <c r="N11824" s="3" t="str">
        <f t="shared" si="2898"/>
        <v>high profit</v>
      </c>
      <c r="O11824" s="2" t="s">
        <v>31</v>
      </c>
      <c r="P11824" s="2" t="s">
        <v>22</v>
      </c>
      <c r="Q11824" s="2">
        <v>436.73</v>
      </c>
      <c r="R11824" s="2" t="s">
        <v>17</v>
      </c>
    </row>
    <row r="11825" spans="1:18" ht="14.25" hidden="1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2896"/>
        <v>discount given</v>
      </c>
      <c r="F11825" s="2">
        <v>0.04</v>
      </c>
      <c r="G11825" s="2">
        <f t="shared" si="2897"/>
        <v>17.677199999999999</v>
      </c>
      <c r="H11825" s="2">
        <f>D11825-G11825</f>
        <v>424.25279999999998</v>
      </c>
      <c r="I11825" s="2"/>
      <c r="J11825" s="2"/>
      <c r="K11825" s="2">
        <v>5</v>
      </c>
      <c r="L11825" s="3">
        <v>45165</v>
      </c>
      <c r="M11825" s="3">
        <v>45167</v>
      </c>
      <c r="N11825" s="3" t="str">
        <f t="shared" si="2898"/>
        <v>low profit</v>
      </c>
      <c r="O11825" s="2" t="s">
        <v>15</v>
      </c>
      <c r="P11825" s="2" t="s">
        <v>27</v>
      </c>
      <c r="Q11825" s="2">
        <v>44.36</v>
      </c>
      <c r="R11825" s="2" t="s">
        <v>39</v>
      </c>
    </row>
    <row r="11826" spans="1:18" ht="14.25" hidden="1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2896"/>
        <v>discount given</v>
      </c>
      <c r="F11826" s="2">
        <v>0.23</v>
      </c>
      <c r="G11826" s="2">
        <f t="shared" si="2897"/>
        <v>34.937000000000005</v>
      </c>
      <c r="H11826" s="2">
        <f>D11826-G11826</f>
        <v>116.96299999999999</v>
      </c>
      <c r="I11826" s="2"/>
      <c r="J11826" s="2"/>
      <c r="K11826" s="2">
        <v>5</v>
      </c>
      <c r="L11826" s="3">
        <v>45021</v>
      </c>
      <c r="M11826" s="3">
        <v>45026</v>
      </c>
      <c r="N11826" s="3" t="str">
        <f t="shared" si="2898"/>
        <v>low profit</v>
      </c>
      <c r="O11826" s="2" t="s">
        <v>15</v>
      </c>
      <c r="P11826" s="2" t="s">
        <v>27</v>
      </c>
      <c r="Q11826" s="2">
        <v>27.33</v>
      </c>
      <c r="R11826" s="2" t="s">
        <v>34</v>
      </c>
    </row>
    <row r="11827" spans="1:18" ht="14.25" hidden="1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2896"/>
        <v>discount given</v>
      </c>
      <c r="F11827" s="2">
        <v>0.49</v>
      </c>
      <c r="G11827" s="2">
        <f t="shared" si="2897"/>
        <v>727.44419999999991</v>
      </c>
      <c r="H11827" s="2">
        <f>D11827-G11827</f>
        <v>757.13580000000002</v>
      </c>
      <c r="I11827" s="2"/>
      <c r="J11827" s="2"/>
      <c r="K11827" s="2">
        <v>5</v>
      </c>
      <c r="L11827" s="3">
        <v>45615</v>
      </c>
      <c r="M11827" s="3">
        <v>45617</v>
      </c>
      <c r="N11827" s="3" t="str">
        <f t="shared" si="2898"/>
        <v>high profit</v>
      </c>
      <c r="O11827" s="2" t="s">
        <v>15</v>
      </c>
      <c r="P11827" s="2" t="s">
        <v>27</v>
      </c>
      <c r="Q11827" s="2">
        <v>321.08999999999997</v>
      </c>
      <c r="R11827" s="2" t="s">
        <v>17</v>
      </c>
    </row>
    <row r="11828" spans="1:18" ht="14.25" hidden="1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2896"/>
        <v>discount given</v>
      </c>
      <c r="F11828" s="2">
        <v>0.12</v>
      </c>
      <c r="G11828" s="2">
        <f t="shared" si="2897"/>
        <v>290.55360000000002</v>
      </c>
      <c r="H11828" s="2">
        <f>D11828-G11828</f>
        <v>2130.7264</v>
      </c>
      <c r="I11828" s="2"/>
      <c r="J11828" s="2"/>
      <c r="K11828" s="2">
        <v>3</v>
      </c>
      <c r="L11828" s="3">
        <v>45456</v>
      </c>
      <c r="M11828" s="3">
        <v>45459</v>
      </c>
      <c r="N11828" s="3" t="str">
        <f t="shared" si="2898"/>
        <v>high profit</v>
      </c>
      <c r="O11828" s="2" t="s">
        <v>21</v>
      </c>
      <c r="P11828" s="2" t="s">
        <v>22</v>
      </c>
      <c r="Q11828" s="2">
        <v>370.66</v>
      </c>
      <c r="R11828" s="2" t="s">
        <v>17</v>
      </c>
    </row>
    <row r="11829" spans="1:18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2896"/>
        <v>discount given</v>
      </c>
      <c r="F11829" s="2">
        <v>0.21</v>
      </c>
      <c r="G11829" s="2">
        <f t="shared" si="2897"/>
        <v>22.0458</v>
      </c>
      <c r="H11829" s="2">
        <f>D11829-G11829</f>
        <v>82.934200000000004</v>
      </c>
      <c r="I11829" s="2">
        <f t="shared" ref="I11829:I11830" si="2909">Q11829/H11829*100</f>
        <v>36.366179453108607</v>
      </c>
      <c r="J11829" s="18">
        <f t="shared" ref="J11829:J11830" si="2910">Q11829/H11829</f>
        <v>0.36366179453108605</v>
      </c>
      <c r="K11829" s="2">
        <v>6</v>
      </c>
      <c r="L11829" s="3">
        <v>45129</v>
      </c>
      <c r="M11829" s="3">
        <v>45136</v>
      </c>
      <c r="N11829" s="3" t="str">
        <f t="shared" si="2898"/>
        <v>low profit</v>
      </c>
      <c r="O11829" s="2" t="s">
        <v>31</v>
      </c>
      <c r="P11829" s="2" t="s">
        <v>16</v>
      </c>
      <c r="Q11829" s="2">
        <v>30.16</v>
      </c>
      <c r="R11829" s="2" t="s">
        <v>48</v>
      </c>
    </row>
    <row r="11830" spans="1:18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2896"/>
        <v>discount given</v>
      </c>
      <c r="F11830" s="2">
        <v>0.32</v>
      </c>
      <c r="G11830" s="2">
        <f t="shared" si="2897"/>
        <v>943.17759999999998</v>
      </c>
      <c r="H11830" s="2">
        <f>D11830-G11830</f>
        <v>2004.2523999999999</v>
      </c>
      <c r="I11830" s="2">
        <f t="shared" si="2909"/>
        <v>27.49005065429883</v>
      </c>
      <c r="J11830" s="18">
        <f t="shared" si="2910"/>
        <v>0.27490050654298831</v>
      </c>
      <c r="K11830" s="2">
        <v>4</v>
      </c>
      <c r="L11830" s="3">
        <v>44929</v>
      </c>
      <c r="M11830" s="3">
        <v>44935</v>
      </c>
      <c r="N11830" s="3" t="str">
        <f t="shared" si="2898"/>
        <v>high profit</v>
      </c>
      <c r="O11830" s="2" t="s">
        <v>31</v>
      </c>
      <c r="P11830" s="2" t="s">
        <v>27</v>
      </c>
      <c r="Q11830" s="2">
        <v>550.97</v>
      </c>
      <c r="R11830" s="2" t="s">
        <v>34</v>
      </c>
    </row>
    <row r="11831" spans="1:18" ht="14.25" hidden="1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2896"/>
        <v>discount given</v>
      </c>
      <c r="F11831" s="2">
        <v>0.18</v>
      </c>
      <c r="G11831" s="2">
        <f t="shared" si="2897"/>
        <v>312.28919999999999</v>
      </c>
      <c r="H11831" s="2">
        <f>D11831-G11831</f>
        <v>1422.6508000000001</v>
      </c>
      <c r="I11831" s="2"/>
      <c r="J11831" s="2"/>
      <c r="K11831" s="2">
        <v>9</v>
      </c>
      <c r="L11831" s="3">
        <v>45133</v>
      </c>
      <c r="M11831" s="3">
        <v>45134</v>
      </c>
      <c r="N11831" s="3" t="str">
        <f t="shared" si="2898"/>
        <v>high profit</v>
      </c>
      <c r="O11831" s="2" t="s">
        <v>21</v>
      </c>
      <c r="P11831" s="2" t="s">
        <v>16</v>
      </c>
      <c r="Q11831" s="2">
        <v>275.42</v>
      </c>
      <c r="R11831" s="2" t="s">
        <v>17</v>
      </c>
    </row>
    <row r="11832" spans="1:18" ht="14.25" hidden="1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2896"/>
        <v>zero discount</v>
      </c>
      <c r="F11832" s="2">
        <v>0</v>
      </c>
      <c r="G11832" s="2">
        <f t="shared" si="2897"/>
        <v>0</v>
      </c>
      <c r="H11832" s="2">
        <f>D11832-G11832</f>
        <v>2011.75</v>
      </c>
      <c r="I11832" s="2"/>
      <c r="J11832" s="2"/>
      <c r="K11832" s="2">
        <v>2</v>
      </c>
      <c r="L11832" s="3">
        <v>45495</v>
      </c>
      <c r="M11832" s="3">
        <v>45498</v>
      </c>
      <c r="N11832" s="3" t="str">
        <f t="shared" si="2898"/>
        <v>high profit</v>
      </c>
      <c r="O11832" s="2" t="s">
        <v>15</v>
      </c>
      <c r="P11832" s="2" t="s">
        <v>22</v>
      </c>
      <c r="Q11832" s="2">
        <v>414.9</v>
      </c>
      <c r="R11832" s="2" t="s">
        <v>48</v>
      </c>
    </row>
    <row r="11833" spans="1:18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2896"/>
        <v>discount given</v>
      </c>
      <c r="F11833" s="2">
        <v>0.2</v>
      </c>
      <c r="G11833" s="2">
        <f t="shared" si="2897"/>
        <v>276.18200000000002</v>
      </c>
      <c r="H11833" s="2">
        <f>D11833-G11833</f>
        <v>1104.7280000000001</v>
      </c>
      <c r="I11833" s="2">
        <f>Q11833/H11833*100</f>
        <v>31.921884844052105</v>
      </c>
      <c r="J11833" s="18">
        <f>Q11833/H11833</f>
        <v>0.31921884844052106</v>
      </c>
      <c r="K11833" s="2">
        <v>1</v>
      </c>
      <c r="L11833" s="3">
        <v>45251</v>
      </c>
      <c r="M11833" s="3">
        <v>45255</v>
      </c>
      <c r="N11833" s="3" t="str">
        <f t="shared" si="2898"/>
        <v>high profit</v>
      </c>
      <c r="O11833" s="2" t="s">
        <v>31</v>
      </c>
      <c r="P11833" s="2" t="s">
        <v>16</v>
      </c>
      <c r="Q11833" s="2">
        <v>352.65</v>
      </c>
      <c r="R11833" s="2" t="s">
        <v>48</v>
      </c>
    </row>
    <row r="11834" spans="1:18" ht="14.25" hidden="1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2896"/>
        <v>discount given</v>
      </c>
      <c r="F11834" s="2">
        <v>0.4</v>
      </c>
      <c r="G11834" s="2">
        <f t="shared" si="2897"/>
        <v>1076.9280000000001</v>
      </c>
      <c r="H11834" s="2">
        <f>D11834-G11834</f>
        <v>1615.3920000000001</v>
      </c>
      <c r="I11834" s="2"/>
      <c r="J11834" s="2"/>
      <c r="K11834" s="2">
        <v>7</v>
      </c>
      <c r="L11834" s="3">
        <v>45448</v>
      </c>
      <c r="M11834" s="3">
        <v>45454</v>
      </c>
      <c r="N11834" s="3" t="str">
        <f t="shared" si="2898"/>
        <v>high profit</v>
      </c>
      <c r="O11834" s="2" t="s">
        <v>31</v>
      </c>
      <c r="P11834" s="2" t="s">
        <v>22</v>
      </c>
      <c r="Q11834" s="2">
        <v>309.56</v>
      </c>
      <c r="R11834" s="2" t="s">
        <v>48</v>
      </c>
    </row>
    <row r="11835" spans="1:18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2896"/>
        <v>discount given</v>
      </c>
      <c r="F11835" s="2">
        <v>0.47</v>
      </c>
      <c r="G11835" s="2">
        <f t="shared" si="2897"/>
        <v>576.97199999999998</v>
      </c>
      <c r="H11835" s="2">
        <f>D11835-G11835</f>
        <v>650.62799999999993</v>
      </c>
      <c r="I11835" s="2">
        <f>Q11835/H11835*100</f>
        <v>52.901196997362554</v>
      </c>
      <c r="J11835" s="18">
        <f>Q11835/H11835</f>
        <v>0.52901196997362554</v>
      </c>
      <c r="K11835" s="2">
        <v>9</v>
      </c>
      <c r="L11835" s="3">
        <v>44929</v>
      </c>
      <c r="M11835" s="3">
        <v>44931</v>
      </c>
      <c r="N11835" s="3" t="str">
        <f t="shared" si="2898"/>
        <v>high profit</v>
      </c>
      <c r="O11835" s="2" t="s">
        <v>31</v>
      </c>
      <c r="P11835" s="2" t="s">
        <v>16</v>
      </c>
      <c r="Q11835" s="2">
        <v>344.19</v>
      </c>
      <c r="R11835" s="2" t="s">
        <v>34</v>
      </c>
    </row>
    <row r="11836" spans="1:18" ht="14.25" hidden="1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2896"/>
        <v>discount given</v>
      </c>
      <c r="F11836" s="2">
        <v>0.14000000000000001</v>
      </c>
      <c r="G11836" s="2">
        <f t="shared" si="2897"/>
        <v>106.48820000000001</v>
      </c>
      <c r="H11836" s="2">
        <f>D11836-G11836</f>
        <v>654.14179999999999</v>
      </c>
      <c r="I11836" s="2"/>
      <c r="J11836" s="2"/>
      <c r="K11836" s="2">
        <v>9</v>
      </c>
      <c r="L11836" s="3">
        <v>44938</v>
      </c>
      <c r="M11836" s="3">
        <v>44941</v>
      </c>
      <c r="N11836" s="3" t="str">
        <f t="shared" si="2898"/>
        <v>low profit</v>
      </c>
      <c r="O11836" s="2" t="s">
        <v>21</v>
      </c>
      <c r="P11836" s="2" t="s">
        <v>22</v>
      </c>
      <c r="Q11836" s="2">
        <v>98.56</v>
      </c>
      <c r="R11836" s="2" t="s">
        <v>23</v>
      </c>
    </row>
    <row r="11837" spans="1:18" ht="14.25" hidden="1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2896"/>
        <v>discount given</v>
      </c>
      <c r="F11837" s="2">
        <v>0.46</v>
      </c>
      <c r="G11837" s="2">
        <f t="shared" si="2897"/>
        <v>2053.5182</v>
      </c>
      <c r="H11837" s="2">
        <f>D11837-G11837</f>
        <v>2410.6518000000001</v>
      </c>
      <c r="I11837" s="2"/>
      <c r="J11837" s="2"/>
      <c r="K11837" s="2">
        <v>3</v>
      </c>
      <c r="L11837" s="3">
        <v>45386</v>
      </c>
      <c r="M11837" s="3">
        <v>45391</v>
      </c>
      <c r="N11837" s="3" t="str">
        <f t="shared" si="2898"/>
        <v>high profit</v>
      </c>
      <c r="O11837" s="2" t="s">
        <v>21</v>
      </c>
      <c r="P11837" s="2" t="s">
        <v>16</v>
      </c>
      <c r="Q11837" s="2">
        <v>930.99</v>
      </c>
      <c r="R11837" s="2" t="s">
        <v>23</v>
      </c>
    </row>
    <row r="11838" spans="1:18" ht="14.25" hidden="1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2896"/>
        <v>discount given</v>
      </c>
      <c r="F11838" s="2">
        <v>0.43</v>
      </c>
      <c r="G11838" s="2">
        <f t="shared" si="2897"/>
        <v>865.89959999999996</v>
      </c>
      <c r="H11838" s="2">
        <f>D11838-G11838</f>
        <v>1147.8204000000001</v>
      </c>
      <c r="I11838" s="2"/>
      <c r="J11838" s="2"/>
      <c r="K11838" s="2">
        <v>1</v>
      </c>
      <c r="L11838" s="3">
        <v>45544</v>
      </c>
      <c r="M11838" s="3">
        <v>45548</v>
      </c>
      <c r="N11838" s="3" t="str">
        <f t="shared" si="2898"/>
        <v>high profit</v>
      </c>
      <c r="O11838" s="2" t="s">
        <v>15</v>
      </c>
      <c r="P11838" s="2" t="s">
        <v>27</v>
      </c>
      <c r="Q11838" s="2">
        <v>462.04</v>
      </c>
      <c r="R11838" s="2" t="s">
        <v>39</v>
      </c>
    </row>
    <row r="11839" spans="1:18" ht="14.25" hidden="1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2896"/>
        <v>discount given</v>
      </c>
      <c r="F11839" s="2">
        <v>0.2</v>
      </c>
      <c r="G11839" s="2">
        <f t="shared" si="2897"/>
        <v>95.391999999999996</v>
      </c>
      <c r="H11839" s="2">
        <f>D11839-G11839</f>
        <v>381.56799999999998</v>
      </c>
      <c r="I11839" s="2"/>
      <c r="J11839" s="2"/>
      <c r="K11839" s="2">
        <v>9</v>
      </c>
      <c r="L11839" s="3">
        <v>45276</v>
      </c>
      <c r="M11839" s="3">
        <v>45277</v>
      </c>
      <c r="N11839" s="3" t="str">
        <f t="shared" si="2898"/>
        <v>low profit</v>
      </c>
      <c r="O11839" s="2" t="s">
        <v>21</v>
      </c>
      <c r="P11839" s="2" t="s">
        <v>27</v>
      </c>
      <c r="Q11839" s="2">
        <v>131.46</v>
      </c>
      <c r="R11839" s="2" t="s">
        <v>28</v>
      </c>
    </row>
    <row r="11840" spans="1:18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2896"/>
        <v>zero discount</v>
      </c>
      <c r="F11840" s="2">
        <v>0</v>
      </c>
      <c r="G11840" s="2">
        <f t="shared" si="2897"/>
        <v>0</v>
      </c>
      <c r="H11840" s="2">
        <f>D11840-G11840</f>
        <v>1228.58</v>
      </c>
      <c r="I11840" s="2">
        <f t="shared" ref="I11840:I11841" si="2911">Q11840/H11840*100</f>
        <v>20.669390678669686</v>
      </c>
      <c r="J11840" s="18">
        <f t="shared" ref="J11840:J11841" si="2912">Q11840/H11840</f>
        <v>0.20669390678669686</v>
      </c>
      <c r="K11840" s="2">
        <v>7</v>
      </c>
      <c r="L11840" s="3">
        <v>45135</v>
      </c>
      <c r="M11840" s="3">
        <v>45138</v>
      </c>
      <c r="N11840" s="3" t="str">
        <f t="shared" si="2898"/>
        <v>high profit</v>
      </c>
      <c r="O11840" s="2" t="s">
        <v>15</v>
      </c>
      <c r="P11840" s="2" t="s">
        <v>22</v>
      </c>
      <c r="Q11840" s="2">
        <v>253.94</v>
      </c>
      <c r="R11840" s="2" t="s">
        <v>48</v>
      </c>
    </row>
    <row r="11841" spans="1:18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2896"/>
        <v>discount given</v>
      </c>
      <c r="F11841" s="2">
        <v>0.42</v>
      </c>
      <c r="G11841" s="2">
        <f t="shared" si="2897"/>
        <v>679.86239999999998</v>
      </c>
      <c r="H11841" s="2">
        <f>D11841-G11841</f>
        <v>938.85760000000005</v>
      </c>
      <c r="I11841" s="2">
        <f t="shared" si="2911"/>
        <v>49.129921300099184</v>
      </c>
      <c r="J11841" s="18">
        <f t="shared" si="2912"/>
        <v>0.49129921300099183</v>
      </c>
      <c r="K11841" s="2">
        <v>8</v>
      </c>
      <c r="L11841" s="3">
        <v>44940</v>
      </c>
      <c r="M11841" s="3">
        <v>44947</v>
      </c>
      <c r="N11841" s="3" t="str">
        <f t="shared" si="2898"/>
        <v>high profit</v>
      </c>
      <c r="O11841" s="2" t="s">
        <v>15</v>
      </c>
      <c r="P11841" s="2" t="s">
        <v>16</v>
      </c>
      <c r="Q11841" s="2">
        <v>461.26</v>
      </c>
      <c r="R11841" s="2" t="s">
        <v>34</v>
      </c>
    </row>
    <row r="11842" spans="1:18" ht="14.25" hidden="1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2896"/>
        <v>discount given</v>
      </c>
      <c r="F11842" s="2">
        <v>0.14000000000000001</v>
      </c>
      <c r="G11842" s="2">
        <f t="shared" si="2897"/>
        <v>541.9778</v>
      </c>
      <c r="H11842" s="2">
        <f>D11842-G11842</f>
        <v>3329.2921999999999</v>
      </c>
      <c r="I11842" s="2"/>
      <c r="J11842" s="2"/>
      <c r="K11842" s="2">
        <v>6</v>
      </c>
      <c r="L11842" s="3">
        <v>45029</v>
      </c>
      <c r="M11842" s="3">
        <v>45032</v>
      </c>
      <c r="N11842" s="3" t="str">
        <f t="shared" si="2898"/>
        <v>high profit</v>
      </c>
      <c r="O11842" s="2" t="s">
        <v>15</v>
      </c>
      <c r="P11842" s="2" t="s">
        <v>22</v>
      </c>
      <c r="Q11842" s="2">
        <v>883.57</v>
      </c>
      <c r="R11842" s="2" t="s">
        <v>17</v>
      </c>
    </row>
    <row r="11843" spans="1:18" ht="14.25" hidden="1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2913">IF(F11843=0,"zero discount","discount given")</f>
        <v>discount given</v>
      </c>
      <c r="F11843" s="2">
        <v>0.38</v>
      </c>
      <c r="G11843" s="2">
        <f t="shared" ref="G11843:G11906" si="2914">D11843*F11843</f>
        <v>79.439000000000007</v>
      </c>
      <c r="H11843" s="2">
        <f>D11843-G11843</f>
        <v>129.61099999999999</v>
      </c>
      <c r="I11843" s="2"/>
      <c r="J11843" s="2"/>
      <c r="K11843" s="2">
        <v>6</v>
      </c>
      <c r="L11843" s="3">
        <v>45257</v>
      </c>
      <c r="M11843" s="3">
        <v>45260</v>
      </c>
      <c r="N11843" s="3" t="str">
        <f t="shared" ref="N11843:N11906" si="2915">IF(Q11843&gt;=200,"high profit","low profit")</f>
        <v>low profit</v>
      </c>
      <c r="O11843" s="2" t="s">
        <v>21</v>
      </c>
      <c r="P11843" s="2" t="s">
        <v>27</v>
      </c>
      <c r="Q11843" s="2">
        <v>51.89</v>
      </c>
      <c r="R11843" s="2" t="s">
        <v>17</v>
      </c>
    </row>
    <row r="11844" spans="1:18" ht="14.25" hidden="1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2913"/>
        <v>discount given</v>
      </c>
      <c r="F11844" s="2">
        <v>0.28999999999999998</v>
      </c>
      <c r="G11844" s="2">
        <f t="shared" si="2914"/>
        <v>708.59179999999992</v>
      </c>
      <c r="H11844" s="2">
        <f>D11844-G11844</f>
        <v>1734.8282000000002</v>
      </c>
      <c r="I11844" s="2"/>
      <c r="J11844" s="2"/>
      <c r="K11844" s="2">
        <v>4</v>
      </c>
      <c r="L11844" s="3">
        <v>45467</v>
      </c>
      <c r="M11844" s="3">
        <v>45471</v>
      </c>
      <c r="N11844" s="3" t="str">
        <f t="shared" si="2915"/>
        <v>high profit</v>
      </c>
      <c r="O11844" s="2" t="s">
        <v>15</v>
      </c>
      <c r="P11844" s="2" t="s">
        <v>16</v>
      </c>
      <c r="Q11844" s="2">
        <v>597.75</v>
      </c>
      <c r="R11844" s="2" t="s">
        <v>28</v>
      </c>
    </row>
    <row r="11845" spans="1:18" ht="14.25" hidden="1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2913"/>
        <v>discount given</v>
      </c>
      <c r="F11845" s="2">
        <v>0.11</v>
      </c>
      <c r="G11845" s="2">
        <f t="shared" si="2914"/>
        <v>230.74590000000001</v>
      </c>
      <c r="H11845" s="2">
        <f>D11845-G11845</f>
        <v>1866.9441000000002</v>
      </c>
      <c r="I11845" s="2"/>
      <c r="J11845" s="2"/>
      <c r="K11845" s="2">
        <v>2</v>
      </c>
      <c r="L11845" s="3">
        <v>45189</v>
      </c>
      <c r="M11845" s="3">
        <v>45194</v>
      </c>
      <c r="N11845" s="3" t="str">
        <f t="shared" si="2915"/>
        <v>high profit</v>
      </c>
      <c r="O11845" s="2" t="s">
        <v>15</v>
      </c>
      <c r="P11845" s="2" t="s">
        <v>22</v>
      </c>
      <c r="Q11845" s="2">
        <v>420.43</v>
      </c>
      <c r="R11845" s="2" t="s">
        <v>34</v>
      </c>
    </row>
    <row r="11846" spans="1:18" ht="14.25" hidden="1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2913"/>
        <v>discount given</v>
      </c>
      <c r="F11846" s="2">
        <v>0.32</v>
      </c>
      <c r="G11846" s="2">
        <f t="shared" si="2914"/>
        <v>1550.4512</v>
      </c>
      <c r="H11846" s="2">
        <f>D11846-G11846</f>
        <v>3294.7087999999999</v>
      </c>
      <c r="I11846" s="2"/>
      <c r="J11846" s="2"/>
      <c r="K11846" s="2">
        <v>1</v>
      </c>
      <c r="L11846" s="3">
        <v>44975</v>
      </c>
      <c r="M11846" s="3">
        <v>44982</v>
      </c>
      <c r="N11846" s="3" t="str">
        <f t="shared" si="2915"/>
        <v>high profit</v>
      </c>
      <c r="O11846" s="2" t="s">
        <v>31</v>
      </c>
      <c r="P11846" s="2" t="s">
        <v>27</v>
      </c>
      <c r="Q11846" s="2">
        <v>1322.26</v>
      </c>
      <c r="R11846" s="2" t="s">
        <v>17</v>
      </c>
    </row>
    <row r="11847" spans="1:18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2913"/>
        <v>discount given</v>
      </c>
      <c r="F11847" s="2">
        <v>0.38</v>
      </c>
      <c r="G11847" s="2">
        <f t="shared" si="2914"/>
        <v>373.30060000000003</v>
      </c>
      <c r="H11847" s="2">
        <f>D11847-G11847</f>
        <v>609.06939999999997</v>
      </c>
      <c r="I11847" s="2">
        <f t="shared" ref="I11847:I11850" si="2916">Q11847/H11847*100</f>
        <v>21.623151647414893</v>
      </c>
      <c r="J11847" s="18">
        <f t="shared" ref="J11847:J11850" si="2917">Q11847/H11847</f>
        <v>0.21623151647414893</v>
      </c>
      <c r="K11847" s="2">
        <v>6</v>
      </c>
      <c r="L11847" s="3">
        <v>45631</v>
      </c>
      <c r="M11847" s="3">
        <v>45635</v>
      </c>
      <c r="N11847" s="3" t="str">
        <f t="shared" si="2915"/>
        <v>low profit</v>
      </c>
      <c r="O11847" s="2" t="s">
        <v>15</v>
      </c>
      <c r="P11847" s="2" t="s">
        <v>27</v>
      </c>
      <c r="Q11847" s="2">
        <v>131.69999999999999</v>
      </c>
      <c r="R11847" s="2" t="s">
        <v>28</v>
      </c>
    </row>
    <row r="11848" spans="1:18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2913"/>
        <v>discount given</v>
      </c>
      <c r="F11848" s="2">
        <v>0.24</v>
      </c>
      <c r="G11848" s="2">
        <f t="shared" si="2914"/>
        <v>762.3768</v>
      </c>
      <c r="H11848" s="2">
        <f>D11848-G11848</f>
        <v>2414.1932000000002</v>
      </c>
      <c r="I11848" s="2">
        <f t="shared" si="2916"/>
        <v>13.549039902854501</v>
      </c>
      <c r="J11848" s="18">
        <f t="shared" si="2917"/>
        <v>0.13549039902854501</v>
      </c>
      <c r="K11848" s="2">
        <v>9</v>
      </c>
      <c r="L11848" s="3">
        <v>45415</v>
      </c>
      <c r="M11848" s="3">
        <v>45420</v>
      </c>
      <c r="N11848" s="3" t="str">
        <f t="shared" si="2915"/>
        <v>high profit</v>
      </c>
      <c r="O11848" s="2" t="s">
        <v>21</v>
      </c>
      <c r="P11848" s="2" t="s">
        <v>27</v>
      </c>
      <c r="Q11848" s="2">
        <v>327.10000000000002</v>
      </c>
      <c r="R11848" s="2" t="s">
        <v>23</v>
      </c>
    </row>
    <row r="11849" spans="1:18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2913"/>
        <v>discount given</v>
      </c>
      <c r="F11849" s="2">
        <v>0.37</v>
      </c>
      <c r="G11849" s="2">
        <f t="shared" si="2914"/>
        <v>403.58119999999997</v>
      </c>
      <c r="H11849" s="2">
        <f>D11849-G11849</f>
        <v>687.17880000000002</v>
      </c>
      <c r="I11849" s="2">
        <f t="shared" si="2916"/>
        <v>14.595910118298178</v>
      </c>
      <c r="J11849" s="18">
        <f t="shared" si="2917"/>
        <v>0.14595910118298178</v>
      </c>
      <c r="K11849" s="2">
        <v>2</v>
      </c>
      <c r="L11849" s="3">
        <v>45189</v>
      </c>
      <c r="M11849" s="3">
        <v>45194</v>
      </c>
      <c r="N11849" s="3" t="str">
        <f t="shared" si="2915"/>
        <v>low profit</v>
      </c>
      <c r="O11849" s="2" t="s">
        <v>15</v>
      </c>
      <c r="P11849" s="2" t="s">
        <v>22</v>
      </c>
      <c r="Q11849" s="2">
        <v>100.3</v>
      </c>
      <c r="R11849" s="2" t="s">
        <v>48</v>
      </c>
    </row>
    <row r="11850" spans="1:18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2913"/>
        <v>discount given</v>
      </c>
      <c r="F11850" s="2">
        <v>0.2</v>
      </c>
      <c r="G11850" s="2">
        <f t="shared" si="2914"/>
        <v>557.45400000000006</v>
      </c>
      <c r="H11850" s="2">
        <f>D11850-G11850</f>
        <v>2229.8159999999998</v>
      </c>
      <c r="I11850" s="2">
        <f t="shared" si="2916"/>
        <v>22.724745001381283</v>
      </c>
      <c r="J11850" s="18">
        <f t="shared" si="2917"/>
        <v>0.22724745001381283</v>
      </c>
      <c r="K11850" s="2">
        <v>1</v>
      </c>
      <c r="L11850" s="3">
        <v>45324</v>
      </c>
      <c r="M11850" s="3">
        <v>45325</v>
      </c>
      <c r="N11850" s="3" t="str">
        <f t="shared" si="2915"/>
        <v>high profit</v>
      </c>
      <c r="O11850" s="2" t="s">
        <v>15</v>
      </c>
      <c r="P11850" s="2" t="s">
        <v>16</v>
      </c>
      <c r="Q11850" s="2">
        <v>506.72</v>
      </c>
      <c r="R11850" s="2" t="s">
        <v>23</v>
      </c>
    </row>
    <row r="11851" spans="1:18" ht="14.25" hidden="1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2913"/>
        <v>discount given</v>
      </c>
      <c r="F11851" s="2">
        <v>0.49</v>
      </c>
      <c r="G11851" s="2">
        <f t="shared" si="2914"/>
        <v>1381.7068999999999</v>
      </c>
      <c r="H11851" s="2">
        <f>D11851-G11851</f>
        <v>1438.1031</v>
      </c>
      <c r="I11851" s="2"/>
      <c r="J11851" s="2"/>
      <c r="K11851" s="2">
        <v>1</v>
      </c>
      <c r="L11851" s="3">
        <v>45537</v>
      </c>
      <c r="M11851" s="3">
        <v>45539</v>
      </c>
      <c r="N11851" s="3" t="str">
        <f t="shared" si="2915"/>
        <v>high profit</v>
      </c>
      <c r="O11851" s="2" t="s">
        <v>21</v>
      </c>
      <c r="P11851" s="2" t="s">
        <v>22</v>
      </c>
      <c r="Q11851" s="2">
        <v>792.47</v>
      </c>
      <c r="R11851" s="2" t="s">
        <v>28</v>
      </c>
    </row>
    <row r="11852" spans="1:18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2913"/>
        <v>discount given</v>
      </c>
      <c r="F11852" s="2">
        <v>0.12</v>
      </c>
      <c r="G11852" s="2">
        <f t="shared" si="2914"/>
        <v>56.303999999999995</v>
      </c>
      <c r="H11852" s="2">
        <f>D11852-G11852</f>
        <v>412.89600000000002</v>
      </c>
      <c r="I11852" s="2">
        <f t="shared" ref="I11852:I11853" si="2918">Q11852/H11852*100</f>
        <v>22.039448190343329</v>
      </c>
      <c r="J11852" s="18">
        <f t="shared" ref="J11852:J11853" si="2919">Q11852/H11852</f>
        <v>0.2203944819034333</v>
      </c>
      <c r="K11852" s="2">
        <v>7</v>
      </c>
      <c r="L11852" s="3">
        <v>45582</v>
      </c>
      <c r="M11852" s="3">
        <v>45588</v>
      </c>
      <c r="N11852" s="3" t="str">
        <f t="shared" si="2915"/>
        <v>low profit</v>
      </c>
      <c r="O11852" s="2" t="s">
        <v>15</v>
      </c>
      <c r="P11852" s="2" t="s">
        <v>16</v>
      </c>
      <c r="Q11852" s="2">
        <v>91</v>
      </c>
      <c r="R11852" s="2" t="s">
        <v>39</v>
      </c>
    </row>
    <row r="11853" spans="1:18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2913"/>
        <v>discount given</v>
      </c>
      <c r="F11853" s="2">
        <v>0.39</v>
      </c>
      <c r="G11853" s="2">
        <f t="shared" si="2914"/>
        <v>911.27790000000005</v>
      </c>
      <c r="H11853" s="2">
        <f>D11853-G11853</f>
        <v>1425.3321000000001</v>
      </c>
      <c r="I11853" s="2">
        <f t="shared" si="2918"/>
        <v>44.115332840676217</v>
      </c>
      <c r="J11853" s="18">
        <f t="shared" si="2919"/>
        <v>0.44115332840676214</v>
      </c>
      <c r="K11853" s="2">
        <v>1</v>
      </c>
      <c r="L11853" s="3">
        <v>45264</v>
      </c>
      <c r="M11853" s="3">
        <v>45266</v>
      </c>
      <c r="N11853" s="3" t="str">
        <f t="shared" si="2915"/>
        <v>high profit</v>
      </c>
      <c r="O11853" s="2" t="s">
        <v>31</v>
      </c>
      <c r="P11853" s="2" t="s">
        <v>22</v>
      </c>
      <c r="Q11853" s="2">
        <v>628.79</v>
      </c>
      <c r="R11853" s="2" t="s">
        <v>48</v>
      </c>
    </row>
    <row r="11854" spans="1:18" ht="14.25" hidden="1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2913"/>
        <v>discount given</v>
      </c>
      <c r="F11854" s="2">
        <v>0.37</v>
      </c>
      <c r="G11854" s="2">
        <f t="shared" si="2914"/>
        <v>873.07419999999991</v>
      </c>
      <c r="H11854" s="2">
        <f>D11854-G11854</f>
        <v>1486.5857999999998</v>
      </c>
      <c r="I11854" s="2"/>
      <c r="J11854" s="2"/>
      <c r="K11854" s="2">
        <v>9</v>
      </c>
      <c r="L11854" s="3">
        <v>45339</v>
      </c>
      <c r="M11854" s="3">
        <v>45342</v>
      </c>
      <c r="N11854" s="3" t="str">
        <f t="shared" si="2915"/>
        <v>high profit</v>
      </c>
      <c r="O11854" s="2" t="s">
        <v>15</v>
      </c>
      <c r="P11854" s="2" t="s">
        <v>22</v>
      </c>
      <c r="Q11854" s="2">
        <v>202.43</v>
      </c>
      <c r="R11854" s="2" t="s">
        <v>17</v>
      </c>
    </row>
    <row r="11855" spans="1:18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2913"/>
        <v>discount given</v>
      </c>
      <c r="F11855" s="2">
        <v>0.26</v>
      </c>
      <c r="G11855" s="2">
        <f t="shared" si="2914"/>
        <v>432.58019999999999</v>
      </c>
      <c r="H11855" s="2">
        <f>D11855-G11855</f>
        <v>1231.1898000000001</v>
      </c>
      <c r="I11855" s="2">
        <f>Q11855/H11855*100</f>
        <v>31.13411108506584</v>
      </c>
      <c r="J11855" s="18">
        <f>Q11855/H11855</f>
        <v>0.31134111085065841</v>
      </c>
      <c r="K11855" s="2">
        <v>9</v>
      </c>
      <c r="L11855" s="3">
        <v>45395</v>
      </c>
      <c r="M11855" s="3">
        <v>45397</v>
      </c>
      <c r="N11855" s="3" t="str">
        <f t="shared" si="2915"/>
        <v>high profit</v>
      </c>
      <c r="O11855" s="2" t="s">
        <v>21</v>
      </c>
      <c r="P11855" s="2" t="s">
        <v>22</v>
      </c>
      <c r="Q11855" s="2">
        <v>383.32</v>
      </c>
      <c r="R11855" s="2" t="s">
        <v>23</v>
      </c>
    </row>
    <row r="11856" spans="1:18" ht="14.25" hidden="1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2913"/>
        <v>discount given</v>
      </c>
      <c r="F11856" s="2">
        <v>0.18</v>
      </c>
      <c r="G11856" s="2">
        <f t="shared" si="2914"/>
        <v>262.45439999999996</v>
      </c>
      <c r="H11856" s="2">
        <f>D11856-G11856</f>
        <v>1195.6255999999998</v>
      </c>
      <c r="I11856" s="2"/>
      <c r="J11856" s="2"/>
      <c r="K11856" s="2">
        <v>3</v>
      </c>
      <c r="L11856" s="3">
        <v>45304</v>
      </c>
      <c r="M11856" s="3">
        <v>45310</v>
      </c>
      <c r="N11856" s="3" t="str">
        <f t="shared" si="2915"/>
        <v>high profit</v>
      </c>
      <c r="O11856" s="2" t="s">
        <v>21</v>
      </c>
      <c r="P11856" s="2" t="s">
        <v>16</v>
      </c>
      <c r="Q11856" s="2">
        <v>431.38</v>
      </c>
      <c r="R11856" s="2" t="s">
        <v>28</v>
      </c>
    </row>
    <row r="11857" spans="1:18" ht="14.25" hidden="1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2913"/>
        <v>discount given</v>
      </c>
      <c r="F11857" s="2">
        <v>0.22</v>
      </c>
      <c r="G11857" s="2">
        <f t="shared" si="2914"/>
        <v>263.79320000000001</v>
      </c>
      <c r="H11857" s="2">
        <f>D11857-G11857</f>
        <v>935.26679999999988</v>
      </c>
      <c r="I11857" s="2"/>
      <c r="J11857" s="2"/>
      <c r="K11857" s="2">
        <v>2</v>
      </c>
      <c r="L11857" s="3">
        <v>45307</v>
      </c>
      <c r="M11857" s="3">
        <v>45310</v>
      </c>
      <c r="N11857" s="3" t="str">
        <f t="shared" si="2915"/>
        <v>high profit</v>
      </c>
      <c r="O11857" s="2" t="s">
        <v>15</v>
      </c>
      <c r="P11857" s="2" t="s">
        <v>22</v>
      </c>
      <c r="Q11857" s="2">
        <v>223.51</v>
      </c>
      <c r="R11857" s="2" t="s">
        <v>34</v>
      </c>
    </row>
    <row r="11858" spans="1:18" ht="14.25" hidden="1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2913"/>
        <v>discount given</v>
      </c>
      <c r="F11858" s="2">
        <v>0.31</v>
      </c>
      <c r="G11858" s="2">
        <f t="shared" si="2914"/>
        <v>40.024100000000004</v>
      </c>
      <c r="H11858" s="2">
        <f>D11858-G11858</f>
        <v>89.085900000000009</v>
      </c>
      <c r="I11858" s="2"/>
      <c r="J11858" s="2"/>
      <c r="K11858" s="2">
        <v>9</v>
      </c>
      <c r="L11858" s="3">
        <v>44987</v>
      </c>
      <c r="M11858" s="3">
        <v>44991</v>
      </c>
      <c r="N11858" s="3" t="str">
        <f t="shared" si="2915"/>
        <v>low profit</v>
      </c>
      <c r="O11858" s="2" t="s">
        <v>21</v>
      </c>
      <c r="P11858" s="2" t="s">
        <v>16</v>
      </c>
      <c r="Q11858" s="2">
        <v>32.14</v>
      </c>
      <c r="R11858" s="2" t="s">
        <v>34</v>
      </c>
    </row>
    <row r="11859" spans="1:18" ht="14.25" hidden="1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2913"/>
        <v>discount given</v>
      </c>
      <c r="F11859" s="2">
        <v>0.27</v>
      </c>
      <c r="G11859" s="2">
        <f t="shared" si="2914"/>
        <v>29.403000000000002</v>
      </c>
      <c r="H11859" s="2">
        <f>D11859-G11859</f>
        <v>79.497</v>
      </c>
      <c r="I11859" s="2"/>
      <c r="J11859" s="2"/>
      <c r="K11859" s="2">
        <v>3</v>
      </c>
      <c r="L11859" s="3">
        <v>45291</v>
      </c>
      <c r="M11859" s="3">
        <v>45293</v>
      </c>
      <c r="N11859" s="3" t="str">
        <f t="shared" si="2915"/>
        <v>low profit</v>
      </c>
      <c r="O11859" s="2" t="s">
        <v>31</v>
      </c>
      <c r="P11859" s="2" t="s">
        <v>16</v>
      </c>
      <c r="Q11859" s="2">
        <v>19.77</v>
      </c>
      <c r="R11859" s="2" t="s">
        <v>17</v>
      </c>
    </row>
    <row r="11860" spans="1:18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2913"/>
        <v>discount given</v>
      </c>
      <c r="F11860" s="2">
        <v>0.38</v>
      </c>
      <c r="G11860" s="2">
        <f t="shared" si="2914"/>
        <v>1136.1848</v>
      </c>
      <c r="H11860" s="2">
        <f>D11860-G11860</f>
        <v>1853.7752</v>
      </c>
      <c r="I11860" s="2">
        <f t="shared" ref="I11860:I11863" si="2920">Q11860/H11860*100</f>
        <v>43.032186426919509</v>
      </c>
      <c r="J11860" s="18">
        <f t="shared" ref="J11860:J11863" si="2921">Q11860/H11860</f>
        <v>0.43032186426919511</v>
      </c>
      <c r="K11860" s="2">
        <v>2</v>
      </c>
      <c r="L11860" s="3">
        <v>45213</v>
      </c>
      <c r="M11860" s="3">
        <v>45214</v>
      </c>
      <c r="N11860" s="3" t="str">
        <f t="shared" si="2915"/>
        <v>high profit</v>
      </c>
      <c r="O11860" s="2" t="s">
        <v>31</v>
      </c>
      <c r="P11860" s="2" t="s">
        <v>27</v>
      </c>
      <c r="Q11860" s="2">
        <v>797.72</v>
      </c>
      <c r="R11860" s="2" t="s">
        <v>48</v>
      </c>
    </row>
    <row r="11861" spans="1:18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2913"/>
        <v>discount given</v>
      </c>
      <c r="F11861" s="2">
        <v>0.18</v>
      </c>
      <c r="G11861" s="2">
        <f t="shared" si="2914"/>
        <v>275.07060000000001</v>
      </c>
      <c r="H11861" s="2">
        <f>D11861-G11861</f>
        <v>1253.0994000000001</v>
      </c>
      <c r="I11861" s="2">
        <f t="shared" si="2920"/>
        <v>24.081090454596019</v>
      </c>
      <c r="J11861" s="18">
        <f t="shared" si="2921"/>
        <v>0.24081090454596019</v>
      </c>
      <c r="K11861" s="2">
        <v>4</v>
      </c>
      <c r="L11861" s="3">
        <v>45497</v>
      </c>
      <c r="M11861" s="3">
        <v>45498</v>
      </c>
      <c r="N11861" s="3" t="str">
        <f t="shared" si="2915"/>
        <v>high profit</v>
      </c>
      <c r="O11861" s="2" t="s">
        <v>31</v>
      </c>
      <c r="P11861" s="2" t="s">
        <v>16</v>
      </c>
      <c r="Q11861" s="2">
        <v>301.76</v>
      </c>
      <c r="R11861" s="2" t="s">
        <v>23</v>
      </c>
    </row>
    <row r="11862" spans="1:18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2913"/>
        <v>discount given</v>
      </c>
      <c r="F11862" s="2">
        <v>0.05</v>
      </c>
      <c r="G11862" s="2">
        <f t="shared" si="2914"/>
        <v>46.1325</v>
      </c>
      <c r="H11862" s="2">
        <f>D11862-G11862</f>
        <v>876.51749999999993</v>
      </c>
      <c r="I11862" s="2">
        <f t="shared" si="2920"/>
        <v>10.450447366994954</v>
      </c>
      <c r="J11862" s="18">
        <f t="shared" si="2921"/>
        <v>0.10450447366994954</v>
      </c>
      <c r="K11862" s="2">
        <v>7</v>
      </c>
      <c r="L11862" s="3">
        <v>45526</v>
      </c>
      <c r="M11862" s="3">
        <v>45533</v>
      </c>
      <c r="N11862" s="3" t="str">
        <f t="shared" si="2915"/>
        <v>low profit</v>
      </c>
      <c r="O11862" s="2" t="s">
        <v>21</v>
      </c>
      <c r="P11862" s="2" t="s">
        <v>27</v>
      </c>
      <c r="Q11862" s="2">
        <v>91.6</v>
      </c>
      <c r="R11862" s="2" t="s">
        <v>28</v>
      </c>
    </row>
    <row r="11863" spans="1:18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2913"/>
        <v>discount given</v>
      </c>
      <c r="F11863" s="2">
        <v>0.25</v>
      </c>
      <c r="G11863" s="2">
        <f t="shared" si="2914"/>
        <v>863.8</v>
      </c>
      <c r="H11863" s="2">
        <f>D11863-G11863</f>
        <v>2591.3999999999996</v>
      </c>
      <c r="I11863" s="2">
        <f t="shared" si="2920"/>
        <v>14.416917496334031</v>
      </c>
      <c r="J11863" s="18">
        <f t="shared" si="2921"/>
        <v>0.14416917496334031</v>
      </c>
      <c r="K11863" s="2">
        <v>4</v>
      </c>
      <c r="L11863" s="3">
        <v>45357</v>
      </c>
      <c r="M11863" s="3">
        <v>45364</v>
      </c>
      <c r="N11863" s="3" t="str">
        <f t="shared" si="2915"/>
        <v>high profit</v>
      </c>
      <c r="O11863" s="2" t="s">
        <v>15</v>
      </c>
      <c r="P11863" s="2" t="s">
        <v>27</v>
      </c>
      <c r="Q11863" s="2">
        <v>373.6</v>
      </c>
      <c r="R11863" s="2" t="s">
        <v>39</v>
      </c>
    </row>
    <row r="11864" spans="1:18" ht="14.25" hidden="1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2913"/>
        <v>discount given</v>
      </c>
      <c r="F11864" s="2">
        <v>0.13</v>
      </c>
      <c r="G11864" s="2">
        <f t="shared" si="2914"/>
        <v>349.9119</v>
      </c>
      <c r="H11864" s="2">
        <f>D11864-G11864</f>
        <v>2341.7181</v>
      </c>
      <c r="I11864" s="2"/>
      <c r="J11864" s="2"/>
      <c r="K11864" s="2">
        <v>8</v>
      </c>
      <c r="L11864" s="3">
        <v>45213</v>
      </c>
      <c r="M11864" s="3">
        <v>45214</v>
      </c>
      <c r="N11864" s="3" t="str">
        <f t="shared" si="2915"/>
        <v>high profit</v>
      </c>
      <c r="O11864" s="2" t="s">
        <v>21</v>
      </c>
      <c r="P11864" s="2" t="s">
        <v>27</v>
      </c>
      <c r="Q11864" s="2">
        <v>374.57</v>
      </c>
      <c r="R11864" s="2" t="s">
        <v>23</v>
      </c>
    </row>
    <row r="11865" spans="1:18" ht="14.25" hidden="1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2913"/>
        <v>discount given</v>
      </c>
      <c r="F11865" s="2">
        <v>0.31</v>
      </c>
      <c r="G11865" s="2">
        <f t="shared" si="2914"/>
        <v>1420.8230000000001</v>
      </c>
      <c r="H11865" s="2">
        <f>D11865-G11865</f>
        <v>3162.4769999999999</v>
      </c>
      <c r="I11865" s="2"/>
      <c r="J11865" s="2"/>
      <c r="K11865" s="2">
        <v>5</v>
      </c>
      <c r="L11865" s="3">
        <v>45328</v>
      </c>
      <c r="M11865" s="3">
        <v>45332</v>
      </c>
      <c r="N11865" s="3" t="str">
        <f t="shared" si="2915"/>
        <v>high profit</v>
      </c>
      <c r="O11865" s="2" t="s">
        <v>31</v>
      </c>
      <c r="P11865" s="2" t="s">
        <v>22</v>
      </c>
      <c r="Q11865" s="2">
        <v>1339.51</v>
      </c>
      <c r="R11865" s="2" t="s">
        <v>48</v>
      </c>
    </row>
    <row r="11866" spans="1:18" ht="14.25" hidden="1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2913"/>
        <v>discount given</v>
      </c>
      <c r="F11866" s="2">
        <v>0.26</v>
      </c>
      <c r="G11866" s="2">
        <f t="shared" si="2914"/>
        <v>1084.7148</v>
      </c>
      <c r="H11866" s="2">
        <f>D11866-G11866</f>
        <v>3087.2651999999998</v>
      </c>
      <c r="I11866" s="2"/>
      <c r="J11866" s="2"/>
      <c r="K11866" s="2">
        <v>2</v>
      </c>
      <c r="L11866" s="3">
        <v>45166</v>
      </c>
      <c r="M11866" s="3">
        <v>45169</v>
      </c>
      <c r="N11866" s="3" t="str">
        <f t="shared" si="2915"/>
        <v>high profit</v>
      </c>
      <c r="O11866" s="2" t="s">
        <v>21</v>
      </c>
      <c r="P11866" s="2" t="s">
        <v>16</v>
      </c>
      <c r="Q11866" s="2">
        <v>861.49</v>
      </c>
      <c r="R11866" s="2" t="s">
        <v>39</v>
      </c>
    </row>
    <row r="11867" spans="1:18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2913"/>
        <v>discount given</v>
      </c>
      <c r="F11867" s="2">
        <v>0.39</v>
      </c>
      <c r="G11867" s="2">
        <f t="shared" si="2914"/>
        <v>1427.7782999999999</v>
      </c>
      <c r="H11867" s="2">
        <f>D11867-G11867</f>
        <v>2233.1916999999999</v>
      </c>
      <c r="I11867" s="2">
        <f t="shared" ref="I11867:I11868" si="2922">Q11867/H11867*100</f>
        <v>28.021329292957699</v>
      </c>
      <c r="J11867" s="18">
        <f t="shared" ref="J11867:J11868" si="2923">Q11867/H11867</f>
        <v>0.28021329292957697</v>
      </c>
      <c r="K11867" s="2">
        <v>4</v>
      </c>
      <c r="L11867" s="3">
        <v>44935</v>
      </c>
      <c r="M11867" s="3">
        <v>44939</v>
      </c>
      <c r="N11867" s="3" t="str">
        <f t="shared" si="2915"/>
        <v>high profit</v>
      </c>
      <c r="O11867" s="2" t="s">
        <v>31</v>
      </c>
      <c r="P11867" s="2" t="s">
        <v>27</v>
      </c>
      <c r="Q11867" s="2">
        <v>625.77</v>
      </c>
      <c r="R11867" s="2" t="s">
        <v>28</v>
      </c>
    </row>
    <row r="11868" spans="1:18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2913"/>
        <v>discount given</v>
      </c>
      <c r="F11868" s="2">
        <v>0.28999999999999998</v>
      </c>
      <c r="G11868" s="2">
        <f t="shared" si="2914"/>
        <v>208.87249999999997</v>
      </c>
      <c r="H11868" s="2">
        <f>D11868-G11868</f>
        <v>511.37750000000005</v>
      </c>
      <c r="I11868" s="2">
        <f t="shared" si="2922"/>
        <v>19.971547438047232</v>
      </c>
      <c r="J11868" s="18">
        <f t="shared" si="2923"/>
        <v>0.19971547438047232</v>
      </c>
      <c r="K11868" s="2">
        <v>7</v>
      </c>
      <c r="L11868" s="3">
        <v>45441</v>
      </c>
      <c r="M11868" s="3">
        <v>45445</v>
      </c>
      <c r="N11868" s="3" t="str">
        <f t="shared" si="2915"/>
        <v>low profit</v>
      </c>
      <c r="O11868" s="2" t="s">
        <v>21</v>
      </c>
      <c r="P11868" s="2" t="s">
        <v>16</v>
      </c>
      <c r="Q11868" s="2">
        <v>102.13</v>
      </c>
      <c r="R11868" s="2" t="s">
        <v>34</v>
      </c>
    </row>
    <row r="11869" spans="1:18" ht="14.25" hidden="1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2913"/>
        <v>discount given</v>
      </c>
      <c r="F11869" s="2">
        <v>0.22</v>
      </c>
      <c r="G11869" s="2">
        <f t="shared" si="2914"/>
        <v>740.04259999999999</v>
      </c>
      <c r="H11869" s="2">
        <f>D11869-G11869</f>
        <v>2623.7874000000002</v>
      </c>
      <c r="I11869" s="2"/>
      <c r="J11869" s="2"/>
      <c r="K11869" s="2">
        <v>1</v>
      </c>
      <c r="L11869" s="3">
        <v>45564</v>
      </c>
      <c r="M11869" s="3">
        <v>45571</v>
      </c>
      <c r="N11869" s="3" t="str">
        <f t="shared" si="2915"/>
        <v>high profit</v>
      </c>
      <c r="O11869" s="2" t="s">
        <v>15</v>
      </c>
      <c r="P11869" s="2" t="s">
        <v>22</v>
      </c>
      <c r="Q11869" s="2">
        <v>907.53</v>
      </c>
      <c r="R11869" s="2" t="s">
        <v>34</v>
      </c>
    </row>
    <row r="11870" spans="1:18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2913"/>
        <v>discount given</v>
      </c>
      <c r="F11870" s="2">
        <v>0.06</v>
      </c>
      <c r="G11870" s="2">
        <f t="shared" si="2914"/>
        <v>210.01439999999997</v>
      </c>
      <c r="H11870" s="2">
        <f>D11870-G11870</f>
        <v>3290.2255999999998</v>
      </c>
      <c r="I11870" s="2">
        <f t="shared" ref="I11870:I11871" si="2924">Q11870/H11870*100</f>
        <v>13.37476676371371</v>
      </c>
      <c r="J11870" s="18">
        <f t="shared" ref="J11870:J11871" si="2925">Q11870/H11870</f>
        <v>0.13374766763713711</v>
      </c>
      <c r="K11870" s="2">
        <v>7</v>
      </c>
      <c r="L11870" s="3">
        <v>45509</v>
      </c>
      <c r="M11870" s="3">
        <v>45516</v>
      </c>
      <c r="N11870" s="3" t="str">
        <f t="shared" si="2915"/>
        <v>high profit</v>
      </c>
      <c r="O11870" s="2" t="s">
        <v>15</v>
      </c>
      <c r="P11870" s="2" t="s">
        <v>27</v>
      </c>
      <c r="Q11870" s="2">
        <v>440.06</v>
      </c>
      <c r="R11870" s="2" t="s">
        <v>34</v>
      </c>
    </row>
    <row r="11871" spans="1:18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2913"/>
        <v>discount given</v>
      </c>
      <c r="F11871" s="2">
        <v>0.06</v>
      </c>
      <c r="G11871" s="2">
        <f t="shared" si="2914"/>
        <v>230.41979999999998</v>
      </c>
      <c r="H11871" s="2">
        <f>D11871-G11871</f>
        <v>3609.9101999999998</v>
      </c>
      <c r="I11871" s="2">
        <f t="shared" si="2924"/>
        <v>17.87191271406142</v>
      </c>
      <c r="J11871" s="18">
        <f t="shared" si="2925"/>
        <v>0.17871912714061419</v>
      </c>
      <c r="K11871" s="2">
        <v>3</v>
      </c>
      <c r="L11871" s="3">
        <v>45336</v>
      </c>
      <c r="M11871" s="3">
        <v>45340</v>
      </c>
      <c r="N11871" s="3" t="str">
        <f t="shared" si="2915"/>
        <v>high profit</v>
      </c>
      <c r="O11871" s="2" t="s">
        <v>15</v>
      </c>
      <c r="P11871" s="2" t="s">
        <v>27</v>
      </c>
      <c r="Q11871" s="2">
        <v>645.16</v>
      </c>
      <c r="R11871" s="2" t="s">
        <v>34</v>
      </c>
    </row>
    <row r="11872" spans="1:18" ht="14.25" hidden="1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2913"/>
        <v>discount given</v>
      </c>
      <c r="F11872" s="2">
        <v>0.32</v>
      </c>
      <c r="G11872" s="2">
        <f t="shared" si="2914"/>
        <v>444.59199999999998</v>
      </c>
      <c r="H11872" s="2">
        <f>D11872-G11872</f>
        <v>944.75799999999992</v>
      </c>
      <c r="I11872" s="2"/>
      <c r="J11872" s="2"/>
      <c r="K11872" s="2">
        <v>7</v>
      </c>
      <c r="L11872" s="3">
        <v>45600</v>
      </c>
      <c r="M11872" s="3">
        <v>45607</v>
      </c>
      <c r="N11872" s="3" t="str">
        <f t="shared" si="2915"/>
        <v>low profit</v>
      </c>
      <c r="O11872" s="2" t="s">
        <v>15</v>
      </c>
      <c r="P11872" s="2" t="s">
        <v>27</v>
      </c>
      <c r="Q11872" s="2">
        <v>116.81</v>
      </c>
      <c r="R11872" s="2" t="s">
        <v>17</v>
      </c>
    </row>
    <row r="11873" spans="1:18" ht="14.25" hidden="1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2913"/>
        <v>discount given</v>
      </c>
      <c r="F11873" s="2">
        <v>0.44</v>
      </c>
      <c r="G11873" s="2">
        <f t="shared" si="2914"/>
        <v>1424.4824000000001</v>
      </c>
      <c r="H11873" s="2">
        <f>D11873-G11873</f>
        <v>1812.9775999999999</v>
      </c>
      <c r="I11873" s="2"/>
      <c r="J11873" s="2"/>
      <c r="K11873" s="2">
        <v>3</v>
      </c>
      <c r="L11873" s="3">
        <v>45225</v>
      </c>
      <c r="M11873" s="3">
        <v>45230</v>
      </c>
      <c r="N11873" s="3" t="str">
        <f t="shared" si="2915"/>
        <v>high profit</v>
      </c>
      <c r="O11873" s="2" t="s">
        <v>31</v>
      </c>
      <c r="P11873" s="2" t="s">
        <v>27</v>
      </c>
      <c r="Q11873" s="2">
        <v>469.47</v>
      </c>
      <c r="R11873" s="2" t="s">
        <v>48</v>
      </c>
    </row>
    <row r="11874" spans="1:18" ht="14.25" hidden="1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2913"/>
        <v>discount given</v>
      </c>
      <c r="F11874" s="2">
        <v>0.21</v>
      </c>
      <c r="G11874" s="2">
        <f t="shared" si="2914"/>
        <v>657.20759999999996</v>
      </c>
      <c r="H11874" s="2">
        <f>D11874-G11874</f>
        <v>2472.3523999999998</v>
      </c>
      <c r="I11874" s="2"/>
      <c r="J11874" s="2"/>
      <c r="K11874" s="2">
        <v>8</v>
      </c>
      <c r="L11874" s="3">
        <v>45599</v>
      </c>
      <c r="M11874" s="3">
        <v>45603</v>
      </c>
      <c r="N11874" s="3" t="str">
        <f t="shared" si="2915"/>
        <v>high profit</v>
      </c>
      <c r="O11874" s="2" t="s">
        <v>31</v>
      </c>
      <c r="P11874" s="2" t="s">
        <v>27</v>
      </c>
      <c r="Q11874" s="2">
        <v>842.72</v>
      </c>
      <c r="R11874" s="2" t="s">
        <v>28</v>
      </c>
    </row>
    <row r="11875" spans="1:18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2913"/>
        <v>discount given</v>
      </c>
      <c r="F11875" s="2">
        <v>0.27</v>
      </c>
      <c r="G11875" s="2">
        <f t="shared" si="2914"/>
        <v>536.7654</v>
      </c>
      <c r="H11875" s="2">
        <f>D11875-G11875</f>
        <v>1451.2546</v>
      </c>
      <c r="I11875" s="2">
        <f>Q11875/H11875*100</f>
        <v>9.333303749734883</v>
      </c>
      <c r="J11875" s="18">
        <f>Q11875/H11875</f>
        <v>9.3333037497348836E-2</v>
      </c>
      <c r="K11875" s="2">
        <v>4</v>
      </c>
      <c r="L11875" s="3">
        <v>45251</v>
      </c>
      <c r="M11875" s="3">
        <v>45258</v>
      </c>
      <c r="N11875" s="3" t="str">
        <f t="shared" si="2915"/>
        <v>low profit</v>
      </c>
      <c r="O11875" s="2" t="s">
        <v>31</v>
      </c>
      <c r="P11875" s="2" t="s">
        <v>22</v>
      </c>
      <c r="Q11875" s="2">
        <v>135.44999999999999</v>
      </c>
      <c r="R11875" s="2" t="s">
        <v>48</v>
      </c>
    </row>
    <row r="11876" spans="1:18" ht="14.25" hidden="1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2913"/>
        <v>discount given</v>
      </c>
      <c r="F11876" s="2">
        <v>0.3</v>
      </c>
      <c r="G11876" s="2">
        <f t="shared" si="2914"/>
        <v>1005.3539999999999</v>
      </c>
      <c r="H11876" s="2">
        <f>D11876-G11876</f>
        <v>2345.826</v>
      </c>
      <c r="I11876" s="2"/>
      <c r="J11876" s="2"/>
      <c r="K11876" s="2">
        <v>1</v>
      </c>
      <c r="L11876" s="3">
        <v>45602</v>
      </c>
      <c r="M11876" s="3">
        <v>45604</v>
      </c>
      <c r="N11876" s="3" t="str">
        <f t="shared" si="2915"/>
        <v>high profit</v>
      </c>
      <c r="O11876" s="2" t="s">
        <v>21</v>
      </c>
      <c r="P11876" s="2" t="s">
        <v>27</v>
      </c>
      <c r="Q11876" s="2">
        <v>201.47</v>
      </c>
      <c r="R11876" s="2" t="s">
        <v>17</v>
      </c>
    </row>
    <row r="11877" spans="1:18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2913"/>
        <v>discount given</v>
      </c>
      <c r="F11877" s="2">
        <v>0.24</v>
      </c>
      <c r="G11877" s="2">
        <f t="shared" si="2914"/>
        <v>125.95439999999998</v>
      </c>
      <c r="H11877" s="2">
        <f>D11877-G11877</f>
        <v>398.85559999999998</v>
      </c>
      <c r="I11877" s="2">
        <f>Q11877/H11877*100</f>
        <v>20.827086293886808</v>
      </c>
      <c r="J11877" s="18">
        <f>Q11877/H11877</f>
        <v>0.2082708629388681</v>
      </c>
      <c r="K11877" s="2">
        <v>1</v>
      </c>
      <c r="L11877" s="3">
        <v>45517</v>
      </c>
      <c r="M11877" s="3">
        <v>45524</v>
      </c>
      <c r="N11877" s="3" t="str">
        <f t="shared" si="2915"/>
        <v>low profit</v>
      </c>
      <c r="O11877" s="2" t="s">
        <v>21</v>
      </c>
      <c r="P11877" s="2" t="s">
        <v>27</v>
      </c>
      <c r="Q11877" s="2">
        <v>83.07</v>
      </c>
      <c r="R11877" s="2" t="s">
        <v>34</v>
      </c>
    </row>
    <row r="11878" spans="1:18" ht="14.25" hidden="1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2913"/>
        <v>discount given</v>
      </c>
      <c r="F11878" s="2">
        <v>0.03</v>
      </c>
      <c r="G11878" s="2">
        <f t="shared" si="2914"/>
        <v>97.595100000000002</v>
      </c>
      <c r="H11878" s="2">
        <f>D11878-G11878</f>
        <v>3155.5749000000001</v>
      </c>
      <c r="I11878" s="2"/>
      <c r="J11878" s="2"/>
      <c r="K11878" s="2">
        <v>4</v>
      </c>
      <c r="L11878" s="3">
        <v>45559</v>
      </c>
      <c r="M11878" s="3">
        <v>45562</v>
      </c>
      <c r="N11878" s="3" t="str">
        <f t="shared" si="2915"/>
        <v>high profit</v>
      </c>
      <c r="O11878" s="2" t="s">
        <v>15</v>
      </c>
      <c r="P11878" s="2" t="s">
        <v>27</v>
      </c>
      <c r="Q11878" s="2">
        <v>706.18</v>
      </c>
      <c r="R11878" s="2" t="s">
        <v>48</v>
      </c>
    </row>
    <row r="11879" spans="1:18" ht="14.25" hidden="1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2913"/>
        <v>discount given</v>
      </c>
      <c r="F11879" s="2">
        <v>0.28999999999999998</v>
      </c>
      <c r="G11879" s="2">
        <f t="shared" si="2914"/>
        <v>890.14919999999995</v>
      </c>
      <c r="H11879" s="2">
        <f>D11879-G11879</f>
        <v>2179.3308000000002</v>
      </c>
      <c r="I11879" s="2"/>
      <c r="J11879" s="2"/>
      <c r="K11879" s="2">
        <v>9</v>
      </c>
      <c r="L11879" s="3">
        <v>45128</v>
      </c>
      <c r="M11879" s="3">
        <v>45129</v>
      </c>
      <c r="N11879" s="3" t="str">
        <f t="shared" si="2915"/>
        <v>low profit</v>
      </c>
      <c r="O11879" s="2" t="s">
        <v>31</v>
      </c>
      <c r="P11879" s="2" t="s">
        <v>27</v>
      </c>
      <c r="Q11879" s="2">
        <v>181.4</v>
      </c>
      <c r="R11879" s="2" t="s">
        <v>23</v>
      </c>
    </row>
    <row r="11880" spans="1:18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2913"/>
        <v>discount given</v>
      </c>
      <c r="F11880" s="2">
        <v>7.0000000000000007E-2</v>
      </c>
      <c r="G11880" s="2">
        <f t="shared" si="2914"/>
        <v>79.244200000000006</v>
      </c>
      <c r="H11880" s="2">
        <f>D11880-G11880</f>
        <v>1052.8157999999999</v>
      </c>
      <c r="I11880" s="2">
        <f>Q11880/H11880*100</f>
        <v>18.109530651040764</v>
      </c>
      <c r="J11880" s="18">
        <f>Q11880/H11880</f>
        <v>0.18109530651040764</v>
      </c>
      <c r="K11880" s="2">
        <v>5</v>
      </c>
      <c r="L11880" s="3">
        <v>45309</v>
      </c>
      <c r="M11880" s="3">
        <v>45315</v>
      </c>
      <c r="N11880" s="3" t="str">
        <f t="shared" si="2915"/>
        <v>low profit</v>
      </c>
      <c r="O11880" s="2" t="s">
        <v>15</v>
      </c>
      <c r="P11880" s="2" t="s">
        <v>22</v>
      </c>
      <c r="Q11880" s="2">
        <v>190.66</v>
      </c>
      <c r="R11880" s="2" t="s">
        <v>17</v>
      </c>
    </row>
    <row r="11881" spans="1:18" ht="14.25" hidden="1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2913"/>
        <v>discount given</v>
      </c>
      <c r="F11881" s="2">
        <v>0.28000000000000003</v>
      </c>
      <c r="G11881" s="2">
        <f t="shared" si="2914"/>
        <v>1150.5900000000001</v>
      </c>
      <c r="H11881" s="2">
        <f>D11881-G11881</f>
        <v>2958.66</v>
      </c>
      <c r="I11881" s="2"/>
      <c r="J11881" s="2"/>
      <c r="K11881" s="2">
        <v>5</v>
      </c>
      <c r="L11881" s="3">
        <v>44973</v>
      </c>
      <c r="M11881" s="3">
        <v>44980</v>
      </c>
      <c r="N11881" s="3" t="str">
        <f t="shared" si="2915"/>
        <v>high profit</v>
      </c>
      <c r="O11881" s="2" t="s">
        <v>15</v>
      </c>
      <c r="P11881" s="2" t="s">
        <v>16</v>
      </c>
      <c r="Q11881" s="2">
        <v>245.64</v>
      </c>
      <c r="R11881" s="2" t="s">
        <v>28</v>
      </c>
    </row>
    <row r="11882" spans="1:18" ht="14.25" hidden="1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2913"/>
        <v>discount given</v>
      </c>
      <c r="F11882" s="2">
        <v>0.39</v>
      </c>
      <c r="G11882" s="2">
        <f t="shared" si="2914"/>
        <v>1710.0057000000002</v>
      </c>
      <c r="H11882" s="2">
        <f>D11882-G11882</f>
        <v>2674.6242999999999</v>
      </c>
      <c r="I11882" s="2"/>
      <c r="J11882" s="2"/>
      <c r="K11882" s="2">
        <v>3</v>
      </c>
      <c r="L11882" s="3">
        <v>45155</v>
      </c>
      <c r="M11882" s="3">
        <v>45162</v>
      </c>
      <c r="N11882" s="3" t="str">
        <f t="shared" si="2915"/>
        <v>high profit</v>
      </c>
      <c r="O11882" s="2" t="s">
        <v>21</v>
      </c>
      <c r="P11882" s="2" t="s">
        <v>22</v>
      </c>
      <c r="Q11882" s="2">
        <v>948.87</v>
      </c>
      <c r="R11882" s="2" t="s">
        <v>48</v>
      </c>
    </row>
    <row r="11883" spans="1:18" ht="14.25" hidden="1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2913"/>
        <v>zero discount</v>
      </c>
      <c r="F11883" s="2">
        <v>0</v>
      </c>
      <c r="G11883" s="2">
        <f t="shared" si="2914"/>
        <v>0</v>
      </c>
      <c r="H11883" s="2">
        <f>D11883-G11883</f>
        <v>1131.3699999999999</v>
      </c>
      <c r="I11883" s="2"/>
      <c r="J11883" s="2"/>
      <c r="K11883" s="2">
        <v>5</v>
      </c>
      <c r="L11883" s="3">
        <v>45284</v>
      </c>
      <c r="M11883" s="3">
        <v>45289</v>
      </c>
      <c r="N11883" s="3" t="str">
        <f t="shared" si="2915"/>
        <v>high profit</v>
      </c>
      <c r="O11883" s="2" t="s">
        <v>31</v>
      </c>
      <c r="P11883" s="2" t="s">
        <v>22</v>
      </c>
      <c r="Q11883" s="2">
        <v>256.57</v>
      </c>
      <c r="R11883" s="2" t="s">
        <v>23</v>
      </c>
    </row>
    <row r="11884" spans="1:18" ht="14.25" hidden="1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2913"/>
        <v>discount given</v>
      </c>
      <c r="F11884" s="2">
        <v>0.22</v>
      </c>
      <c r="G11884" s="2">
        <f t="shared" si="2914"/>
        <v>103.8862</v>
      </c>
      <c r="H11884" s="2">
        <f>D11884-G11884</f>
        <v>368.32380000000001</v>
      </c>
      <c r="I11884" s="2"/>
      <c r="J11884" s="2"/>
      <c r="K11884" s="2">
        <v>7</v>
      </c>
      <c r="L11884" s="3">
        <v>45534</v>
      </c>
      <c r="M11884" s="3">
        <v>45537</v>
      </c>
      <c r="N11884" s="3" t="str">
        <f t="shared" si="2915"/>
        <v>low profit</v>
      </c>
      <c r="O11884" s="2" t="s">
        <v>31</v>
      </c>
      <c r="P11884" s="2" t="s">
        <v>22</v>
      </c>
      <c r="Q11884" s="2">
        <v>129.83000000000001</v>
      </c>
      <c r="R11884" s="2" t="s">
        <v>39</v>
      </c>
    </row>
    <row r="11885" spans="1:18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2913"/>
        <v>discount given</v>
      </c>
      <c r="F11885" s="2">
        <v>0.37</v>
      </c>
      <c r="G11885" s="2">
        <f t="shared" si="2914"/>
        <v>1131.2824000000001</v>
      </c>
      <c r="H11885" s="2">
        <f>D11885-G11885</f>
        <v>1926.2375999999999</v>
      </c>
      <c r="I11885" s="2">
        <f t="shared" ref="I11885:I11887" si="2926">Q11885/H11885*100</f>
        <v>45.403536926078075</v>
      </c>
      <c r="J11885" s="18">
        <f t="shared" ref="J11885:J11887" si="2927">Q11885/H11885</f>
        <v>0.45403536926078075</v>
      </c>
      <c r="K11885" s="2">
        <v>3</v>
      </c>
      <c r="L11885" s="3">
        <v>45654</v>
      </c>
      <c r="M11885" s="3">
        <v>45657</v>
      </c>
      <c r="N11885" s="3" t="str">
        <f t="shared" si="2915"/>
        <v>high profit</v>
      </c>
      <c r="O11885" s="2" t="s">
        <v>15</v>
      </c>
      <c r="P11885" s="2" t="s">
        <v>27</v>
      </c>
      <c r="Q11885" s="2">
        <v>874.58</v>
      </c>
      <c r="R11885" s="2" t="s">
        <v>48</v>
      </c>
    </row>
    <row r="11886" spans="1:18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2913"/>
        <v>discount given</v>
      </c>
      <c r="F11886" s="2">
        <v>0.26</v>
      </c>
      <c r="G11886" s="2">
        <f t="shared" si="2914"/>
        <v>637.41600000000005</v>
      </c>
      <c r="H11886" s="2">
        <f>D11886-G11886</f>
        <v>1814.1839999999997</v>
      </c>
      <c r="I11886" s="2">
        <f t="shared" si="2926"/>
        <v>33.399037804324152</v>
      </c>
      <c r="J11886" s="18">
        <f t="shared" si="2927"/>
        <v>0.3339903780432415</v>
      </c>
      <c r="K11886" s="2">
        <v>5</v>
      </c>
      <c r="L11886" s="3">
        <v>45266</v>
      </c>
      <c r="M11886" s="3">
        <v>45270</v>
      </c>
      <c r="N11886" s="3" t="str">
        <f t="shared" si="2915"/>
        <v>high profit</v>
      </c>
      <c r="O11886" s="2" t="s">
        <v>21</v>
      </c>
      <c r="P11886" s="2" t="s">
        <v>16</v>
      </c>
      <c r="Q11886" s="2">
        <v>605.91999999999996</v>
      </c>
      <c r="R11886" s="2" t="s">
        <v>17</v>
      </c>
    </row>
    <row r="11887" spans="1:18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2913"/>
        <v>discount given</v>
      </c>
      <c r="F11887" s="2">
        <v>0.12</v>
      </c>
      <c r="G11887" s="2">
        <f t="shared" si="2914"/>
        <v>263.42520000000002</v>
      </c>
      <c r="H11887" s="2">
        <f>D11887-G11887</f>
        <v>1931.7847999999999</v>
      </c>
      <c r="I11887" s="2">
        <f t="shared" si="2926"/>
        <v>20.370281410227477</v>
      </c>
      <c r="J11887" s="18">
        <f t="shared" si="2927"/>
        <v>0.20370281410227475</v>
      </c>
      <c r="K11887" s="2">
        <v>3</v>
      </c>
      <c r="L11887" s="3">
        <v>44967</v>
      </c>
      <c r="M11887" s="3">
        <v>44974</v>
      </c>
      <c r="N11887" s="3" t="str">
        <f t="shared" si="2915"/>
        <v>high profit</v>
      </c>
      <c r="O11887" s="2" t="s">
        <v>21</v>
      </c>
      <c r="P11887" s="2" t="s">
        <v>27</v>
      </c>
      <c r="Q11887" s="2">
        <v>393.51</v>
      </c>
      <c r="R11887" s="2" t="s">
        <v>39</v>
      </c>
    </row>
    <row r="11888" spans="1:18" ht="14.25" hidden="1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2913"/>
        <v>discount given</v>
      </c>
      <c r="F11888" s="2">
        <v>0.35</v>
      </c>
      <c r="G11888" s="2">
        <f t="shared" si="2914"/>
        <v>1340.1289999999999</v>
      </c>
      <c r="H11888" s="2">
        <f>D11888-G11888</f>
        <v>2488.8110000000001</v>
      </c>
      <c r="I11888" s="2"/>
      <c r="J11888" s="2"/>
      <c r="K11888" s="2">
        <v>1</v>
      </c>
      <c r="L11888" s="3">
        <v>45286</v>
      </c>
      <c r="M11888" s="3">
        <v>45287</v>
      </c>
      <c r="N11888" s="3" t="str">
        <f t="shared" si="2915"/>
        <v>high profit</v>
      </c>
      <c r="O11888" s="2" t="s">
        <v>21</v>
      </c>
      <c r="P11888" s="2" t="s">
        <v>27</v>
      </c>
      <c r="Q11888" s="2">
        <v>393.88</v>
      </c>
      <c r="R11888" s="2" t="s">
        <v>34</v>
      </c>
    </row>
    <row r="11889" spans="1:18" ht="14.25" hidden="1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2913"/>
        <v>discount given</v>
      </c>
      <c r="F11889" s="2">
        <v>0.39</v>
      </c>
      <c r="G11889" s="2">
        <f t="shared" si="2914"/>
        <v>1892.0265000000002</v>
      </c>
      <c r="H11889" s="2">
        <f>D11889-G11889</f>
        <v>2959.3235000000004</v>
      </c>
      <c r="I11889" s="2"/>
      <c r="J11889" s="2"/>
      <c r="K11889" s="2">
        <v>6</v>
      </c>
      <c r="L11889" s="3">
        <v>45250</v>
      </c>
      <c r="M11889" s="3">
        <v>45253</v>
      </c>
      <c r="N11889" s="3" t="str">
        <f t="shared" si="2915"/>
        <v>high profit</v>
      </c>
      <c r="O11889" s="2" t="s">
        <v>21</v>
      </c>
      <c r="P11889" s="2" t="s">
        <v>22</v>
      </c>
      <c r="Q11889" s="2">
        <v>1076.7</v>
      </c>
      <c r="R11889" s="2" t="s">
        <v>39</v>
      </c>
    </row>
    <row r="11890" spans="1:18" ht="14.25" hidden="1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2913"/>
        <v>discount given</v>
      </c>
      <c r="F11890" s="2">
        <v>0.18</v>
      </c>
      <c r="G11890" s="2">
        <f t="shared" si="2914"/>
        <v>439.29900000000004</v>
      </c>
      <c r="H11890" s="2">
        <f>D11890-G11890</f>
        <v>2001.2510000000002</v>
      </c>
      <c r="I11890" s="2"/>
      <c r="J11890" s="2"/>
      <c r="K11890" s="2">
        <v>3</v>
      </c>
      <c r="L11890" s="3">
        <v>45129</v>
      </c>
      <c r="M11890" s="3">
        <v>45131</v>
      </c>
      <c r="N11890" s="3" t="str">
        <f t="shared" si="2915"/>
        <v>high profit</v>
      </c>
      <c r="O11890" s="2" t="s">
        <v>31</v>
      </c>
      <c r="P11890" s="2" t="s">
        <v>27</v>
      </c>
      <c r="Q11890" s="2">
        <v>718.41</v>
      </c>
      <c r="R11890" s="2" t="s">
        <v>34</v>
      </c>
    </row>
    <row r="11891" spans="1:18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2913"/>
        <v>discount given</v>
      </c>
      <c r="F11891" s="2">
        <v>0.15</v>
      </c>
      <c r="G11891" s="2">
        <f t="shared" si="2914"/>
        <v>19.523999999999997</v>
      </c>
      <c r="H11891" s="2">
        <f>D11891-G11891</f>
        <v>110.636</v>
      </c>
      <c r="I11891" s="2">
        <f t="shared" ref="I11891:I11895" si="2928">Q11891/H11891*100</f>
        <v>31.436422141075237</v>
      </c>
      <c r="J11891" s="18">
        <f t="shared" ref="J11891:J11895" si="2929">Q11891/H11891</f>
        <v>0.31436422141075238</v>
      </c>
      <c r="K11891" s="2">
        <v>2</v>
      </c>
      <c r="L11891" s="3">
        <v>45193</v>
      </c>
      <c r="M11891" s="3">
        <v>45200</v>
      </c>
      <c r="N11891" s="3" t="str">
        <f t="shared" si="2915"/>
        <v>low profit</v>
      </c>
      <c r="O11891" s="2" t="s">
        <v>21</v>
      </c>
      <c r="P11891" s="2" t="s">
        <v>22</v>
      </c>
      <c r="Q11891" s="2">
        <v>34.78</v>
      </c>
      <c r="R11891" s="2" t="s">
        <v>34</v>
      </c>
    </row>
    <row r="11892" spans="1:18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2913"/>
        <v>discount given</v>
      </c>
      <c r="F11892" s="2">
        <v>0.27</v>
      </c>
      <c r="G11892" s="2">
        <f t="shared" si="2914"/>
        <v>815.86170000000004</v>
      </c>
      <c r="H11892" s="2">
        <f>D11892-G11892</f>
        <v>2205.8483000000001</v>
      </c>
      <c r="I11892" s="2">
        <f t="shared" si="2928"/>
        <v>27.048550890829613</v>
      </c>
      <c r="J11892" s="18">
        <f t="shared" si="2929"/>
        <v>0.27048550890829615</v>
      </c>
      <c r="K11892" s="2">
        <v>3</v>
      </c>
      <c r="L11892" s="3">
        <v>45543</v>
      </c>
      <c r="M11892" s="3">
        <v>45544</v>
      </c>
      <c r="N11892" s="3" t="str">
        <f t="shared" si="2915"/>
        <v>high profit</v>
      </c>
      <c r="O11892" s="2" t="s">
        <v>21</v>
      </c>
      <c r="P11892" s="2" t="s">
        <v>16</v>
      </c>
      <c r="Q11892" s="2">
        <v>596.65</v>
      </c>
      <c r="R11892" s="2" t="s">
        <v>34</v>
      </c>
    </row>
    <row r="11893" spans="1:18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2913"/>
        <v>discount given</v>
      </c>
      <c r="F11893" s="2">
        <v>0.18</v>
      </c>
      <c r="G11893" s="2">
        <f t="shared" si="2914"/>
        <v>594.79739999999993</v>
      </c>
      <c r="H11893" s="2">
        <f>D11893-G11893</f>
        <v>2709.6325999999999</v>
      </c>
      <c r="I11893" s="2">
        <f t="shared" si="2928"/>
        <v>33.986895492769023</v>
      </c>
      <c r="J11893" s="18">
        <f t="shared" si="2929"/>
        <v>0.3398689549276902</v>
      </c>
      <c r="K11893" s="2">
        <v>5</v>
      </c>
      <c r="L11893" s="3">
        <v>44991</v>
      </c>
      <c r="M11893" s="3">
        <v>44993</v>
      </c>
      <c r="N11893" s="3" t="str">
        <f t="shared" si="2915"/>
        <v>high profit</v>
      </c>
      <c r="O11893" s="2" t="s">
        <v>15</v>
      </c>
      <c r="P11893" s="2" t="s">
        <v>16</v>
      </c>
      <c r="Q11893" s="2">
        <v>920.92</v>
      </c>
      <c r="R11893" s="2" t="s">
        <v>23</v>
      </c>
    </row>
    <row r="11894" spans="1:18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2913"/>
        <v>discount given</v>
      </c>
      <c r="F11894" s="2">
        <v>0.42</v>
      </c>
      <c r="G11894" s="2">
        <f t="shared" si="2914"/>
        <v>1746.0617999999999</v>
      </c>
      <c r="H11894" s="2">
        <f>D11894-G11894</f>
        <v>2411.2282</v>
      </c>
      <c r="I11894" s="2">
        <f t="shared" si="2928"/>
        <v>24.658802514005103</v>
      </c>
      <c r="J11894" s="18">
        <f t="shared" si="2929"/>
        <v>0.24658802514005104</v>
      </c>
      <c r="K11894" s="2">
        <v>5</v>
      </c>
      <c r="L11894" s="3">
        <v>45407</v>
      </c>
      <c r="M11894" s="3">
        <v>45412</v>
      </c>
      <c r="N11894" s="3" t="str">
        <f t="shared" si="2915"/>
        <v>high profit</v>
      </c>
      <c r="O11894" s="2" t="s">
        <v>15</v>
      </c>
      <c r="P11894" s="2" t="s">
        <v>16</v>
      </c>
      <c r="Q11894" s="2">
        <v>594.58000000000004</v>
      </c>
      <c r="R11894" s="2" t="s">
        <v>17</v>
      </c>
    </row>
    <row r="11895" spans="1:18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2913"/>
        <v>discount given</v>
      </c>
      <c r="F11895" s="2">
        <v>0.39</v>
      </c>
      <c r="G11895" s="2">
        <f t="shared" si="2914"/>
        <v>420.06509999999997</v>
      </c>
      <c r="H11895" s="2">
        <f>D11895-G11895</f>
        <v>657.02489999999989</v>
      </c>
      <c r="I11895" s="2">
        <f t="shared" si="2928"/>
        <v>31.688296744917889</v>
      </c>
      <c r="J11895" s="18">
        <f t="shared" si="2929"/>
        <v>0.31688296744917888</v>
      </c>
      <c r="K11895" s="2">
        <v>9</v>
      </c>
      <c r="L11895" s="3">
        <v>45637</v>
      </c>
      <c r="M11895" s="3">
        <v>45644</v>
      </c>
      <c r="N11895" s="3" t="str">
        <f t="shared" si="2915"/>
        <v>high profit</v>
      </c>
      <c r="O11895" s="2" t="s">
        <v>15</v>
      </c>
      <c r="P11895" s="2" t="s">
        <v>16</v>
      </c>
      <c r="Q11895" s="2">
        <v>208.2</v>
      </c>
      <c r="R11895" s="2" t="s">
        <v>48</v>
      </c>
    </row>
    <row r="11896" spans="1:18" ht="14.25" hidden="1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2913"/>
        <v>discount given</v>
      </c>
      <c r="F11896" s="2">
        <v>0.16</v>
      </c>
      <c r="G11896" s="2">
        <f t="shared" si="2914"/>
        <v>427.0736</v>
      </c>
      <c r="H11896" s="2">
        <f>D11896-G11896</f>
        <v>2242.1363999999999</v>
      </c>
      <c r="I11896" s="2"/>
      <c r="J11896" s="2"/>
      <c r="K11896" s="2">
        <v>9</v>
      </c>
      <c r="L11896" s="3">
        <v>45377</v>
      </c>
      <c r="M11896" s="3">
        <v>45380</v>
      </c>
      <c r="N11896" s="3" t="str">
        <f t="shared" si="2915"/>
        <v>high profit</v>
      </c>
      <c r="O11896" s="2" t="s">
        <v>15</v>
      </c>
      <c r="P11896" s="2" t="s">
        <v>16</v>
      </c>
      <c r="Q11896" s="2">
        <v>463.92</v>
      </c>
      <c r="R11896" s="2" t="s">
        <v>34</v>
      </c>
    </row>
    <row r="11897" spans="1:18" ht="14.25" hidden="1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2913"/>
        <v>discount given</v>
      </c>
      <c r="F11897" s="2">
        <v>0.23</v>
      </c>
      <c r="G11897" s="2">
        <f t="shared" si="2914"/>
        <v>526.9162</v>
      </c>
      <c r="H11897" s="2">
        <f>D11897-G11897</f>
        <v>1764.0237999999999</v>
      </c>
      <c r="I11897" s="2"/>
      <c r="J11897" s="2"/>
      <c r="K11897" s="2">
        <v>2</v>
      </c>
      <c r="L11897" s="3">
        <v>45439</v>
      </c>
      <c r="M11897" s="3">
        <v>45444</v>
      </c>
      <c r="N11897" s="3" t="str">
        <f t="shared" si="2915"/>
        <v>high profit</v>
      </c>
      <c r="O11897" s="2" t="s">
        <v>21</v>
      </c>
      <c r="P11897" s="2" t="s">
        <v>22</v>
      </c>
      <c r="Q11897" s="2">
        <v>410.65</v>
      </c>
      <c r="R11897" s="2" t="s">
        <v>17</v>
      </c>
    </row>
    <row r="11898" spans="1:18" ht="14.25" hidden="1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2913"/>
        <v>discount given</v>
      </c>
      <c r="F11898" s="2">
        <v>0.44</v>
      </c>
      <c r="G11898" s="2">
        <f t="shared" si="2914"/>
        <v>1476.5344</v>
      </c>
      <c r="H11898" s="2">
        <f>D11898-G11898</f>
        <v>1879.2256000000002</v>
      </c>
      <c r="I11898" s="2"/>
      <c r="J11898" s="2"/>
      <c r="K11898" s="2">
        <v>6</v>
      </c>
      <c r="L11898" s="3">
        <v>45151</v>
      </c>
      <c r="M11898" s="3">
        <v>45158</v>
      </c>
      <c r="N11898" s="3" t="str">
        <f t="shared" si="2915"/>
        <v>high profit</v>
      </c>
      <c r="O11898" s="2" t="s">
        <v>15</v>
      </c>
      <c r="P11898" s="2" t="s">
        <v>16</v>
      </c>
      <c r="Q11898" s="2">
        <v>985.18</v>
      </c>
      <c r="R11898" s="2" t="s">
        <v>48</v>
      </c>
    </row>
    <row r="11899" spans="1:18" ht="14.25" hidden="1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2913"/>
        <v>discount given</v>
      </c>
      <c r="F11899" s="2">
        <v>7.0000000000000007E-2</v>
      </c>
      <c r="G11899" s="2">
        <f t="shared" si="2914"/>
        <v>28.932400000000001</v>
      </c>
      <c r="H11899" s="2">
        <f>D11899-G11899</f>
        <v>384.38760000000002</v>
      </c>
      <c r="I11899" s="2"/>
      <c r="J11899" s="2"/>
      <c r="K11899" s="2">
        <v>9</v>
      </c>
      <c r="L11899" s="3">
        <v>45381</v>
      </c>
      <c r="M11899" s="3">
        <v>45383</v>
      </c>
      <c r="N11899" s="3" t="str">
        <f t="shared" si="2915"/>
        <v>low profit</v>
      </c>
      <c r="O11899" s="2" t="s">
        <v>31</v>
      </c>
      <c r="P11899" s="2" t="s">
        <v>27</v>
      </c>
      <c r="Q11899" s="2">
        <v>45.53</v>
      </c>
      <c r="R11899" s="2" t="s">
        <v>34</v>
      </c>
    </row>
    <row r="11900" spans="1:18" ht="14.25" hidden="1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2913"/>
        <v>discount given</v>
      </c>
      <c r="F11900" s="2">
        <v>0.38</v>
      </c>
      <c r="G11900" s="2">
        <f t="shared" si="2914"/>
        <v>1684.0308</v>
      </c>
      <c r="H11900" s="2">
        <f>D11900-G11900</f>
        <v>2747.6291999999999</v>
      </c>
      <c r="I11900" s="2"/>
      <c r="J11900" s="2"/>
      <c r="K11900" s="2">
        <v>9</v>
      </c>
      <c r="L11900" s="3">
        <v>44930</v>
      </c>
      <c r="M11900" s="3">
        <v>44935</v>
      </c>
      <c r="N11900" s="3" t="str">
        <f t="shared" si="2915"/>
        <v>high profit</v>
      </c>
      <c r="O11900" s="2" t="s">
        <v>21</v>
      </c>
      <c r="P11900" s="2" t="s">
        <v>16</v>
      </c>
      <c r="Q11900" s="2">
        <v>270.18</v>
      </c>
      <c r="R11900" s="2" t="s">
        <v>34</v>
      </c>
    </row>
    <row r="11901" spans="1:18" ht="14.25" hidden="1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2913"/>
        <v>discount given</v>
      </c>
      <c r="F11901" s="2">
        <v>0.16</v>
      </c>
      <c r="G11901" s="2">
        <f t="shared" si="2914"/>
        <v>416.74720000000002</v>
      </c>
      <c r="H11901" s="2">
        <f>D11901-G11901</f>
        <v>2187.9228000000003</v>
      </c>
      <c r="I11901" s="2"/>
      <c r="J11901" s="2"/>
      <c r="K11901" s="2">
        <v>6</v>
      </c>
      <c r="L11901" s="3">
        <v>45520</v>
      </c>
      <c r="M11901" s="3">
        <v>45527</v>
      </c>
      <c r="N11901" s="3" t="str">
        <f t="shared" si="2915"/>
        <v>low profit</v>
      </c>
      <c r="O11901" s="2" t="s">
        <v>21</v>
      </c>
      <c r="P11901" s="2" t="s">
        <v>22</v>
      </c>
      <c r="Q11901" s="2">
        <v>135.47999999999999</v>
      </c>
      <c r="R11901" s="2" t="s">
        <v>34</v>
      </c>
    </row>
    <row r="11902" spans="1:18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2913"/>
        <v>discount given</v>
      </c>
      <c r="F11902" s="2">
        <v>0.06</v>
      </c>
      <c r="G11902" s="2">
        <f t="shared" si="2914"/>
        <v>263.85120000000001</v>
      </c>
      <c r="H11902" s="2">
        <f>D11902-G11902</f>
        <v>4133.6688000000004</v>
      </c>
      <c r="I11902" s="2">
        <f t="shared" ref="I11902:I11906" si="2930">Q11902/H11902*100</f>
        <v>10.812428900931781</v>
      </c>
      <c r="J11902" s="18">
        <f t="shared" ref="J11902:J11906" si="2931">Q11902/H11902</f>
        <v>0.10812428900931781</v>
      </c>
      <c r="K11902" s="2">
        <v>1</v>
      </c>
      <c r="L11902" s="3">
        <v>45171</v>
      </c>
      <c r="M11902" s="3">
        <v>45173</v>
      </c>
      <c r="N11902" s="3" t="str">
        <f t="shared" si="2915"/>
        <v>high profit</v>
      </c>
      <c r="O11902" s="2" t="s">
        <v>21</v>
      </c>
      <c r="P11902" s="2" t="s">
        <v>16</v>
      </c>
      <c r="Q11902" s="2">
        <v>446.95</v>
      </c>
      <c r="R11902" s="2" t="s">
        <v>23</v>
      </c>
    </row>
    <row r="11903" spans="1:18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2913"/>
        <v>discount given</v>
      </c>
      <c r="F11903" s="2">
        <v>0.06</v>
      </c>
      <c r="G11903" s="2">
        <f t="shared" si="2914"/>
        <v>106.0296</v>
      </c>
      <c r="H11903" s="2">
        <f>D11903-G11903</f>
        <v>1661.1304</v>
      </c>
      <c r="I11903" s="2">
        <f t="shared" si="2930"/>
        <v>20.411401777969989</v>
      </c>
      <c r="J11903" s="18">
        <f t="shared" si="2931"/>
        <v>0.2041140177796999</v>
      </c>
      <c r="K11903" s="2">
        <v>1</v>
      </c>
      <c r="L11903" s="3">
        <v>45475</v>
      </c>
      <c r="M11903" s="3">
        <v>45482</v>
      </c>
      <c r="N11903" s="3" t="str">
        <f t="shared" si="2915"/>
        <v>high profit</v>
      </c>
      <c r="O11903" s="2" t="s">
        <v>15</v>
      </c>
      <c r="P11903" s="2" t="s">
        <v>16</v>
      </c>
      <c r="Q11903" s="2">
        <v>339.06</v>
      </c>
      <c r="R11903" s="2" t="s">
        <v>23</v>
      </c>
    </row>
    <row r="11904" spans="1:18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2913"/>
        <v>discount given</v>
      </c>
      <c r="F11904" s="2">
        <v>0.14000000000000001</v>
      </c>
      <c r="G11904" s="2">
        <f t="shared" si="2914"/>
        <v>462.3164000000001</v>
      </c>
      <c r="H11904" s="2">
        <f>D11904-G11904</f>
        <v>2839.9436000000001</v>
      </c>
      <c r="I11904" s="2">
        <f t="shared" si="2930"/>
        <v>28.532608887021553</v>
      </c>
      <c r="J11904" s="18">
        <f t="shared" si="2931"/>
        <v>0.28532608887021554</v>
      </c>
      <c r="K11904" s="2">
        <v>9</v>
      </c>
      <c r="L11904" s="3">
        <v>45324</v>
      </c>
      <c r="M11904" s="3">
        <v>45331</v>
      </c>
      <c r="N11904" s="3" t="str">
        <f t="shared" si="2915"/>
        <v>high profit</v>
      </c>
      <c r="O11904" s="2" t="s">
        <v>31</v>
      </c>
      <c r="P11904" s="2" t="s">
        <v>27</v>
      </c>
      <c r="Q11904" s="2">
        <v>810.31</v>
      </c>
      <c r="R11904" s="2" t="s">
        <v>23</v>
      </c>
    </row>
    <row r="11905" spans="1:18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2913"/>
        <v>discount given</v>
      </c>
      <c r="F11905" s="2">
        <v>0.27</v>
      </c>
      <c r="G11905" s="2">
        <f t="shared" si="2914"/>
        <v>1292.7465</v>
      </c>
      <c r="H11905" s="2">
        <f>D11905-G11905</f>
        <v>3495.2034999999996</v>
      </c>
      <c r="I11905" s="2">
        <f t="shared" si="2930"/>
        <v>15.272358247524071</v>
      </c>
      <c r="J11905" s="18">
        <f t="shared" si="2931"/>
        <v>0.1527235824752407</v>
      </c>
      <c r="K11905" s="2">
        <v>3</v>
      </c>
      <c r="L11905" s="3">
        <v>45170</v>
      </c>
      <c r="M11905" s="3">
        <v>45174</v>
      </c>
      <c r="N11905" s="3" t="str">
        <f t="shared" si="2915"/>
        <v>high profit</v>
      </c>
      <c r="O11905" s="2" t="s">
        <v>21</v>
      </c>
      <c r="P11905" s="2" t="s">
        <v>22</v>
      </c>
      <c r="Q11905" s="2">
        <v>533.79999999999995</v>
      </c>
      <c r="R11905" s="2" t="s">
        <v>39</v>
      </c>
    </row>
    <row r="11906" spans="1:18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2913"/>
        <v>discount given</v>
      </c>
      <c r="F11906" s="2">
        <v>0.45</v>
      </c>
      <c r="G11906" s="2">
        <f t="shared" si="2914"/>
        <v>2125.152</v>
      </c>
      <c r="H11906" s="2">
        <f>D11906-G11906</f>
        <v>2597.4080000000004</v>
      </c>
      <c r="I11906" s="2">
        <f t="shared" si="2930"/>
        <v>17.351528908819866</v>
      </c>
      <c r="J11906" s="18">
        <f t="shared" si="2931"/>
        <v>0.17351528908819866</v>
      </c>
      <c r="K11906" s="2">
        <v>5</v>
      </c>
      <c r="L11906" s="3">
        <v>45570</v>
      </c>
      <c r="M11906" s="3">
        <v>45574</v>
      </c>
      <c r="N11906" s="3" t="str">
        <f t="shared" si="2915"/>
        <v>high profit</v>
      </c>
      <c r="O11906" s="2" t="s">
        <v>31</v>
      </c>
      <c r="P11906" s="2" t="s">
        <v>16</v>
      </c>
      <c r="Q11906" s="2">
        <v>450.69</v>
      </c>
      <c r="R11906" s="2" t="s">
        <v>17</v>
      </c>
    </row>
    <row r="11907" spans="1:18" ht="14.25" hidden="1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2932">IF(F11907=0,"zero discount","discount given")</f>
        <v>discount given</v>
      </c>
      <c r="F11907" s="2">
        <v>0.15</v>
      </c>
      <c r="G11907" s="2">
        <f t="shared" ref="G11907:G11970" si="2933">D11907*F11907</f>
        <v>708.91500000000008</v>
      </c>
      <c r="H11907" s="2">
        <f>D11907-G11907</f>
        <v>4017.1850000000004</v>
      </c>
      <c r="I11907" s="2"/>
      <c r="J11907" s="2"/>
      <c r="K11907" s="2">
        <v>6</v>
      </c>
      <c r="L11907" s="3">
        <v>45097</v>
      </c>
      <c r="M11907" s="3">
        <v>45102</v>
      </c>
      <c r="N11907" s="3" t="str">
        <f t="shared" ref="N11907:N11970" si="2934">IF(Q11907&gt;=200,"high profit","low profit")</f>
        <v>high profit</v>
      </c>
      <c r="O11907" s="2" t="s">
        <v>31</v>
      </c>
      <c r="P11907" s="2" t="s">
        <v>22</v>
      </c>
      <c r="Q11907" s="2">
        <v>703.51</v>
      </c>
      <c r="R11907" s="2" t="s">
        <v>23</v>
      </c>
    </row>
    <row r="11908" spans="1:18" ht="14.25" hidden="1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2932"/>
        <v>discount given</v>
      </c>
      <c r="F11908" s="2">
        <v>0.1</v>
      </c>
      <c r="G11908" s="2">
        <f t="shared" si="2933"/>
        <v>31.044</v>
      </c>
      <c r="H11908" s="2">
        <f>D11908-G11908</f>
        <v>279.39600000000002</v>
      </c>
      <c r="I11908" s="2"/>
      <c r="J11908" s="2"/>
      <c r="K11908" s="2">
        <v>1</v>
      </c>
      <c r="L11908" s="3">
        <v>44952</v>
      </c>
      <c r="M11908" s="3">
        <v>44958</v>
      </c>
      <c r="N11908" s="3" t="str">
        <f t="shared" si="2934"/>
        <v>low profit</v>
      </c>
      <c r="O11908" s="2" t="s">
        <v>31</v>
      </c>
      <c r="P11908" s="2" t="s">
        <v>27</v>
      </c>
      <c r="Q11908" s="2">
        <v>70.290000000000006</v>
      </c>
      <c r="R11908" s="2" t="s">
        <v>34</v>
      </c>
    </row>
    <row r="11909" spans="1:18" ht="14.25" hidden="1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2932"/>
        <v>discount given</v>
      </c>
      <c r="F11909" s="2">
        <v>0.24</v>
      </c>
      <c r="G11909" s="2">
        <f t="shared" si="2933"/>
        <v>497.94720000000001</v>
      </c>
      <c r="H11909" s="2">
        <f>D11909-G11909</f>
        <v>1576.8328000000001</v>
      </c>
      <c r="I11909" s="2"/>
      <c r="J11909" s="2"/>
      <c r="K11909" s="2">
        <v>1</v>
      </c>
      <c r="L11909" s="3">
        <v>45138</v>
      </c>
      <c r="M11909" s="3">
        <v>45144</v>
      </c>
      <c r="N11909" s="3" t="str">
        <f t="shared" si="2934"/>
        <v>high profit</v>
      </c>
      <c r="O11909" s="2" t="s">
        <v>15</v>
      </c>
      <c r="P11909" s="2" t="s">
        <v>22</v>
      </c>
      <c r="Q11909" s="2">
        <v>216.81</v>
      </c>
      <c r="R11909" s="2" t="s">
        <v>28</v>
      </c>
    </row>
    <row r="11910" spans="1:18" ht="14.25" hidden="1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2932"/>
        <v>discount given</v>
      </c>
      <c r="F11910" s="2">
        <v>0.08</v>
      </c>
      <c r="G11910" s="2">
        <f t="shared" si="2933"/>
        <v>31.8264</v>
      </c>
      <c r="H11910" s="2">
        <f>D11910-G11910</f>
        <v>366.00360000000001</v>
      </c>
      <c r="I11910" s="2"/>
      <c r="J11910" s="2"/>
      <c r="K11910" s="2">
        <v>4</v>
      </c>
      <c r="L11910" s="3">
        <v>45581</v>
      </c>
      <c r="M11910" s="3">
        <v>45583</v>
      </c>
      <c r="N11910" s="3" t="str">
        <f t="shared" si="2934"/>
        <v>low profit</v>
      </c>
      <c r="O11910" s="2" t="s">
        <v>31</v>
      </c>
      <c r="P11910" s="2" t="s">
        <v>27</v>
      </c>
      <c r="Q11910" s="2">
        <v>83.29</v>
      </c>
      <c r="R11910" s="2" t="s">
        <v>48</v>
      </c>
    </row>
    <row r="11911" spans="1:18" ht="14.25" hidden="1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2932"/>
        <v>discount given</v>
      </c>
      <c r="F11911" s="2">
        <v>0.14000000000000001</v>
      </c>
      <c r="G11911" s="2">
        <f t="shared" si="2933"/>
        <v>226.30160000000004</v>
      </c>
      <c r="H11911" s="2">
        <f>D11911-G11911</f>
        <v>1390.1384</v>
      </c>
      <c r="I11911" s="2"/>
      <c r="J11911" s="2"/>
      <c r="K11911" s="2">
        <v>6</v>
      </c>
      <c r="L11911" s="3">
        <v>45091</v>
      </c>
      <c r="M11911" s="3">
        <v>45094</v>
      </c>
      <c r="N11911" s="3" t="str">
        <f t="shared" si="2934"/>
        <v>high profit</v>
      </c>
      <c r="O11911" s="2" t="s">
        <v>31</v>
      </c>
      <c r="P11911" s="2" t="s">
        <v>16</v>
      </c>
      <c r="Q11911" s="2">
        <v>274.60000000000002</v>
      </c>
      <c r="R11911" s="2" t="s">
        <v>34</v>
      </c>
    </row>
    <row r="11912" spans="1:18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2932"/>
        <v>discount given</v>
      </c>
      <c r="F11912" s="2">
        <v>0.49</v>
      </c>
      <c r="G11912" s="2">
        <f t="shared" si="2933"/>
        <v>468.16069999999996</v>
      </c>
      <c r="H11912" s="2">
        <f>D11912-G11912</f>
        <v>487.26929999999999</v>
      </c>
      <c r="I11912" s="2">
        <f t="shared" ref="I11912:I11913" si="2935">Q11912/H11912*100</f>
        <v>15.609438148473545</v>
      </c>
      <c r="J11912" s="18">
        <f t="shared" ref="J11912:J11913" si="2936">Q11912/H11912</f>
        <v>0.15609438148473545</v>
      </c>
      <c r="K11912" s="2">
        <v>8</v>
      </c>
      <c r="L11912" s="3">
        <v>45565</v>
      </c>
      <c r="M11912" s="3">
        <v>45572</v>
      </c>
      <c r="N11912" s="3" t="str">
        <f t="shared" si="2934"/>
        <v>low profit</v>
      </c>
      <c r="O11912" s="2" t="s">
        <v>15</v>
      </c>
      <c r="P11912" s="2" t="s">
        <v>16</v>
      </c>
      <c r="Q11912" s="2">
        <v>76.06</v>
      </c>
      <c r="R11912" s="2" t="s">
        <v>28</v>
      </c>
    </row>
    <row r="11913" spans="1:18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2932"/>
        <v>discount given</v>
      </c>
      <c r="F11913" s="2">
        <v>0.28000000000000003</v>
      </c>
      <c r="G11913" s="2">
        <f t="shared" si="2933"/>
        <v>878.82760000000007</v>
      </c>
      <c r="H11913" s="2">
        <f>D11913-G11913</f>
        <v>2259.8424</v>
      </c>
      <c r="I11913" s="2">
        <f t="shared" si="2935"/>
        <v>21.833380947273138</v>
      </c>
      <c r="J11913" s="18">
        <f t="shared" si="2936"/>
        <v>0.21833380947273137</v>
      </c>
      <c r="K11913" s="2">
        <v>7</v>
      </c>
      <c r="L11913" s="3">
        <v>44968</v>
      </c>
      <c r="M11913" s="3">
        <v>44969</v>
      </c>
      <c r="N11913" s="3" t="str">
        <f t="shared" si="2934"/>
        <v>high profit</v>
      </c>
      <c r="O11913" s="2" t="s">
        <v>15</v>
      </c>
      <c r="P11913" s="2" t="s">
        <v>27</v>
      </c>
      <c r="Q11913" s="2">
        <v>493.4</v>
      </c>
      <c r="R11913" s="2" t="s">
        <v>48</v>
      </c>
    </row>
    <row r="11914" spans="1:18" ht="14.25" hidden="1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2932"/>
        <v>discount given</v>
      </c>
      <c r="F11914" s="2">
        <v>0.39</v>
      </c>
      <c r="G11914" s="2">
        <f t="shared" si="2933"/>
        <v>1531.0074</v>
      </c>
      <c r="H11914" s="2">
        <f>D11914-G11914</f>
        <v>2394.6525999999999</v>
      </c>
      <c r="I11914" s="2"/>
      <c r="J11914" s="2"/>
      <c r="K11914" s="2">
        <v>2</v>
      </c>
      <c r="L11914" s="3">
        <v>45582</v>
      </c>
      <c r="M11914" s="3">
        <v>45587</v>
      </c>
      <c r="N11914" s="3" t="str">
        <f t="shared" si="2934"/>
        <v>high profit</v>
      </c>
      <c r="O11914" s="2" t="s">
        <v>21</v>
      </c>
      <c r="P11914" s="2" t="s">
        <v>22</v>
      </c>
      <c r="Q11914" s="2">
        <v>475.83</v>
      </c>
      <c r="R11914" s="2" t="s">
        <v>23</v>
      </c>
    </row>
    <row r="11915" spans="1:18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2932"/>
        <v>discount given</v>
      </c>
      <c r="F11915" s="2">
        <v>0.11</v>
      </c>
      <c r="G11915" s="2">
        <f t="shared" si="2933"/>
        <v>287.69400000000002</v>
      </c>
      <c r="H11915" s="2">
        <f>D11915-G11915</f>
        <v>2327.7060000000001</v>
      </c>
      <c r="I11915" s="2">
        <f t="shared" ref="I11915:I11916" si="2937">Q11915/H11915*100</f>
        <v>21.325717251233616</v>
      </c>
      <c r="J11915" s="18">
        <f t="shared" ref="J11915:J11916" si="2938">Q11915/H11915</f>
        <v>0.21325717251233617</v>
      </c>
      <c r="K11915" s="2">
        <v>4</v>
      </c>
      <c r="L11915" s="3">
        <v>45480</v>
      </c>
      <c r="M11915" s="3">
        <v>45483</v>
      </c>
      <c r="N11915" s="3" t="str">
        <f t="shared" si="2934"/>
        <v>high profit</v>
      </c>
      <c r="O11915" s="2" t="s">
        <v>31</v>
      </c>
      <c r="P11915" s="2" t="s">
        <v>22</v>
      </c>
      <c r="Q11915" s="2">
        <v>496.4</v>
      </c>
      <c r="R11915" s="2" t="s">
        <v>34</v>
      </c>
    </row>
    <row r="11916" spans="1:18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2932"/>
        <v>discount given</v>
      </c>
      <c r="F11916" s="2">
        <v>0.26</v>
      </c>
      <c r="G11916" s="2">
        <f t="shared" si="2933"/>
        <v>1039.4332000000002</v>
      </c>
      <c r="H11916" s="2">
        <f>D11916-G11916</f>
        <v>2958.3868000000002</v>
      </c>
      <c r="I11916" s="2">
        <f t="shared" si="2937"/>
        <v>29.960247253672168</v>
      </c>
      <c r="J11916" s="18">
        <f t="shared" si="2938"/>
        <v>0.29960247253672168</v>
      </c>
      <c r="K11916" s="2">
        <v>5</v>
      </c>
      <c r="L11916" s="3">
        <v>44964</v>
      </c>
      <c r="M11916" s="3">
        <v>44971</v>
      </c>
      <c r="N11916" s="3" t="str">
        <f t="shared" si="2934"/>
        <v>high profit</v>
      </c>
      <c r="O11916" s="2" t="s">
        <v>21</v>
      </c>
      <c r="P11916" s="2" t="s">
        <v>16</v>
      </c>
      <c r="Q11916" s="2">
        <v>886.34</v>
      </c>
      <c r="R11916" s="2" t="s">
        <v>23</v>
      </c>
    </row>
    <row r="11917" spans="1:18" ht="14.25" hidden="1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2932"/>
        <v>discount given</v>
      </c>
      <c r="F11917" s="2">
        <v>0.26</v>
      </c>
      <c r="G11917" s="2">
        <f t="shared" si="2933"/>
        <v>42.325400000000002</v>
      </c>
      <c r="H11917" s="2">
        <f>D11917-G11917</f>
        <v>120.46459999999999</v>
      </c>
      <c r="I11917" s="2"/>
      <c r="J11917" s="2"/>
      <c r="K11917" s="2">
        <v>8</v>
      </c>
      <c r="L11917" s="3">
        <v>45631</v>
      </c>
      <c r="M11917" s="3">
        <v>45633</v>
      </c>
      <c r="N11917" s="3" t="str">
        <f t="shared" si="2934"/>
        <v>low profit</v>
      </c>
      <c r="O11917" s="2" t="s">
        <v>21</v>
      </c>
      <c r="P11917" s="2" t="s">
        <v>16</v>
      </c>
      <c r="Q11917" s="2">
        <v>46.8</v>
      </c>
      <c r="R11917" s="2" t="s">
        <v>34</v>
      </c>
    </row>
    <row r="11918" spans="1:18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2932"/>
        <v>discount given</v>
      </c>
      <c r="F11918" s="2">
        <v>0.41</v>
      </c>
      <c r="G11918" s="2">
        <f t="shared" si="2933"/>
        <v>1689.3353</v>
      </c>
      <c r="H11918" s="2">
        <f>D11918-G11918</f>
        <v>2430.9947000000002</v>
      </c>
      <c r="I11918" s="2">
        <f>Q11918/H11918*100</f>
        <v>36.438582116201239</v>
      </c>
      <c r="J11918" s="18">
        <f>Q11918/H11918</f>
        <v>0.3643858211620124</v>
      </c>
      <c r="K11918" s="2">
        <v>7</v>
      </c>
      <c r="L11918" s="3">
        <v>45571</v>
      </c>
      <c r="M11918" s="3">
        <v>45578</v>
      </c>
      <c r="N11918" s="3" t="str">
        <f t="shared" si="2934"/>
        <v>high profit</v>
      </c>
      <c r="O11918" s="2" t="s">
        <v>31</v>
      </c>
      <c r="P11918" s="2" t="s">
        <v>22</v>
      </c>
      <c r="Q11918" s="2">
        <v>885.82</v>
      </c>
      <c r="R11918" s="2" t="s">
        <v>48</v>
      </c>
    </row>
    <row r="11919" spans="1:18" ht="14.25" hidden="1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2932"/>
        <v>discount given</v>
      </c>
      <c r="F11919" s="2">
        <v>0.01</v>
      </c>
      <c r="G11919" s="2">
        <f t="shared" si="2933"/>
        <v>9.7397000000000009</v>
      </c>
      <c r="H11919" s="2">
        <f>D11919-G11919</f>
        <v>964.23030000000006</v>
      </c>
      <c r="I11919" s="2"/>
      <c r="J11919" s="2"/>
      <c r="K11919" s="2">
        <v>4</v>
      </c>
      <c r="L11919" s="3">
        <v>45468</v>
      </c>
      <c r="M11919" s="3">
        <v>45470</v>
      </c>
      <c r="N11919" s="3" t="str">
        <f t="shared" si="2934"/>
        <v>low profit</v>
      </c>
      <c r="O11919" s="2" t="s">
        <v>15</v>
      </c>
      <c r="P11919" s="2" t="s">
        <v>16</v>
      </c>
      <c r="Q11919" s="2">
        <v>73.14</v>
      </c>
      <c r="R11919" s="2" t="s">
        <v>34</v>
      </c>
    </row>
    <row r="11920" spans="1:18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2932"/>
        <v>discount given</v>
      </c>
      <c r="F11920" s="2">
        <v>0.43</v>
      </c>
      <c r="G11920" s="2">
        <f t="shared" si="2933"/>
        <v>1014.1937</v>
      </c>
      <c r="H11920" s="2">
        <f>D11920-G11920</f>
        <v>1344.3963000000001</v>
      </c>
      <c r="I11920" s="2">
        <f>Q11920/H11920*100</f>
        <v>34.937614749460408</v>
      </c>
      <c r="J11920" s="18">
        <f>Q11920/H11920</f>
        <v>0.34937614749460405</v>
      </c>
      <c r="K11920" s="2">
        <v>8</v>
      </c>
      <c r="L11920" s="3">
        <v>45533</v>
      </c>
      <c r="M11920" s="3">
        <v>45538</v>
      </c>
      <c r="N11920" s="3" t="str">
        <f t="shared" si="2934"/>
        <v>high profit</v>
      </c>
      <c r="O11920" s="2" t="s">
        <v>21</v>
      </c>
      <c r="P11920" s="2" t="s">
        <v>22</v>
      </c>
      <c r="Q11920" s="2">
        <v>469.7</v>
      </c>
      <c r="R11920" s="2" t="s">
        <v>23</v>
      </c>
    </row>
    <row r="11921" spans="1:18" ht="14.25" hidden="1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2932"/>
        <v>discount given</v>
      </c>
      <c r="F11921" s="2">
        <v>0.04</v>
      </c>
      <c r="G11921" s="2">
        <f t="shared" si="2933"/>
        <v>90.746800000000007</v>
      </c>
      <c r="H11921" s="2">
        <f>D11921-G11921</f>
        <v>2177.9232000000002</v>
      </c>
      <c r="I11921" s="2"/>
      <c r="J11921" s="2"/>
      <c r="K11921" s="2">
        <v>8</v>
      </c>
      <c r="L11921" s="3">
        <v>45353</v>
      </c>
      <c r="M11921" s="3">
        <v>45360</v>
      </c>
      <c r="N11921" s="3" t="str">
        <f t="shared" si="2934"/>
        <v>high profit</v>
      </c>
      <c r="O11921" s="2" t="s">
        <v>15</v>
      </c>
      <c r="P11921" s="2" t="s">
        <v>16</v>
      </c>
      <c r="Q11921" s="2">
        <v>541.71</v>
      </c>
      <c r="R11921" s="2" t="s">
        <v>28</v>
      </c>
    </row>
    <row r="11922" spans="1:18" ht="14.25" hidden="1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2932"/>
        <v>discount given</v>
      </c>
      <c r="F11922" s="2">
        <v>0.46</v>
      </c>
      <c r="G11922" s="2">
        <f t="shared" si="2933"/>
        <v>2014.0916000000002</v>
      </c>
      <c r="H11922" s="2">
        <f>D11922-G11922</f>
        <v>2364.3683999999998</v>
      </c>
      <c r="I11922" s="2"/>
      <c r="J11922" s="2"/>
      <c r="K11922" s="2">
        <v>4</v>
      </c>
      <c r="L11922" s="3">
        <v>44958</v>
      </c>
      <c r="M11922" s="3">
        <v>44961</v>
      </c>
      <c r="N11922" s="3" t="str">
        <f t="shared" si="2934"/>
        <v>high profit</v>
      </c>
      <c r="O11922" s="2" t="s">
        <v>21</v>
      </c>
      <c r="P11922" s="2" t="s">
        <v>27</v>
      </c>
      <c r="Q11922" s="2">
        <v>717.77</v>
      </c>
      <c r="R11922" s="2" t="s">
        <v>48</v>
      </c>
    </row>
    <row r="11923" spans="1:18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2932"/>
        <v>discount given</v>
      </c>
      <c r="F11923" s="2">
        <v>7.0000000000000007E-2</v>
      </c>
      <c r="G11923" s="2">
        <f t="shared" si="2933"/>
        <v>338.33100000000002</v>
      </c>
      <c r="H11923" s="2">
        <f>D11923-G11923</f>
        <v>4494.9690000000001</v>
      </c>
      <c r="I11923" s="2">
        <f>Q11923/H11923*100</f>
        <v>21.485576430004301</v>
      </c>
      <c r="J11923" s="18">
        <f>Q11923/H11923</f>
        <v>0.214855764300043</v>
      </c>
      <c r="K11923" s="2">
        <v>2</v>
      </c>
      <c r="L11923" s="3">
        <v>45377</v>
      </c>
      <c r="M11923" s="3">
        <v>45383</v>
      </c>
      <c r="N11923" s="3" t="str">
        <f t="shared" si="2934"/>
        <v>high profit</v>
      </c>
      <c r="O11923" s="2" t="s">
        <v>31</v>
      </c>
      <c r="P11923" s="2" t="s">
        <v>22</v>
      </c>
      <c r="Q11923" s="2">
        <v>965.77</v>
      </c>
      <c r="R11923" s="2" t="s">
        <v>17</v>
      </c>
    </row>
    <row r="11924" spans="1:18" ht="14.25" hidden="1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2932"/>
        <v>discount given</v>
      </c>
      <c r="F11924" s="2">
        <v>0.27</v>
      </c>
      <c r="G11924" s="2">
        <f t="shared" si="2933"/>
        <v>364.52429999999998</v>
      </c>
      <c r="H11924" s="2">
        <f>D11924-G11924</f>
        <v>985.56569999999988</v>
      </c>
      <c r="I11924" s="2"/>
      <c r="J11924" s="2"/>
      <c r="K11924" s="2">
        <v>3</v>
      </c>
      <c r="L11924" s="3">
        <v>45121</v>
      </c>
      <c r="M11924" s="3">
        <v>45126</v>
      </c>
      <c r="N11924" s="3" t="str">
        <f t="shared" si="2934"/>
        <v>high profit</v>
      </c>
      <c r="O11924" s="2" t="s">
        <v>21</v>
      </c>
      <c r="P11924" s="2" t="s">
        <v>27</v>
      </c>
      <c r="Q11924" s="2">
        <v>206</v>
      </c>
      <c r="R11924" s="2" t="s">
        <v>34</v>
      </c>
    </row>
    <row r="11925" spans="1:18" ht="14.25" hidden="1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2932"/>
        <v>discount given</v>
      </c>
      <c r="F11925" s="2">
        <v>0.05</v>
      </c>
      <c r="G11925" s="2">
        <f t="shared" si="2933"/>
        <v>21.516000000000002</v>
      </c>
      <c r="H11925" s="2">
        <f>D11925-G11925</f>
        <v>408.80399999999997</v>
      </c>
      <c r="I11925" s="2"/>
      <c r="J11925" s="2"/>
      <c r="K11925" s="2">
        <v>5</v>
      </c>
      <c r="L11925" s="3">
        <v>45224</v>
      </c>
      <c r="M11925" s="3">
        <v>45228</v>
      </c>
      <c r="N11925" s="3" t="str">
        <f t="shared" si="2934"/>
        <v>low profit</v>
      </c>
      <c r="O11925" s="2" t="s">
        <v>21</v>
      </c>
      <c r="P11925" s="2" t="s">
        <v>22</v>
      </c>
      <c r="Q11925" s="2">
        <v>37.1</v>
      </c>
      <c r="R11925" s="2" t="s">
        <v>28</v>
      </c>
    </row>
    <row r="11926" spans="1:18" ht="14.25" hidden="1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2932"/>
        <v>discount given</v>
      </c>
      <c r="F11926" s="2">
        <v>0.22</v>
      </c>
      <c r="G11926" s="2">
        <f t="shared" si="2933"/>
        <v>723.26319999999998</v>
      </c>
      <c r="H11926" s="2">
        <f>D11926-G11926</f>
        <v>2564.2968000000001</v>
      </c>
      <c r="I11926" s="2"/>
      <c r="J11926" s="2"/>
      <c r="K11926" s="2">
        <v>1</v>
      </c>
      <c r="L11926" s="3">
        <v>45308</v>
      </c>
      <c r="M11926" s="3">
        <v>45315</v>
      </c>
      <c r="N11926" s="3" t="str">
        <f t="shared" si="2934"/>
        <v>high profit</v>
      </c>
      <c r="O11926" s="2" t="s">
        <v>21</v>
      </c>
      <c r="P11926" s="2" t="s">
        <v>27</v>
      </c>
      <c r="Q11926" s="2">
        <v>359.77</v>
      </c>
      <c r="R11926" s="2" t="s">
        <v>23</v>
      </c>
    </row>
    <row r="11927" spans="1:18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2932"/>
        <v>discount given</v>
      </c>
      <c r="F11927" s="2">
        <v>0.15</v>
      </c>
      <c r="G11927" s="2">
        <f t="shared" si="2933"/>
        <v>384.58800000000002</v>
      </c>
      <c r="H11927" s="2">
        <f>D11927-G11927</f>
        <v>2179.3319999999999</v>
      </c>
      <c r="I11927" s="2">
        <f>Q11927/H11927*100</f>
        <v>20.986247161974404</v>
      </c>
      <c r="J11927" s="18">
        <f>Q11927/H11927</f>
        <v>0.20986247161974406</v>
      </c>
      <c r="K11927" s="2">
        <v>5</v>
      </c>
      <c r="L11927" s="3">
        <v>45443</v>
      </c>
      <c r="M11927" s="3">
        <v>45445</v>
      </c>
      <c r="N11927" s="3" t="str">
        <f t="shared" si="2934"/>
        <v>high profit</v>
      </c>
      <c r="O11927" s="2" t="s">
        <v>15</v>
      </c>
      <c r="P11927" s="2" t="s">
        <v>27</v>
      </c>
      <c r="Q11927" s="2">
        <v>457.36</v>
      </c>
      <c r="R11927" s="2" t="s">
        <v>48</v>
      </c>
    </row>
    <row r="11928" spans="1:18" ht="14.25" hidden="1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2932"/>
        <v>discount given</v>
      </c>
      <c r="F11928" s="2">
        <v>0.21</v>
      </c>
      <c r="G11928" s="2">
        <f t="shared" si="2933"/>
        <v>603.11159999999995</v>
      </c>
      <c r="H11928" s="2">
        <f>D11928-G11928</f>
        <v>2268.8483999999999</v>
      </c>
      <c r="I11928" s="2"/>
      <c r="J11928" s="2"/>
      <c r="K11928" s="2">
        <v>4</v>
      </c>
      <c r="L11928" s="3">
        <v>45409</v>
      </c>
      <c r="M11928" s="3">
        <v>45416</v>
      </c>
      <c r="N11928" s="3" t="str">
        <f t="shared" si="2934"/>
        <v>high profit</v>
      </c>
      <c r="O11928" s="2" t="s">
        <v>31</v>
      </c>
      <c r="P11928" s="2" t="s">
        <v>16</v>
      </c>
      <c r="Q11928" s="2">
        <v>662.48</v>
      </c>
      <c r="R11928" s="2" t="s">
        <v>17</v>
      </c>
    </row>
    <row r="11929" spans="1:18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2932"/>
        <v>discount given</v>
      </c>
      <c r="F11929" s="2">
        <v>0.27</v>
      </c>
      <c r="G11929" s="2">
        <f t="shared" si="2933"/>
        <v>88.214400000000012</v>
      </c>
      <c r="H11929" s="2">
        <f>D11929-G11929</f>
        <v>238.50560000000002</v>
      </c>
      <c r="I11929" s="2">
        <f>Q11929/H11929*100</f>
        <v>25.36628070787436</v>
      </c>
      <c r="J11929" s="18">
        <f>Q11929/H11929</f>
        <v>0.25366280707874361</v>
      </c>
      <c r="K11929" s="2">
        <v>5</v>
      </c>
      <c r="L11929" s="3">
        <v>45534</v>
      </c>
      <c r="M11929" s="3">
        <v>45538</v>
      </c>
      <c r="N11929" s="3" t="str">
        <f t="shared" si="2934"/>
        <v>low profit</v>
      </c>
      <c r="O11929" s="2" t="s">
        <v>15</v>
      </c>
      <c r="P11929" s="2" t="s">
        <v>22</v>
      </c>
      <c r="Q11929" s="2">
        <v>60.5</v>
      </c>
      <c r="R11929" s="2" t="s">
        <v>28</v>
      </c>
    </row>
    <row r="11930" spans="1:18" ht="14.25" hidden="1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2932"/>
        <v>discount given</v>
      </c>
      <c r="F11930" s="2">
        <v>0.23</v>
      </c>
      <c r="G11930" s="2">
        <f t="shared" si="2933"/>
        <v>896.77460000000008</v>
      </c>
      <c r="H11930" s="2">
        <f>D11930-G11930</f>
        <v>3002.2453999999998</v>
      </c>
      <c r="I11930" s="2"/>
      <c r="J11930" s="2"/>
      <c r="K11930" s="2">
        <v>1</v>
      </c>
      <c r="L11930" s="3">
        <v>45625</v>
      </c>
      <c r="M11930" s="3">
        <v>45630</v>
      </c>
      <c r="N11930" s="3" t="str">
        <f t="shared" si="2934"/>
        <v>high profit</v>
      </c>
      <c r="O11930" s="2" t="s">
        <v>31</v>
      </c>
      <c r="P11930" s="2" t="s">
        <v>16</v>
      </c>
      <c r="Q11930" s="2">
        <v>737.7</v>
      </c>
      <c r="R11930" s="2" t="s">
        <v>28</v>
      </c>
    </row>
    <row r="11931" spans="1:18" ht="14.25" hidden="1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2932"/>
        <v>discount given</v>
      </c>
      <c r="F11931" s="2">
        <v>0.01</v>
      </c>
      <c r="G11931" s="2">
        <f t="shared" si="2933"/>
        <v>12.385300000000001</v>
      </c>
      <c r="H11931" s="2">
        <f>D11931-G11931</f>
        <v>1226.1447000000001</v>
      </c>
      <c r="I11931" s="2"/>
      <c r="J11931" s="2"/>
      <c r="K11931" s="2">
        <v>7</v>
      </c>
      <c r="L11931" s="3">
        <v>45205</v>
      </c>
      <c r="M11931" s="3">
        <v>45207</v>
      </c>
      <c r="N11931" s="3" t="str">
        <f t="shared" si="2934"/>
        <v>low profit</v>
      </c>
      <c r="O11931" s="2" t="s">
        <v>31</v>
      </c>
      <c r="P11931" s="2" t="s">
        <v>22</v>
      </c>
      <c r="Q11931" s="2">
        <v>191.34</v>
      </c>
      <c r="R11931" s="2" t="s">
        <v>39</v>
      </c>
    </row>
    <row r="11932" spans="1:18" ht="14.25" hidden="1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2932"/>
        <v>discount given</v>
      </c>
      <c r="F11932" s="2">
        <v>0.43</v>
      </c>
      <c r="G11932" s="2">
        <f t="shared" si="2933"/>
        <v>748.71170000000006</v>
      </c>
      <c r="H11932" s="2">
        <f>D11932-G11932</f>
        <v>992.47829999999999</v>
      </c>
      <c r="I11932" s="2"/>
      <c r="J11932" s="2"/>
      <c r="K11932" s="2">
        <v>9</v>
      </c>
      <c r="L11932" s="3">
        <v>45156</v>
      </c>
      <c r="M11932" s="3">
        <v>45162</v>
      </c>
      <c r="N11932" s="3" t="str">
        <f t="shared" si="2934"/>
        <v>low profit</v>
      </c>
      <c r="O11932" s="2" t="s">
        <v>21</v>
      </c>
      <c r="P11932" s="2" t="s">
        <v>27</v>
      </c>
      <c r="Q11932" s="2">
        <v>180.3</v>
      </c>
      <c r="R11932" s="2" t="s">
        <v>17</v>
      </c>
    </row>
    <row r="11933" spans="1:18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2932"/>
        <v>discount given</v>
      </c>
      <c r="F11933" s="2">
        <v>0.05</v>
      </c>
      <c r="G11933" s="2">
        <f t="shared" si="2933"/>
        <v>60.946500000000007</v>
      </c>
      <c r="H11933" s="2">
        <f>D11933-G11933</f>
        <v>1157.9835</v>
      </c>
      <c r="I11933" s="2">
        <f>Q11933/H11933*100</f>
        <v>14.55202081894949</v>
      </c>
      <c r="J11933" s="18">
        <f>Q11933/H11933</f>
        <v>0.1455202081894949</v>
      </c>
      <c r="K11933" s="2">
        <v>5</v>
      </c>
      <c r="L11933" s="3">
        <v>45438</v>
      </c>
      <c r="M11933" s="3">
        <v>45444</v>
      </c>
      <c r="N11933" s="3" t="str">
        <f t="shared" si="2934"/>
        <v>low profit</v>
      </c>
      <c r="O11933" s="2" t="s">
        <v>15</v>
      </c>
      <c r="P11933" s="2" t="s">
        <v>22</v>
      </c>
      <c r="Q11933" s="2">
        <v>168.51</v>
      </c>
      <c r="R11933" s="2" t="s">
        <v>48</v>
      </c>
    </row>
    <row r="11934" spans="1:18" ht="14.25" hidden="1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2932"/>
        <v>discount given</v>
      </c>
      <c r="F11934" s="2">
        <v>0.49</v>
      </c>
      <c r="G11934" s="2">
        <f t="shared" si="2933"/>
        <v>2320.2136999999998</v>
      </c>
      <c r="H11934" s="2">
        <f>D11934-G11934</f>
        <v>2414.9163000000003</v>
      </c>
      <c r="I11934" s="2"/>
      <c r="J11934" s="2"/>
      <c r="K11934" s="2">
        <v>3</v>
      </c>
      <c r="L11934" s="3">
        <v>45288</v>
      </c>
      <c r="M11934" s="3">
        <v>45293</v>
      </c>
      <c r="N11934" s="3" t="str">
        <f t="shared" si="2934"/>
        <v>high profit</v>
      </c>
      <c r="O11934" s="2" t="s">
        <v>15</v>
      </c>
      <c r="P11934" s="2" t="s">
        <v>16</v>
      </c>
      <c r="Q11934" s="2">
        <v>446.94</v>
      </c>
      <c r="R11934" s="2" t="s">
        <v>23</v>
      </c>
    </row>
    <row r="11935" spans="1:18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2932"/>
        <v>discount given</v>
      </c>
      <c r="F11935" s="2">
        <v>0.43</v>
      </c>
      <c r="G11935" s="2">
        <f t="shared" si="2933"/>
        <v>398.4982</v>
      </c>
      <c r="H11935" s="2">
        <f>D11935-G11935</f>
        <v>528.24180000000001</v>
      </c>
      <c r="I11935" s="2">
        <f t="shared" ref="I11935:I11937" si="2939">Q11935/H11935*100</f>
        <v>38.368792473446824</v>
      </c>
      <c r="J11935" s="18">
        <f t="shared" ref="J11935:J11937" si="2940">Q11935/H11935</f>
        <v>0.38368792473446822</v>
      </c>
      <c r="K11935" s="2">
        <v>9</v>
      </c>
      <c r="L11935" s="3">
        <v>45318</v>
      </c>
      <c r="M11935" s="3">
        <v>45324</v>
      </c>
      <c r="N11935" s="3" t="str">
        <f t="shared" si="2934"/>
        <v>high profit</v>
      </c>
      <c r="O11935" s="2" t="s">
        <v>31</v>
      </c>
      <c r="P11935" s="2" t="s">
        <v>16</v>
      </c>
      <c r="Q11935" s="2">
        <v>202.68</v>
      </c>
      <c r="R11935" s="2" t="s">
        <v>48</v>
      </c>
    </row>
    <row r="11936" spans="1:18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2932"/>
        <v>discount given</v>
      </c>
      <c r="F11936" s="2">
        <v>0.28000000000000003</v>
      </c>
      <c r="G11936" s="2">
        <f t="shared" si="2933"/>
        <v>1032.7408</v>
      </c>
      <c r="H11936" s="2">
        <f>D11936-G11936</f>
        <v>2655.6192000000001</v>
      </c>
      <c r="I11936" s="2">
        <f t="shared" si="2939"/>
        <v>29.77196429367584</v>
      </c>
      <c r="J11936" s="18">
        <f t="shared" si="2940"/>
        <v>0.2977196429367584</v>
      </c>
      <c r="K11936" s="2">
        <v>6</v>
      </c>
      <c r="L11936" s="3">
        <v>45252</v>
      </c>
      <c r="M11936" s="3">
        <v>45253</v>
      </c>
      <c r="N11936" s="3" t="str">
        <f t="shared" si="2934"/>
        <v>high profit</v>
      </c>
      <c r="O11936" s="2" t="s">
        <v>21</v>
      </c>
      <c r="P11936" s="2" t="s">
        <v>22</v>
      </c>
      <c r="Q11936" s="2">
        <v>790.63</v>
      </c>
      <c r="R11936" s="2" t="s">
        <v>23</v>
      </c>
    </row>
    <row r="11937" spans="1:18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2932"/>
        <v>discount given</v>
      </c>
      <c r="F11937" s="2">
        <v>0.12</v>
      </c>
      <c r="G11937" s="2">
        <f t="shared" si="2933"/>
        <v>156.4992</v>
      </c>
      <c r="H11937" s="2">
        <f>D11937-G11937</f>
        <v>1147.6608000000001</v>
      </c>
      <c r="I11937" s="2">
        <f t="shared" si="2939"/>
        <v>25.910094689998996</v>
      </c>
      <c r="J11937" s="18">
        <f t="shared" si="2940"/>
        <v>0.25910094689998997</v>
      </c>
      <c r="K11937" s="2">
        <v>6</v>
      </c>
      <c r="L11937" s="3">
        <v>45657</v>
      </c>
      <c r="M11937" s="3">
        <v>45660</v>
      </c>
      <c r="N11937" s="3" t="str">
        <f t="shared" si="2934"/>
        <v>high profit</v>
      </c>
      <c r="O11937" s="2" t="s">
        <v>21</v>
      </c>
      <c r="P11937" s="2" t="s">
        <v>27</v>
      </c>
      <c r="Q11937" s="2">
        <v>297.36</v>
      </c>
      <c r="R11937" s="2" t="s">
        <v>34</v>
      </c>
    </row>
    <row r="11938" spans="1:18" ht="14.25" hidden="1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2932"/>
        <v>discount given</v>
      </c>
      <c r="F11938" s="2">
        <v>0.04</v>
      </c>
      <c r="G11938" s="2">
        <f t="shared" si="2933"/>
        <v>87.284400000000005</v>
      </c>
      <c r="H11938" s="2">
        <f>D11938-G11938</f>
        <v>2094.8256000000001</v>
      </c>
      <c r="I11938" s="2"/>
      <c r="J11938" s="2"/>
      <c r="K11938" s="2">
        <v>3</v>
      </c>
      <c r="L11938" s="3">
        <v>45201</v>
      </c>
      <c r="M11938" s="3">
        <v>45208</v>
      </c>
      <c r="N11938" s="3" t="str">
        <f t="shared" si="2934"/>
        <v>low profit</v>
      </c>
      <c r="O11938" s="2" t="s">
        <v>31</v>
      </c>
      <c r="P11938" s="2" t="s">
        <v>16</v>
      </c>
      <c r="Q11938" s="2">
        <v>168.89</v>
      </c>
      <c r="R11938" s="2" t="s">
        <v>34</v>
      </c>
    </row>
    <row r="11939" spans="1:18" ht="14.25" hidden="1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2932"/>
        <v>discount given</v>
      </c>
      <c r="F11939" s="2">
        <v>0.34</v>
      </c>
      <c r="G11939" s="2">
        <f t="shared" si="2933"/>
        <v>1693.4380000000001</v>
      </c>
      <c r="H11939" s="2">
        <f>D11939-G11939</f>
        <v>3287.2619999999997</v>
      </c>
      <c r="I11939" s="2"/>
      <c r="J11939" s="2"/>
      <c r="K11939" s="2">
        <v>1</v>
      </c>
      <c r="L11939" s="3">
        <v>45032</v>
      </c>
      <c r="M11939" s="3">
        <v>45034</v>
      </c>
      <c r="N11939" s="3" t="str">
        <f t="shared" si="2934"/>
        <v>high profit</v>
      </c>
      <c r="O11939" s="2" t="s">
        <v>21</v>
      </c>
      <c r="P11939" s="2" t="s">
        <v>22</v>
      </c>
      <c r="Q11939" s="2">
        <v>706.06</v>
      </c>
      <c r="R11939" s="2" t="s">
        <v>48</v>
      </c>
    </row>
    <row r="11940" spans="1:18" ht="14.25" hidden="1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2932"/>
        <v>discount given</v>
      </c>
      <c r="F11940" s="2">
        <v>0.1</v>
      </c>
      <c r="G11940" s="2">
        <f t="shared" si="2933"/>
        <v>59.283000000000008</v>
      </c>
      <c r="H11940" s="2">
        <f>D11940-G11940</f>
        <v>533.54700000000003</v>
      </c>
      <c r="I11940" s="2"/>
      <c r="J11940" s="2"/>
      <c r="K11940" s="2">
        <v>4</v>
      </c>
      <c r="L11940" s="3">
        <v>45354</v>
      </c>
      <c r="M11940" s="3">
        <v>45361</v>
      </c>
      <c r="N11940" s="3" t="str">
        <f t="shared" si="2934"/>
        <v>low profit</v>
      </c>
      <c r="O11940" s="2" t="s">
        <v>15</v>
      </c>
      <c r="P11940" s="2" t="s">
        <v>27</v>
      </c>
      <c r="Q11940" s="2">
        <v>136.49</v>
      </c>
      <c r="R11940" s="2" t="s">
        <v>48</v>
      </c>
    </row>
    <row r="11941" spans="1:18" ht="14.25" hidden="1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2932"/>
        <v>discount given</v>
      </c>
      <c r="F11941" s="2">
        <v>0.37</v>
      </c>
      <c r="G11941" s="2">
        <f t="shared" si="2933"/>
        <v>1634.9041999999999</v>
      </c>
      <c r="H11941" s="2">
        <f>D11941-G11941</f>
        <v>2783.7557999999999</v>
      </c>
      <c r="I11941" s="2"/>
      <c r="J11941" s="2"/>
      <c r="K11941" s="2">
        <v>4</v>
      </c>
      <c r="L11941" s="3">
        <v>45429</v>
      </c>
      <c r="M11941" s="3">
        <v>45436</v>
      </c>
      <c r="N11941" s="3" t="str">
        <f t="shared" si="2934"/>
        <v>high profit</v>
      </c>
      <c r="O11941" s="2" t="s">
        <v>21</v>
      </c>
      <c r="P11941" s="2" t="s">
        <v>16</v>
      </c>
      <c r="Q11941" s="2">
        <v>1125.6400000000001</v>
      </c>
      <c r="R11941" s="2" t="s">
        <v>17</v>
      </c>
    </row>
    <row r="11942" spans="1:18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2932"/>
        <v>discount given</v>
      </c>
      <c r="F11942" s="2">
        <v>0.42</v>
      </c>
      <c r="G11942" s="2">
        <f t="shared" si="2933"/>
        <v>1988.9688000000001</v>
      </c>
      <c r="H11942" s="2">
        <f>D11942-G11942</f>
        <v>2746.6712000000002</v>
      </c>
      <c r="I11942" s="2">
        <f>Q11942/H11942*100</f>
        <v>51.270061010578914</v>
      </c>
      <c r="J11942" s="18">
        <f>Q11942/H11942</f>
        <v>0.51270061010578916</v>
      </c>
      <c r="K11942" s="2">
        <v>3</v>
      </c>
      <c r="L11942" s="3">
        <v>45316</v>
      </c>
      <c r="M11942" s="3">
        <v>45323</v>
      </c>
      <c r="N11942" s="3" t="str">
        <f t="shared" si="2934"/>
        <v>high profit</v>
      </c>
      <c r="O11942" s="2" t="s">
        <v>31</v>
      </c>
      <c r="P11942" s="2" t="s">
        <v>16</v>
      </c>
      <c r="Q11942" s="2">
        <v>1408.22</v>
      </c>
      <c r="R11942" s="2" t="s">
        <v>48</v>
      </c>
    </row>
    <row r="11943" spans="1:18" ht="14.25" hidden="1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2932"/>
        <v>discount given</v>
      </c>
      <c r="F11943" s="2">
        <v>0.49</v>
      </c>
      <c r="G11943" s="2">
        <f t="shared" si="2933"/>
        <v>1725.4419</v>
      </c>
      <c r="H11943" s="2">
        <f>D11943-G11943</f>
        <v>1795.8680999999999</v>
      </c>
      <c r="I11943" s="2"/>
      <c r="J11943" s="2"/>
      <c r="K11943" s="2">
        <v>5</v>
      </c>
      <c r="L11943" s="3">
        <v>45185</v>
      </c>
      <c r="M11943" s="3">
        <v>45191</v>
      </c>
      <c r="N11943" s="3" t="str">
        <f t="shared" si="2934"/>
        <v>high profit</v>
      </c>
      <c r="O11943" s="2" t="s">
        <v>31</v>
      </c>
      <c r="P11943" s="2" t="s">
        <v>27</v>
      </c>
      <c r="Q11943" s="2">
        <v>1007.81</v>
      </c>
      <c r="R11943" s="2" t="s">
        <v>28</v>
      </c>
    </row>
    <row r="11944" spans="1:18" ht="14.25" hidden="1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2932"/>
        <v>discount given</v>
      </c>
      <c r="F11944" s="2">
        <v>0.25</v>
      </c>
      <c r="G11944" s="2">
        <f t="shared" si="2933"/>
        <v>37.202500000000001</v>
      </c>
      <c r="H11944" s="2">
        <f>D11944-G11944</f>
        <v>111.6075</v>
      </c>
      <c r="I11944" s="2"/>
      <c r="J11944" s="2"/>
      <c r="K11944" s="2">
        <v>9</v>
      </c>
      <c r="L11944" s="3">
        <v>45422</v>
      </c>
      <c r="M11944" s="3">
        <v>45424</v>
      </c>
      <c r="N11944" s="3" t="str">
        <f t="shared" si="2934"/>
        <v>low profit</v>
      </c>
      <c r="O11944" s="2" t="s">
        <v>15</v>
      </c>
      <c r="P11944" s="2" t="s">
        <v>22</v>
      </c>
      <c r="Q11944" s="2">
        <v>12.14</v>
      </c>
      <c r="R11944" s="2" t="s">
        <v>23</v>
      </c>
    </row>
    <row r="11945" spans="1:18" ht="14.25" hidden="1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2932"/>
        <v>discount given</v>
      </c>
      <c r="F11945" s="2">
        <v>0.49</v>
      </c>
      <c r="G11945" s="2">
        <f t="shared" si="2933"/>
        <v>2019.7358999999999</v>
      </c>
      <c r="H11945" s="2">
        <f>D11945-G11945</f>
        <v>2102.1741000000002</v>
      </c>
      <c r="I11945" s="2"/>
      <c r="J11945" s="2"/>
      <c r="K11945" s="2">
        <v>9</v>
      </c>
      <c r="L11945" s="3">
        <v>45518</v>
      </c>
      <c r="M11945" s="3">
        <v>45522</v>
      </c>
      <c r="N11945" s="3" t="str">
        <f t="shared" si="2934"/>
        <v>high profit</v>
      </c>
      <c r="O11945" s="2" t="s">
        <v>21</v>
      </c>
      <c r="P11945" s="2" t="s">
        <v>27</v>
      </c>
      <c r="Q11945" s="2">
        <v>1015.82</v>
      </c>
      <c r="R11945" s="2" t="s">
        <v>28</v>
      </c>
    </row>
    <row r="11946" spans="1:18" ht="14.25" hidden="1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2932"/>
        <v>discount given</v>
      </c>
      <c r="F11946" s="2">
        <v>7.0000000000000007E-2</v>
      </c>
      <c r="G11946" s="2">
        <f t="shared" si="2933"/>
        <v>309.61910000000006</v>
      </c>
      <c r="H11946" s="2">
        <f>D11946-G11946</f>
        <v>4113.5109000000002</v>
      </c>
      <c r="I11946" s="2"/>
      <c r="J11946" s="2"/>
      <c r="K11946" s="2">
        <v>8</v>
      </c>
      <c r="L11946" s="3">
        <v>45343</v>
      </c>
      <c r="M11946" s="3">
        <v>45344</v>
      </c>
      <c r="N11946" s="3" t="str">
        <f t="shared" si="2934"/>
        <v>high profit</v>
      </c>
      <c r="O11946" s="2" t="s">
        <v>31</v>
      </c>
      <c r="P11946" s="2" t="s">
        <v>27</v>
      </c>
      <c r="Q11946" s="2">
        <v>953.35</v>
      </c>
      <c r="R11946" s="2" t="s">
        <v>28</v>
      </c>
    </row>
    <row r="11947" spans="1:18" ht="14.25" hidden="1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2932"/>
        <v>discount given</v>
      </c>
      <c r="F11947" s="2">
        <v>0.42</v>
      </c>
      <c r="G11947" s="2">
        <f t="shared" si="2933"/>
        <v>2060.7635999999998</v>
      </c>
      <c r="H11947" s="2">
        <f>D11947-G11947</f>
        <v>2845.8164000000002</v>
      </c>
      <c r="I11947" s="2"/>
      <c r="J11947" s="2"/>
      <c r="K11947" s="2">
        <v>6</v>
      </c>
      <c r="L11947" s="3">
        <v>45504</v>
      </c>
      <c r="M11947" s="3">
        <v>45508</v>
      </c>
      <c r="N11947" s="3" t="str">
        <f t="shared" si="2934"/>
        <v>high profit</v>
      </c>
      <c r="O11947" s="2" t="s">
        <v>15</v>
      </c>
      <c r="P11947" s="2" t="s">
        <v>27</v>
      </c>
      <c r="Q11947" s="2">
        <v>274.12</v>
      </c>
      <c r="R11947" s="2" t="s">
        <v>23</v>
      </c>
    </row>
    <row r="11948" spans="1:18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2932"/>
        <v>discount given</v>
      </c>
      <c r="F11948" s="2">
        <v>0.18</v>
      </c>
      <c r="G11948" s="2">
        <f t="shared" si="2933"/>
        <v>758.27699999999993</v>
      </c>
      <c r="H11948" s="2">
        <f>D11948-G11948</f>
        <v>3454.3729999999996</v>
      </c>
      <c r="I11948" s="2">
        <f t="shared" ref="I11948:I11950" si="2941">Q11948/H11948*100</f>
        <v>33.681944596023655</v>
      </c>
      <c r="J11948" s="18">
        <f t="shared" ref="J11948:J11950" si="2942">Q11948/H11948</f>
        <v>0.33681944596023655</v>
      </c>
      <c r="K11948" s="2">
        <v>4</v>
      </c>
      <c r="L11948" s="3">
        <v>45308</v>
      </c>
      <c r="M11948" s="3">
        <v>45311</v>
      </c>
      <c r="N11948" s="3" t="str">
        <f t="shared" si="2934"/>
        <v>high profit</v>
      </c>
      <c r="O11948" s="2" t="s">
        <v>15</v>
      </c>
      <c r="P11948" s="2" t="s">
        <v>22</v>
      </c>
      <c r="Q11948" s="2">
        <v>1163.5</v>
      </c>
      <c r="R11948" s="2" t="s">
        <v>23</v>
      </c>
    </row>
    <row r="11949" spans="1:18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2932"/>
        <v>discount given</v>
      </c>
      <c r="F11949" s="2">
        <v>0.18</v>
      </c>
      <c r="G11949" s="2">
        <f t="shared" si="2933"/>
        <v>411.00839999999999</v>
      </c>
      <c r="H11949" s="2">
        <f>D11949-G11949</f>
        <v>1872.3716000000002</v>
      </c>
      <c r="I11949" s="2">
        <f t="shared" si="2941"/>
        <v>21.193976665743058</v>
      </c>
      <c r="J11949" s="18">
        <f t="shared" si="2942"/>
        <v>0.21193976665743058</v>
      </c>
      <c r="K11949" s="2">
        <v>2</v>
      </c>
      <c r="L11949" s="3">
        <v>45336</v>
      </c>
      <c r="M11949" s="3">
        <v>45341</v>
      </c>
      <c r="N11949" s="3" t="str">
        <f t="shared" si="2934"/>
        <v>high profit</v>
      </c>
      <c r="O11949" s="2" t="s">
        <v>31</v>
      </c>
      <c r="P11949" s="2" t="s">
        <v>22</v>
      </c>
      <c r="Q11949" s="2">
        <v>396.83</v>
      </c>
      <c r="R11949" s="2" t="s">
        <v>39</v>
      </c>
    </row>
    <row r="11950" spans="1:18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2932"/>
        <v>discount given</v>
      </c>
      <c r="F11950" s="2">
        <v>0.13</v>
      </c>
      <c r="G11950" s="2">
        <f t="shared" si="2933"/>
        <v>451.66940000000005</v>
      </c>
      <c r="H11950" s="2">
        <f>D11950-G11950</f>
        <v>3022.7105999999999</v>
      </c>
      <c r="I11950" s="2">
        <f t="shared" si="2941"/>
        <v>27.943462400932461</v>
      </c>
      <c r="J11950" s="18">
        <f t="shared" si="2942"/>
        <v>0.27943462400932462</v>
      </c>
      <c r="K11950" s="2">
        <v>3</v>
      </c>
      <c r="L11950" s="3">
        <v>45537</v>
      </c>
      <c r="M11950" s="3">
        <v>45538</v>
      </c>
      <c r="N11950" s="3" t="str">
        <f t="shared" si="2934"/>
        <v>high profit</v>
      </c>
      <c r="O11950" s="2" t="s">
        <v>15</v>
      </c>
      <c r="P11950" s="2" t="s">
        <v>22</v>
      </c>
      <c r="Q11950" s="2">
        <v>844.65</v>
      </c>
      <c r="R11950" s="2" t="s">
        <v>17</v>
      </c>
    </row>
    <row r="11951" spans="1:18" ht="14.25" hidden="1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2932"/>
        <v>discount given</v>
      </c>
      <c r="F11951" s="2">
        <v>0.09</v>
      </c>
      <c r="G11951" s="2">
        <f t="shared" si="2933"/>
        <v>222.9417</v>
      </c>
      <c r="H11951" s="2">
        <f>D11951-G11951</f>
        <v>2254.1883000000003</v>
      </c>
      <c r="I11951" s="2"/>
      <c r="J11951" s="2"/>
      <c r="K11951" s="2">
        <v>9</v>
      </c>
      <c r="L11951" s="3">
        <v>45210</v>
      </c>
      <c r="M11951" s="3">
        <v>45214</v>
      </c>
      <c r="N11951" s="3" t="str">
        <f t="shared" si="2934"/>
        <v>high profit</v>
      </c>
      <c r="O11951" s="2" t="s">
        <v>15</v>
      </c>
      <c r="P11951" s="2" t="s">
        <v>27</v>
      </c>
      <c r="Q11951" s="2">
        <v>465.18</v>
      </c>
      <c r="R11951" s="2" t="s">
        <v>48</v>
      </c>
    </row>
    <row r="11952" spans="1:18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2932"/>
        <v>discount given</v>
      </c>
      <c r="F11952" s="2">
        <v>0.22</v>
      </c>
      <c r="G11952" s="2">
        <f t="shared" si="2933"/>
        <v>402.55379999999997</v>
      </c>
      <c r="H11952" s="2">
        <f>D11952-G11952</f>
        <v>1427.2362000000001</v>
      </c>
      <c r="I11952" s="2">
        <f t="shared" ref="I11952:I11953" si="2943">Q11952/H11952*100</f>
        <v>16.927121103010141</v>
      </c>
      <c r="J11952" s="18">
        <f t="shared" ref="J11952:J11953" si="2944">Q11952/H11952</f>
        <v>0.1692712110301014</v>
      </c>
      <c r="K11952" s="2">
        <v>1</v>
      </c>
      <c r="L11952" s="3">
        <v>45097</v>
      </c>
      <c r="M11952" s="3">
        <v>45104</v>
      </c>
      <c r="N11952" s="3" t="str">
        <f t="shared" si="2934"/>
        <v>high profit</v>
      </c>
      <c r="O11952" s="2" t="s">
        <v>21</v>
      </c>
      <c r="P11952" s="2" t="s">
        <v>16</v>
      </c>
      <c r="Q11952" s="2">
        <v>241.59</v>
      </c>
      <c r="R11952" s="2" t="s">
        <v>34</v>
      </c>
    </row>
    <row r="11953" spans="1:18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2932"/>
        <v>discount given</v>
      </c>
      <c r="F11953" s="2">
        <v>0.49</v>
      </c>
      <c r="G11953" s="2">
        <f t="shared" si="2933"/>
        <v>1553.0500999999999</v>
      </c>
      <c r="H11953" s="2">
        <f>D11953-G11953</f>
        <v>1616.4398999999999</v>
      </c>
      <c r="I11953" s="2">
        <f t="shared" si="2943"/>
        <v>33.715450849734658</v>
      </c>
      <c r="J11953" s="18">
        <f t="shared" si="2944"/>
        <v>0.33715450849734657</v>
      </c>
      <c r="K11953" s="2">
        <v>7</v>
      </c>
      <c r="L11953" s="3">
        <v>45513</v>
      </c>
      <c r="M11953" s="3">
        <v>45518</v>
      </c>
      <c r="N11953" s="3" t="str">
        <f t="shared" si="2934"/>
        <v>high profit</v>
      </c>
      <c r="O11953" s="2" t="s">
        <v>31</v>
      </c>
      <c r="P11953" s="2" t="s">
        <v>16</v>
      </c>
      <c r="Q11953" s="2">
        <v>544.99</v>
      </c>
      <c r="R11953" s="2" t="s">
        <v>23</v>
      </c>
    </row>
    <row r="11954" spans="1:18" ht="14.25" hidden="1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2932"/>
        <v>discount given</v>
      </c>
      <c r="F11954" s="2">
        <v>0.16</v>
      </c>
      <c r="G11954" s="2">
        <f t="shared" si="2933"/>
        <v>619.54880000000003</v>
      </c>
      <c r="H11954" s="2">
        <f>D11954-G11954</f>
        <v>3252.6311999999998</v>
      </c>
      <c r="I11954" s="2"/>
      <c r="J11954" s="2"/>
      <c r="K11954" s="2">
        <v>6</v>
      </c>
      <c r="L11954" s="3">
        <v>45548</v>
      </c>
      <c r="M11954" s="3">
        <v>45554</v>
      </c>
      <c r="N11954" s="3" t="str">
        <f t="shared" si="2934"/>
        <v>high profit</v>
      </c>
      <c r="O11954" s="2" t="s">
        <v>31</v>
      </c>
      <c r="P11954" s="2" t="s">
        <v>22</v>
      </c>
      <c r="Q11954" s="2">
        <v>997.89</v>
      </c>
      <c r="R11954" s="2" t="s">
        <v>39</v>
      </c>
    </row>
    <row r="11955" spans="1:18" ht="14.25" hidden="1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2932"/>
        <v>discount given</v>
      </c>
      <c r="F11955" s="2">
        <v>0.23</v>
      </c>
      <c r="G11955" s="2">
        <f t="shared" si="2933"/>
        <v>739.65930000000003</v>
      </c>
      <c r="H11955" s="2">
        <f>D11955-G11955</f>
        <v>2476.2506999999996</v>
      </c>
      <c r="I11955" s="2"/>
      <c r="J11955" s="2"/>
      <c r="K11955" s="2">
        <v>2</v>
      </c>
      <c r="L11955" s="3">
        <v>45654</v>
      </c>
      <c r="M11955" s="3">
        <v>45661</v>
      </c>
      <c r="N11955" s="3" t="str">
        <f t="shared" si="2934"/>
        <v>high profit</v>
      </c>
      <c r="O11955" s="2" t="s">
        <v>21</v>
      </c>
      <c r="P11955" s="2" t="s">
        <v>16</v>
      </c>
      <c r="Q11955" s="2">
        <v>328.33</v>
      </c>
      <c r="R11955" s="2" t="s">
        <v>17</v>
      </c>
    </row>
    <row r="11956" spans="1:18" ht="14.25" hidden="1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2932"/>
        <v>discount given</v>
      </c>
      <c r="F11956" s="2">
        <v>0.11</v>
      </c>
      <c r="G11956" s="2">
        <f t="shared" si="2933"/>
        <v>456.52529999999996</v>
      </c>
      <c r="H11956" s="2">
        <f>D11956-G11956</f>
        <v>3693.7046999999998</v>
      </c>
      <c r="I11956" s="2"/>
      <c r="J11956" s="2"/>
      <c r="K11956" s="2">
        <v>5</v>
      </c>
      <c r="L11956" s="3">
        <v>45454</v>
      </c>
      <c r="M11956" s="3">
        <v>45457</v>
      </c>
      <c r="N11956" s="3" t="str">
        <f t="shared" si="2934"/>
        <v>high profit</v>
      </c>
      <c r="O11956" s="2" t="s">
        <v>15</v>
      </c>
      <c r="P11956" s="2" t="s">
        <v>16</v>
      </c>
      <c r="Q11956" s="2">
        <v>780.06</v>
      </c>
      <c r="R11956" s="2" t="s">
        <v>34</v>
      </c>
    </row>
    <row r="11957" spans="1:18" ht="14.25" hidden="1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2932"/>
        <v>discount given</v>
      </c>
      <c r="F11957" s="2">
        <v>0.17</v>
      </c>
      <c r="G11957" s="2">
        <f t="shared" si="2933"/>
        <v>163.92080000000001</v>
      </c>
      <c r="H11957" s="2">
        <f>D11957-G11957</f>
        <v>800.31920000000002</v>
      </c>
      <c r="I11957" s="2"/>
      <c r="J11957" s="2"/>
      <c r="K11957" s="2">
        <v>2</v>
      </c>
      <c r="L11957" s="3">
        <v>45015</v>
      </c>
      <c r="M11957" s="3">
        <v>45018</v>
      </c>
      <c r="N11957" s="3" t="str">
        <f t="shared" si="2934"/>
        <v>low profit</v>
      </c>
      <c r="O11957" s="2" t="s">
        <v>31</v>
      </c>
      <c r="P11957" s="2" t="s">
        <v>22</v>
      </c>
      <c r="Q11957" s="2">
        <v>199.07</v>
      </c>
      <c r="R11957" s="2" t="s">
        <v>28</v>
      </c>
    </row>
    <row r="11958" spans="1:18" ht="14.25" hidden="1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2932"/>
        <v>discount given</v>
      </c>
      <c r="F11958" s="2">
        <v>0.03</v>
      </c>
      <c r="G11958" s="2">
        <f t="shared" si="2933"/>
        <v>57.932999999999993</v>
      </c>
      <c r="H11958" s="2">
        <f>D11958-G11958</f>
        <v>1873.1669999999999</v>
      </c>
      <c r="I11958" s="2"/>
      <c r="J11958" s="2"/>
      <c r="K11958" s="2">
        <v>9</v>
      </c>
      <c r="L11958" s="3">
        <v>45113</v>
      </c>
      <c r="M11958" s="3">
        <v>45119</v>
      </c>
      <c r="N11958" s="3" t="str">
        <f t="shared" si="2934"/>
        <v>high profit</v>
      </c>
      <c r="O11958" s="2" t="s">
        <v>31</v>
      </c>
      <c r="P11958" s="2" t="s">
        <v>22</v>
      </c>
      <c r="Q11958" s="2">
        <v>379.43</v>
      </c>
      <c r="R11958" s="2" t="s">
        <v>39</v>
      </c>
    </row>
    <row r="11959" spans="1:18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2932"/>
        <v>discount given</v>
      </c>
      <c r="F11959" s="2">
        <v>0.48</v>
      </c>
      <c r="G11959" s="2">
        <f t="shared" si="2933"/>
        <v>783.20159999999998</v>
      </c>
      <c r="H11959" s="2">
        <f>D11959-G11959</f>
        <v>848.46840000000009</v>
      </c>
      <c r="I11959" s="2">
        <f>Q11959/H11959*100</f>
        <v>28.585625581341624</v>
      </c>
      <c r="J11959" s="18">
        <f>Q11959/H11959</f>
        <v>0.28585625581341623</v>
      </c>
      <c r="K11959" s="2">
        <v>5</v>
      </c>
      <c r="L11959" s="3">
        <v>45285</v>
      </c>
      <c r="M11959" s="3">
        <v>45286</v>
      </c>
      <c r="N11959" s="3" t="str">
        <f t="shared" si="2934"/>
        <v>high profit</v>
      </c>
      <c r="O11959" s="2" t="s">
        <v>31</v>
      </c>
      <c r="P11959" s="2" t="s">
        <v>27</v>
      </c>
      <c r="Q11959" s="2">
        <v>242.54</v>
      </c>
      <c r="R11959" s="2" t="s">
        <v>23</v>
      </c>
    </row>
    <row r="11960" spans="1:18" ht="14.25" hidden="1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2932"/>
        <v>discount given</v>
      </c>
      <c r="F11960" s="2">
        <v>0.25</v>
      </c>
      <c r="G11960" s="2">
        <f t="shared" si="2933"/>
        <v>262.80500000000001</v>
      </c>
      <c r="H11960" s="2">
        <f>D11960-G11960</f>
        <v>788.41499999999996</v>
      </c>
      <c r="I11960" s="2"/>
      <c r="J11960" s="2"/>
      <c r="K11960" s="2">
        <v>6</v>
      </c>
      <c r="L11960" s="3">
        <v>45217</v>
      </c>
      <c r="M11960" s="3">
        <v>45223</v>
      </c>
      <c r="N11960" s="3" t="str">
        <f t="shared" si="2934"/>
        <v>low profit</v>
      </c>
      <c r="O11960" s="2" t="s">
        <v>31</v>
      </c>
      <c r="P11960" s="2" t="s">
        <v>27</v>
      </c>
      <c r="Q11960" s="2">
        <v>95.86</v>
      </c>
      <c r="R11960" s="2" t="s">
        <v>17</v>
      </c>
    </row>
    <row r="11961" spans="1:18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2932"/>
        <v>discount given</v>
      </c>
      <c r="F11961" s="2">
        <v>0.37</v>
      </c>
      <c r="G11961" s="2">
        <f t="shared" si="2933"/>
        <v>840.47350000000006</v>
      </c>
      <c r="H11961" s="2">
        <f>D11961-G11961</f>
        <v>1431.0765000000001</v>
      </c>
      <c r="I11961" s="2">
        <f t="shared" ref="I11961:I11963" si="2945">Q11961/H11961*100</f>
        <v>18.314185160611608</v>
      </c>
      <c r="J11961" s="18">
        <f t="shared" ref="J11961:J11963" si="2946">Q11961/H11961</f>
        <v>0.18314185160611607</v>
      </c>
      <c r="K11961" s="2">
        <v>4</v>
      </c>
      <c r="L11961" s="3">
        <v>45143</v>
      </c>
      <c r="M11961" s="3">
        <v>45144</v>
      </c>
      <c r="N11961" s="3" t="str">
        <f t="shared" si="2934"/>
        <v>high profit</v>
      </c>
      <c r="O11961" s="2" t="s">
        <v>15</v>
      </c>
      <c r="P11961" s="2" t="s">
        <v>22</v>
      </c>
      <c r="Q11961" s="2">
        <v>262.08999999999997</v>
      </c>
      <c r="R11961" s="2" t="s">
        <v>28</v>
      </c>
    </row>
    <row r="11962" spans="1:18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2932"/>
        <v>discount given</v>
      </c>
      <c r="F11962" s="2">
        <v>0.26</v>
      </c>
      <c r="G11962" s="2">
        <f t="shared" si="2933"/>
        <v>1233.5907999999999</v>
      </c>
      <c r="H11962" s="2">
        <f>D11962-G11962</f>
        <v>3510.9892</v>
      </c>
      <c r="I11962" s="2">
        <f t="shared" si="2945"/>
        <v>22.203998804667357</v>
      </c>
      <c r="J11962" s="18">
        <f t="shared" si="2946"/>
        <v>0.22203998804667358</v>
      </c>
      <c r="K11962" s="2">
        <v>1</v>
      </c>
      <c r="L11962" s="3">
        <v>45563</v>
      </c>
      <c r="M11962" s="3">
        <v>45569</v>
      </c>
      <c r="N11962" s="3" t="str">
        <f t="shared" si="2934"/>
        <v>high profit</v>
      </c>
      <c r="O11962" s="2" t="s">
        <v>21</v>
      </c>
      <c r="P11962" s="2" t="s">
        <v>16</v>
      </c>
      <c r="Q11962" s="2">
        <v>779.58</v>
      </c>
      <c r="R11962" s="2" t="s">
        <v>17</v>
      </c>
    </row>
    <row r="11963" spans="1:18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2932"/>
        <v>discount given</v>
      </c>
      <c r="F11963" s="2">
        <v>0.39</v>
      </c>
      <c r="G11963" s="2">
        <f t="shared" si="2933"/>
        <v>1067.1335999999999</v>
      </c>
      <c r="H11963" s="2">
        <f>D11963-G11963</f>
        <v>1669.1063999999999</v>
      </c>
      <c r="I11963" s="2">
        <f t="shared" si="2945"/>
        <v>16.66161006871701</v>
      </c>
      <c r="J11963" s="18">
        <f t="shared" si="2946"/>
        <v>0.16661610068717012</v>
      </c>
      <c r="K11963" s="2">
        <v>3</v>
      </c>
      <c r="L11963" s="3">
        <v>45095</v>
      </c>
      <c r="M11963" s="3">
        <v>45097</v>
      </c>
      <c r="N11963" s="3" t="str">
        <f t="shared" si="2934"/>
        <v>high profit</v>
      </c>
      <c r="O11963" s="2" t="s">
        <v>21</v>
      </c>
      <c r="P11963" s="2" t="s">
        <v>16</v>
      </c>
      <c r="Q11963" s="2">
        <v>278.10000000000002</v>
      </c>
      <c r="R11963" s="2" t="s">
        <v>23</v>
      </c>
    </row>
    <row r="11964" spans="1:18" ht="14.25" hidden="1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2932"/>
        <v>discount given</v>
      </c>
      <c r="F11964" s="2">
        <v>0.27</v>
      </c>
      <c r="G11964" s="2">
        <f t="shared" si="2933"/>
        <v>405.91260000000005</v>
      </c>
      <c r="H11964" s="2">
        <f>D11964-G11964</f>
        <v>1097.4674</v>
      </c>
      <c r="I11964" s="2"/>
      <c r="J11964" s="2"/>
      <c r="K11964" s="2">
        <v>5</v>
      </c>
      <c r="L11964" s="3">
        <v>45299</v>
      </c>
      <c r="M11964" s="3">
        <v>45302</v>
      </c>
      <c r="N11964" s="3" t="str">
        <f t="shared" si="2934"/>
        <v>high profit</v>
      </c>
      <c r="O11964" s="2" t="s">
        <v>21</v>
      </c>
      <c r="P11964" s="2" t="s">
        <v>16</v>
      </c>
      <c r="Q11964" s="2">
        <v>349.26</v>
      </c>
      <c r="R11964" s="2" t="s">
        <v>23</v>
      </c>
    </row>
    <row r="11965" spans="1:18" ht="14.25" hidden="1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2932"/>
        <v>discount given</v>
      </c>
      <c r="F11965" s="2">
        <v>0.35</v>
      </c>
      <c r="G11965" s="2">
        <f t="shared" si="2933"/>
        <v>642.21500000000003</v>
      </c>
      <c r="H11965" s="2">
        <f>D11965-G11965</f>
        <v>1192.6849999999999</v>
      </c>
      <c r="I11965" s="2"/>
      <c r="J11965" s="2"/>
      <c r="K11965" s="2">
        <v>3</v>
      </c>
      <c r="L11965" s="3">
        <v>45413</v>
      </c>
      <c r="M11965" s="3">
        <v>45419</v>
      </c>
      <c r="N11965" s="3" t="str">
        <f t="shared" si="2934"/>
        <v>high profit</v>
      </c>
      <c r="O11965" s="2" t="s">
        <v>15</v>
      </c>
      <c r="P11965" s="2" t="s">
        <v>22</v>
      </c>
      <c r="Q11965" s="2">
        <v>219.36</v>
      </c>
      <c r="R11965" s="2" t="s">
        <v>23</v>
      </c>
    </row>
    <row r="11966" spans="1:18" ht="14.25" hidden="1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2932"/>
        <v>discount given</v>
      </c>
      <c r="F11966" s="2">
        <v>0.34</v>
      </c>
      <c r="G11966" s="2">
        <f t="shared" si="2933"/>
        <v>1055.3838000000001</v>
      </c>
      <c r="H11966" s="2">
        <f>D11966-G11966</f>
        <v>2048.6862000000001</v>
      </c>
      <c r="I11966" s="2"/>
      <c r="J11966" s="2"/>
      <c r="K11966" s="2">
        <v>8</v>
      </c>
      <c r="L11966" s="3">
        <v>45291</v>
      </c>
      <c r="M11966" s="3">
        <v>45293</v>
      </c>
      <c r="N11966" s="3" t="str">
        <f t="shared" si="2934"/>
        <v>high profit</v>
      </c>
      <c r="O11966" s="2" t="s">
        <v>15</v>
      </c>
      <c r="P11966" s="2" t="s">
        <v>27</v>
      </c>
      <c r="Q11966" s="2">
        <v>308.55</v>
      </c>
      <c r="R11966" s="2" t="s">
        <v>34</v>
      </c>
    </row>
    <row r="11967" spans="1:18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2932"/>
        <v>discount given</v>
      </c>
      <c r="F11967" s="2">
        <v>0.27</v>
      </c>
      <c r="G11967" s="2">
        <f t="shared" si="2933"/>
        <v>493.68420000000003</v>
      </c>
      <c r="H11967" s="2">
        <f>D11967-G11967</f>
        <v>1334.7757999999999</v>
      </c>
      <c r="I11967" s="2">
        <f t="shared" ref="I11967:I11968" si="2947">Q11967/H11967*100</f>
        <v>19.030162219003373</v>
      </c>
      <c r="J11967" s="18">
        <f t="shared" ref="J11967:J11968" si="2948">Q11967/H11967</f>
        <v>0.19030162219003371</v>
      </c>
      <c r="K11967" s="2">
        <v>2</v>
      </c>
      <c r="L11967" s="3">
        <v>45279</v>
      </c>
      <c r="M11967" s="3">
        <v>45284</v>
      </c>
      <c r="N11967" s="3" t="str">
        <f t="shared" si="2934"/>
        <v>high profit</v>
      </c>
      <c r="O11967" s="2" t="s">
        <v>31</v>
      </c>
      <c r="P11967" s="2" t="s">
        <v>16</v>
      </c>
      <c r="Q11967" s="2">
        <v>254.01</v>
      </c>
      <c r="R11967" s="2" t="s">
        <v>28</v>
      </c>
    </row>
    <row r="11968" spans="1:18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2932"/>
        <v>discount given</v>
      </c>
      <c r="F11968" s="2">
        <v>0.12</v>
      </c>
      <c r="G11968" s="2">
        <f t="shared" si="2933"/>
        <v>328.548</v>
      </c>
      <c r="H11968" s="2">
        <f>D11968-G11968</f>
        <v>2409.3519999999999</v>
      </c>
      <c r="I11968" s="2">
        <f t="shared" si="2947"/>
        <v>12.094953331850226</v>
      </c>
      <c r="J11968" s="18">
        <f t="shared" si="2948"/>
        <v>0.12094953331850225</v>
      </c>
      <c r="K11968" s="2">
        <v>2</v>
      </c>
      <c r="L11968" s="3">
        <v>45332</v>
      </c>
      <c r="M11968" s="3">
        <v>45333</v>
      </c>
      <c r="N11968" s="3" t="str">
        <f t="shared" si="2934"/>
        <v>high profit</v>
      </c>
      <c r="O11968" s="2" t="s">
        <v>15</v>
      </c>
      <c r="P11968" s="2" t="s">
        <v>27</v>
      </c>
      <c r="Q11968" s="2">
        <v>291.41000000000003</v>
      </c>
      <c r="R11968" s="2" t="s">
        <v>48</v>
      </c>
    </row>
    <row r="11969" spans="1:18" ht="14.25" hidden="1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2932"/>
        <v>discount given</v>
      </c>
      <c r="F11969" s="2">
        <v>0.11</v>
      </c>
      <c r="G11969" s="2">
        <f t="shared" si="2933"/>
        <v>158.77180000000001</v>
      </c>
      <c r="H11969" s="2">
        <f>D11969-G11969</f>
        <v>1284.6082000000001</v>
      </c>
      <c r="I11969" s="2"/>
      <c r="J11969" s="2"/>
      <c r="K11969" s="2">
        <v>1</v>
      </c>
      <c r="L11969" s="3">
        <v>45512</v>
      </c>
      <c r="M11969" s="3">
        <v>45514</v>
      </c>
      <c r="N11969" s="3" t="str">
        <f t="shared" si="2934"/>
        <v>high profit</v>
      </c>
      <c r="O11969" s="2" t="s">
        <v>21</v>
      </c>
      <c r="P11969" s="2" t="s">
        <v>27</v>
      </c>
      <c r="Q11969" s="2">
        <v>326.64</v>
      </c>
      <c r="R11969" s="2" t="s">
        <v>23</v>
      </c>
    </row>
    <row r="11970" spans="1:18" ht="14.25" hidden="1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2932"/>
        <v>discount given</v>
      </c>
      <c r="F11970" s="2">
        <v>0.44</v>
      </c>
      <c r="G11970" s="2">
        <f t="shared" si="2933"/>
        <v>789.82640000000004</v>
      </c>
      <c r="H11970" s="2">
        <f>D11970-G11970</f>
        <v>1005.2335999999999</v>
      </c>
      <c r="I11970" s="2"/>
      <c r="J11970" s="2"/>
      <c r="K11970" s="2">
        <v>1</v>
      </c>
      <c r="L11970" s="3">
        <v>45311</v>
      </c>
      <c r="M11970" s="3">
        <v>45314</v>
      </c>
      <c r="N11970" s="3" t="str">
        <f t="shared" si="2934"/>
        <v>high profit</v>
      </c>
      <c r="O11970" s="2" t="s">
        <v>21</v>
      </c>
      <c r="P11970" s="2" t="s">
        <v>16</v>
      </c>
      <c r="Q11970" s="2">
        <v>448.17</v>
      </c>
      <c r="R11970" s="2" t="s">
        <v>48</v>
      </c>
    </row>
    <row r="11971" spans="1:18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2949">IF(F11971=0,"zero discount","discount given")</f>
        <v>discount given</v>
      </c>
      <c r="F11971" s="2">
        <v>0.06</v>
      </c>
      <c r="G11971" s="2">
        <f t="shared" ref="G11971:G12034" si="2950">D11971*F11971</f>
        <v>213.48420000000002</v>
      </c>
      <c r="H11971" s="2">
        <f>D11971-G11971</f>
        <v>3344.5858000000003</v>
      </c>
      <c r="I11971" s="2">
        <f>Q11971/H11971*100</f>
        <v>16.477376660512043</v>
      </c>
      <c r="J11971" s="18">
        <f>Q11971/H11971</f>
        <v>0.16477376660512041</v>
      </c>
      <c r="K11971" s="2">
        <v>4</v>
      </c>
      <c r="L11971" s="3">
        <v>44972</v>
      </c>
      <c r="M11971" s="3">
        <v>44979</v>
      </c>
      <c r="N11971" s="3" t="str">
        <f t="shared" ref="N11971:N12034" si="2951">IF(Q11971&gt;=200,"high profit","low profit")</f>
        <v>high profit</v>
      </c>
      <c r="O11971" s="2" t="s">
        <v>15</v>
      </c>
      <c r="P11971" s="2" t="s">
        <v>27</v>
      </c>
      <c r="Q11971" s="2">
        <v>551.1</v>
      </c>
      <c r="R11971" s="2" t="s">
        <v>48</v>
      </c>
    </row>
    <row r="11972" spans="1:18" ht="14.25" hidden="1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2949"/>
        <v>discount given</v>
      </c>
      <c r="F11972" s="2">
        <v>0.28000000000000003</v>
      </c>
      <c r="G11972" s="2">
        <f t="shared" si="2950"/>
        <v>830.09640000000013</v>
      </c>
      <c r="H11972" s="2">
        <f>D11972-G11972</f>
        <v>2134.5335999999998</v>
      </c>
      <c r="I11972" s="2"/>
      <c r="J11972" s="2"/>
      <c r="K11972" s="2">
        <v>8</v>
      </c>
      <c r="L11972" s="3">
        <v>45204</v>
      </c>
      <c r="M11972" s="3">
        <v>45209</v>
      </c>
      <c r="N11972" s="3" t="str">
        <f t="shared" si="2951"/>
        <v>high profit</v>
      </c>
      <c r="O11972" s="2" t="s">
        <v>31</v>
      </c>
      <c r="P11972" s="2" t="s">
        <v>27</v>
      </c>
      <c r="Q11972" s="2">
        <v>639.41999999999996</v>
      </c>
      <c r="R11972" s="2" t="s">
        <v>28</v>
      </c>
    </row>
    <row r="11973" spans="1:18" ht="14.25" hidden="1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2949"/>
        <v>discount given</v>
      </c>
      <c r="F11973" s="2">
        <v>0.25</v>
      </c>
      <c r="G11973" s="2">
        <f t="shared" si="2950"/>
        <v>139.52250000000001</v>
      </c>
      <c r="H11973" s="2">
        <f>D11973-G11973</f>
        <v>418.5675</v>
      </c>
      <c r="I11973" s="2"/>
      <c r="J11973" s="2"/>
      <c r="K11973" s="2">
        <v>8</v>
      </c>
      <c r="L11973" s="3">
        <v>45214</v>
      </c>
      <c r="M11973" s="3">
        <v>45215</v>
      </c>
      <c r="N11973" s="3" t="str">
        <f t="shared" si="2951"/>
        <v>low profit</v>
      </c>
      <c r="O11973" s="2" t="s">
        <v>21</v>
      </c>
      <c r="P11973" s="2" t="s">
        <v>27</v>
      </c>
      <c r="Q11973" s="2">
        <v>55.43</v>
      </c>
      <c r="R11973" s="2" t="s">
        <v>23</v>
      </c>
    </row>
    <row r="11974" spans="1:18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2949"/>
        <v>discount given</v>
      </c>
      <c r="F11974" s="2">
        <v>0.4</v>
      </c>
      <c r="G11974" s="2">
        <f t="shared" si="2950"/>
        <v>1947.4360000000001</v>
      </c>
      <c r="H11974" s="2">
        <f>D11974-G11974</f>
        <v>2921.154</v>
      </c>
      <c r="I11974" s="2">
        <f>Q11974/H11974*100</f>
        <v>22.330900733066457</v>
      </c>
      <c r="J11974" s="18">
        <f>Q11974/H11974</f>
        <v>0.22330900733066456</v>
      </c>
      <c r="K11974" s="2">
        <v>8</v>
      </c>
      <c r="L11974" s="3">
        <v>45653</v>
      </c>
      <c r="M11974" s="3">
        <v>45656</v>
      </c>
      <c r="N11974" s="3" t="str">
        <f t="shared" si="2951"/>
        <v>high profit</v>
      </c>
      <c r="O11974" s="2" t="s">
        <v>15</v>
      </c>
      <c r="P11974" s="2" t="s">
        <v>27</v>
      </c>
      <c r="Q11974" s="2">
        <v>652.32000000000005</v>
      </c>
      <c r="R11974" s="2" t="s">
        <v>17</v>
      </c>
    </row>
    <row r="11975" spans="1:18" ht="14.25" hidden="1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2949"/>
        <v>discount given</v>
      </c>
      <c r="F11975" s="2">
        <v>7.0000000000000007E-2</v>
      </c>
      <c r="G11975" s="2">
        <f t="shared" si="2950"/>
        <v>23.922500000000003</v>
      </c>
      <c r="H11975" s="2">
        <f>D11975-G11975</f>
        <v>317.82749999999999</v>
      </c>
      <c r="I11975" s="2"/>
      <c r="J11975" s="2"/>
      <c r="K11975" s="2">
        <v>1</v>
      </c>
      <c r="L11975" s="3">
        <v>45596</v>
      </c>
      <c r="M11975" s="3">
        <v>45600</v>
      </c>
      <c r="N11975" s="3" t="str">
        <f t="shared" si="2951"/>
        <v>low profit</v>
      </c>
      <c r="O11975" s="2" t="s">
        <v>21</v>
      </c>
      <c r="P11975" s="2" t="s">
        <v>22</v>
      </c>
      <c r="Q11975" s="2">
        <v>30.2</v>
      </c>
      <c r="R11975" s="2" t="s">
        <v>48</v>
      </c>
    </row>
    <row r="11976" spans="1:18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2949"/>
        <v>discount given</v>
      </c>
      <c r="F11976" s="2">
        <v>0.34</v>
      </c>
      <c r="G11976" s="2">
        <f t="shared" si="2950"/>
        <v>172.17600000000002</v>
      </c>
      <c r="H11976" s="2">
        <f>D11976-G11976</f>
        <v>334.22399999999993</v>
      </c>
      <c r="I11976" s="2">
        <f t="shared" ref="I11976:I11977" si="2952">Q11976/H11976*100</f>
        <v>15.576379912872806</v>
      </c>
      <c r="J11976" s="18">
        <f t="shared" ref="J11976:J11977" si="2953">Q11976/H11976</f>
        <v>0.15576379912872806</v>
      </c>
      <c r="K11976" s="2">
        <v>1</v>
      </c>
      <c r="L11976" s="3">
        <v>45013</v>
      </c>
      <c r="M11976" s="3">
        <v>45018</v>
      </c>
      <c r="N11976" s="3" t="str">
        <f t="shared" si="2951"/>
        <v>low profit</v>
      </c>
      <c r="O11976" s="2" t="s">
        <v>31</v>
      </c>
      <c r="P11976" s="2" t="s">
        <v>27</v>
      </c>
      <c r="Q11976" s="2">
        <v>52.06</v>
      </c>
      <c r="R11976" s="2" t="s">
        <v>48</v>
      </c>
    </row>
    <row r="11977" spans="1:18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2949"/>
        <v>discount given</v>
      </c>
      <c r="F11977" s="2">
        <v>0.3</v>
      </c>
      <c r="G11977" s="2">
        <f t="shared" si="2950"/>
        <v>1061.037</v>
      </c>
      <c r="H11977" s="2">
        <f>D11977-G11977</f>
        <v>2475.7529999999997</v>
      </c>
      <c r="I11977" s="2">
        <f t="shared" si="2952"/>
        <v>24.042786174549725</v>
      </c>
      <c r="J11977" s="18">
        <f t="shared" si="2953"/>
        <v>0.24042786174549727</v>
      </c>
      <c r="K11977" s="2">
        <v>7</v>
      </c>
      <c r="L11977" s="3">
        <v>45549</v>
      </c>
      <c r="M11977" s="3">
        <v>45554</v>
      </c>
      <c r="N11977" s="3" t="str">
        <f t="shared" si="2951"/>
        <v>high profit</v>
      </c>
      <c r="O11977" s="2" t="s">
        <v>21</v>
      </c>
      <c r="P11977" s="2" t="s">
        <v>16</v>
      </c>
      <c r="Q11977" s="2">
        <v>595.24</v>
      </c>
      <c r="R11977" s="2" t="s">
        <v>39</v>
      </c>
    </row>
    <row r="11978" spans="1:18" ht="14.25" hidden="1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2949"/>
        <v>discount given</v>
      </c>
      <c r="F11978" s="2">
        <v>0.35</v>
      </c>
      <c r="G11978" s="2">
        <f t="shared" si="2950"/>
        <v>1249.2514999999999</v>
      </c>
      <c r="H11978" s="2">
        <f>D11978-G11978</f>
        <v>2320.0385000000001</v>
      </c>
      <c r="I11978" s="2"/>
      <c r="J11978" s="2"/>
      <c r="K11978" s="2">
        <v>7</v>
      </c>
      <c r="L11978" s="3">
        <v>44938</v>
      </c>
      <c r="M11978" s="3">
        <v>44942</v>
      </c>
      <c r="N11978" s="3" t="str">
        <f t="shared" si="2951"/>
        <v>high profit</v>
      </c>
      <c r="O11978" s="2" t="s">
        <v>21</v>
      </c>
      <c r="P11978" s="2" t="s">
        <v>27</v>
      </c>
      <c r="Q11978" s="2">
        <v>755.93</v>
      </c>
      <c r="R11978" s="2" t="s">
        <v>28</v>
      </c>
    </row>
    <row r="11979" spans="1:18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2949"/>
        <v>discount given</v>
      </c>
      <c r="F11979" s="2">
        <v>0.31</v>
      </c>
      <c r="G11979" s="2">
        <f t="shared" si="2950"/>
        <v>59.761800000000001</v>
      </c>
      <c r="H11979" s="2">
        <f>D11979-G11979</f>
        <v>133.01820000000001</v>
      </c>
      <c r="I11979" s="2">
        <f>Q11979/H11979*100</f>
        <v>12.441906445884849</v>
      </c>
      <c r="J11979" s="18">
        <f>Q11979/H11979</f>
        <v>0.12441906445884848</v>
      </c>
      <c r="K11979" s="2">
        <v>5</v>
      </c>
      <c r="L11979" s="3">
        <v>45265</v>
      </c>
      <c r="M11979" s="3">
        <v>45266</v>
      </c>
      <c r="N11979" s="3" t="str">
        <f t="shared" si="2951"/>
        <v>low profit</v>
      </c>
      <c r="O11979" s="2" t="s">
        <v>15</v>
      </c>
      <c r="P11979" s="2" t="s">
        <v>22</v>
      </c>
      <c r="Q11979" s="2">
        <v>16.55</v>
      </c>
      <c r="R11979" s="2" t="s">
        <v>39</v>
      </c>
    </row>
    <row r="11980" spans="1:18" ht="14.25" hidden="1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2949"/>
        <v>discount given</v>
      </c>
      <c r="F11980" s="2">
        <v>0.28000000000000003</v>
      </c>
      <c r="G11980" s="2">
        <f t="shared" si="2950"/>
        <v>909.85720000000003</v>
      </c>
      <c r="H11980" s="2">
        <f>D11980-G11980</f>
        <v>2339.6327999999999</v>
      </c>
      <c r="I11980" s="2"/>
      <c r="J11980" s="2"/>
      <c r="K11980" s="2">
        <v>8</v>
      </c>
      <c r="L11980" s="3">
        <v>45381</v>
      </c>
      <c r="M11980" s="3">
        <v>45388</v>
      </c>
      <c r="N11980" s="3" t="str">
        <f t="shared" si="2951"/>
        <v>high profit</v>
      </c>
      <c r="O11980" s="2" t="s">
        <v>21</v>
      </c>
      <c r="P11980" s="2" t="s">
        <v>16</v>
      </c>
      <c r="Q11980" s="2">
        <v>592.23</v>
      </c>
      <c r="R11980" s="2" t="s">
        <v>34</v>
      </c>
    </row>
    <row r="11981" spans="1:18" ht="14.25" hidden="1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2949"/>
        <v>discount given</v>
      </c>
      <c r="F11981" s="2">
        <v>0.46</v>
      </c>
      <c r="G11981" s="2">
        <f t="shared" si="2950"/>
        <v>120.96620000000001</v>
      </c>
      <c r="H11981" s="2">
        <f>D11981-G11981</f>
        <v>142.00380000000001</v>
      </c>
      <c r="I11981" s="2"/>
      <c r="J11981" s="2"/>
      <c r="K11981" s="2">
        <v>6</v>
      </c>
      <c r="L11981" s="3">
        <v>45337</v>
      </c>
      <c r="M11981" s="3">
        <v>45340</v>
      </c>
      <c r="N11981" s="3" t="str">
        <f t="shared" si="2951"/>
        <v>low profit</v>
      </c>
      <c r="O11981" s="2" t="s">
        <v>21</v>
      </c>
      <c r="P11981" s="2" t="s">
        <v>27</v>
      </c>
      <c r="Q11981" s="2">
        <v>43.47</v>
      </c>
      <c r="R11981" s="2" t="s">
        <v>39</v>
      </c>
    </row>
    <row r="11982" spans="1:18" ht="14.25" hidden="1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2949"/>
        <v>discount given</v>
      </c>
      <c r="F11982" s="2">
        <v>0.17</v>
      </c>
      <c r="G11982" s="2">
        <f t="shared" si="2950"/>
        <v>817.32090000000017</v>
      </c>
      <c r="H11982" s="2">
        <f>D11982-G11982</f>
        <v>3990.4491000000003</v>
      </c>
      <c r="I11982" s="2"/>
      <c r="J11982" s="2"/>
      <c r="K11982" s="2">
        <v>1</v>
      </c>
      <c r="L11982" s="3">
        <v>45072</v>
      </c>
      <c r="M11982" s="3">
        <v>45078</v>
      </c>
      <c r="N11982" s="3" t="str">
        <f t="shared" si="2951"/>
        <v>high profit</v>
      </c>
      <c r="O11982" s="2" t="s">
        <v>15</v>
      </c>
      <c r="P11982" s="2" t="s">
        <v>22</v>
      </c>
      <c r="Q11982" s="2">
        <v>254.63</v>
      </c>
      <c r="R11982" s="2" t="s">
        <v>28</v>
      </c>
    </row>
    <row r="11983" spans="1:18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2949"/>
        <v>discount given</v>
      </c>
      <c r="F11983" s="2">
        <v>0.09</v>
      </c>
      <c r="G11983" s="2">
        <f t="shared" si="2950"/>
        <v>315.99899999999997</v>
      </c>
      <c r="H11983" s="2">
        <f>D11983-G11983</f>
        <v>3195.1010000000001</v>
      </c>
      <c r="I11983" s="2">
        <f>Q11983/H11983*100</f>
        <v>29.521758467103233</v>
      </c>
      <c r="J11983" s="18">
        <f>Q11983/H11983</f>
        <v>0.29521758467103232</v>
      </c>
      <c r="K11983" s="2">
        <v>7</v>
      </c>
      <c r="L11983" s="3">
        <v>45018</v>
      </c>
      <c r="M11983" s="3">
        <v>45023</v>
      </c>
      <c r="N11983" s="3" t="str">
        <f t="shared" si="2951"/>
        <v>high profit</v>
      </c>
      <c r="O11983" s="2" t="s">
        <v>21</v>
      </c>
      <c r="P11983" s="2" t="s">
        <v>22</v>
      </c>
      <c r="Q11983" s="2">
        <v>943.25</v>
      </c>
      <c r="R11983" s="2" t="s">
        <v>23</v>
      </c>
    </row>
    <row r="11984" spans="1:18" ht="14.25" hidden="1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2949"/>
        <v>discount given</v>
      </c>
      <c r="F11984" s="2">
        <v>0.4</v>
      </c>
      <c r="G11984" s="2">
        <f t="shared" si="2950"/>
        <v>405.69200000000001</v>
      </c>
      <c r="H11984" s="2">
        <f>D11984-G11984</f>
        <v>608.53800000000001</v>
      </c>
      <c r="I11984" s="2"/>
      <c r="J11984" s="2"/>
      <c r="K11984" s="2">
        <v>8</v>
      </c>
      <c r="L11984" s="3">
        <v>45519</v>
      </c>
      <c r="M11984" s="3">
        <v>45521</v>
      </c>
      <c r="N11984" s="3" t="str">
        <f t="shared" si="2951"/>
        <v>low profit</v>
      </c>
      <c r="O11984" s="2" t="s">
        <v>15</v>
      </c>
      <c r="P11984" s="2" t="s">
        <v>22</v>
      </c>
      <c r="Q11984" s="2">
        <v>197.41</v>
      </c>
      <c r="R11984" s="2" t="s">
        <v>39</v>
      </c>
    </row>
    <row r="11985" spans="1:18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2949"/>
        <v>discount given</v>
      </c>
      <c r="F11985" s="2">
        <v>0.06</v>
      </c>
      <c r="G11985" s="2">
        <f t="shared" si="2950"/>
        <v>52.482599999999998</v>
      </c>
      <c r="H11985" s="2">
        <f>D11985-G11985</f>
        <v>822.22739999999999</v>
      </c>
      <c r="I11985" s="2">
        <f>Q11985/H11985*100</f>
        <v>12.235058087336908</v>
      </c>
      <c r="J11985" s="18">
        <f>Q11985/H11985</f>
        <v>0.12235058087336909</v>
      </c>
      <c r="K11985" s="2">
        <v>8</v>
      </c>
      <c r="L11985" s="3">
        <v>45627</v>
      </c>
      <c r="M11985" s="3">
        <v>45633</v>
      </c>
      <c r="N11985" s="3" t="str">
        <f t="shared" si="2951"/>
        <v>low profit</v>
      </c>
      <c r="O11985" s="2" t="s">
        <v>31</v>
      </c>
      <c r="P11985" s="2" t="s">
        <v>22</v>
      </c>
      <c r="Q11985" s="2">
        <v>100.6</v>
      </c>
      <c r="R11985" s="2" t="s">
        <v>48</v>
      </c>
    </row>
    <row r="11986" spans="1:18" ht="14.25" hidden="1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2949"/>
        <v>discount given</v>
      </c>
      <c r="F11986" s="2">
        <v>0.34</v>
      </c>
      <c r="G11986" s="2">
        <f t="shared" si="2950"/>
        <v>983.05900000000008</v>
      </c>
      <c r="H11986" s="2">
        <f>D11986-G11986</f>
        <v>1908.2909999999997</v>
      </c>
      <c r="I11986" s="2"/>
      <c r="J11986" s="2"/>
      <c r="K11986" s="2">
        <v>9</v>
      </c>
      <c r="L11986" s="3">
        <v>45612</v>
      </c>
      <c r="M11986" s="3">
        <v>45618</v>
      </c>
      <c r="N11986" s="3" t="str">
        <f t="shared" si="2951"/>
        <v>high profit</v>
      </c>
      <c r="O11986" s="2" t="s">
        <v>31</v>
      </c>
      <c r="P11986" s="2" t="s">
        <v>16</v>
      </c>
      <c r="Q11986" s="2">
        <v>576.19000000000005</v>
      </c>
      <c r="R11986" s="2" t="s">
        <v>23</v>
      </c>
    </row>
    <row r="11987" spans="1:18" ht="14.25" hidden="1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2949"/>
        <v>discount given</v>
      </c>
      <c r="F11987" s="2">
        <v>0.27</v>
      </c>
      <c r="G11987" s="2">
        <f t="shared" si="2950"/>
        <v>865.14480000000003</v>
      </c>
      <c r="H11987" s="2">
        <f>D11987-G11987</f>
        <v>2339.0951999999997</v>
      </c>
      <c r="I11987" s="2"/>
      <c r="J11987" s="2"/>
      <c r="K11987" s="2">
        <v>3</v>
      </c>
      <c r="L11987" s="3">
        <v>45467</v>
      </c>
      <c r="M11987" s="3">
        <v>45468</v>
      </c>
      <c r="N11987" s="3" t="str">
        <f t="shared" si="2951"/>
        <v>high profit</v>
      </c>
      <c r="O11987" s="2" t="s">
        <v>31</v>
      </c>
      <c r="P11987" s="2" t="s">
        <v>16</v>
      </c>
      <c r="Q11987" s="2">
        <v>904.49</v>
      </c>
      <c r="R11987" s="2" t="s">
        <v>39</v>
      </c>
    </row>
    <row r="11988" spans="1:18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2949"/>
        <v>zero discount</v>
      </c>
      <c r="F11988" s="2">
        <v>0</v>
      </c>
      <c r="G11988" s="2">
        <f t="shared" si="2950"/>
        <v>0</v>
      </c>
      <c r="H11988" s="2">
        <f>D11988-G11988</f>
        <v>4173.0600000000004</v>
      </c>
      <c r="I11988" s="2">
        <f>Q11988/H11988*100</f>
        <v>5.4923725036304285</v>
      </c>
      <c r="J11988" s="18">
        <f>Q11988/H11988</f>
        <v>5.4923725036304286E-2</v>
      </c>
      <c r="K11988" s="2">
        <v>2</v>
      </c>
      <c r="L11988" s="3">
        <v>45598</v>
      </c>
      <c r="M11988" s="3">
        <v>45605</v>
      </c>
      <c r="N11988" s="3" t="str">
        <f t="shared" si="2951"/>
        <v>high profit</v>
      </c>
      <c r="O11988" s="2" t="s">
        <v>31</v>
      </c>
      <c r="P11988" s="2" t="s">
        <v>22</v>
      </c>
      <c r="Q11988" s="2">
        <v>229.2</v>
      </c>
      <c r="R11988" s="2" t="s">
        <v>48</v>
      </c>
    </row>
    <row r="11989" spans="1:18" ht="14.25" hidden="1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2949"/>
        <v>discount given</v>
      </c>
      <c r="F11989" s="2">
        <v>0.12</v>
      </c>
      <c r="G11989" s="2">
        <f t="shared" si="2950"/>
        <v>543.15240000000006</v>
      </c>
      <c r="H11989" s="2">
        <f>D11989-G11989</f>
        <v>3983.1176000000005</v>
      </c>
      <c r="I11989" s="2"/>
      <c r="J11989" s="2"/>
      <c r="K11989" s="2">
        <v>8</v>
      </c>
      <c r="L11989" s="3">
        <v>45581</v>
      </c>
      <c r="M11989" s="3">
        <v>45582</v>
      </c>
      <c r="N11989" s="3" t="str">
        <f t="shared" si="2951"/>
        <v>high profit</v>
      </c>
      <c r="O11989" s="2" t="s">
        <v>31</v>
      </c>
      <c r="P11989" s="2" t="s">
        <v>16</v>
      </c>
      <c r="Q11989" s="2">
        <v>1303.69</v>
      </c>
      <c r="R11989" s="2" t="s">
        <v>34</v>
      </c>
    </row>
    <row r="11990" spans="1:18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2949"/>
        <v>discount given</v>
      </c>
      <c r="F11990" s="2">
        <v>0.25</v>
      </c>
      <c r="G11990" s="2">
        <f t="shared" si="2950"/>
        <v>505.85250000000002</v>
      </c>
      <c r="H11990" s="2">
        <f>D11990-G11990</f>
        <v>1517.5575000000001</v>
      </c>
      <c r="I11990" s="2">
        <f>Q11990/H11990*100</f>
        <v>28.532691512512702</v>
      </c>
      <c r="J11990" s="18">
        <f>Q11990/H11990</f>
        <v>0.28532691512512703</v>
      </c>
      <c r="K11990" s="2">
        <v>4</v>
      </c>
      <c r="L11990" s="3">
        <v>45626</v>
      </c>
      <c r="M11990" s="3">
        <v>45629</v>
      </c>
      <c r="N11990" s="3" t="str">
        <f t="shared" si="2951"/>
        <v>high profit</v>
      </c>
      <c r="O11990" s="2" t="s">
        <v>15</v>
      </c>
      <c r="P11990" s="2" t="s">
        <v>16</v>
      </c>
      <c r="Q11990" s="2">
        <v>433</v>
      </c>
      <c r="R11990" s="2" t="s">
        <v>23</v>
      </c>
    </row>
    <row r="11991" spans="1:18" ht="14.25" hidden="1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2949"/>
        <v>discount given</v>
      </c>
      <c r="F11991" s="2">
        <v>0.16</v>
      </c>
      <c r="G11991" s="2">
        <f t="shared" si="2950"/>
        <v>677.7632000000001</v>
      </c>
      <c r="H11991" s="2">
        <f>D11991-G11991</f>
        <v>3558.2568000000001</v>
      </c>
      <c r="I11991" s="2"/>
      <c r="J11991" s="2"/>
      <c r="K11991" s="2">
        <v>2</v>
      </c>
      <c r="L11991" s="3">
        <v>45136</v>
      </c>
      <c r="M11991" s="3">
        <v>45140</v>
      </c>
      <c r="N11991" s="3" t="str">
        <f t="shared" si="2951"/>
        <v>high profit</v>
      </c>
      <c r="O11991" s="2" t="s">
        <v>15</v>
      </c>
      <c r="P11991" s="2" t="s">
        <v>22</v>
      </c>
      <c r="Q11991" s="2">
        <v>782.35</v>
      </c>
      <c r="R11991" s="2" t="s">
        <v>39</v>
      </c>
    </row>
    <row r="11992" spans="1:18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2949"/>
        <v>discount given</v>
      </c>
      <c r="F11992" s="2">
        <v>0.21</v>
      </c>
      <c r="G11992" s="2">
        <f t="shared" si="2950"/>
        <v>579.10859999999991</v>
      </c>
      <c r="H11992" s="2">
        <f>D11992-G11992</f>
        <v>2178.5513999999998</v>
      </c>
      <c r="I11992" s="2">
        <f>Q11992/H11992*100</f>
        <v>18.891911386621405</v>
      </c>
      <c r="J11992" s="18">
        <f>Q11992/H11992</f>
        <v>0.18891911386621404</v>
      </c>
      <c r="K11992" s="2">
        <v>2</v>
      </c>
      <c r="L11992" s="3">
        <v>45082</v>
      </c>
      <c r="M11992" s="3">
        <v>45087</v>
      </c>
      <c r="N11992" s="3" t="str">
        <f t="shared" si="2951"/>
        <v>high profit</v>
      </c>
      <c r="O11992" s="2" t="s">
        <v>21</v>
      </c>
      <c r="P11992" s="2" t="s">
        <v>16</v>
      </c>
      <c r="Q11992" s="2">
        <v>411.57</v>
      </c>
      <c r="R11992" s="2" t="s">
        <v>28</v>
      </c>
    </row>
    <row r="11993" spans="1:18" ht="14.25" hidden="1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2949"/>
        <v>discount given</v>
      </c>
      <c r="F11993" s="2">
        <v>0.3</v>
      </c>
      <c r="G11993" s="2">
        <f t="shared" si="2950"/>
        <v>721.755</v>
      </c>
      <c r="H11993" s="2">
        <f>D11993-G11993</f>
        <v>1684.0949999999998</v>
      </c>
      <c r="I11993" s="2"/>
      <c r="J11993" s="2"/>
      <c r="K11993" s="2">
        <v>2</v>
      </c>
      <c r="L11993" s="3">
        <v>45337</v>
      </c>
      <c r="M11993" s="3">
        <v>45344</v>
      </c>
      <c r="N11993" s="3" t="str">
        <f t="shared" si="2951"/>
        <v>low profit</v>
      </c>
      <c r="O11993" s="2" t="s">
        <v>21</v>
      </c>
      <c r="P11993" s="2" t="s">
        <v>22</v>
      </c>
      <c r="Q11993" s="2">
        <v>199.74</v>
      </c>
      <c r="R11993" s="2" t="s">
        <v>39</v>
      </c>
    </row>
    <row r="11994" spans="1:18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2949"/>
        <v>discount given</v>
      </c>
      <c r="F11994" s="2">
        <v>0.37</v>
      </c>
      <c r="G11994" s="2">
        <f t="shared" si="2950"/>
        <v>1304.2352000000001</v>
      </c>
      <c r="H11994" s="2">
        <f>D11994-G11994</f>
        <v>2220.7248</v>
      </c>
      <c r="I11994" s="2">
        <f t="shared" ref="I11994:I11995" si="2954">Q11994/H11994*100</f>
        <v>8.6543816685435324</v>
      </c>
      <c r="J11994" s="18">
        <f t="shared" ref="J11994:J11995" si="2955">Q11994/H11994</f>
        <v>8.6543816685435315E-2</v>
      </c>
      <c r="K11994" s="2">
        <v>5</v>
      </c>
      <c r="L11994" s="3">
        <v>45095</v>
      </c>
      <c r="M11994" s="3">
        <v>45101</v>
      </c>
      <c r="N11994" s="3" t="str">
        <f t="shared" si="2951"/>
        <v>low profit</v>
      </c>
      <c r="O11994" s="2" t="s">
        <v>31</v>
      </c>
      <c r="P11994" s="2" t="s">
        <v>16</v>
      </c>
      <c r="Q11994" s="2">
        <v>192.19</v>
      </c>
      <c r="R11994" s="2" t="s">
        <v>34</v>
      </c>
    </row>
    <row r="11995" spans="1:18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2949"/>
        <v>discount given</v>
      </c>
      <c r="F11995" s="2">
        <v>0.08</v>
      </c>
      <c r="G11995" s="2">
        <f t="shared" si="2950"/>
        <v>48.452799999999996</v>
      </c>
      <c r="H11995" s="2">
        <f>D11995-G11995</f>
        <v>557.20719999999994</v>
      </c>
      <c r="I11995" s="2">
        <f t="shared" si="2954"/>
        <v>17.244931508422724</v>
      </c>
      <c r="J11995" s="18">
        <f t="shared" si="2955"/>
        <v>0.17244931508422723</v>
      </c>
      <c r="K11995" s="2">
        <v>8</v>
      </c>
      <c r="L11995" s="3">
        <v>45553</v>
      </c>
      <c r="M11995" s="3">
        <v>45558</v>
      </c>
      <c r="N11995" s="3" t="str">
        <f t="shared" si="2951"/>
        <v>low profit</v>
      </c>
      <c r="O11995" s="2" t="s">
        <v>31</v>
      </c>
      <c r="P11995" s="2" t="s">
        <v>27</v>
      </c>
      <c r="Q11995" s="2">
        <v>96.09</v>
      </c>
      <c r="R11995" s="2" t="s">
        <v>39</v>
      </c>
    </row>
    <row r="11996" spans="1:18" ht="14.25" hidden="1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2949"/>
        <v>discount given</v>
      </c>
      <c r="F11996" s="2">
        <v>0.14000000000000001</v>
      </c>
      <c r="G11996" s="2">
        <f t="shared" si="2950"/>
        <v>196.05460000000002</v>
      </c>
      <c r="H11996" s="2">
        <f>D11996-G11996</f>
        <v>1204.3354000000002</v>
      </c>
      <c r="I11996" s="2"/>
      <c r="J11996" s="2"/>
      <c r="K11996" s="2">
        <v>9</v>
      </c>
      <c r="L11996" s="3">
        <v>45215</v>
      </c>
      <c r="M11996" s="3">
        <v>45222</v>
      </c>
      <c r="N11996" s="3" t="str">
        <f t="shared" si="2951"/>
        <v>high profit</v>
      </c>
      <c r="O11996" s="2" t="s">
        <v>21</v>
      </c>
      <c r="P11996" s="2" t="s">
        <v>27</v>
      </c>
      <c r="Q11996" s="2">
        <v>263.05</v>
      </c>
      <c r="R11996" s="2" t="s">
        <v>48</v>
      </c>
    </row>
    <row r="11997" spans="1:18" ht="14.25" hidden="1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2949"/>
        <v>discount given</v>
      </c>
      <c r="F11997" s="2">
        <v>0.32</v>
      </c>
      <c r="G11997" s="2">
        <f t="shared" si="2950"/>
        <v>1312.6848000000002</v>
      </c>
      <c r="H11997" s="2">
        <f>D11997-G11997</f>
        <v>2789.4552000000003</v>
      </c>
      <c r="I11997" s="2"/>
      <c r="J11997" s="2"/>
      <c r="K11997" s="2">
        <v>6</v>
      </c>
      <c r="L11997" s="3">
        <v>45226</v>
      </c>
      <c r="M11997" s="3">
        <v>45228</v>
      </c>
      <c r="N11997" s="3" t="str">
        <f t="shared" si="2951"/>
        <v>high profit</v>
      </c>
      <c r="O11997" s="2" t="s">
        <v>31</v>
      </c>
      <c r="P11997" s="2" t="s">
        <v>27</v>
      </c>
      <c r="Q11997" s="2">
        <v>1219.98</v>
      </c>
      <c r="R11997" s="2" t="s">
        <v>17</v>
      </c>
    </row>
    <row r="11998" spans="1:18" ht="14.25" hidden="1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2949"/>
        <v>discount given</v>
      </c>
      <c r="F11998" s="2">
        <v>0.28999999999999998</v>
      </c>
      <c r="G11998" s="2">
        <f t="shared" si="2950"/>
        <v>745.29709999999989</v>
      </c>
      <c r="H11998" s="2">
        <f>D11998-G11998</f>
        <v>1824.6929</v>
      </c>
      <c r="I11998" s="2"/>
      <c r="J11998" s="2"/>
      <c r="K11998" s="2">
        <v>8</v>
      </c>
      <c r="L11998" s="3">
        <v>45488</v>
      </c>
      <c r="M11998" s="3">
        <v>45490</v>
      </c>
      <c r="N11998" s="3" t="str">
        <f t="shared" si="2951"/>
        <v>high profit</v>
      </c>
      <c r="O11998" s="2" t="s">
        <v>15</v>
      </c>
      <c r="P11998" s="2" t="s">
        <v>16</v>
      </c>
      <c r="Q11998" s="2">
        <v>466.08</v>
      </c>
      <c r="R11998" s="2" t="s">
        <v>28</v>
      </c>
    </row>
    <row r="11999" spans="1:18" ht="14.25" hidden="1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2949"/>
        <v>discount given</v>
      </c>
      <c r="F11999" s="2">
        <v>0.37</v>
      </c>
      <c r="G11999" s="2">
        <f t="shared" si="2950"/>
        <v>1683.2817</v>
      </c>
      <c r="H11999" s="2">
        <f>D11999-G11999</f>
        <v>2866.1282999999999</v>
      </c>
      <c r="I11999" s="2"/>
      <c r="J11999" s="2"/>
      <c r="K11999" s="2">
        <v>6</v>
      </c>
      <c r="L11999" s="3">
        <v>45192</v>
      </c>
      <c r="M11999" s="3">
        <v>45194</v>
      </c>
      <c r="N11999" s="3" t="str">
        <f t="shared" si="2951"/>
        <v>high profit</v>
      </c>
      <c r="O11999" s="2" t="s">
        <v>15</v>
      </c>
      <c r="P11999" s="2" t="s">
        <v>27</v>
      </c>
      <c r="Q11999" s="2">
        <v>1029.46</v>
      </c>
      <c r="R11999" s="2" t="s">
        <v>34</v>
      </c>
    </row>
    <row r="12000" spans="1:18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2949"/>
        <v>discount given</v>
      </c>
      <c r="F12000" s="2">
        <v>0.32</v>
      </c>
      <c r="G12000" s="2">
        <f t="shared" si="2950"/>
        <v>171.08799999999999</v>
      </c>
      <c r="H12000" s="2">
        <f>D12000-G12000</f>
        <v>363.56200000000001</v>
      </c>
      <c r="I12000" s="2">
        <f>Q12000/H12000*100</f>
        <v>30.58075376414477</v>
      </c>
      <c r="J12000" s="18">
        <f>Q12000/H12000</f>
        <v>0.30580753764144769</v>
      </c>
      <c r="K12000" s="2">
        <v>1</v>
      </c>
      <c r="L12000" s="3">
        <v>45334</v>
      </c>
      <c r="M12000" s="3">
        <v>45336</v>
      </c>
      <c r="N12000" s="3" t="str">
        <f t="shared" si="2951"/>
        <v>low profit</v>
      </c>
      <c r="O12000" s="2" t="s">
        <v>31</v>
      </c>
      <c r="P12000" s="2" t="s">
        <v>16</v>
      </c>
      <c r="Q12000" s="2">
        <v>111.18</v>
      </c>
      <c r="R12000" s="2" t="s">
        <v>28</v>
      </c>
    </row>
    <row r="12001" spans="1:18" ht="14.25" hidden="1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2949"/>
        <v>discount given</v>
      </c>
      <c r="F12001" s="2">
        <v>0.17</v>
      </c>
      <c r="G12001" s="2">
        <f t="shared" si="2950"/>
        <v>278.07240000000002</v>
      </c>
      <c r="H12001" s="2">
        <f>D12001-G12001</f>
        <v>1357.6476</v>
      </c>
      <c r="I12001" s="2"/>
      <c r="J12001" s="2"/>
      <c r="K12001" s="2">
        <v>9</v>
      </c>
      <c r="L12001" s="3">
        <v>45560</v>
      </c>
      <c r="M12001" s="3">
        <v>45563</v>
      </c>
      <c r="N12001" s="3" t="str">
        <f t="shared" si="2951"/>
        <v>high profit</v>
      </c>
      <c r="O12001" s="2" t="s">
        <v>15</v>
      </c>
      <c r="P12001" s="2" t="s">
        <v>27</v>
      </c>
      <c r="Q12001" s="2">
        <v>441.32</v>
      </c>
      <c r="R12001" s="2" t="s">
        <v>39</v>
      </c>
    </row>
    <row r="12002" spans="1:18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2949"/>
        <v>discount given</v>
      </c>
      <c r="F12002" s="2">
        <v>0.25</v>
      </c>
      <c r="G12002" s="2">
        <f t="shared" si="2950"/>
        <v>460.54750000000001</v>
      </c>
      <c r="H12002" s="2">
        <f>D12002-G12002</f>
        <v>1381.6424999999999</v>
      </c>
      <c r="I12002" s="2">
        <f>Q12002/H12002*100</f>
        <v>22.905346354067717</v>
      </c>
      <c r="J12002" s="18">
        <f>Q12002/H12002</f>
        <v>0.22905346354067715</v>
      </c>
      <c r="K12002" s="2">
        <v>7</v>
      </c>
      <c r="L12002" s="3">
        <v>44946</v>
      </c>
      <c r="M12002" s="3">
        <v>44949</v>
      </c>
      <c r="N12002" s="3" t="str">
        <f t="shared" si="2951"/>
        <v>high profit</v>
      </c>
      <c r="O12002" s="2" t="s">
        <v>21</v>
      </c>
      <c r="P12002" s="2" t="s">
        <v>27</v>
      </c>
      <c r="Q12002" s="2">
        <v>316.47000000000003</v>
      </c>
      <c r="R12002" s="2" t="s">
        <v>48</v>
      </c>
    </row>
    <row r="12003" spans="1:18" ht="14.25" hidden="1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2949"/>
        <v>discount given</v>
      </c>
      <c r="F12003" s="2">
        <v>0.44</v>
      </c>
      <c r="G12003" s="2">
        <f t="shared" si="2950"/>
        <v>955.38519999999994</v>
      </c>
      <c r="H12003" s="2">
        <f>D12003-G12003</f>
        <v>1215.9448</v>
      </c>
      <c r="I12003" s="2"/>
      <c r="J12003" s="2"/>
      <c r="K12003" s="2">
        <v>2</v>
      </c>
      <c r="L12003" s="3">
        <v>45159</v>
      </c>
      <c r="M12003" s="3">
        <v>45165</v>
      </c>
      <c r="N12003" s="3" t="str">
        <f t="shared" si="2951"/>
        <v>high profit</v>
      </c>
      <c r="O12003" s="2" t="s">
        <v>15</v>
      </c>
      <c r="P12003" s="2" t="s">
        <v>22</v>
      </c>
      <c r="Q12003" s="2">
        <v>204.36</v>
      </c>
      <c r="R12003" s="2" t="s">
        <v>17</v>
      </c>
    </row>
    <row r="12004" spans="1:18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2949"/>
        <v>discount given</v>
      </c>
      <c r="F12004" s="2">
        <v>0.09</v>
      </c>
      <c r="G12004" s="2">
        <f t="shared" si="2950"/>
        <v>444.18779999999998</v>
      </c>
      <c r="H12004" s="2">
        <f>D12004-G12004</f>
        <v>4491.2322000000004</v>
      </c>
      <c r="I12004" s="2">
        <f>Q12004/H12004*100</f>
        <v>11.988692101022966</v>
      </c>
      <c r="J12004" s="18">
        <f>Q12004/H12004</f>
        <v>0.11988692101022967</v>
      </c>
      <c r="K12004" s="2">
        <v>3</v>
      </c>
      <c r="L12004" s="3">
        <v>44981</v>
      </c>
      <c r="M12004" s="3">
        <v>44983</v>
      </c>
      <c r="N12004" s="3" t="str">
        <f t="shared" si="2951"/>
        <v>high profit</v>
      </c>
      <c r="O12004" s="2" t="s">
        <v>31</v>
      </c>
      <c r="P12004" s="2" t="s">
        <v>27</v>
      </c>
      <c r="Q12004" s="2">
        <v>538.44000000000005</v>
      </c>
      <c r="R12004" s="2" t="s">
        <v>17</v>
      </c>
    </row>
    <row r="12005" spans="1:18" ht="14.25" hidden="1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2949"/>
        <v>discount given</v>
      </c>
      <c r="F12005" s="2">
        <v>0.19</v>
      </c>
      <c r="G12005" s="2">
        <f t="shared" si="2950"/>
        <v>308.22750000000002</v>
      </c>
      <c r="H12005" s="2">
        <f>D12005-G12005</f>
        <v>1314.0225</v>
      </c>
      <c r="I12005" s="2"/>
      <c r="J12005" s="2"/>
      <c r="K12005" s="2">
        <v>2</v>
      </c>
      <c r="L12005" s="3">
        <v>45167</v>
      </c>
      <c r="M12005" s="3">
        <v>45169</v>
      </c>
      <c r="N12005" s="3" t="str">
        <f t="shared" si="2951"/>
        <v>high profit</v>
      </c>
      <c r="O12005" s="2" t="s">
        <v>15</v>
      </c>
      <c r="P12005" s="2" t="s">
        <v>16</v>
      </c>
      <c r="Q12005" s="2">
        <v>226.6</v>
      </c>
      <c r="R12005" s="2" t="s">
        <v>48</v>
      </c>
    </row>
    <row r="12006" spans="1:18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2949"/>
        <v>discount given</v>
      </c>
      <c r="F12006" s="2">
        <v>0.42</v>
      </c>
      <c r="G12006" s="2">
        <f t="shared" si="2950"/>
        <v>1109.4467999999999</v>
      </c>
      <c r="H12006" s="2">
        <f>D12006-G12006</f>
        <v>1532.0932</v>
      </c>
      <c r="I12006" s="2">
        <f t="shared" ref="I12006:I12007" si="2956">Q12006/H12006*100</f>
        <v>16.797933702727747</v>
      </c>
      <c r="J12006" s="18">
        <f t="shared" ref="J12006:J12007" si="2957">Q12006/H12006</f>
        <v>0.16797933702727746</v>
      </c>
      <c r="K12006" s="2">
        <v>9</v>
      </c>
      <c r="L12006" s="3">
        <v>45144</v>
      </c>
      <c r="M12006" s="3">
        <v>45146</v>
      </c>
      <c r="N12006" s="3" t="str">
        <f t="shared" si="2951"/>
        <v>high profit</v>
      </c>
      <c r="O12006" s="2" t="s">
        <v>31</v>
      </c>
      <c r="P12006" s="2" t="s">
        <v>27</v>
      </c>
      <c r="Q12006" s="2">
        <v>257.36</v>
      </c>
      <c r="R12006" s="2" t="s">
        <v>39</v>
      </c>
    </row>
    <row r="12007" spans="1:18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2949"/>
        <v>discount given</v>
      </c>
      <c r="F12007" s="2">
        <v>0.18</v>
      </c>
      <c r="G12007" s="2">
        <f t="shared" si="2950"/>
        <v>490.815</v>
      </c>
      <c r="H12007" s="2">
        <f>D12007-G12007</f>
        <v>2235.9349999999999</v>
      </c>
      <c r="I12007" s="2">
        <f t="shared" si="2956"/>
        <v>30.244170783139939</v>
      </c>
      <c r="J12007" s="18">
        <f t="shared" si="2957"/>
        <v>0.3024417078313994</v>
      </c>
      <c r="K12007" s="2">
        <v>8</v>
      </c>
      <c r="L12007" s="3">
        <v>45353</v>
      </c>
      <c r="M12007" s="3">
        <v>45359</v>
      </c>
      <c r="N12007" s="3" t="str">
        <f t="shared" si="2951"/>
        <v>high profit</v>
      </c>
      <c r="O12007" s="2" t="s">
        <v>31</v>
      </c>
      <c r="P12007" s="2" t="s">
        <v>16</v>
      </c>
      <c r="Q12007" s="2">
        <v>676.24</v>
      </c>
      <c r="R12007" s="2" t="s">
        <v>48</v>
      </c>
    </row>
    <row r="12008" spans="1:18" ht="14.25" hidden="1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2949"/>
        <v>discount given</v>
      </c>
      <c r="F12008" s="2">
        <v>0.21</v>
      </c>
      <c r="G12008" s="2">
        <f t="shared" si="2950"/>
        <v>814.15109999999993</v>
      </c>
      <c r="H12008" s="2">
        <f>D12008-G12008</f>
        <v>3062.7588999999998</v>
      </c>
      <c r="I12008" s="2"/>
      <c r="J12008" s="2"/>
      <c r="K12008" s="2">
        <v>5</v>
      </c>
      <c r="L12008" s="3">
        <v>45651</v>
      </c>
      <c r="M12008" s="3">
        <v>45656</v>
      </c>
      <c r="N12008" s="3" t="str">
        <f t="shared" si="2951"/>
        <v>high profit</v>
      </c>
      <c r="O12008" s="2" t="s">
        <v>15</v>
      </c>
      <c r="P12008" s="2" t="s">
        <v>22</v>
      </c>
      <c r="Q12008" s="2">
        <v>552.08000000000004</v>
      </c>
      <c r="R12008" s="2" t="s">
        <v>28</v>
      </c>
    </row>
    <row r="12009" spans="1:18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2949"/>
        <v>discount given</v>
      </c>
      <c r="F12009" s="2">
        <v>0.16</v>
      </c>
      <c r="G12009" s="2">
        <f t="shared" si="2950"/>
        <v>422.00959999999998</v>
      </c>
      <c r="H12009" s="2">
        <f>D12009-G12009</f>
        <v>2215.5504000000001</v>
      </c>
      <c r="I12009" s="2">
        <f t="shared" ref="I12009:I12010" si="2958">Q12009/H12009*100</f>
        <v>17.284644032471569</v>
      </c>
      <c r="J12009" s="18">
        <f t="shared" ref="J12009:J12010" si="2959">Q12009/H12009</f>
        <v>0.17284644032471569</v>
      </c>
      <c r="K12009" s="2">
        <v>4</v>
      </c>
      <c r="L12009" s="3">
        <v>45616</v>
      </c>
      <c r="M12009" s="3">
        <v>45623</v>
      </c>
      <c r="N12009" s="3" t="str">
        <f t="shared" si="2951"/>
        <v>high profit</v>
      </c>
      <c r="O12009" s="2" t="s">
        <v>31</v>
      </c>
      <c r="P12009" s="2" t="s">
        <v>16</v>
      </c>
      <c r="Q12009" s="2">
        <v>382.95</v>
      </c>
      <c r="R12009" s="2" t="s">
        <v>28</v>
      </c>
    </row>
    <row r="12010" spans="1:18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2949"/>
        <v>discount given</v>
      </c>
      <c r="F12010" s="2">
        <v>0.45</v>
      </c>
      <c r="G12010" s="2">
        <f t="shared" si="2950"/>
        <v>1380.6495</v>
      </c>
      <c r="H12010" s="2">
        <f>D12010-G12010</f>
        <v>1687.4605000000001</v>
      </c>
      <c r="I12010" s="2">
        <f t="shared" si="2958"/>
        <v>31.840152702833631</v>
      </c>
      <c r="J12010" s="18">
        <f t="shared" si="2959"/>
        <v>0.3184015270283363</v>
      </c>
      <c r="K12010" s="2">
        <v>7</v>
      </c>
      <c r="L12010" s="3">
        <v>44981</v>
      </c>
      <c r="M12010" s="3">
        <v>44984</v>
      </c>
      <c r="N12010" s="3" t="str">
        <f t="shared" si="2951"/>
        <v>high profit</v>
      </c>
      <c r="O12010" s="2" t="s">
        <v>15</v>
      </c>
      <c r="P12010" s="2" t="s">
        <v>22</v>
      </c>
      <c r="Q12010" s="2">
        <v>537.29</v>
      </c>
      <c r="R12010" s="2" t="s">
        <v>39</v>
      </c>
    </row>
    <row r="12011" spans="1:18" ht="14.25" hidden="1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2949"/>
        <v>discount given</v>
      </c>
      <c r="F12011" s="2">
        <v>0.33</v>
      </c>
      <c r="G12011" s="2">
        <f t="shared" si="2950"/>
        <v>1251.1323</v>
      </c>
      <c r="H12011" s="2">
        <f>D12011-G12011</f>
        <v>2540.1777000000002</v>
      </c>
      <c r="I12011" s="2"/>
      <c r="J12011" s="2"/>
      <c r="K12011" s="2">
        <v>9</v>
      </c>
      <c r="L12011" s="3">
        <v>45103</v>
      </c>
      <c r="M12011" s="3">
        <v>45104</v>
      </c>
      <c r="N12011" s="3" t="str">
        <f t="shared" si="2951"/>
        <v>high profit</v>
      </c>
      <c r="O12011" s="2" t="s">
        <v>21</v>
      </c>
      <c r="P12011" s="2" t="s">
        <v>22</v>
      </c>
      <c r="Q12011" s="2">
        <v>461.97</v>
      </c>
      <c r="R12011" s="2" t="s">
        <v>48</v>
      </c>
    </row>
    <row r="12012" spans="1:18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2949"/>
        <v>discount given</v>
      </c>
      <c r="F12012" s="2">
        <v>0.1</v>
      </c>
      <c r="G12012" s="2">
        <f t="shared" si="2950"/>
        <v>59.555</v>
      </c>
      <c r="H12012" s="2">
        <f>D12012-G12012</f>
        <v>535.995</v>
      </c>
      <c r="I12012" s="2">
        <f>Q12012/H12012*100</f>
        <v>9.0336663588279738</v>
      </c>
      <c r="J12012" s="18">
        <f>Q12012/H12012</f>
        <v>9.0336663588279742E-2</v>
      </c>
      <c r="K12012" s="2">
        <v>8</v>
      </c>
      <c r="L12012" s="3">
        <v>45407</v>
      </c>
      <c r="M12012" s="3">
        <v>45410</v>
      </c>
      <c r="N12012" s="3" t="str">
        <f t="shared" si="2951"/>
        <v>low profit</v>
      </c>
      <c r="O12012" s="2" t="s">
        <v>31</v>
      </c>
      <c r="P12012" s="2" t="s">
        <v>22</v>
      </c>
      <c r="Q12012" s="2">
        <v>48.42</v>
      </c>
      <c r="R12012" s="2" t="s">
        <v>48</v>
      </c>
    </row>
    <row r="12013" spans="1:18" ht="14.25" hidden="1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2949"/>
        <v>discount given</v>
      </c>
      <c r="F12013" s="2">
        <v>0.37</v>
      </c>
      <c r="G12013" s="2">
        <f t="shared" si="2950"/>
        <v>1783.7737</v>
      </c>
      <c r="H12013" s="2">
        <f>D12013-G12013</f>
        <v>3037.2363000000005</v>
      </c>
      <c r="I12013" s="2"/>
      <c r="J12013" s="2"/>
      <c r="K12013" s="2">
        <v>8</v>
      </c>
      <c r="L12013" s="3">
        <v>45050</v>
      </c>
      <c r="M12013" s="3">
        <v>45056</v>
      </c>
      <c r="N12013" s="3" t="str">
        <f t="shared" si="2951"/>
        <v>high profit</v>
      </c>
      <c r="O12013" s="2" t="s">
        <v>31</v>
      </c>
      <c r="P12013" s="2" t="s">
        <v>22</v>
      </c>
      <c r="Q12013" s="2">
        <v>1126.67</v>
      </c>
      <c r="R12013" s="2" t="s">
        <v>23</v>
      </c>
    </row>
    <row r="12014" spans="1:18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2949"/>
        <v>discount given</v>
      </c>
      <c r="F12014" s="2">
        <v>0.02</v>
      </c>
      <c r="G12014" s="2">
        <f t="shared" si="2950"/>
        <v>84.93780000000001</v>
      </c>
      <c r="H12014" s="2">
        <f>D12014-G12014</f>
        <v>4161.9522000000006</v>
      </c>
      <c r="I12014" s="2">
        <f t="shared" ref="I12014:I12016" si="2960">Q12014/H12014*100</f>
        <v>20.180914139282997</v>
      </c>
      <c r="J12014" s="18">
        <f t="shared" ref="J12014:J12016" si="2961">Q12014/H12014</f>
        <v>0.20180914139282999</v>
      </c>
      <c r="K12014" s="2">
        <v>2</v>
      </c>
      <c r="L12014" s="3">
        <v>45576</v>
      </c>
      <c r="M12014" s="3">
        <v>45579</v>
      </c>
      <c r="N12014" s="3" t="str">
        <f t="shared" si="2951"/>
        <v>high profit</v>
      </c>
      <c r="O12014" s="2" t="s">
        <v>31</v>
      </c>
      <c r="P12014" s="2" t="s">
        <v>27</v>
      </c>
      <c r="Q12014" s="2">
        <v>839.92</v>
      </c>
      <c r="R12014" s="2" t="s">
        <v>34</v>
      </c>
    </row>
    <row r="12015" spans="1:18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2949"/>
        <v>discount given</v>
      </c>
      <c r="F12015" s="2">
        <v>0.2</v>
      </c>
      <c r="G12015" s="2">
        <f t="shared" si="2950"/>
        <v>400.99800000000005</v>
      </c>
      <c r="H12015" s="2">
        <f>D12015-G12015</f>
        <v>1603.992</v>
      </c>
      <c r="I12015" s="2">
        <f t="shared" si="2960"/>
        <v>12.217641983251786</v>
      </c>
      <c r="J12015" s="18">
        <f t="shared" si="2961"/>
        <v>0.12217641983251787</v>
      </c>
      <c r="K12015" s="2">
        <v>9</v>
      </c>
      <c r="L12015" s="3">
        <v>45193</v>
      </c>
      <c r="M12015" s="3">
        <v>45199</v>
      </c>
      <c r="N12015" s="3" t="str">
        <f t="shared" si="2951"/>
        <v>low profit</v>
      </c>
      <c r="O12015" s="2" t="s">
        <v>21</v>
      </c>
      <c r="P12015" s="2" t="s">
        <v>16</v>
      </c>
      <c r="Q12015" s="2">
        <v>195.97</v>
      </c>
      <c r="R12015" s="2" t="s">
        <v>17</v>
      </c>
    </row>
    <row r="12016" spans="1:18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2949"/>
        <v>discount given</v>
      </c>
      <c r="F12016" s="2">
        <v>0.45</v>
      </c>
      <c r="G12016" s="2">
        <f t="shared" si="2950"/>
        <v>1651.1625000000001</v>
      </c>
      <c r="H12016" s="2">
        <f>D12016-G12016</f>
        <v>2018.0874999999999</v>
      </c>
      <c r="I12016" s="2">
        <f t="shared" si="2960"/>
        <v>11.901862530737642</v>
      </c>
      <c r="J12016" s="18">
        <f t="shared" si="2961"/>
        <v>0.11901862530737642</v>
      </c>
      <c r="K12016" s="2">
        <v>2</v>
      </c>
      <c r="L12016" s="3">
        <v>45304</v>
      </c>
      <c r="M12016" s="3">
        <v>45311</v>
      </c>
      <c r="N12016" s="3" t="str">
        <f t="shared" si="2951"/>
        <v>high profit</v>
      </c>
      <c r="O12016" s="2" t="s">
        <v>15</v>
      </c>
      <c r="P12016" s="2" t="s">
        <v>27</v>
      </c>
      <c r="Q12016" s="2">
        <v>240.19</v>
      </c>
      <c r="R12016" s="2" t="s">
        <v>34</v>
      </c>
    </row>
    <row r="12017" spans="1:18" ht="14.25" hidden="1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2949"/>
        <v>discount given</v>
      </c>
      <c r="F12017" s="2">
        <v>0.34</v>
      </c>
      <c r="G12017" s="2">
        <f t="shared" si="2950"/>
        <v>1304.0326</v>
      </c>
      <c r="H12017" s="2">
        <f>D12017-G12017</f>
        <v>2531.3573999999999</v>
      </c>
      <c r="I12017" s="2"/>
      <c r="J12017" s="2"/>
      <c r="K12017" s="2">
        <v>8</v>
      </c>
      <c r="L12017" s="3">
        <v>45557</v>
      </c>
      <c r="M12017" s="3">
        <v>45562</v>
      </c>
      <c r="N12017" s="3" t="str">
        <f t="shared" si="2951"/>
        <v>high profit</v>
      </c>
      <c r="O12017" s="2" t="s">
        <v>15</v>
      </c>
      <c r="P12017" s="2" t="s">
        <v>22</v>
      </c>
      <c r="Q12017" s="2">
        <v>707.61</v>
      </c>
      <c r="R12017" s="2" t="s">
        <v>39</v>
      </c>
    </row>
    <row r="12018" spans="1:18" ht="14.25" hidden="1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2949"/>
        <v>discount given</v>
      </c>
      <c r="F12018" s="2">
        <v>0.4</v>
      </c>
      <c r="G12018" s="2">
        <f t="shared" si="2950"/>
        <v>1706.4840000000002</v>
      </c>
      <c r="H12018" s="2">
        <f>D12018-G12018</f>
        <v>2559.7259999999997</v>
      </c>
      <c r="I12018" s="2"/>
      <c r="J12018" s="2"/>
      <c r="K12018" s="2">
        <v>5</v>
      </c>
      <c r="L12018" s="3">
        <v>45132</v>
      </c>
      <c r="M12018" s="3">
        <v>45139</v>
      </c>
      <c r="N12018" s="3" t="str">
        <f t="shared" si="2951"/>
        <v>high profit</v>
      </c>
      <c r="O12018" s="2" t="s">
        <v>21</v>
      </c>
      <c r="P12018" s="2" t="s">
        <v>27</v>
      </c>
      <c r="Q12018" s="2">
        <v>924.14</v>
      </c>
      <c r="R12018" s="2" t="s">
        <v>17</v>
      </c>
    </row>
    <row r="12019" spans="1:18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2949"/>
        <v>discount given</v>
      </c>
      <c r="F12019" s="2">
        <v>0.47</v>
      </c>
      <c r="G12019" s="2">
        <f t="shared" si="2950"/>
        <v>480.6925</v>
      </c>
      <c r="H12019" s="2">
        <f>D12019-G12019</f>
        <v>542.0575</v>
      </c>
      <c r="I12019" s="2">
        <f>Q12019/H12019*100</f>
        <v>20.449860024074937</v>
      </c>
      <c r="J12019" s="18">
        <f>Q12019/H12019</f>
        <v>0.20449860024074937</v>
      </c>
      <c r="K12019" s="2">
        <v>6</v>
      </c>
      <c r="L12019" s="3">
        <v>45522</v>
      </c>
      <c r="M12019" s="3">
        <v>45528</v>
      </c>
      <c r="N12019" s="3" t="str">
        <f t="shared" si="2951"/>
        <v>low profit</v>
      </c>
      <c r="O12019" s="2" t="s">
        <v>31</v>
      </c>
      <c r="P12019" s="2" t="s">
        <v>22</v>
      </c>
      <c r="Q12019" s="2">
        <v>110.85</v>
      </c>
      <c r="R12019" s="2" t="s">
        <v>39</v>
      </c>
    </row>
    <row r="12020" spans="1:18" ht="14.25" hidden="1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2949"/>
        <v>discount given</v>
      </c>
      <c r="F12020" s="2">
        <v>0.39</v>
      </c>
      <c r="G12020" s="2">
        <f t="shared" si="2950"/>
        <v>1383.7746</v>
      </c>
      <c r="H12020" s="2">
        <f>D12020-G12020</f>
        <v>2164.3653999999997</v>
      </c>
      <c r="I12020" s="2"/>
      <c r="J12020" s="2"/>
      <c r="K12020" s="2">
        <v>9</v>
      </c>
      <c r="L12020" s="3">
        <v>44946</v>
      </c>
      <c r="M12020" s="3">
        <v>44951</v>
      </c>
      <c r="N12020" s="3" t="str">
        <f t="shared" si="2951"/>
        <v>high profit</v>
      </c>
      <c r="O12020" s="2" t="s">
        <v>21</v>
      </c>
      <c r="P12020" s="2" t="s">
        <v>22</v>
      </c>
      <c r="Q12020" s="2">
        <v>524.62</v>
      </c>
      <c r="R12020" s="2" t="s">
        <v>48</v>
      </c>
    </row>
    <row r="12021" spans="1:18" ht="14.25" hidden="1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2949"/>
        <v>discount given</v>
      </c>
      <c r="F12021" s="2">
        <v>0.04</v>
      </c>
      <c r="G12021" s="2">
        <f t="shared" si="2950"/>
        <v>10.534800000000001</v>
      </c>
      <c r="H12021" s="2">
        <f>D12021-G12021</f>
        <v>252.83520000000001</v>
      </c>
      <c r="I12021" s="2"/>
      <c r="J12021" s="2"/>
      <c r="K12021" s="2">
        <v>8</v>
      </c>
      <c r="L12021" s="3">
        <v>44998</v>
      </c>
      <c r="M12021" s="3">
        <v>45000</v>
      </c>
      <c r="N12021" s="3" t="str">
        <f t="shared" si="2951"/>
        <v>low profit</v>
      </c>
      <c r="O12021" s="2" t="s">
        <v>15</v>
      </c>
      <c r="P12021" s="2" t="s">
        <v>16</v>
      </c>
      <c r="Q12021" s="2">
        <v>71.099999999999994</v>
      </c>
      <c r="R12021" s="2" t="s">
        <v>34</v>
      </c>
    </row>
    <row r="12022" spans="1:18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2949"/>
        <v>discount given</v>
      </c>
      <c r="F12022" s="2">
        <v>0.12</v>
      </c>
      <c r="G12022" s="2">
        <f t="shared" si="2950"/>
        <v>79.960800000000006</v>
      </c>
      <c r="H12022" s="2">
        <f>D12022-G12022</f>
        <v>586.37920000000008</v>
      </c>
      <c r="I12022" s="2">
        <f t="shared" ref="I12022:I12024" si="2962">Q12022/H12022*100</f>
        <v>20.043343965815975</v>
      </c>
      <c r="J12022" s="18">
        <f t="shared" ref="J12022:J12024" si="2963">Q12022/H12022</f>
        <v>0.20043343965815974</v>
      </c>
      <c r="K12022" s="2">
        <v>5</v>
      </c>
      <c r="L12022" s="3">
        <v>45521</v>
      </c>
      <c r="M12022" s="3">
        <v>45525</v>
      </c>
      <c r="N12022" s="3" t="str">
        <f t="shared" si="2951"/>
        <v>low profit</v>
      </c>
      <c r="O12022" s="2" t="s">
        <v>31</v>
      </c>
      <c r="P12022" s="2" t="s">
        <v>27</v>
      </c>
      <c r="Q12022" s="2">
        <v>117.53</v>
      </c>
      <c r="R12022" s="2" t="s">
        <v>39</v>
      </c>
    </row>
    <row r="12023" spans="1:18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2949"/>
        <v>discount given</v>
      </c>
      <c r="F12023" s="2">
        <v>0.25</v>
      </c>
      <c r="G12023" s="2">
        <f t="shared" si="2950"/>
        <v>975.6825</v>
      </c>
      <c r="H12023" s="2">
        <f>D12023-G12023</f>
        <v>2927.0475000000001</v>
      </c>
      <c r="I12023" s="2">
        <f t="shared" si="2962"/>
        <v>35.289827035604993</v>
      </c>
      <c r="J12023" s="18">
        <f t="shared" si="2963"/>
        <v>0.35289827035604993</v>
      </c>
      <c r="K12023" s="2">
        <v>6</v>
      </c>
      <c r="L12023" s="3">
        <v>45002</v>
      </c>
      <c r="M12023" s="3">
        <v>45005</v>
      </c>
      <c r="N12023" s="3" t="str">
        <f t="shared" si="2951"/>
        <v>high profit</v>
      </c>
      <c r="O12023" s="2" t="s">
        <v>15</v>
      </c>
      <c r="P12023" s="2" t="s">
        <v>22</v>
      </c>
      <c r="Q12023" s="2">
        <v>1032.95</v>
      </c>
      <c r="R12023" s="2" t="s">
        <v>23</v>
      </c>
    </row>
    <row r="12024" spans="1:18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2949"/>
        <v>discount given</v>
      </c>
      <c r="F12024" s="2">
        <v>0.01</v>
      </c>
      <c r="G12024" s="2">
        <f t="shared" si="2950"/>
        <v>40.8371</v>
      </c>
      <c r="H12024" s="2">
        <f>D12024-G12024</f>
        <v>4042.8728999999998</v>
      </c>
      <c r="I12024" s="2">
        <f t="shared" si="2962"/>
        <v>18.847735727729656</v>
      </c>
      <c r="J12024" s="18">
        <f t="shared" si="2963"/>
        <v>0.18847735727729656</v>
      </c>
      <c r="K12024" s="2">
        <v>5</v>
      </c>
      <c r="L12024" s="3">
        <v>45215</v>
      </c>
      <c r="M12024" s="3">
        <v>45219</v>
      </c>
      <c r="N12024" s="3" t="str">
        <f t="shared" si="2951"/>
        <v>high profit</v>
      </c>
      <c r="O12024" s="2" t="s">
        <v>21</v>
      </c>
      <c r="P12024" s="2" t="s">
        <v>16</v>
      </c>
      <c r="Q12024" s="2">
        <v>761.99</v>
      </c>
      <c r="R12024" s="2" t="s">
        <v>23</v>
      </c>
    </row>
    <row r="12025" spans="1:18" ht="14.25" hidden="1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2949"/>
        <v>discount given</v>
      </c>
      <c r="F12025" s="2">
        <v>0.31</v>
      </c>
      <c r="G12025" s="2">
        <f t="shared" si="2950"/>
        <v>930.91139999999996</v>
      </c>
      <c r="H12025" s="2">
        <f>D12025-G12025</f>
        <v>2072.0286000000001</v>
      </c>
      <c r="I12025" s="2"/>
      <c r="J12025" s="2"/>
      <c r="K12025" s="2">
        <v>9</v>
      </c>
      <c r="L12025" s="3">
        <v>45169</v>
      </c>
      <c r="M12025" s="3">
        <v>45170</v>
      </c>
      <c r="N12025" s="3" t="str">
        <f t="shared" si="2951"/>
        <v>high profit</v>
      </c>
      <c r="O12025" s="2" t="s">
        <v>21</v>
      </c>
      <c r="P12025" s="2" t="s">
        <v>16</v>
      </c>
      <c r="Q12025" s="2">
        <v>608.6</v>
      </c>
      <c r="R12025" s="2" t="s">
        <v>34</v>
      </c>
    </row>
    <row r="12026" spans="1:18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2949"/>
        <v>discount given</v>
      </c>
      <c r="F12026" s="2">
        <v>0.33</v>
      </c>
      <c r="G12026" s="2">
        <f t="shared" si="2950"/>
        <v>973.58580000000006</v>
      </c>
      <c r="H12026" s="2">
        <f>D12026-G12026</f>
        <v>1976.6742000000002</v>
      </c>
      <c r="I12026" s="2">
        <f>Q12026/H12026*100</f>
        <v>29.17425643538019</v>
      </c>
      <c r="J12026" s="18">
        <f>Q12026/H12026</f>
        <v>0.29174256435380191</v>
      </c>
      <c r="K12026" s="2">
        <v>5</v>
      </c>
      <c r="L12026" s="3">
        <v>45202</v>
      </c>
      <c r="M12026" s="3">
        <v>45204</v>
      </c>
      <c r="N12026" s="3" t="str">
        <f t="shared" si="2951"/>
        <v>high profit</v>
      </c>
      <c r="O12026" s="2" t="s">
        <v>31</v>
      </c>
      <c r="P12026" s="2" t="s">
        <v>22</v>
      </c>
      <c r="Q12026" s="2">
        <v>576.67999999999995</v>
      </c>
      <c r="R12026" s="2" t="s">
        <v>23</v>
      </c>
    </row>
    <row r="12027" spans="1:18" ht="14.25" hidden="1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2949"/>
        <v>discount given</v>
      </c>
      <c r="F12027" s="2">
        <v>0.35</v>
      </c>
      <c r="G12027" s="2">
        <f t="shared" si="2950"/>
        <v>1320.4134999999999</v>
      </c>
      <c r="H12027" s="2">
        <f>D12027-G12027</f>
        <v>2452.1965</v>
      </c>
      <c r="I12027" s="2"/>
      <c r="J12027" s="2"/>
      <c r="K12027" s="2">
        <v>6</v>
      </c>
      <c r="L12027" s="3">
        <v>45356</v>
      </c>
      <c r="M12027" s="3">
        <v>45359</v>
      </c>
      <c r="N12027" s="3" t="str">
        <f t="shared" si="2951"/>
        <v>high profit</v>
      </c>
      <c r="O12027" s="2" t="s">
        <v>21</v>
      </c>
      <c r="P12027" s="2" t="s">
        <v>16</v>
      </c>
      <c r="Q12027" s="2">
        <v>317.14</v>
      </c>
      <c r="R12027" s="2" t="s">
        <v>48</v>
      </c>
    </row>
    <row r="12028" spans="1:18" ht="14.25" hidden="1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2949"/>
        <v>discount given</v>
      </c>
      <c r="F12028" s="2">
        <v>0.28000000000000003</v>
      </c>
      <c r="G12028" s="2">
        <f t="shared" si="2950"/>
        <v>1271.1496</v>
      </c>
      <c r="H12028" s="2">
        <f>D12028-G12028</f>
        <v>3268.6704</v>
      </c>
      <c r="I12028" s="2"/>
      <c r="J12028" s="2"/>
      <c r="K12028" s="2">
        <v>1</v>
      </c>
      <c r="L12028" s="3">
        <v>45213</v>
      </c>
      <c r="M12028" s="3">
        <v>45218</v>
      </c>
      <c r="N12028" s="3" t="str">
        <f t="shared" si="2951"/>
        <v>high profit</v>
      </c>
      <c r="O12028" s="2" t="s">
        <v>21</v>
      </c>
      <c r="P12028" s="2" t="s">
        <v>16</v>
      </c>
      <c r="Q12028" s="2">
        <v>283.16000000000003</v>
      </c>
      <c r="R12028" s="2" t="s">
        <v>39</v>
      </c>
    </row>
    <row r="12029" spans="1:18" ht="14.25" hidden="1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2949"/>
        <v>discount given</v>
      </c>
      <c r="F12029" s="2">
        <v>0.23</v>
      </c>
      <c r="G12029" s="2">
        <f t="shared" si="2950"/>
        <v>497.59580000000005</v>
      </c>
      <c r="H12029" s="2">
        <f>D12029-G12029</f>
        <v>1665.8642</v>
      </c>
      <c r="I12029" s="2"/>
      <c r="J12029" s="2"/>
      <c r="K12029" s="2">
        <v>8</v>
      </c>
      <c r="L12029" s="3">
        <v>45540</v>
      </c>
      <c r="M12029" s="3">
        <v>45547</v>
      </c>
      <c r="N12029" s="3" t="str">
        <f t="shared" si="2951"/>
        <v>high profit</v>
      </c>
      <c r="O12029" s="2" t="s">
        <v>31</v>
      </c>
      <c r="P12029" s="2" t="s">
        <v>27</v>
      </c>
      <c r="Q12029" s="2">
        <v>496.61</v>
      </c>
      <c r="R12029" s="2" t="s">
        <v>23</v>
      </c>
    </row>
    <row r="12030" spans="1:18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2949"/>
        <v>discount given</v>
      </c>
      <c r="F12030" s="2">
        <v>0.43</v>
      </c>
      <c r="G12030" s="2">
        <f t="shared" si="2950"/>
        <v>284.92660000000001</v>
      </c>
      <c r="H12030" s="2">
        <f>D12030-G12030</f>
        <v>377.6934</v>
      </c>
      <c r="I12030" s="2">
        <f t="shared" ref="I12030:I12031" si="2964">Q12030/H12030*100</f>
        <v>35.348777606386555</v>
      </c>
      <c r="J12030" s="18">
        <f t="shared" ref="J12030:J12031" si="2965">Q12030/H12030</f>
        <v>0.35348777606386556</v>
      </c>
      <c r="K12030" s="2">
        <v>8</v>
      </c>
      <c r="L12030" s="3">
        <v>45046</v>
      </c>
      <c r="M12030" s="3">
        <v>45051</v>
      </c>
      <c r="N12030" s="3" t="str">
        <f t="shared" si="2951"/>
        <v>low profit</v>
      </c>
      <c r="O12030" s="2" t="s">
        <v>21</v>
      </c>
      <c r="P12030" s="2" t="s">
        <v>16</v>
      </c>
      <c r="Q12030" s="2">
        <v>133.51</v>
      </c>
      <c r="R12030" s="2" t="s">
        <v>48</v>
      </c>
    </row>
    <row r="12031" spans="1:18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2949"/>
        <v>discount given</v>
      </c>
      <c r="F12031" s="2">
        <v>0.38</v>
      </c>
      <c r="G12031" s="2">
        <f t="shared" si="2950"/>
        <v>1600.2180000000001</v>
      </c>
      <c r="H12031" s="2">
        <f>D12031-G12031</f>
        <v>2610.8820000000005</v>
      </c>
      <c r="I12031" s="2">
        <f t="shared" si="2964"/>
        <v>22.118579085535075</v>
      </c>
      <c r="J12031" s="18">
        <f t="shared" si="2965"/>
        <v>0.22118579085535076</v>
      </c>
      <c r="K12031" s="2">
        <v>8</v>
      </c>
      <c r="L12031" s="3">
        <v>45174</v>
      </c>
      <c r="M12031" s="3">
        <v>45181</v>
      </c>
      <c r="N12031" s="3" t="str">
        <f t="shared" si="2951"/>
        <v>high profit</v>
      </c>
      <c r="O12031" s="2" t="s">
        <v>31</v>
      </c>
      <c r="P12031" s="2" t="s">
        <v>27</v>
      </c>
      <c r="Q12031" s="2">
        <v>577.49</v>
      </c>
      <c r="R12031" s="2" t="s">
        <v>23</v>
      </c>
    </row>
    <row r="12032" spans="1:18" ht="14.25" hidden="1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2949"/>
        <v>discount given</v>
      </c>
      <c r="F12032" s="2">
        <v>0.31</v>
      </c>
      <c r="G12032" s="2">
        <f t="shared" si="2950"/>
        <v>549.95859999999993</v>
      </c>
      <c r="H12032" s="2">
        <f>D12032-G12032</f>
        <v>1224.1014</v>
      </c>
      <c r="I12032" s="2"/>
      <c r="J12032" s="2"/>
      <c r="K12032" s="2">
        <v>7</v>
      </c>
      <c r="L12032" s="3">
        <v>45265</v>
      </c>
      <c r="M12032" s="3">
        <v>45269</v>
      </c>
      <c r="N12032" s="3" t="str">
        <f t="shared" si="2951"/>
        <v>high profit</v>
      </c>
      <c r="O12032" s="2" t="s">
        <v>21</v>
      </c>
      <c r="P12032" s="2" t="s">
        <v>27</v>
      </c>
      <c r="Q12032" s="2">
        <v>349.46</v>
      </c>
      <c r="R12032" s="2" t="s">
        <v>39</v>
      </c>
    </row>
    <row r="12033" spans="1:18" ht="14.25" hidden="1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2949"/>
        <v>discount given</v>
      </c>
      <c r="F12033" s="2">
        <v>0.02</v>
      </c>
      <c r="G12033" s="2">
        <f t="shared" si="2950"/>
        <v>15.110999999999999</v>
      </c>
      <c r="H12033" s="2">
        <f>D12033-G12033</f>
        <v>740.43899999999996</v>
      </c>
      <c r="I12033" s="2"/>
      <c r="J12033" s="2"/>
      <c r="K12033" s="2">
        <v>7</v>
      </c>
      <c r="L12033" s="3">
        <v>45244</v>
      </c>
      <c r="M12033" s="3">
        <v>45249</v>
      </c>
      <c r="N12033" s="3" t="str">
        <f t="shared" si="2951"/>
        <v>low profit</v>
      </c>
      <c r="O12033" s="2" t="s">
        <v>21</v>
      </c>
      <c r="P12033" s="2" t="s">
        <v>22</v>
      </c>
      <c r="Q12033" s="2">
        <v>140.86000000000001</v>
      </c>
      <c r="R12033" s="2" t="s">
        <v>48</v>
      </c>
    </row>
    <row r="12034" spans="1:18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2949"/>
        <v>discount given</v>
      </c>
      <c r="F12034" s="2">
        <v>0.35</v>
      </c>
      <c r="G12034" s="2">
        <f t="shared" si="2950"/>
        <v>1089.0669999999998</v>
      </c>
      <c r="H12034" s="2">
        <f>D12034-G12034</f>
        <v>2022.5530000000001</v>
      </c>
      <c r="I12034" s="2">
        <f>Q12034/H12034*100</f>
        <v>35.998067788582055</v>
      </c>
      <c r="J12034" s="18">
        <f>Q12034/H12034</f>
        <v>0.35998067788582055</v>
      </c>
      <c r="K12034" s="2">
        <v>6</v>
      </c>
      <c r="L12034" s="3">
        <v>45643</v>
      </c>
      <c r="M12034" s="3">
        <v>45647</v>
      </c>
      <c r="N12034" s="3" t="str">
        <f t="shared" si="2951"/>
        <v>high profit</v>
      </c>
      <c r="O12034" s="2" t="s">
        <v>21</v>
      </c>
      <c r="P12034" s="2" t="s">
        <v>22</v>
      </c>
      <c r="Q12034" s="2">
        <v>728.08</v>
      </c>
      <c r="R12034" s="2" t="s">
        <v>23</v>
      </c>
    </row>
    <row r="12035" spans="1:18" ht="14.25" hidden="1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2966">IF(F12035=0,"zero discount","discount given")</f>
        <v>discount given</v>
      </c>
      <c r="F12035" s="2">
        <v>0.28000000000000003</v>
      </c>
      <c r="G12035" s="2">
        <f t="shared" ref="G12035:G12098" si="2967">D12035*F12035</f>
        <v>821.13080000000014</v>
      </c>
      <c r="H12035" s="2">
        <f>D12035-G12035</f>
        <v>2111.4791999999998</v>
      </c>
      <c r="I12035" s="2"/>
      <c r="J12035" s="2"/>
      <c r="K12035" s="2">
        <v>7</v>
      </c>
      <c r="L12035" s="3">
        <v>45604</v>
      </c>
      <c r="M12035" s="3">
        <v>45606</v>
      </c>
      <c r="N12035" s="3" t="str">
        <f t="shared" ref="N12035:N12098" si="2968">IF(Q12035&gt;=200,"high profit","low profit")</f>
        <v>high profit</v>
      </c>
      <c r="O12035" s="2" t="s">
        <v>21</v>
      </c>
      <c r="P12035" s="2" t="s">
        <v>16</v>
      </c>
      <c r="Q12035" s="2">
        <v>571.46</v>
      </c>
      <c r="R12035" s="2" t="s">
        <v>17</v>
      </c>
    </row>
    <row r="12036" spans="1:18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2966"/>
        <v>discount given</v>
      </c>
      <c r="F12036" s="2">
        <v>0.35</v>
      </c>
      <c r="G12036" s="2">
        <f t="shared" si="2967"/>
        <v>848.33349999999996</v>
      </c>
      <c r="H12036" s="2">
        <f>D12036-G12036</f>
        <v>1575.4765</v>
      </c>
      <c r="I12036" s="2">
        <f>Q12036/H12036*100</f>
        <v>33.042066955616292</v>
      </c>
      <c r="J12036" s="18">
        <f>Q12036/H12036</f>
        <v>0.33042066955616289</v>
      </c>
      <c r="K12036" s="2">
        <v>9</v>
      </c>
      <c r="L12036" s="3">
        <v>45247</v>
      </c>
      <c r="M12036" s="3">
        <v>45254</v>
      </c>
      <c r="N12036" s="3" t="str">
        <f t="shared" si="2968"/>
        <v>high profit</v>
      </c>
      <c r="O12036" s="2" t="s">
        <v>15</v>
      </c>
      <c r="P12036" s="2" t="s">
        <v>16</v>
      </c>
      <c r="Q12036" s="2">
        <v>520.57000000000005</v>
      </c>
      <c r="R12036" s="2" t="s">
        <v>23</v>
      </c>
    </row>
    <row r="12037" spans="1:18" ht="14.25" hidden="1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2966"/>
        <v>discount given</v>
      </c>
      <c r="F12037" s="2">
        <v>0.16</v>
      </c>
      <c r="G12037" s="2">
        <f t="shared" si="2967"/>
        <v>690.08160000000009</v>
      </c>
      <c r="H12037" s="2">
        <f>D12037-G12037</f>
        <v>3622.9284000000002</v>
      </c>
      <c r="I12037" s="2"/>
      <c r="J12037" s="2"/>
      <c r="K12037" s="2">
        <v>5</v>
      </c>
      <c r="L12037" s="3">
        <v>45193</v>
      </c>
      <c r="M12037" s="3">
        <v>45200</v>
      </c>
      <c r="N12037" s="3" t="str">
        <f t="shared" si="2968"/>
        <v>high profit</v>
      </c>
      <c r="O12037" s="2" t="s">
        <v>31</v>
      </c>
      <c r="P12037" s="2" t="s">
        <v>27</v>
      </c>
      <c r="Q12037" s="2">
        <v>805.49</v>
      </c>
      <c r="R12037" s="2" t="s">
        <v>17</v>
      </c>
    </row>
    <row r="12038" spans="1:18" ht="14.25" hidden="1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2966"/>
        <v>discount given</v>
      </c>
      <c r="F12038" s="2">
        <v>0.39</v>
      </c>
      <c r="G12038" s="2">
        <f t="shared" si="2967"/>
        <v>559.22490000000005</v>
      </c>
      <c r="H12038" s="2">
        <f>D12038-G12038</f>
        <v>874.68510000000003</v>
      </c>
      <c r="I12038" s="2"/>
      <c r="J12038" s="2"/>
      <c r="K12038" s="2">
        <v>9</v>
      </c>
      <c r="L12038" s="3">
        <v>45209</v>
      </c>
      <c r="M12038" s="3">
        <v>45213</v>
      </c>
      <c r="N12038" s="3" t="str">
        <f t="shared" si="2968"/>
        <v>low profit</v>
      </c>
      <c r="O12038" s="2" t="s">
        <v>21</v>
      </c>
      <c r="P12038" s="2" t="s">
        <v>22</v>
      </c>
      <c r="Q12038" s="2">
        <v>128.57</v>
      </c>
      <c r="R12038" s="2" t="s">
        <v>23</v>
      </c>
    </row>
    <row r="12039" spans="1:18" ht="14.25" hidden="1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2966"/>
        <v>discount given</v>
      </c>
      <c r="F12039" s="2">
        <v>0.21</v>
      </c>
      <c r="G12039" s="2">
        <f t="shared" si="2967"/>
        <v>34.618499999999997</v>
      </c>
      <c r="H12039" s="2">
        <f>D12039-G12039</f>
        <v>130.23149999999998</v>
      </c>
      <c r="I12039" s="2"/>
      <c r="J12039" s="2"/>
      <c r="K12039" s="2">
        <v>9</v>
      </c>
      <c r="L12039" s="3">
        <v>45411</v>
      </c>
      <c r="M12039" s="3">
        <v>45414</v>
      </c>
      <c r="N12039" s="3" t="str">
        <f t="shared" si="2968"/>
        <v>low profit</v>
      </c>
      <c r="O12039" s="2" t="s">
        <v>31</v>
      </c>
      <c r="P12039" s="2" t="s">
        <v>27</v>
      </c>
      <c r="Q12039" s="2">
        <v>43.54</v>
      </c>
      <c r="R12039" s="2" t="s">
        <v>23</v>
      </c>
    </row>
    <row r="12040" spans="1:18" ht="14.25" hidden="1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2966"/>
        <v>discount given</v>
      </c>
      <c r="F12040" s="2">
        <v>0.45</v>
      </c>
      <c r="G12040" s="2">
        <f t="shared" si="2967"/>
        <v>758.25</v>
      </c>
      <c r="H12040" s="2">
        <f>D12040-G12040</f>
        <v>926.75</v>
      </c>
      <c r="I12040" s="2"/>
      <c r="J12040" s="2"/>
      <c r="K12040" s="2">
        <v>4</v>
      </c>
      <c r="L12040" s="3">
        <v>45496</v>
      </c>
      <c r="M12040" s="3">
        <v>45501</v>
      </c>
      <c r="N12040" s="3" t="str">
        <f t="shared" si="2968"/>
        <v>high profit</v>
      </c>
      <c r="O12040" s="2" t="s">
        <v>31</v>
      </c>
      <c r="P12040" s="2" t="s">
        <v>22</v>
      </c>
      <c r="Q12040" s="2">
        <v>253.44</v>
      </c>
      <c r="R12040" s="2" t="s">
        <v>39</v>
      </c>
    </row>
    <row r="12041" spans="1:18" ht="14.25" hidden="1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2966"/>
        <v>discount given</v>
      </c>
      <c r="F12041" s="2">
        <v>0.05</v>
      </c>
      <c r="G12041" s="2">
        <f t="shared" si="2967"/>
        <v>7.3780000000000001</v>
      </c>
      <c r="H12041" s="2">
        <f>D12041-G12041</f>
        <v>140.18200000000002</v>
      </c>
      <c r="I12041" s="2"/>
      <c r="J12041" s="2"/>
      <c r="K12041" s="2">
        <v>9</v>
      </c>
      <c r="L12041" s="3">
        <v>45157</v>
      </c>
      <c r="M12041" s="3">
        <v>45162</v>
      </c>
      <c r="N12041" s="3" t="str">
        <f t="shared" si="2968"/>
        <v>low profit</v>
      </c>
      <c r="O12041" s="2" t="s">
        <v>15</v>
      </c>
      <c r="P12041" s="2" t="s">
        <v>22</v>
      </c>
      <c r="Q12041" s="2">
        <v>15.01</v>
      </c>
      <c r="R12041" s="2" t="s">
        <v>39</v>
      </c>
    </row>
    <row r="12042" spans="1:18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2966"/>
        <v>discount given</v>
      </c>
      <c r="F12042" s="2">
        <v>0.24</v>
      </c>
      <c r="G12042" s="2">
        <f t="shared" si="2967"/>
        <v>663.26400000000001</v>
      </c>
      <c r="H12042" s="2">
        <f>D12042-G12042</f>
        <v>2100.3359999999998</v>
      </c>
      <c r="I12042" s="2">
        <f t="shared" ref="I12042:I12044" si="2969">Q12042/H12042*100</f>
        <v>38.374812410966626</v>
      </c>
      <c r="J12042" s="18">
        <f t="shared" ref="J12042:J12044" si="2970">Q12042/H12042</f>
        <v>0.3837481241096663</v>
      </c>
      <c r="K12042" s="2">
        <v>8</v>
      </c>
      <c r="L12042" s="3">
        <v>45119</v>
      </c>
      <c r="M12042" s="3">
        <v>45122</v>
      </c>
      <c r="N12042" s="3" t="str">
        <f t="shared" si="2968"/>
        <v>high profit</v>
      </c>
      <c r="O12042" s="2" t="s">
        <v>21</v>
      </c>
      <c r="P12042" s="2" t="s">
        <v>27</v>
      </c>
      <c r="Q12042" s="2">
        <v>806</v>
      </c>
      <c r="R12042" s="2" t="s">
        <v>17</v>
      </c>
    </row>
    <row r="12043" spans="1:18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2966"/>
        <v>discount given</v>
      </c>
      <c r="F12043" s="2">
        <v>0.1</v>
      </c>
      <c r="G12043" s="2">
        <f t="shared" si="2967"/>
        <v>195.34200000000001</v>
      </c>
      <c r="H12043" s="2">
        <f>D12043-G12043</f>
        <v>1758.078</v>
      </c>
      <c r="I12043" s="2">
        <f t="shared" si="2969"/>
        <v>23.694056805215695</v>
      </c>
      <c r="J12043" s="18">
        <f t="shared" si="2970"/>
        <v>0.23694056805215696</v>
      </c>
      <c r="K12043" s="2">
        <v>5</v>
      </c>
      <c r="L12043" s="3">
        <v>45453</v>
      </c>
      <c r="M12043" s="3">
        <v>45454</v>
      </c>
      <c r="N12043" s="3" t="str">
        <f t="shared" si="2968"/>
        <v>high profit</v>
      </c>
      <c r="O12043" s="2" t="s">
        <v>21</v>
      </c>
      <c r="P12043" s="2" t="s">
        <v>22</v>
      </c>
      <c r="Q12043" s="2">
        <v>416.56</v>
      </c>
      <c r="R12043" s="2" t="s">
        <v>39</v>
      </c>
    </row>
    <row r="12044" spans="1:18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2966"/>
        <v>discount given</v>
      </c>
      <c r="F12044" s="2">
        <v>0.23</v>
      </c>
      <c r="G12044" s="2">
        <f t="shared" si="2967"/>
        <v>940.31360000000006</v>
      </c>
      <c r="H12044" s="2">
        <f>D12044-G12044</f>
        <v>3148.0064000000002</v>
      </c>
      <c r="I12044" s="2">
        <f t="shared" si="2969"/>
        <v>36.388744317673556</v>
      </c>
      <c r="J12044" s="18">
        <f t="shared" si="2970"/>
        <v>0.36388744317673555</v>
      </c>
      <c r="K12044" s="2">
        <v>3</v>
      </c>
      <c r="L12044" s="3">
        <v>45271</v>
      </c>
      <c r="M12044" s="3">
        <v>45273</v>
      </c>
      <c r="N12044" s="3" t="str">
        <f t="shared" si="2968"/>
        <v>high profit</v>
      </c>
      <c r="O12044" s="2" t="s">
        <v>15</v>
      </c>
      <c r="P12044" s="2" t="s">
        <v>22</v>
      </c>
      <c r="Q12044" s="2">
        <v>1145.52</v>
      </c>
      <c r="R12044" s="2" t="s">
        <v>34</v>
      </c>
    </row>
    <row r="12045" spans="1:18" ht="14.25" hidden="1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2966"/>
        <v>discount given</v>
      </c>
      <c r="F12045" s="2">
        <v>0.18</v>
      </c>
      <c r="G12045" s="2">
        <f t="shared" si="2967"/>
        <v>721.47059999999999</v>
      </c>
      <c r="H12045" s="2">
        <f>D12045-G12045</f>
        <v>3286.6994</v>
      </c>
      <c r="I12045" s="2"/>
      <c r="J12045" s="2"/>
      <c r="K12045" s="2">
        <v>9</v>
      </c>
      <c r="L12045" s="3">
        <v>45183</v>
      </c>
      <c r="M12045" s="3">
        <v>45187</v>
      </c>
      <c r="N12045" s="3" t="str">
        <f t="shared" si="2968"/>
        <v>high profit</v>
      </c>
      <c r="O12045" s="2" t="s">
        <v>21</v>
      </c>
      <c r="P12045" s="2" t="s">
        <v>16</v>
      </c>
      <c r="Q12045" s="2">
        <v>446.35</v>
      </c>
      <c r="R12045" s="2" t="s">
        <v>23</v>
      </c>
    </row>
    <row r="12046" spans="1:18" ht="14.25" hidden="1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2966"/>
        <v>discount given</v>
      </c>
      <c r="F12046" s="2">
        <v>0.4</v>
      </c>
      <c r="G12046" s="2">
        <f t="shared" si="2967"/>
        <v>891.89200000000005</v>
      </c>
      <c r="H12046" s="2">
        <f>D12046-G12046</f>
        <v>1337.838</v>
      </c>
      <c r="I12046" s="2"/>
      <c r="J12046" s="2"/>
      <c r="K12046" s="2">
        <v>3</v>
      </c>
      <c r="L12046" s="3">
        <v>45457</v>
      </c>
      <c r="M12046" s="3">
        <v>45464</v>
      </c>
      <c r="N12046" s="3" t="str">
        <f t="shared" si="2968"/>
        <v>high profit</v>
      </c>
      <c r="O12046" s="2" t="s">
        <v>15</v>
      </c>
      <c r="P12046" s="2" t="s">
        <v>16</v>
      </c>
      <c r="Q12046" s="2">
        <v>473.42</v>
      </c>
      <c r="R12046" s="2" t="s">
        <v>23</v>
      </c>
    </row>
    <row r="12047" spans="1:18" ht="14.25" hidden="1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2966"/>
        <v>discount given</v>
      </c>
      <c r="F12047" s="2">
        <v>0.08</v>
      </c>
      <c r="G12047" s="2">
        <f t="shared" si="2967"/>
        <v>92.862399999999994</v>
      </c>
      <c r="H12047" s="2">
        <f>D12047-G12047</f>
        <v>1067.9176</v>
      </c>
      <c r="I12047" s="2"/>
      <c r="J12047" s="2"/>
      <c r="K12047" s="2">
        <v>3</v>
      </c>
      <c r="L12047" s="3">
        <v>45110</v>
      </c>
      <c r="M12047" s="3">
        <v>45112</v>
      </c>
      <c r="N12047" s="3" t="str">
        <f t="shared" si="2968"/>
        <v>low profit</v>
      </c>
      <c r="O12047" s="2" t="s">
        <v>21</v>
      </c>
      <c r="P12047" s="2" t="s">
        <v>16</v>
      </c>
      <c r="Q12047" s="2">
        <v>183.51</v>
      </c>
      <c r="R12047" s="2" t="s">
        <v>28</v>
      </c>
    </row>
    <row r="12048" spans="1:18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2966"/>
        <v>discount given</v>
      </c>
      <c r="F12048" s="2">
        <v>0.3</v>
      </c>
      <c r="G12048" s="2">
        <f t="shared" si="2967"/>
        <v>650.97299999999996</v>
      </c>
      <c r="H12048" s="2">
        <f>D12048-G12048</f>
        <v>1518.9369999999999</v>
      </c>
      <c r="I12048" s="2">
        <f t="shared" ref="I12048:I12049" si="2971">Q12048/H12048*100</f>
        <v>8.6685622906019137</v>
      </c>
      <c r="J12048" s="18">
        <f t="shared" ref="J12048:J12049" si="2972">Q12048/H12048</f>
        <v>8.6685622906019139E-2</v>
      </c>
      <c r="K12048" s="2">
        <v>3</v>
      </c>
      <c r="L12048" s="3">
        <v>45630</v>
      </c>
      <c r="M12048" s="3">
        <v>45637</v>
      </c>
      <c r="N12048" s="3" t="str">
        <f t="shared" si="2968"/>
        <v>low profit</v>
      </c>
      <c r="O12048" s="2" t="s">
        <v>15</v>
      </c>
      <c r="P12048" s="2" t="s">
        <v>22</v>
      </c>
      <c r="Q12048" s="2">
        <v>131.66999999999999</v>
      </c>
      <c r="R12048" s="2" t="s">
        <v>28</v>
      </c>
    </row>
    <row r="12049" spans="1:18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2966"/>
        <v>discount given</v>
      </c>
      <c r="F12049" s="2">
        <v>0.2</v>
      </c>
      <c r="G12049" s="2">
        <f t="shared" si="2967"/>
        <v>648.49200000000008</v>
      </c>
      <c r="H12049" s="2">
        <f>D12049-G12049</f>
        <v>2593.9679999999998</v>
      </c>
      <c r="I12049" s="2">
        <f t="shared" si="2971"/>
        <v>21.076975506251429</v>
      </c>
      <c r="J12049" s="18">
        <f t="shared" si="2972"/>
        <v>0.21076975506251427</v>
      </c>
      <c r="K12049" s="2">
        <v>1</v>
      </c>
      <c r="L12049" s="3">
        <v>45502</v>
      </c>
      <c r="M12049" s="3">
        <v>45509</v>
      </c>
      <c r="N12049" s="3" t="str">
        <f t="shared" si="2968"/>
        <v>high profit</v>
      </c>
      <c r="O12049" s="2" t="s">
        <v>15</v>
      </c>
      <c r="P12049" s="2" t="s">
        <v>27</v>
      </c>
      <c r="Q12049" s="2">
        <v>546.73</v>
      </c>
      <c r="R12049" s="2" t="s">
        <v>17</v>
      </c>
    </row>
    <row r="12050" spans="1:18" ht="14.25" hidden="1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2966"/>
        <v>discount given</v>
      </c>
      <c r="F12050" s="2">
        <v>0.26</v>
      </c>
      <c r="G12050" s="2">
        <f t="shared" si="2967"/>
        <v>268.32260000000002</v>
      </c>
      <c r="H12050" s="2">
        <f>D12050-G12050</f>
        <v>763.68740000000003</v>
      </c>
      <c r="I12050" s="2"/>
      <c r="J12050" s="2"/>
      <c r="K12050" s="2">
        <v>6</v>
      </c>
      <c r="L12050" s="3">
        <v>45114</v>
      </c>
      <c r="M12050" s="3">
        <v>45117</v>
      </c>
      <c r="N12050" s="3" t="str">
        <f t="shared" si="2968"/>
        <v>low profit</v>
      </c>
      <c r="O12050" s="2" t="s">
        <v>31</v>
      </c>
      <c r="P12050" s="2" t="s">
        <v>27</v>
      </c>
      <c r="Q12050" s="2">
        <v>140.47999999999999</v>
      </c>
      <c r="R12050" s="2" t="s">
        <v>34</v>
      </c>
    </row>
    <row r="12051" spans="1:18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2966"/>
        <v>discount given</v>
      </c>
      <c r="F12051" s="2">
        <v>0.36</v>
      </c>
      <c r="G12051" s="2">
        <f t="shared" si="2967"/>
        <v>1399.6547999999998</v>
      </c>
      <c r="H12051" s="2">
        <f>D12051-G12051</f>
        <v>2488.2752</v>
      </c>
      <c r="I12051" s="2">
        <f>Q12051/H12051*100</f>
        <v>11.236297335600177</v>
      </c>
      <c r="J12051" s="18">
        <f>Q12051/H12051</f>
        <v>0.11236297335600177</v>
      </c>
      <c r="K12051" s="2">
        <v>3</v>
      </c>
      <c r="L12051" s="3">
        <v>45605</v>
      </c>
      <c r="M12051" s="3">
        <v>45607</v>
      </c>
      <c r="N12051" s="3" t="str">
        <f t="shared" si="2968"/>
        <v>high profit</v>
      </c>
      <c r="O12051" s="2" t="s">
        <v>15</v>
      </c>
      <c r="P12051" s="2" t="s">
        <v>27</v>
      </c>
      <c r="Q12051" s="2">
        <v>279.58999999999997</v>
      </c>
      <c r="R12051" s="2" t="s">
        <v>28</v>
      </c>
    </row>
    <row r="12052" spans="1:18" ht="14.25" hidden="1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2966"/>
        <v>discount given</v>
      </c>
      <c r="F12052" s="2">
        <v>0.18</v>
      </c>
      <c r="G12052" s="2">
        <f t="shared" si="2967"/>
        <v>309.55500000000001</v>
      </c>
      <c r="H12052" s="2">
        <f>D12052-G12052</f>
        <v>1410.1949999999999</v>
      </c>
      <c r="I12052" s="2"/>
      <c r="J12052" s="2"/>
      <c r="K12052" s="2">
        <v>3</v>
      </c>
      <c r="L12052" s="3">
        <v>44992</v>
      </c>
      <c r="M12052" s="3">
        <v>44993</v>
      </c>
      <c r="N12052" s="3" t="str">
        <f t="shared" si="2968"/>
        <v>high profit</v>
      </c>
      <c r="O12052" s="2" t="s">
        <v>21</v>
      </c>
      <c r="P12052" s="2" t="s">
        <v>27</v>
      </c>
      <c r="Q12052" s="2">
        <v>408.31</v>
      </c>
      <c r="R12052" s="2" t="s">
        <v>48</v>
      </c>
    </row>
    <row r="12053" spans="1:18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2966"/>
        <v>discount given</v>
      </c>
      <c r="F12053" s="2">
        <v>0.18</v>
      </c>
      <c r="G12053" s="2">
        <f t="shared" si="2967"/>
        <v>840.18060000000003</v>
      </c>
      <c r="H12053" s="2">
        <f>D12053-G12053</f>
        <v>3827.4893999999999</v>
      </c>
      <c r="I12053" s="2">
        <f t="shared" ref="I12053:I12054" si="2973">Q12053/H12053*100</f>
        <v>22.840559662947729</v>
      </c>
      <c r="J12053" s="18">
        <f t="shared" ref="J12053:J12054" si="2974">Q12053/H12053</f>
        <v>0.22840559662947729</v>
      </c>
      <c r="K12053" s="2">
        <v>9</v>
      </c>
      <c r="L12053" s="3">
        <v>45214</v>
      </c>
      <c r="M12053" s="3">
        <v>45220</v>
      </c>
      <c r="N12053" s="3" t="str">
        <f t="shared" si="2968"/>
        <v>high profit</v>
      </c>
      <c r="O12053" s="2" t="s">
        <v>21</v>
      </c>
      <c r="P12053" s="2" t="s">
        <v>16</v>
      </c>
      <c r="Q12053" s="2">
        <v>874.22</v>
      </c>
      <c r="R12053" s="2" t="s">
        <v>34</v>
      </c>
    </row>
    <row r="12054" spans="1:18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2966"/>
        <v>discount given</v>
      </c>
      <c r="F12054" s="2">
        <v>0.04</v>
      </c>
      <c r="G12054" s="2">
        <f t="shared" si="2967"/>
        <v>104.32680000000001</v>
      </c>
      <c r="H12054" s="2">
        <f>D12054-G12054</f>
        <v>2503.8432000000003</v>
      </c>
      <c r="I12054" s="2">
        <f t="shared" si="2973"/>
        <v>6.0774572465240624</v>
      </c>
      <c r="J12054" s="18">
        <f t="shared" si="2974"/>
        <v>6.0774572465240623E-2</v>
      </c>
      <c r="K12054" s="2">
        <v>7</v>
      </c>
      <c r="L12054" s="3">
        <v>44977</v>
      </c>
      <c r="M12054" s="3">
        <v>44983</v>
      </c>
      <c r="N12054" s="3" t="str">
        <f t="shared" si="2968"/>
        <v>low profit</v>
      </c>
      <c r="O12054" s="2" t="s">
        <v>21</v>
      </c>
      <c r="P12054" s="2" t="s">
        <v>22</v>
      </c>
      <c r="Q12054" s="2">
        <v>152.16999999999999</v>
      </c>
      <c r="R12054" s="2" t="s">
        <v>34</v>
      </c>
    </row>
    <row r="12055" spans="1:18" ht="14.25" hidden="1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2966"/>
        <v>discount given</v>
      </c>
      <c r="F12055" s="2">
        <v>0.28000000000000003</v>
      </c>
      <c r="G12055" s="2">
        <f t="shared" si="2967"/>
        <v>1190.2576000000001</v>
      </c>
      <c r="H12055" s="2">
        <f>D12055-G12055</f>
        <v>3060.6624000000002</v>
      </c>
      <c r="I12055" s="2"/>
      <c r="J12055" s="2"/>
      <c r="K12055" s="2">
        <v>8</v>
      </c>
      <c r="L12055" s="3">
        <v>45495</v>
      </c>
      <c r="M12055" s="3">
        <v>45497</v>
      </c>
      <c r="N12055" s="3" t="str">
        <f t="shared" si="2968"/>
        <v>high profit</v>
      </c>
      <c r="O12055" s="2" t="s">
        <v>15</v>
      </c>
      <c r="P12055" s="2" t="s">
        <v>16</v>
      </c>
      <c r="Q12055" s="2">
        <v>470.91</v>
      </c>
      <c r="R12055" s="2" t="s">
        <v>17</v>
      </c>
    </row>
    <row r="12056" spans="1:18" ht="14.25" hidden="1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2966"/>
        <v>discount given</v>
      </c>
      <c r="F12056" s="2">
        <v>0.21</v>
      </c>
      <c r="G12056" s="2">
        <f t="shared" si="2967"/>
        <v>654.7527</v>
      </c>
      <c r="H12056" s="2">
        <f>D12056-G12056</f>
        <v>2463.1172999999999</v>
      </c>
      <c r="I12056" s="2"/>
      <c r="J12056" s="2"/>
      <c r="K12056" s="2">
        <v>1</v>
      </c>
      <c r="L12056" s="3">
        <v>45010</v>
      </c>
      <c r="M12056" s="3">
        <v>45014</v>
      </c>
      <c r="N12056" s="3" t="str">
        <f t="shared" si="2968"/>
        <v>high profit</v>
      </c>
      <c r="O12056" s="2" t="s">
        <v>21</v>
      </c>
      <c r="P12056" s="2" t="s">
        <v>27</v>
      </c>
      <c r="Q12056" s="2">
        <v>910.13</v>
      </c>
      <c r="R12056" s="2" t="s">
        <v>28</v>
      </c>
    </row>
    <row r="12057" spans="1:18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2966"/>
        <v>discount given</v>
      </c>
      <c r="F12057" s="2">
        <v>0.41</v>
      </c>
      <c r="G12057" s="2">
        <f t="shared" si="2967"/>
        <v>1155.1955</v>
      </c>
      <c r="H12057" s="2">
        <f>D12057-G12057</f>
        <v>1662.3545000000001</v>
      </c>
      <c r="I12057" s="2">
        <f>Q12057/H12057*100</f>
        <v>38.977245828131124</v>
      </c>
      <c r="J12057" s="18">
        <f>Q12057/H12057</f>
        <v>0.38977245828131124</v>
      </c>
      <c r="K12057" s="2">
        <v>8</v>
      </c>
      <c r="L12057" s="3">
        <v>45114</v>
      </c>
      <c r="M12057" s="3">
        <v>45117</v>
      </c>
      <c r="N12057" s="3" t="str">
        <f t="shared" si="2968"/>
        <v>high profit</v>
      </c>
      <c r="O12057" s="2" t="s">
        <v>15</v>
      </c>
      <c r="P12057" s="2" t="s">
        <v>27</v>
      </c>
      <c r="Q12057" s="2">
        <v>647.94000000000005</v>
      </c>
      <c r="R12057" s="2" t="s">
        <v>48</v>
      </c>
    </row>
    <row r="12058" spans="1:18" ht="14.25" hidden="1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2966"/>
        <v>discount given</v>
      </c>
      <c r="F12058" s="2">
        <v>0.22</v>
      </c>
      <c r="G12058" s="2">
        <f t="shared" si="2967"/>
        <v>757.33680000000004</v>
      </c>
      <c r="H12058" s="2">
        <f>D12058-G12058</f>
        <v>2685.1032</v>
      </c>
      <c r="I12058" s="2"/>
      <c r="J12058" s="2"/>
      <c r="K12058" s="2">
        <v>8</v>
      </c>
      <c r="L12058" s="3">
        <v>45109</v>
      </c>
      <c r="M12058" s="3">
        <v>45110</v>
      </c>
      <c r="N12058" s="3" t="str">
        <f t="shared" si="2968"/>
        <v>high profit</v>
      </c>
      <c r="O12058" s="2" t="s">
        <v>15</v>
      </c>
      <c r="P12058" s="2" t="s">
        <v>27</v>
      </c>
      <c r="Q12058" s="2">
        <v>967.34</v>
      </c>
      <c r="R12058" s="2" t="s">
        <v>39</v>
      </c>
    </row>
    <row r="12059" spans="1:18" ht="14.25" hidden="1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2966"/>
        <v>discount given</v>
      </c>
      <c r="F12059" s="2">
        <v>0.49</v>
      </c>
      <c r="G12059" s="2">
        <f t="shared" si="2967"/>
        <v>1997.3918999999999</v>
      </c>
      <c r="H12059" s="2">
        <f>D12059-G12059</f>
        <v>2078.9180999999999</v>
      </c>
      <c r="I12059" s="2"/>
      <c r="J12059" s="2"/>
      <c r="K12059" s="2">
        <v>8</v>
      </c>
      <c r="L12059" s="3">
        <v>45429</v>
      </c>
      <c r="M12059" s="3">
        <v>45430</v>
      </c>
      <c r="N12059" s="3" t="str">
        <f t="shared" si="2968"/>
        <v>high profit</v>
      </c>
      <c r="O12059" s="2" t="s">
        <v>15</v>
      </c>
      <c r="P12059" s="2" t="s">
        <v>16</v>
      </c>
      <c r="Q12059" s="2">
        <v>772.23</v>
      </c>
      <c r="R12059" s="2" t="s">
        <v>39</v>
      </c>
    </row>
    <row r="12060" spans="1:18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2966"/>
        <v>discount given</v>
      </c>
      <c r="F12060" s="2">
        <v>0.09</v>
      </c>
      <c r="G12060" s="2">
        <f t="shared" si="2967"/>
        <v>293.22809999999998</v>
      </c>
      <c r="H12060" s="2">
        <f>D12060-G12060</f>
        <v>2964.8619000000003</v>
      </c>
      <c r="I12060" s="2">
        <f>Q12060/H12060*100</f>
        <v>28.259326345014586</v>
      </c>
      <c r="J12060" s="18">
        <f>Q12060/H12060</f>
        <v>0.28259326345014585</v>
      </c>
      <c r="K12060" s="2">
        <v>6</v>
      </c>
      <c r="L12060" s="3">
        <v>45445</v>
      </c>
      <c r="M12060" s="3">
        <v>45446</v>
      </c>
      <c r="N12060" s="3" t="str">
        <f t="shared" si="2968"/>
        <v>high profit</v>
      </c>
      <c r="O12060" s="2" t="s">
        <v>21</v>
      </c>
      <c r="P12060" s="2" t="s">
        <v>22</v>
      </c>
      <c r="Q12060" s="2">
        <v>837.85</v>
      </c>
      <c r="R12060" s="2" t="s">
        <v>23</v>
      </c>
    </row>
    <row r="12061" spans="1:18" ht="14.25" hidden="1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2966"/>
        <v>discount given</v>
      </c>
      <c r="F12061" s="2">
        <v>0.13</v>
      </c>
      <c r="G12061" s="2">
        <f t="shared" si="2967"/>
        <v>520.8424</v>
      </c>
      <c r="H12061" s="2">
        <f>D12061-G12061</f>
        <v>3485.6376</v>
      </c>
      <c r="I12061" s="2"/>
      <c r="J12061" s="2"/>
      <c r="K12061" s="2">
        <v>5</v>
      </c>
      <c r="L12061" s="3">
        <v>45263</v>
      </c>
      <c r="M12061" s="3">
        <v>45268</v>
      </c>
      <c r="N12061" s="3" t="str">
        <f t="shared" si="2968"/>
        <v>high profit</v>
      </c>
      <c r="O12061" s="2" t="s">
        <v>15</v>
      </c>
      <c r="P12061" s="2" t="s">
        <v>27</v>
      </c>
      <c r="Q12061" s="2">
        <v>710.31</v>
      </c>
      <c r="R12061" s="2" t="s">
        <v>17</v>
      </c>
    </row>
    <row r="12062" spans="1:18" ht="14.25" hidden="1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2966"/>
        <v>discount given</v>
      </c>
      <c r="F12062" s="2">
        <v>0.2</v>
      </c>
      <c r="G12062" s="2">
        <f t="shared" si="2967"/>
        <v>206.65600000000001</v>
      </c>
      <c r="H12062" s="2">
        <f>D12062-G12062</f>
        <v>826.62400000000002</v>
      </c>
      <c r="I12062" s="2"/>
      <c r="J12062" s="2"/>
      <c r="K12062" s="2">
        <v>4</v>
      </c>
      <c r="L12062" s="3">
        <v>45080</v>
      </c>
      <c r="M12062" s="3">
        <v>45082</v>
      </c>
      <c r="N12062" s="3" t="str">
        <f t="shared" si="2968"/>
        <v>low profit</v>
      </c>
      <c r="O12062" s="2" t="s">
        <v>21</v>
      </c>
      <c r="P12062" s="2" t="s">
        <v>22</v>
      </c>
      <c r="Q12062" s="2">
        <v>177.29</v>
      </c>
      <c r="R12062" s="2" t="s">
        <v>34</v>
      </c>
    </row>
    <row r="12063" spans="1:18" ht="14.25" hidden="1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2966"/>
        <v>discount given</v>
      </c>
      <c r="F12063" s="2">
        <v>0.09</v>
      </c>
      <c r="G12063" s="2">
        <f t="shared" si="2967"/>
        <v>131.38469999999998</v>
      </c>
      <c r="H12063" s="2">
        <f>D12063-G12063</f>
        <v>1328.4452999999999</v>
      </c>
      <c r="I12063" s="2"/>
      <c r="J12063" s="2"/>
      <c r="K12063" s="2">
        <v>9</v>
      </c>
      <c r="L12063" s="3">
        <v>45044</v>
      </c>
      <c r="M12063" s="3">
        <v>45048</v>
      </c>
      <c r="N12063" s="3" t="str">
        <f t="shared" si="2968"/>
        <v>low profit</v>
      </c>
      <c r="O12063" s="2" t="s">
        <v>21</v>
      </c>
      <c r="P12063" s="2" t="s">
        <v>22</v>
      </c>
      <c r="Q12063" s="2">
        <v>145.47</v>
      </c>
      <c r="R12063" s="2" t="s">
        <v>48</v>
      </c>
    </row>
    <row r="12064" spans="1:18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2966"/>
        <v>discount given</v>
      </c>
      <c r="F12064" s="2">
        <v>0.49</v>
      </c>
      <c r="G12064" s="2">
        <f t="shared" si="2967"/>
        <v>600.56360000000006</v>
      </c>
      <c r="H12064" s="2">
        <f>D12064-G12064</f>
        <v>625.07640000000004</v>
      </c>
      <c r="I12064" s="2">
        <f>Q12064/H12064*100</f>
        <v>48.443678244771355</v>
      </c>
      <c r="J12064" s="18">
        <f>Q12064/H12064</f>
        <v>0.48443678244771354</v>
      </c>
      <c r="K12064" s="2">
        <v>7</v>
      </c>
      <c r="L12064" s="3">
        <v>45277</v>
      </c>
      <c r="M12064" s="3">
        <v>45282</v>
      </c>
      <c r="N12064" s="3" t="str">
        <f t="shared" si="2968"/>
        <v>high profit</v>
      </c>
      <c r="O12064" s="2" t="s">
        <v>31</v>
      </c>
      <c r="P12064" s="2" t="s">
        <v>16</v>
      </c>
      <c r="Q12064" s="2">
        <v>302.81</v>
      </c>
      <c r="R12064" s="2" t="s">
        <v>39</v>
      </c>
    </row>
    <row r="12065" spans="1:18" ht="14.25" hidden="1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2966"/>
        <v>discount given</v>
      </c>
      <c r="F12065" s="2">
        <v>0.32</v>
      </c>
      <c r="G12065" s="2">
        <f t="shared" si="2967"/>
        <v>1283.7408</v>
      </c>
      <c r="H12065" s="2">
        <f>D12065-G12065</f>
        <v>2727.9492</v>
      </c>
      <c r="I12065" s="2"/>
      <c r="J12065" s="2"/>
      <c r="K12065" s="2">
        <v>1</v>
      </c>
      <c r="L12065" s="3">
        <v>45557</v>
      </c>
      <c r="M12065" s="3">
        <v>45561</v>
      </c>
      <c r="N12065" s="3" t="str">
        <f t="shared" si="2968"/>
        <v>high profit</v>
      </c>
      <c r="O12065" s="2" t="s">
        <v>15</v>
      </c>
      <c r="P12065" s="2" t="s">
        <v>16</v>
      </c>
      <c r="Q12065" s="2">
        <v>713.15</v>
      </c>
      <c r="R12065" s="2" t="s">
        <v>39</v>
      </c>
    </row>
    <row r="12066" spans="1:18" ht="14.25" hidden="1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2966"/>
        <v>discount given</v>
      </c>
      <c r="F12066" s="2">
        <v>0.01</v>
      </c>
      <c r="G12066" s="2">
        <f t="shared" si="2967"/>
        <v>5.2202999999999999</v>
      </c>
      <c r="H12066" s="2">
        <f>D12066-G12066</f>
        <v>516.80970000000002</v>
      </c>
      <c r="I12066" s="2"/>
      <c r="J12066" s="2"/>
      <c r="K12066" s="2">
        <v>1</v>
      </c>
      <c r="L12066" s="3">
        <v>45280</v>
      </c>
      <c r="M12066" s="3">
        <v>45284</v>
      </c>
      <c r="N12066" s="3" t="str">
        <f t="shared" si="2968"/>
        <v>low profit</v>
      </c>
      <c r="O12066" s="2" t="s">
        <v>21</v>
      </c>
      <c r="P12066" s="2" t="s">
        <v>22</v>
      </c>
      <c r="Q12066" s="2">
        <v>50.11</v>
      </c>
      <c r="R12066" s="2" t="s">
        <v>17</v>
      </c>
    </row>
    <row r="12067" spans="1:18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2966"/>
        <v>discount given</v>
      </c>
      <c r="F12067" s="2">
        <v>0.28999999999999998</v>
      </c>
      <c r="G12067" s="2">
        <f t="shared" si="2967"/>
        <v>1159.9216999999999</v>
      </c>
      <c r="H12067" s="2">
        <f>D12067-G12067</f>
        <v>2839.8083000000001</v>
      </c>
      <c r="I12067" s="2">
        <f>Q12067/H12067*100</f>
        <v>22.59448287407287</v>
      </c>
      <c r="J12067" s="18">
        <f>Q12067/H12067</f>
        <v>0.22594482874072871</v>
      </c>
      <c r="K12067" s="2">
        <v>1</v>
      </c>
      <c r="L12067" s="3">
        <v>45136</v>
      </c>
      <c r="M12067" s="3">
        <v>45140</v>
      </c>
      <c r="N12067" s="3" t="str">
        <f t="shared" si="2968"/>
        <v>high profit</v>
      </c>
      <c r="O12067" s="2" t="s">
        <v>21</v>
      </c>
      <c r="P12067" s="2" t="s">
        <v>22</v>
      </c>
      <c r="Q12067" s="2">
        <v>641.64</v>
      </c>
      <c r="R12067" s="2" t="s">
        <v>23</v>
      </c>
    </row>
    <row r="12068" spans="1:18" ht="14.25" hidden="1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2966"/>
        <v>discount given</v>
      </c>
      <c r="F12068" s="2">
        <v>0.39</v>
      </c>
      <c r="G12068" s="2">
        <f t="shared" si="2967"/>
        <v>782.46090000000004</v>
      </c>
      <c r="H12068" s="2">
        <f>D12068-G12068</f>
        <v>1223.8490999999999</v>
      </c>
      <c r="I12068" s="2"/>
      <c r="J12068" s="2"/>
      <c r="K12068" s="2">
        <v>4</v>
      </c>
      <c r="L12068" s="3">
        <v>45159</v>
      </c>
      <c r="M12068" s="3">
        <v>45163</v>
      </c>
      <c r="N12068" s="3" t="str">
        <f t="shared" si="2968"/>
        <v>high profit</v>
      </c>
      <c r="O12068" s="2" t="s">
        <v>15</v>
      </c>
      <c r="P12068" s="2" t="s">
        <v>16</v>
      </c>
      <c r="Q12068" s="2">
        <v>336.86</v>
      </c>
      <c r="R12068" s="2" t="s">
        <v>34</v>
      </c>
    </row>
    <row r="12069" spans="1:18" ht="14.25" hidden="1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2966"/>
        <v>discount given</v>
      </c>
      <c r="F12069" s="2">
        <v>0.03</v>
      </c>
      <c r="G12069" s="2">
        <f t="shared" si="2967"/>
        <v>14.6877</v>
      </c>
      <c r="H12069" s="2">
        <f>D12069-G12069</f>
        <v>474.90229999999997</v>
      </c>
      <c r="I12069" s="2"/>
      <c r="J12069" s="2"/>
      <c r="K12069" s="2">
        <v>9</v>
      </c>
      <c r="L12069" s="3">
        <v>45050</v>
      </c>
      <c r="M12069" s="3">
        <v>45052</v>
      </c>
      <c r="N12069" s="3" t="str">
        <f t="shared" si="2968"/>
        <v>low profit</v>
      </c>
      <c r="O12069" s="2" t="s">
        <v>15</v>
      </c>
      <c r="P12069" s="2" t="s">
        <v>22</v>
      </c>
      <c r="Q12069" s="2">
        <v>28.9</v>
      </c>
      <c r="R12069" s="2" t="s">
        <v>39</v>
      </c>
    </row>
    <row r="12070" spans="1:18" ht="14.25" hidden="1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2966"/>
        <v>discount given</v>
      </c>
      <c r="F12070" s="2">
        <v>0.28999999999999998</v>
      </c>
      <c r="G12070" s="2">
        <f t="shared" si="2967"/>
        <v>632.11009999999999</v>
      </c>
      <c r="H12070" s="2">
        <f>D12070-G12070</f>
        <v>1547.5799000000002</v>
      </c>
      <c r="I12070" s="2"/>
      <c r="J12070" s="2"/>
      <c r="K12070" s="2">
        <v>3</v>
      </c>
      <c r="L12070" s="3">
        <v>45516</v>
      </c>
      <c r="M12070" s="3">
        <v>45518</v>
      </c>
      <c r="N12070" s="3" t="str">
        <f t="shared" si="2968"/>
        <v>high profit</v>
      </c>
      <c r="O12070" s="2" t="s">
        <v>31</v>
      </c>
      <c r="P12070" s="2" t="s">
        <v>22</v>
      </c>
      <c r="Q12070" s="2">
        <v>510.21</v>
      </c>
      <c r="R12070" s="2" t="s">
        <v>48</v>
      </c>
    </row>
    <row r="12071" spans="1:18" ht="14.25" hidden="1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2966"/>
        <v>discount given</v>
      </c>
      <c r="F12071" s="2">
        <v>0.19</v>
      </c>
      <c r="G12071" s="2">
        <f t="shared" si="2967"/>
        <v>298.76740000000001</v>
      </c>
      <c r="H12071" s="2">
        <f>D12071-G12071</f>
        <v>1273.6926000000001</v>
      </c>
      <c r="I12071" s="2"/>
      <c r="J12071" s="2"/>
      <c r="K12071" s="2">
        <v>1</v>
      </c>
      <c r="L12071" s="3">
        <v>45059</v>
      </c>
      <c r="M12071" s="3">
        <v>45063</v>
      </c>
      <c r="N12071" s="3" t="str">
        <f t="shared" si="2968"/>
        <v>low profit</v>
      </c>
      <c r="O12071" s="2" t="s">
        <v>21</v>
      </c>
      <c r="P12071" s="2" t="s">
        <v>22</v>
      </c>
      <c r="Q12071" s="2">
        <v>86.53</v>
      </c>
      <c r="R12071" s="2" t="s">
        <v>39</v>
      </c>
    </row>
    <row r="12072" spans="1:18" ht="14.25" hidden="1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2966"/>
        <v>discount given</v>
      </c>
      <c r="F12072" s="2">
        <v>0.28999999999999998</v>
      </c>
      <c r="G12072" s="2">
        <f t="shared" si="2967"/>
        <v>870.1653</v>
      </c>
      <c r="H12072" s="2">
        <f>D12072-G12072</f>
        <v>2130.4047</v>
      </c>
      <c r="I12072" s="2"/>
      <c r="J12072" s="2"/>
      <c r="K12072" s="2">
        <v>1</v>
      </c>
      <c r="L12072" s="3">
        <v>45141</v>
      </c>
      <c r="M12072" s="3">
        <v>45145</v>
      </c>
      <c r="N12072" s="3" t="str">
        <f t="shared" si="2968"/>
        <v>high profit</v>
      </c>
      <c r="O12072" s="2" t="s">
        <v>31</v>
      </c>
      <c r="P12072" s="2" t="s">
        <v>27</v>
      </c>
      <c r="Q12072" s="2">
        <v>567.83000000000004</v>
      </c>
      <c r="R12072" s="2" t="s">
        <v>17</v>
      </c>
    </row>
    <row r="12073" spans="1:18" ht="14.25" hidden="1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2966"/>
        <v>discount given</v>
      </c>
      <c r="F12073" s="2">
        <v>0.13</v>
      </c>
      <c r="G12073" s="2">
        <f t="shared" si="2967"/>
        <v>313.99940000000004</v>
      </c>
      <c r="H12073" s="2">
        <f>D12073-G12073</f>
        <v>2101.3806</v>
      </c>
      <c r="I12073" s="2"/>
      <c r="J12073" s="2"/>
      <c r="K12073" s="2">
        <v>3</v>
      </c>
      <c r="L12073" s="3">
        <v>44927</v>
      </c>
      <c r="M12073" s="3">
        <v>44928</v>
      </c>
      <c r="N12073" s="3" t="str">
        <f t="shared" si="2968"/>
        <v>high profit</v>
      </c>
      <c r="O12073" s="2" t="s">
        <v>15</v>
      </c>
      <c r="P12073" s="2" t="s">
        <v>27</v>
      </c>
      <c r="Q12073" s="2">
        <v>510.53</v>
      </c>
      <c r="R12073" s="2" t="s">
        <v>28</v>
      </c>
    </row>
    <row r="12074" spans="1:18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2966"/>
        <v>discount given</v>
      </c>
      <c r="F12074" s="2">
        <v>0.33</v>
      </c>
      <c r="G12074" s="2">
        <f t="shared" si="2967"/>
        <v>512.88930000000005</v>
      </c>
      <c r="H12074" s="2">
        <f>D12074-G12074</f>
        <v>1041.3207</v>
      </c>
      <c r="I12074" s="2">
        <f t="shared" ref="I12074:I12076" si="2975">Q12074/H12074*100</f>
        <v>9.0971014020944754</v>
      </c>
      <c r="J12074" s="18">
        <f t="shared" ref="J12074:J12076" si="2976">Q12074/H12074</f>
        <v>9.0971014020944749E-2</v>
      </c>
      <c r="K12074" s="2">
        <v>7</v>
      </c>
      <c r="L12074" s="3">
        <v>45266</v>
      </c>
      <c r="M12074" s="3">
        <v>45271</v>
      </c>
      <c r="N12074" s="3" t="str">
        <f t="shared" si="2968"/>
        <v>low profit</v>
      </c>
      <c r="O12074" s="2" t="s">
        <v>15</v>
      </c>
      <c r="P12074" s="2" t="s">
        <v>16</v>
      </c>
      <c r="Q12074" s="2">
        <v>94.73</v>
      </c>
      <c r="R12074" s="2" t="s">
        <v>39</v>
      </c>
    </row>
    <row r="12075" spans="1:18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2966"/>
        <v>discount given</v>
      </c>
      <c r="F12075" s="2">
        <v>0.34</v>
      </c>
      <c r="G12075" s="2">
        <f t="shared" si="2967"/>
        <v>1470.5340000000003</v>
      </c>
      <c r="H12075" s="2">
        <f>D12075-G12075</f>
        <v>2854.5659999999998</v>
      </c>
      <c r="I12075" s="2">
        <f t="shared" si="2975"/>
        <v>19.884633951360733</v>
      </c>
      <c r="J12075" s="18">
        <f t="shared" si="2976"/>
        <v>0.19884633951360733</v>
      </c>
      <c r="K12075" s="2">
        <v>8</v>
      </c>
      <c r="L12075" s="3">
        <v>45312</v>
      </c>
      <c r="M12075" s="3">
        <v>45314</v>
      </c>
      <c r="N12075" s="3" t="str">
        <f t="shared" si="2968"/>
        <v>high profit</v>
      </c>
      <c r="O12075" s="2" t="s">
        <v>21</v>
      </c>
      <c r="P12075" s="2" t="s">
        <v>27</v>
      </c>
      <c r="Q12075" s="2">
        <v>567.62</v>
      </c>
      <c r="R12075" s="2" t="s">
        <v>23</v>
      </c>
    </row>
    <row r="12076" spans="1:18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2966"/>
        <v>discount given</v>
      </c>
      <c r="F12076" s="2">
        <v>0.27</v>
      </c>
      <c r="G12076" s="2">
        <f t="shared" si="2967"/>
        <v>565.22340000000008</v>
      </c>
      <c r="H12076" s="2">
        <f>D12076-G12076</f>
        <v>1528.1966</v>
      </c>
      <c r="I12076" s="2">
        <f t="shared" si="2975"/>
        <v>33.223473995427028</v>
      </c>
      <c r="J12076" s="18">
        <f t="shared" si="2976"/>
        <v>0.33223473995427028</v>
      </c>
      <c r="K12076" s="2">
        <v>4</v>
      </c>
      <c r="L12076" s="3">
        <v>45161</v>
      </c>
      <c r="M12076" s="3">
        <v>45162</v>
      </c>
      <c r="N12076" s="3" t="str">
        <f t="shared" si="2968"/>
        <v>high profit</v>
      </c>
      <c r="O12076" s="2" t="s">
        <v>31</v>
      </c>
      <c r="P12076" s="2" t="s">
        <v>16</v>
      </c>
      <c r="Q12076" s="2">
        <v>507.72</v>
      </c>
      <c r="R12076" s="2" t="s">
        <v>23</v>
      </c>
    </row>
    <row r="12077" spans="1:18" ht="14.25" hidden="1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2966"/>
        <v>discount given</v>
      </c>
      <c r="F12077" s="2">
        <v>0.46</v>
      </c>
      <c r="G12077" s="2">
        <f t="shared" si="2967"/>
        <v>1106.9348</v>
      </c>
      <c r="H12077" s="2">
        <f>D12077-G12077</f>
        <v>1299.4452000000001</v>
      </c>
      <c r="I12077" s="2"/>
      <c r="J12077" s="2"/>
      <c r="K12077" s="2">
        <v>2</v>
      </c>
      <c r="L12077" s="3">
        <v>45563</v>
      </c>
      <c r="M12077" s="3">
        <v>45566</v>
      </c>
      <c r="N12077" s="3" t="str">
        <f t="shared" si="2968"/>
        <v>high profit</v>
      </c>
      <c r="O12077" s="2" t="s">
        <v>31</v>
      </c>
      <c r="P12077" s="2" t="s">
        <v>16</v>
      </c>
      <c r="Q12077" s="2">
        <v>206.75</v>
      </c>
      <c r="R12077" s="2" t="s">
        <v>17</v>
      </c>
    </row>
    <row r="12078" spans="1:18" ht="14.25" hidden="1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2966"/>
        <v>discount given</v>
      </c>
      <c r="F12078" s="2">
        <v>0.45</v>
      </c>
      <c r="G12078" s="2">
        <f t="shared" si="2967"/>
        <v>1911.8159999999998</v>
      </c>
      <c r="H12078" s="2">
        <f>D12078-G12078</f>
        <v>2336.6639999999998</v>
      </c>
      <c r="I12078" s="2"/>
      <c r="J12078" s="2"/>
      <c r="K12078" s="2">
        <v>7</v>
      </c>
      <c r="L12078" s="3">
        <v>45539</v>
      </c>
      <c r="M12078" s="3">
        <v>45540</v>
      </c>
      <c r="N12078" s="3" t="str">
        <f t="shared" si="2968"/>
        <v>high profit</v>
      </c>
      <c r="O12078" s="2" t="s">
        <v>31</v>
      </c>
      <c r="P12078" s="2" t="s">
        <v>22</v>
      </c>
      <c r="Q12078" s="2">
        <v>737.25</v>
      </c>
      <c r="R12078" s="2" t="s">
        <v>23</v>
      </c>
    </row>
    <row r="12079" spans="1:18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2966"/>
        <v>discount given</v>
      </c>
      <c r="F12079" s="2">
        <v>0.02</v>
      </c>
      <c r="G12079" s="2">
        <f t="shared" si="2967"/>
        <v>10.727600000000001</v>
      </c>
      <c r="H12079" s="2">
        <f>D12079-G12079</f>
        <v>525.65239999999994</v>
      </c>
      <c r="I12079" s="2">
        <f t="shared" ref="I12079:I12081" si="2977">Q12079/H12079*100</f>
        <v>8.0052901879645191</v>
      </c>
      <c r="J12079" s="18">
        <f t="shared" ref="J12079:J12081" si="2978">Q12079/H12079</f>
        <v>8.0052901879645186E-2</v>
      </c>
      <c r="K12079" s="2">
        <v>9</v>
      </c>
      <c r="L12079" s="3">
        <v>45503</v>
      </c>
      <c r="M12079" s="3">
        <v>45508</v>
      </c>
      <c r="N12079" s="3" t="str">
        <f t="shared" si="2968"/>
        <v>low profit</v>
      </c>
      <c r="O12079" s="2" t="s">
        <v>31</v>
      </c>
      <c r="P12079" s="2" t="s">
        <v>16</v>
      </c>
      <c r="Q12079" s="2">
        <v>42.08</v>
      </c>
      <c r="R12079" s="2" t="s">
        <v>39</v>
      </c>
    </row>
    <row r="12080" spans="1:18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2966"/>
        <v>discount given</v>
      </c>
      <c r="F12080" s="2">
        <v>0.14000000000000001</v>
      </c>
      <c r="G12080" s="2">
        <f t="shared" si="2967"/>
        <v>281.46720000000005</v>
      </c>
      <c r="H12080" s="2">
        <f>D12080-G12080</f>
        <v>1729.0128</v>
      </c>
      <c r="I12080" s="2">
        <f t="shared" si="2977"/>
        <v>33.73023033721902</v>
      </c>
      <c r="J12080" s="18">
        <f t="shared" si="2978"/>
        <v>0.33730230337219019</v>
      </c>
      <c r="K12080" s="2">
        <v>6</v>
      </c>
      <c r="L12080" s="3">
        <v>45173</v>
      </c>
      <c r="M12080" s="3">
        <v>45176</v>
      </c>
      <c r="N12080" s="3" t="str">
        <f t="shared" si="2968"/>
        <v>high profit</v>
      </c>
      <c r="O12080" s="2" t="s">
        <v>15</v>
      </c>
      <c r="P12080" s="2" t="s">
        <v>27</v>
      </c>
      <c r="Q12080" s="2">
        <v>583.20000000000005</v>
      </c>
      <c r="R12080" s="2" t="s">
        <v>34</v>
      </c>
    </row>
    <row r="12081" spans="1:18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2966"/>
        <v>discount given</v>
      </c>
      <c r="F12081" s="2">
        <v>0.18</v>
      </c>
      <c r="G12081" s="2">
        <f t="shared" si="2967"/>
        <v>373.32</v>
      </c>
      <c r="H12081" s="2">
        <f>D12081-G12081</f>
        <v>1700.68</v>
      </c>
      <c r="I12081" s="2">
        <f t="shared" si="2977"/>
        <v>13.156502105040335</v>
      </c>
      <c r="J12081" s="18">
        <f t="shared" si="2978"/>
        <v>0.13156502105040335</v>
      </c>
      <c r="K12081" s="2">
        <v>2</v>
      </c>
      <c r="L12081" s="3">
        <v>45104</v>
      </c>
      <c r="M12081" s="3">
        <v>45108</v>
      </c>
      <c r="N12081" s="3" t="str">
        <f t="shared" si="2968"/>
        <v>high profit</v>
      </c>
      <c r="O12081" s="2" t="s">
        <v>15</v>
      </c>
      <c r="P12081" s="2" t="s">
        <v>27</v>
      </c>
      <c r="Q12081" s="2">
        <v>223.75</v>
      </c>
      <c r="R12081" s="2" t="s">
        <v>17</v>
      </c>
    </row>
    <row r="12082" spans="1:18" ht="14.25" hidden="1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2966"/>
        <v>discount given</v>
      </c>
      <c r="F12082" s="2">
        <v>0.03</v>
      </c>
      <c r="G12082" s="2">
        <f t="shared" si="2967"/>
        <v>75.886499999999998</v>
      </c>
      <c r="H12082" s="2">
        <f>D12082-G12082</f>
        <v>2453.6635000000001</v>
      </c>
      <c r="I12082" s="2"/>
      <c r="J12082" s="2"/>
      <c r="K12082" s="2">
        <v>9</v>
      </c>
      <c r="L12082" s="3">
        <v>45233</v>
      </c>
      <c r="M12082" s="3">
        <v>45234</v>
      </c>
      <c r="N12082" s="3" t="str">
        <f t="shared" si="2968"/>
        <v>high profit</v>
      </c>
      <c r="O12082" s="2" t="s">
        <v>21</v>
      </c>
      <c r="P12082" s="2" t="s">
        <v>16</v>
      </c>
      <c r="Q12082" s="2">
        <v>404.76</v>
      </c>
      <c r="R12082" s="2" t="s">
        <v>28</v>
      </c>
    </row>
    <row r="12083" spans="1:18" ht="14.25" hidden="1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2966"/>
        <v>discount given</v>
      </c>
      <c r="F12083" s="2">
        <v>0.26</v>
      </c>
      <c r="G12083" s="2">
        <f t="shared" si="2967"/>
        <v>161.19740000000002</v>
      </c>
      <c r="H12083" s="2">
        <f>D12083-G12083</f>
        <v>458.79259999999999</v>
      </c>
      <c r="I12083" s="2"/>
      <c r="J12083" s="2"/>
      <c r="K12083" s="2">
        <v>7</v>
      </c>
      <c r="L12083" s="3">
        <v>45223</v>
      </c>
      <c r="M12083" s="3">
        <v>45228</v>
      </c>
      <c r="N12083" s="3" t="str">
        <f t="shared" si="2968"/>
        <v>low profit</v>
      </c>
      <c r="O12083" s="2" t="s">
        <v>15</v>
      </c>
      <c r="P12083" s="2" t="s">
        <v>27</v>
      </c>
      <c r="Q12083" s="2">
        <v>96.46</v>
      </c>
      <c r="R12083" s="2" t="s">
        <v>39</v>
      </c>
    </row>
    <row r="12084" spans="1:18" ht="14.25" hidden="1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2966"/>
        <v>discount given</v>
      </c>
      <c r="F12084" s="2">
        <v>0.01</v>
      </c>
      <c r="G12084" s="2">
        <f t="shared" si="2967"/>
        <v>6.0302999999999995</v>
      </c>
      <c r="H12084" s="2">
        <f>D12084-G12084</f>
        <v>596.99969999999996</v>
      </c>
      <c r="I12084" s="2"/>
      <c r="J12084" s="2"/>
      <c r="K12084" s="2">
        <v>9</v>
      </c>
      <c r="L12084" s="3">
        <v>45368</v>
      </c>
      <c r="M12084" s="3">
        <v>45369</v>
      </c>
      <c r="N12084" s="3" t="str">
        <f t="shared" si="2968"/>
        <v>low profit</v>
      </c>
      <c r="O12084" s="2" t="s">
        <v>15</v>
      </c>
      <c r="P12084" s="2" t="s">
        <v>22</v>
      </c>
      <c r="Q12084" s="2">
        <v>120.52</v>
      </c>
      <c r="R12084" s="2" t="s">
        <v>39</v>
      </c>
    </row>
    <row r="12085" spans="1:18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2966"/>
        <v>discount given</v>
      </c>
      <c r="F12085" s="2">
        <v>0.34</v>
      </c>
      <c r="G12085" s="2">
        <f t="shared" si="2967"/>
        <v>727.7496000000001</v>
      </c>
      <c r="H12085" s="2">
        <f>D12085-G12085</f>
        <v>1412.6904</v>
      </c>
      <c r="I12085" s="2">
        <f>Q12085/H12085*100</f>
        <v>20.002259518433764</v>
      </c>
      <c r="J12085" s="18">
        <f>Q12085/H12085</f>
        <v>0.20002259518433763</v>
      </c>
      <c r="K12085" s="2">
        <v>2</v>
      </c>
      <c r="L12085" s="3">
        <v>45003</v>
      </c>
      <c r="M12085" s="3">
        <v>45008</v>
      </c>
      <c r="N12085" s="3" t="str">
        <f t="shared" si="2968"/>
        <v>high profit</v>
      </c>
      <c r="O12085" s="2" t="s">
        <v>21</v>
      </c>
      <c r="P12085" s="2" t="s">
        <v>22</v>
      </c>
      <c r="Q12085" s="2">
        <v>282.57</v>
      </c>
      <c r="R12085" s="2" t="s">
        <v>34</v>
      </c>
    </row>
    <row r="12086" spans="1:18" ht="14.25" hidden="1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2966"/>
        <v>zero discount</v>
      </c>
      <c r="F12086" s="2">
        <v>0</v>
      </c>
      <c r="G12086" s="2">
        <f t="shared" si="2967"/>
        <v>0</v>
      </c>
      <c r="H12086" s="2">
        <f>D12086-G12086</f>
        <v>261.83999999999997</v>
      </c>
      <c r="I12086" s="2"/>
      <c r="J12086" s="2"/>
      <c r="K12086" s="2">
        <v>4</v>
      </c>
      <c r="L12086" s="3">
        <v>45506</v>
      </c>
      <c r="M12086" s="3">
        <v>45507</v>
      </c>
      <c r="N12086" s="3" t="str">
        <f t="shared" si="2968"/>
        <v>low profit</v>
      </c>
      <c r="O12086" s="2" t="s">
        <v>15</v>
      </c>
      <c r="P12086" s="2" t="s">
        <v>22</v>
      </c>
      <c r="Q12086" s="2">
        <v>44.52</v>
      </c>
      <c r="R12086" s="2" t="s">
        <v>23</v>
      </c>
    </row>
    <row r="12087" spans="1:18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2966"/>
        <v>discount given</v>
      </c>
      <c r="F12087" s="2">
        <v>0.02</v>
      </c>
      <c r="G12087" s="2">
        <f t="shared" si="2967"/>
        <v>26.988400000000002</v>
      </c>
      <c r="H12087" s="2">
        <f>D12087-G12087</f>
        <v>1322.4316000000001</v>
      </c>
      <c r="I12087" s="2">
        <f t="shared" ref="I12087:I12089" si="2979">Q12087/H12087*100</f>
        <v>28.625299032479255</v>
      </c>
      <c r="J12087" s="18">
        <f t="shared" ref="J12087:J12089" si="2980">Q12087/H12087</f>
        <v>0.28625299032479257</v>
      </c>
      <c r="K12087" s="2">
        <v>6</v>
      </c>
      <c r="L12087" s="3">
        <v>45550</v>
      </c>
      <c r="M12087" s="3">
        <v>45555</v>
      </c>
      <c r="N12087" s="3" t="str">
        <f t="shared" si="2968"/>
        <v>high profit</v>
      </c>
      <c r="O12087" s="2" t="s">
        <v>21</v>
      </c>
      <c r="P12087" s="2" t="s">
        <v>16</v>
      </c>
      <c r="Q12087" s="2">
        <v>378.55</v>
      </c>
      <c r="R12087" s="2" t="s">
        <v>17</v>
      </c>
    </row>
    <row r="12088" spans="1:18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2966"/>
        <v>discount given</v>
      </c>
      <c r="F12088" s="2">
        <v>0.42</v>
      </c>
      <c r="G12088" s="2">
        <f t="shared" si="2967"/>
        <v>456.02339999999998</v>
      </c>
      <c r="H12088" s="2">
        <f>D12088-G12088</f>
        <v>629.74659999999994</v>
      </c>
      <c r="I12088" s="2">
        <f t="shared" si="2979"/>
        <v>11.107642343761762</v>
      </c>
      <c r="J12088" s="18">
        <f t="shared" si="2980"/>
        <v>0.11107642343761762</v>
      </c>
      <c r="K12088" s="2">
        <v>7</v>
      </c>
      <c r="L12088" s="3">
        <v>45401</v>
      </c>
      <c r="M12088" s="3">
        <v>45405</v>
      </c>
      <c r="N12088" s="3" t="str">
        <f t="shared" si="2968"/>
        <v>low profit</v>
      </c>
      <c r="O12088" s="2" t="s">
        <v>15</v>
      </c>
      <c r="P12088" s="2" t="s">
        <v>27</v>
      </c>
      <c r="Q12088" s="2">
        <v>69.95</v>
      </c>
      <c r="R12088" s="2" t="s">
        <v>17</v>
      </c>
    </row>
    <row r="12089" spans="1:18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2966"/>
        <v>discount given</v>
      </c>
      <c r="F12089" s="2">
        <v>0.13</v>
      </c>
      <c r="G12089" s="2">
        <f t="shared" si="2967"/>
        <v>324.73869999999999</v>
      </c>
      <c r="H12089" s="2">
        <f>D12089-G12089</f>
        <v>2173.2512999999999</v>
      </c>
      <c r="I12089" s="2">
        <f t="shared" si="2979"/>
        <v>6.1723188662075108</v>
      </c>
      <c r="J12089" s="18">
        <f t="shared" si="2980"/>
        <v>6.1723188662075108E-2</v>
      </c>
      <c r="K12089" s="2">
        <v>3</v>
      </c>
      <c r="L12089" s="3">
        <v>45238</v>
      </c>
      <c r="M12089" s="3">
        <v>45245</v>
      </c>
      <c r="N12089" s="3" t="str">
        <f t="shared" si="2968"/>
        <v>low profit</v>
      </c>
      <c r="O12089" s="2" t="s">
        <v>15</v>
      </c>
      <c r="P12089" s="2" t="s">
        <v>16</v>
      </c>
      <c r="Q12089" s="2">
        <v>134.13999999999999</v>
      </c>
      <c r="R12089" s="2" t="s">
        <v>39</v>
      </c>
    </row>
    <row r="12090" spans="1:18" ht="14.25" hidden="1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2966"/>
        <v>discount given</v>
      </c>
      <c r="F12090" s="2">
        <v>0.04</v>
      </c>
      <c r="G12090" s="2">
        <f t="shared" si="2967"/>
        <v>6.1872000000000007</v>
      </c>
      <c r="H12090" s="2">
        <f>D12090-G12090</f>
        <v>148.49280000000002</v>
      </c>
      <c r="I12090" s="2"/>
      <c r="J12090" s="2"/>
      <c r="K12090" s="2">
        <v>5</v>
      </c>
      <c r="L12090" s="3">
        <v>45304</v>
      </c>
      <c r="M12090" s="3">
        <v>45309</v>
      </c>
      <c r="N12090" s="3" t="str">
        <f t="shared" si="2968"/>
        <v>low profit</v>
      </c>
      <c r="O12090" s="2" t="s">
        <v>31</v>
      </c>
      <c r="P12090" s="2" t="s">
        <v>27</v>
      </c>
      <c r="Q12090" s="2">
        <v>46.3</v>
      </c>
      <c r="R12090" s="2" t="s">
        <v>23</v>
      </c>
    </row>
    <row r="12091" spans="1:18" ht="14.25" hidden="1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2966"/>
        <v>discount given</v>
      </c>
      <c r="F12091" s="2">
        <v>0.2</v>
      </c>
      <c r="G12091" s="2">
        <f t="shared" si="2967"/>
        <v>682.21800000000007</v>
      </c>
      <c r="H12091" s="2">
        <f>D12091-G12091</f>
        <v>2728.8720000000003</v>
      </c>
      <c r="I12091" s="2"/>
      <c r="J12091" s="2"/>
      <c r="K12091" s="2">
        <v>4</v>
      </c>
      <c r="L12091" s="3">
        <v>45154</v>
      </c>
      <c r="M12091" s="3">
        <v>45161</v>
      </c>
      <c r="N12091" s="3" t="str">
        <f t="shared" si="2968"/>
        <v>high profit</v>
      </c>
      <c r="O12091" s="2" t="s">
        <v>21</v>
      </c>
      <c r="P12091" s="2" t="s">
        <v>16</v>
      </c>
      <c r="Q12091" s="2">
        <v>569.34</v>
      </c>
      <c r="R12091" s="2" t="s">
        <v>23</v>
      </c>
    </row>
    <row r="12092" spans="1:18" ht="14.25" hidden="1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2966"/>
        <v>discount given</v>
      </c>
      <c r="F12092" s="2">
        <v>0.03</v>
      </c>
      <c r="G12092" s="2">
        <f t="shared" si="2967"/>
        <v>128.7714</v>
      </c>
      <c r="H12092" s="2">
        <f>D12092-G12092</f>
        <v>4163.6086000000005</v>
      </c>
      <c r="I12092" s="2"/>
      <c r="J12092" s="2"/>
      <c r="K12092" s="2">
        <v>5</v>
      </c>
      <c r="L12092" s="3">
        <v>45406</v>
      </c>
      <c r="M12092" s="3">
        <v>45412</v>
      </c>
      <c r="N12092" s="3" t="str">
        <f t="shared" si="2968"/>
        <v>high profit</v>
      </c>
      <c r="O12092" s="2" t="s">
        <v>31</v>
      </c>
      <c r="P12092" s="2" t="s">
        <v>27</v>
      </c>
      <c r="Q12092" s="2">
        <v>571.23</v>
      </c>
      <c r="R12092" s="2" t="s">
        <v>39</v>
      </c>
    </row>
    <row r="12093" spans="1:18" ht="14.25" hidden="1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2966"/>
        <v>discount given</v>
      </c>
      <c r="F12093" s="2">
        <v>0.38</v>
      </c>
      <c r="G12093" s="2">
        <f t="shared" si="2967"/>
        <v>1353.9514000000001</v>
      </c>
      <c r="H12093" s="2">
        <f>D12093-G12093</f>
        <v>2209.0785999999998</v>
      </c>
      <c r="I12093" s="2"/>
      <c r="J12093" s="2"/>
      <c r="K12093" s="2">
        <v>6</v>
      </c>
      <c r="L12093" s="3">
        <v>45494</v>
      </c>
      <c r="M12093" s="3">
        <v>45496</v>
      </c>
      <c r="N12093" s="3" t="str">
        <f t="shared" si="2968"/>
        <v>high profit</v>
      </c>
      <c r="O12093" s="2" t="s">
        <v>31</v>
      </c>
      <c r="P12093" s="2" t="s">
        <v>16</v>
      </c>
      <c r="Q12093" s="2">
        <v>370.56</v>
      </c>
      <c r="R12093" s="2" t="s">
        <v>28</v>
      </c>
    </row>
    <row r="12094" spans="1:18" ht="14.25" hidden="1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2966"/>
        <v>discount given</v>
      </c>
      <c r="F12094" s="2">
        <v>0.25</v>
      </c>
      <c r="G12094" s="2">
        <f t="shared" si="2967"/>
        <v>1027.145</v>
      </c>
      <c r="H12094" s="2">
        <f>D12094-G12094</f>
        <v>3081.4349999999999</v>
      </c>
      <c r="I12094" s="2"/>
      <c r="J12094" s="2"/>
      <c r="K12094" s="2">
        <v>6</v>
      </c>
      <c r="L12094" s="3">
        <v>45322</v>
      </c>
      <c r="M12094" s="3">
        <v>45329</v>
      </c>
      <c r="N12094" s="3" t="str">
        <f t="shared" si="2968"/>
        <v>high profit</v>
      </c>
      <c r="O12094" s="2" t="s">
        <v>31</v>
      </c>
      <c r="P12094" s="2" t="s">
        <v>22</v>
      </c>
      <c r="Q12094" s="2">
        <v>903.68</v>
      </c>
      <c r="R12094" s="2" t="s">
        <v>39</v>
      </c>
    </row>
    <row r="12095" spans="1:18" ht="14.25" hidden="1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2966"/>
        <v>discount given</v>
      </c>
      <c r="F12095" s="2">
        <v>0.28000000000000003</v>
      </c>
      <c r="G12095" s="2">
        <f t="shared" si="2967"/>
        <v>910.63000000000011</v>
      </c>
      <c r="H12095" s="2">
        <f>D12095-G12095</f>
        <v>2341.62</v>
      </c>
      <c r="I12095" s="2"/>
      <c r="J12095" s="2"/>
      <c r="K12095" s="2">
        <v>7</v>
      </c>
      <c r="L12095" s="3">
        <v>45267</v>
      </c>
      <c r="M12095" s="3">
        <v>45268</v>
      </c>
      <c r="N12095" s="3" t="str">
        <f t="shared" si="2968"/>
        <v>high profit</v>
      </c>
      <c r="O12095" s="2" t="s">
        <v>31</v>
      </c>
      <c r="P12095" s="2" t="s">
        <v>16</v>
      </c>
      <c r="Q12095" s="2">
        <v>671.76</v>
      </c>
      <c r="R12095" s="2" t="s">
        <v>17</v>
      </c>
    </row>
    <row r="12096" spans="1:18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2966"/>
        <v>discount given</v>
      </c>
      <c r="F12096" s="2">
        <v>0.38</v>
      </c>
      <c r="G12096" s="2">
        <f t="shared" si="2967"/>
        <v>982.71799999999996</v>
      </c>
      <c r="H12096" s="2">
        <f>D12096-G12096</f>
        <v>1603.3820000000001</v>
      </c>
      <c r="I12096" s="2">
        <f t="shared" ref="I12096:I12097" si="2981">Q12096/H12096*100</f>
        <v>18.635608981515322</v>
      </c>
      <c r="J12096" s="18">
        <f t="shared" ref="J12096:J12097" si="2982">Q12096/H12096</f>
        <v>0.18635608981515323</v>
      </c>
      <c r="K12096" s="2">
        <v>6</v>
      </c>
      <c r="L12096" s="3">
        <v>44998</v>
      </c>
      <c r="M12096" s="3">
        <v>45005</v>
      </c>
      <c r="N12096" s="3" t="str">
        <f t="shared" si="2968"/>
        <v>high profit</v>
      </c>
      <c r="O12096" s="2" t="s">
        <v>31</v>
      </c>
      <c r="P12096" s="2" t="s">
        <v>27</v>
      </c>
      <c r="Q12096" s="2">
        <v>298.8</v>
      </c>
      <c r="R12096" s="2" t="s">
        <v>17</v>
      </c>
    </row>
    <row r="12097" spans="1:18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2966"/>
        <v>discount given</v>
      </c>
      <c r="F12097" s="2">
        <v>0.39</v>
      </c>
      <c r="G12097" s="2">
        <f t="shared" si="2967"/>
        <v>457.55190000000005</v>
      </c>
      <c r="H12097" s="2">
        <f>D12097-G12097</f>
        <v>715.65809999999999</v>
      </c>
      <c r="I12097" s="2">
        <f t="shared" si="2981"/>
        <v>18.160906723475918</v>
      </c>
      <c r="J12097" s="18">
        <f t="shared" si="2982"/>
        <v>0.18160906723475917</v>
      </c>
      <c r="K12097" s="2">
        <v>6</v>
      </c>
      <c r="L12097" s="3">
        <v>45332</v>
      </c>
      <c r="M12097" s="3">
        <v>45339</v>
      </c>
      <c r="N12097" s="3" t="str">
        <f t="shared" si="2968"/>
        <v>low profit</v>
      </c>
      <c r="O12097" s="2" t="s">
        <v>21</v>
      </c>
      <c r="P12097" s="2" t="s">
        <v>27</v>
      </c>
      <c r="Q12097" s="2">
        <v>129.97</v>
      </c>
      <c r="R12097" s="2" t="s">
        <v>28</v>
      </c>
    </row>
    <row r="12098" spans="1:18" ht="14.25" hidden="1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2966"/>
        <v>discount given</v>
      </c>
      <c r="F12098" s="2">
        <v>7.0000000000000007E-2</v>
      </c>
      <c r="G12098" s="2">
        <f t="shared" si="2967"/>
        <v>102.91190000000002</v>
      </c>
      <c r="H12098" s="2">
        <f>D12098-G12098</f>
        <v>1367.2581</v>
      </c>
      <c r="I12098" s="2"/>
      <c r="J12098" s="2"/>
      <c r="K12098" s="2">
        <v>4</v>
      </c>
      <c r="L12098" s="3">
        <v>45384</v>
      </c>
      <c r="M12098" s="3">
        <v>45387</v>
      </c>
      <c r="N12098" s="3" t="str">
        <f t="shared" si="2968"/>
        <v>high profit</v>
      </c>
      <c r="O12098" s="2" t="s">
        <v>31</v>
      </c>
      <c r="P12098" s="2" t="s">
        <v>16</v>
      </c>
      <c r="Q12098" s="2">
        <v>379.59</v>
      </c>
      <c r="R12098" s="2" t="s">
        <v>39</v>
      </c>
    </row>
    <row r="12099" spans="1:18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2983">IF(F12099=0,"zero discount","discount given")</f>
        <v>discount given</v>
      </c>
      <c r="F12099" s="2">
        <v>0.14000000000000001</v>
      </c>
      <c r="G12099" s="2">
        <f t="shared" ref="G12099:G12162" si="2984">D12099*F12099</f>
        <v>231.94780000000003</v>
      </c>
      <c r="H12099" s="2">
        <f>D12099-G12099</f>
        <v>1424.8222000000001</v>
      </c>
      <c r="I12099" s="2">
        <f t="shared" ref="I12099:I12100" si="2985">Q12099/H12099*100</f>
        <v>27.297441042117391</v>
      </c>
      <c r="J12099" s="18">
        <f t="shared" ref="J12099:J12100" si="2986">Q12099/H12099</f>
        <v>0.27297441042117393</v>
      </c>
      <c r="K12099" s="2">
        <v>2</v>
      </c>
      <c r="L12099" s="3">
        <v>45650</v>
      </c>
      <c r="M12099" s="3">
        <v>45653</v>
      </c>
      <c r="N12099" s="3" t="str">
        <f t="shared" ref="N12099:N12162" si="2987">IF(Q12099&gt;=200,"high profit","low profit")</f>
        <v>high profit</v>
      </c>
      <c r="O12099" s="2" t="s">
        <v>21</v>
      </c>
      <c r="P12099" s="2" t="s">
        <v>16</v>
      </c>
      <c r="Q12099" s="2">
        <v>388.94</v>
      </c>
      <c r="R12099" s="2" t="s">
        <v>48</v>
      </c>
    </row>
    <row r="12100" spans="1:18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2983"/>
        <v>discount given</v>
      </c>
      <c r="F12100" s="2">
        <v>0.09</v>
      </c>
      <c r="G12100" s="2">
        <f t="shared" si="2984"/>
        <v>25.766100000000002</v>
      </c>
      <c r="H12100" s="2">
        <f>D12100-G12100</f>
        <v>260.52390000000003</v>
      </c>
      <c r="I12100" s="2">
        <f t="shared" si="2985"/>
        <v>26.481255654471621</v>
      </c>
      <c r="J12100" s="18">
        <f t="shared" si="2986"/>
        <v>0.26481255654471619</v>
      </c>
      <c r="K12100" s="2">
        <v>7</v>
      </c>
      <c r="L12100" s="3">
        <v>44988</v>
      </c>
      <c r="M12100" s="3">
        <v>44991</v>
      </c>
      <c r="N12100" s="3" t="str">
        <f t="shared" si="2987"/>
        <v>low profit</v>
      </c>
      <c r="O12100" s="2" t="s">
        <v>31</v>
      </c>
      <c r="P12100" s="2" t="s">
        <v>27</v>
      </c>
      <c r="Q12100" s="2">
        <v>68.989999999999995</v>
      </c>
      <c r="R12100" s="2" t="s">
        <v>23</v>
      </c>
    </row>
    <row r="12101" spans="1:18" ht="14.25" hidden="1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2983"/>
        <v>discount given</v>
      </c>
      <c r="F12101" s="2">
        <v>0.03</v>
      </c>
      <c r="G12101" s="2">
        <f t="shared" si="2984"/>
        <v>137.22389999999999</v>
      </c>
      <c r="H12101" s="2">
        <f>D12101-G12101</f>
        <v>4436.9061000000002</v>
      </c>
      <c r="I12101" s="2"/>
      <c r="J12101" s="2"/>
      <c r="K12101" s="2">
        <v>7</v>
      </c>
      <c r="L12101" s="3">
        <v>45431</v>
      </c>
      <c r="M12101" s="3">
        <v>45436</v>
      </c>
      <c r="N12101" s="3" t="str">
        <f t="shared" si="2987"/>
        <v>high profit</v>
      </c>
      <c r="O12101" s="2" t="s">
        <v>15</v>
      </c>
      <c r="P12101" s="2" t="s">
        <v>22</v>
      </c>
      <c r="Q12101" s="2">
        <v>749.84</v>
      </c>
      <c r="R12101" s="2" t="s">
        <v>23</v>
      </c>
    </row>
    <row r="12102" spans="1:18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2983"/>
        <v>discount given</v>
      </c>
      <c r="F12102" s="2">
        <v>0.27</v>
      </c>
      <c r="G12102" s="2">
        <f t="shared" si="2984"/>
        <v>1218.0996</v>
      </c>
      <c r="H12102" s="2">
        <f>D12102-G12102</f>
        <v>3293.3803999999996</v>
      </c>
      <c r="I12102" s="2">
        <f>Q12102/H12102*100</f>
        <v>17.470499308248755</v>
      </c>
      <c r="J12102" s="18">
        <f>Q12102/H12102</f>
        <v>0.17470499308248755</v>
      </c>
      <c r="K12102" s="2">
        <v>3</v>
      </c>
      <c r="L12102" s="3">
        <v>45374</v>
      </c>
      <c r="M12102" s="3">
        <v>45380</v>
      </c>
      <c r="N12102" s="3" t="str">
        <f t="shared" si="2987"/>
        <v>high profit</v>
      </c>
      <c r="O12102" s="2" t="s">
        <v>15</v>
      </c>
      <c r="P12102" s="2" t="s">
        <v>16</v>
      </c>
      <c r="Q12102" s="2">
        <v>575.37</v>
      </c>
      <c r="R12102" s="2" t="s">
        <v>34</v>
      </c>
    </row>
    <row r="12103" spans="1:18" ht="14.25" hidden="1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2983"/>
        <v>discount given</v>
      </c>
      <c r="F12103" s="2">
        <v>0.12</v>
      </c>
      <c r="G12103" s="2">
        <f t="shared" si="2984"/>
        <v>75.373199999999997</v>
      </c>
      <c r="H12103" s="2">
        <f>D12103-G12103</f>
        <v>552.73680000000002</v>
      </c>
      <c r="I12103" s="2"/>
      <c r="J12103" s="2"/>
      <c r="K12103" s="2">
        <v>5</v>
      </c>
      <c r="L12103" s="3">
        <v>44954</v>
      </c>
      <c r="M12103" s="3">
        <v>44957</v>
      </c>
      <c r="N12103" s="3" t="str">
        <f t="shared" si="2987"/>
        <v>low profit</v>
      </c>
      <c r="O12103" s="2" t="s">
        <v>15</v>
      </c>
      <c r="P12103" s="2" t="s">
        <v>27</v>
      </c>
      <c r="Q12103" s="2">
        <v>109.58</v>
      </c>
      <c r="R12103" s="2" t="s">
        <v>23</v>
      </c>
    </row>
    <row r="12104" spans="1:18" ht="14.25" hidden="1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2983"/>
        <v>discount given</v>
      </c>
      <c r="F12104" s="2">
        <v>0.08</v>
      </c>
      <c r="G12104" s="2">
        <f t="shared" si="2984"/>
        <v>226.22400000000002</v>
      </c>
      <c r="H12104" s="2">
        <f>D12104-G12104</f>
        <v>2601.576</v>
      </c>
      <c r="I12104" s="2"/>
      <c r="J12104" s="2"/>
      <c r="K12104" s="2">
        <v>6</v>
      </c>
      <c r="L12104" s="3">
        <v>45423</v>
      </c>
      <c r="M12104" s="3">
        <v>45428</v>
      </c>
      <c r="N12104" s="3" t="str">
        <f t="shared" si="2987"/>
        <v>high profit</v>
      </c>
      <c r="O12104" s="2" t="s">
        <v>15</v>
      </c>
      <c r="P12104" s="2" t="s">
        <v>16</v>
      </c>
      <c r="Q12104" s="2">
        <v>561.16</v>
      </c>
      <c r="R12104" s="2" t="s">
        <v>48</v>
      </c>
    </row>
    <row r="12105" spans="1:18" ht="14.25" hidden="1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2983"/>
        <v>discount given</v>
      </c>
      <c r="F12105" s="2">
        <v>0.26</v>
      </c>
      <c r="G12105" s="2">
        <f t="shared" si="2984"/>
        <v>621.77440000000001</v>
      </c>
      <c r="H12105" s="2">
        <f>D12105-G12105</f>
        <v>1769.6656</v>
      </c>
      <c r="I12105" s="2"/>
      <c r="J12105" s="2"/>
      <c r="K12105" s="2">
        <v>9</v>
      </c>
      <c r="L12105" s="3">
        <v>45594</v>
      </c>
      <c r="M12105" s="3">
        <v>45601</v>
      </c>
      <c r="N12105" s="3" t="str">
        <f t="shared" si="2987"/>
        <v>high profit</v>
      </c>
      <c r="O12105" s="2" t="s">
        <v>21</v>
      </c>
      <c r="P12105" s="2" t="s">
        <v>22</v>
      </c>
      <c r="Q12105" s="2">
        <v>551.59</v>
      </c>
      <c r="R12105" s="2" t="s">
        <v>17</v>
      </c>
    </row>
    <row r="12106" spans="1:18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2983"/>
        <v>discount given</v>
      </c>
      <c r="F12106" s="2">
        <v>0.32</v>
      </c>
      <c r="G12106" s="2">
        <f t="shared" si="2984"/>
        <v>1103.5935999999999</v>
      </c>
      <c r="H12106" s="2">
        <f>D12106-G12106</f>
        <v>2345.1364000000003</v>
      </c>
      <c r="I12106" s="2">
        <f t="shared" ref="I12106:I12109" si="2988">Q12106/H12106*100</f>
        <v>24.241660314513048</v>
      </c>
      <c r="J12106" s="18">
        <f t="shared" ref="J12106:J12109" si="2989">Q12106/H12106</f>
        <v>0.24241660314513047</v>
      </c>
      <c r="K12106" s="2">
        <v>3</v>
      </c>
      <c r="L12106" s="3">
        <v>45442</v>
      </c>
      <c r="M12106" s="3">
        <v>45445</v>
      </c>
      <c r="N12106" s="3" t="str">
        <f t="shared" si="2987"/>
        <v>high profit</v>
      </c>
      <c r="O12106" s="2" t="s">
        <v>31</v>
      </c>
      <c r="P12106" s="2" t="s">
        <v>27</v>
      </c>
      <c r="Q12106" s="2">
        <v>568.5</v>
      </c>
      <c r="R12106" s="2" t="s">
        <v>39</v>
      </c>
    </row>
    <row r="12107" spans="1:18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2983"/>
        <v>discount given</v>
      </c>
      <c r="F12107" s="2">
        <v>0.39</v>
      </c>
      <c r="G12107" s="2">
        <f t="shared" si="2984"/>
        <v>1191.3680999999999</v>
      </c>
      <c r="H12107" s="2">
        <f>D12107-G12107</f>
        <v>1863.4219000000001</v>
      </c>
      <c r="I12107" s="2">
        <f t="shared" si="2988"/>
        <v>36.683587329310662</v>
      </c>
      <c r="J12107" s="18">
        <f t="shared" si="2989"/>
        <v>0.36683587329310663</v>
      </c>
      <c r="K12107" s="2">
        <v>3</v>
      </c>
      <c r="L12107" s="3">
        <v>45355</v>
      </c>
      <c r="M12107" s="3">
        <v>45358</v>
      </c>
      <c r="N12107" s="3" t="str">
        <f t="shared" si="2987"/>
        <v>high profit</v>
      </c>
      <c r="O12107" s="2" t="s">
        <v>21</v>
      </c>
      <c r="P12107" s="2" t="s">
        <v>27</v>
      </c>
      <c r="Q12107" s="2">
        <v>683.57</v>
      </c>
      <c r="R12107" s="2" t="s">
        <v>23</v>
      </c>
    </row>
    <row r="12108" spans="1:18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2983"/>
        <v>discount given</v>
      </c>
      <c r="F12108" s="2">
        <v>0.01</v>
      </c>
      <c r="G12108" s="2">
        <f t="shared" si="2984"/>
        <v>7.0917999999999992</v>
      </c>
      <c r="H12108" s="2">
        <f>D12108-G12108</f>
        <v>702.08819999999992</v>
      </c>
      <c r="I12108" s="2">
        <f t="shared" si="2988"/>
        <v>18.202841181492584</v>
      </c>
      <c r="J12108" s="18">
        <f t="shared" si="2989"/>
        <v>0.18202841181492582</v>
      </c>
      <c r="K12108" s="2">
        <v>5</v>
      </c>
      <c r="L12108" s="3">
        <v>45323</v>
      </c>
      <c r="M12108" s="3">
        <v>45329</v>
      </c>
      <c r="N12108" s="3" t="str">
        <f t="shared" si="2987"/>
        <v>low profit</v>
      </c>
      <c r="O12108" s="2" t="s">
        <v>21</v>
      </c>
      <c r="P12108" s="2" t="s">
        <v>27</v>
      </c>
      <c r="Q12108" s="2">
        <v>127.8</v>
      </c>
      <c r="R12108" s="2" t="s">
        <v>28</v>
      </c>
    </row>
    <row r="12109" spans="1:18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2983"/>
        <v>discount given</v>
      </c>
      <c r="F12109" s="2">
        <v>0.26</v>
      </c>
      <c r="G12109" s="2">
        <f t="shared" si="2984"/>
        <v>866.93880000000001</v>
      </c>
      <c r="H12109" s="2">
        <f>D12109-G12109</f>
        <v>2467.4412000000002</v>
      </c>
      <c r="I12109" s="2">
        <f t="shared" si="2988"/>
        <v>12.210625323108003</v>
      </c>
      <c r="J12109" s="18">
        <f t="shared" si="2989"/>
        <v>0.12210625323108003</v>
      </c>
      <c r="K12109" s="2">
        <v>2</v>
      </c>
      <c r="L12109" s="3">
        <v>45521</v>
      </c>
      <c r="M12109" s="3">
        <v>45525</v>
      </c>
      <c r="N12109" s="3" t="str">
        <f t="shared" si="2987"/>
        <v>high profit</v>
      </c>
      <c r="O12109" s="2" t="s">
        <v>21</v>
      </c>
      <c r="P12109" s="2" t="s">
        <v>16</v>
      </c>
      <c r="Q12109" s="2">
        <v>301.29000000000002</v>
      </c>
      <c r="R12109" s="2" t="s">
        <v>39</v>
      </c>
    </row>
    <row r="12110" spans="1:18" ht="14.25" hidden="1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2983"/>
        <v>discount given</v>
      </c>
      <c r="F12110" s="2">
        <v>0.13</v>
      </c>
      <c r="G12110" s="2">
        <f t="shared" si="2984"/>
        <v>400.85109999999997</v>
      </c>
      <c r="H12110" s="2">
        <f>D12110-G12110</f>
        <v>2682.6188999999999</v>
      </c>
      <c r="I12110" s="2"/>
      <c r="J12110" s="2"/>
      <c r="K12110" s="2">
        <v>3</v>
      </c>
      <c r="L12110" s="3">
        <v>45024</v>
      </c>
      <c r="M12110" s="3">
        <v>45028</v>
      </c>
      <c r="N12110" s="3" t="str">
        <f t="shared" si="2987"/>
        <v>high profit</v>
      </c>
      <c r="O12110" s="2" t="s">
        <v>31</v>
      </c>
      <c r="P12110" s="2" t="s">
        <v>27</v>
      </c>
      <c r="Q12110" s="2">
        <v>212.88</v>
      </c>
      <c r="R12110" s="2" t="s">
        <v>28</v>
      </c>
    </row>
    <row r="12111" spans="1:18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2983"/>
        <v>discount given</v>
      </c>
      <c r="F12111" s="2">
        <v>0.5</v>
      </c>
      <c r="G12111" s="2">
        <f t="shared" si="2984"/>
        <v>1351.5</v>
      </c>
      <c r="H12111" s="2">
        <f>D12111-G12111</f>
        <v>1351.5</v>
      </c>
      <c r="I12111" s="2">
        <f>Q12111/H12111*100</f>
        <v>38.043655197928231</v>
      </c>
      <c r="J12111" s="18">
        <f>Q12111/H12111</f>
        <v>0.38043655197928228</v>
      </c>
      <c r="K12111" s="2">
        <v>6</v>
      </c>
      <c r="L12111" s="3">
        <v>45419</v>
      </c>
      <c r="M12111" s="3">
        <v>45423</v>
      </c>
      <c r="N12111" s="3" t="str">
        <f t="shared" si="2987"/>
        <v>high profit</v>
      </c>
      <c r="O12111" s="2" t="s">
        <v>15</v>
      </c>
      <c r="P12111" s="2" t="s">
        <v>27</v>
      </c>
      <c r="Q12111" s="2">
        <v>514.16</v>
      </c>
      <c r="R12111" s="2" t="s">
        <v>23</v>
      </c>
    </row>
    <row r="12112" spans="1:18" ht="14.25" hidden="1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2983"/>
        <v>discount given</v>
      </c>
      <c r="F12112" s="2">
        <v>0.08</v>
      </c>
      <c r="G12112" s="2">
        <f t="shared" si="2984"/>
        <v>165.7432</v>
      </c>
      <c r="H12112" s="2">
        <f>D12112-G12112</f>
        <v>1906.0468000000001</v>
      </c>
      <c r="I12112" s="2"/>
      <c r="J12112" s="2"/>
      <c r="K12112" s="2">
        <v>3</v>
      </c>
      <c r="L12112" s="3">
        <v>45390</v>
      </c>
      <c r="M12112" s="3">
        <v>45391</v>
      </c>
      <c r="N12112" s="3" t="str">
        <f t="shared" si="2987"/>
        <v>high profit</v>
      </c>
      <c r="O12112" s="2" t="s">
        <v>15</v>
      </c>
      <c r="P12112" s="2" t="s">
        <v>27</v>
      </c>
      <c r="Q12112" s="2">
        <v>343.65</v>
      </c>
      <c r="R12112" s="2" t="s">
        <v>28</v>
      </c>
    </row>
    <row r="12113" spans="1:18" ht="14.25" hidden="1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2983"/>
        <v>discount given</v>
      </c>
      <c r="F12113" s="2">
        <v>0.22</v>
      </c>
      <c r="G12113" s="2">
        <f t="shared" si="2984"/>
        <v>1051.4041999999999</v>
      </c>
      <c r="H12113" s="2">
        <f>D12113-G12113</f>
        <v>3727.7057999999997</v>
      </c>
      <c r="I12113" s="2"/>
      <c r="J12113" s="2"/>
      <c r="K12113" s="2">
        <v>1</v>
      </c>
      <c r="L12113" s="3">
        <v>45186</v>
      </c>
      <c r="M12113" s="3">
        <v>45191</v>
      </c>
      <c r="N12113" s="3" t="str">
        <f t="shared" si="2987"/>
        <v>high profit</v>
      </c>
      <c r="O12113" s="2" t="s">
        <v>21</v>
      </c>
      <c r="P12113" s="2" t="s">
        <v>27</v>
      </c>
      <c r="Q12113" s="2">
        <v>693.81</v>
      </c>
      <c r="R12113" s="2" t="s">
        <v>28</v>
      </c>
    </row>
    <row r="12114" spans="1:18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2983"/>
        <v>discount given</v>
      </c>
      <c r="F12114" s="2">
        <v>0.49</v>
      </c>
      <c r="G12114" s="2">
        <f t="shared" si="2984"/>
        <v>2088.5025000000001</v>
      </c>
      <c r="H12114" s="2">
        <f>D12114-G12114</f>
        <v>2173.7474999999999</v>
      </c>
      <c r="I12114" s="2">
        <f>Q12114/H12114*100</f>
        <v>37.750014663616639</v>
      </c>
      <c r="J12114" s="18">
        <f>Q12114/H12114</f>
        <v>0.37750014663616638</v>
      </c>
      <c r="K12114" s="2">
        <v>7</v>
      </c>
      <c r="L12114" s="3">
        <v>45010</v>
      </c>
      <c r="M12114" s="3">
        <v>45017</v>
      </c>
      <c r="N12114" s="3" t="str">
        <f t="shared" si="2987"/>
        <v>high profit</v>
      </c>
      <c r="O12114" s="2" t="s">
        <v>15</v>
      </c>
      <c r="P12114" s="2" t="s">
        <v>27</v>
      </c>
      <c r="Q12114" s="2">
        <v>820.59</v>
      </c>
      <c r="R12114" s="2" t="s">
        <v>23</v>
      </c>
    </row>
    <row r="12115" spans="1:18" ht="14.25" hidden="1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2983"/>
        <v>discount given</v>
      </c>
      <c r="F12115" s="2">
        <v>0.11</v>
      </c>
      <c r="G12115" s="2">
        <f t="shared" si="2984"/>
        <v>326.3612</v>
      </c>
      <c r="H12115" s="2">
        <f>D12115-G12115</f>
        <v>2640.5588000000002</v>
      </c>
      <c r="I12115" s="2"/>
      <c r="J12115" s="2"/>
      <c r="K12115" s="2">
        <v>7</v>
      </c>
      <c r="L12115" s="3">
        <v>45034</v>
      </c>
      <c r="M12115" s="3">
        <v>45039</v>
      </c>
      <c r="N12115" s="3" t="str">
        <f t="shared" si="2987"/>
        <v>high profit</v>
      </c>
      <c r="O12115" s="2" t="s">
        <v>15</v>
      </c>
      <c r="P12115" s="2" t="s">
        <v>16</v>
      </c>
      <c r="Q12115" s="2">
        <v>668.27</v>
      </c>
      <c r="R12115" s="2" t="s">
        <v>17</v>
      </c>
    </row>
    <row r="12116" spans="1:18" ht="14.25" hidden="1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2983"/>
        <v>discount given</v>
      </c>
      <c r="F12116" s="2">
        <v>0.4</v>
      </c>
      <c r="G12116" s="2">
        <f t="shared" si="2984"/>
        <v>52.5</v>
      </c>
      <c r="H12116" s="2">
        <f>D12116-G12116</f>
        <v>78.75</v>
      </c>
      <c r="I12116" s="2"/>
      <c r="J12116" s="2"/>
      <c r="K12116" s="2">
        <v>2</v>
      </c>
      <c r="L12116" s="3">
        <v>45284</v>
      </c>
      <c r="M12116" s="3">
        <v>45288</v>
      </c>
      <c r="N12116" s="3" t="str">
        <f t="shared" si="2987"/>
        <v>low profit</v>
      </c>
      <c r="O12116" s="2" t="s">
        <v>31</v>
      </c>
      <c r="P12116" s="2" t="s">
        <v>22</v>
      </c>
      <c r="Q12116" s="2">
        <v>14.16</v>
      </c>
      <c r="R12116" s="2" t="s">
        <v>39</v>
      </c>
    </row>
    <row r="12117" spans="1:18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2983"/>
        <v>discount given</v>
      </c>
      <c r="F12117" s="2">
        <v>0.12</v>
      </c>
      <c r="G12117" s="2">
        <f t="shared" si="2984"/>
        <v>266.08800000000002</v>
      </c>
      <c r="H12117" s="2">
        <f>D12117-G12117</f>
        <v>1951.3120000000001</v>
      </c>
      <c r="I12117" s="2">
        <f>Q12117/H12117*100</f>
        <v>21.170884000098393</v>
      </c>
      <c r="J12117" s="18">
        <f>Q12117/H12117</f>
        <v>0.21170884000098394</v>
      </c>
      <c r="K12117" s="2">
        <v>5</v>
      </c>
      <c r="L12117" s="3">
        <v>45276</v>
      </c>
      <c r="M12117" s="3">
        <v>45282</v>
      </c>
      <c r="N12117" s="3" t="str">
        <f t="shared" si="2987"/>
        <v>high profit</v>
      </c>
      <c r="O12117" s="2" t="s">
        <v>21</v>
      </c>
      <c r="P12117" s="2" t="s">
        <v>22</v>
      </c>
      <c r="Q12117" s="2">
        <v>413.11</v>
      </c>
      <c r="R12117" s="2" t="s">
        <v>28</v>
      </c>
    </row>
    <row r="12118" spans="1:18" ht="14.25" hidden="1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2983"/>
        <v>discount given</v>
      </c>
      <c r="F12118" s="2">
        <v>0.04</v>
      </c>
      <c r="G12118" s="2">
        <f t="shared" si="2984"/>
        <v>141.2664</v>
      </c>
      <c r="H12118" s="2">
        <f>D12118-G12118</f>
        <v>3390.3935999999999</v>
      </c>
      <c r="I12118" s="2"/>
      <c r="J12118" s="2"/>
      <c r="K12118" s="2">
        <v>9</v>
      </c>
      <c r="L12118" s="3">
        <v>45572</v>
      </c>
      <c r="M12118" s="3">
        <v>45576</v>
      </c>
      <c r="N12118" s="3" t="str">
        <f t="shared" si="2987"/>
        <v>high profit</v>
      </c>
      <c r="O12118" s="2" t="s">
        <v>21</v>
      </c>
      <c r="P12118" s="2" t="s">
        <v>22</v>
      </c>
      <c r="Q12118" s="2">
        <v>370.24</v>
      </c>
      <c r="R12118" s="2" t="s">
        <v>17</v>
      </c>
    </row>
    <row r="12119" spans="1:18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2983"/>
        <v>discount given</v>
      </c>
      <c r="F12119" s="2">
        <v>0.02</v>
      </c>
      <c r="G12119" s="2">
        <f t="shared" si="2984"/>
        <v>13.4948</v>
      </c>
      <c r="H12119" s="2">
        <f>D12119-G12119</f>
        <v>661.24519999999995</v>
      </c>
      <c r="I12119" s="2">
        <f>Q12119/H12119*100</f>
        <v>21.435316279044446</v>
      </c>
      <c r="J12119" s="18">
        <f>Q12119/H12119</f>
        <v>0.21435316279044447</v>
      </c>
      <c r="K12119" s="2">
        <v>3</v>
      </c>
      <c r="L12119" s="3">
        <v>45556</v>
      </c>
      <c r="M12119" s="3">
        <v>45563</v>
      </c>
      <c r="N12119" s="3" t="str">
        <f t="shared" si="2987"/>
        <v>low profit</v>
      </c>
      <c r="O12119" s="2" t="s">
        <v>21</v>
      </c>
      <c r="P12119" s="2" t="s">
        <v>27</v>
      </c>
      <c r="Q12119" s="2">
        <v>141.74</v>
      </c>
      <c r="R12119" s="2" t="s">
        <v>23</v>
      </c>
    </row>
    <row r="12120" spans="1:18" ht="14.25" hidden="1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2983"/>
        <v>discount given</v>
      </c>
      <c r="F12120" s="2">
        <v>0.47</v>
      </c>
      <c r="G12120" s="2">
        <f t="shared" si="2984"/>
        <v>983.28229999999996</v>
      </c>
      <c r="H12120" s="2">
        <f>D12120-G12120</f>
        <v>1108.8077000000003</v>
      </c>
      <c r="I12120" s="2"/>
      <c r="J12120" s="2"/>
      <c r="K12120" s="2">
        <v>8</v>
      </c>
      <c r="L12120" s="3">
        <v>45366</v>
      </c>
      <c r="M12120" s="3">
        <v>45373</v>
      </c>
      <c r="N12120" s="3" t="str">
        <f t="shared" si="2987"/>
        <v>high profit</v>
      </c>
      <c r="O12120" s="2" t="s">
        <v>21</v>
      </c>
      <c r="P12120" s="2" t="s">
        <v>16</v>
      </c>
      <c r="Q12120" s="2">
        <v>395.3</v>
      </c>
      <c r="R12120" s="2" t="s">
        <v>39</v>
      </c>
    </row>
    <row r="12121" spans="1:18" ht="14.25" hidden="1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2983"/>
        <v>discount given</v>
      </c>
      <c r="F12121" s="2">
        <v>0.11</v>
      </c>
      <c r="G12121" s="2">
        <f t="shared" si="2984"/>
        <v>114.3395</v>
      </c>
      <c r="H12121" s="2">
        <f>D12121-G12121</f>
        <v>925.1105</v>
      </c>
      <c r="I12121" s="2"/>
      <c r="J12121" s="2"/>
      <c r="K12121" s="2">
        <v>4</v>
      </c>
      <c r="L12121" s="3">
        <v>45519</v>
      </c>
      <c r="M12121" s="3">
        <v>45522</v>
      </c>
      <c r="N12121" s="3" t="str">
        <f t="shared" si="2987"/>
        <v>high profit</v>
      </c>
      <c r="O12121" s="2" t="s">
        <v>15</v>
      </c>
      <c r="P12121" s="2" t="s">
        <v>22</v>
      </c>
      <c r="Q12121" s="2">
        <v>233.92</v>
      </c>
      <c r="R12121" s="2" t="s">
        <v>39</v>
      </c>
    </row>
    <row r="12122" spans="1:18" ht="14.25" hidden="1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2983"/>
        <v>discount given</v>
      </c>
      <c r="F12122" s="2">
        <v>0.15</v>
      </c>
      <c r="G12122" s="2">
        <f t="shared" si="2984"/>
        <v>263.53500000000003</v>
      </c>
      <c r="H12122" s="2">
        <f>D12122-G12122</f>
        <v>1493.365</v>
      </c>
      <c r="I12122" s="2"/>
      <c r="J12122" s="2"/>
      <c r="K12122" s="2">
        <v>3</v>
      </c>
      <c r="L12122" s="3">
        <v>45593</v>
      </c>
      <c r="M12122" s="3">
        <v>45596</v>
      </c>
      <c r="N12122" s="3" t="str">
        <f t="shared" si="2987"/>
        <v>high profit</v>
      </c>
      <c r="O12122" s="2" t="s">
        <v>15</v>
      </c>
      <c r="P12122" s="2" t="s">
        <v>16</v>
      </c>
      <c r="Q12122" s="2">
        <v>454.83</v>
      </c>
      <c r="R12122" s="2" t="s">
        <v>23</v>
      </c>
    </row>
    <row r="12123" spans="1:18" ht="14.25" hidden="1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2983"/>
        <v>discount given</v>
      </c>
      <c r="F12123" s="2">
        <v>0.48</v>
      </c>
      <c r="G12123" s="2">
        <f t="shared" si="2984"/>
        <v>110.7264</v>
      </c>
      <c r="H12123" s="2">
        <f>D12123-G12123</f>
        <v>119.95360000000001</v>
      </c>
      <c r="I12123" s="2"/>
      <c r="J12123" s="2"/>
      <c r="K12123" s="2">
        <v>2</v>
      </c>
      <c r="L12123" s="3">
        <v>45217</v>
      </c>
      <c r="M12123" s="3">
        <v>45220</v>
      </c>
      <c r="N12123" s="3" t="str">
        <f t="shared" si="2987"/>
        <v>low profit</v>
      </c>
      <c r="O12123" s="2" t="s">
        <v>15</v>
      </c>
      <c r="P12123" s="2" t="s">
        <v>27</v>
      </c>
      <c r="Q12123" s="2">
        <v>30.36</v>
      </c>
      <c r="R12123" s="2" t="s">
        <v>17</v>
      </c>
    </row>
    <row r="12124" spans="1:18" ht="14.25" hidden="1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2983"/>
        <v>discount given</v>
      </c>
      <c r="F12124" s="2">
        <v>0.33</v>
      </c>
      <c r="G12124" s="2">
        <f t="shared" si="2984"/>
        <v>237.92670000000001</v>
      </c>
      <c r="H12124" s="2">
        <f>D12124-G12124</f>
        <v>483.06330000000003</v>
      </c>
      <c r="I12124" s="2"/>
      <c r="J12124" s="2"/>
      <c r="K12124" s="2">
        <v>9</v>
      </c>
      <c r="L12124" s="3">
        <v>45407</v>
      </c>
      <c r="M12124" s="3">
        <v>45408</v>
      </c>
      <c r="N12124" s="3" t="str">
        <f t="shared" si="2987"/>
        <v>low profit</v>
      </c>
      <c r="O12124" s="2" t="s">
        <v>21</v>
      </c>
      <c r="P12124" s="2" t="s">
        <v>27</v>
      </c>
      <c r="Q12124" s="2">
        <v>196.97</v>
      </c>
      <c r="R12124" s="2" t="s">
        <v>34</v>
      </c>
    </row>
    <row r="12125" spans="1:18" ht="14.25" hidden="1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2983"/>
        <v>discount given</v>
      </c>
      <c r="F12125" s="2">
        <v>0.24</v>
      </c>
      <c r="G12125" s="2">
        <f t="shared" si="2984"/>
        <v>558.7944</v>
      </c>
      <c r="H12125" s="2">
        <f>D12125-G12125</f>
        <v>1769.5155999999999</v>
      </c>
      <c r="I12125" s="2"/>
      <c r="J12125" s="2"/>
      <c r="K12125" s="2">
        <v>5</v>
      </c>
      <c r="L12125" s="3">
        <v>45136</v>
      </c>
      <c r="M12125" s="3">
        <v>45140</v>
      </c>
      <c r="N12125" s="3" t="str">
        <f t="shared" si="2987"/>
        <v>low profit</v>
      </c>
      <c r="O12125" s="2" t="s">
        <v>31</v>
      </c>
      <c r="P12125" s="2" t="s">
        <v>16</v>
      </c>
      <c r="Q12125" s="2">
        <v>161.02000000000001</v>
      </c>
      <c r="R12125" s="2" t="s">
        <v>17</v>
      </c>
    </row>
    <row r="12126" spans="1:18" ht="14.25" hidden="1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2983"/>
        <v>discount given</v>
      </c>
      <c r="F12126" s="2">
        <v>0.22</v>
      </c>
      <c r="G12126" s="2">
        <f t="shared" si="2984"/>
        <v>990.24860000000001</v>
      </c>
      <c r="H12126" s="2">
        <f>D12126-G12126</f>
        <v>3510.8814000000002</v>
      </c>
      <c r="I12126" s="2"/>
      <c r="J12126" s="2"/>
      <c r="K12126" s="2">
        <v>9</v>
      </c>
      <c r="L12126" s="3">
        <v>45624</v>
      </c>
      <c r="M12126" s="3">
        <v>45628</v>
      </c>
      <c r="N12126" s="3" t="str">
        <f t="shared" si="2987"/>
        <v>high profit</v>
      </c>
      <c r="O12126" s="2" t="s">
        <v>15</v>
      </c>
      <c r="P12126" s="2" t="s">
        <v>27</v>
      </c>
      <c r="Q12126" s="2">
        <v>940.28</v>
      </c>
      <c r="R12126" s="2" t="s">
        <v>17</v>
      </c>
    </row>
    <row r="12127" spans="1:18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2983"/>
        <v>discount given</v>
      </c>
      <c r="F12127" s="2">
        <v>0.02</v>
      </c>
      <c r="G12127" s="2">
        <f t="shared" si="2984"/>
        <v>50.076999999999998</v>
      </c>
      <c r="H12127" s="2">
        <f>D12127-G12127</f>
        <v>2453.7730000000001</v>
      </c>
      <c r="I12127" s="2">
        <f>Q12127/H12127*100</f>
        <v>12.915212613391702</v>
      </c>
      <c r="J12127" s="18">
        <f>Q12127/H12127</f>
        <v>0.12915212613391702</v>
      </c>
      <c r="K12127" s="2">
        <v>8</v>
      </c>
      <c r="L12127" s="3">
        <v>45629</v>
      </c>
      <c r="M12127" s="3">
        <v>45635</v>
      </c>
      <c r="N12127" s="3" t="str">
        <f t="shared" si="2987"/>
        <v>high profit</v>
      </c>
      <c r="O12127" s="2" t="s">
        <v>21</v>
      </c>
      <c r="P12127" s="2" t="s">
        <v>22</v>
      </c>
      <c r="Q12127" s="2">
        <v>316.91000000000003</v>
      </c>
      <c r="R12127" s="2" t="s">
        <v>48</v>
      </c>
    </row>
    <row r="12128" spans="1:18" ht="14.25" hidden="1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2983"/>
        <v>discount given</v>
      </c>
      <c r="F12128" s="2">
        <v>0.42</v>
      </c>
      <c r="G12128" s="2">
        <f t="shared" si="2984"/>
        <v>974.43359999999996</v>
      </c>
      <c r="H12128" s="2">
        <f>D12128-G12128</f>
        <v>1345.6464000000001</v>
      </c>
      <c r="I12128" s="2"/>
      <c r="J12128" s="2"/>
      <c r="K12128" s="2">
        <v>3</v>
      </c>
      <c r="L12128" s="3">
        <v>45041</v>
      </c>
      <c r="M12128" s="3">
        <v>45048</v>
      </c>
      <c r="N12128" s="3" t="str">
        <f t="shared" si="2987"/>
        <v>high profit</v>
      </c>
      <c r="O12128" s="2" t="s">
        <v>21</v>
      </c>
      <c r="P12128" s="2" t="s">
        <v>16</v>
      </c>
      <c r="Q12128" s="2">
        <v>549.53</v>
      </c>
      <c r="R12128" s="2" t="s">
        <v>28</v>
      </c>
    </row>
    <row r="12129" spans="1:18" ht="14.25" hidden="1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2983"/>
        <v>discount given</v>
      </c>
      <c r="F12129" s="2">
        <v>0.38</v>
      </c>
      <c r="G12129" s="2">
        <f t="shared" si="2984"/>
        <v>1504.4542000000001</v>
      </c>
      <c r="H12129" s="2">
        <f>D12129-G12129</f>
        <v>2454.6358</v>
      </c>
      <c r="I12129" s="2"/>
      <c r="J12129" s="2"/>
      <c r="K12129" s="2">
        <v>4</v>
      </c>
      <c r="L12129" s="3">
        <v>45343</v>
      </c>
      <c r="M12129" s="3">
        <v>45349</v>
      </c>
      <c r="N12129" s="3" t="str">
        <f t="shared" si="2987"/>
        <v>high profit</v>
      </c>
      <c r="O12129" s="2" t="s">
        <v>21</v>
      </c>
      <c r="P12129" s="2" t="s">
        <v>22</v>
      </c>
      <c r="Q12129" s="2">
        <v>205.57</v>
      </c>
      <c r="R12129" s="2" t="s">
        <v>28</v>
      </c>
    </row>
    <row r="12130" spans="1:18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2983"/>
        <v>discount given</v>
      </c>
      <c r="F12130" s="2">
        <v>0.05</v>
      </c>
      <c r="G12130" s="2">
        <f t="shared" si="2984"/>
        <v>70.618499999999997</v>
      </c>
      <c r="H12130" s="2">
        <f>D12130-G12130</f>
        <v>1341.7514999999999</v>
      </c>
      <c r="I12130" s="2">
        <f>Q12130/H12130*100</f>
        <v>27.118285315872576</v>
      </c>
      <c r="J12130" s="18">
        <f>Q12130/H12130</f>
        <v>0.27118285315872576</v>
      </c>
      <c r="K12130" s="2">
        <v>6</v>
      </c>
      <c r="L12130" s="3">
        <v>45027</v>
      </c>
      <c r="M12130" s="3">
        <v>45031</v>
      </c>
      <c r="N12130" s="3" t="str">
        <f t="shared" si="2987"/>
        <v>high profit</v>
      </c>
      <c r="O12130" s="2" t="s">
        <v>15</v>
      </c>
      <c r="P12130" s="2" t="s">
        <v>22</v>
      </c>
      <c r="Q12130" s="2">
        <v>363.86</v>
      </c>
      <c r="R12130" s="2" t="s">
        <v>17</v>
      </c>
    </row>
    <row r="12131" spans="1:18" ht="14.25" hidden="1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2983"/>
        <v>discount given</v>
      </c>
      <c r="F12131" s="2">
        <v>0.18</v>
      </c>
      <c r="G12131" s="2">
        <f t="shared" si="2984"/>
        <v>101.85120000000001</v>
      </c>
      <c r="H12131" s="2">
        <f>D12131-G12131</f>
        <v>463.98880000000003</v>
      </c>
      <c r="I12131" s="2"/>
      <c r="J12131" s="2"/>
      <c r="K12131" s="2">
        <v>5</v>
      </c>
      <c r="L12131" s="3">
        <v>45303</v>
      </c>
      <c r="M12131" s="3">
        <v>45306</v>
      </c>
      <c r="N12131" s="3" t="str">
        <f t="shared" si="2987"/>
        <v>low profit</v>
      </c>
      <c r="O12131" s="2" t="s">
        <v>21</v>
      </c>
      <c r="P12131" s="2" t="s">
        <v>27</v>
      </c>
      <c r="Q12131" s="2">
        <v>146.11000000000001</v>
      </c>
      <c r="R12131" s="2" t="s">
        <v>28</v>
      </c>
    </row>
    <row r="12132" spans="1:18" ht="14.25" hidden="1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2983"/>
        <v>discount given</v>
      </c>
      <c r="F12132" s="2">
        <v>0.44</v>
      </c>
      <c r="G12132" s="2">
        <f t="shared" si="2984"/>
        <v>495.84040000000005</v>
      </c>
      <c r="H12132" s="2">
        <f>D12132-G12132</f>
        <v>631.06960000000004</v>
      </c>
      <c r="I12132" s="2"/>
      <c r="J12132" s="2"/>
      <c r="K12132" s="2">
        <v>3</v>
      </c>
      <c r="L12132" s="3">
        <v>45279</v>
      </c>
      <c r="M12132" s="3">
        <v>45280</v>
      </c>
      <c r="N12132" s="3" t="str">
        <f t="shared" si="2987"/>
        <v>low profit</v>
      </c>
      <c r="O12132" s="2" t="s">
        <v>31</v>
      </c>
      <c r="P12132" s="2" t="s">
        <v>22</v>
      </c>
      <c r="Q12132" s="2">
        <v>192.55</v>
      </c>
      <c r="R12132" s="2" t="s">
        <v>17</v>
      </c>
    </row>
    <row r="12133" spans="1:18" ht="14.25" hidden="1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2983"/>
        <v>discount given</v>
      </c>
      <c r="F12133" s="2">
        <v>0.12</v>
      </c>
      <c r="G12133" s="2">
        <f t="shared" si="2984"/>
        <v>477.28439999999995</v>
      </c>
      <c r="H12133" s="2">
        <f>D12133-G12133</f>
        <v>3500.0855999999999</v>
      </c>
      <c r="I12133" s="2"/>
      <c r="J12133" s="2"/>
      <c r="K12133" s="2">
        <v>5</v>
      </c>
      <c r="L12133" s="3">
        <v>45519</v>
      </c>
      <c r="M12133" s="3">
        <v>45521</v>
      </c>
      <c r="N12133" s="3" t="str">
        <f t="shared" si="2987"/>
        <v>high profit</v>
      </c>
      <c r="O12133" s="2" t="s">
        <v>15</v>
      </c>
      <c r="P12133" s="2" t="s">
        <v>22</v>
      </c>
      <c r="Q12133" s="2">
        <v>1123.05</v>
      </c>
      <c r="R12133" s="2" t="s">
        <v>23</v>
      </c>
    </row>
    <row r="12134" spans="1:18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2983"/>
        <v>discount given</v>
      </c>
      <c r="F12134" s="2">
        <v>0.31</v>
      </c>
      <c r="G12134" s="2">
        <f t="shared" si="2984"/>
        <v>1059.4343000000001</v>
      </c>
      <c r="H12134" s="2">
        <f>D12134-G12134</f>
        <v>2358.0956999999999</v>
      </c>
      <c r="I12134" s="2">
        <f>Q12134/H12134*100</f>
        <v>22.340484315373629</v>
      </c>
      <c r="J12134" s="18">
        <f>Q12134/H12134</f>
        <v>0.22340484315373629</v>
      </c>
      <c r="K12134" s="2">
        <v>5</v>
      </c>
      <c r="L12134" s="3">
        <v>44959</v>
      </c>
      <c r="M12134" s="3">
        <v>44961</v>
      </c>
      <c r="N12134" s="3" t="str">
        <f t="shared" si="2987"/>
        <v>high profit</v>
      </c>
      <c r="O12134" s="2" t="s">
        <v>15</v>
      </c>
      <c r="P12134" s="2" t="s">
        <v>27</v>
      </c>
      <c r="Q12134" s="2">
        <v>526.80999999999995</v>
      </c>
      <c r="R12134" s="2" t="s">
        <v>17</v>
      </c>
    </row>
    <row r="12135" spans="1:18" ht="14.25" hidden="1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2983"/>
        <v>discount given</v>
      </c>
      <c r="F12135" s="2">
        <v>0.24</v>
      </c>
      <c r="G12135" s="2">
        <f t="shared" si="2984"/>
        <v>131.64239999999998</v>
      </c>
      <c r="H12135" s="2">
        <f>D12135-G12135</f>
        <v>416.86760000000004</v>
      </c>
      <c r="I12135" s="2"/>
      <c r="J12135" s="2"/>
      <c r="K12135" s="2">
        <v>9</v>
      </c>
      <c r="L12135" s="3">
        <v>45538</v>
      </c>
      <c r="M12135" s="3">
        <v>45541</v>
      </c>
      <c r="N12135" s="3" t="str">
        <f t="shared" si="2987"/>
        <v>low profit</v>
      </c>
      <c r="O12135" s="2" t="s">
        <v>21</v>
      </c>
      <c r="P12135" s="2" t="s">
        <v>16</v>
      </c>
      <c r="Q12135" s="2">
        <v>151.52000000000001</v>
      </c>
      <c r="R12135" s="2" t="s">
        <v>39</v>
      </c>
    </row>
    <row r="12136" spans="1:18" ht="14.25" hidden="1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2983"/>
        <v>discount given</v>
      </c>
      <c r="F12136" s="2">
        <v>0.41</v>
      </c>
      <c r="G12136" s="2">
        <f t="shared" si="2984"/>
        <v>1381.1916000000001</v>
      </c>
      <c r="H12136" s="2">
        <f>D12136-G12136</f>
        <v>1987.5684000000001</v>
      </c>
      <c r="I12136" s="2"/>
      <c r="J12136" s="2"/>
      <c r="K12136" s="2">
        <v>4</v>
      </c>
      <c r="L12136" s="3">
        <v>45251</v>
      </c>
      <c r="M12136" s="3">
        <v>45254</v>
      </c>
      <c r="N12136" s="3" t="str">
        <f t="shared" si="2987"/>
        <v>low profit</v>
      </c>
      <c r="O12136" s="2" t="s">
        <v>15</v>
      </c>
      <c r="P12136" s="2" t="s">
        <v>27</v>
      </c>
      <c r="Q12136" s="2">
        <v>168.93</v>
      </c>
      <c r="R12136" s="2" t="s">
        <v>34</v>
      </c>
    </row>
    <row r="12137" spans="1:18" ht="14.25" hidden="1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2983"/>
        <v>discount given</v>
      </c>
      <c r="F12137" s="2">
        <v>0.02</v>
      </c>
      <c r="G12137" s="2">
        <f t="shared" si="2984"/>
        <v>93.292000000000016</v>
      </c>
      <c r="H12137" s="2">
        <f>D12137-G12137</f>
        <v>4571.308</v>
      </c>
      <c r="I12137" s="2"/>
      <c r="J12137" s="2"/>
      <c r="K12137" s="2">
        <v>8</v>
      </c>
      <c r="L12137" s="3">
        <v>45478</v>
      </c>
      <c r="M12137" s="3">
        <v>45484</v>
      </c>
      <c r="N12137" s="3" t="str">
        <f t="shared" si="2987"/>
        <v>high profit</v>
      </c>
      <c r="O12137" s="2" t="s">
        <v>21</v>
      </c>
      <c r="P12137" s="2" t="s">
        <v>22</v>
      </c>
      <c r="Q12137" s="2">
        <v>708.1</v>
      </c>
      <c r="R12137" s="2" t="s">
        <v>39</v>
      </c>
    </row>
    <row r="12138" spans="1:18" ht="14.25" hidden="1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2983"/>
        <v>discount given</v>
      </c>
      <c r="F12138" s="2">
        <v>0.41</v>
      </c>
      <c r="G12138" s="2">
        <f t="shared" si="2984"/>
        <v>131.31479999999999</v>
      </c>
      <c r="H12138" s="2">
        <f>D12138-G12138</f>
        <v>188.96519999999998</v>
      </c>
      <c r="I12138" s="2"/>
      <c r="J12138" s="2"/>
      <c r="K12138" s="2">
        <v>4</v>
      </c>
      <c r="L12138" s="3">
        <v>45176</v>
      </c>
      <c r="M12138" s="3">
        <v>45180</v>
      </c>
      <c r="N12138" s="3" t="str">
        <f t="shared" si="2987"/>
        <v>low profit</v>
      </c>
      <c r="O12138" s="2" t="s">
        <v>21</v>
      </c>
      <c r="P12138" s="2" t="s">
        <v>27</v>
      </c>
      <c r="Q12138" s="2">
        <v>20.73</v>
      </c>
      <c r="R12138" s="2" t="s">
        <v>23</v>
      </c>
    </row>
    <row r="12139" spans="1:18" ht="14.25" hidden="1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2983"/>
        <v>discount given</v>
      </c>
      <c r="F12139" s="2">
        <v>7.0000000000000007E-2</v>
      </c>
      <c r="G12139" s="2">
        <f t="shared" si="2984"/>
        <v>218.4315</v>
      </c>
      <c r="H12139" s="2">
        <f>D12139-G12139</f>
        <v>2902.0184999999997</v>
      </c>
      <c r="I12139" s="2"/>
      <c r="J12139" s="2"/>
      <c r="K12139" s="2">
        <v>2</v>
      </c>
      <c r="L12139" s="3">
        <v>45485</v>
      </c>
      <c r="M12139" s="3">
        <v>45490</v>
      </c>
      <c r="N12139" s="3" t="str">
        <f t="shared" si="2987"/>
        <v>high profit</v>
      </c>
      <c r="O12139" s="2" t="s">
        <v>21</v>
      </c>
      <c r="P12139" s="2" t="s">
        <v>16</v>
      </c>
      <c r="Q12139" s="2">
        <v>304.87</v>
      </c>
      <c r="R12139" s="2" t="s">
        <v>34</v>
      </c>
    </row>
    <row r="12140" spans="1:18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2983"/>
        <v>discount given</v>
      </c>
      <c r="F12140" s="2">
        <v>0.01</v>
      </c>
      <c r="G12140" s="2">
        <f t="shared" si="2984"/>
        <v>19.5791</v>
      </c>
      <c r="H12140" s="2">
        <f>D12140-G12140</f>
        <v>1938.3309000000002</v>
      </c>
      <c r="I12140" s="2">
        <f>Q12140/H12140*100</f>
        <v>16.1257296161352</v>
      </c>
      <c r="J12140" s="18">
        <f>Q12140/H12140</f>
        <v>0.16125729616135201</v>
      </c>
      <c r="K12140" s="2">
        <v>3</v>
      </c>
      <c r="L12140" s="3">
        <v>45611</v>
      </c>
      <c r="M12140" s="3">
        <v>45618</v>
      </c>
      <c r="N12140" s="3" t="str">
        <f t="shared" si="2987"/>
        <v>high profit</v>
      </c>
      <c r="O12140" s="2" t="s">
        <v>15</v>
      </c>
      <c r="P12140" s="2" t="s">
        <v>22</v>
      </c>
      <c r="Q12140" s="2">
        <v>312.57</v>
      </c>
      <c r="R12140" s="2" t="s">
        <v>17</v>
      </c>
    </row>
    <row r="12141" spans="1:18" ht="14.25" hidden="1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2983"/>
        <v>discount given</v>
      </c>
      <c r="F12141" s="2">
        <v>0.3</v>
      </c>
      <c r="G12141" s="2">
        <f t="shared" si="2984"/>
        <v>766.51499999999999</v>
      </c>
      <c r="H12141" s="2">
        <f>D12141-G12141</f>
        <v>1788.5350000000003</v>
      </c>
      <c r="I12141" s="2"/>
      <c r="J12141" s="2"/>
      <c r="K12141" s="2">
        <v>4</v>
      </c>
      <c r="L12141" s="3">
        <v>45209</v>
      </c>
      <c r="M12141" s="3">
        <v>45216</v>
      </c>
      <c r="N12141" s="3" t="str">
        <f t="shared" si="2987"/>
        <v>high profit</v>
      </c>
      <c r="O12141" s="2" t="s">
        <v>21</v>
      </c>
      <c r="P12141" s="2" t="s">
        <v>27</v>
      </c>
      <c r="Q12141" s="2">
        <v>563.41</v>
      </c>
      <c r="R12141" s="2" t="s">
        <v>17</v>
      </c>
    </row>
    <row r="12142" spans="1:18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2983"/>
        <v>discount given</v>
      </c>
      <c r="F12142" s="2">
        <v>0.13</v>
      </c>
      <c r="G12142" s="2">
        <f t="shared" si="2984"/>
        <v>349.4504</v>
      </c>
      <c r="H12142" s="2">
        <f>D12142-G12142</f>
        <v>2338.6295999999998</v>
      </c>
      <c r="I12142" s="2">
        <f t="shared" ref="I12142:I12145" si="2990">Q12142/H12142*100</f>
        <v>14.66243307619129</v>
      </c>
      <c r="J12142" s="18">
        <f t="shared" ref="J12142:J12145" si="2991">Q12142/H12142</f>
        <v>0.14662433076191289</v>
      </c>
      <c r="K12142" s="2">
        <v>8</v>
      </c>
      <c r="L12142" s="3">
        <v>45061</v>
      </c>
      <c r="M12142" s="3">
        <v>45064</v>
      </c>
      <c r="N12142" s="3" t="str">
        <f t="shared" si="2987"/>
        <v>high profit</v>
      </c>
      <c r="O12142" s="2" t="s">
        <v>31</v>
      </c>
      <c r="P12142" s="2" t="s">
        <v>27</v>
      </c>
      <c r="Q12142" s="2">
        <v>342.9</v>
      </c>
      <c r="R12142" s="2" t="s">
        <v>28</v>
      </c>
    </row>
    <row r="12143" spans="1:18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2983"/>
        <v>discount given</v>
      </c>
      <c r="F12143" s="2">
        <v>0.35</v>
      </c>
      <c r="G12143" s="2">
        <f t="shared" si="2984"/>
        <v>1357.3454999999999</v>
      </c>
      <c r="H12143" s="2">
        <f>D12143-G12143</f>
        <v>2520.7845000000002</v>
      </c>
      <c r="I12143" s="2">
        <f t="shared" si="2990"/>
        <v>16.614272263257725</v>
      </c>
      <c r="J12143" s="18">
        <f t="shared" si="2991"/>
        <v>0.16614272263257726</v>
      </c>
      <c r="K12143" s="2">
        <v>9</v>
      </c>
      <c r="L12143" s="3">
        <v>45368</v>
      </c>
      <c r="M12143" s="3">
        <v>45371</v>
      </c>
      <c r="N12143" s="3" t="str">
        <f t="shared" si="2987"/>
        <v>high profit</v>
      </c>
      <c r="O12143" s="2" t="s">
        <v>21</v>
      </c>
      <c r="P12143" s="2" t="s">
        <v>27</v>
      </c>
      <c r="Q12143" s="2">
        <v>418.81</v>
      </c>
      <c r="R12143" s="2" t="s">
        <v>28</v>
      </c>
    </row>
    <row r="12144" spans="1:18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2983"/>
        <v>discount given</v>
      </c>
      <c r="F12144" s="2">
        <v>0.23</v>
      </c>
      <c r="G12144" s="2">
        <f t="shared" si="2984"/>
        <v>650.75280000000009</v>
      </c>
      <c r="H12144" s="2">
        <f>D12144-G12144</f>
        <v>2178.6071999999999</v>
      </c>
      <c r="I12144" s="2">
        <f t="shared" si="2990"/>
        <v>34.110325165546136</v>
      </c>
      <c r="J12144" s="18">
        <f t="shared" si="2991"/>
        <v>0.34110325165546135</v>
      </c>
      <c r="K12144" s="2">
        <v>6</v>
      </c>
      <c r="L12144" s="3">
        <v>45452</v>
      </c>
      <c r="M12144" s="3">
        <v>45454</v>
      </c>
      <c r="N12144" s="3" t="str">
        <f t="shared" si="2987"/>
        <v>high profit</v>
      </c>
      <c r="O12144" s="2" t="s">
        <v>21</v>
      </c>
      <c r="P12144" s="2" t="s">
        <v>27</v>
      </c>
      <c r="Q12144" s="2">
        <v>743.13</v>
      </c>
      <c r="R12144" s="2" t="s">
        <v>39</v>
      </c>
    </row>
    <row r="12145" spans="1:18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2983"/>
        <v>discount given</v>
      </c>
      <c r="F12145" s="2">
        <v>0.3</v>
      </c>
      <c r="G12145" s="2">
        <f t="shared" si="2984"/>
        <v>901.8359999999999</v>
      </c>
      <c r="H12145" s="2">
        <f>D12145-G12145</f>
        <v>2104.2840000000001</v>
      </c>
      <c r="I12145" s="2">
        <f t="shared" si="2990"/>
        <v>9.0919286560179131</v>
      </c>
      <c r="J12145" s="18">
        <f t="shared" si="2991"/>
        <v>9.0919286560179127E-2</v>
      </c>
      <c r="K12145" s="2">
        <v>8</v>
      </c>
      <c r="L12145" s="3">
        <v>45552</v>
      </c>
      <c r="M12145" s="3">
        <v>45558</v>
      </c>
      <c r="N12145" s="3" t="str">
        <f t="shared" si="2987"/>
        <v>low profit</v>
      </c>
      <c r="O12145" s="2" t="s">
        <v>15</v>
      </c>
      <c r="P12145" s="2" t="s">
        <v>27</v>
      </c>
      <c r="Q12145" s="2">
        <v>191.32</v>
      </c>
      <c r="R12145" s="2" t="s">
        <v>17</v>
      </c>
    </row>
    <row r="12146" spans="1:18" ht="14.25" hidden="1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2983"/>
        <v>discount given</v>
      </c>
      <c r="F12146" s="2">
        <v>0.34</v>
      </c>
      <c r="G12146" s="2">
        <f t="shared" si="2984"/>
        <v>588.6318</v>
      </c>
      <c r="H12146" s="2">
        <f>D12146-G12146</f>
        <v>1142.6381999999999</v>
      </c>
      <c r="I12146" s="2"/>
      <c r="J12146" s="2"/>
      <c r="K12146" s="2">
        <v>5</v>
      </c>
      <c r="L12146" s="3">
        <v>45648</v>
      </c>
      <c r="M12146" s="3">
        <v>45651</v>
      </c>
      <c r="N12146" s="3" t="str">
        <f t="shared" si="2987"/>
        <v>high profit</v>
      </c>
      <c r="O12146" s="2" t="s">
        <v>21</v>
      </c>
      <c r="P12146" s="2" t="s">
        <v>16</v>
      </c>
      <c r="Q12146" s="2">
        <v>452.48</v>
      </c>
      <c r="R12146" s="2" t="s">
        <v>39</v>
      </c>
    </row>
    <row r="12147" spans="1:18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2983"/>
        <v>discount given</v>
      </c>
      <c r="F12147" s="2">
        <v>0.46</v>
      </c>
      <c r="G12147" s="2">
        <f t="shared" si="2984"/>
        <v>329.87979999999999</v>
      </c>
      <c r="H12147" s="2">
        <f>D12147-G12147</f>
        <v>387.25020000000001</v>
      </c>
      <c r="I12147" s="2">
        <f>Q12147/H12147*100</f>
        <v>10.481595619576181</v>
      </c>
      <c r="J12147" s="18">
        <f>Q12147/H12147</f>
        <v>0.10481595619576181</v>
      </c>
      <c r="K12147" s="2">
        <v>5</v>
      </c>
      <c r="L12147" s="3">
        <v>45600</v>
      </c>
      <c r="M12147" s="3">
        <v>45607</v>
      </c>
      <c r="N12147" s="3" t="str">
        <f t="shared" si="2987"/>
        <v>low profit</v>
      </c>
      <c r="O12147" s="2" t="s">
        <v>15</v>
      </c>
      <c r="P12147" s="2" t="s">
        <v>27</v>
      </c>
      <c r="Q12147" s="2">
        <v>40.590000000000003</v>
      </c>
      <c r="R12147" s="2" t="s">
        <v>23</v>
      </c>
    </row>
    <row r="12148" spans="1:18" ht="14.25" hidden="1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2983"/>
        <v>discount given</v>
      </c>
      <c r="F12148" s="2">
        <v>0.41</v>
      </c>
      <c r="G12148" s="2">
        <f t="shared" si="2984"/>
        <v>1412.6098999999999</v>
      </c>
      <c r="H12148" s="2">
        <f>D12148-G12148</f>
        <v>2032.7800999999999</v>
      </c>
      <c r="I12148" s="2"/>
      <c r="J12148" s="2"/>
      <c r="K12148" s="2">
        <v>8</v>
      </c>
      <c r="L12148" s="3">
        <v>45295</v>
      </c>
      <c r="M12148" s="3">
        <v>45300</v>
      </c>
      <c r="N12148" s="3" t="str">
        <f t="shared" si="2987"/>
        <v>low profit</v>
      </c>
      <c r="O12148" s="2" t="s">
        <v>15</v>
      </c>
      <c r="P12148" s="2" t="s">
        <v>27</v>
      </c>
      <c r="Q12148" s="2">
        <v>180.54</v>
      </c>
      <c r="R12148" s="2" t="s">
        <v>34</v>
      </c>
    </row>
    <row r="12149" spans="1:18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2983"/>
        <v>discount given</v>
      </c>
      <c r="F12149" s="2">
        <v>0.25</v>
      </c>
      <c r="G12149" s="2">
        <f t="shared" si="2984"/>
        <v>25.59</v>
      </c>
      <c r="H12149" s="2">
        <f>D12149-G12149</f>
        <v>76.77</v>
      </c>
      <c r="I12149" s="2">
        <f t="shared" ref="I12149:I12151" si="2992">Q12149/H12149*100</f>
        <v>37.879379966132603</v>
      </c>
      <c r="J12149" s="18">
        <f t="shared" ref="J12149:J12151" si="2993">Q12149/H12149</f>
        <v>0.37879379966132604</v>
      </c>
      <c r="K12149" s="2">
        <v>4</v>
      </c>
      <c r="L12149" s="3">
        <v>45273</v>
      </c>
      <c r="M12149" s="3">
        <v>45280</v>
      </c>
      <c r="N12149" s="3" t="str">
        <f t="shared" si="2987"/>
        <v>low profit</v>
      </c>
      <c r="O12149" s="2" t="s">
        <v>15</v>
      </c>
      <c r="P12149" s="2" t="s">
        <v>27</v>
      </c>
      <c r="Q12149" s="2">
        <v>29.08</v>
      </c>
      <c r="R12149" s="2" t="s">
        <v>17</v>
      </c>
    </row>
    <row r="12150" spans="1:18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2983"/>
        <v>discount given</v>
      </c>
      <c r="F12150" s="2">
        <v>0.22</v>
      </c>
      <c r="G12150" s="2">
        <f t="shared" si="2984"/>
        <v>376.3562</v>
      </c>
      <c r="H12150" s="2">
        <f>D12150-G12150</f>
        <v>1334.3538000000001</v>
      </c>
      <c r="I12150" s="2">
        <f t="shared" si="2992"/>
        <v>17.324490701041956</v>
      </c>
      <c r="J12150" s="18">
        <f t="shared" si="2993"/>
        <v>0.17324490701041956</v>
      </c>
      <c r="K12150" s="2">
        <v>3</v>
      </c>
      <c r="L12150" s="3">
        <v>45348</v>
      </c>
      <c r="M12150" s="3">
        <v>45352</v>
      </c>
      <c r="N12150" s="3" t="str">
        <f t="shared" si="2987"/>
        <v>high profit</v>
      </c>
      <c r="O12150" s="2" t="s">
        <v>31</v>
      </c>
      <c r="P12150" s="2" t="s">
        <v>16</v>
      </c>
      <c r="Q12150" s="2">
        <v>231.17</v>
      </c>
      <c r="R12150" s="2" t="s">
        <v>28</v>
      </c>
    </row>
    <row r="12151" spans="1:18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2983"/>
        <v>discount given</v>
      </c>
      <c r="F12151" s="2">
        <v>0.33</v>
      </c>
      <c r="G12151" s="2">
        <f t="shared" si="2984"/>
        <v>385.57860000000005</v>
      </c>
      <c r="H12151" s="2">
        <f>D12151-G12151</f>
        <v>782.84140000000002</v>
      </c>
      <c r="I12151" s="2">
        <f t="shared" si="2992"/>
        <v>13.611952561527788</v>
      </c>
      <c r="J12151" s="18">
        <f t="shared" si="2993"/>
        <v>0.13611952561527788</v>
      </c>
      <c r="K12151" s="2">
        <v>2</v>
      </c>
      <c r="L12151" s="3">
        <v>45484</v>
      </c>
      <c r="M12151" s="3">
        <v>45489</v>
      </c>
      <c r="N12151" s="3" t="str">
        <f t="shared" si="2987"/>
        <v>low profit</v>
      </c>
      <c r="O12151" s="2" t="s">
        <v>31</v>
      </c>
      <c r="P12151" s="2" t="s">
        <v>22</v>
      </c>
      <c r="Q12151" s="2">
        <v>106.56</v>
      </c>
      <c r="R12151" s="2" t="s">
        <v>48</v>
      </c>
    </row>
    <row r="12152" spans="1:18" ht="14.25" hidden="1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2983"/>
        <v>discount given</v>
      </c>
      <c r="F12152" s="2">
        <v>0.37</v>
      </c>
      <c r="G12152" s="2">
        <f t="shared" si="2984"/>
        <v>741.40969999999993</v>
      </c>
      <c r="H12152" s="2">
        <f>D12152-G12152</f>
        <v>1262.4003</v>
      </c>
      <c r="I12152" s="2"/>
      <c r="J12152" s="2"/>
      <c r="K12152" s="2">
        <v>8</v>
      </c>
      <c r="L12152" s="3">
        <v>45073</v>
      </c>
      <c r="M12152" s="3">
        <v>45074</v>
      </c>
      <c r="N12152" s="3" t="str">
        <f t="shared" si="2987"/>
        <v>low profit</v>
      </c>
      <c r="O12152" s="2" t="s">
        <v>31</v>
      </c>
      <c r="P12152" s="2" t="s">
        <v>16</v>
      </c>
      <c r="Q12152" s="2">
        <v>192.91</v>
      </c>
      <c r="R12152" s="2" t="s">
        <v>17</v>
      </c>
    </row>
    <row r="12153" spans="1:18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2983"/>
        <v>discount given</v>
      </c>
      <c r="F12153" s="2">
        <v>0.09</v>
      </c>
      <c r="G12153" s="2">
        <f t="shared" si="2984"/>
        <v>146.2689</v>
      </c>
      <c r="H12153" s="2">
        <f>D12153-G12153</f>
        <v>1478.9411</v>
      </c>
      <c r="I12153" s="2">
        <f>Q12153/H12153*100</f>
        <v>23.265294337955716</v>
      </c>
      <c r="J12153" s="18">
        <f>Q12153/H12153</f>
        <v>0.23265294337955716</v>
      </c>
      <c r="K12153" s="2">
        <v>5</v>
      </c>
      <c r="L12153" s="3">
        <v>45567</v>
      </c>
      <c r="M12153" s="3">
        <v>45574</v>
      </c>
      <c r="N12153" s="3" t="str">
        <f t="shared" si="2987"/>
        <v>high profit</v>
      </c>
      <c r="O12153" s="2" t="s">
        <v>31</v>
      </c>
      <c r="P12153" s="2" t="s">
        <v>22</v>
      </c>
      <c r="Q12153" s="2">
        <v>344.08</v>
      </c>
      <c r="R12153" s="2" t="s">
        <v>39</v>
      </c>
    </row>
    <row r="12154" spans="1:18" ht="14.25" hidden="1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2983"/>
        <v>discount given</v>
      </c>
      <c r="F12154" s="2">
        <v>0.02</v>
      </c>
      <c r="G12154" s="2">
        <f t="shared" si="2984"/>
        <v>71.013199999999998</v>
      </c>
      <c r="H12154" s="2">
        <f>D12154-G12154</f>
        <v>3479.6468</v>
      </c>
      <c r="I12154" s="2"/>
      <c r="J12154" s="2"/>
      <c r="K12154" s="2">
        <v>6</v>
      </c>
      <c r="L12154" s="3">
        <v>45162</v>
      </c>
      <c r="M12154" s="3">
        <v>45165</v>
      </c>
      <c r="N12154" s="3" t="str">
        <f t="shared" si="2987"/>
        <v>high profit</v>
      </c>
      <c r="O12154" s="2" t="s">
        <v>15</v>
      </c>
      <c r="P12154" s="2" t="s">
        <v>22</v>
      </c>
      <c r="Q12154" s="2">
        <v>911.11</v>
      </c>
      <c r="R12154" s="2" t="s">
        <v>23</v>
      </c>
    </row>
    <row r="12155" spans="1:18" ht="14.25" hidden="1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2983"/>
        <v>discount given</v>
      </c>
      <c r="F12155" s="2">
        <v>0.23</v>
      </c>
      <c r="G12155" s="2">
        <f t="shared" si="2984"/>
        <v>316.25229999999999</v>
      </c>
      <c r="H12155" s="2">
        <f>D12155-G12155</f>
        <v>1058.7577000000001</v>
      </c>
      <c r="I12155" s="2"/>
      <c r="J12155" s="2"/>
      <c r="K12155" s="2">
        <v>9</v>
      </c>
      <c r="L12155" s="3">
        <v>45589</v>
      </c>
      <c r="M12155" s="3">
        <v>45592</v>
      </c>
      <c r="N12155" s="3" t="str">
        <f t="shared" si="2987"/>
        <v>high profit</v>
      </c>
      <c r="O12155" s="2" t="s">
        <v>31</v>
      </c>
      <c r="P12155" s="2" t="s">
        <v>16</v>
      </c>
      <c r="Q12155" s="2">
        <v>223.4</v>
      </c>
      <c r="R12155" s="2" t="s">
        <v>28</v>
      </c>
    </row>
    <row r="12156" spans="1:18" ht="14.25" hidden="1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2983"/>
        <v>discount given</v>
      </c>
      <c r="F12156" s="2">
        <v>0.05</v>
      </c>
      <c r="G12156" s="2">
        <f t="shared" si="2984"/>
        <v>142.38399999999999</v>
      </c>
      <c r="H12156" s="2">
        <f>D12156-G12156</f>
        <v>2705.2959999999998</v>
      </c>
      <c r="I12156" s="2"/>
      <c r="J12156" s="2"/>
      <c r="K12156" s="2">
        <v>3</v>
      </c>
      <c r="L12156" s="3">
        <v>45372</v>
      </c>
      <c r="M12156" s="3">
        <v>45377</v>
      </c>
      <c r="N12156" s="3" t="str">
        <f t="shared" si="2987"/>
        <v>high profit</v>
      </c>
      <c r="O12156" s="2" t="s">
        <v>15</v>
      </c>
      <c r="P12156" s="2" t="s">
        <v>27</v>
      </c>
      <c r="Q12156" s="2">
        <v>302.99</v>
      </c>
      <c r="R12156" s="2" t="s">
        <v>34</v>
      </c>
    </row>
    <row r="12157" spans="1:18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2983"/>
        <v>discount given</v>
      </c>
      <c r="F12157" s="2">
        <v>0.14000000000000001</v>
      </c>
      <c r="G12157" s="2">
        <f t="shared" si="2984"/>
        <v>326.65920000000006</v>
      </c>
      <c r="H12157" s="2">
        <f>D12157-G12157</f>
        <v>2006.6208000000001</v>
      </c>
      <c r="I12157" s="2">
        <f t="shared" ref="I12157:I12158" si="2994">Q12157/H12157*100</f>
        <v>14.902666213765951</v>
      </c>
      <c r="J12157" s="18">
        <f t="shared" ref="J12157:J12158" si="2995">Q12157/H12157</f>
        <v>0.1490266621376595</v>
      </c>
      <c r="K12157" s="2">
        <v>4</v>
      </c>
      <c r="L12157" s="3">
        <v>45550</v>
      </c>
      <c r="M12157" s="3">
        <v>45556</v>
      </c>
      <c r="N12157" s="3" t="str">
        <f t="shared" si="2987"/>
        <v>high profit</v>
      </c>
      <c r="O12157" s="2" t="s">
        <v>31</v>
      </c>
      <c r="P12157" s="2" t="s">
        <v>16</v>
      </c>
      <c r="Q12157" s="2">
        <v>299.04000000000002</v>
      </c>
      <c r="R12157" s="2" t="s">
        <v>34</v>
      </c>
    </row>
    <row r="12158" spans="1:18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2983"/>
        <v>discount given</v>
      </c>
      <c r="F12158" s="2">
        <v>0.28999999999999998</v>
      </c>
      <c r="G12158" s="2">
        <f t="shared" si="2984"/>
        <v>1167.3021999999999</v>
      </c>
      <c r="H12158" s="2">
        <f>D12158-G12158</f>
        <v>2857.8778000000002</v>
      </c>
      <c r="I12158" s="2">
        <f t="shared" si="2994"/>
        <v>14.059383504781064</v>
      </c>
      <c r="J12158" s="18">
        <f t="shared" si="2995"/>
        <v>0.14059383504781064</v>
      </c>
      <c r="K12158" s="2">
        <v>2</v>
      </c>
      <c r="L12158" s="3">
        <v>45639</v>
      </c>
      <c r="M12158" s="3">
        <v>45640</v>
      </c>
      <c r="N12158" s="3" t="str">
        <f t="shared" si="2987"/>
        <v>high profit</v>
      </c>
      <c r="O12158" s="2" t="s">
        <v>31</v>
      </c>
      <c r="P12158" s="2" t="s">
        <v>27</v>
      </c>
      <c r="Q12158" s="2">
        <v>401.8</v>
      </c>
      <c r="R12158" s="2" t="s">
        <v>34</v>
      </c>
    </row>
    <row r="12159" spans="1:18" ht="14.25" hidden="1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2983"/>
        <v>discount given</v>
      </c>
      <c r="F12159" s="2">
        <v>0.08</v>
      </c>
      <c r="G12159" s="2">
        <f t="shared" si="2984"/>
        <v>175.81200000000001</v>
      </c>
      <c r="H12159" s="2">
        <f>D12159-G12159</f>
        <v>2021.8380000000002</v>
      </c>
      <c r="I12159" s="2"/>
      <c r="J12159" s="2"/>
      <c r="K12159" s="2">
        <v>6</v>
      </c>
      <c r="L12159" s="3">
        <v>45210</v>
      </c>
      <c r="M12159" s="3">
        <v>45217</v>
      </c>
      <c r="N12159" s="3" t="str">
        <f t="shared" si="2987"/>
        <v>high profit</v>
      </c>
      <c r="O12159" s="2" t="s">
        <v>31</v>
      </c>
      <c r="P12159" s="2" t="s">
        <v>22</v>
      </c>
      <c r="Q12159" s="2">
        <v>214.59</v>
      </c>
      <c r="R12159" s="2" t="s">
        <v>28</v>
      </c>
    </row>
    <row r="12160" spans="1:18" ht="14.25" hidden="1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2983"/>
        <v>discount given</v>
      </c>
      <c r="F12160" s="2">
        <v>0.01</v>
      </c>
      <c r="G12160" s="2">
        <f t="shared" si="2984"/>
        <v>43.329900000000002</v>
      </c>
      <c r="H12160" s="2">
        <f>D12160-G12160</f>
        <v>4289.6601000000001</v>
      </c>
      <c r="I12160" s="2"/>
      <c r="J12160" s="2"/>
      <c r="K12160" s="2">
        <v>9</v>
      </c>
      <c r="L12160" s="3">
        <v>45259</v>
      </c>
      <c r="M12160" s="3">
        <v>45263</v>
      </c>
      <c r="N12160" s="3" t="str">
        <f t="shared" si="2987"/>
        <v>high profit</v>
      </c>
      <c r="O12160" s="2" t="s">
        <v>21</v>
      </c>
      <c r="P12160" s="2" t="s">
        <v>22</v>
      </c>
      <c r="Q12160" s="2">
        <v>821.7</v>
      </c>
      <c r="R12160" s="2" t="s">
        <v>23</v>
      </c>
    </row>
    <row r="12161" spans="1:18" ht="14.25" hidden="1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2983"/>
        <v>discount given</v>
      </c>
      <c r="F12161" s="2">
        <v>0.28000000000000003</v>
      </c>
      <c r="G12161" s="2">
        <f t="shared" si="2984"/>
        <v>28.198800000000002</v>
      </c>
      <c r="H12161" s="2">
        <f>D12161-G12161</f>
        <v>72.511199999999988</v>
      </c>
      <c r="I12161" s="2"/>
      <c r="J12161" s="2"/>
      <c r="K12161" s="2">
        <v>2</v>
      </c>
      <c r="L12161" s="3">
        <v>45343</v>
      </c>
      <c r="M12161" s="3">
        <v>45348</v>
      </c>
      <c r="N12161" s="3" t="str">
        <f t="shared" si="2987"/>
        <v>low profit</v>
      </c>
      <c r="O12161" s="2" t="s">
        <v>21</v>
      </c>
      <c r="P12161" s="2" t="s">
        <v>22</v>
      </c>
      <c r="Q12161" s="2">
        <v>18.29</v>
      </c>
      <c r="R12161" s="2" t="s">
        <v>39</v>
      </c>
    </row>
    <row r="12162" spans="1:18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2983"/>
        <v>discount given</v>
      </c>
      <c r="F12162" s="2">
        <v>0.23</v>
      </c>
      <c r="G12162" s="2">
        <f t="shared" si="2984"/>
        <v>704.65099999999995</v>
      </c>
      <c r="H12162" s="2">
        <f>D12162-G12162</f>
        <v>2359.049</v>
      </c>
      <c r="I12162" s="2">
        <f t="shared" ref="I12162:I12167" si="2996">Q12162/H12162*100</f>
        <v>28.387710471465404</v>
      </c>
      <c r="J12162" s="18">
        <f t="shared" ref="J12162:J12167" si="2997">Q12162/H12162</f>
        <v>0.28387710471465405</v>
      </c>
      <c r="K12162" s="2">
        <v>5</v>
      </c>
      <c r="L12162" s="3">
        <v>45313</v>
      </c>
      <c r="M12162" s="3">
        <v>45319</v>
      </c>
      <c r="N12162" s="3" t="str">
        <f t="shared" si="2987"/>
        <v>high profit</v>
      </c>
      <c r="O12162" s="2" t="s">
        <v>21</v>
      </c>
      <c r="P12162" s="2" t="s">
        <v>27</v>
      </c>
      <c r="Q12162" s="2">
        <v>669.68</v>
      </c>
      <c r="R12162" s="2" t="s">
        <v>23</v>
      </c>
    </row>
    <row r="12163" spans="1:18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2998">IF(F12163=0,"zero discount","discount given")</f>
        <v>discount given</v>
      </c>
      <c r="F12163" s="2">
        <v>0.15</v>
      </c>
      <c r="G12163" s="2">
        <f t="shared" ref="G12163:G12226" si="2999">D12163*F12163</f>
        <v>22.2075</v>
      </c>
      <c r="H12163" s="2">
        <f>D12163-G12163</f>
        <v>125.84250000000002</v>
      </c>
      <c r="I12163" s="2">
        <f t="shared" si="2996"/>
        <v>11.029660090986749</v>
      </c>
      <c r="J12163" s="18">
        <f t="shared" si="2997"/>
        <v>0.11029660090986748</v>
      </c>
      <c r="K12163" s="2">
        <v>1</v>
      </c>
      <c r="L12163" s="3">
        <v>45645</v>
      </c>
      <c r="M12163" s="3">
        <v>45647</v>
      </c>
      <c r="N12163" s="3" t="str">
        <f t="shared" ref="N12163:N12226" si="3000">IF(Q12163&gt;=200,"high profit","low profit")</f>
        <v>low profit</v>
      </c>
      <c r="O12163" s="2" t="s">
        <v>15</v>
      </c>
      <c r="P12163" s="2" t="s">
        <v>22</v>
      </c>
      <c r="Q12163" s="2">
        <v>13.88</v>
      </c>
      <c r="R12163" s="2" t="s">
        <v>17</v>
      </c>
    </row>
    <row r="12164" spans="1:18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2998"/>
        <v>discount given</v>
      </c>
      <c r="F12164" s="2">
        <v>0.23</v>
      </c>
      <c r="G12164" s="2">
        <f t="shared" si="2999"/>
        <v>827.60440000000006</v>
      </c>
      <c r="H12164" s="2">
        <f>D12164-G12164</f>
        <v>2770.6756</v>
      </c>
      <c r="I12164" s="2">
        <f t="shared" si="2996"/>
        <v>7.8038728171569414</v>
      </c>
      <c r="J12164" s="18">
        <f t="shared" si="2997"/>
        <v>7.8038728171569413E-2</v>
      </c>
      <c r="K12164" s="2">
        <v>4</v>
      </c>
      <c r="L12164" s="3">
        <v>45454</v>
      </c>
      <c r="M12164" s="3">
        <v>45455</v>
      </c>
      <c r="N12164" s="3" t="str">
        <f t="shared" si="3000"/>
        <v>high profit</v>
      </c>
      <c r="O12164" s="2" t="s">
        <v>31</v>
      </c>
      <c r="P12164" s="2" t="s">
        <v>22</v>
      </c>
      <c r="Q12164" s="2">
        <v>216.22</v>
      </c>
      <c r="R12164" s="2" t="s">
        <v>28</v>
      </c>
    </row>
    <row r="12165" spans="1:18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2998"/>
        <v>discount given</v>
      </c>
      <c r="F12165" s="2">
        <v>0.34</v>
      </c>
      <c r="G12165" s="2">
        <f t="shared" si="2999"/>
        <v>425.38079999999997</v>
      </c>
      <c r="H12165" s="2">
        <f>D12165-G12165</f>
        <v>825.73919999999998</v>
      </c>
      <c r="I12165" s="2">
        <f t="shared" si="2996"/>
        <v>29.056389717237597</v>
      </c>
      <c r="J12165" s="18">
        <f t="shared" si="2997"/>
        <v>0.29056389717237596</v>
      </c>
      <c r="K12165" s="2">
        <v>8</v>
      </c>
      <c r="L12165" s="3">
        <v>45053</v>
      </c>
      <c r="M12165" s="3">
        <v>45057</v>
      </c>
      <c r="N12165" s="3" t="str">
        <f t="shared" si="3000"/>
        <v>high profit</v>
      </c>
      <c r="O12165" s="2" t="s">
        <v>21</v>
      </c>
      <c r="P12165" s="2" t="s">
        <v>22</v>
      </c>
      <c r="Q12165" s="2">
        <v>239.93</v>
      </c>
      <c r="R12165" s="2" t="s">
        <v>48</v>
      </c>
    </row>
    <row r="12166" spans="1:18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2998"/>
        <v>discount given</v>
      </c>
      <c r="F12166" s="2">
        <v>0.05</v>
      </c>
      <c r="G12166" s="2">
        <f t="shared" si="2999"/>
        <v>98.095500000000015</v>
      </c>
      <c r="H12166" s="2">
        <f>D12166-G12166</f>
        <v>1863.8145</v>
      </c>
      <c r="I12166" s="2">
        <f t="shared" si="2996"/>
        <v>28.39767584166772</v>
      </c>
      <c r="J12166" s="18">
        <f t="shared" si="2997"/>
        <v>0.28397675841667719</v>
      </c>
      <c r="K12166" s="2">
        <v>3</v>
      </c>
      <c r="L12166" s="3">
        <v>45212</v>
      </c>
      <c r="M12166" s="3">
        <v>45213</v>
      </c>
      <c r="N12166" s="3" t="str">
        <f t="shared" si="3000"/>
        <v>high profit</v>
      </c>
      <c r="O12166" s="2" t="s">
        <v>15</v>
      </c>
      <c r="P12166" s="2" t="s">
        <v>22</v>
      </c>
      <c r="Q12166" s="2">
        <v>529.28</v>
      </c>
      <c r="R12166" s="2" t="s">
        <v>17</v>
      </c>
    </row>
    <row r="12167" spans="1:18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2998"/>
        <v>discount given</v>
      </c>
      <c r="F12167" s="2">
        <v>0.13</v>
      </c>
      <c r="G12167" s="2">
        <f t="shared" si="2999"/>
        <v>255.33820000000003</v>
      </c>
      <c r="H12167" s="2">
        <f>D12167-G12167</f>
        <v>1708.8018000000002</v>
      </c>
      <c r="I12167" s="2">
        <f t="shared" si="2996"/>
        <v>26.208422767344931</v>
      </c>
      <c r="J12167" s="18">
        <f t="shared" si="2997"/>
        <v>0.2620842276734493</v>
      </c>
      <c r="K12167" s="2">
        <v>4</v>
      </c>
      <c r="L12167" s="3">
        <v>45004</v>
      </c>
      <c r="M12167" s="3">
        <v>45011</v>
      </c>
      <c r="N12167" s="3" t="str">
        <f t="shared" si="3000"/>
        <v>high profit</v>
      </c>
      <c r="O12167" s="2" t="s">
        <v>21</v>
      </c>
      <c r="P12167" s="2" t="s">
        <v>27</v>
      </c>
      <c r="Q12167" s="2">
        <v>447.85</v>
      </c>
      <c r="R12167" s="2" t="s">
        <v>28</v>
      </c>
    </row>
    <row r="12168" spans="1:18" ht="14.25" hidden="1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2998"/>
        <v>discount given</v>
      </c>
      <c r="F12168" s="2">
        <v>0.4</v>
      </c>
      <c r="G12168" s="2">
        <f t="shared" si="2999"/>
        <v>1698.9880000000003</v>
      </c>
      <c r="H12168" s="2">
        <f>D12168-G12168</f>
        <v>2548.482</v>
      </c>
      <c r="I12168" s="2"/>
      <c r="J12168" s="2"/>
      <c r="K12168" s="2">
        <v>2</v>
      </c>
      <c r="L12168" s="3">
        <v>45311</v>
      </c>
      <c r="M12168" s="3">
        <v>45313</v>
      </c>
      <c r="N12168" s="3" t="str">
        <f t="shared" si="3000"/>
        <v>high profit</v>
      </c>
      <c r="O12168" s="2" t="s">
        <v>15</v>
      </c>
      <c r="P12168" s="2" t="s">
        <v>22</v>
      </c>
      <c r="Q12168" s="2">
        <v>446.49</v>
      </c>
      <c r="R12168" s="2" t="s">
        <v>23</v>
      </c>
    </row>
    <row r="12169" spans="1:18" ht="14.25" hidden="1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2998"/>
        <v>discount given</v>
      </c>
      <c r="F12169" s="2">
        <v>0.34</v>
      </c>
      <c r="G12169" s="2">
        <f t="shared" si="2999"/>
        <v>204.08500000000001</v>
      </c>
      <c r="H12169" s="2">
        <f>D12169-G12169</f>
        <v>396.16499999999996</v>
      </c>
      <c r="I12169" s="2"/>
      <c r="J12169" s="2"/>
      <c r="K12169" s="2">
        <v>9</v>
      </c>
      <c r="L12169" s="3">
        <v>45471</v>
      </c>
      <c r="M12169" s="3">
        <v>45472</v>
      </c>
      <c r="N12169" s="3" t="str">
        <f t="shared" si="3000"/>
        <v>low profit</v>
      </c>
      <c r="O12169" s="2" t="s">
        <v>15</v>
      </c>
      <c r="P12169" s="2" t="s">
        <v>27</v>
      </c>
      <c r="Q12169" s="2">
        <v>93.61</v>
      </c>
      <c r="R12169" s="2" t="s">
        <v>17</v>
      </c>
    </row>
    <row r="12170" spans="1:18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2998"/>
        <v>discount given</v>
      </c>
      <c r="F12170" s="2">
        <v>0.13</v>
      </c>
      <c r="G12170" s="2">
        <f t="shared" si="2999"/>
        <v>437.81400000000002</v>
      </c>
      <c r="H12170" s="2">
        <f>D12170-G12170</f>
        <v>2929.9860000000003</v>
      </c>
      <c r="I12170" s="2">
        <f t="shared" ref="I12170:I12171" si="3001">Q12170/H12170*100</f>
        <v>11.942377881669058</v>
      </c>
      <c r="J12170" s="18">
        <f t="shared" ref="J12170:J12171" si="3002">Q12170/H12170</f>
        <v>0.11942377881669058</v>
      </c>
      <c r="K12170" s="2">
        <v>5</v>
      </c>
      <c r="L12170" s="3">
        <v>45475</v>
      </c>
      <c r="M12170" s="3">
        <v>45480</v>
      </c>
      <c r="N12170" s="3" t="str">
        <f t="shared" si="3000"/>
        <v>high profit</v>
      </c>
      <c r="O12170" s="2" t="s">
        <v>21</v>
      </c>
      <c r="P12170" s="2" t="s">
        <v>27</v>
      </c>
      <c r="Q12170" s="2">
        <v>349.91</v>
      </c>
      <c r="R12170" s="2" t="s">
        <v>39</v>
      </c>
    </row>
    <row r="12171" spans="1:18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2998"/>
        <v>discount given</v>
      </c>
      <c r="F12171" s="2">
        <v>0.2</v>
      </c>
      <c r="G12171" s="2">
        <f t="shared" si="2999"/>
        <v>981.63200000000006</v>
      </c>
      <c r="H12171" s="2">
        <f>D12171-G12171</f>
        <v>3926.5279999999998</v>
      </c>
      <c r="I12171" s="2">
        <f t="shared" si="3001"/>
        <v>11.535891250488982</v>
      </c>
      <c r="J12171" s="18">
        <f t="shared" si="3002"/>
        <v>0.11535891250488982</v>
      </c>
      <c r="K12171" s="2">
        <v>3</v>
      </c>
      <c r="L12171" s="3">
        <v>45083</v>
      </c>
      <c r="M12171" s="3">
        <v>45088</v>
      </c>
      <c r="N12171" s="3" t="str">
        <f t="shared" si="3000"/>
        <v>high profit</v>
      </c>
      <c r="O12171" s="2" t="s">
        <v>15</v>
      </c>
      <c r="P12171" s="2" t="s">
        <v>27</v>
      </c>
      <c r="Q12171" s="2">
        <v>452.96</v>
      </c>
      <c r="R12171" s="2" t="s">
        <v>23</v>
      </c>
    </row>
    <row r="12172" spans="1:18" ht="14.25" hidden="1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2998"/>
        <v>discount given</v>
      </c>
      <c r="F12172" s="2">
        <v>0.06</v>
      </c>
      <c r="G12172" s="2">
        <f t="shared" si="2999"/>
        <v>12.5808</v>
      </c>
      <c r="H12172" s="2">
        <f>D12172-G12172</f>
        <v>197.0992</v>
      </c>
      <c r="I12172" s="2"/>
      <c r="J12172" s="2"/>
      <c r="K12172" s="2">
        <v>7</v>
      </c>
      <c r="L12172" s="3">
        <v>45091</v>
      </c>
      <c r="M12172" s="3">
        <v>45092</v>
      </c>
      <c r="N12172" s="3" t="str">
        <f t="shared" si="3000"/>
        <v>low profit</v>
      </c>
      <c r="O12172" s="2" t="s">
        <v>21</v>
      </c>
      <c r="P12172" s="2" t="s">
        <v>16</v>
      </c>
      <c r="Q12172" s="2">
        <v>56.45</v>
      </c>
      <c r="R12172" s="2" t="s">
        <v>48</v>
      </c>
    </row>
    <row r="12173" spans="1:18" ht="14.25" hidden="1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2998"/>
        <v>discount given</v>
      </c>
      <c r="F12173" s="2">
        <v>0.13</v>
      </c>
      <c r="G12173" s="2">
        <f t="shared" si="2999"/>
        <v>628.27440000000001</v>
      </c>
      <c r="H12173" s="2">
        <f>D12173-G12173</f>
        <v>4204.6055999999999</v>
      </c>
      <c r="I12173" s="2"/>
      <c r="J12173" s="2"/>
      <c r="K12173" s="2">
        <v>1</v>
      </c>
      <c r="L12173" s="3">
        <v>45115</v>
      </c>
      <c r="M12173" s="3">
        <v>45118</v>
      </c>
      <c r="N12173" s="3" t="str">
        <f t="shared" si="3000"/>
        <v>high profit</v>
      </c>
      <c r="O12173" s="2" t="s">
        <v>31</v>
      </c>
      <c r="P12173" s="2" t="s">
        <v>16</v>
      </c>
      <c r="Q12173" s="2">
        <v>425.75</v>
      </c>
      <c r="R12173" s="2" t="s">
        <v>23</v>
      </c>
    </row>
    <row r="12174" spans="1:18" ht="14.25" hidden="1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2998"/>
        <v>discount given</v>
      </c>
      <c r="F12174" s="2">
        <v>0.42</v>
      </c>
      <c r="G12174" s="2">
        <f t="shared" si="2999"/>
        <v>79.875600000000006</v>
      </c>
      <c r="H12174" s="2">
        <f>D12174-G12174</f>
        <v>110.3044</v>
      </c>
      <c r="I12174" s="2"/>
      <c r="J12174" s="2"/>
      <c r="K12174" s="2">
        <v>9</v>
      </c>
      <c r="L12174" s="3">
        <v>44934</v>
      </c>
      <c r="M12174" s="3">
        <v>44941</v>
      </c>
      <c r="N12174" s="3" t="str">
        <f t="shared" si="3000"/>
        <v>low profit</v>
      </c>
      <c r="O12174" s="2" t="s">
        <v>31</v>
      </c>
      <c r="P12174" s="2" t="s">
        <v>22</v>
      </c>
      <c r="Q12174" s="2">
        <v>42.64</v>
      </c>
      <c r="R12174" s="2" t="s">
        <v>17</v>
      </c>
    </row>
    <row r="12175" spans="1:18" ht="14.25" hidden="1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2998"/>
        <v>discount given</v>
      </c>
      <c r="F12175" s="2">
        <v>0.22</v>
      </c>
      <c r="G12175" s="2">
        <f t="shared" si="2999"/>
        <v>928.7586</v>
      </c>
      <c r="H12175" s="2">
        <f>D12175-G12175</f>
        <v>3292.8714</v>
      </c>
      <c r="I12175" s="2"/>
      <c r="J12175" s="2"/>
      <c r="K12175" s="2">
        <v>7</v>
      </c>
      <c r="L12175" s="3">
        <v>45245</v>
      </c>
      <c r="M12175" s="3">
        <v>45246</v>
      </c>
      <c r="N12175" s="3" t="str">
        <f t="shared" si="3000"/>
        <v>high profit</v>
      </c>
      <c r="O12175" s="2" t="s">
        <v>15</v>
      </c>
      <c r="P12175" s="2" t="s">
        <v>22</v>
      </c>
      <c r="Q12175" s="2">
        <v>582.02</v>
      </c>
      <c r="R12175" s="2" t="s">
        <v>48</v>
      </c>
    </row>
    <row r="12176" spans="1:18" ht="14.25" hidden="1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2998"/>
        <v>discount given</v>
      </c>
      <c r="F12176" s="2">
        <v>0.32</v>
      </c>
      <c r="G12176" s="2">
        <f t="shared" si="2999"/>
        <v>1539.2320000000002</v>
      </c>
      <c r="H12176" s="2">
        <f>D12176-G12176</f>
        <v>3270.8680000000004</v>
      </c>
      <c r="I12176" s="2"/>
      <c r="J12176" s="2"/>
      <c r="K12176" s="2">
        <v>1</v>
      </c>
      <c r="L12176" s="3">
        <v>45654</v>
      </c>
      <c r="M12176" s="3">
        <v>45661</v>
      </c>
      <c r="N12176" s="3" t="str">
        <f t="shared" si="3000"/>
        <v>high profit</v>
      </c>
      <c r="O12176" s="2" t="s">
        <v>21</v>
      </c>
      <c r="P12176" s="2" t="s">
        <v>16</v>
      </c>
      <c r="Q12176" s="2">
        <v>551.52</v>
      </c>
      <c r="R12176" s="2" t="s">
        <v>39</v>
      </c>
    </row>
    <row r="12177" spans="1:18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2998"/>
        <v>discount given</v>
      </c>
      <c r="F12177" s="2">
        <v>0.08</v>
      </c>
      <c r="G12177" s="2">
        <f t="shared" si="2999"/>
        <v>397.26639999999998</v>
      </c>
      <c r="H12177" s="2">
        <f>D12177-G12177</f>
        <v>4568.5635999999995</v>
      </c>
      <c r="I12177" s="2">
        <f t="shared" ref="I12177:I12178" si="3003">Q12177/H12177*100</f>
        <v>30.784949562702817</v>
      </c>
      <c r="J12177" s="18">
        <f t="shared" ref="J12177:J12178" si="3004">Q12177/H12177</f>
        <v>0.30784949562702818</v>
      </c>
      <c r="K12177" s="2">
        <v>4</v>
      </c>
      <c r="L12177" s="3">
        <v>45433</v>
      </c>
      <c r="M12177" s="3">
        <v>45438</v>
      </c>
      <c r="N12177" s="3" t="str">
        <f t="shared" si="3000"/>
        <v>high profit</v>
      </c>
      <c r="O12177" s="2" t="s">
        <v>31</v>
      </c>
      <c r="P12177" s="2" t="s">
        <v>27</v>
      </c>
      <c r="Q12177" s="2">
        <v>1406.43</v>
      </c>
      <c r="R12177" s="2" t="s">
        <v>17</v>
      </c>
    </row>
    <row r="12178" spans="1:18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2998"/>
        <v>discount given</v>
      </c>
      <c r="F12178" s="2">
        <v>0.09</v>
      </c>
      <c r="G12178" s="2">
        <f t="shared" si="2999"/>
        <v>211.47209999999998</v>
      </c>
      <c r="H12178" s="2">
        <f>D12178-G12178</f>
        <v>2138.2179000000001</v>
      </c>
      <c r="I12178" s="2">
        <f t="shared" si="3003"/>
        <v>29.769183019186208</v>
      </c>
      <c r="J12178" s="18">
        <f t="shared" si="3004"/>
        <v>0.29769183019186207</v>
      </c>
      <c r="K12178" s="2">
        <v>7</v>
      </c>
      <c r="L12178" s="3">
        <v>45552</v>
      </c>
      <c r="M12178" s="3">
        <v>45556</v>
      </c>
      <c r="N12178" s="3" t="str">
        <f t="shared" si="3000"/>
        <v>high profit</v>
      </c>
      <c r="O12178" s="2" t="s">
        <v>15</v>
      </c>
      <c r="P12178" s="2" t="s">
        <v>27</v>
      </c>
      <c r="Q12178" s="2">
        <v>636.53</v>
      </c>
      <c r="R12178" s="2" t="s">
        <v>48</v>
      </c>
    </row>
    <row r="12179" spans="1:18" ht="14.25" hidden="1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2998"/>
        <v>discount given</v>
      </c>
      <c r="F12179" s="2">
        <v>0.47</v>
      </c>
      <c r="G12179" s="2">
        <f t="shared" si="2999"/>
        <v>2043.6023</v>
      </c>
      <c r="H12179" s="2">
        <f>D12179-G12179</f>
        <v>2304.4877000000001</v>
      </c>
      <c r="I12179" s="2"/>
      <c r="J12179" s="2"/>
      <c r="K12179" s="2">
        <v>4</v>
      </c>
      <c r="L12179" s="3">
        <v>45631</v>
      </c>
      <c r="M12179" s="3">
        <v>45632</v>
      </c>
      <c r="N12179" s="3" t="str">
        <f t="shared" si="3000"/>
        <v>high profit</v>
      </c>
      <c r="O12179" s="2" t="s">
        <v>31</v>
      </c>
      <c r="P12179" s="2" t="s">
        <v>22</v>
      </c>
      <c r="Q12179" s="2">
        <v>463.36</v>
      </c>
      <c r="R12179" s="2" t="s">
        <v>23</v>
      </c>
    </row>
    <row r="12180" spans="1:18" ht="14.25" hidden="1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2998"/>
        <v>discount given</v>
      </c>
      <c r="F12180" s="2">
        <v>0.42</v>
      </c>
      <c r="G12180" s="2">
        <f t="shared" si="2999"/>
        <v>293.77320000000003</v>
      </c>
      <c r="H12180" s="2">
        <f>D12180-G12180</f>
        <v>405.68680000000001</v>
      </c>
      <c r="I12180" s="2"/>
      <c r="J12180" s="2"/>
      <c r="K12180" s="2">
        <v>7</v>
      </c>
      <c r="L12180" s="3">
        <v>45612</v>
      </c>
      <c r="M12180" s="3">
        <v>45614</v>
      </c>
      <c r="N12180" s="3" t="str">
        <f t="shared" si="3000"/>
        <v>low profit</v>
      </c>
      <c r="O12180" s="2" t="s">
        <v>21</v>
      </c>
      <c r="P12180" s="2" t="s">
        <v>27</v>
      </c>
      <c r="Q12180" s="2">
        <v>106.99</v>
      </c>
      <c r="R12180" s="2" t="s">
        <v>34</v>
      </c>
    </row>
    <row r="12181" spans="1:18" ht="14.25" hidden="1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2998"/>
        <v>discount given</v>
      </c>
      <c r="F12181" s="2">
        <v>0.4</v>
      </c>
      <c r="G12181" s="2">
        <f t="shared" si="2999"/>
        <v>873.75200000000007</v>
      </c>
      <c r="H12181" s="2">
        <f>D12181-G12181</f>
        <v>1310.6280000000002</v>
      </c>
      <c r="I12181" s="2"/>
      <c r="J12181" s="2"/>
      <c r="K12181" s="2">
        <v>3</v>
      </c>
      <c r="L12181" s="3">
        <v>45558</v>
      </c>
      <c r="M12181" s="3">
        <v>45560</v>
      </c>
      <c r="N12181" s="3" t="str">
        <f t="shared" si="3000"/>
        <v>high profit</v>
      </c>
      <c r="O12181" s="2" t="s">
        <v>15</v>
      </c>
      <c r="P12181" s="2" t="s">
        <v>27</v>
      </c>
      <c r="Q12181" s="2">
        <v>494.39</v>
      </c>
      <c r="R12181" s="2" t="s">
        <v>17</v>
      </c>
    </row>
    <row r="12182" spans="1:18" ht="14.25" hidden="1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2998"/>
        <v>discount given</v>
      </c>
      <c r="F12182" s="2">
        <v>0.16</v>
      </c>
      <c r="G12182" s="2">
        <f t="shared" si="2999"/>
        <v>257.45279999999997</v>
      </c>
      <c r="H12182" s="2">
        <f>D12182-G12182</f>
        <v>1351.6271999999999</v>
      </c>
      <c r="I12182" s="2"/>
      <c r="J12182" s="2"/>
      <c r="K12182" s="2">
        <v>4</v>
      </c>
      <c r="L12182" s="3">
        <v>45448</v>
      </c>
      <c r="M12182" s="3">
        <v>45452</v>
      </c>
      <c r="N12182" s="3" t="str">
        <f t="shared" si="3000"/>
        <v>high profit</v>
      </c>
      <c r="O12182" s="2" t="s">
        <v>15</v>
      </c>
      <c r="P12182" s="2" t="s">
        <v>22</v>
      </c>
      <c r="Q12182" s="2">
        <v>407.38</v>
      </c>
      <c r="R12182" s="2" t="s">
        <v>48</v>
      </c>
    </row>
    <row r="12183" spans="1:18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2998"/>
        <v>discount given</v>
      </c>
      <c r="F12183" s="2">
        <v>0.28000000000000003</v>
      </c>
      <c r="G12183" s="2">
        <f t="shared" si="2999"/>
        <v>570.18360000000007</v>
      </c>
      <c r="H12183" s="2">
        <f>D12183-G12183</f>
        <v>1466.1863999999998</v>
      </c>
      <c r="I12183" s="2">
        <f t="shared" ref="I12183:I12185" si="3005">Q12183/H12183*100</f>
        <v>22.167713463990665</v>
      </c>
      <c r="J12183" s="18">
        <f t="shared" ref="J12183:J12185" si="3006">Q12183/H12183</f>
        <v>0.22167713463990665</v>
      </c>
      <c r="K12183" s="2">
        <v>3</v>
      </c>
      <c r="L12183" s="3">
        <v>45648</v>
      </c>
      <c r="M12183" s="3">
        <v>45652</v>
      </c>
      <c r="N12183" s="3" t="str">
        <f t="shared" si="3000"/>
        <v>high profit</v>
      </c>
      <c r="O12183" s="2" t="s">
        <v>15</v>
      </c>
      <c r="P12183" s="2" t="s">
        <v>22</v>
      </c>
      <c r="Q12183" s="2">
        <v>325.02</v>
      </c>
      <c r="R12183" s="2" t="s">
        <v>23</v>
      </c>
    </row>
    <row r="12184" spans="1:18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2998"/>
        <v>discount given</v>
      </c>
      <c r="F12184" s="2">
        <v>0.25</v>
      </c>
      <c r="G12184" s="2">
        <f t="shared" si="2999"/>
        <v>884.92750000000001</v>
      </c>
      <c r="H12184" s="2">
        <f>D12184-G12184</f>
        <v>2654.7825000000003</v>
      </c>
      <c r="I12184" s="2">
        <f t="shared" si="3005"/>
        <v>37.133738827945415</v>
      </c>
      <c r="J12184" s="18">
        <f t="shared" si="3006"/>
        <v>0.37133738827945412</v>
      </c>
      <c r="K12184" s="2">
        <v>4</v>
      </c>
      <c r="L12184" s="3">
        <v>45651</v>
      </c>
      <c r="M12184" s="3">
        <v>45655</v>
      </c>
      <c r="N12184" s="3" t="str">
        <f t="shared" si="3000"/>
        <v>high profit</v>
      </c>
      <c r="O12184" s="2" t="s">
        <v>15</v>
      </c>
      <c r="P12184" s="2" t="s">
        <v>22</v>
      </c>
      <c r="Q12184" s="2">
        <v>985.82</v>
      </c>
      <c r="R12184" s="2" t="s">
        <v>39</v>
      </c>
    </row>
    <row r="12185" spans="1:18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2998"/>
        <v>discount given</v>
      </c>
      <c r="F12185" s="2">
        <v>0.48</v>
      </c>
      <c r="G12185" s="2">
        <f t="shared" si="2999"/>
        <v>253.75199999999998</v>
      </c>
      <c r="H12185" s="2">
        <f>D12185-G12185</f>
        <v>274.89800000000002</v>
      </c>
      <c r="I12185" s="2">
        <f t="shared" si="3005"/>
        <v>29.669186389133422</v>
      </c>
      <c r="J12185" s="18">
        <f t="shared" si="3006"/>
        <v>0.29669186389133423</v>
      </c>
      <c r="K12185" s="2">
        <v>3</v>
      </c>
      <c r="L12185" s="3">
        <v>45192</v>
      </c>
      <c r="M12185" s="3">
        <v>45199</v>
      </c>
      <c r="N12185" s="3" t="str">
        <f t="shared" si="3000"/>
        <v>low profit</v>
      </c>
      <c r="O12185" s="2" t="s">
        <v>15</v>
      </c>
      <c r="P12185" s="2" t="s">
        <v>22</v>
      </c>
      <c r="Q12185" s="2">
        <v>81.56</v>
      </c>
      <c r="R12185" s="2" t="s">
        <v>34</v>
      </c>
    </row>
    <row r="12186" spans="1:18" ht="14.25" hidden="1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2998"/>
        <v>discount given</v>
      </c>
      <c r="F12186" s="2">
        <v>0.12</v>
      </c>
      <c r="G12186" s="2">
        <f t="shared" si="2999"/>
        <v>598.91999999999996</v>
      </c>
      <c r="H12186" s="2">
        <f>D12186-G12186</f>
        <v>4392.08</v>
      </c>
      <c r="I12186" s="2"/>
      <c r="J12186" s="2"/>
      <c r="K12186" s="2">
        <v>5</v>
      </c>
      <c r="L12186" s="3">
        <v>44988</v>
      </c>
      <c r="M12186" s="3">
        <v>44992</v>
      </c>
      <c r="N12186" s="3" t="str">
        <f t="shared" si="3000"/>
        <v>high profit</v>
      </c>
      <c r="O12186" s="2" t="s">
        <v>31</v>
      </c>
      <c r="P12186" s="2" t="s">
        <v>22</v>
      </c>
      <c r="Q12186" s="2">
        <v>383.02</v>
      </c>
      <c r="R12186" s="2" t="s">
        <v>39</v>
      </c>
    </row>
    <row r="12187" spans="1:18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2998"/>
        <v>discount given</v>
      </c>
      <c r="F12187" s="2">
        <v>0.47</v>
      </c>
      <c r="G12187" s="2">
        <f t="shared" si="2999"/>
        <v>1509.5600999999999</v>
      </c>
      <c r="H12187" s="2">
        <f>D12187-G12187</f>
        <v>1702.2699</v>
      </c>
      <c r="I12187" s="2">
        <f t="shared" ref="I12187:I12188" si="3007">Q12187/H12187*100</f>
        <v>55.778463802949233</v>
      </c>
      <c r="J12187" s="18">
        <f t="shared" ref="J12187:J12188" si="3008">Q12187/H12187</f>
        <v>0.5577846380294923</v>
      </c>
      <c r="K12187" s="2">
        <v>4</v>
      </c>
      <c r="L12187" s="3">
        <v>45012</v>
      </c>
      <c r="M12187" s="3">
        <v>45013</v>
      </c>
      <c r="N12187" s="3" t="str">
        <f t="shared" si="3000"/>
        <v>high profit</v>
      </c>
      <c r="O12187" s="2" t="s">
        <v>15</v>
      </c>
      <c r="P12187" s="2" t="s">
        <v>16</v>
      </c>
      <c r="Q12187" s="2">
        <v>949.5</v>
      </c>
      <c r="R12187" s="2" t="s">
        <v>28</v>
      </c>
    </row>
    <row r="12188" spans="1:18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2998"/>
        <v>discount given</v>
      </c>
      <c r="F12188" s="2">
        <v>0.35</v>
      </c>
      <c r="G12188" s="2">
        <f t="shared" si="2999"/>
        <v>1533.0839999999998</v>
      </c>
      <c r="H12188" s="2">
        <f>D12188-G12188</f>
        <v>2847.1559999999999</v>
      </c>
      <c r="I12188" s="2">
        <f t="shared" si="3007"/>
        <v>43.464425553078229</v>
      </c>
      <c r="J12188" s="18">
        <f t="shared" si="3008"/>
        <v>0.43464425553078229</v>
      </c>
      <c r="K12188" s="2">
        <v>3</v>
      </c>
      <c r="L12188" s="3">
        <v>45483</v>
      </c>
      <c r="M12188" s="3">
        <v>45487</v>
      </c>
      <c r="N12188" s="3" t="str">
        <f t="shared" si="3000"/>
        <v>high profit</v>
      </c>
      <c r="O12188" s="2" t="s">
        <v>31</v>
      </c>
      <c r="P12188" s="2" t="s">
        <v>22</v>
      </c>
      <c r="Q12188" s="2">
        <v>1237.5</v>
      </c>
      <c r="R12188" s="2" t="s">
        <v>23</v>
      </c>
    </row>
    <row r="12189" spans="1:18" ht="14.25" hidden="1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2998"/>
        <v>discount given</v>
      </c>
      <c r="F12189" s="2">
        <v>0.21</v>
      </c>
      <c r="G12189" s="2">
        <f t="shared" si="2999"/>
        <v>874.75710000000004</v>
      </c>
      <c r="H12189" s="2">
        <f>D12189-G12189</f>
        <v>3290.7529000000004</v>
      </c>
      <c r="I12189" s="2"/>
      <c r="J12189" s="2"/>
      <c r="K12189" s="2">
        <v>5</v>
      </c>
      <c r="L12189" s="3">
        <v>45127</v>
      </c>
      <c r="M12189" s="3">
        <v>45131</v>
      </c>
      <c r="N12189" s="3" t="str">
        <f t="shared" si="3000"/>
        <v>high profit</v>
      </c>
      <c r="O12189" s="2" t="s">
        <v>31</v>
      </c>
      <c r="P12189" s="2" t="s">
        <v>22</v>
      </c>
      <c r="Q12189" s="2">
        <v>1013.28</v>
      </c>
      <c r="R12189" s="2" t="s">
        <v>28</v>
      </c>
    </row>
    <row r="12190" spans="1:18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2998"/>
        <v>discount given</v>
      </c>
      <c r="F12190" s="2">
        <v>0.13</v>
      </c>
      <c r="G12190" s="2">
        <f t="shared" si="2999"/>
        <v>500.94069999999999</v>
      </c>
      <c r="H12190" s="2">
        <f>D12190-G12190</f>
        <v>3352.4492999999998</v>
      </c>
      <c r="I12190" s="2">
        <f>Q12190/H12190*100</f>
        <v>31.389885597971606</v>
      </c>
      <c r="J12190" s="18">
        <f>Q12190/H12190</f>
        <v>0.31389885597971606</v>
      </c>
      <c r="K12190" s="2">
        <v>9</v>
      </c>
      <c r="L12190" s="3">
        <v>45639</v>
      </c>
      <c r="M12190" s="3">
        <v>45642</v>
      </c>
      <c r="N12190" s="3" t="str">
        <f t="shared" si="3000"/>
        <v>high profit</v>
      </c>
      <c r="O12190" s="2" t="s">
        <v>15</v>
      </c>
      <c r="P12190" s="2" t="s">
        <v>22</v>
      </c>
      <c r="Q12190" s="2">
        <v>1052.33</v>
      </c>
      <c r="R12190" s="2" t="s">
        <v>39</v>
      </c>
    </row>
    <row r="12191" spans="1:18" ht="14.25" hidden="1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2998"/>
        <v>discount given</v>
      </c>
      <c r="F12191" s="2">
        <v>0.38</v>
      </c>
      <c r="G12191" s="2">
        <f t="shared" si="2999"/>
        <v>111.036</v>
      </c>
      <c r="H12191" s="2">
        <f>D12191-G12191</f>
        <v>181.16399999999999</v>
      </c>
      <c r="I12191" s="2"/>
      <c r="J12191" s="2"/>
      <c r="K12191" s="2">
        <v>1</v>
      </c>
      <c r="L12191" s="3">
        <v>45542</v>
      </c>
      <c r="M12191" s="3">
        <v>45544</v>
      </c>
      <c r="N12191" s="3" t="str">
        <f t="shared" si="3000"/>
        <v>low profit</v>
      </c>
      <c r="O12191" s="2" t="s">
        <v>15</v>
      </c>
      <c r="P12191" s="2" t="s">
        <v>22</v>
      </c>
      <c r="Q12191" s="2">
        <v>61.88</v>
      </c>
      <c r="R12191" s="2" t="s">
        <v>48</v>
      </c>
    </row>
    <row r="12192" spans="1:18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2998"/>
        <v>discount given</v>
      </c>
      <c r="F12192" s="2">
        <v>0.41</v>
      </c>
      <c r="G12192" s="2">
        <f t="shared" si="2999"/>
        <v>1078.5828999999999</v>
      </c>
      <c r="H12192" s="2">
        <f>D12192-G12192</f>
        <v>1552.1071000000002</v>
      </c>
      <c r="I12192" s="2">
        <f t="shared" ref="I12192:I12193" si="3009">Q12192/H12192*100</f>
        <v>25.509837562111532</v>
      </c>
      <c r="J12192" s="18">
        <f t="shared" ref="J12192:J12193" si="3010">Q12192/H12192</f>
        <v>0.25509837562111531</v>
      </c>
      <c r="K12192" s="2">
        <v>4</v>
      </c>
      <c r="L12192" s="3">
        <v>45413</v>
      </c>
      <c r="M12192" s="3">
        <v>45420</v>
      </c>
      <c r="N12192" s="3" t="str">
        <f t="shared" si="3000"/>
        <v>high profit</v>
      </c>
      <c r="O12192" s="2" t="s">
        <v>21</v>
      </c>
      <c r="P12192" s="2" t="s">
        <v>27</v>
      </c>
      <c r="Q12192" s="2">
        <v>395.94</v>
      </c>
      <c r="R12192" s="2" t="s">
        <v>28</v>
      </c>
    </row>
    <row r="12193" spans="1:18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2998"/>
        <v>discount given</v>
      </c>
      <c r="F12193" s="2">
        <v>0.18</v>
      </c>
      <c r="G12193" s="2">
        <f t="shared" si="2999"/>
        <v>307.42739999999998</v>
      </c>
      <c r="H12193" s="2">
        <f>D12193-G12193</f>
        <v>1400.5026</v>
      </c>
      <c r="I12193" s="2">
        <f t="shared" si="3009"/>
        <v>17.52228092971766</v>
      </c>
      <c r="J12193" s="18">
        <f t="shared" si="3010"/>
        <v>0.1752228092971766</v>
      </c>
      <c r="K12193" s="2">
        <v>7</v>
      </c>
      <c r="L12193" s="3">
        <v>45523</v>
      </c>
      <c r="M12193" s="3">
        <v>45524</v>
      </c>
      <c r="N12193" s="3" t="str">
        <f t="shared" si="3000"/>
        <v>high profit</v>
      </c>
      <c r="O12193" s="2" t="s">
        <v>21</v>
      </c>
      <c r="P12193" s="2" t="s">
        <v>16</v>
      </c>
      <c r="Q12193" s="2">
        <v>245.4</v>
      </c>
      <c r="R12193" s="2" t="s">
        <v>39</v>
      </c>
    </row>
    <row r="12194" spans="1:18" ht="14.25" hidden="1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2998"/>
        <v>discount given</v>
      </c>
      <c r="F12194" s="2">
        <v>0.09</v>
      </c>
      <c r="G12194" s="2">
        <f t="shared" si="2999"/>
        <v>58.805999999999997</v>
      </c>
      <c r="H12194" s="2">
        <f>D12194-G12194</f>
        <v>594.59399999999994</v>
      </c>
      <c r="I12194" s="2"/>
      <c r="J12194" s="2"/>
      <c r="K12194" s="2">
        <v>4</v>
      </c>
      <c r="L12194" s="3">
        <v>45624</v>
      </c>
      <c r="M12194" s="3">
        <v>45631</v>
      </c>
      <c r="N12194" s="3" t="str">
        <f t="shared" si="3000"/>
        <v>low profit</v>
      </c>
      <c r="O12194" s="2" t="s">
        <v>21</v>
      </c>
      <c r="P12194" s="2" t="s">
        <v>27</v>
      </c>
      <c r="Q12194" s="2">
        <v>82.68</v>
      </c>
      <c r="R12194" s="2" t="s">
        <v>17</v>
      </c>
    </row>
    <row r="12195" spans="1:18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2998"/>
        <v>discount given</v>
      </c>
      <c r="F12195" s="2">
        <v>0.25</v>
      </c>
      <c r="G12195" s="2">
        <f t="shared" si="2999"/>
        <v>445.16250000000002</v>
      </c>
      <c r="H12195" s="2">
        <f>D12195-G12195</f>
        <v>1335.4875000000002</v>
      </c>
      <c r="I12195" s="2">
        <f>Q12195/H12195*100</f>
        <v>29.500088918840493</v>
      </c>
      <c r="J12195" s="18">
        <f>Q12195/H12195</f>
        <v>0.29500088918840495</v>
      </c>
      <c r="K12195" s="2">
        <v>8</v>
      </c>
      <c r="L12195" s="3">
        <v>45021</v>
      </c>
      <c r="M12195" s="3">
        <v>45026</v>
      </c>
      <c r="N12195" s="3" t="str">
        <f t="shared" si="3000"/>
        <v>high profit</v>
      </c>
      <c r="O12195" s="2" t="s">
        <v>31</v>
      </c>
      <c r="P12195" s="2" t="s">
        <v>16</v>
      </c>
      <c r="Q12195" s="2">
        <v>393.97</v>
      </c>
      <c r="R12195" s="2" t="s">
        <v>34</v>
      </c>
    </row>
    <row r="12196" spans="1:18" ht="14.25" hidden="1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2998"/>
        <v>discount given</v>
      </c>
      <c r="F12196" s="2">
        <v>0.23</v>
      </c>
      <c r="G12196" s="2">
        <f t="shared" si="2999"/>
        <v>749.69190000000003</v>
      </c>
      <c r="H12196" s="2">
        <f>D12196-G12196</f>
        <v>2509.8380999999999</v>
      </c>
      <c r="I12196" s="2"/>
      <c r="J12196" s="2"/>
      <c r="K12196" s="2">
        <v>7</v>
      </c>
      <c r="L12196" s="3">
        <v>45632</v>
      </c>
      <c r="M12196" s="3">
        <v>45638</v>
      </c>
      <c r="N12196" s="3" t="str">
        <f t="shared" si="3000"/>
        <v>high profit</v>
      </c>
      <c r="O12196" s="2" t="s">
        <v>21</v>
      </c>
      <c r="P12196" s="2" t="s">
        <v>22</v>
      </c>
      <c r="Q12196" s="2">
        <v>404.96</v>
      </c>
      <c r="R12196" s="2" t="s">
        <v>28</v>
      </c>
    </row>
    <row r="12197" spans="1:18" ht="14.25" hidden="1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2998"/>
        <v>discount given</v>
      </c>
      <c r="F12197" s="2">
        <v>0.36</v>
      </c>
      <c r="G12197" s="2">
        <f t="shared" si="2999"/>
        <v>442.82519999999994</v>
      </c>
      <c r="H12197" s="2">
        <f>D12197-G12197</f>
        <v>787.24479999999994</v>
      </c>
      <c r="I12197" s="2"/>
      <c r="J12197" s="2"/>
      <c r="K12197" s="2">
        <v>5</v>
      </c>
      <c r="L12197" s="3">
        <v>45169</v>
      </c>
      <c r="M12197" s="3">
        <v>45175</v>
      </c>
      <c r="N12197" s="3" t="str">
        <f t="shared" si="3000"/>
        <v>low profit</v>
      </c>
      <c r="O12197" s="2" t="s">
        <v>31</v>
      </c>
      <c r="P12197" s="2" t="s">
        <v>27</v>
      </c>
      <c r="Q12197" s="2">
        <v>166.67</v>
      </c>
      <c r="R12197" s="2" t="s">
        <v>17</v>
      </c>
    </row>
    <row r="12198" spans="1:18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2998"/>
        <v>discount given</v>
      </c>
      <c r="F12198" s="2">
        <v>0.49</v>
      </c>
      <c r="G12198" s="2">
        <f t="shared" si="2999"/>
        <v>1116.4748</v>
      </c>
      <c r="H12198" s="2">
        <f>D12198-G12198</f>
        <v>1162.0452</v>
      </c>
      <c r="I12198" s="2">
        <f t="shared" ref="I12198:I12199" si="3011">Q12198/H12198*100</f>
        <v>34.278356814347667</v>
      </c>
      <c r="J12198" s="18">
        <f t="shared" ref="J12198:J12199" si="3012">Q12198/H12198</f>
        <v>0.34278356814347666</v>
      </c>
      <c r="K12198" s="2">
        <v>4</v>
      </c>
      <c r="L12198" s="3">
        <v>45171</v>
      </c>
      <c r="M12198" s="3">
        <v>45174</v>
      </c>
      <c r="N12198" s="3" t="str">
        <f t="shared" si="3000"/>
        <v>high profit</v>
      </c>
      <c r="O12198" s="2" t="s">
        <v>31</v>
      </c>
      <c r="P12198" s="2" t="s">
        <v>16</v>
      </c>
      <c r="Q12198" s="2">
        <v>398.33</v>
      </c>
      <c r="R12198" s="2" t="s">
        <v>28</v>
      </c>
    </row>
    <row r="12199" spans="1:18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2998"/>
        <v>discount given</v>
      </c>
      <c r="F12199" s="2">
        <v>0.27</v>
      </c>
      <c r="G12199" s="2">
        <f t="shared" si="2999"/>
        <v>562.1454</v>
      </c>
      <c r="H12199" s="2">
        <f>D12199-G12199</f>
        <v>1519.8746000000001</v>
      </c>
      <c r="I12199" s="2">
        <f t="shared" si="3011"/>
        <v>22.121561870959621</v>
      </c>
      <c r="J12199" s="18">
        <f t="shared" si="3012"/>
        <v>0.22121561870959619</v>
      </c>
      <c r="K12199" s="2">
        <v>8</v>
      </c>
      <c r="L12199" s="3">
        <v>45462</v>
      </c>
      <c r="M12199" s="3">
        <v>45465</v>
      </c>
      <c r="N12199" s="3" t="str">
        <f t="shared" si="3000"/>
        <v>high profit</v>
      </c>
      <c r="O12199" s="2" t="s">
        <v>31</v>
      </c>
      <c r="P12199" s="2" t="s">
        <v>27</v>
      </c>
      <c r="Q12199" s="2">
        <v>336.22</v>
      </c>
      <c r="R12199" s="2" t="s">
        <v>34</v>
      </c>
    </row>
    <row r="12200" spans="1:18" ht="14.25" hidden="1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2998"/>
        <v>discount given</v>
      </c>
      <c r="F12200" s="2">
        <v>0.37</v>
      </c>
      <c r="G12200" s="2">
        <f t="shared" si="2999"/>
        <v>132.11589999999998</v>
      </c>
      <c r="H12200" s="2">
        <f>D12200-G12200</f>
        <v>224.95410000000001</v>
      </c>
      <c r="I12200" s="2"/>
      <c r="J12200" s="2"/>
      <c r="K12200" s="2">
        <v>1</v>
      </c>
      <c r="L12200" s="3">
        <v>45151</v>
      </c>
      <c r="M12200" s="3">
        <v>45156</v>
      </c>
      <c r="N12200" s="3" t="str">
        <f t="shared" si="3000"/>
        <v>low profit</v>
      </c>
      <c r="O12200" s="2" t="s">
        <v>15</v>
      </c>
      <c r="P12200" s="2" t="s">
        <v>16</v>
      </c>
      <c r="Q12200" s="2">
        <v>22.2</v>
      </c>
      <c r="R12200" s="2" t="s">
        <v>23</v>
      </c>
    </row>
    <row r="12201" spans="1:18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2998"/>
        <v>discount given</v>
      </c>
      <c r="F12201" s="2">
        <v>0.18</v>
      </c>
      <c r="G12201" s="2">
        <f t="shared" si="2999"/>
        <v>571.96799999999996</v>
      </c>
      <c r="H12201" s="2">
        <f>D12201-G12201</f>
        <v>2605.6320000000001</v>
      </c>
      <c r="I12201" s="2">
        <f>Q12201/H12201*100</f>
        <v>19.208391668508828</v>
      </c>
      <c r="J12201" s="18">
        <f>Q12201/H12201</f>
        <v>0.19208391668508829</v>
      </c>
      <c r="K12201" s="2">
        <v>2</v>
      </c>
      <c r="L12201" s="3">
        <v>45621</v>
      </c>
      <c r="M12201" s="3">
        <v>45628</v>
      </c>
      <c r="N12201" s="3" t="str">
        <f t="shared" si="3000"/>
        <v>high profit</v>
      </c>
      <c r="O12201" s="2" t="s">
        <v>31</v>
      </c>
      <c r="P12201" s="2" t="s">
        <v>16</v>
      </c>
      <c r="Q12201" s="2">
        <v>500.5</v>
      </c>
      <c r="R12201" s="2" t="s">
        <v>17</v>
      </c>
    </row>
    <row r="12202" spans="1:18" ht="14.25" hidden="1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2998"/>
        <v>discount given</v>
      </c>
      <c r="F12202" s="2">
        <v>0.3</v>
      </c>
      <c r="G12202" s="2">
        <f t="shared" si="2999"/>
        <v>939.70499999999993</v>
      </c>
      <c r="H12202" s="2">
        <f>D12202-G12202</f>
        <v>2192.645</v>
      </c>
      <c r="I12202" s="2"/>
      <c r="J12202" s="2"/>
      <c r="K12202" s="2">
        <v>5</v>
      </c>
      <c r="L12202" s="3">
        <v>45039</v>
      </c>
      <c r="M12202" s="3">
        <v>45042</v>
      </c>
      <c r="N12202" s="3" t="str">
        <f t="shared" si="3000"/>
        <v>high profit</v>
      </c>
      <c r="O12202" s="2" t="s">
        <v>21</v>
      </c>
      <c r="P12202" s="2" t="s">
        <v>16</v>
      </c>
      <c r="Q12202" s="2">
        <v>539.63</v>
      </c>
      <c r="R12202" s="2" t="s">
        <v>28</v>
      </c>
    </row>
    <row r="12203" spans="1:18" ht="14.25" hidden="1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2998"/>
        <v>discount given</v>
      </c>
      <c r="F12203" s="2">
        <v>0.06</v>
      </c>
      <c r="G12203" s="2">
        <f t="shared" si="2999"/>
        <v>290.12580000000003</v>
      </c>
      <c r="H12203" s="2">
        <f>D12203-G12203</f>
        <v>4545.3042000000005</v>
      </c>
      <c r="I12203" s="2"/>
      <c r="J12203" s="2"/>
      <c r="K12203" s="2">
        <v>7</v>
      </c>
      <c r="L12203" s="3">
        <v>45617</v>
      </c>
      <c r="M12203" s="3">
        <v>45618</v>
      </c>
      <c r="N12203" s="3" t="str">
        <f t="shared" si="3000"/>
        <v>high profit</v>
      </c>
      <c r="O12203" s="2" t="s">
        <v>21</v>
      </c>
      <c r="P12203" s="2" t="s">
        <v>27</v>
      </c>
      <c r="Q12203" s="2">
        <v>915.49</v>
      </c>
      <c r="R12203" s="2" t="s">
        <v>34</v>
      </c>
    </row>
    <row r="12204" spans="1:18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2998"/>
        <v>discount given</v>
      </c>
      <c r="F12204" s="2">
        <v>0.41</v>
      </c>
      <c r="G12204" s="2">
        <f t="shared" si="2999"/>
        <v>639.6943</v>
      </c>
      <c r="H12204" s="2">
        <f>D12204-G12204</f>
        <v>920.53570000000002</v>
      </c>
      <c r="I12204" s="2">
        <f t="shared" ref="I12204:I12206" si="3013">Q12204/H12204*100</f>
        <v>45.311659287086862</v>
      </c>
      <c r="J12204" s="18">
        <f t="shared" ref="J12204:J12206" si="3014">Q12204/H12204</f>
        <v>0.45311659287086858</v>
      </c>
      <c r="K12204" s="2">
        <v>9</v>
      </c>
      <c r="L12204" s="3">
        <v>45126</v>
      </c>
      <c r="M12204" s="3">
        <v>45128</v>
      </c>
      <c r="N12204" s="3" t="str">
        <f t="shared" si="3000"/>
        <v>high profit</v>
      </c>
      <c r="O12204" s="2" t="s">
        <v>21</v>
      </c>
      <c r="P12204" s="2" t="s">
        <v>27</v>
      </c>
      <c r="Q12204" s="2">
        <v>417.11</v>
      </c>
      <c r="R12204" s="2" t="s">
        <v>39</v>
      </c>
    </row>
    <row r="12205" spans="1:18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2998"/>
        <v>discount given</v>
      </c>
      <c r="F12205" s="2">
        <v>0.17</v>
      </c>
      <c r="G12205" s="2">
        <f t="shared" si="2999"/>
        <v>365.98620000000005</v>
      </c>
      <c r="H12205" s="2">
        <f>D12205-G12205</f>
        <v>1786.8738000000001</v>
      </c>
      <c r="I12205" s="2">
        <f t="shared" si="3013"/>
        <v>16.504802969297554</v>
      </c>
      <c r="J12205" s="18">
        <f t="shared" si="3014"/>
        <v>0.16504802969297552</v>
      </c>
      <c r="K12205" s="2">
        <v>3</v>
      </c>
      <c r="L12205" s="3">
        <v>45255</v>
      </c>
      <c r="M12205" s="3">
        <v>45262</v>
      </c>
      <c r="N12205" s="3" t="str">
        <f t="shared" si="3000"/>
        <v>high profit</v>
      </c>
      <c r="O12205" s="2" t="s">
        <v>21</v>
      </c>
      <c r="P12205" s="2" t="s">
        <v>27</v>
      </c>
      <c r="Q12205" s="2">
        <v>294.92</v>
      </c>
      <c r="R12205" s="2" t="s">
        <v>23</v>
      </c>
    </row>
    <row r="12206" spans="1:18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2998"/>
        <v>discount given</v>
      </c>
      <c r="F12206" s="2">
        <v>0.04</v>
      </c>
      <c r="G12206" s="2">
        <f t="shared" si="2999"/>
        <v>83.112800000000007</v>
      </c>
      <c r="H12206" s="2">
        <f>D12206-G12206</f>
        <v>1994.7072000000001</v>
      </c>
      <c r="I12206" s="2">
        <f t="shared" si="3013"/>
        <v>23.451562214243776</v>
      </c>
      <c r="J12206" s="18">
        <f t="shared" si="3014"/>
        <v>0.23451562214243776</v>
      </c>
      <c r="K12206" s="2">
        <v>5</v>
      </c>
      <c r="L12206" s="3">
        <v>45222</v>
      </c>
      <c r="M12206" s="3">
        <v>45226</v>
      </c>
      <c r="N12206" s="3" t="str">
        <f t="shared" si="3000"/>
        <v>high profit</v>
      </c>
      <c r="O12206" s="2" t="s">
        <v>31</v>
      </c>
      <c r="P12206" s="2" t="s">
        <v>27</v>
      </c>
      <c r="Q12206" s="2">
        <v>467.79</v>
      </c>
      <c r="R12206" s="2" t="s">
        <v>48</v>
      </c>
    </row>
    <row r="12207" spans="1:18" ht="14.25" hidden="1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2998"/>
        <v>discount given</v>
      </c>
      <c r="F12207" s="2">
        <v>0.5</v>
      </c>
      <c r="G12207" s="2">
        <f t="shared" si="2999"/>
        <v>2303.375</v>
      </c>
      <c r="H12207" s="2">
        <f>D12207-G12207</f>
        <v>2303.375</v>
      </c>
      <c r="I12207" s="2"/>
      <c r="J12207" s="2"/>
      <c r="K12207" s="2">
        <v>2</v>
      </c>
      <c r="L12207" s="3">
        <v>45569</v>
      </c>
      <c r="M12207" s="3">
        <v>45572</v>
      </c>
      <c r="N12207" s="3" t="str">
        <f t="shared" si="3000"/>
        <v>high profit</v>
      </c>
      <c r="O12207" s="2" t="s">
        <v>21</v>
      </c>
      <c r="P12207" s="2" t="s">
        <v>22</v>
      </c>
      <c r="Q12207" s="2">
        <v>1286.42</v>
      </c>
      <c r="R12207" s="2" t="s">
        <v>23</v>
      </c>
    </row>
    <row r="12208" spans="1:18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2998"/>
        <v>discount given</v>
      </c>
      <c r="F12208" s="2">
        <v>0.45</v>
      </c>
      <c r="G12208" s="2">
        <f t="shared" si="2999"/>
        <v>946.07100000000003</v>
      </c>
      <c r="H12208" s="2">
        <f>D12208-G12208</f>
        <v>1156.3090000000002</v>
      </c>
      <c r="I12208" s="2">
        <f t="shared" ref="I12208:I12209" si="3015">Q12208/H12208*100</f>
        <v>51.419646478579686</v>
      </c>
      <c r="J12208" s="18">
        <f t="shared" ref="J12208:J12209" si="3016">Q12208/H12208</f>
        <v>0.51419646478579684</v>
      </c>
      <c r="K12208" s="2">
        <v>6</v>
      </c>
      <c r="L12208" s="3">
        <v>45359</v>
      </c>
      <c r="M12208" s="3">
        <v>45365</v>
      </c>
      <c r="N12208" s="3" t="str">
        <f t="shared" si="3000"/>
        <v>high profit</v>
      </c>
      <c r="O12208" s="2" t="s">
        <v>31</v>
      </c>
      <c r="P12208" s="2" t="s">
        <v>22</v>
      </c>
      <c r="Q12208" s="2">
        <v>594.57000000000005</v>
      </c>
      <c r="R12208" s="2" t="s">
        <v>23</v>
      </c>
    </row>
    <row r="12209" spans="1:18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2998"/>
        <v>discount given</v>
      </c>
      <c r="F12209" s="2">
        <v>0.1</v>
      </c>
      <c r="G12209" s="2">
        <f t="shared" si="2999"/>
        <v>226.95400000000001</v>
      </c>
      <c r="H12209" s="2">
        <f>D12209-G12209</f>
        <v>2042.586</v>
      </c>
      <c r="I12209" s="2">
        <f t="shared" si="3015"/>
        <v>31.638814718205253</v>
      </c>
      <c r="J12209" s="18">
        <f t="shared" si="3016"/>
        <v>0.31638814718205255</v>
      </c>
      <c r="K12209" s="2">
        <v>6</v>
      </c>
      <c r="L12209" s="3">
        <v>45207</v>
      </c>
      <c r="M12209" s="3">
        <v>45208</v>
      </c>
      <c r="N12209" s="3" t="str">
        <f t="shared" si="3000"/>
        <v>high profit</v>
      </c>
      <c r="O12209" s="2" t="s">
        <v>15</v>
      </c>
      <c r="P12209" s="2" t="s">
        <v>22</v>
      </c>
      <c r="Q12209" s="2">
        <v>646.25</v>
      </c>
      <c r="R12209" s="2" t="s">
        <v>23</v>
      </c>
    </row>
    <row r="12210" spans="1:18" ht="14.25" hidden="1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2998"/>
        <v>discount given</v>
      </c>
      <c r="F12210" s="2">
        <v>0.18</v>
      </c>
      <c r="G12210" s="2">
        <f t="shared" si="2999"/>
        <v>240.56819999999999</v>
      </c>
      <c r="H12210" s="2">
        <f>D12210-G12210</f>
        <v>1095.9218000000001</v>
      </c>
      <c r="I12210" s="2"/>
      <c r="J12210" s="2"/>
      <c r="K12210" s="2">
        <v>4</v>
      </c>
      <c r="L12210" s="3">
        <v>45648</v>
      </c>
      <c r="M12210" s="3">
        <v>45651</v>
      </c>
      <c r="N12210" s="3" t="str">
        <f t="shared" si="3000"/>
        <v>high profit</v>
      </c>
      <c r="O12210" s="2" t="s">
        <v>21</v>
      </c>
      <c r="P12210" s="2" t="s">
        <v>27</v>
      </c>
      <c r="Q12210" s="2">
        <v>347.36</v>
      </c>
      <c r="R12210" s="2" t="s">
        <v>48</v>
      </c>
    </row>
    <row r="12211" spans="1:18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2998"/>
        <v>discount given</v>
      </c>
      <c r="F12211" s="2">
        <v>0.47</v>
      </c>
      <c r="G12211" s="2">
        <f t="shared" si="2999"/>
        <v>49.688399999999994</v>
      </c>
      <c r="H12211" s="2">
        <f>D12211-G12211</f>
        <v>56.031600000000005</v>
      </c>
      <c r="I12211" s="2">
        <f t="shared" ref="I12211:I12212" si="3017">Q12211/H12211*100</f>
        <v>35.658449874713554</v>
      </c>
      <c r="J12211" s="18">
        <f t="shared" ref="J12211:J12212" si="3018">Q12211/H12211</f>
        <v>0.35658449874713555</v>
      </c>
      <c r="K12211" s="2">
        <v>2</v>
      </c>
      <c r="L12211" s="3">
        <v>45050</v>
      </c>
      <c r="M12211" s="3">
        <v>45051</v>
      </c>
      <c r="N12211" s="3" t="str">
        <f t="shared" si="3000"/>
        <v>low profit</v>
      </c>
      <c r="O12211" s="2" t="s">
        <v>31</v>
      </c>
      <c r="P12211" s="2" t="s">
        <v>22</v>
      </c>
      <c r="Q12211" s="2">
        <v>19.98</v>
      </c>
      <c r="R12211" s="2" t="s">
        <v>39</v>
      </c>
    </row>
    <row r="12212" spans="1:18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2998"/>
        <v>discount given</v>
      </c>
      <c r="F12212" s="2">
        <v>0.4</v>
      </c>
      <c r="G12212" s="2">
        <f t="shared" si="2999"/>
        <v>256.48400000000004</v>
      </c>
      <c r="H12212" s="2">
        <f>D12212-G12212</f>
        <v>384.726</v>
      </c>
      <c r="I12212" s="2">
        <f t="shared" si="3017"/>
        <v>37.78533293824696</v>
      </c>
      <c r="J12212" s="18">
        <f t="shared" si="3018"/>
        <v>0.37785332938246963</v>
      </c>
      <c r="K12212" s="2">
        <v>8</v>
      </c>
      <c r="L12212" s="3">
        <v>45020</v>
      </c>
      <c r="M12212" s="3">
        <v>45023</v>
      </c>
      <c r="N12212" s="3" t="str">
        <f t="shared" si="3000"/>
        <v>low profit</v>
      </c>
      <c r="O12212" s="2" t="s">
        <v>31</v>
      </c>
      <c r="P12212" s="2" t="s">
        <v>22</v>
      </c>
      <c r="Q12212" s="2">
        <v>145.37</v>
      </c>
      <c r="R12212" s="2" t="s">
        <v>28</v>
      </c>
    </row>
    <row r="12213" spans="1:18" ht="14.25" hidden="1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2998"/>
        <v>discount given</v>
      </c>
      <c r="F12213" s="2">
        <v>0.45</v>
      </c>
      <c r="G12213" s="2">
        <f t="shared" si="2999"/>
        <v>1597.077</v>
      </c>
      <c r="H12213" s="2">
        <f>D12213-G12213</f>
        <v>1951.9829999999999</v>
      </c>
      <c r="I12213" s="2"/>
      <c r="J12213" s="2"/>
      <c r="K12213" s="2">
        <v>8</v>
      </c>
      <c r="L12213" s="3">
        <v>45015</v>
      </c>
      <c r="M12213" s="3">
        <v>45016</v>
      </c>
      <c r="N12213" s="3" t="str">
        <f t="shared" si="3000"/>
        <v>high profit</v>
      </c>
      <c r="O12213" s="2" t="s">
        <v>31</v>
      </c>
      <c r="P12213" s="2" t="s">
        <v>22</v>
      </c>
      <c r="Q12213" s="2">
        <v>238.52</v>
      </c>
      <c r="R12213" s="2" t="s">
        <v>23</v>
      </c>
    </row>
    <row r="12214" spans="1:18" ht="14.25" hidden="1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2998"/>
        <v>discount given</v>
      </c>
      <c r="F12214" s="2">
        <v>0.28000000000000003</v>
      </c>
      <c r="G12214" s="2">
        <f t="shared" si="2999"/>
        <v>964.38440000000014</v>
      </c>
      <c r="H12214" s="2">
        <f>D12214-G12214</f>
        <v>2479.8455999999996</v>
      </c>
      <c r="I12214" s="2"/>
      <c r="J12214" s="2"/>
      <c r="K12214" s="2">
        <v>1</v>
      </c>
      <c r="L12214" s="3">
        <v>45129</v>
      </c>
      <c r="M12214" s="3">
        <v>45133</v>
      </c>
      <c r="N12214" s="3" t="str">
        <f t="shared" si="3000"/>
        <v>high profit</v>
      </c>
      <c r="O12214" s="2" t="s">
        <v>21</v>
      </c>
      <c r="P12214" s="2" t="s">
        <v>27</v>
      </c>
      <c r="Q12214" s="2">
        <v>332.87</v>
      </c>
      <c r="R12214" s="2" t="s">
        <v>48</v>
      </c>
    </row>
    <row r="12215" spans="1:18" ht="14.25" hidden="1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2998"/>
        <v>discount given</v>
      </c>
      <c r="F12215" s="2">
        <v>0.12</v>
      </c>
      <c r="G12215" s="2">
        <f t="shared" si="2999"/>
        <v>201.648</v>
      </c>
      <c r="H12215" s="2">
        <f>D12215-G12215</f>
        <v>1478.7520000000002</v>
      </c>
      <c r="I12215" s="2"/>
      <c r="J12215" s="2"/>
      <c r="K12215" s="2">
        <v>2</v>
      </c>
      <c r="L12215" s="3">
        <v>45014</v>
      </c>
      <c r="M12215" s="3">
        <v>45021</v>
      </c>
      <c r="N12215" s="3" t="str">
        <f t="shared" si="3000"/>
        <v>high profit</v>
      </c>
      <c r="O12215" s="2" t="s">
        <v>21</v>
      </c>
      <c r="P12215" s="2" t="s">
        <v>22</v>
      </c>
      <c r="Q12215" s="2">
        <v>499.95</v>
      </c>
      <c r="R12215" s="2" t="s">
        <v>28</v>
      </c>
    </row>
    <row r="12216" spans="1:18" ht="14.25" hidden="1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2998"/>
        <v>discount given</v>
      </c>
      <c r="F12216" s="2">
        <v>0.11</v>
      </c>
      <c r="G12216" s="2">
        <f t="shared" si="2999"/>
        <v>265.95030000000003</v>
      </c>
      <c r="H12216" s="2">
        <f>D12216-G12216</f>
        <v>2151.7797</v>
      </c>
      <c r="I12216" s="2"/>
      <c r="J12216" s="2"/>
      <c r="K12216" s="2">
        <v>4</v>
      </c>
      <c r="L12216" s="3">
        <v>45086</v>
      </c>
      <c r="M12216" s="3">
        <v>45087</v>
      </c>
      <c r="N12216" s="3" t="str">
        <f t="shared" si="3000"/>
        <v>low profit</v>
      </c>
      <c r="O12216" s="2" t="s">
        <v>21</v>
      </c>
      <c r="P12216" s="2" t="s">
        <v>22</v>
      </c>
      <c r="Q12216" s="2">
        <v>136.09</v>
      </c>
      <c r="R12216" s="2" t="s">
        <v>39</v>
      </c>
    </row>
    <row r="12217" spans="1:18" ht="14.25" hidden="1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2998"/>
        <v>discount given</v>
      </c>
      <c r="F12217" s="2">
        <v>0.26</v>
      </c>
      <c r="G12217" s="2">
        <f t="shared" si="2999"/>
        <v>404.85900000000004</v>
      </c>
      <c r="H12217" s="2">
        <f>D12217-G12217</f>
        <v>1152.2910000000002</v>
      </c>
      <c r="I12217" s="2"/>
      <c r="J12217" s="2"/>
      <c r="K12217" s="2">
        <v>1</v>
      </c>
      <c r="L12217" s="3">
        <v>45527</v>
      </c>
      <c r="M12217" s="3">
        <v>45532</v>
      </c>
      <c r="N12217" s="3" t="str">
        <f t="shared" si="3000"/>
        <v>low profit</v>
      </c>
      <c r="O12217" s="2" t="s">
        <v>31</v>
      </c>
      <c r="P12217" s="2" t="s">
        <v>22</v>
      </c>
      <c r="Q12217" s="2">
        <v>89.53</v>
      </c>
      <c r="R12217" s="2" t="s">
        <v>23</v>
      </c>
    </row>
    <row r="12218" spans="1:18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2998"/>
        <v>discount given</v>
      </c>
      <c r="F12218" s="2">
        <v>0.46</v>
      </c>
      <c r="G12218" s="2">
        <f t="shared" si="2999"/>
        <v>1693.4854</v>
      </c>
      <c r="H12218" s="2">
        <f>D12218-G12218</f>
        <v>1988.0045999999998</v>
      </c>
      <c r="I12218" s="2">
        <f>Q12218/H12218*100</f>
        <v>20.294721652052516</v>
      </c>
      <c r="J12218" s="18">
        <f>Q12218/H12218</f>
        <v>0.20294721652052516</v>
      </c>
      <c r="K12218" s="2">
        <v>6</v>
      </c>
      <c r="L12218" s="3">
        <v>45048</v>
      </c>
      <c r="M12218" s="3">
        <v>45055</v>
      </c>
      <c r="N12218" s="3" t="str">
        <f t="shared" si="3000"/>
        <v>high profit</v>
      </c>
      <c r="O12218" s="2" t="s">
        <v>31</v>
      </c>
      <c r="P12218" s="2" t="s">
        <v>16</v>
      </c>
      <c r="Q12218" s="2">
        <v>403.46</v>
      </c>
      <c r="R12218" s="2" t="s">
        <v>28</v>
      </c>
    </row>
    <row r="12219" spans="1:18" ht="14.25" hidden="1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2998"/>
        <v>discount given</v>
      </c>
      <c r="F12219" s="2">
        <v>0.32</v>
      </c>
      <c r="G12219" s="2">
        <f t="shared" si="2999"/>
        <v>1353.04</v>
      </c>
      <c r="H12219" s="2">
        <f>D12219-G12219</f>
        <v>2875.21</v>
      </c>
      <c r="I12219" s="2"/>
      <c r="J12219" s="2"/>
      <c r="K12219" s="2">
        <v>2</v>
      </c>
      <c r="L12219" s="3">
        <v>45547</v>
      </c>
      <c r="M12219" s="3">
        <v>45550</v>
      </c>
      <c r="N12219" s="3" t="str">
        <f t="shared" si="3000"/>
        <v>high profit</v>
      </c>
      <c r="O12219" s="2" t="s">
        <v>15</v>
      </c>
      <c r="P12219" s="2" t="s">
        <v>27</v>
      </c>
      <c r="Q12219" s="2">
        <v>807.59</v>
      </c>
      <c r="R12219" s="2" t="s">
        <v>39</v>
      </c>
    </row>
    <row r="12220" spans="1:18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2998"/>
        <v>discount given</v>
      </c>
      <c r="F12220" s="2">
        <v>0.02</v>
      </c>
      <c r="G12220" s="2">
        <f t="shared" si="2999"/>
        <v>90.112399999999994</v>
      </c>
      <c r="H12220" s="2">
        <f>D12220-G12220</f>
        <v>4415.5075999999999</v>
      </c>
      <c r="I12220" s="2">
        <f>Q12220/H12220*100</f>
        <v>10.17346227645492</v>
      </c>
      <c r="J12220" s="18">
        <f>Q12220/H12220</f>
        <v>0.1017346227645492</v>
      </c>
      <c r="K12220" s="2">
        <v>3</v>
      </c>
      <c r="L12220" s="3">
        <v>45202</v>
      </c>
      <c r="M12220" s="3">
        <v>45206</v>
      </c>
      <c r="N12220" s="3" t="str">
        <f t="shared" si="3000"/>
        <v>high profit</v>
      </c>
      <c r="O12220" s="2" t="s">
        <v>31</v>
      </c>
      <c r="P12220" s="2" t="s">
        <v>16</v>
      </c>
      <c r="Q12220" s="2">
        <v>449.21</v>
      </c>
      <c r="R12220" s="2" t="s">
        <v>17</v>
      </c>
    </row>
    <row r="12221" spans="1:18" ht="14.25" hidden="1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2998"/>
        <v>discount given</v>
      </c>
      <c r="F12221" s="2">
        <v>0.28000000000000003</v>
      </c>
      <c r="G12221" s="2">
        <f t="shared" si="2999"/>
        <v>266.55160000000001</v>
      </c>
      <c r="H12221" s="2">
        <f>D12221-G12221</f>
        <v>685.41840000000002</v>
      </c>
      <c r="I12221" s="2"/>
      <c r="J12221" s="2"/>
      <c r="K12221" s="2">
        <v>9</v>
      </c>
      <c r="L12221" s="3">
        <v>45174</v>
      </c>
      <c r="M12221" s="3">
        <v>45181</v>
      </c>
      <c r="N12221" s="3" t="str">
        <f t="shared" si="3000"/>
        <v>low profit</v>
      </c>
      <c r="O12221" s="2" t="s">
        <v>31</v>
      </c>
      <c r="P12221" s="2" t="s">
        <v>16</v>
      </c>
      <c r="Q12221" s="2">
        <v>71.97</v>
      </c>
      <c r="R12221" s="2" t="s">
        <v>48</v>
      </c>
    </row>
    <row r="12222" spans="1:18" ht="14.25" hidden="1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2998"/>
        <v>discount given</v>
      </c>
      <c r="F12222" s="2">
        <v>0.3</v>
      </c>
      <c r="G12222" s="2">
        <f t="shared" si="2999"/>
        <v>1051.674</v>
      </c>
      <c r="H12222" s="2">
        <f>D12222-G12222</f>
        <v>2453.9059999999999</v>
      </c>
      <c r="I12222" s="2"/>
      <c r="J12222" s="2"/>
      <c r="K12222" s="2">
        <v>7</v>
      </c>
      <c r="L12222" s="3">
        <v>45330</v>
      </c>
      <c r="M12222" s="3">
        <v>45337</v>
      </c>
      <c r="N12222" s="3" t="str">
        <f t="shared" si="3000"/>
        <v>high profit</v>
      </c>
      <c r="O12222" s="2" t="s">
        <v>15</v>
      </c>
      <c r="P12222" s="2" t="s">
        <v>27</v>
      </c>
      <c r="Q12222" s="2">
        <v>303.26</v>
      </c>
      <c r="R12222" s="2" t="s">
        <v>48</v>
      </c>
    </row>
    <row r="12223" spans="1:18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2998"/>
        <v>discount given</v>
      </c>
      <c r="F12223" s="2">
        <v>0.28999999999999998</v>
      </c>
      <c r="G12223" s="2">
        <f t="shared" si="2999"/>
        <v>1397.4287999999999</v>
      </c>
      <c r="H12223" s="2">
        <f>D12223-G12223</f>
        <v>3421.2912000000006</v>
      </c>
      <c r="I12223" s="2">
        <f t="shared" ref="I12223:I12224" si="3019">Q12223/H12223*100</f>
        <v>23.335926506343565</v>
      </c>
      <c r="J12223" s="18">
        <f t="shared" ref="J12223:J12224" si="3020">Q12223/H12223</f>
        <v>0.23335926506343566</v>
      </c>
      <c r="K12223" s="2">
        <v>4</v>
      </c>
      <c r="L12223" s="3">
        <v>45007</v>
      </c>
      <c r="M12223" s="3">
        <v>45013</v>
      </c>
      <c r="N12223" s="3" t="str">
        <f t="shared" si="3000"/>
        <v>high profit</v>
      </c>
      <c r="O12223" s="2" t="s">
        <v>21</v>
      </c>
      <c r="P12223" s="2" t="s">
        <v>16</v>
      </c>
      <c r="Q12223" s="2">
        <v>798.39</v>
      </c>
      <c r="R12223" s="2" t="s">
        <v>48</v>
      </c>
    </row>
    <row r="12224" spans="1:18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2998"/>
        <v>discount given</v>
      </c>
      <c r="F12224" s="2">
        <v>0.35</v>
      </c>
      <c r="G12224" s="2">
        <f t="shared" si="2999"/>
        <v>1150.8</v>
      </c>
      <c r="H12224" s="2">
        <f>D12224-G12224</f>
        <v>2137.1999999999998</v>
      </c>
      <c r="I12224" s="2">
        <f t="shared" si="3019"/>
        <v>28.050720568968746</v>
      </c>
      <c r="J12224" s="18">
        <f t="shared" si="3020"/>
        <v>0.28050720568968746</v>
      </c>
      <c r="K12224" s="2">
        <v>1</v>
      </c>
      <c r="L12224" s="3">
        <v>44946</v>
      </c>
      <c r="M12224" s="3">
        <v>44949</v>
      </c>
      <c r="N12224" s="3" t="str">
        <f t="shared" si="3000"/>
        <v>high profit</v>
      </c>
      <c r="O12224" s="2" t="s">
        <v>31</v>
      </c>
      <c r="P12224" s="2" t="s">
        <v>16</v>
      </c>
      <c r="Q12224" s="2">
        <v>599.5</v>
      </c>
      <c r="R12224" s="2" t="s">
        <v>17</v>
      </c>
    </row>
    <row r="12225" spans="1:18" ht="14.25" hidden="1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2998"/>
        <v>discount given</v>
      </c>
      <c r="F12225" s="2">
        <v>0.15</v>
      </c>
      <c r="G12225" s="2">
        <f t="shared" si="2999"/>
        <v>272.96549999999996</v>
      </c>
      <c r="H12225" s="2">
        <f>D12225-G12225</f>
        <v>1546.8045</v>
      </c>
      <c r="I12225" s="2"/>
      <c r="J12225" s="2"/>
      <c r="K12225" s="2">
        <v>4</v>
      </c>
      <c r="L12225" s="3">
        <v>45392</v>
      </c>
      <c r="M12225" s="3">
        <v>45393</v>
      </c>
      <c r="N12225" s="3" t="str">
        <f t="shared" si="3000"/>
        <v>high profit</v>
      </c>
      <c r="O12225" s="2" t="s">
        <v>15</v>
      </c>
      <c r="P12225" s="2" t="s">
        <v>22</v>
      </c>
      <c r="Q12225" s="2">
        <v>205.28</v>
      </c>
      <c r="R12225" s="2" t="s">
        <v>34</v>
      </c>
    </row>
    <row r="12226" spans="1:18" ht="14.25" hidden="1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2998"/>
        <v>discount given</v>
      </c>
      <c r="F12226" s="2">
        <v>7.0000000000000007E-2</v>
      </c>
      <c r="G12226" s="2">
        <f t="shared" si="2999"/>
        <v>225.12980000000002</v>
      </c>
      <c r="H12226" s="2">
        <f>D12226-G12226</f>
        <v>2991.0101999999997</v>
      </c>
      <c r="I12226" s="2"/>
      <c r="J12226" s="2"/>
      <c r="K12226" s="2">
        <v>6</v>
      </c>
      <c r="L12226" s="3">
        <v>45452</v>
      </c>
      <c r="M12226" s="3">
        <v>45455</v>
      </c>
      <c r="N12226" s="3" t="str">
        <f t="shared" si="3000"/>
        <v>high profit</v>
      </c>
      <c r="O12226" s="2" t="s">
        <v>31</v>
      </c>
      <c r="P12226" s="2" t="s">
        <v>22</v>
      </c>
      <c r="Q12226" s="2">
        <v>927.74</v>
      </c>
      <c r="R12226" s="2" t="s">
        <v>23</v>
      </c>
    </row>
    <row r="12227" spans="1:18" ht="14.25" hidden="1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3021">IF(F12227=0,"zero discount","discount given")</f>
        <v>discount given</v>
      </c>
      <c r="F12227" s="2">
        <v>0.38</v>
      </c>
      <c r="G12227" s="2">
        <f t="shared" ref="G12227:G12290" si="3022">D12227*F12227</f>
        <v>1319.8502000000001</v>
      </c>
      <c r="H12227" s="2">
        <f>D12227-G12227</f>
        <v>2153.4398000000001</v>
      </c>
      <c r="I12227" s="2"/>
      <c r="J12227" s="2"/>
      <c r="K12227" s="2">
        <v>8</v>
      </c>
      <c r="L12227" s="3">
        <v>45152</v>
      </c>
      <c r="M12227" s="3">
        <v>45159</v>
      </c>
      <c r="N12227" s="3" t="str">
        <f t="shared" ref="N12227:N12290" si="3023">IF(Q12227&gt;=200,"high profit","low profit")</f>
        <v>high profit</v>
      </c>
      <c r="O12227" s="2" t="s">
        <v>15</v>
      </c>
      <c r="P12227" s="2" t="s">
        <v>22</v>
      </c>
      <c r="Q12227" s="2">
        <v>876.94</v>
      </c>
      <c r="R12227" s="2" t="s">
        <v>48</v>
      </c>
    </row>
    <row r="12228" spans="1:18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3021"/>
        <v>discount given</v>
      </c>
      <c r="F12228" s="2">
        <v>0.1</v>
      </c>
      <c r="G12228" s="2">
        <f t="shared" si="3022"/>
        <v>204.553</v>
      </c>
      <c r="H12228" s="2">
        <f>D12228-G12228</f>
        <v>1840.9769999999999</v>
      </c>
      <c r="I12228" s="2">
        <f t="shared" ref="I12228:I12229" si="3024">Q12228/H12228*100</f>
        <v>18.617831727392577</v>
      </c>
      <c r="J12228" s="18">
        <f t="shared" ref="J12228:J12229" si="3025">Q12228/H12228</f>
        <v>0.18617831727392575</v>
      </c>
      <c r="K12228" s="2">
        <v>9</v>
      </c>
      <c r="L12228" s="3">
        <v>44958</v>
      </c>
      <c r="M12228" s="3">
        <v>44964</v>
      </c>
      <c r="N12228" s="3" t="str">
        <f t="shared" si="3023"/>
        <v>high profit</v>
      </c>
      <c r="O12228" s="2" t="s">
        <v>21</v>
      </c>
      <c r="P12228" s="2" t="s">
        <v>27</v>
      </c>
      <c r="Q12228" s="2">
        <v>342.75</v>
      </c>
      <c r="R12228" s="2" t="s">
        <v>28</v>
      </c>
    </row>
    <row r="12229" spans="1:18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3021"/>
        <v>discount given</v>
      </c>
      <c r="F12229" s="2">
        <v>0.06</v>
      </c>
      <c r="G12229" s="2">
        <f t="shared" si="3022"/>
        <v>36.573599999999992</v>
      </c>
      <c r="H12229" s="2">
        <f>D12229-G12229</f>
        <v>572.9864</v>
      </c>
      <c r="I12229" s="2">
        <f t="shared" si="3024"/>
        <v>9.741941519030819</v>
      </c>
      <c r="J12229" s="18">
        <f t="shared" si="3025"/>
        <v>9.7419415190308181E-2</v>
      </c>
      <c r="K12229" s="2">
        <v>4</v>
      </c>
      <c r="L12229" s="3">
        <v>45638</v>
      </c>
      <c r="M12229" s="3">
        <v>45640</v>
      </c>
      <c r="N12229" s="3" t="str">
        <f t="shared" si="3023"/>
        <v>low profit</v>
      </c>
      <c r="O12229" s="2" t="s">
        <v>31</v>
      </c>
      <c r="P12229" s="2" t="s">
        <v>16</v>
      </c>
      <c r="Q12229" s="2">
        <v>55.82</v>
      </c>
      <c r="R12229" s="2" t="s">
        <v>48</v>
      </c>
    </row>
    <row r="12230" spans="1:18" ht="14.25" hidden="1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3021"/>
        <v>discount given</v>
      </c>
      <c r="F12230" s="2">
        <v>0.18</v>
      </c>
      <c r="G12230" s="2">
        <f t="shared" si="3022"/>
        <v>553.07339999999999</v>
      </c>
      <c r="H12230" s="2">
        <f>D12230-G12230</f>
        <v>2519.5565999999999</v>
      </c>
      <c r="I12230" s="2"/>
      <c r="J12230" s="2"/>
      <c r="K12230" s="2">
        <v>6</v>
      </c>
      <c r="L12230" s="3">
        <v>45096</v>
      </c>
      <c r="M12230" s="3">
        <v>45102</v>
      </c>
      <c r="N12230" s="3" t="str">
        <f t="shared" si="3023"/>
        <v>high profit</v>
      </c>
      <c r="O12230" s="2" t="s">
        <v>15</v>
      </c>
      <c r="P12230" s="2" t="s">
        <v>27</v>
      </c>
      <c r="Q12230" s="2">
        <v>838.26</v>
      </c>
      <c r="R12230" s="2" t="s">
        <v>39</v>
      </c>
    </row>
    <row r="12231" spans="1:18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3021"/>
        <v>discount given</v>
      </c>
      <c r="F12231" s="2">
        <v>0.42</v>
      </c>
      <c r="G12231" s="2">
        <f t="shared" si="3022"/>
        <v>1692.8057999999999</v>
      </c>
      <c r="H12231" s="2">
        <f>D12231-G12231</f>
        <v>2337.6841999999997</v>
      </c>
      <c r="I12231" s="2">
        <f>Q12231/H12231*100</f>
        <v>15.278795998193429</v>
      </c>
      <c r="J12231" s="18">
        <f>Q12231/H12231</f>
        <v>0.15278795998193428</v>
      </c>
      <c r="K12231" s="2">
        <v>2</v>
      </c>
      <c r="L12231" s="3">
        <v>45560</v>
      </c>
      <c r="M12231" s="3">
        <v>45561</v>
      </c>
      <c r="N12231" s="3" t="str">
        <f t="shared" si="3023"/>
        <v>high profit</v>
      </c>
      <c r="O12231" s="2" t="s">
        <v>21</v>
      </c>
      <c r="P12231" s="2" t="s">
        <v>16</v>
      </c>
      <c r="Q12231" s="2">
        <v>357.17</v>
      </c>
      <c r="R12231" s="2" t="s">
        <v>17</v>
      </c>
    </row>
    <row r="12232" spans="1:18" ht="14.25" hidden="1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3021"/>
        <v>discount given</v>
      </c>
      <c r="F12232" s="2">
        <v>0.04</v>
      </c>
      <c r="G12232" s="2">
        <f t="shared" si="3022"/>
        <v>199.5248</v>
      </c>
      <c r="H12232" s="2">
        <f>D12232-G12232</f>
        <v>4788.5951999999997</v>
      </c>
      <c r="I12232" s="2"/>
      <c r="J12232" s="2"/>
      <c r="K12232" s="2">
        <v>2</v>
      </c>
      <c r="L12232" s="3">
        <v>45630</v>
      </c>
      <c r="M12232" s="3">
        <v>45636</v>
      </c>
      <c r="N12232" s="3" t="str">
        <f t="shared" si="3023"/>
        <v>high profit</v>
      </c>
      <c r="O12232" s="2" t="s">
        <v>15</v>
      </c>
      <c r="P12232" s="2" t="s">
        <v>27</v>
      </c>
      <c r="Q12232" s="2">
        <v>1101.93</v>
      </c>
      <c r="R12232" s="2" t="s">
        <v>23</v>
      </c>
    </row>
    <row r="12233" spans="1:18" ht="14.25" hidden="1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3021"/>
        <v>discount given</v>
      </c>
      <c r="F12233" s="2">
        <v>0.1</v>
      </c>
      <c r="G12233" s="2">
        <f t="shared" si="3022"/>
        <v>119.29900000000001</v>
      </c>
      <c r="H12233" s="2">
        <f>D12233-G12233</f>
        <v>1073.691</v>
      </c>
      <c r="I12233" s="2"/>
      <c r="J12233" s="2"/>
      <c r="K12233" s="2">
        <v>6</v>
      </c>
      <c r="L12233" s="3">
        <v>44930</v>
      </c>
      <c r="M12233" s="3">
        <v>44936</v>
      </c>
      <c r="N12233" s="3" t="str">
        <f t="shared" si="3023"/>
        <v>high profit</v>
      </c>
      <c r="O12233" s="2" t="s">
        <v>15</v>
      </c>
      <c r="P12233" s="2" t="s">
        <v>16</v>
      </c>
      <c r="Q12233" s="2">
        <v>246.15</v>
      </c>
      <c r="R12233" s="2" t="s">
        <v>34</v>
      </c>
    </row>
    <row r="12234" spans="1:18" ht="14.25" hidden="1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3021"/>
        <v>discount given</v>
      </c>
      <c r="F12234" s="2">
        <v>0.24</v>
      </c>
      <c r="G12234" s="2">
        <f t="shared" si="3022"/>
        <v>847.65839999999992</v>
      </c>
      <c r="H12234" s="2">
        <f>D12234-G12234</f>
        <v>2684.2516000000001</v>
      </c>
      <c r="I12234" s="2"/>
      <c r="J12234" s="2"/>
      <c r="K12234" s="2">
        <v>9</v>
      </c>
      <c r="L12234" s="3">
        <v>45153</v>
      </c>
      <c r="M12234" s="3">
        <v>45160</v>
      </c>
      <c r="N12234" s="3" t="str">
        <f t="shared" si="3023"/>
        <v>high profit</v>
      </c>
      <c r="O12234" s="2" t="s">
        <v>31</v>
      </c>
      <c r="P12234" s="2" t="s">
        <v>16</v>
      </c>
      <c r="Q12234" s="2">
        <v>954.89</v>
      </c>
      <c r="R12234" s="2" t="s">
        <v>48</v>
      </c>
    </row>
    <row r="12235" spans="1:18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3021"/>
        <v>discount given</v>
      </c>
      <c r="F12235" s="2">
        <v>0.14000000000000001</v>
      </c>
      <c r="G12235" s="2">
        <f t="shared" si="3022"/>
        <v>33.237400000000001</v>
      </c>
      <c r="H12235" s="2">
        <f>D12235-G12235</f>
        <v>204.17259999999999</v>
      </c>
      <c r="I12235" s="2">
        <f>Q12235/H12235*100</f>
        <v>15.06078680488959</v>
      </c>
      <c r="J12235" s="18">
        <f>Q12235/H12235</f>
        <v>0.15060786804889589</v>
      </c>
      <c r="K12235" s="2">
        <v>3</v>
      </c>
      <c r="L12235" s="3">
        <v>45050</v>
      </c>
      <c r="M12235" s="3">
        <v>45051</v>
      </c>
      <c r="N12235" s="3" t="str">
        <f t="shared" si="3023"/>
        <v>low profit</v>
      </c>
      <c r="O12235" s="2" t="s">
        <v>21</v>
      </c>
      <c r="P12235" s="2" t="s">
        <v>16</v>
      </c>
      <c r="Q12235" s="2">
        <v>30.75</v>
      </c>
      <c r="R12235" s="2" t="s">
        <v>17</v>
      </c>
    </row>
    <row r="12236" spans="1:18" ht="14.25" hidden="1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3021"/>
        <v>discount given</v>
      </c>
      <c r="F12236" s="2">
        <v>0.36</v>
      </c>
      <c r="G12236" s="2">
        <f t="shared" si="3022"/>
        <v>1746.7704000000001</v>
      </c>
      <c r="H12236" s="2">
        <f>D12236-G12236</f>
        <v>3105.3696</v>
      </c>
      <c r="I12236" s="2"/>
      <c r="J12236" s="2"/>
      <c r="K12236" s="2">
        <v>4</v>
      </c>
      <c r="L12236" s="3">
        <v>45146</v>
      </c>
      <c r="M12236" s="3">
        <v>45149</v>
      </c>
      <c r="N12236" s="3" t="str">
        <f t="shared" si="3023"/>
        <v>high profit</v>
      </c>
      <c r="O12236" s="2" t="s">
        <v>31</v>
      </c>
      <c r="P12236" s="2" t="s">
        <v>22</v>
      </c>
      <c r="Q12236" s="2">
        <v>543.08000000000004</v>
      </c>
      <c r="R12236" s="2" t="s">
        <v>23</v>
      </c>
    </row>
    <row r="12237" spans="1:18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3021"/>
        <v>discount given</v>
      </c>
      <c r="F12237" s="2">
        <v>0.34</v>
      </c>
      <c r="G12237" s="2">
        <f t="shared" si="3022"/>
        <v>54.933800000000005</v>
      </c>
      <c r="H12237" s="2">
        <f>D12237-G12237</f>
        <v>106.63619999999999</v>
      </c>
      <c r="I12237" s="2">
        <f>Q12237/H12237*100</f>
        <v>23.650505175540765</v>
      </c>
      <c r="J12237" s="18">
        <f>Q12237/H12237</f>
        <v>0.23650505175540765</v>
      </c>
      <c r="K12237" s="2">
        <v>9</v>
      </c>
      <c r="L12237" s="3">
        <v>45629</v>
      </c>
      <c r="M12237" s="3">
        <v>45633</v>
      </c>
      <c r="N12237" s="3" t="str">
        <f t="shared" si="3023"/>
        <v>low profit</v>
      </c>
      <c r="O12237" s="2" t="s">
        <v>21</v>
      </c>
      <c r="P12237" s="2" t="s">
        <v>22</v>
      </c>
      <c r="Q12237" s="2">
        <v>25.22</v>
      </c>
      <c r="R12237" s="2" t="s">
        <v>48</v>
      </c>
    </row>
    <row r="12238" spans="1:18" ht="14.25" hidden="1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3021"/>
        <v>discount given</v>
      </c>
      <c r="F12238" s="2">
        <v>0.42</v>
      </c>
      <c r="G12238" s="2">
        <f t="shared" si="3022"/>
        <v>780.40199999999993</v>
      </c>
      <c r="H12238" s="2">
        <f>D12238-G12238</f>
        <v>1077.6979999999999</v>
      </c>
      <c r="I12238" s="2"/>
      <c r="J12238" s="2"/>
      <c r="K12238" s="2">
        <v>9</v>
      </c>
      <c r="L12238" s="3">
        <v>45161</v>
      </c>
      <c r="M12238" s="3">
        <v>45166</v>
      </c>
      <c r="N12238" s="3" t="str">
        <f t="shared" si="3023"/>
        <v>high profit</v>
      </c>
      <c r="O12238" s="2" t="s">
        <v>31</v>
      </c>
      <c r="P12238" s="2" t="s">
        <v>16</v>
      </c>
      <c r="Q12238" s="2">
        <v>502.71</v>
      </c>
      <c r="R12238" s="2" t="s">
        <v>28</v>
      </c>
    </row>
    <row r="12239" spans="1:18" ht="14.25" hidden="1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3021"/>
        <v>discount given</v>
      </c>
      <c r="F12239" s="2">
        <v>0.1</v>
      </c>
      <c r="G12239" s="2">
        <f t="shared" si="3022"/>
        <v>47.437000000000005</v>
      </c>
      <c r="H12239" s="2">
        <f>D12239-G12239</f>
        <v>426.93299999999999</v>
      </c>
      <c r="I12239" s="2"/>
      <c r="J12239" s="2"/>
      <c r="K12239" s="2">
        <v>5</v>
      </c>
      <c r="L12239" s="3">
        <v>45416</v>
      </c>
      <c r="M12239" s="3">
        <v>45420</v>
      </c>
      <c r="N12239" s="3" t="str">
        <f t="shared" si="3023"/>
        <v>low profit</v>
      </c>
      <c r="O12239" s="2" t="s">
        <v>21</v>
      </c>
      <c r="P12239" s="2" t="s">
        <v>16</v>
      </c>
      <c r="Q12239" s="2">
        <v>39.86</v>
      </c>
      <c r="R12239" s="2" t="s">
        <v>23</v>
      </c>
    </row>
    <row r="12240" spans="1:18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3021"/>
        <v>discount given</v>
      </c>
      <c r="F12240" s="2">
        <v>0.32</v>
      </c>
      <c r="G12240" s="2">
        <f t="shared" si="3022"/>
        <v>1005.6768</v>
      </c>
      <c r="H12240" s="2">
        <f>D12240-G12240</f>
        <v>2137.0631999999996</v>
      </c>
      <c r="I12240" s="2">
        <f t="shared" ref="I12240:I12242" si="3026">Q12240/H12240*100</f>
        <v>42.179379627144399</v>
      </c>
      <c r="J12240" s="18">
        <f t="shared" ref="J12240:J12242" si="3027">Q12240/H12240</f>
        <v>0.42179379627144398</v>
      </c>
      <c r="K12240" s="2">
        <v>9</v>
      </c>
      <c r="L12240" s="3">
        <v>45120</v>
      </c>
      <c r="M12240" s="3">
        <v>45125</v>
      </c>
      <c r="N12240" s="3" t="str">
        <f t="shared" si="3023"/>
        <v>high profit</v>
      </c>
      <c r="O12240" s="2" t="s">
        <v>15</v>
      </c>
      <c r="P12240" s="2" t="s">
        <v>16</v>
      </c>
      <c r="Q12240" s="2">
        <v>901.4</v>
      </c>
      <c r="R12240" s="2" t="s">
        <v>48</v>
      </c>
    </row>
    <row r="12241" spans="1:18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3021"/>
        <v>discount given</v>
      </c>
      <c r="F12241" s="2">
        <v>0.39</v>
      </c>
      <c r="G12241" s="2">
        <f t="shared" si="3022"/>
        <v>687.78449999999998</v>
      </c>
      <c r="H12241" s="2">
        <f>D12241-G12241</f>
        <v>1075.7655</v>
      </c>
      <c r="I12241" s="2">
        <f t="shared" si="3026"/>
        <v>35.307880760258627</v>
      </c>
      <c r="J12241" s="18">
        <f t="shared" si="3027"/>
        <v>0.35307880760258625</v>
      </c>
      <c r="K12241" s="2">
        <v>5</v>
      </c>
      <c r="L12241" s="3">
        <v>45483</v>
      </c>
      <c r="M12241" s="3">
        <v>45489</v>
      </c>
      <c r="N12241" s="3" t="str">
        <f t="shared" si="3023"/>
        <v>high profit</v>
      </c>
      <c r="O12241" s="2" t="s">
        <v>21</v>
      </c>
      <c r="P12241" s="2" t="s">
        <v>22</v>
      </c>
      <c r="Q12241" s="2">
        <v>379.83</v>
      </c>
      <c r="R12241" s="2" t="s">
        <v>48</v>
      </c>
    </row>
    <row r="12242" spans="1:18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3021"/>
        <v>discount given</v>
      </c>
      <c r="F12242" s="2">
        <v>0.03</v>
      </c>
      <c r="G12242" s="2">
        <f t="shared" si="3022"/>
        <v>110.74289999999999</v>
      </c>
      <c r="H12242" s="2">
        <f>D12242-G12242</f>
        <v>3580.6870999999996</v>
      </c>
      <c r="I12242" s="2">
        <f t="shared" si="3026"/>
        <v>7.0866287087749171</v>
      </c>
      <c r="J12242" s="18">
        <f t="shared" si="3027"/>
        <v>7.0866287087749169E-2</v>
      </c>
      <c r="K12242" s="2">
        <v>5</v>
      </c>
      <c r="L12242" s="3">
        <v>45232</v>
      </c>
      <c r="M12242" s="3">
        <v>45239</v>
      </c>
      <c r="N12242" s="3" t="str">
        <f t="shared" si="3023"/>
        <v>high profit</v>
      </c>
      <c r="O12242" s="2" t="s">
        <v>15</v>
      </c>
      <c r="P12242" s="2" t="s">
        <v>16</v>
      </c>
      <c r="Q12242" s="2">
        <v>253.75</v>
      </c>
      <c r="R12242" s="2" t="s">
        <v>17</v>
      </c>
    </row>
    <row r="12243" spans="1:18" ht="14.25" hidden="1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3021"/>
        <v>discount given</v>
      </c>
      <c r="F12243" s="2">
        <v>0.02</v>
      </c>
      <c r="G12243" s="2">
        <f t="shared" si="3022"/>
        <v>49.664999999999999</v>
      </c>
      <c r="H12243" s="2">
        <f>D12243-G12243</f>
        <v>2433.585</v>
      </c>
      <c r="I12243" s="2"/>
      <c r="J12243" s="2"/>
      <c r="K12243" s="2">
        <v>7</v>
      </c>
      <c r="L12243" s="3">
        <v>45014</v>
      </c>
      <c r="M12243" s="3">
        <v>45016</v>
      </c>
      <c r="N12243" s="3" t="str">
        <f t="shared" si="3023"/>
        <v>high profit</v>
      </c>
      <c r="O12243" s="2" t="s">
        <v>15</v>
      </c>
      <c r="P12243" s="2" t="s">
        <v>27</v>
      </c>
      <c r="Q12243" s="2">
        <v>499.65</v>
      </c>
      <c r="R12243" s="2" t="s">
        <v>28</v>
      </c>
    </row>
    <row r="12244" spans="1:18" ht="14.25" hidden="1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3021"/>
        <v>discount given</v>
      </c>
      <c r="F12244" s="2">
        <v>0.28000000000000003</v>
      </c>
      <c r="G12244" s="2">
        <f t="shared" si="3022"/>
        <v>603.42240000000004</v>
      </c>
      <c r="H12244" s="2">
        <f>D12244-G12244</f>
        <v>1551.6576</v>
      </c>
      <c r="I12244" s="2"/>
      <c r="J12244" s="2"/>
      <c r="K12244" s="2">
        <v>6</v>
      </c>
      <c r="L12244" s="3">
        <v>45057</v>
      </c>
      <c r="M12244" s="3">
        <v>45062</v>
      </c>
      <c r="N12244" s="3" t="str">
        <f t="shared" si="3023"/>
        <v>high profit</v>
      </c>
      <c r="O12244" s="2" t="s">
        <v>31</v>
      </c>
      <c r="P12244" s="2" t="s">
        <v>16</v>
      </c>
      <c r="Q12244" s="2">
        <v>393.5</v>
      </c>
      <c r="R12244" s="2" t="s">
        <v>39</v>
      </c>
    </row>
    <row r="12245" spans="1:18" ht="14.25" hidden="1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3021"/>
        <v>discount given</v>
      </c>
      <c r="F12245" s="2">
        <v>0.28999999999999998</v>
      </c>
      <c r="G12245" s="2">
        <f t="shared" si="3022"/>
        <v>524.24169999999992</v>
      </c>
      <c r="H12245" s="2">
        <f>D12245-G12245</f>
        <v>1283.4883</v>
      </c>
      <c r="I12245" s="2"/>
      <c r="J12245" s="2"/>
      <c r="K12245" s="2">
        <v>7</v>
      </c>
      <c r="L12245" s="3">
        <v>44949</v>
      </c>
      <c r="M12245" s="3">
        <v>44953</v>
      </c>
      <c r="N12245" s="3" t="str">
        <f t="shared" si="3023"/>
        <v>high profit</v>
      </c>
      <c r="O12245" s="2" t="s">
        <v>21</v>
      </c>
      <c r="P12245" s="2" t="s">
        <v>22</v>
      </c>
      <c r="Q12245" s="2">
        <v>374.8</v>
      </c>
      <c r="R12245" s="2" t="s">
        <v>39</v>
      </c>
    </row>
    <row r="12246" spans="1:18" ht="14.25" hidden="1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3021"/>
        <v>discount given</v>
      </c>
      <c r="F12246" s="2">
        <v>0.2</v>
      </c>
      <c r="G12246" s="2">
        <f t="shared" si="3022"/>
        <v>104.40600000000001</v>
      </c>
      <c r="H12246" s="2">
        <f>D12246-G12246</f>
        <v>417.62399999999997</v>
      </c>
      <c r="I12246" s="2"/>
      <c r="J12246" s="2"/>
      <c r="K12246" s="2">
        <v>2</v>
      </c>
      <c r="L12246" s="3">
        <v>45321</v>
      </c>
      <c r="M12246" s="3">
        <v>45326</v>
      </c>
      <c r="N12246" s="3" t="str">
        <f t="shared" si="3023"/>
        <v>low profit</v>
      </c>
      <c r="O12246" s="2" t="s">
        <v>31</v>
      </c>
      <c r="P12246" s="2" t="s">
        <v>22</v>
      </c>
      <c r="Q12246" s="2">
        <v>90.64</v>
      </c>
      <c r="R12246" s="2" t="s">
        <v>48</v>
      </c>
    </row>
    <row r="12247" spans="1:18" ht="14.25" hidden="1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3021"/>
        <v>discount given</v>
      </c>
      <c r="F12247" s="2">
        <v>0.02</v>
      </c>
      <c r="G12247" s="2">
        <f t="shared" si="3022"/>
        <v>22.072800000000001</v>
      </c>
      <c r="H12247" s="2">
        <f>D12247-G12247</f>
        <v>1081.5672000000002</v>
      </c>
      <c r="I12247" s="2"/>
      <c r="J12247" s="2"/>
      <c r="K12247" s="2">
        <v>9</v>
      </c>
      <c r="L12247" s="3">
        <v>45366</v>
      </c>
      <c r="M12247" s="3">
        <v>45371</v>
      </c>
      <c r="N12247" s="3" t="str">
        <f t="shared" si="3023"/>
        <v>high profit</v>
      </c>
      <c r="O12247" s="2" t="s">
        <v>21</v>
      </c>
      <c r="P12247" s="2" t="s">
        <v>27</v>
      </c>
      <c r="Q12247" s="2">
        <v>275.27</v>
      </c>
      <c r="R12247" s="2" t="s">
        <v>23</v>
      </c>
    </row>
    <row r="12248" spans="1:18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3021"/>
        <v>discount given</v>
      </c>
      <c r="F12248" s="2">
        <v>0.2</v>
      </c>
      <c r="G12248" s="2">
        <f t="shared" si="3022"/>
        <v>646.32000000000005</v>
      </c>
      <c r="H12248" s="2">
        <f>D12248-G12248</f>
        <v>2585.2799999999997</v>
      </c>
      <c r="I12248" s="2">
        <f>Q12248/H12248*100</f>
        <v>32.446388785740815</v>
      </c>
      <c r="J12248" s="18">
        <f>Q12248/H12248</f>
        <v>0.32446388785740815</v>
      </c>
      <c r="K12248" s="2">
        <v>6</v>
      </c>
      <c r="L12248" s="3">
        <v>45188</v>
      </c>
      <c r="M12248" s="3">
        <v>45190</v>
      </c>
      <c r="N12248" s="3" t="str">
        <f t="shared" si="3023"/>
        <v>high profit</v>
      </c>
      <c r="O12248" s="2" t="s">
        <v>21</v>
      </c>
      <c r="P12248" s="2" t="s">
        <v>27</v>
      </c>
      <c r="Q12248" s="2">
        <v>838.83</v>
      </c>
      <c r="R12248" s="2" t="s">
        <v>23</v>
      </c>
    </row>
    <row r="12249" spans="1:18" ht="14.25" hidden="1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3021"/>
        <v>discount given</v>
      </c>
      <c r="F12249" s="2">
        <v>0.32</v>
      </c>
      <c r="G12249" s="2">
        <f t="shared" si="3022"/>
        <v>810.90560000000005</v>
      </c>
      <c r="H12249" s="2">
        <f>D12249-G12249</f>
        <v>1723.1743999999999</v>
      </c>
      <c r="I12249" s="2"/>
      <c r="J12249" s="2"/>
      <c r="K12249" s="2">
        <v>9</v>
      </c>
      <c r="L12249" s="3">
        <v>45252</v>
      </c>
      <c r="M12249" s="3">
        <v>45257</v>
      </c>
      <c r="N12249" s="3" t="str">
        <f t="shared" si="3023"/>
        <v>high profit</v>
      </c>
      <c r="O12249" s="2" t="s">
        <v>31</v>
      </c>
      <c r="P12249" s="2" t="s">
        <v>27</v>
      </c>
      <c r="Q12249" s="2">
        <v>480.48</v>
      </c>
      <c r="R12249" s="2" t="s">
        <v>23</v>
      </c>
    </row>
    <row r="12250" spans="1:18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3021"/>
        <v>discount given</v>
      </c>
      <c r="F12250" s="2">
        <v>0.35</v>
      </c>
      <c r="G12250" s="2">
        <f t="shared" si="3022"/>
        <v>155.20399999999998</v>
      </c>
      <c r="H12250" s="2">
        <f>D12250-G12250</f>
        <v>288.23599999999999</v>
      </c>
      <c r="I12250" s="2">
        <f t="shared" ref="I12250:I12251" si="3028">Q12250/H12250*100</f>
        <v>11.282421349172207</v>
      </c>
      <c r="J12250" s="18">
        <f t="shared" ref="J12250:J12251" si="3029">Q12250/H12250</f>
        <v>0.11282421349172207</v>
      </c>
      <c r="K12250" s="2">
        <v>1</v>
      </c>
      <c r="L12250" s="3">
        <v>45606</v>
      </c>
      <c r="M12250" s="3">
        <v>45609</v>
      </c>
      <c r="N12250" s="3" t="str">
        <f t="shared" si="3023"/>
        <v>low profit</v>
      </c>
      <c r="O12250" s="2" t="s">
        <v>21</v>
      </c>
      <c r="P12250" s="2" t="s">
        <v>22</v>
      </c>
      <c r="Q12250" s="2">
        <v>32.520000000000003</v>
      </c>
      <c r="R12250" s="2" t="s">
        <v>17</v>
      </c>
    </row>
    <row r="12251" spans="1:18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3021"/>
        <v>discount given</v>
      </c>
      <c r="F12251" s="2">
        <v>0.25</v>
      </c>
      <c r="G12251" s="2">
        <f t="shared" si="3022"/>
        <v>691.34</v>
      </c>
      <c r="H12251" s="2">
        <f>D12251-G12251</f>
        <v>2074.02</v>
      </c>
      <c r="I12251" s="2">
        <f t="shared" si="3028"/>
        <v>23.387913327740332</v>
      </c>
      <c r="J12251" s="18">
        <f t="shared" si="3029"/>
        <v>0.23387913327740331</v>
      </c>
      <c r="K12251" s="2">
        <v>2</v>
      </c>
      <c r="L12251" s="3">
        <v>44961</v>
      </c>
      <c r="M12251" s="3">
        <v>44968</v>
      </c>
      <c r="N12251" s="3" t="str">
        <f t="shared" si="3023"/>
        <v>high profit</v>
      </c>
      <c r="O12251" s="2" t="s">
        <v>31</v>
      </c>
      <c r="P12251" s="2" t="s">
        <v>16</v>
      </c>
      <c r="Q12251" s="2">
        <v>485.07</v>
      </c>
      <c r="R12251" s="2" t="s">
        <v>23</v>
      </c>
    </row>
    <row r="12252" spans="1:18" ht="14.25" hidden="1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3021"/>
        <v>discount given</v>
      </c>
      <c r="F12252" s="2">
        <v>0.26</v>
      </c>
      <c r="G12252" s="2">
        <f t="shared" si="3022"/>
        <v>94.978000000000009</v>
      </c>
      <c r="H12252" s="2">
        <f>D12252-G12252</f>
        <v>270.322</v>
      </c>
      <c r="I12252" s="2"/>
      <c r="J12252" s="2"/>
      <c r="K12252" s="2">
        <v>7</v>
      </c>
      <c r="L12252" s="3">
        <v>45323</v>
      </c>
      <c r="M12252" s="3">
        <v>45329</v>
      </c>
      <c r="N12252" s="3" t="str">
        <f t="shared" si="3023"/>
        <v>low profit</v>
      </c>
      <c r="O12252" s="2" t="s">
        <v>15</v>
      </c>
      <c r="P12252" s="2" t="s">
        <v>16</v>
      </c>
      <c r="Q12252" s="2">
        <v>26.94</v>
      </c>
      <c r="R12252" s="2" t="s">
        <v>17</v>
      </c>
    </row>
    <row r="12253" spans="1:18" ht="14.25" hidden="1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3021"/>
        <v>discount given</v>
      </c>
      <c r="F12253" s="2">
        <v>0.34</v>
      </c>
      <c r="G12253" s="2">
        <f t="shared" si="3022"/>
        <v>886.53640000000007</v>
      </c>
      <c r="H12253" s="2">
        <f>D12253-G12253</f>
        <v>1720.9236000000001</v>
      </c>
      <c r="I12253" s="2"/>
      <c r="J12253" s="2"/>
      <c r="K12253" s="2">
        <v>2</v>
      </c>
      <c r="L12253" s="3">
        <v>45463</v>
      </c>
      <c r="M12253" s="3">
        <v>45465</v>
      </c>
      <c r="N12253" s="3" t="str">
        <f t="shared" si="3023"/>
        <v>low profit</v>
      </c>
      <c r="O12253" s="2" t="s">
        <v>15</v>
      </c>
      <c r="P12253" s="2" t="s">
        <v>27</v>
      </c>
      <c r="Q12253" s="2">
        <v>145.08000000000001</v>
      </c>
      <c r="R12253" s="2" t="s">
        <v>17</v>
      </c>
    </row>
    <row r="12254" spans="1:18" ht="14.25" hidden="1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3021"/>
        <v>discount given</v>
      </c>
      <c r="F12254" s="2">
        <v>0.22</v>
      </c>
      <c r="G12254" s="2">
        <f t="shared" si="3022"/>
        <v>1062.2282</v>
      </c>
      <c r="H12254" s="2">
        <f>D12254-G12254</f>
        <v>3766.0818000000004</v>
      </c>
      <c r="I12254" s="2"/>
      <c r="J12254" s="2"/>
      <c r="K12254" s="2">
        <v>6</v>
      </c>
      <c r="L12254" s="3">
        <v>45652</v>
      </c>
      <c r="M12254" s="3">
        <v>45659</v>
      </c>
      <c r="N12254" s="3" t="str">
        <f t="shared" si="3023"/>
        <v>high profit</v>
      </c>
      <c r="O12254" s="2" t="s">
        <v>21</v>
      </c>
      <c r="P12254" s="2" t="s">
        <v>27</v>
      </c>
      <c r="Q12254" s="2">
        <v>761.38</v>
      </c>
      <c r="R12254" s="2" t="s">
        <v>48</v>
      </c>
    </row>
    <row r="12255" spans="1:18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3021"/>
        <v>discount given</v>
      </c>
      <c r="F12255" s="2">
        <v>0.13</v>
      </c>
      <c r="G12255" s="2">
        <f t="shared" si="3022"/>
        <v>208.77870000000001</v>
      </c>
      <c r="H12255" s="2">
        <f>D12255-G12255</f>
        <v>1397.2112999999999</v>
      </c>
      <c r="I12255" s="2">
        <f t="shared" ref="I12255:I12257" si="3030">Q12255/H12255*100</f>
        <v>33.616246876904015</v>
      </c>
      <c r="J12255" s="18">
        <f t="shared" ref="J12255:J12257" si="3031">Q12255/H12255</f>
        <v>0.33616246876904016</v>
      </c>
      <c r="K12255" s="2">
        <v>2</v>
      </c>
      <c r="L12255" s="3">
        <v>45519</v>
      </c>
      <c r="M12255" s="3">
        <v>45521</v>
      </c>
      <c r="N12255" s="3" t="str">
        <f t="shared" si="3023"/>
        <v>high profit</v>
      </c>
      <c r="O12255" s="2" t="s">
        <v>31</v>
      </c>
      <c r="P12255" s="2" t="s">
        <v>22</v>
      </c>
      <c r="Q12255" s="2">
        <v>469.69</v>
      </c>
      <c r="R12255" s="2" t="s">
        <v>28</v>
      </c>
    </row>
    <row r="12256" spans="1:18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3021"/>
        <v>discount given</v>
      </c>
      <c r="F12256" s="2">
        <v>0.11</v>
      </c>
      <c r="G12256" s="2">
        <f t="shared" si="3022"/>
        <v>400.96870000000001</v>
      </c>
      <c r="H12256" s="2">
        <f>D12256-G12256</f>
        <v>3244.2013000000002</v>
      </c>
      <c r="I12256" s="2">
        <f t="shared" si="3030"/>
        <v>10.408725253886065</v>
      </c>
      <c r="J12256" s="18">
        <f t="shared" si="3031"/>
        <v>0.10408725253886064</v>
      </c>
      <c r="K12256" s="2">
        <v>5</v>
      </c>
      <c r="L12256" s="3">
        <v>45249</v>
      </c>
      <c r="M12256" s="3">
        <v>45252</v>
      </c>
      <c r="N12256" s="3" t="str">
        <f t="shared" si="3023"/>
        <v>high profit</v>
      </c>
      <c r="O12256" s="2" t="s">
        <v>21</v>
      </c>
      <c r="P12256" s="2" t="s">
        <v>27</v>
      </c>
      <c r="Q12256" s="2">
        <v>337.68</v>
      </c>
      <c r="R12256" s="2" t="s">
        <v>28</v>
      </c>
    </row>
    <row r="12257" spans="1:18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3021"/>
        <v>discount given</v>
      </c>
      <c r="F12257" s="2">
        <v>0.38</v>
      </c>
      <c r="G12257" s="2">
        <f t="shared" si="3022"/>
        <v>1426.2159999999999</v>
      </c>
      <c r="H12257" s="2">
        <f>D12257-G12257</f>
        <v>2326.9839999999999</v>
      </c>
      <c r="I12257" s="2">
        <f t="shared" si="3030"/>
        <v>40.477287338460428</v>
      </c>
      <c r="J12257" s="18">
        <f t="shared" si="3031"/>
        <v>0.40477287338460427</v>
      </c>
      <c r="K12257" s="2">
        <v>6</v>
      </c>
      <c r="L12257" s="3">
        <v>45506</v>
      </c>
      <c r="M12257" s="3">
        <v>45513</v>
      </c>
      <c r="N12257" s="3" t="str">
        <f t="shared" si="3023"/>
        <v>high profit</v>
      </c>
      <c r="O12257" s="2" t="s">
        <v>15</v>
      </c>
      <c r="P12257" s="2" t="s">
        <v>27</v>
      </c>
      <c r="Q12257" s="2">
        <v>941.9</v>
      </c>
      <c r="R12257" s="2" t="s">
        <v>23</v>
      </c>
    </row>
    <row r="12258" spans="1:18" ht="14.25" hidden="1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3021"/>
        <v>discount given</v>
      </c>
      <c r="F12258" s="2">
        <v>0.24</v>
      </c>
      <c r="G12258" s="2">
        <f t="shared" si="3022"/>
        <v>500.11439999999999</v>
      </c>
      <c r="H12258" s="2">
        <f>D12258-G12258</f>
        <v>1583.6956</v>
      </c>
      <c r="I12258" s="2"/>
      <c r="J12258" s="2"/>
      <c r="K12258" s="2">
        <v>7</v>
      </c>
      <c r="L12258" s="3">
        <v>45609</v>
      </c>
      <c r="M12258" s="3">
        <v>45611</v>
      </c>
      <c r="N12258" s="3" t="str">
        <f t="shared" si="3023"/>
        <v>low profit</v>
      </c>
      <c r="O12258" s="2" t="s">
        <v>21</v>
      </c>
      <c r="P12258" s="2" t="s">
        <v>22</v>
      </c>
      <c r="Q12258" s="2">
        <v>109.4</v>
      </c>
      <c r="R12258" s="2" t="s">
        <v>48</v>
      </c>
    </row>
    <row r="12259" spans="1:18" ht="14.25" hidden="1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3021"/>
        <v>discount given</v>
      </c>
      <c r="F12259" s="2">
        <v>0.31</v>
      </c>
      <c r="G12259" s="2">
        <f t="shared" si="3022"/>
        <v>932.21030000000007</v>
      </c>
      <c r="H12259" s="2">
        <f>D12259-G12259</f>
        <v>2074.9196999999999</v>
      </c>
      <c r="I12259" s="2"/>
      <c r="J12259" s="2"/>
      <c r="K12259" s="2">
        <v>1</v>
      </c>
      <c r="L12259" s="3">
        <v>45440</v>
      </c>
      <c r="M12259" s="3">
        <v>45442</v>
      </c>
      <c r="N12259" s="3" t="str">
        <f t="shared" si="3023"/>
        <v>high profit</v>
      </c>
      <c r="O12259" s="2" t="s">
        <v>15</v>
      </c>
      <c r="P12259" s="2" t="s">
        <v>16</v>
      </c>
      <c r="Q12259" s="2">
        <v>219.42</v>
      </c>
      <c r="R12259" s="2" t="s">
        <v>17</v>
      </c>
    </row>
    <row r="12260" spans="1:18" ht="14.25" hidden="1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3021"/>
        <v>discount given</v>
      </c>
      <c r="F12260" s="2">
        <v>0.24</v>
      </c>
      <c r="G12260" s="2">
        <f t="shared" si="3022"/>
        <v>579.12720000000002</v>
      </c>
      <c r="H12260" s="2">
        <f>D12260-G12260</f>
        <v>1833.9028000000003</v>
      </c>
      <c r="I12260" s="2"/>
      <c r="J12260" s="2"/>
      <c r="K12260" s="2">
        <v>2</v>
      </c>
      <c r="L12260" s="3">
        <v>44971</v>
      </c>
      <c r="M12260" s="3">
        <v>44975</v>
      </c>
      <c r="N12260" s="3" t="str">
        <f t="shared" si="3023"/>
        <v>high profit</v>
      </c>
      <c r="O12260" s="2" t="s">
        <v>15</v>
      </c>
      <c r="P12260" s="2" t="s">
        <v>16</v>
      </c>
      <c r="Q12260" s="2">
        <v>626.38</v>
      </c>
      <c r="R12260" s="2" t="s">
        <v>39</v>
      </c>
    </row>
    <row r="12261" spans="1:18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3021"/>
        <v>discount given</v>
      </c>
      <c r="F12261" s="2">
        <v>0.41</v>
      </c>
      <c r="G12261" s="2">
        <f t="shared" si="3022"/>
        <v>610.27679999999998</v>
      </c>
      <c r="H12261" s="2">
        <f>D12261-G12261</f>
        <v>878.20320000000004</v>
      </c>
      <c r="I12261" s="2">
        <f>Q12261/H12261*100</f>
        <v>24.60250657251078</v>
      </c>
      <c r="J12261" s="18">
        <f>Q12261/H12261</f>
        <v>0.24602506572510779</v>
      </c>
      <c r="K12261" s="2">
        <v>2</v>
      </c>
      <c r="L12261" s="3">
        <v>45614</v>
      </c>
      <c r="M12261" s="3">
        <v>45620</v>
      </c>
      <c r="N12261" s="3" t="str">
        <f t="shared" si="3023"/>
        <v>high profit</v>
      </c>
      <c r="O12261" s="2" t="s">
        <v>15</v>
      </c>
      <c r="P12261" s="2" t="s">
        <v>16</v>
      </c>
      <c r="Q12261" s="2">
        <v>216.06</v>
      </c>
      <c r="R12261" s="2" t="s">
        <v>28</v>
      </c>
    </row>
    <row r="12262" spans="1:18" ht="14.25" hidden="1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3021"/>
        <v>discount given</v>
      </c>
      <c r="F12262" s="2">
        <v>0.25</v>
      </c>
      <c r="G12262" s="2">
        <f t="shared" si="3022"/>
        <v>949.56</v>
      </c>
      <c r="H12262" s="2">
        <f>D12262-G12262</f>
        <v>2848.68</v>
      </c>
      <c r="I12262" s="2"/>
      <c r="J12262" s="2"/>
      <c r="K12262" s="2">
        <v>1</v>
      </c>
      <c r="L12262" s="3">
        <v>44988</v>
      </c>
      <c r="M12262" s="3">
        <v>44995</v>
      </c>
      <c r="N12262" s="3" t="str">
        <f t="shared" si="3023"/>
        <v>high profit</v>
      </c>
      <c r="O12262" s="2" t="s">
        <v>31</v>
      </c>
      <c r="P12262" s="2" t="s">
        <v>27</v>
      </c>
      <c r="Q12262" s="2">
        <v>1109.5999999999999</v>
      </c>
      <c r="R12262" s="2" t="s">
        <v>23</v>
      </c>
    </row>
    <row r="12263" spans="1:18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3021"/>
        <v>discount given</v>
      </c>
      <c r="F12263" s="2">
        <v>0.49</v>
      </c>
      <c r="G12263" s="2">
        <f t="shared" si="3022"/>
        <v>1736.4865</v>
      </c>
      <c r="H12263" s="2">
        <f>D12263-G12263</f>
        <v>1807.3634999999999</v>
      </c>
      <c r="I12263" s="2">
        <f t="shared" ref="I12263:I12268" si="3032">Q12263/H12263*100</f>
        <v>12.832504363400057</v>
      </c>
      <c r="J12263" s="18">
        <f t="shared" ref="J12263:J12268" si="3033">Q12263/H12263</f>
        <v>0.12832504363400057</v>
      </c>
      <c r="K12263" s="2">
        <v>3</v>
      </c>
      <c r="L12263" s="3">
        <v>45485</v>
      </c>
      <c r="M12263" s="3">
        <v>45489</v>
      </c>
      <c r="N12263" s="3" t="str">
        <f t="shared" si="3023"/>
        <v>high profit</v>
      </c>
      <c r="O12263" s="2" t="s">
        <v>31</v>
      </c>
      <c r="P12263" s="2" t="s">
        <v>22</v>
      </c>
      <c r="Q12263" s="2">
        <v>231.93</v>
      </c>
      <c r="R12263" s="2" t="s">
        <v>48</v>
      </c>
    </row>
    <row r="12264" spans="1:18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3021"/>
        <v>discount given</v>
      </c>
      <c r="F12264" s="2">
        <v>0.12</v>
      </c>
      <c r="G12264" s="2">
        <f t="shared" si="3022"/>
        <v>541.52279999999996</v>
      </c>
      <c r="H12264" s="2">
        <f>D12264-G12264</f>
        <v>3971.1671999999999</v>
      </c>
      <c r="I12264" s="2">
        <f t="shared" si="3032"/>
        <v>15.198050588250226</v>
      </c>
      <c r="J12264" s="18">
        <f t="shared" si="3033"/>
        <v>0.15198050588250225</v>
      </c>
      <c r="K12264" s="2">
        <v>6</v>
      </c>
      <c r="L12264" s="3">
        <v>45442</v>
      </c>
      <c r="M12264" s="3">
        <v>45448</v>
      </c>
      <c r="N12264" s="3" t="str">
        <f t="shared" si="3023"/>
        <v>high profit</v>
      </c>
      <c r="O12264" s="2" t="s">
        <v>15</v>
      </c>
      <c r="P12264" s="2" t="s">
        <v>27</v>
      </c>
      <c r="Q12264" s="2">
        <v>603.54</v>
      </c>
      <c r="R12264" s="2" t="s">
        <v>28</v>
      </c>
    </row>
    <row r="12265" spans="1:18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3021"/>
        <v>discount given</v>
      </c>
      <c r="F12265" s="2">
        <v>7.0000000000000007E-2</v>
      </c>
      <c r="G12265" s="2">
        <f t="shared" si="3022"/>
        <v>219.01740000000004</v>
      </c>
      <c r="H12265" s="2">
        <f>D12265-G12265</f>
        <v>2909.8026</v>
      </c>
      <c r="I12265" s="2">
        <f t="shared" si="3032"/>
        <v>21.048163198424525</v>
      </c>
      <c r="J12265" s="18">
        <f t="shared" si="3033"/>
        <v>0.21048163198424527</v>
      </c>
      <c r="K12265" s="2">
        <v>9</v>
      </c>
      <c r="L12265" s="3">
        <v>45626</v>
      </c>
      <c r="M12265" s="3">
        <v>45632</v>
      </c>
      <c r="N12265" s="3" t="str">
        <f t="shared" si="3023"/>
        <v>high profit</v>
      </c>
      <c r="O12265" s="2" t="s">
        <v>15</v>
      </c>
      <c r="P12265" s="2" t="s">
        <v>22</v>
      </c>
      <c r="Q12265" s="2">
        <v>612.46</v>
      </c>
      <c r="R12265" s="2" t="s">
        <v>17</v>
      </c>
    </row>
    <row r="12266" spans="1:18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3021"/>
        <v>discount given</v>
      </c>
      <c r="F12266" s="2">
        <v>0.19</v>
      </c>
      <c r="G12266" s="2">
        <f t="shared" si="3022"/>
        <v>380.89870000000002</v>
      </c>
      <c r="H12266" s="2">
        <f>D12266-G12266</f>
        <v>1623.8313000000001</v>
      </c>
      <c r="I12266" s="2">
        <f t="shared" si="3032"/>
        <v>27.344589305551626</v>
      </c>
      <c r="J12266" s="18">
        <f t="shared" si="3033"/>
        <v>0.27344589305551625</v>
      </c>
      <c r="K12266" s="2">
        <v>3</v>
      </c>
      <c r="L12266" s="3">
        <v>44975</v>
      </c>
      <c r="M12266" s="3">
        <v>44982</v>
      </c>
      <c r="N12266" s="3" t="str">
        <f t="shared" si="3023"/>
        <v>high profit</v>
      </c>
      <c r="O12266" s="2" t="s">
        <v>15</v>
      </c>
      <c r="P12266" s="2" t="s">
        <v>22</v>
      </c>
      <c r="Q12266" s="2">
        <v>444.03</v>
      </c>
      <c r="R12266" s="2" t="s">
        <v>48</v>
      </c>
    </row>
    <row r="12267" spans="1:18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3021"/>
        <v>discount given</v>
      </c>
      <c r="F12267" s="2">
        <v>0.46</v>
      </c>
      <c r="G12267" s="2">
        <f t="shared" si="3022"/>
        <v>1655.3743999999999</v>
      </c>
      <c r="H12267" s="2">
        <f>D12267-G12267</f>
        <v>1943.2655999999999</v>
      </c>
      <c r="I12267" s="2">
        <f t="shared" si="3032"/>
        <v>32.702683565231638</v>
      </c>
      <c r="J12267" s="18">
        <f t="shared" si="3033"/>
        <v>0.32702683565231638</v>
      </c>
      <c r="K12267" s="2">
        <v>3</v>
      </c>
      <c r="L12267" s="3">
        <v>45002</v>
      </c>
      <c r="M12267" s="3">
        <v>45008</v>
      </c>
      <c r="N12267" s="3" t="str">
        <f t="shared" si="3023"/>
        <v>high profit</v>
      </c>
      <c r="O12267" s="2" t="s">
        <v>15</v>
      </c>
      <c r="P12267" s="2" t="s">
        <v>16</v>
      </c>
      <c r="Q12267" s="2">
        <v>635.5</v>
      </c>
      <c r="R12267" s="2" t="s">
        <v>34</v>
      </c>
    </row>
    <row r="12268" spans="1:18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3021"/>
        <v>discount given</v>
      </c>
      <c r="F12268" s="2">
        <v>0.43</v>
      </c>
      <c r="G12268" s="2">
        <f t="shared" si="3022"/>
        <v>1347.3104000000001</v>
      </c>
      <c r="H12268" s="2">
        <f>D12268-G12268</f>
        <v>1785.9696000000001</v>
      </c>
      <c r="I12268" s="2">
        <f t="shared" si="3032"/>
        <v>45.74433965729316</v>
      </c>
      <c r="J12268" s="18">
        <f t="shared" si="3033"/>
        <v>0.45744339657293159</v>
      </c>
      <c r="K12268" s="2">
        <v>2</v>
      </c>
      <c r="L12268" s="3">
        <v>45472</v>
      </c>
      <c r="M12268" s="3">
        <v>45473</v>
      </c>
      <c r="N12268" s="3" t="str">
        <f t="shared" si="3023"/>
        <v>high profit</v>
      </c>
      <c r="O12268" s="2" t="s">
        <v>31</v>
      </c>
      <c r="P12268" s="2" t="s">
        <v>16</v>
      </c>
      <c r="Q12268" s="2">
        <v>816.98</v>
      </c>
      <c r="R12268" s="2" t="s">
        <v>39</v>
      </c>
    </row>
    <row r="12269" spans="1:18" ht="14.25" hidden="1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3021"/>
        <v>discount given</v>
      </c>
      <c r="F12269" s="2">
        <v>0.12</v>
      </c>
      <c r="G12269" s="2">
        <f t="shared" si="3022"/>
        <v>374.56919999999997</v>
      </c>
      <c r="H12269" s="2">
        <f>D12269-G12269</f>
        <v>2746.8407999999999</v>
      </c>
      <c r="I12269" s="2"/>
      <c r="J12269" s="2"/>
      <c r="K12269" s="2">
        <v>2</v>
      </c>
      <c r="L12269" s="3">
        <v>44982</v>
      </c>
      <c r="M12269" s="3">
        <v>44983</v>
      </c>
      <c r="N12269" s="3" t="str">
        <f t="shared" si="3023"/>
        <v>high profit</v>
      </c>
      <c r="O12269" s="2" t="s">
        <v>31</v>
      </c>
      <c r="P12269" s="2" t="s">
        <v>22</v>
      </c>
      <c r="Q12269" s="2">
        <v>673.39</v>
      </c>
      <c r="R12269" s="2" t="s">
        <v>39</v>
      </c>
    </row>
    <row r="12270" spans="1:18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3021"/>
        <v>discount given</v>
      </c>
      <c r="F12270" s="2">
        <v>0.3</v>
      </c>
      <c r="G12270" s="2">
        <f t="shared" si="3022"/>
        <v>1279.2629999999999</v>
      </c>
      <c r="H12270" s="2">
        <f>D12270-G12270</f>
        <v>2984.9470000000001</v>
      </c>
      <c r="I12270" s="2">
        <f t="shared" ref="I12270:I12271" si="3034">Q12270/H12270*100</f>
        <v>40.621156757557166</v>
      </c>
      <c r="J12270" s="18">
        <f t="shared" ref="J12270:J12271" si="3035">Q12270/H12270</f>
        <v>0.4062115675755717</v>
      </c>
      <c r="K12270" s="2">
        <v>7</v>
      </c>
      <c r="L12270" s="3">
        <v>45224</v>
      </c>
      <c r="M12270" s="3">
        <v>45226</v>
      </c>
      <c r="N12270" s="3" t="str">
        <f t="shared" si="3023"/>
        <v>high profit</v>
      </c>
      <c r="O12270" s="2" t="s">
        <v>31</v>
      </c>
      <c r="P12270" s="2" t="s">
        <v>27</v>
      </c>
      <c r="Q12270" s="2">
        <v>1212.52</v>
      </c>
      <c r="R12270" s="2" t="s">
        <v>39</v>
      </c>
    </row>
    <row r="12271" spans="1:18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3021"/>
        <v>discount given</v>
      </c>
      <c r="F12271" s="2">
        <v>0.28999999999999998</v>
      </c>
      <c r="G12271" s="2">
        <f t="shared" si="3022"/>
        <v>1322.777</v>
      </c>
      <c r="H12271" s="2">
        <f>D12271-G12271</f>
        <v>3238.5230000000001</v>
      </c>
      <c r="I12271" s="2">
        <f t="shared" si="3034"/>
        <v>34.543524934051732</v>
      </c>
      <c r="J12271" s="18">
        <f t="shared" si="3035"/>
        <v>0.34543524934051728</v>
      </c>
      <c r="K12271" s="2">
        <v>4</v>
      </c>
      <c r="L12271" s="3">
        <v>45123</v>
      </c>
      <c r="M12271" s="3">
        <v>45130</v>
      </c>
      <c r="N12271" s="3" t="str">
        <f t="shared" si="3023"/>
        <v>high profit</v>
      </c>
      <c r="O12271" s="2" t="s">
        <v>31</v>
      </c>
      <c r="P12271" s="2" t="s">
        <v>22</v>
      </c>
      <c r="Q12271" s="2">
        <v>1118.7</v>
      </c>
      <c r="R12271" s="2" t="s">
        <v>48</v>
      </c>
    </row>
    <row r="12272" spans="1:18" ht="14.25" hidden="1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3021"/>
        <v>discount given</v>
      </c>
      <c r="F12272" s="2">
        <v>0.15</v>
      </c>
      <c r="G12272" s="2">
        <f t="shared" si="3022"/>
        <v>147.47699999999998</v>
      </c>
      <c r="H12272" s="2">
        <f>D12272-G12272</f>
        <v>835.70299999999997</v>
      </c>
      <c r="I12272" s="2"/>
      <c r="J12272" s="2"/>
      <c r="K12272" s="2">
        <v>6</v>
      </c>
      <c r="L12272" s="3">
        <v>45215</v>
      </c>
      <c r="M12272" s="3">
        <v>45222</v>
      </c>
      <c r="N12272" s="3" t="str">
        <f t="shared" si="3023"/>
        <v>high profit</v>
      </c>
      <c r="O12272" s="2" t="s">
        <v>21</v>
      </c>
      <c r="P12272" s="2" t="s">
        <v>22</v>
      </c>
      <c r="Q12272" s="2">
        <v>286.56</v>
      </c>
      <c r="R12272" s="2" t="s">
        <v>34</v>
      </c>
    </row>
    <row r="12273" spans="1:18" ht="14.25" hidden="1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3021"/>
        <v>discount given</v>
      </c>
      <c r="F12273" s="2">
        <v>0.12</v>
      </c>
      <c r="G12273" s="2">
        <f t="shared" si="3022"/>
        <v>196.66199999999998</v>
      </c>
      <c r="H12273" s="2">
        <f>D12273-G12273</f>
        <v>1442.1879999999999</v>
      </c>
      <c r="I12273" s="2"/>
      <c r="J12273" s="2"/>
      <c r="K12273" s="2">
        <v>8</v>
      </c>
      <c r="L12273" s="3">
        <v>45152</v>
      </c>
      <c r="M12273" s="3">
        <v>45154</v>
      </c>
      <c r="N12273" s="3" t="str">
        <f t="shared" si="3023"/>
        <v>high profit</v>
      </c>
      <c r="O12273" s="2" t="s">
        <v>21</v>
      </c>
      <c r="P12273" s="2" t="s">
        <v>16</v>
      </c>
      <c r="Q12273" s="2">
        <v>383.89</v>
      </c>
      <c r="R12273" s="2" t="s">
        <v>34</v>
      </c>
    </row>
    <row r="12274" spans="1:18" ht="14.25" hidden="1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3021"/>
        <v>discount given</v>
      </c>
      <c r="F12274" s="2">
        <v>0.2</v>
      </c>
      <c r="G12274" s="2">
        <f t="shared" si="3022"/>
        <v>657.30000000000007</v>
      </c>
      <c r="H12274" s="2">
        <f>D12274-G12274</f>
        <v>2629.2</v>
      </c>
      <c r="I12274" s="2"/>
      <c r="J12274" s="2"/>
      <c r="K12274" s="2">
        <v>5</v>
      </c>
      <c r="L12274" s="3">
        <v>45150</v>
      </c>
      <c r="M12274" s="3">
        <v>45156</v>
      </c>
      <c r="N12274" s="3" t="str">
        <f t="shared" si="3023"/>
        <v>high profit</v>
      </c>
      <c r="O12274" s="2" t="s">
        <v>31</v>
      </c>
      <c r="P12274" s="2" t="s">
        <v>16</v>
      </c>
      <c r="Q12274" s="2">
        <v>361.16</v>
      </c>
      <c r="R12274" s="2" t="s">
        <v>17</v>
      </c>
    </row>
    <row r="12275" spans="1:18" ht="14.25" hidden="1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3021"/>
        <v>discount given</v>
      </c>
      <c r="F12275" s="2">
        <v>0.39</v>
      </c>
      <c r="G12275" s="2">
        <f t="shared" si="3022"/>
        <v>1103.8482000000001</v>
      </c>
      <c r="H12275" s="2">
        <f>D12275-G12275</f>
        <v>1726.5318</v>
      </c>
      <c r="I12275" s="2"/>
      <c r="J12275" s="2"/>
      <c r="K12275" s="2">
        <v>3</v>
      </c>
      <c r="L12275" s="3">
        <v>45505</v>
      </c>
      <c r="M12275" s="3">
        <v>45512</v>
      </c>
      <c r="N12275" s="3" t="str">
        <f t="shared" si="3023"/>
        <v>high profit</v>
      </c>
      <c r="O12275" s="2" t="s">
        <v>21</v>
      </c>
      <c r="P12275" s="2" t="s">
        <v>27</v>
      </c>
      <c r="Q12275" s="2">
        <v>508.34</v>
      </c>
      <c r="R12275" s="2" t="s">
        <v>34</v>
      </c>
    </row>
    <row r="12276" spans="1:18" ht="14.25" hidden="1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3021"/>
        <v>discount given</v>
      </c>
      <c r="F12276" s="2">
        <v>0.1</v>
      </c>
      <c r="G12276" s="2">
        <f t="shared" si="3022"/>
        <v>329.64000000000004</v>
      </c>
      <c r="H12276" s="2">
        <f>D12276-G12276</f>
        <v>2966.76</v>
      </c>
      <c r="I12276" s="2"/>
      <c r="J12276" s="2"/>
      <c r="K12276" s="2">
        <v>2</v>
      </c>
      <c r="L12276" s="3">
        <v>45286</v>
      </c>
      <c r="M12276" s="3">
        <v>45289</v>
      </c>
      <c r="N12276" s="3" t="str">
        <f t="shared" si="3023"/>
        <v>high profit</v>
      </c>
      <c r="O12276" s="2" t="s">
        <v>15</v>
      </c>
      <c r="P12276" s="2" t="s">
        <v>16</v>
      </c>
      <c r="Q12276" s="2">
        <v>450.73</v>
      </c>
      <c r="R12276" s="2" t="s">
        <v>34</v>
      </c>
    </row>
    <row r="12277" spans="1:18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3021"/>
        <v>discount given</v>
      </c>
      <c r="F12277" s="2">
        <v>0.22</v>
      </c>
      <c r="G12277" s="2">
        <f t="shared" si="3022"/>
        <v>488.7894</v>
      </c>
      <c r="H12277" s="2">
        <f>D12277-G12277</f>
        <v>1732.9805999999999</v>
      </c>
      <c r="I12277" s="2">
        <f>Q12277/H12277*100</f>
        <v>21.284716055101832</v>
      </c>
      <c r="J12277" s="18">
        <f>Q12277/H12277</f>
        <v>0.21284716055101832</v>
      </c>
      <c r="K12277" s="2">
        <v>6</v>
      </c>
      <c r="L12277" s="3">
        <v>45480</v>
      </c>
      <c r="M12277" s="3">
        <v>45487</v>
      </c>
      <c r="N12277" s="3" t="str">
        <f t="shared" si="3023"/>
        <v>high profit</v>
      </c>
      <c r="O12277" s="2" t="s">
        <v>21</v>
      </c>
      <c r="P12277" s="2" t="s">
        <v>22</v>
      </c>
      <c r="Q12277" s="2">
        <v>368.86</v>
      </c>
      <c r="R12277" s="2" t="s">
        <v>34</v>
      </c>
    </row>
    <row r="12278" spans="1:18" ht="14.25" hidden="1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3021"/>
        <v>discount given</v>
      </c>
      <c r="F12278" s="2">
        <v>0.24</v>
      </c>
      <c r="G12278" s="2">
        <f t="shared" si="3022"/>
        <v>509.02799999999996</v>
      </c>
      <c r="H12278" s="2">
        <f>D12278-G12278</f>
        <v>1611.9219999999998</v>
      </c>
      <c r="I12278" s="2"/>
      <c r="J12278" s="2"/>
      <c r="K12278" s="2">
        <v>8</v>
      </c>
      <c r="L12278" s="3">
        <v>44970</v>
      </c>
      <c r="M12278" s="3">
        <v>44976</v>
      </c>
      <c r="N12278" s="3" t="str">
        <f t="shared" si="3023"/>
        <v>high profit</v>
      </c>
      <c r="O12278" s="2" t="s">
        <v>31</v>
      </c>
      <c r="P12278" s="2" t="s">
        <v>27</v>
      </c>
      <c r="Q12278" s="2">
        <v>363.58</v>
      </c>
      <c r="R12278" s="2" t="s">
        <v>17</v>
      </c>
    </row>
    <row r="12279" spans="1:18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3021"/>
        <v>discount given</v>
      </c>
      <c r="F12279" s="2">
        <v>0.47</v>
      </c>
      <c r="G12279" s="2">
        <f t="shared" si="3022"/>
        <v>317.95499999999998</v>
      </c>
      <c r="H12279" s="2">
        <f>D12279-G12279</f>
        <v>358.54500000000002</v>
      </c>
      <c r="I12279" s="2">
        <f t="shared" ref="I12279:I12280" si="3036">Q12279/H12279*100</f>
        <v>54.291650978259355</v>
      </c>
      <c r="J12279" s="18">
        <f t="shared" ref="J12279:J12280" si="3037">Q12279/H12279</f>
        <v>0.54291650978259354</v>
      </c>
      <c r="K12279" s="2">
        <v>4</v>
      </c>
      <c r="L12279" s="3">
        <v>45538</v>
      </c>
      <c r="M12279" s="3">
        <v>45541</v>
      </c>
      <c r="N12279" s="3" t="str">
        <f t="shared" si="3023"/>
        <v>low profit</v>
      </c>
      <c r="O12279" s="2" t="s">
        <v>31</v>
      </c>
      <c r="P12279" s="2" t="s">
        <v>27</v>
      </c>
      <c r="Q12279" s="2">
        <v>194.66</v>
      </c>
      <c r="R12279" s="2" t="s">
        <v>48</v>
      </c>
    </row>
    <row r="12280" spans="1:18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3021"/>
        <v>discount given</v>
      </c>
      <c r="F12280" s="2">
        <v>0.15</v>
      </c>
      <c r="G12280" s="2">
        <f t="shared" si="3022"/>
        <v>473.38200000000001</v>
      </c>
      <c r="H12280" s="2">
        <f>D12280-G12280</f>
        <v>2682.498</v>
      </c>
      <c r="I12280" s="2">
        <f t="shared" si="3036"/>
        <v>27.667122212206678</v>
      </c>
      <c r="J12280" s="18">
        <f t="shared" si="3037"/>
        <v>0.2766712221220668</v>
      </c>
      <c r="K12280" s="2">
        <v>2</v>
      </c>
      <c r="L12280" s="3">
        <v>45367</v>
      </c>
      <c r="M12280" s="3">
        <v>45369</v>
      </c>
      <c r="N12280" s="3" t="str">
        <f t="shared" si="3023"/>
        <v>high profit</v>
      </c>
      <c r="O12280" s="2" t="s">
        <v>15</v>
      </c>
      <c r="P12280" s="2" t="s">
        <v>27</v>
      </c>
      <c r="Q12280" s="2">
        <v>742.17</v>
      </c>
      <c r="R12280" s="2" t="s">
        <v>23</v>
      </c>
    </row>
    <row r="12281" spans="1:18" ht="14.25" hidden="1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3021"/>
        <v>discount given</v>
      </c>
      <c r="F12281" s="2">
        <v>0.01</v>
      </c>
      <c r="G12281" s="2">
        <f t="shared" si="3022"/>
        <v>9.6135000000000002</v>
      </c>
      <c r="H12281" s="2">
        <f>D12281-G12281</f>
        <v>951.73649999999998</v>
      </c>
      <c r="I12281" s="2"/>
      <c r="J12281" s="2"/>
      <c r="K12281" s="2">
        <v>3</v>
      </c>
      <c r="L12281" s="3">
        <v>44962</v>
      </c>
      <c r="M12281" s="3">
        <v>44967</v>
      </c>
      <c r="N12281" s="3" t="str">
        <f t="shared" si="3023"/>
        <v>high profit</v>
      </c>
      <c r="O12281" s="2" t="s">
        <v>31</v>
      </c>
      <c r="P12281" s="2" t="s">
        <v>27</v>
      </c>
      <c r="Q12281" s="2">
        <v>231.47</v>
      </c>
      <c r="R12281" s="2" t="s">
        <v>48</v>
      </c>
    </row>
    <row r="12282" spans="1:18" ht="14.25" hidden="1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3021"/>
        <v>discount given</v>
      </c>
      <c r="F12282" s="2">
        <v>0.35</v>
      </c>
      <c r="G12282" s="2">
        <f t="shared" si="3022"/>
        <v>1185.8035</v>
      </c>
      <c r="H12282" s="2">
        <f>D12282-G12282</f>
        <v>2202.2065000000002</v>
      </c>
      <c r="I12282" s="2"/>
      <c r="J12282" s="2"/>
      <c r="K12282" s="2">
        <v>3</v>
      </c>
      <c r="L12282" s="3">
        <v>45351</v>
      </c>
      <c r="M12282" s="3">
        <v>45355</v>
      </c>
      <c r="N12282" s="3" t="str">
        <f t="shared" si="3023"/>
        <v>high profit</v>
      </c>
      <c r="O12282" s="2" t="s">
        <v>31</v>
      </c>
      <c r="P12282" s="2" t="s">
        <v>16</v>
      </c>
      <c r="Q12282" s="2">
        <v>934.55</v>
      </c>
      <c r="R12282" s="2" t="s">
        <v>48</v>
      </c>
    </row>
    <row r="12283" spans="1:18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3021"/>
        <v>discount given</v>
      </c>
      <c r="F12283" s="2">
        <v>0.38</v>
      </c>
      <c r="G12283" s="2">
        <f t="shared" si="3022"/>
        <v>1838.6869999999999</v>
      </c>
      <c r="H12283" s="2">
        <f>D12283-G12283</f>
        <v>2999.9629999999997</v>
      </c>
      <c r="I12283" s="2">
        <f t="shared" ref="I12283:I12284" si="3038">Q12283/H12283*100</f>
        <v>8.4157704611690214</v>
      </c>
      <c r="J12283" s="18">
        <f t="shared" ref="J12283:J12284" si="3039">Q12283/H12283</f>
        <v>8.4157704611690212E-2</v>
      </c>
      <c r="K12283" s="2">
        <v>9</v>
      </c>
      <c r="L12283" s="3">
        <v>45561</v>
      </c>
      <c r="M12283" s="3">
        <v>45566</v>
      </c>
      <c r="N12283" s="3" t="str">
        <f t="shared" si="3023"/>
        <v>high profit</v>
      </c>
      <c r="O12283" s="2" t="s">
        <v>31</v>
      </c>
      <c r="P12283" s="2" t="s">
        <v>16</v>
      </c>
      <c r="Q12283" s="2">
        <v>252.47</v>
      </c>
      <c r="R12283" s="2" t="s">
        <v>28</v>
      </c>
    </row>
    <row r="12284" spans="1:18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3021"/>
        <v>discount given</v>
      </c>
      <c r="F12284" s="2">
        <v>0.35</v>
      </c>
      <c r="G12284" s="2">
        <f t="shared" si="3022"/>
        <v>474.74700000000001</v>
      </c>
      <c r="H12284" s="2">
        <f>D12284-G12284</f>
        <v>881.673</v>
      </c>
      <c r="I12284" s="2">
        <f t="shared" si="3038"/>
        <v>36.127906831671147</v>
      </c>
      <c r="J12284" s="18">
        <f t="shared" si="3039"/>
        <v>0.36127906831671147</v>
      </c>
      <c r="K12284" s="2">
        <v>4</v>
      </c>
      <c r="L12284" s="3">
        <v>45622</v>
      </c>
      <c r="M12284" s="3">
        <v>45628</v>
      </c>
      <c r="N12284" s="3" t="str">
        <f t="shared" si="3023"/>
        <v>high profit</v>
      </c>
      <c r="O12284" s="2" t="s">
        <v>31</v>
      </c>
      <c r="P12284" s="2" t="s">
        <v>27</v>
      </c>
      <c r="Q12284" s="2">
        <v>318.52999999999997</v>
      </c>
      <c r="R12284" s="2" t="s">
        <v>17</v>
      </c>
    </row>
    <row r="12285" spans="1:18" ht="14.25" hidden="1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3021"/>
        <v>discount given</v>
      </c>
      <c r="F12285" s="2">
        <v>0.35</v>
      </c>
      <c r="G12285" s="2">
        <f t="shared" si="3022"/>
        <v>278.79249999999996</v>
      </c>
      <c r="H12285" s="2">
        <f>D12285-G12285</f>
        <v>517.75749999999994</v>
      </c>
      <c r="I12285" s="2"/>
      <c r="J12285" s="2"/>
      <c r="K12285" s="2">
        <v>6</v>
      </c>
      <c r="L12285" s="3">
        <v>45298</v>
      </c>
      <c r="M12285" s="3">
        <v>45304</v>
      </c>
      <c r="N12285" s="3" t="str">
        <f t="shared" si="3023"/>
        <v>low profit</v>
      </c>
      <c r="O12285" s="2" t="s">
        <v>31</v>
      </c>
      <c r="P12285" s="2" t="s">
        <v>16</v>
      </c>
      <c r="Q12285" s="2">
        <v>188.05</v>
      </c>
      <c r="R12285" s="2" t="s">
        <v>48</v>
      </c>
    </row>
    <row r="12286" spans="1:18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3021"/>
        <v>discount given</v>
      </c>
      <c r="F12286" s="2">
        <v>0.24</v>
      </c>
      <c r="G12286" s="2">
        <f t="shared" si="3022"/>
        <v>52.430399999999999</v>
      </c>
      <c r="H12286" s="2">
        <f>D12286-G12286</f>
        <v>166.02960000000002</v>
      </c>
      <c r="I12286" s="2">
        <f>Q12286/H12286*100</f>
        <v>22.628495159899199</v>
      </c>
      <c r="J12286" s="18">
        <f>Q12286/H12286</f>
        <v>0.22628495159899198</v>
      </c>
      <c r="K12286" s="2">
        <v>9</v>
      </c>
      <c r="L12286" s="3">
        <v>45441</v>
      </c>
      <c r="M12286" s="3">
        <v>45445</v>
      </c>
      <c r="N12286" s="3" t="str">
        <f t="shared" si="3023"/>
        <v>low profit</v>
      </c>
      <c r="O12286" s="2" t="s">
        <v>31</v>
      </c>
      <c r="P12286" s="2" t="s">
        <v>16</v>
      </c>
      <c r="Q12286" s="2">
        <v>37.57</v>
      </c>
      <c r="R12286" s="2" t="s">
        <v>23</v>
      </c>
    </row>
    <row r="12287" spans="1:18" ht="14.25" hidden="1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3021"/>
        <v>discount given</v>
      </c>
      <c r="F12287" s="2">
        <v>0.01</v>
      </c>
      <c r="G12287" s="2">
        <f t="shared" si="3022"/>
        <v>19.5625</v>
      </c>
      <c r="H12287" s="2">
        <f>D12287-G12287</f>
        <v>1936.6875</v>
      </c>
      <c r="I12287" s="2"/>
      <c r="J12287" s="2"/>
      <c r="K12287" s="2">
        <v>8</v>
      </c>
      <c r="L12287" s="3">
        <v>45296</v>
      </c>
      <c r="M12287" s="3">
        <v>45302</v>
      </c>
      <c r="N12287" s="3" t="str">
        <f t="shared" si="3023"/>
        <v>high profit</v>
      </c>
      <c r="O12287" s="2" t="s">
        <v>21</v>
      </c>
      <c r="P12287" s="2" t="s">
        <v>16</v>
      </c>
      <c r="Q12287" s="2">
        <v>246.36</v>
      </c>
      <c r="R12287" s="2" t="s">
        <v>48</v>
      </c>
    </row>
    <row r="12288" spans="1:18" ht="14.25" hidden="1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3021"/>
        <v>discount given</v>
      </c>
      <c r="F12288" s="2">
        <v>0.36</v>
      </c>
      <c r="G12288" s="2">
        <f t="shared" si="3022"/>
        <v>414.57239999999996</v>
      </c>
      <c r="H12288" s="2">
        <f>D12288-G12288</f>
        <v>737.0175999999999</v>
      </c>
      <c r="I12288" s="2"/>
      <c r="J12288" s="2"/>
      <c r="K12288" s="2">
        <v>9</v>
      </c>
      <c r="L12288" s="3">
        <v>45494</v>
      </c>
      <c r="M12288" s="3">
        <v>45496</v>
      </c>
      <c r="N12288" s="3" t="str">
        <f t="shared" si="3023"/>
        <v>low profit</v>
      </c>
      <c r="O12288" s="2" t="s">
        <v>31</v>
      </c>
      <c r="P12288" s="2" t="s">
        <v>22</v>
      </c>
      <c r="Q12288" s="2">
        <v>72.27</v>
      </c>
      <c r="R12288" s="2" t="s">
        <v>48</v>
      </c>
    </row>
    <row r="12289" spans="1:18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3021"/>
        <v>discount given</v>
      </c>
      <c r="F12289" s="2">
        <v>0.47</v>
      </c>
      <c r="G12289" s="2">
        <f t="shared" si="3022"/>
        <v>1179.7517</v>
      </c>
      <c r="H12289" s="2">
        <f>D12289-G12289</f>
        <v>1330.3583000000001</v>
      </c>
      <c r="I12289" s="2">
        <f>Q12289/H12289*100</f>
        <v>55.124247355017062</v>
      </c>
      <c r="J12289" s="18">
        <f>Q12289/H12289</f>
        <v>0.55124247355017064</v>
      </c>
      <c r="K12289" s="2">
        <v>6</v>
      </c>
      <c r="L12289" s="3">
        <v>45366</v>
      </c>
      <c r="M12289" s="3">
        <v>45373</v>
      </c>
      <c r="N12289" s="3" t="str">
        <f t="shared" si="3023"/>
        <v>high profit</v>
      </c>
      <c r="O12289" s="2" t="s">
        <v>15</v>
      </c>
      <c r="P12289" s="2" t="s">
        <v>22</v>
      </c>
      <c r="Q12289" s="2">
        <v>733.35</v>
      </c>
      <c r="R12289" s="2" t="s">
        <v>34</v>
      </c>
    </row>
    <row r="12290" spans="1:18" ht="14.25" hidden="1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3021"/>
        <v>discount given</v>
      </c>
      <c r="F12290" s="2">
        <v>0.08</v>
      </c>
      <c r="G12290" s="2">
        <f t="shared" si="3022"/>
        <v>213.52799999999999</v>
      </c>
      <c r="H12290" s="2">
        <f>D12290-G12290</f>
        <v>2455.5720000000001</v>
      </c>
      <c r="I12290" s="2"/>
      <c r="J12290" s="2"/>
      <c r="K12290" s="2">
        <v>2</v>
      </c>
      <c r="L12290" s="3">
        <v>45606</v>
      </c>
      <c r="M12290" s="3">
        <v>45610</v>
      </c>
      <c r="N12290" s="3" t="str">
        <f t="shared" si="3023"/>
        <v>high profit</v>
      </c>
      <c r="O12290" s="2" t="s">
        <v>21</v>
      </c>
      <c r="P12290" s="2" t="s">
        <v>27</v>
      </c>
      <c r="Q12290" s="2">
        <v>462.37</v>
      </c>
      <c r="R12290" s="2" t="s">
        <v>39</v>
      </c>
    </row>
    <row r="12291" spans="1:18" ht="14.25" hidden="1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3040">IF(F12291=0,"zero discount","discount given")</f>
        <v>discount given</v>
      </c>
      <c r="F12291" s="2">
        <v>0.03</v>
      </c>
      <c r="G12291" s="2">
        <f t="shared" ref="G12291:G12354" si="3041">D12291*F12291</f>
        <v>54.351300000000002</v>
      </c>
      <c r="H12291" s="2">
        <f>D12291-G12291</f>
        <v>1757.3587</v>
      </c>
      <c r="I12291" s="2"/>
      <c r="J12291" s="2"/>
      <c r="K12291" s="2">
        <v>5</v>
      </c>
      <c r="L12291" s="3">
        <v>45221</v>
      </c>
      <c r="M12291" s="3">
        <v>45222</v>
      </c>
      <c r="N12291" s="3" t="str">
        <f t="shared" ref="N12291:N12354" si="3042">IF(Q12291&gt;=200,"high profit","low profit")</f>
        <v>low profit</v>
      </c>
      <c r="O12291" s="2" t="s">
        <v>31</v>
      </c>
      <c r="P12291" s="2" t="s">
        <v>16</v>
      </c>
      <c r="Q12291" s="2">
        <v>143.52000000000001</v>
      </c>
      <c r="R12291" s="2" t="s">
        <v>39</v>
      </c>
    </row>
    <row r="12292" spans="1:18" ht="14.25" hidden="1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3040"/>
        <v>discount given</v>
      </c>
      <c r="F12292" s="2">
        <v>0.13</v>
      </c>
      <c r="G12292" s="2">
        <f t="shared" si="3041"/>
        <v>490.6902</v>
      </c>
      <c r="H12292" s="2">
        <f>D12292-G12292</f>
        <v>3283.8498</v>
      </c>
      <c r="I12292" s="2"/>
      <c r="J12292" s="2"/>
      <c r="K12292" s="2">
        <v>3</v>
      </c>
      <c r="L12292" s="3">
        <v>45546</v>
      </c>
      <c r="M12292" s="3">
        <v>45552</v>
      </c>
      <c r="N12292" s="3" t="str">
        <f t="shared" si="3042"/>
        <v>high profit</v>
      </c>
      <c r="O12292" s="2" t="s">
        <v>21</v>
      </c>
      <c r="P12292" s="2" t="s">
        <v>27</v>
      </c>
      <c r="Q12292" s="2">
        <v>819.16</v>
      </c>
      <c r="R12292" s="2" t="s">
        <v>39</v>
      </c>
    </row>
    <row r="12293" spans="1:18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3040"/>
        <v>discount given</v>
      </c>
      <c r="F12293" s="2">
        <v>0.42</v>
      </c>
      <c r="G12293" s="2">
        <f t="shared" si="3041"/>
        <v>1904.0909999999999</v>
      </c>
      <c r="H12293" s="2">
        <f>D12293-G12293</f>
        <v>2629.4590000000003</v>
      </c>
      <c r="I12293" s="2">
        <f>Q12293/H12293*100</f>
        <v>42.2988150794517</v>
      </c>
      <c r="J12293" s="18">
        <f>Q12293/H12293</f>
        <v>0.42298815079451701</v>
      </c>
      <c r="K12293" s="2">
        <v>3</v>
      </c>
      <c r="L12293" s="3">
        <v>44993</v>
      </c>
      <c r="M12293" s="3">
        <v>44995</v>
      </c>
      <c r="N12293" s="3" t="str">
        <f t="shared" si="3042"/>
        <v>high profit</v>
      </c>
      <c r="O12293" s="2" t="s">
        <v>31</v>
      </c>
      <c r="P12293" s="2" t="s">
        <v>27</v>
      </c>
      <c r="Q12293" s="2">
        <v>1112.23</v>
      </c>
      <c r="R12293" s="2" t="s">
        <v>48</v>
      </c>
    </row>
    <row r="12294" spans="1:18" ht="14.25" hidden="1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3040"/>
        <v>discount given</v>
      </c>
      <c r="F12294" s="2">
        <v>0.05</v>
      </c>
      <c r="G12294" s="2">
        <f t="shared" si="3041"/>
        <v>56.823000000000008</v>
      </c>
      <c r="H12294" s="2">
        <f>D12294-G12294</f>
        <v>1079.6369999999999</v>
      </c>
      <c r="I12294" s="2"/>
      <c r="J12294" s="2"/>
      <c r="K12294" s="2">
        <v>1</v>
      </c>
      <c r="L12294" s="3">
        <v>45532</v>
      </c>
      <c r="M12294" s="3">
        <v>45534</v>
      </c>
      <c r="N12294" s="3" t="str">
        <f t="shared" si="3042"/>
        <v>high profit</v>
      </c>
      <c r="O12294" s="2" t="s">
        <v>31</v>
      </c>
      <c r="P12294" s="2" t="s">
        <v>22</v>
      </c>
      <c r="Q12294" s="2">
        <v>318.33</v>
      </c>
      <c r="R12294" s="2" t="s">
        <v>34</v>
      </c>
    </row>
    <row r="12295" spans="1:18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3040"/>
        <v>discount given</v>
      </c>
      <c r="F12295" s="2">
        <v>0.36</v>
      </c>
      <c r="G12295" s="2">
        <f t="shared" si="3041"/>
        <v>1511.2295999999999</v>
      </c>
      <c r="H12295" s="2">
        <f>D12295-G12295</f>
        <v>2686.6304</v>
      </c>
      <c r="I12295" s="2">
        <f t="shared" ref="I12295:I12296" si="3043">Q12295/H12295*100</f>
        <v>26.82430750429981</v>
      </c>
      <c r="J12295" s="18">
        <f t="shared" ref="J12295:J12296" si="3044">Q12295/H12295</f>
        <v>0.2682430750429981</v>
      </c>
      <c r="K12295" s="2">
        <v>4</v>
      </c>
      <c r="L12295" s="3">
        <v>45247</v>
      </c>
      <c r="M12295" s="3">
        <v>45249</v>
      </c>
      <c r="N12295" s="3" t="str">
        <f t="shared" si="3042"/>
        <v>high profit</v>
      </c>
      <c r="O12295" s="2" t="s">
        <v>21</v>
      </c>
      <c r="P12295" s="2" t="s">
        <v>16</v>
      </c>
      <c r="Q12295" s="2">
        <v>720.67</v>
      </c>
      <c r="R12295" s="2" t="s">
        <v>17</v>
      </c>
    </row>
    <row r="12296" spans="1:18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3040"/>
        <v>discount given</v>
      </c>
      <c r="F12296" s="2">
        <v>0.03</v>
      </c>
      <c r="G12296" s="2">
        <f t="shared" si="3041"/>
        <v>22.284600000000001</v>
      </c>
      <c r="H12296" s="2">
        <f>D12296-G12296</f>
        <v>720.5354000000001</v>
      </c>
      <c r="I12296" s="2">
        <f t="shared" si="3043"/>
        <v>26.009825471448032</v>
      </c>
      <c r="J12296" s="18">
        <f t="shared" si="3044"/>
        <v>0.26009825471448034</v>
      </c>
      <c r="K12296" s="2">
        <v>7</v>
      </c>
      <c r="L12296" s="3">
        <v>45441</v>
      </c>
      <c r="M12296" s="3">
        <v>45447</v>
      </c>
      <c r="N12296" s="3" t="str">
        <f t="shared" si="3042"/>
        <v>low profit</v>
      </c>
      <c r="O12296" s="2" t="s">
        <v>21</v>
      </c>
      <c r="P12296" s="2" t="s">
        <v>16</v>
      </c>
      <c r="Q12296" s="2">
        <v>187.41</v>
      </c>
      <c r="R12296" s="2" t="s">
        <v>17</v>
      </c>
    </row>
    <row r="12297" spans="1:18" ht="14.25" hidden="1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3040"/>
        <v>discount given</v>
      </c>
      <c r="F12297" s="2">
        <v>0.02</v>
      </c>
      <c r="G12297" s="2">
        <f t="shared" si="3041"/>
        <v>24.412800000000004</v>
      </c>
      <c r="H12297" s="2">
        <f>D12297-G12297</f>
        <v>1196.2272</v>
      </c>
      <c r="I12297" s="2"/>
      <c r="J12297" s="2"/>
      <c r="K12297" s="2">
        <v>3</v>
      </c>
      <c r="L12297" s="3">
        <v>45309</v>
      </c>
      <c r="M12297" s="3">
        <v>45312</v>
      </c>
      <c r="N12297" s="3" t="str">
        <f t="shared" si="3042"/>
        <v>high profit</v>
      </c>
      <c r="O12297" s="2" t="s">
        <v>15</v>
      </c>
      <c r="P12297" s="2" t="s">
        <v>22</v>
      </c>
      <c r="Q12297" s="2">
        <v>322.18</v>
      </c>
      <c r="R12297" s="2" t="s">
        <v>39</v>
      </c>
    </row>
    <row r="12298" spans="1:18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3040"/>
        <v>discount given</v>
      </c>
      <c r="F12298" s="2">
        <v>0.45</v>
      </c>
      <c r="G12298" s="2">
        <f t="shared" si="3041"/>
        <v>1282.923</v>
      </c>
      <c r="H12298" s="2">
        <f>D12298-G12298</f>
        <v>1568.0170000000001</v>
      </c>
      <c r="I12298" s="2">
        <f t="shared" ref="I12298:I12301" si="3045">Q12298/H12298*100</f>
        <v>18.789974853588959</v>
      </c>
      <c r="J12298" s="18">
        <f t="shared" ref="J12298:J12301" si="3046">Q12298/H12298</f>
        <v>0.18789974853588959</v>
      </c>
      <c r="K12298" s="2">
        <v>7</v>
      </c>
      <c r="L12298" s="3">
        <v>45057</v>
      </c>
      <c r="M12298" s="3">
        <v>45063</v>
      </c>
      <c r="N12298" s="3" t="str">
        <f t="shared" si="3042"/>
        <v>high profit</v>
      </c>
      <c r="O12298" s="2" t="s">
        <v>21</v>
      </c>
      <c r="P12298" s="2" t="s">
        <v>22</v>
      </c>
      <c r="Q12298" s="2">
        <v>294.63</v>
      </c>
      <c r="R12298" s="2" t="s">
        <v>48</v>
      </c>
    </row>
    <row r="12299" spans="1:18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3040"/>
        <v>discount given</v>
      </c>
      <c r="F12299" s="2">
        <v>0.39</v>
      </c>
      <c r="G12299" s="2">
        <f t="shared" si="3041"/>
        <v>624.87750000000005</v>
      </c>
      <c r="H12299" s="2">
        <f>D12299-G12299</f>
        <v>977.37249999999995</v>
      </c>
      <c r="I12299" s="2">
        <f t="shared" si="3045"/>
        <v>25.407917656778768</v>
      </c>
      <c r="J12299" s="18">
        <f t="shared" si="3046"/>
        <v>0.25407917656778767</v>
      </c>
      <c r="K12299" s="2">
        <v>6</v>
      </c>
      <c r="L12299" s="3">
        <v>44963</v>
      </c>
      <c r="M12299" s="3">
        <v>44965</v>
      </c>
      <c r="N12299" s="3" t="str">
        <f t="shared" si="3042"/>
        <v>high profit</v>
      </c>
      <c r="O12299" s="2" t="s">
        <v>31</v>
      </c>
      <c r="P12299" s="2" t="s">
        <v>27</v>
      </c>
      <c r="Q12299" s="2">
        <v>248.33</v>
      </c>
      <c r="R12299" s="2" t="s">
        <v>23</v>
      </c>
    </row>
    <row r="12300" spans="1:18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3040"/>
        <v>discount given</v>
      </c>
      <c r="F12300" s="2">
        <v>0.3</v>
      </c>
      <c r="G12300" s="2">
        <f t="shared" si="3041"/>
        <v>91.313999999999993</v>
      </c>
      <c r="H12300" s="2">
        <f>D12300-G12300</f>
        <v>213.066</v>
      </c>
      <c r="I12300" s="2">
        <f t="shared" si="3045"/>
        <v>28.714107365792756</v>
      </c>
      <c r="J12300" s="18">
        <f t="shared" si="3046"/>
        <v>0.28714107365792757</v>
      </c>
      <c r="K12300" s="2">
        <v>1</v>
      </c>
      <c r="L12300" s="3">
        <v>45330</v>
      </c>
      <c r="M12300" s="3">
        <v>45332</v>
      </c>
      <c r="N12300" s="3" t="str">
        <f t="shared" si="3042"/>
        <v>low profit</v>
      </c>
      <c r="O12300" s="2" t="s">
        <v>31</v>
      </c>
      <c r="P12300" s="2" t="s">
        <v>16</v>
      </c>
      <c r="Q12300" s="2">
        <v>61.18</v>
      </c>
      <c r="R12300" s="2" t="s">
        <v>17</v>
      </c>
    </row>
    <row r="12301" spans="1:18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3040"/>
        <v>discount given</v>
      </c>
      <c r="F12301" s="2">
        <v>0.09</v>
      </c>
      <c r="G12301" s="2">
        <f t="shared" si="3041"/>
        <v>139.03829999999999</v>
      </c>
      <c r="H12301" s="2">
        <f>D12301-G12301</f>
        <v>1405.8317</v>
      </c>
      <c r="I12301" s="2">
        <f t="shared" si="3045"/>
        <v>20.27483090614616</v>
      </c>
      <c r="J12301" s="18">
        <f t="shared" si="3046"/>
        <v>0.2027483090614616</v>
      </c>
      <c r="K12301" s="2">
        <v>5</v>
      </c>
      <c r="L12301" s="3">
        <v>45321</v>
      </c>
      <c r="M12301" s="3">
        <v>45327</v>
      </c>
      <c r="N12301" s="3" t="str">
        <f t="shared" si="3042"/>
        <v>high profit</v>
      </c>
      <c r="O12301" s="2" t="s">
        <v>15</v>
      </c>
      <c r="P12301" s="2" t="s">
        <v>16</v>
      </c>
      <c r="Q12301" s="2">
        <v>285.02999999999997</v>
      </c>
      <c r="R12301" s="2" t="s">
        <v>28</v>
      </c>
    </row>
    <row r="12302" spans="1:18" ht="14.25" hidden="1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3040"/>
        <v>discount given</v>
      </c>
      <c r="F12302" s="2">
        <v>0.14000000000000001</v>
      </c>
      <c r="G12302" s="2">
        <f t="shared" si="3041"/>
        <v>634.74040000000002</v>
      </c>
      <c r="H12302" s="2">
        <f>D12302-G12302</f>
        <v>3899.1195999999995</v>
      </c>
      <c r="I12302" s="2"/>
      <c r="J12302" s="2"/>
      <c r="K12302" s="2">
        <v>6</v>
      </c>
      <c r="L12302" s="3">
        <v>45657</v>
      </c>
      <c r="M12302" s="3">
        <v>45659</v>
      </c>
      <c r="N12302" s="3" t="str">
        <f t="shared" si="3042"/>
        <v>high profit</v>
      </c>
      <c r="O12302" s="2" t="s">
        <v>21</v>
      </c>
      <c r="P12302" s="2" t="s">
        <v>16</v>
      </c>
      <c r="Q12302" s="2">
        <v>1354.27</v>
      </c>
      <c r="R12302" s="2" t="s">
        <v>23</v>
      </c>
    </row>
    <row r="12303" spans="1:18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3040"/>
        <v>discount given</v>
      </c>
      <c r="F12303" s="2">
        <v>0.02</v>
      </c>
      <c r="G12303" s="2">
        <f t="shared" si="3041"/>
        <v>19.073800000000002</v>
      </c>
      <c r="H12303" s="2">
        <f>D12303-G12303</f>
        <v>934.61620000000005</v>
      </c>
      <c r="I12303" s="2">
        <f t="shared" ref="I12303:I12305" si="3047">Q12303/H12303*100</f>
        <v>14.611345277344862</v>
      </c>
      <c r="J12303" s="18">
        <f t="shared" ref="J12303:J12305" si="3048">Q12303/H12303</f>
        <v>0.14611345277344862</v>
      </c>
      <c r="K12303" s="2">
        <v>9</v>
      </c>
      <c r="L12303" s="3">
        <v>45590</v>
      </c>
      <c r="M12303" s="3">
        <v>45596</v>
      </c>
      <c r="N12303" s="3" t="str">
        <f t="shared" si="3042"/>
        <v>low profit</v>
      </c>
      <c r="O12303" s="2" t="s">
        <v>21</v>
      </c>
      <c r="P12303" s="2" t="s">
        <v>16</v>
      </c>
      <c r="Q12303" s="2">
        <v>136.56</v>
      </c>
      <c r="R12303" s="2" t="s">
        <v>17</v>
      </c>
    </row>
    <row r="12304" spans="1:18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3040"/>
        <v>discount given</v>
      </c>
      <c r="F12304" s="2">
        <v>0.32</v>
      </c>
      <c r="G12304" s="2">
        <f t="shared" si="3041"/>
        <v>1229.5616</v>
      </c>
      <c r="H12304" s="2">
        <f>D12304-G12304</f>
        <v>2612.8184000000001</v>
      </c>
      <c r="I12304" s="2">
        <f t="shared" si="3047"/>
        <v>39.235792277029283</v>
      </c>
      <c r="J12304" s="18">
        <f t="shared" si="3048"/>
        <v>0.3923579227702928</v>
      </c>
      <c r="K12304" s="2">
        <v>6</v>
      </c>
      <c r="L12304" s="3">
        <v>45124</v>
      </c>
      <c r="M12304" s="3">
        <v>45130</v>
      </c>
      <c r="N12304" s="3" t="str">
        <f t="shared" si="3042"/>
        <v>high profit</v>
      </c>
      <c r="O12304" s="2" t="s">
        <v>15</v>
      </c>
      <c r="P12304" s="2" t="s">
        <v>22</v>
      </c>
      <c r="Q12304" s="2">
        <v>1025.1600000000001</v>
      </c>
      <c r="R12304" s="2" t="s">
        <v>23</v>
      </c>
    </row>
    <row r="12305" spans="1:18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3040"/>
        <v>discount given</v>
      </c>
      <c r="F12305" s="2">
        <v>0.34</v>
      </c>
      <c r="G12305" s="2">
        <f t="shared" si="3041"/>
        <v>1237.3212000000001</v>
      </c>
      <c r="H12305" s="2">
        <f>D12305-G12305</f>
        <v>2401.8588</v>
      </c>
      <c r="I12305" s="2">
        <f t="shared" si="3047"/>
        <v>14.943842660526091</v>
      </c>
      <c r="J12305" s="18">
        <f t="shared" si="3048"/>
        <v>0.14943842660526091</v>
      </c>
      <c r="K12305" s="2">
        <v>8</v>
      </c>
      <c r="L12305" s="3">
        <v>44991</v>
      </c>
      <c r="M12305" s="3">
        <v>44996</v>
      </c>
      <c r="N12305" s="3" t="str">
        <f t="shared" si="3042"/>
        <v>high profit</v>
      </c>
      <c r="O12305" s="2" t="s">
        <v>21</v>
      </c>
      <c r="P12305" s="2" t="s">
        <v>16</v>
      </c>
      <c r="Q12305" s="2">
        <v>358.93</v>
      </c>
      <c r="R12305" s="2" t="s">
        <v>48</v>
      </c>
    </row>
    <row r="12306" spans="1:18" ht="14.25" hidden="1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3040"/>
        <v>discount given</v>
      </c>
      <c r="F12306" s="2">
        <v>0.16</v>
      </c>
      <c r="G12306" s="2">
        <f t="shared" si="3041"/>
        <v>99.28</v>
      </c>
      <c r="H12306" s="2">
        <f>D12306-G12306</f>
        <v>521.22</v>
      </c>
      <c r="I12306" s="2"/>
      <c r="J12306" s="2"/>
      <c r="K12306" s="2">
        <v>2</v>
      </c>
      <c r="L12306" s="3">
        <v>45047</v>
      </c>
      <c r="M12306" s="3">
        <v>45051</v>
      </c>
      <c r="N12306" s="3" t="str">
        <f t="shared" si="3042"/>
        <v>low profit</v>
      </c>
      <c r="O12306" s="2" t="s">
        <v>21</v>
      </c>
      <c r="P12306" s="2" t="s">
        <v>27</v>
      </c>
      <c r="Q12306" s="2">
        <v>171.92</v>
      </c>
      <c r="R12306" s="2" t="s">
        <v>17</v>
      </c>
    </row>
    <row r="12307" spans="1:18" ht="14.25" hidden="1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3040"/>
        <v>discount given</v>
      </c>
      <c r="F12307" s="2">
        <v>0.17</v>
      </c>
      <c r="G12307" s="2">
        <f t="shared" si="3041"/>
        <v>291.42590000000001</v>
      </c>
      <c r="H12307" s="2">
        <f>D12307-G12307</f>
        <v>1422.8441</v>
      </c>
      <c r="I12307" s="2"/>
      <c r="J12307" s="2"/>
      <c r="K12307" s="2">
        <v>1</v>
      </c>
      <c r="L12307" s="3">
        <v>45265</v>
      </c>
      <c r="M12307" s="3">
        <v>45266</v>
      </c>
      <c r="N12307" s="3" t="str">
        <f t="shared" si="3042"/>
        <v>low profit</v>
      </c>
      <c r="O12307" s="2" t="s">
        <v>21</v>
      </c>
      <c r="P12307" s="2" t="s">
        <v>16</v>
      </c>
      <c r="Q12307" s="2">
        <v>91.45</v>
      </c>
      <c r="R12307" s="2" t="s">
        <v>48</v>
      </c>
    </row>
    <row r="12308" spans="1:18" ht="14.25" hidden="1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3040"/>
        <v>discount given</v>
      </c>
      <c r="F12308" s="2">
        <v>0.31</v>
      </c>
      <c r="G12308" s="2">
        <f t="shared" si="3041"/>
        <v>318.63349999999997</v>
      </c>
      <c r="H12308" s="2">
        <f>D12308-G12308</f>
        <v>709.2165</v>
      </c>
      <c r="I12308" s="2"/>
      <c r="J12308" s="2"/>
      <c r="K12308" s="2">
        <v>1</v>
      </c>
      <c r="L12308" s="3">
        <v>45298</v>
      </c>
      <c r="M12308" s="3">
        <v>45300</v>
      </c>
      <c r="N12308" s="3" t="str">
        <f t="shared" si="3042"/>
        <v>high profit</v>
      </c>
      <c r="O12308" s="2" t="s">
        <v>21</v>
      </c>
      <c r="P12308" s="2" t="s">
        <v>16</v>
      </c>
      <c r="Q12308" s="2">
        <v>238.97</v>
      </c>
      <c r="R12308" s="2" t="s">
        <v>34</v>
      </c>
    </row>
    <row r="12309" spans="1:18" ht="14.25" hidden="1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3040"/>
        <v>discount given</v>
      </c>
      <c r="F12309" s="2">
        <v>0.47</v>
      </c>
      <c r="G12309" s="2">
        <f t="shared" si="3041"/>
        <v>100.31679999999999</v>
      </c>
      <c r="H12309" s="2">
        <f>D12309-G12309</f>
        <v>113.12320000000001</v>
      </c>
      <c r="I12309" s="2"/>
      <c r="J12309" s="2"/>
      <c r="K12309" s="2">
        <v>7</v>
      </c>
      <c r="L12309" s="3">
        <v>45560</v>
      </c>
      <c r="M12309" s="3">
        <v>45564</v>
      </c>
      <c r="N12309" s="3" t="str">
        <f t="shared" si="3042"/>
        <v>low profit</v>
      </c>
      <c r="O12309" s="2" t="s">
        <v>31</v>
      </c>
      <c r="P12309" s="2" t="s">
        <v>27</v>
      </c>
      <c r="Q12309" s="2">
        <v>35.590000000000003</v>
      </c>
      <c r="R12309" s="2" t="s">
        <v>17</v>
      </c>
    </row>
    <row r="12310" spans="1:18" ht="14.25" hidden="1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3040"/>
        <v>discount given</v>
      </c>
      <c r="F12310" s="2">
        <v>0.2</v>
      </c>
      <c r="G12310" s="2">
        <f t="shared" si="3041"/>
        <v>189.58</v>
      </c>
      <c r="H12310" s="2">
        <f>D12310-G12310</f>
        <v>758.31999999999994</v>
      </c>
      <c r="I12310" s="2"/>
      <c r="J12310" s="2"/>
      <c r="K12310" s="2">
        <v>8</v>
      </c>
      <c r="L12310" s="3">
        <v>45256</v>
      </c>
      <c r="M12310" s="3">
        <v>45257</v>
      </c>
      <c r="N12310" s="3" t="str">
        <f t="shared" si="3042"/>
        <v>low profit</v>
      </c>
      <c r="O12310" s="2" t="s">
        <v>21</v>
      </c>
      <c r="P12310" s="2" t="s">
        <v>16</v>
      </c>
      <c r="Q12310" s="2">
        <v>49.34</v>
      </c>
      <c r="R12310" s="2" t="s">
        <v>17</v>
      </c>
    </row>
    <row r="12311" spans="1:18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3040"/>
        <v>discount given</v>
      </c>
      <c r="F12311" s="2">
        <v>0.25</v>
      </c>
      <c r="G12311" s="2">
        <f t="shared" si="3041"/>
        <v>271.9325</v>
      </c>
      <c r="H12311" s="2">
        <f>D12311-G12311</f>
        <v>815.79750000000001</v>
      </c>
      <c r="I12311" s="2">
        <f>Q12311/H12311*100</f>
        <v>36.479641087402207</v>
      </c>
      <c r="J12311" s="18">
        <f>Q12311/H12311</f>
        <v>0.36479641087402209</v>
      </c>
      <c r="K12311" s="2">
        <v>8</v>
      </c>
      <c r="L12311" s="3">
        <v>45086</v>
      </c>
      <c r="M12311" s="3">
        <v>45090</v>
      </c>
      <c r="N12311" s="3" t="str">
        <f t="shared" si="3042"/>
        <v>high profit</v>
      </c>
      <c r="O12311" s="2" t="s">
        <v>15</v>
      </c>
      <c r="P12311" s="2" t="s">
        <v>22</v>
      </c>
      <c r="Q12311" s="2">
        <v>297.60000000000002</v>
      </c>
      <c r="R12311" s="2" t="s">
        <v>23</v>
      </c>
    </row>
    <row r="12312" spans="1:18" ht="14.25" hidden="1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3040"/>
        <v>discount given</v>
      </c>
      <c r="F12312" s="2">
        <v>0.35</v>
      </c>
      <c r="G12312" s="2">
        <f t="shared" si="3041"/>
        <v>319.65499999999997</v>
      </c>
      <c r="H12312" s="2">
        <f>D12312-G12312</f>
        <v>593.64499999999998</v>
      </c>
      <c r="I12312" s="2"/>
      <c r="J12312" s="2"/>
      <c r="K12312" s="2">
        <v>3</v>
      </c>
      <c r="L12312" s="3">
        <v>45628</v>
      </c>
      <c r="M12312" s="3">
        <v>45630</v>
      </c>
      <c r="N12312" s="3" t="str">
        <f t="shared" si="3042"/>
        <v>low profit</v>
      </c>
      <c r="O12312" s="2" t="s">
        <v>15</v>
      </c>
      <c r="P12312" s="2" t="s">
        <v>27</v>
      </c>
      <c r="Q12312" s="2">
        <v>197.56</v>
      </c>
      <c r="R12312" s="2" t="s">
        <v>39</v>
      </c>
    </row>
    <row r="12313" spans="1:18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3040"/>
        <v>discount given</v>
      </c>
      <c r="F12313" s="2">
        <v>0.17</v>
      </c>
      <c r="G12313" s="2">
        <f t="shared" si="3041"/>
        <v>92.884600000000006</v>
      </c>
      <c r="H12313" s="2">
        <f>D12313-G12313</f>
        <v>453.49540000000002</v>
      </c>
      <c r="I12313" s="2">
        <f t="shared" ref="I12313:I12314" si="3049">Q12313/H12313*100</f>
        <v>27.894439502583708</v>
      </c>
      <c r="J12313" s="18">
        <f t="shared" ref="J12313:J12314" si="3050">Q12313/H12313</f>
        <v>0.27894439502583707</v>
      </c>
      <c r="K12313" s="2">
        <v>5</v>
      </c>
      <c r="L12313" s="3">
        <v>45422</v>
      </c>
      <c r="M12313" s="3">
        <v>45426</v>
      </c>
      <c r="N12313" s="3" t="str">
        <f t="shared" si="3042"/>
        <v>low profit</v>
      </c>
      <c r="O12313" s="2" t="s">
        <v>15</v>
      </c>
      <c r="P12313" s="2" t="s">
        <v>22</v>
      </c>
      <c r="Q12313" s="2">
        <v>126.5</v>
      </c>
      <c r="R12313" s="2" t="s">
        <v>23</v>
      </c>
    </row>
    <row r="12314" spans="1:18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3040"/>
        <v>discount given</v>
      </c>
      <c r="F12314" s="2">
        <v>0.43</v>
      </c>
      <c r="G12314" s="2">
        <f t="shared" si="3041"/>
        <v>1151.9270000000001</v>
      </c>
      <c r="H12314" s="2">
        <f>D12314-G12314</f>
        <v>1526.973</v>
      </c>
      <c r="I12314" s="2">
        <f t="shared" si="3049"/>
        <v>35.612941420706193</v>
      </c>
      <c r="J12314" s="18">
        <f t="shared" si="3050"/>
        <v>0.3561294142070619</v>
      </c>
      <c r="K12314" s="2">
        <v>7</v>
      </c>
      <c r="L12314" s="3">
        <v>45539</v>
      </c>
      <c r="M12314" s="3">
        <v>45543</v>
      </c>
      <c r="N12314" s="3" t="str">
        <f t="shared" si="3042"/>
        <v>high profit</v>
      </c>
      <c r="O12314" s="2" t="s">
        <v>21</v>
      </c>
      <c r="P12314" s="2" t="s">
        <v>16</v>
      </c>
      <c r="Q12314" s="2">
        <v>543.79999999999995</v>
      </c>
      <c r="R12314" s="2" t="s">
        <v>23</v>
      </c>
    </row>
    <row r="12315" spans="1:18" ht="14.25" hidden="1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3040"/>
        <v>discount given</v>
      </c>
      <c r="F12315" s="2">
        <v>0.42</v>
      </c>
      <c r="G12315" s="2">
        <f t="shared" si="3041"/>
        <v>705.99059999999997</v>
      </c>
      <c r="H12315" s="2">
        <f>D12315-G12315</f>
        <v>974.93940000000009</v>
      </c>
      <c r="I12315" s="2"/>
      <c r="J12315" s="2"/>
      <c r="K12315" s="2">
        <v>9</v>
      </c>
      <c r="L12315" s="3">
        <v>45504</v>
      </c>
      <c r="M12315" s="3">
        <v>45508</v>
      </c>
      <c r="N12315" s="3" t="str">
        <f t="shared" si="3042"/>
        <v>high profit</v>
      </c>
      <c r="O12315" s="2" t="s">
        <v>31</v>
      </c>
      <c r="P12315" s="2" t="s">
        <v>16</v>
      </c>
      <c r="Q12315" s="2">
        <v>469.52</v>
      </c>
      <c r="R12315" s="2" t="s">
        <v>48</v>
      </c>
    </row>
    <row r="12316" spans="1:18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3040"/>
        <v>discount given</v>
      </c>
      <c r="F12316" s="2">
        <v>0.34</v>
      </c>
      <c r="G12316" s="2">
        <f t="shared" si="3041"/>
        <v>1547.1428000000001</v>
      </c>
      <c r="H12316" s="2">
        <f>D12316-G12316</f>
        <v>3003.2772</v>
      </c>
      <c r="I12316" s="2">
        <f t="shared" ref="I12316:I12317" si="3051">Q12316/H12316*100</f>
        <v>38.520586777670744</v>
      </c>
      <c r="J12316" s="18">
        <f t="shared" ref="J12316:J12317" si="3052">Q12316/H12316</f>
        <v>0.38520586777670746</v>
      </c>
      <c r="K12316" s="2">
        <v>5</v>
      </c>
      <c r="L12316" s="3">
        <v>45347</v>
      </c>
      <c r="M12316" s="3">
        <v>45349</v>
      </c>
      <c r="N12316" s="3" t="str">
        <f t="shared" si="3042"/>
        <v>high profit</v>
      </c>
      <c r="O12316" s="2" t="s">
        <v>15</v>
      </c>
      <c r="P12316" s="2" t="s">
        <v>22</v>
      </c>
      <c r="Q12316" s="2">
        <v>1156.8800000000001</v>
      </c>
      <c r="R12316" s="2" t="s">
        <v>34</v>
      </c>
    </row>
    <row r="12317" spans="1:18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3040"/>
        <v>discount given</v>
      </c>
      <c r="F12317" s="2">
        <v>0.27</v>
      </c>
      <c r="G12317" s="2">
        <f t="shared" si="3041"/>
        <v>274.68450000000001</v>
      </c>
      <c r="H12317" s="2">
        <f>D12317-G12317</f>
        <v>742.66550000000007</v>
      </c>
      <c r="I12317" s="2">
        <f t="shared" si="3051"/>
        <v>16.988805862127698</v>
      </c>
      <c r="J12317" s="18">
        <f t="shared" si="3052"/>
        <v>0.16988805862127698</v>
      </c>
      <c r="K12317" s="2">
        <v>4</v>
      </c>
      <c r="L12317" s="3">
        <v>44972</v>
      </c>
      <c r="M12317" s="3">
        <v>44975</v>
      </c>
      <c r="N12317" s="3" t="str">
        <f t="shared" si="3042"/>
        <v>low profit</v>
      </c>
      <c r="O12317" s="2" t="s">
        <v>15</v>
      </c>
      <c r="P12317" s="2" t="s">
        <v>16</v>
      </c>
      <c r="Q12317" s="2">
        <v>126.17</v>
      </c>
      <c r="R12317" s="2" t="s">
        <v>34</v>
      </c>
    </row>
    <row r="12318" spans="1:18" ht="14.25" hidden="1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3040"/>
        <v>discount given</v>
      </c>
      <c r="F12318" s="2">
        <v>0.49</v>
      </c>
      <c r="G12318" s="2">
        <f t="shared" si="3041"/>
        <v>1496.4747</v>
      </c>
      <c r="H12318" s="2">
        <f>D12318-G12318</f>
        <v>1557.5553000000002</v>
      </c>
      <c r="I12318" s="2"/>
      <c r="J12318" s="2"/>
      <c r="K12318" s="2">
        <v>4</v>
      </c>
      <c r="L12318" s="3">
        <v>45643</v>
      </c>
      <c r="M12318" s="3">
        <v>45646</v>
      </c>
      <c r="N12318" s="3" t="str">
        <f t="shared" si="3042"/>
        <v>high profit</v>
      </c>
      <c r="O12318" s="2" t="s">
        <v>31</v>
      </c>
      <c r="P12318" s="2" t="s">
        <v>27</v>
      </c>
      <c r="Q12318" s="2">
        <v>412.55</v>
      </c>
      <c r="R12318" s="2" t="s">
        <v>39</v>
      </c>
    </row>
    <row r="12319" spans="1:18" ht="14.25" hidden="1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3040"/>
        <v>discount given</v>
      </c>
      <c r="F12319" s="2">
        <v>0.35</v>
      </c>
      <c r="G12319" s="2">
        <f t="shared" si="3041"/>
        <v>1579.5639999999999</v>
      </c>
      <c r="H12319" s="2">
        <f>D12319-G12319</f>
        <v>2933.4760000000001</v>
      </c>
      <c r="I12319" s="2"/>
      <c r="J12319" s="2"/>
      <c r="K12319" s="2">
        <v>6</v>
      </c>
      <c r="L12319" s="3">
        <v>45366</v>
      </c>
      <c r="M12319" s="3">
        <v>45370</v>
      </c>
      <c r="N12319" s="3" t="str">
        <f t="shared" si="3042"/>
        <v>high profit</v>
      </c>
      <c r="O12319" s="2" t="s">
        <v>15</v>
      </c>
      <c r="P12319" s="2" t="s">
        <v>22</v>
      </c>
      <c r="Q12319" s="2">
        <v>369.23</v>
      </c>
      <c r="R12319" s="2" t="s">
        <v>48</v>
      </c>
    </row>
    <row r="12320" spans="1:18" ht="14.25" hidden="1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3040"/>
        <v>discount given</v>
      </c>
      <c r="F12320" s="2">
        <v>0.32</v>
      </c>
      <c r="G12320" s="2">
        <f t="shared" si="3041"/>
        <v>105.99360000000001</v>
      </c>
      <c r="H12320" s="2">
        <f>D12320-G12320</f>
        <v>225.2364</v>
      </c>
      <c r="I12320" s="2"/>
      <c r="J12320" s="2"/>
      <c r="K12320" s="2">
        <v>9</v>
      </c>
      <c r="L12320" s="3">
        <v>45232</v>
      </c>
      <c r="M12320" s="3">
        <v>45238</v>
      </c>
      <c r="N12320" s="3" t="str">
        <f t="shared" si="3042"/>
        <v>low profit</v>
      </c>
      <c r="O12320" s="2" t="s">
        <v>21</v>
      </c>
      <c r="P12320" s="2" t="s">
        <v>22</v>
      </c>
      <c r="Q12320" s="2">
        <v>20.52</v>
      </c>
      <c r="R12320" s="2" t="s">
        <v>39</v>
      </c>
    </row>
    <row r="12321" spans="1:18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3040"/>
        <v>discount given</v>
      </c>
      <c r="F12321" s="2">
        <v>0.44</v>
      </c>
      <c r="G12321" s="2">
        <f t="shared" si="3041"/>
        <v>1157.0944000000002</v>
      </c>
      <c r="H12321" s="2">
        <f>D12321-G12321</f>
        <v>1472.6656</v>
      </c>
      <c r="I12321" s="2">
        <f>Q12321/H12321*100</f>
        <v>43.742449066509053</v>
      </c>
      <c r="J12321" s="18">
        <f>Q12321/H12321</f>
        <v>0.43742449066509054</v>
      </c>
      <c r="K12321" s="2">
        <v>1</v>
      </c>
      <c r="L12321" s="3">
        <v>45308</v>
      </c>
      <c r="M12321" s="3">
        <v>45314</v>
      </c>
      <c r="N12321" s="3" t="str">
        <f t="shared" si="3042"/>
        <v>high profit</v>
      </c>
      <c r="O12321" s="2" t="s">
        <v>15</v>
      </c>
      <c r="P12321" s="2" t="s">
        <v>27</v>
      </c>
      <c r="Q12321" s="2">
        <v>644.17999999999995</v>
      </c>
      <c r="R12321" s="2" t="s">
        <v>39</v>
      </c>
    </row>
    <row r="12322" spans="1:18" ht="14.25" hidden="1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3040"/>
        <v>discount given</v>
      </c>
      <c r="F12322" s="2">
        <v>0.28000000000000003</v>
      </c>
      <c r="G12322" s="2">
        <f t="shared" si="3041"/>
        <v>646.31840000000011</v>
      </c>
      <c r="H12322" s="2">
        <f>D12322-G12322</f>
        <v>1661.9616000000001</v>
      </c>
      <c r="I12322" s="2"/>
      <c r="J12322" s="2"/>
      <c r="K12322" s="2">
        <v>1</v>
      </c>
      <c r="L12322" s="3">
        <v>45327</v>
      </c>
      <c r="M12322" s="3">
        <v>45334</v>
      </c>
      <c r="N12322" s="3" t="str">
        <f t="shared" si="3042"/>
        <v>high profit</v>
      </c>
      <c r="O12322" s="2" t="s">
        <v>21</v>
      </c>
      <c r="P12322" s="2" t="s">
        <v>22</v>
      </c>
      <c r="Q12322" s="2">
        <v>305.88</v>
      </c>
      <c r="R12322" s="2" t="s">
        <v>48</v>
      </c>
    </row>
    <row r="12323" spans="1:18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3040"/>
        <v>discount given</v>
      </c>
      <c r="F12323" s="2">
        <v>0.12</v>
      </c>
      <c r="G12323" s="2">
        <f t="shared" si="3041"/>
        <v>558.12240000000008</v>
      </c>
      <c r="H12323" s="2">
        <f>D12323-G12323</f>
        <v>4092.8976000000002</v>
      </c>
      <c r="I12323" s="2">
        <f>Q12323/H12323*100</f>
        <v>21.041083461262261</v>
      </c>
      <c r="J12323" s="18">
        <f>Q12323/H12323</f>
        <v>0.21041083461262261</v>
      </c>
      <c r="K12323" s="2">
        <v>1</v>
      </c>
      <c r="L12323" s="3">
        <v>45465</v>
      </c>
      <c r="M12323" s="3">
        <v>45467</v>
      </c>
      <c r="N12323" s="3" t="str">
        <f t="shared" si="3042"/>
        <v>high profit</v>
      </c>
      <c r="O12323" s="2" t="s">
        <v>31</v>
      </c>
      <c r="P12323" s="2" t="s">
        <v>22</v>
      </c>
      <c r="Q12323" s="2">
        <v>861.19</v>
      </c>
      <c r="R12323" s="2" t="s">
        <v>39</v>
      </c>
    </row>
    <row r="12324" spans="1:18" ht="14.25" hidden="1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3040"/>
        <v>discount given</v>
      </c>
      <c r="F12324" s="2">
        <v>7.0000000000000007E-2</v>
      </c>
      <c r="G12324" s="2">
        <f t="shared" si="3041"/>
        <v>234.67150000000001</v>
      </c>
      <c r="H12324" s="2">
        <f>D12324-G12324</f>
        <v>3117.7784999999999</v>
      </c>
      <c r="I12324" s="2"/>
      <c r="J12324" s="2"/>
      <c r="K12324" s="2">
        <v>4</v>
      </c>
      <c r="L12324" s="3">
        <v>45236</v>
      </c>
      <c r="M12324" s="3">
        <v>45243</v>
      </c>
      <c r="N12324" s="3" t="str">
        <f t="shared" si="3042"/>
        <v>high profit</v>
      </c>
      <c r="O12324" s="2" t="s">
        <v>31</v>
      </c>
      <c r="P12324" s="2" t="s">
        <v>22</v>
      </c>
      <c r="Q12324" s="2">
        <v>758.84</v>
      </c>
      <c r="R12324" s="2" t="s">
        <v>23</v>
      </c>
    </row>
    <row r="12325" spans="1:18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3040"/>
        <v>discount given</v>
      </c>
      <c r="F12325" s="2">
        <v>0.24</v>
      </c>
      <c r="G12325" s="2">
        <f t="shared" si="3041"/>
        <v>434.61360000000002</v>
      </c>
      <c r="H12325" s="2">
        <f>D12325-G12325</f>
        <v>1376.2764000000002</v>
      </c>
      <c r="I12325" s="2">
        <f t="shared" ref="I12325:I12326" si="3053">Q12325/H12325*100</f>
        <v>30.150920265725688</v>
      </c>
      <c r="J12325" s="18">
        <f t="shared" ref="J12325:J12326" si="3054">Q12325/H12325</f>
        <v>0.30150920265725689</v>
      </c>
      <c r="K12325" s="2">
        <v>4</v>
      </c>
      <c r="L12325" s="3">
        <v>45467</v>
      </c>
      <c r="M12325" s="3">
        <v>45473</v>
      </c>
      <c r="N12325" s="3" t="str">
        <f t="shared" si="3042"/>
        <v>high profit</v>
      </c>
      <c r="O12325" s="2" t="s">
        <v>15</v>
      </c>
      <c r="P12325" s="2" t="s">
        <v>16</v>
      </c>
      <c r="Q12325" s="2">
        <v>414.96</v>
      </c>
      <c r="R12325" s="2" t="s">
        <v>17</v>
      </c>
    </row>
    <row r="12326" spans="1:18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3040"/>
        <v>discount given</v>
      </c>
      <c r="F12326" s="2">
        <v>0.26</v>
      </c>
      <c r="G12326" s="2">
        <f t="shared" si="3041"/>
        <v>932.47699999999998</v>
      </c>
      <c r="H12326" s="2">
        <f>D12326-G12326</f>
        <v>2653.973</v>
      </c>
      <c r="I12326" s="2">
        <f t="shared" si="3053"/>
        <v>36.013554018823854</v>
      </c>
      <c r="J12326" s="18">
        <f t="shared" si="3054"/>
        <v>0.36013554018823851</v>
      </c>
      <c r="K12326" s="2">
        <v>8</v>
      </c>
      <c r="L12326" s="3">
        <v>45195</v>
      </c>
      <c r="M12326" s="3">
        <v>45199</v>
      </c>
      <c r="N12326" s="3" t="str">
        <f t="shared" si="3042"/>
        <v>high profit</v>
      </c>
      <c r="O12326" s="2" t="s">
        <v>21</v>
      </c>
      <c r="P12326" s="2" t="s">
        <v>16</v>
      </c>
      <c r="Q12326" s="2">
        <v>955.79</v>
      </c>
      <c r="R12326" s="2" t="s">
        <v>48</v>
      </c>
    </row>
    <row r="12327" spans="1:18" ht="14.25" hidden="1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3040"/>
        <v>discount given</v>
      </c>
      <c r="F12327" s="2">
        <v>0.41</v>
      </c>
      <c r="G12327" s="2">
        <f t="shared" si="3041"/>
        <v>1211.55</v>
      </c>
      <c r="H12327" s="2">
        <f>D12327-G12327</f>
        <v>1743.45</v>
      </c>
      <c r="I12327" s="2"/>
      <c r="J12327" s="2"/>
      <c r="K12327" s="2">
        <v>5</v>
      </c>
      <c r="L12327" s="3">
        <v>45359</v>
      </c>
      <c r="M12327" s="3">
        <v>45362</v>
      </c>
      <c r="N12327" s="3" t="str">
        <f t="shared" si="3042"/>
        <v>high profit</v>
      </c>
      <c r="O12327" s="2" t="s">
        <v>31</v>
      </c>
      <c r="P12327" s="2" t="s">
        <v>22</v>
      </c>
      <c r="Q12327" s="2">
        <v>747.8</v>
      </c>
      <c r="R12327" s="2" t="s">
        <v>28</v>
      </c>
    </row>
    <row r="12328" spans="1:18" ht="14.25" hidden="1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3040"/>
        <v>discount given</v>
      </c>
      <c r="F12328" s="2">
        <v>7.0000000000000007E-2</v>
      </c>
      <c r="G12328" s="2">
        <f t="shared" si="3041"/>
        <v>126.07910000000003</v>
      </c>
      <c r="H12328" s="2">
        <f>D12328-G12328</f>
        <v>1675.0509000000002</v>
      </c>
      <c r="I12328" s="2"/>
      <c r="J12328" s="2"/>
      <c r="K12328" s="2">
        <v>4</v>
      </c>
      <c r="L12328" s="3">
        <v>44951</v>
      </c>
      <c r="M12328" s="3">
        <v>44956</v>
      </c>
      <c r="N12328" s="3" t="str">
        <f t="shared" si="3042"/>
        <v>high profit</v>
      </c>
      <c r="O12328" s="2" t="s">
        <v>15</v>
      </c>
      <c r="P12328" s="2" t="s">
        <v>16</v>
      </c>
      <c r="Q12328" s="2">
        <v>401.72</v>
      </c>
      <c r="R12328" s="2" t="s">
        <v>48</v>
      </c>
    </row>
    <row r="12329" spans="1:18" ht="14.25" hidden="1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3040"/>
        <v>discount given</v>
      </c>
      <c r="F12329" s="2">
        <v>0.34</v>
      </c>
      <c r="G12329" s="2">
        <f t="shared" si="3041"/>
        <v>1342.2248</v>
      </c>
      <c r="H12329" s="2">
        <f>D12329-G12329</f>
        <v>2605.4951999999998</v>
      </c>
      <c r="I12329" s="2"/>
      <c r="J12329" s="2"/>
      <c r="K12329" s="2">
        <v>8</v>
      </c>
      <c r="L12329" s="3">
        <v>45270</v>
      </c>
      <c r="M12329" s="3">
        <v>45277</v>
      </c>
      <c r="N12329" s="3" t="str">
        <f t="shared" si="3042"/>
        <v>high profit</v>
      </c>
      <c r="O12329" s="2" t="s">
        <v>15</v>
      </c>
      <c r="P12329" s="2" t="s">
        <v>27</v>
      </c>
      <c r="Q12329" s="2">
        <v>399.36</v>
      </c>
      <c r="R12329" s="2" t="s">
        <v>34</v>
      </c>
    </row>
    <row r="12330" spans="1:18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3040"/>
        <v>discount given</v>
      </c>
      <c r="F12330" s="2">
        <v>0.15</v>
      </c>
      <c r="G12330" s="2">
        <f t="shared" si="3041"/>
        <v>506.10450000000003</v>
      </c>
      <c r="H12330" s="2">
        <f>D12330-G12330</f>
        <v>2867.9255000000003</v>
      </c>
      <c r="I12330" s="2">
        <f>Q12330/H12330*100</f>
        <v>30.409785749316008</v>
      </c>
      <c r="J12330" s="18">
        <f>Q12330/H12330</f>
        <v>0.3040978574931601</v>
      </c>
      <c r="K12330" s="2">
        <v>7</v>
      </c>
      <c r="L12330" s="3">
        <v>45026</v>
      </c>
      <c r="M12330" s="3">
        <v>45032</v>
      </c>
      <c r="N12330" s="3" t="str">
        <f t="shared" si="3042"/>
        <v>high profit</v>
      </c>
      <c r="O12330" s="2" t="s">
        <v>15</v>
      </c>
      <c r="P12330" s="2" t="s">
        <v>22</v>
      </c>
      <c r="Q12330" s="2">
        <v>872.13</v>
      </c>
      <c r="R12330" s="2" t="s">
        <v>17</v>
      </c>
    </row>
    <row r="12331" spans="1:18" ht="14.25" hidden="1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3040"/>
        <v>discount given</v>
      </c>
      <c r="F12331" s="2">
        <v>0.47</v>
      </c>
      <c r="G12331" s="2">
        <f t="shared" si="3041"/>
        <v>59.473799999999997</v>
      </c>
      <c r="H12331" s="2">
        <f>D12331-G12331</f>
        <v>67.066200000000009</v>
      </c>
      <c r="I12331" s="2"/>
      <c r="J12331" s="2"/>
      <c r="K12331" s="2">
        <v>6</v>
      </c>
      <c r="L12331" s="3">
        <v>45333</v>
      </c>
      <c r="M12331" s="3">
        <v>45338</v>
      </c>
      <c r="N12331" s="3" t="str">
        <f t="shared" si="3042"/>
        <v>low profit</v>
      </c>
      <c r="O12331" s="2" t="s">
        <v>31</v>
      </c>
      <c r="P12331" s="2" t="s">
        <v>27</v>
      </c>
      <c r="Q12331" s="2">
        <v>9.8000000000000007</v>
      </c>
      <c r="R12331" s="2" t="s">
        <v>23</v>
      </c>
    </row>
    <row r="12332" spans="1:18" ht="14.25" hidden="1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3040"/>
        <v>discount given</v>
      </c>
      <c r="F12332" s="2">
        <v>0.24</v>
      </c>
      <c r="G12332" s="2">
        <f t="shared" si="3041"/>
        <v>1041.3984</v>
      </c>
      <c r="H12332" s="2">
        <f>D12332-G12332</f>
        <v>3297.7615999999998</v>
      </c>
      <c r="I12332" s="2"/>
      <c r="J12332" s="2"/>
      <c r="K12332" s="2">
        <v>2</v>
      </c>
      <c r="L12332" s="3">
        <v>45208</v>
      </c>
      <c r="M12332" s="3">
        <v>45214</v>
      </c>
      <c r="N12332" s="3" t="str">
        <f t="shared" si="3042"/>
        <v>high profit</v>
      </c>
      <c r="O12332" s="2" t="s">
        <v>21</v>
      </c>
      <c r="P12332" s="2" t="s">
        <v>22</v>
      </c>
      <c r="Q12332" s="2">
        <v>468.61</v>
      </c>
      <c r="R12332" s="2" t="s">
        <v>23</v>
      </c>
    </row>
    <row r="12333" spans="1:18" ht="14.25" hidden="1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3040"/>
        <v>discount given</v>
      </c>
      <c r="F12333" s="2">
        <v>0.31</v>
      </c>
      <c r="G12333" s="2">
        <f t="shared" si="3041"/>
        <v>634.1825</v>
      </c>
      <c r="H12333" s="2">
        <f>D12333-G12333</f>
        <v>1411.5675000000001</v>
      </c>
      <c r="I12333" s="2"/>
      <c r="J12333" s="2"/>
      <c r="K12333" s="2">
        <v>5</v>
      </c>
      <c r="L12333" s="3">
        <v>45486</v>
      </c>
      <c r="M12333" s="3">
        <v>45490</v>
      </c>
      <c r="N12333" s="3" t="str">
        <f t="shared" si="3042"/>
        <v>high profit</v>
      </c>
      <c r="O12333" s="2" t="s">
        <v>21</v>
      </c>
      <c r="P12333" s="2" t="s">
        <v>27</v>
      </c>
      <c r="Q12333" s="2">
        <v>273.14</v>
      </c>
      <c r="R12333" s="2" t="s">
        <v>17</v>
      </c>
    </row>
    <row r="12334" spans="1:18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3040"/>
        <v>discount given</v>
      </c>
      <c r="F12334" s="2">
        <v>0.33</v>
      </c>
      <c r="G12334" s="2">
        <f t="shared" si="3041"/>
        <v>1076.6877000000002</v>
      </c>
      <c r="H12334" s="2">
        <f>D12334-G12334</f>
        <v>2186.0023000000001</v>
      </c>
      <c r="I12334" s="2">
        <f>Q12334/H12334*100</f>
        <v>28.549832724329704</v>
      </c>
      <c r="J12334" s="18">
        <f>Q12334/H12334</f>
        <v>0.28549832724329705</v>
      </c>
      <c r="K12334" s="2">
        <v>2</v>
      </c>
      <c r="L12334" s="3">
        <v>45602</v>
      </c>
      <c r="M12334" s="3">
        <v>45605</v>
      </c>
      <c r="N12334" s="3" t="str">
        <f t="shared" si="3042"/>
        <v>high profit</v>
      </c>
      <c r="O12334" s="2" t="s">
        <v>21</v>
      </c>
      <c r="P12334" s="2" t="s">
        <v>22</v>
      </c>
      <c r="Q12334" s="2">
        <v>624.1</v>
      </c>
      <c r="R12334" s="2" t="s">
        <v>28</v>
      </c>
    </row>
    <row r="12335" spans="1:18" ht="14.25" hidden="1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3040"/>
        <v>discount given</v>
      </c>
      <c r="F12335" s="2">
        <v>0.05</v>
      </c>
      <c r="G12335" s="2">
        <f t="shared" si="3041"/>
        <v>102.20800000000001</v>
      </c>
      <c r="H12335" s="2">
        <f>D12335-G12335</f>
        <v>1941.952</v>
      </c>
      <c r="I12335" s="2"/>
      <c r="J12335" s="2"/>
      <c r="K12335" s="2">
        <v>6</v>
      </c>
      <c r="L12335" s="3">
        <v>45316</v>
      </c>
      <c r="M12335" s="3">
        <v>45322</v>
      </c>
      <c r="N12335" s="3" t="str">
        <f t="shared" si="3042"/>
        <v>high profit</v>
      </c>
      <c r="O12335" s="2" t="s">
        <v>15</v>
      </c>
      <c r="P12335" s="2" t="s">
        <v>27</v>
      </c>
      <c r="Q12335" s="2">
        <v>584.62</v>
      </c>
      <c r="R12335" s="2" t="s">
        <v>17</v>
      </c>
    </row>
    <row r="12336" spans="1:18" ht="14.25" hidden="1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3040"/>
        <v>discount given</v>
      </c>
      <c r="F12336" s="2">
        <v>0.43</v>
      </c>
      <c r="G12336" s="2">
        <f t="shared" si="3041"/>
        <v>1900.0281</v>
      </c>
      <c r="H12336" s="2">
        <f>D12336-G12336</f>
        <v>2518.6419000000001</v>
      </c>
      <c r="I12336" s="2"/>
      <c r="J12336" s="2"/>
      <c r="K12336" s="2">
        <v>9</v>
      </c>
      <c r="L12336" s="3">
        <v>45646</v>
      </c>
      <c r="M12336" s="3">
        <v>45651</v>
      </c>
      <c r="N12336" s="3" t="str">
        <f t="shared" si="3042"/>
        <v>high profit</v>
      </c>
      <c r="O12336" s="2" t="s">
        <v>21</v>
      </c>
      <c r="P12336" s="2" t="s">
        <v>16</v>
      </c>
      <c r="Q12336" s="2">
        <v>855.21</v>
      </c>
      <c r="R12336" s="2" t="s">
        <v>17</v>
      </c>
    </row>
    <row r="12337" spans="1:18" ht="14.25" hidden="1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3040"/>
        <v>discount given</v>
      </c>
      <c r="F12337" s="2">
        <v>0.08</v>
      </c>
      <c r="G12337" s="2">
        <f t="shared" si="3041"/>
        <v>263.12720000000002</v>
      </c>
      <c r="H12337" s="2">
        <f>D12337-G12337</f>
        <v>3025.9628000000002</v>
      </c>
      <c r="I12337" s="2"/>
      <c r="J12337" s="2"/>
      <c r="K12337" s="2">
        <v>9</v>
      </c>
      <c r="L12337" s="3">
        <v>45000</v>
      </c>
      <c r="M12337" s="3">
        <v>45005</v>
      </c>
      <c r="N12337" s="3" t="str">
        <f t="shared" si="3042"/>
        <v>high profit</v>
      </c>
      <c r="O12337" s="2" t="s">
        <v>31</v>
      </c>
      <c r="P12337" s="2" t="s">
        <v>22</v>
      </c>
      <c r="Q12337" s="2">
        <v>702.07</v>
      </c>
      <c r="R12337" s="2" t="s">
        <v>17</v>
      </c>
    </row>
    <row r="12338" spans="1:18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3040"/>
        <v>discount given</v>
      </c>
      <c r="F12338" s="2">
        <v>0.2</v>
      </c>
      <c r="G12338" s="2">
        <f t="shared" si="3041"/>
        <v>587.798</v>
      </c>
      <c r="H12338" s="2">
        <f>D12338-G12338</f>
        <v>2351.192</v>
      </c>
      <c r="I12338" s="2">
        <f>Q12338/H12338*100</f>
        <v>24.602839751070949</v>
      </c>
      <c r="J12338" s="18">
        <f>Q12338/H12338</f>
        <v>0.24602839751070948</v>
      </c>
      <c r="K12338" s="2">
        <v>6</v>
      </c>
      <c r="L12338" s="3">
        <v>45349</v>
      </c>
      <c r="M12338" s="3">
        <v>45353</v>
      </c>
      <c r="N12338" s="3" t="str">
        <f t="shared" si="3042"/>
        <v>high profit</v>
      </c>
      <c r="O12338" s="2" t="s">
        <v>15</v>
      </c>
      <c r="P12338" s="2" t="s">
        <v>22</v>
      </c>
      <c r="Q12338" s="2">
        <v>578.46</v>
      </c>
      <c r="R12338" s="2" t="s">
        <v>28</v>
      </c>
    </row>
    <row r="12339" spans="1:18" ht="14.25" hidden="1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3040"/>
        <v>discount given</v>
      </c>
      <c r="F12339" s="2">
        <v>0.34</v>
      </c>
      <c r="G12339" s="2">
        <f t="shared" si="3041"/>
        <v>1667.1220000000001</v>
      </c>
      <c r="H12339" s="2">
        <f>D12339-G12339</f>
        <v>3236.1779999999999</v>
      </c>
      <c r="I12339" s="2"/>
      <c r="J12339" s="2"/>
      <c r="K12339" s="2">
        <v>4</v>
      </c>
      <c r="L12339" s="3">
        <v>44983</v>
      </c>
      <c r="M12339" s="3">
        <v>44987</v>
      </c>
      <c r="N12339" s="3" t="str">
        <f t="shared" si="3042"/>
        <v>high profit</v>
      </c>
      <c r="O12339" s="2" t="s">
        <v>31</v>
      </c>
      <c r="P12339" s="2" t="s">
        <v>22</v>
      </c>
      <c r="Q12339" s="2">
        <v>349.42</v>
      </c>
      <c r="R12339" s="2" t="s">
        <v>28</v>
      </c>
    </row>
    <row r="12340" spans="1:18" ht="14.25" hidden="1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3040"/>
        <v>discount given</v>
      </c>
      <c r="F12340" s="2">
        <v>0.03</v>
      </c>
      <c r="G12340" s="2">
        <f t="shared" si="3041"/>
        <v>44.254200000000004</v>
      </c>
      <c r="H12340" s="2">
        <f>D12340-G12340</f>
        <v>1430.8858</v>
      </c>
      <c r="I12340" s="2"/>
      <c r="J12340" s="2"/>
      <c r="K12340" s="2">
        <v>9</v>
      </c>
      <c r="L12340" s="3">
        <v>45017</v>
      </c>
      <c r="M12340" s="3">
        <v>45020</v>
      </c>
      <c r="N12340" s="3" t="str">
        <f t="shared" si="3042"/>
        <v>low profit</v>
      </c>
      <c r="O12340" s="2" t="s">
        <v>31</v>
      </c>
      <c r="P12340" s="2" t="s">
        <v>16</v>
      </c>
      <c r="Q12340" s="2">
        <v>184.83</v>
      </c>
      <c r="R12340" s="2" t="s">
        <v>28</v>
      </c>
    </row>
    <row r="12341" spans="1:18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3040"/>
        <v>discount given</v>
      </c>
      <c r="F12341" s="2">
        <v>0.28999999999999998</v>
      </c>
      <c r="G12341" s="2">
        <f t="shared" si="3041"/>
        <v>121.72749999999999</v>
      </c>
      <c r="H12341" s="2">
        <f>D12341-G12341</f>
        <v>298.02250000000004</v>
      </c>
      <c r="I12341" s="2">
        <f>Q12341/H12341*100</f>
        <v>39.624524993918243</v>
      </c>
      <c r="J12341" s="18">
        <f>Q12341/H12341</f>
        <v>0.39624524993918242</v>
      </c>
      <c r="K12341" s="2">
        <v>5</v>
      </c>
      <c r="L12341" s="3">
        <v>45120</v>
      </c>
      <c r="M12341" s="3">
        <v>45126</v>
      </c>
      <c r="N12341" s="3" t="str">
        <f t="shared" si="3042"/>
        <v>low profit</v>
      </c>
      <c r="O12341" s="2" t="s">
        <v>31</v>
      </c>
      <c r="P12341" s="2" t="s">
        <v>27</v>
      </c>
      <c r="Q12341" s="2">
        <v>118.09</v>
      </c>
      <c r="R12341" s="2" t="s">
        <v>23</v>
      </c>
    </row>
    <row r="12342" spans="1:18" ht="14.25" hidden="1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3040"/>
        <v>discount given</v>
      </c>
      <c r="F12342" s="2">
        <v>0.2</v>
      </c>
      <c r="G12342" s="2">
        <f t="shared" si="3041"/>
        <v>525.68999999999994</v>
      </c>
      <c r="H12342" s="2">
        <f>D12342-G12342</f>
        <v>2102.7599999999998</v>
      </c>
      <c r="I12342" s="2"/>
      <c r="J12342" s="2"/>
      <c r="K12342" s="2">
        <v>8</v>
      </c>
      <c r="L12342" s="3">
        <v>45320</v>
      </c>
      <c r="M12342" s="3">
        <v>45321</v>
      </c>
      <c r="N12342" s="3" t="str">
        <f t="shared" si="3042"/>
        <v>high profit</v>
      </c>
      <c r="O12342" s="2" t="s">
        <v>21</v>
      </c>
      <c r="P12342" s="2" t="s">
        <v>22</v>
      </c>
      <c r="Q12342" s="2">
        <v>287.14</v>
      </c>
      <c r="R12342" s="2" t="s">
        <v>17</v>
      </c>
    </row>
    <row r="12343" spans="1:18" ht="14.25" hidden="1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3040"/>
        <v>discount given</v>
      </c>
      <c r="F12343" s="2">
        <v>0.03</v>
      </c>
      <c r="G12343" s="2">
        <f t="shared" si="3041"/>
        <v>65.330699999999993</v>
      </c>
      <c r="H12343" s="2">
        <f>D12343-G12343</f>
        <v>2112.3593000000001</v>
      </c>
      <c r="I12343" s="2"/>
      <c r="J12343" s="2"/>
      <c r="K12343" s="2">
        <v>9</v>
      </c>
      <c r="L12343" s="3">
        <v>45422</v>
      </c>
      <c r="M12343" s="3">
        <v>45428</v>
      </c>
      <c r="N12343" s="3" t="str">
        <f t="shared" si="3042"/>
        <v>high profit</v>
      </c>
      <c r="O12343" s="2" t="s">
        <v>15</v>
      </c>
      <c r="P12343" s="2" t="s">
        <v>27</v>
      </c>
      <c r="Q12343" s="2">
        <v>333.9</v>
      </c>
      <c r="R12343" s="2" t="s">
        <v>48</v>
      </c>
    </row>
    <row r="12344" spans="1:18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3040"/>
        <v>discount given</v>
      </c>
      <c r="F12344" s="2">
        <v>0.36</v>
      </c>
      <c r="G12344" s="2">
        <f t="shared" si="3041"/>
        <v>837.36719999999991</v>
      </c>
      <c r="H12344" s="2">
        <f>D12344-G12344</f>
        <v>1488.6528000000001</v>
      </c>
      <c r="I12344" s="2">
        <f t="shared" ref="I12344:I12346" si="3055">Q12344/H12344*100</f>
        <v>30.543052080377642</v>
      </c>
      <c r="J12344" s="18">
        <f t="shared" ref="J12344:J12346" si="3056">Q12344/H12344</f>
        <v>0.30543052080377642</v>
      </c>
      <c r="K12344" s="2">
        <v>5</v>
      </c>
      <c r="L12344" s="3">
        <v>45126</v>
      </c>
      <c r="M12344" s="3">
        <v>45133</v>
      </c>
      <c r="N12344" s="3" t="str">
        <f t="shared" si="3042"/>
        <v>high profit</v>
      </c>
      <c r="O12344" s="2" t="s">
        <v>15</v>
      </c>
      <c r="P12344" s="2" t="s">
        <v>22</v>
      </c>
      <c r="Q12344" s="2">
        <v>454.68</v>
      </c>
      <c r="R12344" s="2" t="s">
        <v>48</v>
      </c>
    </row>
    <row r="12345" spans="1:18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3040"/>
        <v>discount given</v>
      </c>
      <c r="F12345" s="2">
        <v>0.25</v>
      </c>
      <c r="G12345" s="2">
        <f t="shared" si="3041"/>
        <v>784.62750000000005</v>
      </c>
      <c r="H12345" s="2">
        <f>D12345-G12345</f>
        <v>2353.8825000000002</v>
      </c>
      <c r="I12345" s="2">
        <f t="shared" si="3055"/>
        <v>31.808724522145859</v>
      </c>
      <c r="J12345" s="18">
        <f t="shared" si="3056"/>
        <v>0.31808724522145859</v>
      </c>
      <c r="K12345" s="2">
        <v>6</v>
      </c>
      <c r="L12345" s="3">
        <v>44935</v>
      </c>
      <c r="M12345" s="3">
        <v>44940</v>
      </c>
      <c r="N12345" s="3" t="str">
        <f t="shared" si="3042"/>
        <v>high profit</v>
      </c>
      <c r="O12345" s="2" t="s">
        <v>31</v>
      </c>
      <c r="P12345" s="2" t="s">
        <v>27</v>
      </c>
      <c r="Q12345" s="2">
        <v>748.74</v>
      </c>
      <c r="R12345" s="2" t="s">
        <v>34</v>
      </c>
    </row>
    <row r="12346" spans="1:18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3040"/>
        <v>discount given</v>
      </c>
      <c r="F12346" s="2">
        <v>0.15</v>
      </c>
      <c r="G12346" s="2">
        <f t="shared" si="3041"/>
        <v>467.11499999999995</v>
      </c>
      <c r="H12346" s="2">
        <f>D12346-G12346</f>
        <v>2646.9850000000001</v>
      </c>
      <c r="I12346" s="2">
        <f t="shared" si="3055"/>
        <v>22.500694186026742</v>
      </c>
      <c r="J12346" s="18">
        <f t="shared" si="3056"/>
        <v>0.22500694186026743</v>
      </c>
      <c r="K12346" s="2">
        <v>4</v>
      </c>
      <c r="L12346" s="3">
        <v>45170</v>
      </c>
      <c r="M12346" s="3">
        <v>45171</v>
      </c>
      <c r="N12346" s="3" t="str">
        <f t="shared" si="3042"/>
        <v>high profit</v>
      </c>
      <c r="O12346" s="2" t="s">
        <v>15</v>
      </c>
      <c r="P12346" s="2" t="s">
        <v>22</v>
      </c>
      <c r="Q12346" s="2">
        <v>595.59</v>
      </c>
      <c r="R12346" s="2" t="s">
        <v>48</v>
      </c>
    </row>
    <row r="12347" spans="1:18" ht="14.25" hidden="1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3040"/>
        <v>discount given</v>
      </c>
      <c r="F12347" s="2">
        <v>0.04</v>
      </c>
      <c r="G12347" s="2">
        <f t="shared" si="3041"/>
        <v>80.884</v>
      </c>
      <c r="H12347" s="2">
        <f>D12347-G12347</f>
        <v>1941.2159999999999</v>
      </c>
      <c r="I12347" s="2"/>
      <c r="J12347" s="2"/>
      <c r="K12347" s="2">
        <v>1</v>
      </c>
      <c r="L12347" s="3">
        <v>45510</v>
      </c>
      <c r="M12347" s="3">
        <v>45517</v>
      </c>
      <c r="N12347" s="3" t="str">
        <f t="shared" si="3042"/>
        <v>high profit</v>
      </c>
      <c r="O12347" s="2" t="s">
        <v>15</v>
      </c>
      <c r="P12347" s="2" t="s">
        <v>16</v>
      </c>
      <c r="Q12347" s="2">
        <v>325.68</v>
      </c>
      <c r="R12347" s="2" t="s">
        <v>39</v>
      </c>
    </row>
    <row r="12348" spans="1:18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3040"/>
        <v>discount given</v>
      </c>
      <c r="F12348" s="2">
        <v>0.27</v>
      </c>
      <c r="G12348" s="2">
        <f t="shared" si="3041"/>
        <v>1168.5870000000002</v>
      </c>
      <c r="H12348" s="2">
        <f>D12348-G12348</f>
        <v>3159.5129999999999</v>
      </c>
      <c r="I12348" s="2">
        <f>Q12348/H12348*100</f>
        <v>30.781642613909167</v>
      </c>
      <c r="J12348" s="18">
        <f>Q12348/H12348</f>
        <v>0.30781642613909166</v>
      </c>
      <c r="K12348" s="2">
        <v>1</v>
      </c>
      <c r="L12348" s="3">
        <v>44972</v>
      </c>
      <c r="M12348" s="3">
        <v>44977</v>
      </c>
      <c r="N12348" s="3" t="str">
        <f t="shared" si="3042"/>
        <v>high profit</v>
      </c>
      <c r="O12348" s="2" t="s">
        <v>21</v>
      </c>
      <c r="P12348" s="2" t="s">
        <v>16</v>
      </c>
      <c r="Q12348" s="2">
        <v>972.55</v>
      </c>
      <c r="R12348" s="2" t="s">
        <v>48</v>
      </c>
    </row>
    <row r="12349" spans="1:18" ht="14.25" hidden="1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3040"/>
        <v>discount given</v>
      </c>
      <c r="F12349" s="2">
        <v>0.15</v>
      </c>
      <c r="G12349" s="2">
        <f t="shared" si="3041"/>
        <v>493.82249999999999</v>
      </c>
      <c r="H12349" s="2">
        <f>D12349-G12349</f>
        <v>2798.3275000000003</v>
      </c>
      <c r="I12349" s="2"/>
      <c r="J12349" s="2"/>
      <c r="K12349" s="2">
        <v>5</v>
      </c>
      <c r="L12349" s="3">
        <v>45139</v>
      </c>
      <c r="M12349" s="3">
        <v>45144</v>
      </c>
      <c r="N12349" s="3" t="str">
        <f t="shared" si="3042"/>
        <v>high profit</v>
      </c>
      <c r="O12349" s="2" t="s">
        <v>15</v>
      </c>
      <c r="P12349" s="2" t="s">
        <v>27</v>
      </c>
      <c r="Q12349" s="2">
        <v>666.75</v>
      </c>
      <c r="R12349" s="2" t="s">
        <v>28</v>
      </c>
    </row>
    <row r="12350" spans="1:18" ht="14.25" hidden="1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3040"/>
        <v>discount given</v>
      </c>
      <c r="F12350" s="2">
        <v>0.47</v>
      </c>
      <c r="G12350" s="2">
        <f t="shared" si="3041"/>
        <v>2096.4678999999996</v>
      </c>
      <c r="H12350" s="2">
        <f>D12350-G12350</f>
        <v>2364.1021000000001</v>
      </c>
      <c r="I12350" s="2"/>
      <c r="J12350" s="2"/>
      <c r="K12350" s="2">
        <v>3</v>
      </c>
      <c r="L12350" s="3">
        <v>45223</v>
      </c>
      <c r="M12350" s="3">
        <v>45228</v>
      </c>
      <c r="N12350" s="3" t="str">
        <f t="shared" si="3042"/>
        <v>high profit</v>
      </c>
      <c r="O12350" s="2" t="s">
        <v>31</v>
      </c>
      <c r="P12350" s="2" t="s">
        <v>27</v>
      </c>
      <c r="Q12350" s="2">
        <v>790.9</v>
      </c>
      <c r="R12350" s="2" t="s">
        <v>23</v>
      </c>
    </row>
    <row r="12351" spans="1:18" ht="14.25" hidden="1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3040"/>
        <v>discount given</v>
      </c>
      <c r="F12351" s="2">
        <v>0.3</v>
      </c>
      <c r="G12351" s="2">
        <f t="shared" si="3041"/>
        <v>1372.3349999999998</v>
      </c>
      <c r="H12351" s="2">
        <f>D12351-G12351</f>
        <v>3202.1149999999998</v>
      </c>
      <c r="I12351" s="2"/>
      <c r="J12351" s="2"/>
      <c r="K12351" s="2">
        <v>7</v>
      </c>
      <c r="L12351" s="3">
        <v>45344</v>
      </c>
      <c r="M12351" s="3">
        <v>45348</v>
      </c>
      <c r="N12351" s="3" t="str">
        <f t="shared" si="3042"/>
        <v>high profit</v>
      </c>
      <c r="O12351" s="2" t="s">
        <v>15</v>
      </c>
      <c r="P12351" s="2" t="s">
        <v>27</v>
      </c>
      <c r="Q12351" s="2">
        <v>902.58</v>
      </c>
      <c r="R12351" s="2" t="s">
        <v>39</v>
      </c>
    </row>
    <row r="12352" spans="1:18" ht="14.25" hidden="1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3040"/>
        <v>discount given</v>
      </c>
      <c r="F12352" s="2">
        <v>0.14000000000000001</v>
      </c>
      <c r="G12352" s="2">
        <f t="shared" si="3041"/>
        <v>128.77620000000002</v>
      </c>
      <c r="H12352" s="2">
        <f>D12352-G12352</f>
        <v>791.05380000000002</v>
      </c>
      <c r="I12352" s="2"/>
      <c r="J12352" s="2"/>
      <c r="K12352" s="2">
        <v>4</v>
      </c>
      <c r="L12352" s="3">
        <v>45084</v>
      </c>
      <c r="M12352" s="3">
        <v>45091</v>
      </c>
      <c r="N12352" s="3" t="str">
        <f t="shared" si="3042"/>
        <v>low profit</v>
      </c>
      <c r="O12352" s="2" t="s">
        <v>31</v>
      </c>
      <c r="P12352" s="2" t="s">
        <v>16</v>
      </c>
      <c r="Q12352" s="2">
        <v>139.54</v>
      </c>
      <c r="R12352" s="2" t="s">
        <v>17</v>
      </c>
    </row>
    <row r="12353" spans="1:18" ht="14.25" hidden="1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3040"/>
        <v>discount given</v>
      </c>
      <c r="F12353" s="2">
        <v>0.26</v>
      </c>
      <c r="G12353" s="2">
        <f t="shared" si="3041"/>
        <v>893.03500000000008</v>
      </c>
      <c r="H12353" s="2">
        <f>D12353-G12353</f>
        <v>2541.7150000000001</v>
      </c>
      <c r="I12353" s="2"/>
      <c r="J12353" s="2"/>
      <c r="K12353" s="2">
        <v>4</v>
      </c>
      <c r="L12353" s="3">
        <v>45610</v>
      </c>
      <c r="M12353" s="3">
        <v>45611</v>
      </c>
      <c r="N12353" s="3" t="str">
        <f t="shared" si="3042"/>
        <v>high profit</v>
      </c>
      <c r="O12353" s="2" t="s">
        <v>15</v>
      </c>
      <c r="P12353" s="2" t="s">
        <v>16</v>
      </c>
      <c r="Q12353" s="2">
        <v>611.76</v>
      </c>
      <c r="R12353" s="2" t="s">
        <v>28</v>
      </c>
    </row>
    <row r="12354" spans="1:18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3040"/>
        <v>discount given</v>
      </c>
      <c r="F12354" s="2">
        <v>0.27</v>
      </c>
      <c r="G12354" s="2">
        <f t="shared" si="3041"/>
        <v>447.06870000000004</v>
      </c>
      <c r="H12354" s="2">
        <f>D12354-G12354</f>
        <v>1208.7412999999999</v>
      </c>
      <c r="I12354" s="2">
        <f t="shared" ref="I12354:I12355" si="3057">Q12354/H12354*100</f>
        <v>22.223944859003332</v>
      </c>
      <c r="J12354" s="18">
        <f t="shared" ref="J12354:J12355" si="3058">Q12354/H12354</f>
        <v>0.22223944859003331</v>
      </c>
      <c r="K12354" s="2">
        <v>4</v>
      </c>
      <c r="L12354" s="3">
        <v>45390</v>
      </c>
      <c r="M12354" s="3">
        <v>45392</v>
      </c>
      <c r="N12354" s="3" t="str">
        <f t="shared" si="3042"/>
        <v>high profit</v>
      </c>
      <c r="O12354" s="2" t="s">
        <v>31</v>
      </c>
      <c r="P12354" s="2" t="s">
        <v>22</v>
      </c>
      <c r="Q12354" s="2">
        <v>268.63</v>
      </c>
      <c r="R12354" s="2" t="s">
        <v>48</v>
      </c>
    </row>
    <row r="12355" spans="1:18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3059">IF(F12355=0,"zero discount","discount given")</f>
        <v>discount given</v>
      </c>
      <c r="F12355" s="2">
        <v>0.36</v>
      </c>
      <c r="G12355" s="2">
        <f t="shared" ref="G12355:G12418" si="3060">D12355*F12355</f>
        <v>1511.46</v>
      </c>
      <c r="H12355" s="2">
        <f>D12355-G12355</f>
        <v>2687.04</v>
      </c>
      <c r="I12355" s="2">
        <f t="shared" si="3057"/>
        <v>46.798335715136361</v>
      </c>
      <c r="J12355" s="18">
        <f t="shared" si="3058"/>
        <v>0.46798335715136358</v>
      </c>
      <c r="K12355" s="2">
        <v>6</v>
      </c>
      <c r="L12355" s="3">
        <v>45183</v>
      </c>
      <c r="M12355" s="3">
        <v>45187</v>
      </c>
      <c r="N12355" s="3" t="str">
        <f t="shared" ref="N12355:N12418" si="3061">IF(Q12355&gt;=200,"high profit","low profit")</f>
        <v>high profit</v>
      </c>
      <c r="O12355" s="2" t="s">
        <v>31</v>
      </c>
      <c r="P12355" s="2" t="s">
        <v>16</v>
      </c>
      <c r="Q12355" s="2">
        <v>1257.49</v>
      </c>
      <c r="R12355" s="2" t="s">
        <v>23</v>
      </c>
    </row>
    <row r="12356" spans="1:18" ht="14.25" hidden="1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3059"/>
        <v>discount given</v>
      </c>
      <c r="F12356" s="2">
        <v>0.45</v>
      </c>
      <c r="G12356" s="2">
        <f t="shared" si="3060"/>
        <v>1660.9365</v>
      </c>
      <c r="H12356" s="2">
        <f>D12356-G12356</f>
        <v>2030.0334999999998</v>
      </c>
      <c r="I12356" s="2"/>
      <c r="J12356" s="2"/>
      <c r="K12356" s="2">
        <v>9</v>
      </c>
      <c r="L12356" s="3">
        <v>45485</v>
      </c>
      <c r="M12356" s="3">
        <v>45490</v>
      </c>
      <c r="N12356" s="3" t="str">
        <f t="shared" si="3061"/>
        <v>high profit</v>
      </c>
      <c r="O12356" s="2" t="s">
        <v>15</v>
      </c>
      <c r="P12356" s="2" t="s">
        <v>27</v>
      </c>
      <c r="Q12356" s="2">
        <v>235.93</v>
      </c>
      <c r="R12356" s="2" t="s">
        <v>17</v>
      </c>
    </row>
    <row r="12357" spans="1:18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3059"/>
        <v>discount given</v>
      </c>
      <c r="F12357" s="2">
        <v>0.48</v>
      </c>
      <c r="G12357" s="2">
        <f t="shared" si="3060"/>
        <v>515.45279999999991</v>
      </c>
      <c r="H12357" s="2">
        <f>D12357-G12357</f>
        <v>558.40719999999999</v>
      </c>
      <c r="I12357" s="2">
        <f>Q12357/H12357*100</f>
        <v>41.272748632180964</v>
      </c>
      <c r="J12357" s="18">
        <f>Q12357/H12357</f>
        <v>0.41272748632180961</v>
      </c>
      <c r="K12357" s="2">
        <v>9</v>
      </c>
      <c r="L12357" s="3">
        <v>45160</v>
      </c>
      <c r="M12357" s="3">
        <v>45161</v>
      </c>
      <c r="N12357" s="3" t="str">
        <f t="shared" si="3061"/>
        <v>high profit</v>
      </c>
      <c r="O12357" s="2" t="s">
        <v>31</v>
      </c>
      <c r="P12357" s="2" t="s">
        <v>16</v>
      </c>
      <c r="Q12357" s="2">
        <v>230.47</v>
      </c>
      <c r="R12357" s="2" t="s">
        <v>34</v>
      </c>
    </row>
    <row r="12358" spans="1:18" ht="14.25" hidden="1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3059"/>
        <v>discount given</v>
      </c>
      <c r="F12358" s="2">
        <v>0.36</v>
      </c>
      <c r="G12358" s="2">
        <f t="shared" si="3060"/>
        <v>1691.9207999999999</v>
      </c>
      <c r="H12358" s="2">
        <f>D12358-G12358</f>
        <v>3007.8591999999999</v>
      </c>
      <c r="I12358" s="2"/>
      <c r="J12358" s="2"/>
      <c r="K12358" s="2">
        <v>5</v>
      </c>
      <c r="L12358" s="3">
        <v>45084</v>
      </c>
      <c r="M12358" s="3">
        <v>45085</v>
      </c>
      <c r="N12358" s="3" t="str">
        <f t="shared" si="3061"/>
        <v>high profit</v>
      </c>
      <c r="O12358" s="2" t="s">
        <v>21</v>
      </c>
      <c r="P12358" s="2" t="s">
        <v>22</v>
      </c>
      <c r="Q12358" s="2">
        <v>519.70000000000005</v>
      </c>
      <c r="R12358" s="2" t="s">
        <v>28</v>
      </c>
    </row>
    <row r="12359" spans="1:18" ht="14.25" hidden="1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3059"/>
        <v>discount given</v>
      </c>
      <c r="F12359" s="2">
        <v>0.27</v>
      </c>
      <c r="G12359" s="2">
        <f t="shared" si="3060"/>
        <v>931.24350000000015</v>
      </c>
      <c r="H12359" s="2">
        <f>D12359-G12359</f>
        <v>2517.8065000000001</v>
      </c>
      <c r="I12359" s="2"/>
      <c r="J12359" s="2"/>
      <c r="K12359" s="2">
        <v>8</v>
      </c>
      <c r="L12359" s="3">
        <v>45332</v>
      </c>
      <c r="M12359" s="3">
        <v>45335</v>
      </c>
      <c r="N12359" s="3" t="str">
        <f t="shared" si="3061"/>
        <v>high profit</v>
      </c>
      <c r="O12359" s="2" t="s">
        <v>21</v>
      </c>
      <c r="P12359" s="2" t="s">
        <v>22</v>
      </c>
      <c r="Q12359" s="2">
        <v>493.92</v>
      </c>
      <c r="R12359" s="2" t="s">
        <v>39</v>
      </c>
    </row>
    <row r="12360" spans="1:18" ht="14.25" hidden="1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3059"/>
        <v>discount given</v>
      </c>
      <c r="F12360" s="2">
        <v>0.11</v>
      </c>
      <c r="G12360" s="2">
        <f t="shared" si="3060"/>
        <v>522.31299999999999</v>
      </c>
      <c r="H12360" s="2">
        <f>D12360-G12360</f>
        <v>4225.9870000000001</v>
      </c>
      <c r="I12360" s="2"/>
      <c r="J12360" s="2"/>
      <c r="K12360" s="2">
        <v>4</v>
      </c>
      <c r="L12360" s="3">
        <v>44941</v>
      </c>
      <c r="M12360" s="3">
        <v>44945</v>
      </c>
      <c r="N12360" s="3" t="str">
        <f t="shared" si="3061"/>
        <v>high profit</v>
      </c>
      <c r="O12360" s="2" t="s">
        <v>31</v>
      </c>
      <c r="P12360" s="2" t="s">
        <v>27</v>
      </c>
      <c r="Q12360" s="2">
        <v>462.56</v>
      </c>
      <c r="R12360" s="2" t="s">
        <v>28</v>
      </c>
    </row>
    <row r="12361" spans="1:18" ht="14.25" hidden="1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3059"/>
        <v>discount given</v>
      </c>
      <c r="F12361" s="2">
        <v>0.2</v>
      </c>
      <c r="G12361" s="2">
        <f t="shared" si="3060"/>
        <v>217.87199999999999</v>
      </c>
      <c r="H12361" s="2">
        <f>D12361-G12361</f>
        <v>871.48799999999994</v>
      </c>
      <c r="I12361" s="2"/>
      <c r="J12361" s="2"/>
      <c r="K12361" s="2">
        <v>8</v>
      </c>
      <c r="L12361" s="3">
        <v>45522</v>
      </c>
      <c r="M12361" s="3">
        <v>45524</v>
      </c>
      <c r="N12361" s="3" t="str">
        <f t="shared" si="3061"/>
        <v>high profit</v>
      </c>
      <c r="O12361" s="2" t="s">
        <v>31</v>
      </c>
      <c r="P12361" s="2" t="s">
        <v>27</v>
      </c>
      <c r="Q12361" s="2">
        <v>259.27999999999997</v>
      </c>
      <c r="R12361" s="2" t="s">
        <v>39</v>
      </c>
    </row>
    <row r="12362" spans="1:18" ht="14.25" hidden="1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3059"/>
        <v>discount given</v>
      </c>
      <c r="F12362" s="2">
        <v>0.24</v>
      </c>
      <c r="G12362" s="2">
        <f t="shared" si="3060"/>
        <v>1046.7719999999999</v>
      </c>
      <c r="H12362" s="2">
        <f>D12362-G12362</f>
        <v>3314.7780000000002</v>
      </c>
      <c r="I12362" s="2"/>
      <c r="J12362" s="2"/>
      <c r="K12362" s="2">
        <v>9</v>
      </c>
      <c r="L12362" s="3">
        <v>45604</v>
      </c>
      <c r="M12362" s="3">
        <v>45611</v>
      </c>
      <c r="N12362" s="3" t="str">
        <f t="shared" si="3061"/>
        <v>high profit</v>
      </c>
      <c r="O12362" s="2" t="s">
        <v>31</v>
      </c>
      <c r="P12362" s="2" t="s">
        <v>16</v>
      </c>
      <c r="Q12362" s="2">
        <v>531.29</v>
      </c>
      <c r="R12362" s="2" t="s">
        <v>39</v>
      </c>
    </row>
    <row r="12363" spans="1:18" ht="14.25" hidden="1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3059"/>
        <v>discount given</v>
      </c>
      <c r="F12363" s="2">
        <v>0.06</v>
      </c>
      <c r="G12363" s="2">
        <f t="shared" si="3060"/>
        <v>202.4136</v>
      </c>
      <c r="H12363" s="2">
        <f>D12363-G12363</f>
        <v>3171.1464000000001</v>
      </c>
      <c r="I12363" s="2"/>
      <c r="J12363" s="2"/>
      <c r="K12363" s="2">
        <v>8</v>
      </c>
      <c r="L12363" s="3">
        <v>44949</v>
      </c>
      <c r="M12363" s="3">
        <v>44952</v>
      </c>
      <c r="N12363" s="3" t="str">
        <f t="shared" si="3061"/>
        <v>high profit</v>
      </c>
      <c r="O12363" s="2" t="s">
        <v>15</v>
      </c>
      <c r="P12363" s="2" t="s">
        <v>27</v>
      </c>
      <c r="Q12363" s="2">
        <v>720.42</v>
      </c>
      <c r="R12363" s="2" t="s">
        <v>34</v>
      </c>
    </row>
    <row r="12364" spans="1:18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3059"/>
        <v>discount given</v>
      </c>
      <c r="F12364" s="2">
        <v>0.13</v>
      </c>
      <c r="G12364" s="2">
        <f t="shared" si="3060"/>
        <v>364.80599999999998</v>
      </c>
      <c r="H12364" s="2">
        <f>D12364-G12364</f>
        <v>2441.3939999999998</v>
      </c>
      <c r="I12364" s="2">
        <f t="shared" ref="I12364:I12369" si="3062">Q12364/H12364*100</f>
        <v>22.082466000981409</v>
      </c>
      <c r="J12364" s="18">
        <f t="shared" ref="J12364:J12369" si="3063">Q12364/H12364</f>
        <v>0.2208246600098141</v>
      </c>
      <c r="K12364" s="2">
        <v>8</v>
      </c>
      <c r="L12364" s="3">
        <v>45623</v>
      </c>
      <c r="M12364" s="3">
        <v>45624</v>
      </c>
      <c r="N12364" s="3" t="str">
        <f t="shared" si="3061"/>
        <v>high profit</v>
      </c>
      <c r="O12364" s="2" t="s">
        <v>21</v>
      </c>
      <c r="P12364" s="2" t="s">
        <v>16</v>
      </c>
      <c r="Q12364" s="2">
        <v>539.12</v>
      </c>
      <c r="R12364" s="2" t="s">
        <v>39</v>
      </c>
    </row>
    <row r="12365" spans="1:18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3059"/>
        <v>discount given</v>
      </c>
      <c r="F12365" s="2">
        <v>0.49</v>
      </c>
      <c r="G12365" s="2">
        <f t="shared" si="3060"/>
        <v>2019.0499</v>
      </c>
      <c r="H12365" s="2">
        <f>D12365-G12365</f>
        <v>2101.4601000000002</v>
      </c>
      <c r="I12365" s="2">
        <f t="shared" si="3062"/>
        <v>30.812386111922844</v>
      </c>
      <c r="J12365" s="18">
        <f t="shared" si="3063"/>
        <v>0.30812386111922846</v>
      </c>
      <c r="K12365" s="2">
        <v>9</v>
      </c>
      <c r="L12365" s="3">
        <v>45135</v>
      </c>
      <c r="M12365" s="3">
        <v>45138</v>
      </c>
      <c r="N12365" s="3" t="str">
        <f t="shared" si="3061"/>
        <v>high profit</v>
      </c>
      <c r="O12365" s="2" t="s">
        <v>15</v>
      </c>
      <c r="P12365" s="2" t="s">
        <v>27</v>
      </c>
      <c r="Q12365" s="2">
        <v>647.51</v>
      </c>
      <c r="R12365" s="2" t="s">
        <v>17</v>
      </c>
    </row>
    <row r="12366" spans="1:18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3059"/>
        <v>discount given</v>
      </c>
      <c r="F12366" s="2">
        <v>0.38</v>
      </c>
      <c r="G12366" s="2">
        <f t="shared" si="3060"/>
        <v>1216.3914000000002</v>
      </c>
      <c r="H12366" s="2">
        <f>D12366-G12366</f>
        <v>1984.6386</v>
      </c>
      <c r="I12366" s="2">
        <f t="shared" si="3062"/>
        <v>21.81052006143587</v>
      </c>
      <c r="J12366" s="18">
        <f t="shared" si="3063"/>
        <v>0.2181052006143587</v>
      </c>
      <c r="K12366" s="2">
        <v>8</v>
      </c>
      <c r="L12366" s="3">
        <v>44961</v>
      </c>
      <c r="M12366" s="3">
        <v>44966</v>
      </c>
      <c r="N12366" s="3" t="str">
        <f t="shared" si="3061"/>
        <v>high profit</v>
      </c>
      <c r="O12366" s="2" t="s">
        <v>15</v>
      </c>
      <c r="P12366" s="2" t="s">
        <v>27</v>
      </c>
      <c r="Q12366" s="2">
        <v>432.86</v>
      </c>
      <c r="R12366" s="2" t="s">
        <v>39</v>
      </c>
    </row>
    <row r="12367" spans="1:18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3059"/>
        <v>discount given</v>
      </c>
      <c r="F12367" s="2">
        <v>0.24</v>
      </c>
      <c r="G12367" s="2">
        <f t="shared" si="3060"/>
        <v>811.44959999999992</v>
      </c>
      <c r="H12367" s="2">
        <f>D12367-G12367</f>
        <v>2569.5904</v>
      </c>
      <c r="I12367" s="2">
        <f t="shared" si="3062"/>
        <v>29.589151640666156</v>
      </c>
      <c r="J12367" s="18">
        <f t="shared" si="3063"/>
        <v>0.29589151640666156</v>
      </c>
      <c r="K12367" s="2">
        <v>4</v>
      </c>
      <c r="L12367" s="3">
        <v>45632</v>
      </c>
      <c r="M12367" s="3">
        <v>45636</v>
      </c>
      <c r="N12367" s="3" t="str">
        <f t="shared" si="3061"/>
        <v>high profit</v>
      </c>
      <c r="O12367" s="2" t="s">
        <v>21</v>
      </c>
      <c r="P12367" s="2" t="s">
        <v>27</v>
      </c>
      <c r="Q12367" s="2">
        <v>760.32</v>
      </c>
      <c r="R12367" s="2" t="s">
        <v>23</v>
      </c>
    </row>
    <row r="12368" spans="1:18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3059"/>
        <v>discount given</v>
      </c>
      <c r="F12368" s="2">
        <v>0.11</v>
      </c>
      <c r="G12368" s="2">
        <f t="shared" si="3060"/>
        <v>147.72890000000001</v>
      </c>
      <c r="H12368" s="2">
        <f>D12368-G12368</f>
        <v>1195.2610999999999</v>
      </c>
      <c r="I12368" s="2">
        <f t="shared" si="3062"/>
        <v>20.714302506791196</v>
      </c>
      <c r="J12368" s="18">
        <f t="shared" si="3063"/>
        <v>0.20714302506791196</v>
      </c>
      <c r="K12368" s="2">
        <v>5</v>
      </c>
      <c r="L12368" s="3">
        <v>45165</v>
      </c>
      <c r="M12368" s="3">
        <v>45167</v>
      </c>
      <c r="N12368" s="3" t="str">
        <f t="shared" si="3061"/>
        <v>high profit</v>
      </c>
      <c r="O12368" s="2" t="s">
        <v>15</v>
      </c>
      <c r="P12368" s="2" t="s">
        <v>22</v>
      </c>
      <c r="Q12368" s="2">
        <v>247.59</v>
      </c>
      <c r="R12368" s="2" t="s">
        <v>39</v>
      </c>
    </row>
    <row r="12369" spans="1:18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3059"/>
        <v>discount given</v>
      </c>
      <c r="F12369" s="2">
        <v>0.28999999999999998</v>
      </c>
      <c r="G12369" s="2">
        <f t="shared" si="3060"/>
        <v>1190.0324000000001</v>
      </c>
      <c r="H12369" s="2">
        <f>D12369-G12369</f>
        <v>2913.5276000000003</v>
      </c>
      <c r="I12369" s="2">
        <f t="shared" si="3062"/>
        <v>8.7001063590404968</v>
      </c>
      <c r="J12369" s="18">
        <f t="shared" si="3063"/>
        <v>8.7001063590404965E-2</v>
      </c>
      <c r="K12369" s="2">
        <v>6</v>
      </c>
      <c r="L12369" s="3">
        <v>45107</v>
      </c>
      <c r="M12369" s="3">
        <v>45113</v>
      </c>
      <c r="N12369" s="3" t="str">
        <f t="shared" si="3061"/>
        <v>high profit</v>
      </c>
      <c r="O12369" s="2" t="s">
        <v>15</v>
      </c>
      <c r="P12369" s="2" t="s">
        <v>27</v>
      </c>
      <c r="Q12369" s="2">
        <v>253.48</v>
      </c>
      <c r="R12369" s="2" t="s">
        <v>23</v>
      </c>
    </row>
    <row r="12370" spans="1:18" ht="14.25" hidden="1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3059"/>
        <v>discount given</v>
      </c>
      <c r="F12370" s="2">
        <v>0.12</v>
      </c>
      <c r="G12370" s="2">
        <f t="shared" si="3060"/>
        <v>394.37759999999997</v>
      </c>
      <c r="H12370" s="2">
        <f>D12370-G12370</f>
        <v>2892.1024000000002</v>
      </c>
      <c r="I12370" s="2"/>
      <c r="J12370" s="2"/>
      <c r="K12370" s="2">
        <v>5</v>
      </c>
      <c r="L12370" s="3">
        <v>44957</v>
      </c>
      <c r="M12370" s="3">
        <v>44959</v>
      </c>
      <c r="N12370" s="3" t="str">
        <f t="shared" si="3061"/>
        <v>high profit</v>
      </c>
      <c r="O12370" s="2" t="s">
        <v>21</v>
      </c>
      <c r="P12370" s="2" t="s">
        <v>27</v>
      </c>
      <c r="Q12370" s="2">
        <v>771.61</v>
      </c>
      <c r="R12370" s="2" t="s">
        <v>39</v>
      </c>
    </row>
    <row r="12371" spans="1:18" ht="14.25" hidden="1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3059"/>
        <v>discount given</v>
      </c>
      <c r="F12371" s="2">
        <v>0.1</v>
      </c>
      <c r="G12371" s="2">
        <f t="shared" si="3060"/>
        <v>423.75100000000003</v>
      </c>
      <c r="H12371" s="2">
        <f>D12371-G12371</f>
        <v>3813.759</v>
      </c>
      <c r="I12371" s="2"/>
      <c r="J12371" s="2"/>
      <c r="K12371" s="2">
        <v>9</v>
      </c>
      <c r="L12371" s="3">
        <v>45336</v>
      </c>
      <c r="M12371" s="3">
        <v>45337</v>
      </c>
      <c r="N12371" s="3" t="str">
        <f t="shared" si="3061"/>
        <v>high profit</v>
      </c>
      <c r="O12371" s="2" t="s">
        <v>31</v>
      </c>
      <c r="P12371" s="2" t="s">
        <v>27</v>
      </c>
      <c r="Q12371" s="2">
        <v>1013.55</v>
      </c>
      <c r="R12371" s="2" t="s">
        <v>28</v>
      </c>
    </row>
    <row r="12372" spans="1:18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3059"/>
        <v>discount given</v>
      </c>
      <c r="F12372" s="2">
        <v>0.05</v>
      </c>
      <c r="G12372" s="2">
        <f t="shared" si="3060"/>
        <v>91.124000000000009</v>
      </c>
      <c r="H12372" s="2">
        <f>D12372-G12372</f>
        <v>1731.356</v>
      </c>
      <c r="I12372" s="2">
        <f t="shared" ref="I12372:I12373" si="3064">Q12372/H12372*100</f>
        <v>16.27799250991708</v>
      </c>
      <c r="J12372" s="18">
        <f t="shared" ref="J12372:J12373" si="3065">Q12372/H12372</f>
        <v>0.1627799250991708</v>
      </c>
      <c r="K12372" s="2">
        <v>2</v>
      </c>
      <c r="L12372" s="3">
        <v>45126</v>
      </c>
      <c r="M12372" s="3">
        <v>45129</v>
      </c>
      <c r="N12372" s="3" t="str">
        <f t="shared" si="3061"/>
        <v>high profit</v>
      </c>
      <c r="O12372" s="2" t="s">
        <v>15</v>
      </c>
      <c r="P12372" s="2" t="s">
        <v>27</v>
      </c>
      <c r="Q12372" s="2">
        <v>281.83</v>
      </c>
      <c r="R12372" s="2" t="s">
        <v>39</v>
      </c>
    </row>
    <row r="12373" spans="1:18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3059"/>
        <v>discount given</v>
      </c>
      <c r="F12373" s="2">
        <v>0.17</v>
      </c>
      <c r="G12373" s="2">
        <f t="shared" si="3060"/>
        <v>293.31460000000004</v>
      </c>
      <c r="H12373" s="2">
        <f>D12373-G12373</f>
        <v>1432.0654</v>
      </c>
      <c r="I12373" s="2">
        <f t="shared" si="3064"/>
        <v>6.6142230655108349</v>
      </c>
      <c r="J12373" s="18">
        <f t="shared" si="3065"/>
        <v>6.6142230655108353E-2</v>
      </c>
      <c r="K12373" s="2">
        <v>6</v>
      </c>
      <c r="L12373" s="3">
        <v>45107</v>
      </c>
      <c r="M12373" s="3">
        <v>45109</v>
      </c>
      <c r="N12373" s="3" t="str">
        <f t="shared" si="3061"/>
        <v>low profit</v>
      </c>
      <c r="O12373" s="2" t="s">
        <v>15</v>
      </c>
      <c r="P12373" s="2" t="s">
        <v>27</v>
      </c>
      <c r="Q12373" s="2">
        <v>94.72</v>
      </c>
      <c r="R12373" s="2" t="s">
        <v>28</v>
      </c>
    </row>
    <row r="12374" spans="1:18" ht="14.25" hidden="1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3059"/>
        <v>discount given</v>
      </c>
      <c r="F12374" s="2">
        <v>0.27</v>
      </c>
      <c r="G12374" s="2">
        <f t="shared" si="3060"/>
        <v>58.622400000000006</v>
      </c>
      <c r="H12374" s="2">
        <f>D12374-G12374</f>
        <v>158.49760000000001</v>
      </c>
      <c r="I12374" s="2"/>
      <c r="J12374" s="2"/>
      <c r="K12374" s="2">
        <v>2</v>
      </c>
      <c r="L12374" s="3">
        <v>45622</v>
      </c>
      <c r="M12374" s="3">
        <v>45629</v>
      </c>
      <c r="N12374" s="3" t="str">
        <f t="shared" si="3061"/>
        <v>low profit</v>
      </c>
      <c r="O12374" s="2" t="s">
        <v>15</v>
      </c>
      <c r="P12374" s="2" t="s">
        <v>16</v>
      </c>
      <c r="Q12374" s="2">
        <v>21.22</v>
      </c>
      <c r="R12374" s="2" t="s">
        <v>23</v>
      </c>
    </row>
    <row r="12375" spans="1:18" ht="14.25" hidden="1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3059"/>
        <v>discount given</v>
      </c>
      <c r="F12375" s="2">
        <v>0.08</v>
      </c>
      <c r="G12375" s="2">
        <f t="shared" si="3060"/>
        <v>309.29360000000003</v>
      </c>
      <c r="H12375" s="2">
        <f>D12375-G12375</f>
        <v>3556.8764000000001</v>
      </c>
      <c r="I12375" s="2"/>
      <c r="J12375" s="2"/>
      <c r="K12375" s="2">
        <v>8</v>
      </c>
      <c r="L12375" s="3">
        <v>45521</v>
      </c>
      <c r="M12375" s="3">
        <v>45523</v>
      </c>
      <c r="N12375" s="3" t="str">
        <f t="shared" si="3061"/>
        <v>high profit</v>
      </c>
      <c r="O12375" s="2" t="s">
        <v>21</v>
      </c>
      <c r="P12375" s="2" t="s">
        <v>22</v>
      </c>
      <c r="Q12375" s="2">
        <v>748.19</v>
      </c>
      <c r="R12375" s="2" t="s">
        <v>28</v>
      </c>
    </row>
    <row r="12376" spans="1:18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3059"/>
        <v>discount given</v>
      </c>
      <c r="F12376" s="2">
        <v>0.1</v>
      </c>
      <c r="G12376" s="2">
        <f t="shared" si="3060"/>
        <v>171.85400000000001</v>
      </c>
      <c r="H12376" s="2">
        <f>D12376-G12376</f>
        <v>1546.6859999999999</v>
      </c>
      <c r="I12376" s="2">
        <f t="shared" ref="I12376:I12379" si="3066">Q12376/H12376*100</f>
        <v>26.563245545637582</v>
      </c>
      <c r="J12376" s="18">
        <f t="shared" ref="J12376:J12379" si="3067">Q12376/H12376</f>
        <v>0.26563245545637582</v>
      </c>
      <c r="K12376" s="2">
        <v>8</v>
      </c>
      <c r="L12376" s="3">
        <v>45372</v>
      </c>
      <c r="M12376" s="3">
        <v>45377</v>
      </c>
      <c r="N12376" s="3" t="str">
        <f t="shared" si="3061"/>
        <v>high profit</v>
      </c>
      <c r="O12376" s="2" t="s">
        <v>31</v>
      </c>
      <c r="P12376" s="2" t="s">
        <v>16</v>
      </c>
      <c r="Q12376" s="2">
        <v>410.85</v>
      </c>
      <c r="R12376" s="2" t="s">
        <v>48</v>
      </c>
    </row>
    <row r="12377" spans="1:18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3059"/>
        <v>discount given</v>
      </c>
      <c r="F12377" s="2">
        <v>0.2</v>
      </c>
      <c r="G12377" s="2">
        <f t="shared" si="3060"/>
        <v>340.66800000000001</v>
      </c>
      <c r="H12377" s="2">
        <f>D12377-G12377</f>
        <v>1362.672</v>
      </c>
      <c r="I12377" s="2">
        <f t="shared" si="3066"/>
        <v>8.9097009405051253</v>
      </c>
      <c r="J12377" s="18">
        <f t="shared" si="3067"/>
        <v>8.9097009405051247E-2</v>
      </c>
      <c r="K12377" s="2">
        <v>5</v>
      </c>
      <c r="L12377" s="3">
        <v>45482</v>
      </c>
      <c r="M12377" s="3">
        <v>45487</v>
      </c>
      <c r="N12377" s="3" t="str">
        <f t="shared" si="3061"/>
        <v>low profit</v>
      </c>
      <c r="O12377" s="2" t="s">
        <v>31</v>
      </c>
      <c r="P12377" s="2" t="s">
        <v>16</v>
      </c>
      <c r="Q12377" s="2">
        <v>121.41</v>
      </c>
      <c r="R12377" s="2" t="s">
        <v>34</v>
      </c>
    </row>
    <row r="12378" spans="1:18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3059"/>
        <v>discount given</v>
      </c>
      <c r="F12378" s="2">
        <v>0.24</v>
      </c>
      <c r="G12378" s="2">
        <f t="shared" si="3060"/>
        <v>833.89200000000005</v>
      </c>
      <c r="H12378" s="2">
        <f>D12378-G12378</f>
        <v>2640.6580000000004</v>
      </c>
      <c r="I12378" s="2">
        <f t="shared" si="3066"/>
        <v>28.713297973459646</v>
      </c>
      <c r="J12378" s="18">
        <f t="shared" si="3067"/>
        <v>0.28713297973459645</v>
      </c>
      <c r="K12378" s="2">
        <v>8</v>
      </c>
      <c r="L12378" s="3">
        <v>44984</v>
      </c>
      <c r="M12378" s="3">
        <v>44985</v>
      </c>
      <c r="N12378" s="3" t="str">
        <f t="shared" si="3061"/>
        <v>high profit</v>
      </c>
      <c r="O12378" s="2" t="s">
        <v>15</v>
      </c>
      <c r="P12378" s="2" t="s">
        <v>27</v>
      </c>
      <c r="Q12378" s="2">
        <v>758.22</v>
      </c>
      <c r="R12378" s="2" t="s">
        <v>34</v>
      </c>
    </row>
    <row r="12379" spans="1:18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3059"/>
        <v>discount given</v>
      </c>
      <c r="F12379" s="2">
        <v>0.38</v>
      </c>
      <c r="G12379" s="2">
        <f t="shared" si="3060"/>
        <v>508.84280000000001</v>
      </c>
      <c r="H12379" s="2">
        <f>D12379-G12379</f>
        <v>830.21719999999993</v>
      </c>
      <c r="I12379" s="2">
        <f t="shared" si="3066"/>
        <v>28.278142153643653</v>
      </c>
      <c r="J12379" s="18">
        <f t="shared" si="3067"/>
        <v>0.28278142153643654</v>
      </c>
      <c r="K12379" s="2">
        <v>5</v>
      </c>
      <c r="L12379" s="3">
        <v>45387</v>
      </c>
      <c r="M12379" s="3">
        <v>45393</v>
      </c>
      <c r="N12379" s="3" t="str">
        <f t="shared" si="3061"/>
        <v>high profit</v>
      </c>
      <c r="O12379" s="2" t="s">
        <v>15</v>
      </c>
      <c r="P12379" s="2" t="s">
        <v>16</v>
      </c>
      <c r="Q12379" s="2">
        <v>234.77</v>
      </c>
      <c r="R12379" s="2" t="s">
        <v>23</v>
      </c>
    </row>
    <row r="12380" spans="1:18" ht="14.25" hidden="1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3059"/>
        <v>discount given</v>
      </c>
      <c r="F12380" s="2">
        <v>0.28000000000000003</v>
      </c>
      <c r="G12380" s="2">
        <f t="shared" si="3060"/>
        <v>1275.1760000000002</v>
      </c>
      <c r="H12380" s="2">
        <f>D12380-G12380</f>
        <v>3279.0239999999994</v>
      </c>
      <c r="I12380" s="2"/>
      <c r="J12380" s="2"/>
      <c r="K12380" s="2">
        <v>4</v>
      </c>
      <c r="L12380" s="3">
        <v>45579</v>
      </c>
      <c r="M12380" s="3">
        <v>45582</v>
      </c>
      <c r="N12380" s="3" t="str">
        <f t="shared" si="3061"/>
        <v>high profit</v>
      </c>
      <c r="O12380" s="2" t="s">
        <v>15</v>
      </c>
      <c r="P12380" s="2" t="s">
        <v>27</v>
      </c>
      <c r="Q12380" s="2">
        <v>494.76</v>
      </c>
      <c r="R12380" s="2" t="s">
        <v>23</v>
      </c>
    </row>
    <row r="12381" spans="1:18" ht="14.25" hidden="1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3059"/>
        <v>discount given</v>
      </c>
      <c r="F12381" s="2">
        <v>0.31</v>
      </c>
      <c r="G12381" s="2">
        <f t="shared" si="3060"/>
        <v>848.32119999999998</v>
      </c>
      <c r="H12381" s="2">
        <f>D12381-G12381</f>
        <v>1888.1988000000001</v>
      </c>
      <c r="I12381" s="2"/>
      <c r="J12381" s="2"/>
      <c r="K12381" s="2">
        <v>9</v>
      </c>
      <c r="L12381" s="3">
        <v>45243</v>
      </c>
      <c r="M12381" s="3">
        <v>45248</v>
      </c>
      <c r="N12381" s="3" t="str">
        <f t="shared" si="3061"/>
        <v>high profit</v>
      </c>
      <c r="O12381" s="2" t="s">
        <v>21</v>
      </c>
      <c r="P12381" s="2" t="s">
        <v>16</v>
      </c>
      <c r="Q12381" s="2">
        <v>469.34</v>
      </c>
      <c r="R12381" s="2" t="s">
        <v>34</v>
      </c>
    </row>
    <row r="12382" spans="1:18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3059"/>
        <v>discount given</v>
      </c>
      <c r="F12382" s="2">
        <v>0.35</v>
      </c>
      <c r="G12382" s="2">
        <f t="shared" si="3060"/>
        <v>1697.6539999999998</v>
      </c>
      <c r="H12382" s="2">
        <f>D12382-G12382</f>
        <v>3152.7860000000001</v>
      </c>
      <c r="I12382" s="2">
        <f t="shared" ref="I12382:I12383" si="3068">Q12382/H12382*100</f>
        <v>10.138334793417631</v>
      </c>
      <c r="J12382" s="18">
        <f t="shared" ref="J12382:J12383" si="3069">Q12382/H12382</f>
        <v>0.1013833479341763</v>
      </c>
      <c r="K12382" s="2">
        <v>8</v>
      </c>
      <c r="L12382" s="3">
        <v>45506</v>
      </c>
      <c r="M12382" s="3">
        <v>45509</v>
      </c>
      <c r="N12382" s="3" t="str">
        <f t="shared" si="3061"/>
        <v>high profit</v>
      </c>
      <c r="O12382" s="2" t="s">
        <v>15</v>
      </c>
      <c r="P12382" s="2" t="s">
        <v>16</v>
      </c>
      <c r="Q12382" s="2">
        <v>319.64</v>
      </c>
      <c r="R12382" s="2" t="s">
        <v>39</v>
      </c>
    </row>
    <row r="12383" spans="1:18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3059"/>
        <v>discount given</v>
      </c>
      <c r="F12383" s="2">
        <v>0.23</v>
      </c>
      <c r="G12383" s="2">
        <f t="shared" si="3060"/>
        <v>109.4064</v>
      </c>
      <c r="H12383" s="2">
        <f>D12383-G12383</f>
        <v>366.27359999999999</v>
      </c>
      <c r="I12383" s="2">
        <f t="shared" si="3068"/>
        <v>27.894448303126406</v>
      </c>
      <c r="J12383" s="18">
        <f t="shared" si="3069"/>
        <v>0.27894448303126407</v>
      </c>
      <c r="K12383" s="2">
        <v>4</v>
      </c>
      <c r="L12383" s="3">
        <v>45105</v>
      </c>
      <c r="M12383" s="3">
        <v>45112</v>
      </c>
      <c r="N12383" s="3" t="str">
        <f t="shared" si="3061"/>
        <v>low profit</v>
      </c>
      <c r="O12383" s="2" t="s">
        <v>15</v>
      </c>
      <c r="P12383" s="2" t="s">
        <v>16</v>
      </c>
      <c r="Q12383" s="2">
        <v>102.17</v>
      </c>
      <c r="R12383" s="2" t="s">
        <v>48</v>
      </c>
    </row>
    <row r="12384" spans="1:18" ht="14.25" hidden="1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3059"/>
        <v>discount given</v>
      </c>
      <c r="F12384" s="2">
        <v>0.17</v>
      </c>
      <c r="G12384" s="2">
        <f t="shared" si="3060"/>
        <v>297.57480000000004</v>
      </c>
      <c r="H12384" s="2">
        <f>D12384-G12384</f>
        <v>1452.8652</v>
      </c>
      <c r="I12384" s="2"/>
      <c r="J12384" s="2"/>
      <c r="K12384" s="2">
        <v>2</v>
      </c>
      <c r="L12384" s="3">
        <v>45051</v>
      </c>
      <c r="M12384" s="3">
        <v>45057</v>
      </c>
      <c r="N12384" s="3" t="str">
        <f t="shared" si="3061"/>
        <v>low profit</v>
      </c>
      <c r="O12384" s="2" t="s">
        <v>21</v>
      </c>
      <c r="P12384" s="2" t="s">
        <v>27</v>
      </c>
      <c r="Q12384" s="2">
        <v>142.55000000000001</v>
      </c>
      <c r="R12384" s="2" t="s">
        <v>23</v>
      </c>
    </row>
    <row r="12385" spans="1:18" ht="14.25" hidden="1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3059"/>
        <v>discount given</v>
      </c>
      <c r="F12385" s="2">
        <v>0.4</v>
      </c>
      <c r="G12385" s="2">
        <f t="shared" si="3060"/>
        <v>787.68000000000006</v>
      </c>
      <c r="H12385" s="2">
        <f>D12385-G12385</f>
        <v>1181.52</v>
      </c>
      <c r="I12385" s="2"/>
      <c r="J12385" s="2"/>
      <c r="K12385" s="2">
        <v>2</v>
      </c>
      <c r="L12385" s="3">
        <v>45628</v>
      </c>
      <c r="M12385" s="3">
        <v>45635</v>
      </c>
      <c r="N12385" s="3" t="str">
        <f t="shared" si="3061"/>
        <v>low profit</v>
      </c>
      <c r="O12385" s="2" t="s">
        <v>31</v>
      </c>
      <c r="P12385" s="2" t="s">
        <v>22</v>
      </c>
      <c r="Q12385" s="2">
        <v>109.8</v>
      </c>
      <c r="R12385" s="2" t="s">
        <v>48</v>
      </c>
    </row>
    <row r="12386" spans="1:18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3059"/>
        <v>discount given</v>
      </c>
      <c r="F12386" s="2">
        <v>0.41</v>
      </c>
      <c r="G12386" s="2">
        <f t="shared" si="3060"/>
        <v>1508.4145999999998</v>
      </c>
      <c r="H12386" s="2">
        <f>D12386-G12386</f>
        <v>2170.6454000000003</v>
      </c>
      <c r="I12386" s="2">
        <f>Q12386/H12386*100</f>
        <v>9.6026739328312196</v>
      </c>
      <c r="J12386" s="18">
        <f>Q12386/H12386</f>
        <v>9.6026739328312197E-2</v>
      </c>
      <c r="K12386" s="2">
        <v>2</v>
      </c>
      <c r="L12386" s="3">
        <v>45277</v>
      </c>
      <c r="M12386" s="3">
        <v>45278</v>
      </c>
      <c r="N12386" s="3" t="str">
        <f t="shared" si="3061"/>
        <v>high profit</v>
      </c>
      <c r="O12386" s="2" t="s">
        <v>31</v>
      </c>
      <c r="P12386" s="2" t="s">
        <v>22</v>
      </c>
      <c r="Q12386" s="2">
        <v>208.44</v>
      </c>
      <c r="R12386" s="2" t="s">
        <v>34</v>
      </c>
    </row>
    <row r="12387" spans="1:18" ht="14.25" hidden="1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3059"/>
        <v>discount given</v>
      </c>
      <c r="F12387" s="2">
        <v>0.08</v>
      </c>
      <c r="G12387" s="2">
        <f t="shared" si="3060"/>
        <v>91.4816</v>
      </c>
      <c r="H12387" s="2">
        <f>D12387-G12387</f>
        <v>1052.0383999999999</v>
      </c>
      <c r="I12387" s="2"/>
      <c r="J12387" s="2"/>
      <c r="K12387" s="2">
        <v>8</v>
      </c>
      <c r="L12387" s="3">
        <v>45117</v>
      </c>
      <c r="M12387" s="3">
        <v>45121</v>
      </c>
      <c r="N12387" s="3" t="str">
        <f t="shared" si="3061"/>
        <v>high profit</v>
      </c>
      <c r="O12387" s="2" t="s">
        <v>15</v>
      </c>
      <c r="P12387" s="2" t="s">
        <v>22</v>
      </c>
      <c r="Q12387" s="2">
        <v>260.47000000000003</v>
      </c>
      <c r="R12387" s="2" t="s">
        <v>34</v>
      </c>
    </row>
    <row r="12388" spans="1:18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3059"/>
        <v>discount given</v>
      </c>
      <c r="F12388" s="2">
        <v>0.48</v>
      </c>
      <c r="G12388" s="2">
        <f t="shared" si="3060"/>
        <v>930.81119999999999</v>
      </c>
      <c r="H12388" s="2">
        <f>D12388-G12388</f>
        <v>1008.3788000000001</v>
      </c>
      <c r="I12388" s="2">
        <f t="shared" ref="I12388:I12389" si="3070">Q12388/H12388*100</f>
        <v>21.342178157652658</v>
      </c>
      <c r="J12388" s="18">
        <f t="shared" ref="J12388:J12389" si="3071">Q12388/H12388</f>
        <v>0.21342178157652658</v>
      </c>
      <c r="K12388" s="2">
        <v>6</v>
      </c>
      <c r="L12388" s="3">
        <v>44998</v>
      </c>
      <c r="M12388" s="3">
        <v>44999</v>
      </c>
      <c r="N12388" s="3" t="str">
        <f t="shared" si="3061"/>
        <v>high profit</v>
      </c>
      <c r="O12388" s="2" t="s">
        <v>31</v>
      </c>
      <c r="P12388" s="2" t="s">
        <v>22</v>
      </c>
      <c r="Q12388" s="2">
        <v>215.21</v>
      </c>
      <c r="R12388" s="2" t="s">
        <v>34</v>
      </c>
    </row>
    <row r="12389" spans="1:18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3059"/>
        <v>discount given</v>
      </c>
      <c r="F12389" s="2">
        <v>0.46</v>
      </c>
      <c r="G12389" s="2">
        <f t="shared" si="3060"/>
        <v>2098.5889999999999</v>
      </c>
      <c r="H12389" s="2">
        <f>D12389-G12389</f>
        <v>2463.5609999999997</v>
      </c>
      <c r="I12389" s="2">
        <f t="shared" si="3070"/>
        <v>33.809595134847484</v>
      </c>
      <c r="J12389" s="18">
        <f t="shared" si="3071"/>
        <v>0.33809595134847487</v>
      </c>
      <c r="K12389" s="2">
        <v>1</v>
      </c>
      <c r="L12389" s="3">
        <v>45401</v>
      </c>
      <c r="M12389" s="3">
        <v>45408</v>
      </c>
      <c r="N12389" s="3" t="str">
        <f t="shared" si="3061"/>
        <v>high profit</v>
      </c>
      <c r="O12389" s="2" t="s">
        <v>21</v>
      </c>
      <c r="P12389" s="2" t="s">
        <v>27</v>
      </c>
      <c r="Q12389" s="2">
        <v>832.92</v>
      </c>
      <c r="R12389" s="2" t="s">
        <v>28</v>
      </c>
    </row>
    <row r="12390" spans="1:18" ht="14.25" hidden="1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3059"/>
        <v>discount given</v>
      </c>
      <c r="F12390" s="2">
        <v>0.44</v>
      </c>
      <c r="G12390" s="2">
        <f t="shared" si="3060"/>
        <v>290.97199999999998</v>
      </c>
      <c r="H12390" s="2">
        <f>D12390-G12390</f>
        <v>370.32799999999997</v>
      </c>
      <c r="I12390" s="2"/>
      <c r="J12390" s="2"/>
      <c r="K12390" s="2">
        <v>4</v>
      </c>
      <c r="L12390" s="3">
        <v>45254</v>
      </c>
      <c r="M12390" s="3">
        <v>45258</v>
      </c>
      <c r="N12390" s="3" t="str">
        <f t="shared" si="3061"/>
        <v>low profit</v>
      </c>
      <c r="O12390" s="2" t="s">
        <v>21</v>
      </c>
      <c r="P12390" s="2" t="s">
        <v>16</v>
      </c>
      <c r="Q12390" s="2">
        <v>40.65</v>
      </c>
      <c r="R12390" s="2" t="s">
        <v>23</v>
      </c>
    </row>
    <row r="12391" spans="1:18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3059"/>
        <v>discount given</v>
      </c>
      <c r="F12391" s="2">
        <v>0.21</v>
      </c>
      <c r="G12391" s="2">
        <f t="shared" si="3060"/>
        <v>787.93889999999999</v>
      </c>
      <c r="H12391" s="2">
        <f>D12391-G12391</f>
        <v>2964.1511</v>
      </c>
      <c r="I12391" s="2">
        <f>Q12391/H12391*100</f>
        <v>7.7398213606587056</v>
      </c>
      <c r="J12391" s="18">
        <f>Q12391/H12391</f>
        <v>7.7398213606587052E-2</v>
      </c>
      <c r="K12391" s="2">
        <v>3</v>
      </c>
      <c r="L12391" s="3">
        <v>45012</v>
      </c>
      <c r="M12391" s="3">
        <v>45017</v>
      </c>
      <c r="N12391" s="3" t="str">
        <f t="shared" si="3061"/>
        <v>high profit</v>
      </c>
      <c r="O12391" s="2" t="s">
        <v>21</v>
      </c>
      <c r="P12391" s="2" t="s">
        <v>27</v>
      </c>
      <c r="Q12391" s="2">
        <v>229.42</v>
      </c>
      <c r="R12391" s="2" t="s">
        <v>28</v>
      </c>
    </row>
    <row r="12392" spans="1:18" ht="14.25" hidden="1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3059"/>
        <v>discount given</v>
      </c>
      <c r="F12392" s="2">
        <v>0.42</v>
      </c>
      <c r="G12392" s="2">
        <f t="shared" si="3060"/>
        <v>1487.7155999999998</v>
      </c>
      <c r="H12392" s="2">
        <f>D12392-G12392</f>
        <v>2054.4643999999998</v>
      </c>
      <c r="I12392" s="2"/>
      <c r="J12392" s="2"/>
      <c r="K12392" s="2">
        <v>7</v>
      </c>
      <c r="L12392" s="3">
        <v>45094</v>
      </c>
      <c r="M12392" s="3">
        <v>45096</v>
      </c>
      <c r="N12392" s="3" t="str">
        <f t="shared" si="3061"/>
        <v>high profit</v>
      </c>
      <c r="O12392" s="2" t="s">
        <v>21</v>
      </c>
      <c r="P12392" s="2" t="s">
        <v>22</v>
      </c>
      <c r="Q12392" s="2">
        <v>928.27</v>
      </c>
      <c r="R12392" s="2" t="s">
        <v>39</v>
      </c>
    </row>
    <row r="12393" spans="1:18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3059"/>
        <v>discount given</v>
      </c>
      <c r="F12393" s="2">
        <v>0.31</v>
      </c>
      <c r="G12393" s="2">
        <f t="shared" si="3060"/>
        <v>229.23570000000001</v>
      </c>
      <c r="H12393" s="2">
        <f>D12393-G12393</f>
        <v>510.23430000000002</v>
      </c>
      <c r="I12393" s="2">
        <f>Q12393/H12393*100</f>
        <v>32.879012641839246</v>
      </c>
      <c r="J12393" s="18">
        <f>Q12393/H12393</f>
        <v>0.32879012641839245</v>
      </c>
      <c r="K12393" s="2">
        <v>5</v>
      </c>
      <c r="L12393" s="3">
        <v>45595</v>
      </c>
      <c r="M12393" s="3">
        <v>45596</v>
      </c>
      <c r="N12393" s="3" t="str">
        <f t="shared" si="3061"/>
        <v>low profit</v>
      </c>
      <c r="O12393" s="2" t="s">
        <v>21</v>
      </c>
      <c r="P12393" s="2" t="s">
        <v>27</v>
      </c>
      <c r="Q12393" s="2">
        <v>167.76</v>
      </c>
      <c r="R12393" s="2" t="s">
        <v>17</v>
      </c>
    </row>
    <row r="12394" spans="1:18" ht="14.25" hidden="1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3059"/>
        <v>discount given</v>
      </c>
      <c r="F12394" s="2">
        <v>0.1</v>
      </c>
      <c r="G12394" s="2">
        <f t="shared" si="3060"/>
        <v>347.36</v>
      </c>
      <c r="H12394" s="2">
        <f>D12394-G12394</f>
        <v>3126.24</v>
      </c>
      <c r="I12394" s="2"/>
      <c r="J12394" s="2"/>
      <c r="K12394" s="2">
        <v>1</v>
      </c>
      <c r="L12394" s="3">
        <v>45255</v>
      </c>
      <c r="M12394" s="3">
        <v>45258</v>
      </c>
      <c r="N12394" s="3" t="str">
        <f t="shared" si="3061"/>
        <v>high profit</v>
      </c>
      <c r="O12394" s="2" t="s">
        <v>31</v>
      </c>
      <c r="P12394" s="2" t="s">
        <v>27</v>
      </c>
      <c r="Q12394" s="2">
        <v>269.60000000000002</v>
      </c>
      <c r="R12394" s="2" t="s">
        <v>28</v>
      </c>
    </row>
    <row r="12395" spans="1:18" ht="14.25" hidden="1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3059"/>
        <v>discount given</v>
      </c>
      <c r="F12395" s="2">
        <v>0.39</v>
      </c>
      <c r="G12395" s="2">
        <f t="shared" si="3060"/>
        <v>1127.8566000000001</v>
      </c>
      <c r="H12395" s="2">
        <f>D12395-G12395</f>
        <v>1764.0834</v>
      </c>
      <c r="I12395" s="2"/>
      <c r="J12395" s="2"/>
      <c r="K12395" s="2">
        <v>6</v>
      </c>
      <c r="L12395" s="3">
        <v>45583</v>
      </c>
      <c r="M12395" s="3">
        <v>45590</v>
      </c>
      <c r="N12395" s="3" t="str">
        <f t="shared" si="3061"/>
        <v>high profit</v>
      </c>
      <c r="O12395" s="2" t="s">
        <v>31</v>
      </c>
      <c r="P12395" s="2" t="s">
        <v>27</v>
      </c>
      <c r="Q12395" s="2">
        <v>540.73</v>
      </c>
      <c r="R12395" s="2" t="s">
        <v>48</v>
      </c>
    </row>
    <row r="12396" spans="1:18" ht="14.25" hidden="1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3059"/>
        <v>discount given</v>
      </c>
      <c r="F12396" s="2">
        <v>0.2</v>
      </c>
      <c r="G12396" s="2">
        <f t="shared" si="3060"/>
        <v>301.77199999999999</v>
      </c>
      <c r="H12396" s="2">
        <f>D12396-G12396</f>
        <v>1207.088</v>
      </c>
      <c r="I12396" s="2"/>
      <c r="J12396" s="2"/>
      <c r="K12396" s="2">
        <v>4</v>
      </c>
      <c r="L12396" s="3">
        <v>44927</v>
      </c>
      <c r="M12396" s="3">
        <v>44930</v>
      </c>
      <c r="N12396" s="3" t="str">
        <f t="shared" si="3061"/>
        <v>low profit</v>
      </c>
      <c r="O12396" s="2" t="s">
        <v>31</v>
      </c>
      <c r="P12396" s="2" t="s">
        <v>22</v>
      </c>
      <c r="Q12396" s="2">
        <v>133.11000000000001</v>
      </c>
      <c r="R12396" s="2" t="s">
        <v>28</v>
      </c>
    </row>
    <row r="12397" spans="1:18" ht="14.25" hidden="1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3059"/>
        <v>discount given</v>
      </c>
      <c r="F12397" s="2">
        <v>0.15</v>
      </c>
      <c r="G12397" s="2">
        <f t="shared" si="3060"/>
        <v>243.68849999999998</v>
      </c>
      <c r="H12397" s="2">
        <f>D12397-G12397</f>
        <v>1380.9014999999999</v>
      </c>
      <c r="I12397" s="2"/>
      <c r="J12397" s="2"/>
      <c r="K12397" s="2">
        <v>6</v>
      </c>
      <c r="L12397" s="3">
        <v>45022</v>
      </c>
      <c r="M12397" s="3">
        <v>45029</v>
      </c>
      <c r="N12397" s="3" t="str">
        <f t="shared" si="3061"/>
        <v>high profit</v>
      </c>
      <c r="O12397" s="2" t="s">
        <v>31</v>
      </c>
      <c r="P12397" s="2" t="s">
        <v>16</v>
      </c>
      <c r="Q12397" s="2">
        <v>397.63</v>
      </c>
      <c r="R12397" s="2" t="s">
        <v>48</v>
      </c>
    </row>
    <row r="12398" spans="1:18" ht="14.25" hidden="1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3059"/>
        <v>discount given</v>
      </c>
      <c r="F12398" s="2">
        <v>0.44</v>
      </c>
      <c r="G12398" s="2">
        <f t="shared" si="3060"/>
        <v>1839.9304</v>
      </c>
      <c r="H12398" s="2">
        <f>D12398-G12398</f>
        <v>2341.7295999999997</v>
      </c>
      <c r="I12398" s="2"/>
      <c r="J12398" s="2"/>
      <c r="K12398" s="2">
        <v>7</v>
      </c>
      <c r="L12398" s="3">
        <v>45138</v>
      </c>
      <c r="M12398" s="3">
        <v>45144</v>
      </c>
      <c r="N12398" s="3" t="str">
        <f t="shared" si="3061"/>
        <v>high profit</v>
      </c>
      <c r="O12398" s="2" t="s">
        <v>15</v>
      </c>
      <c r="P12398" s="2" t="s">
        <v>16</v>
      </c>
      <c r="Q12398" s="2">
        <v>907.72</v>
      </c>
      <c r="R12398" s="2" t="s">
        <v>48</v>
      </c>
    </row>
    <row r="12399" spans="1:18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3059"/>
        <v>discount given</v>
      </c>
      <c r="F12399" s="2">
        <v>0.43</v>
      </c>
      <c r="G12399" s="2">
        <f t="shared" si="3060"/>
        <v>529.74710000000005</v>
      </c>
      <c r="H12399" s="2">
        <f>D12399-G12399</f>
        <v>702.22289999999998</v>
      </c>
      <c r="I12399" s="2">
        <f>Q12399/H12399*100</f>
        <v>50.278907167510489</v>
      </c>
      <c r="J12399" s="18">
        <f>Q12399/H12399</f>
        <v>0.50278907167510489</v>
      </c>
      <c r="K12399" s="2">
        <v>9</v>
      </c>
      <c r="L12399" s="3">
        <v>44927</v>
      </c>
      <c r="M12399" s="3">
        <v>44931</v>
      </c>
      <c r="N12399" s="3" t="str">
        <f t="shared" si="3061"/>
        <v>high profit</v>
      </c>
      <c r="O12399" s="2" t="s">
        <v>15</v>
      </c>
      <c r="P12399" s="2" t="s">
        <v>16</v>
      </c>
      <c r="Q12399" s="2">
        <v>353.07</v>
      </c>
      <c r="R12399" s="2" t="s">
        <v>28</v>
      </c>
    </row>
    <row r="12400" spans="1:18" ht="14.25" hidden="1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3059"/>
        <v>discount given</v>
      </c>
      <c r="F12400" s="2">
        <v>0.43</v>
      </c>
      <c r="G12400" s="2">
        <f t="shared" si="3060"/>
        <v>1123.4266</v>
      </c>
      <c r="H12400" s="2">
        <f>D12400-G12400</f>
        <v>1489.1933999999999</v>
      </c>
      <c r="I12400" s="2"/>
      <c r="J12400" s="2"/>
      <c r="K12400" s="2">
        <v>1</v>
      </c>
      <c r="L12400" s="3">
        <v>45607</v>
      </c>
      <c r="M12400" s="3">
        <v>45610</v>
      </c>
      <c r="N12400" s="3" t="str">
        <f t="shared" si="3061"/>
        <v>high profit</v>
      </c>
      <c r="O12400" s="2" t="s">
        <v>21</v>
      </c>
      <c r="P12400" s="2" t="s">
        <v>27</v>
      </c>
      <c r="Q12400" s="2">
        <v>499.29</v>
      </c>
      <c r="R12400" s="2" t="s">
        <v>23</v>
      </c>
    </row>
    <row r="12401" spans="1:18" ht="14.25" hidden="1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3059"/>
        <v>discount given</v>
      </c>
      <c r="F12401" s="2">
        <v>0.43</v>
      </c>
      <c r="G12401" s="2">
        <f t="shared" si="3060"/>
        <v>1478.1809000000001</v>
      </c>
      <c r="H12401" s="2">
        <f>D12401-G12401</f>
        <v>1959.4491</v>
      </c>
      <c r="I12401" s="2"/>
      <c r="J12401" s="2"/>
      <c r="K12401" s="2">
        <v>6</v>
      </c>
      <c r="L12401" s="3">
        <v>45657</v>
      </c>
      <c r="M12401" s="3">
        <v>45662</v>
      </c>
      <c r="N12401" s="3" t="str">
        <f t="shared" si="3061"/>
        <v>high profit</v>
      </c>
      <c r="O12401" s="2" t="s">
        <v>15</v>
      </c>
      <c r="P12401" s="2" t="s">
        <v>16</v>
      </c>
      <c r="Q12401" s="2">
        <v>509.09</v>
      </c>
      <c r="R12401" s="2" t="s">
        <v>28</v>
      </c>
    </row>
    <row r="12402" spans="1:18" ht="14.25" hidden="1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3059"/>
        <v>discount given</v>
      </c>
      <c r="F12402" s="2">
        <v>0.28000000000000003</v>
      </c>
      <c r="G12402" s="2">
        <f t="shared" si="3060"/>
        <v>206.22560000000001</v>
      </c>
      <c r="H12402" s="2">
        <f>D12402-G12402</f>
        <v>530.2944</v>
      </c>
      <c r="I12402" s="2"/>
      <c r="J12402" s="2"/>
      <c r="K12402" s="2">
        <v>8</v>
      </c>
      <c r="L12402" s="3">
        <v>45589</v>
      </c>
      <c r="M12402" s="3">
        <v>45593</v>
      </c>
      <c r="N12402" s="3" t="str">
        <f t="shared" si="3061"/>
        <v>low profit</v>
      </c>
      <c r="O12402" s="2" t="s">
        <v>15</v>
      </c>
      <c r="P12402" s="2" t="s">
        <v>16</v>
      </c>
      <c r="Q12402" s="2">
        <v>164.93</v>
      </c>
      <c r="R12402" s="2" t="s">
        <v>34</v>
      </c>
    </row>
    <row r="12403" spans="1:18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3059"/>
        <v>discount given</v>
      </c>
      <c r="F12403" s="2">
        <v>0.31</v>
      </c>
      <c r="G12403" s="2">
        <f t="shared" si="3060"/>
        <v>1447.2442999999998</v>
      </c>
      <c r="H12403" s="2">
        <f>D12403-G12403</f>
        <v>3221.2856999999999</v>
      </c>
      <c r="I12403" s="2">
        <f t="shared" ref="I12403:I12404" si="3072">Q12403/H12403*100</f>
        <v>28.786952985883868</v>
      </c>
      <c r="J12403" s="18">
        <f t="shared" ref="J12403:J12404" si="3073">Q12403/H12403</f>
        <v>0.28786952985883868</v>
      </c>
      <c r="K12403" s="2">
        <v>4</v>
      </c>
      <c r="L12403" s="3">
        <v>45200</v>
      </c>
      <c r="M12403" s="3">
        <v>45202</v>
      </c>
      <c r="N12403" s="3" t="str">
        <f t="shared" si="3061"/>
        <v>high profit</v>
      </c>
      <c r="O12403" s="2" t="s">
        <v>31</v>
      </c>
      <c r="P12403" s="2" t="s">
        <v>22</v>
      </c>
      <c r="Q12403" s="2">
        <v>927.31</v>
      </c>
      <c r="R12403" s="2" t="s">
        <v>48</v>
      </c>
    </row>
    <row r="12404" spans="1:18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3059"/>
        <v>discount given</v>
      </c>
      <c r="F12404" s="2">
        <v>0.47</v>
      </c>
      <c r="G12404" s="2">
        <f t="shared" si="3060"/>
        <v>647.24169999999992</v>
      </c>
      <c r="H12404" s="2">
        <f>D12404-G12404</f>
        <v>729.86829999999998</v>
      </c>
      <c r="I12404" s="2">
        <f t="shared" si="3072"/>
        <v>28.735321153145026</v>
      </c>
      <c r="J12404" s="18">
        <f t="shared" si="3073"/>
        <v>0.28735321153145027</v>
      </c>
      <c r="K12404" s="2">
        <v>9</v>
      </c>
      <c r="L12404" s="3">
        <v>45021</v>
      </c>
      <c r="M12404" s="3">
        <v>45022</v>
      </c>
      <c r="N12404" s="3" t="str">
        <f t="shared" si="3061"/>
        <v>high profit</v>
      </c>
      <c r="O12404" s="2" t="s">
        <v>15</v>
      </c>
      <c r="P12404" s="2" t="s">
        <v>27</v>
      </c>
      <c r="Q12404" s="2">
        <v>209.73</v>
      </c>
      <c r="R12404" s="2" t="s">
        <v>39</v>
      </c>
    </row>
    <row r="12405" spans="1:18" ht="14.25" hidden="1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3059"/>
        <v>discount given</v>
      </c>
      <c r="F12405" s="2">
        <v>0.06</v>
      </c>
      <c r="G12405" s="2">
        <f t="shared" si="3060"/>
        <v>99.737399999999994</v>
      </c>
      <c r="H12405" s="2">
        <f>D12405-G12405</f>
        <v>1562.5526</v>
      </c>
      <c r="I12405" s="2"/>
      <c r="J12405" s="2"/>
      <c r="K12405" s="2">
        <v>4</v>
      </c>
      <c r="L12405" s="3">
        <v>45594</v>
      </c>
      <c r="M12405" s="3">
        <v>45598</v>
      </c>
      <c r="N12405" s="3" t="str">
        <f t="shared" si="3061"/>
        <v>high profit</v>
      </c>
      <c r="O12405" s="2" t="s">
        <v>21</v>
      </c>
      <c r="P12405" s="2" t="s">
        <v>27</v>
      </c>
      <c r="Q12405" s="2">
        <v>257.66000000000003</v>
      </c>
      <c r="R12405" s="2" t="s">
        <v>17</v>
      </c>
    </row>
    <row r="12406" spans="1:18" ht="14.25" hidden="1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3059"/>
        <v>discount given</v>
      </c>
      <c r="F12406" s="2">
        <v>0.4</v>
      </c>
      <c r="G12406" s="2">
        <f t="shared" si="3060"/>
        <v>1345.588</v>
      </c>
      <c r="H12406" s="2">
        <f>D12406-G12406</f>
        <v>2018.3819999999998</v>
      </c>
      <c r="I12406" s="2"/>
      <c r="J12406" s="2"/>
      <c r="K12406" s="2">
        <v>4</v>
      </c>
      <c r="L12406" s="3">
        <v>45298</v>
      </c>
      <c r="M12406" s="3">
        <v>45305</v>
      </c>
      <c r="N12406" s="3" t="str">
        <f t="shared" si="3061"/>
        <v>high profit</v>
      </c>
      <c r="O12406" s="2" t="s">
        <v>15</v>
      </c>
      <c r="P12406" s="2" t="s">
        <v>22</v>
      </c>
      <c r="Q12406" s="2">
        <v>294.07</v>
      </c>
      <c r="R12406" s="2" t="s">
        <v>28</v>
      </c>
    </row>
    <row r="12407" spans="1:18" ht="14.25" hidden="1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3059"/>
        <v>discount given</v>
      </c>
      <c r="F12407" s="2">
        <v>0.26</v>
      </c>
      <c r="G12407" s="2">
        <f t="shared" si="3060"/>
        <v>125.6164</v>
      </c>
      <c r="H12407" s="2">
        <f>D12407-G12407</f>
        <v>357.52359999999999</v>
      </c>
      <c r="I12407" s="2"/>
      <c r="J12407" s="2"/>
      <c r="K12407" s="2">
        <v>9</v>
      </c>
      <c r="L12407" s="3">
        <v>45416</v>
      </c>
      <c r="M12407" s="3">
        <v>45422</v>
      </c>
      <c r="N12407" s="3" t="str">
        <f t="shared" si="3061"/>
        <v>low profit</v>
      </c>
      <c r="O12407" s="2" t="s">
        <v>31</v>
      </c>
      <c r="P12407" s="2" t="s">
        <v>16</v>
      </c>
      <c r="Q12407" s="2">
        <v>81.81</v>
      </c>
      <c r="R12407" s="2" t="s">
        <v>34</v>
      </c>
    </row>
    <row r="12408" spans="1:18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3059"/>
        <v>discount given</v>
      </c>
      <c r="F12408" s="2">
        <v>0.49</v>
      </c>
      <c r="G12408" s="2">
        <f t="shared" si="3060"/>
        <v>1555.8970000000002</v>
      </c>
      <c r="H12408" s="2">
        <f>D12408-G12408</f>
        <v>1619.403</v>
      </c>
      <c r="I12408" s="2">
        <f t="shared" ref="I12408:I12409" si="3074">Q12408/H12408*100</f>
        <v>17.374303987333604</v>
      </c>
      <c r="J12408" s="18">
        <f t="shared" ref="J12408:J12409" si="3075">Q12408/H12408</f>
        <v>0.17374303987333606</v>
      </c>
      <c r="K12408" s="2">
        <v>4</v>
      </c>
      <c r="L12408" s="3">
        <v>45011</v>
      </c>
      <c r="M12408" s="3">
        <v>45017</v>
      </c>
      <c r="N12408" s="3" t="str">
        <f t="shared" si="3061"/>
        <v>high profit</v>
      </c>
      <c r="O12408" s="2" t="s">
        <v>15</v>
      </c>
      <c r="P12408" s="2" t="s">
        <v>22</v>
      </c>
      <c r="Q12408" s="2">
        <v>281.36</v>
      </c>
      <c r="R12408" s="2" t="s">
        <v>17</v>
      </c>
    </row>
    <row r="12409" spans="1:18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3059"/>
        <v>discount given</v>
      </c>
      <c r="F12409" s="2">
        <v>0.32</v>
      </c>
      <c r="G12409" s="2">
        <f t="shared" si="3060"/>
        <v>1468.336</v>
      </c>
      <c r="H12409" s="2">
        <f>D12409-G12409</f>
        <v>3120.2139999999999</v>
      </c>
      <c r="I12409" s="2">
        <f t="shared" si="3074"/>
        <v>13.699060384960775</v>
      </c>
      <c r="J12409" s="18">
        <f t="shared" si="3075"/>
        <v>0.13699060384960776</v>
      </c>
      <c r="K12409" s="2">
        <v>9</v>
      </c>
      <c r="L12409" s="3">
        <v>45578</v>
      </c>
      <c r="M12409" s="3">
        <v>45583</v>
      </c>
      <c r="N12409" s="3" t="str">
        <f t="shared" si="3061"/>
        <v>high profit</v>
      </c>
      <c r="O12409" s="2" t="s">
        <v>15</v>
      </c>
      <c r="P12409" s="2" t="s">
        <v>22</v>
      </c>
      <c r="Q12409" s="2">
        <v>427.44</v>
      </c>
      <c r="R12409" s="2" t="s">
        <v>39</v>
      </c>
    </row>
    <row r="12410" spans="1:18" ht="14.25" hidden="1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3059"/>
        <v>discount given</v>
      </c>
      <c r="F12410" s="2">
        <v>0.08</v>
      </c>
      <c r="G12410" s="2">
        <f t="shared" si="3060"/>
        <v>105.64319999999999</v>
      </c>
      <c r="H12410" s="2">
        <f>D12410-G12410</f>
        <v>1214.8968</v>
      </c>
      <c r="I12410" s="2"/>
      <c r="J12410" s="2"/>
      <c r="K12410" s="2">
        <v>1</v>
      </c>
      <c r="L12410" s="3">
        <v>45526</v>
      </c>
      <c r="M12410" s="3">
        <v>45530</v>
      </c>
      <c r="N12410" s="3" t="str">
        <f t="shared" si="3061"/>
        <v>low profit</v>
      </c>
      <c r="O12410" s="2" t="s">
        <v>15</v>
      </c>
      <c r="P12410" s="2" t="s">
        <v>27</v>
      </c>
      <c r="Q12410" s="2">
        <v>117.44</v>
      </c>
      <c r="R12410" s="2" t="s">
        <v>28</v>
      </c>
    </row>
    <row r="12411" spans="1:18" ht="14.25" hidden="1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3059"/>
        <v>discount given</v>
      </c>
      <c r="F12411" s="2">
        <v>0.41</v>
      </c>
      <c r="G12411" s="2">
        <f t="shared" si="3060"/>
        <v>768.07349999999997</v>
      </c>
      <c r="H12411" s="2">
        <f>D12411-G12411</f>
        <v>1105.2764999999999</v>
      </c>
      <c r="I12411" s="2"/>
      <c r="J12411" s="2"/>
      <c r="K12411" s="2">
        <v>8</v>
      </c>
      <c r="L12411" s="3">
        <v>45425</v>
      </c>
      <c r="M12411" s="3">
        <v>45430</v>
      </c>
      <c r="N12411" s="3" t="str">
        <f t="shared" si="3061"/>
        <v>high profit</v>
      </c>
      <c r="O12411" s="2" t="s">
        <v>15</v>
      </c>
      <c r="P12411" s="2" t="s">
        <v>27</v>
      </c>
      <c r="Q12411" s="2">
        <v>318.79000000000002</v>
      </c>
      <c r="R12411" s="2" t="s">
        <v>34</v>
      </c>
    </row>
    <row r="12412" spans="1:18" ht="14.25" hidden="1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3059"/>
        <v>discount given</v>
      </c>
      <c r="F12412" s="2">
        <v>0.34</v>
      </c>
      <c r="G12412" s="2">
        <f t="shared" si="3060"/>
        <v>421.06960000000004</v>
      </c>
      <c r="H12412" s="2">
        <f>D12412-G12412</f>
        <v>817.37040000000002</v>
      </c>
      <c r="I12412" s="2"/>
      <c r="J12412" s="2"/>
      <c r="K12412" s="2">
        <v>2</v>
      </c>
      <c r="L12412" s="3">
        <v>45487</v>
      </c>
      <c r="M12412" s="3">
        <v>45494</v>
      </c>
      <c r="N12412" s="3" t="str">
        <f t="shared" si="3061"/>
        <v>high profit</v>
      </c>
      <c r="O12412" s="2" t="s">
        <v>31</v>
      </c>
      <c r="P12412" s="2" t="s">
        <v>16</v>
      </c>
      <c r="Q12412" s="2">
        <v>212.95</v>
      </c>
      <c r="R12412" s="2" t="s">
        <v>34</v>
      </c>
    </row>
    <row r="12413" spans="1:18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3059"/>
        <v>discount given</v>
      </c>
      <c r="F12413" s="2">
        <v>7.0000000000000007E-2</v>
      </c>
      <c r="G12413" s="2">
        <f t="shared" si="3060"/>
        <v>287.83790000000005</v>
      </c>
      <c r="H12413" s="2">
        <f>D12413-G12413</f>
        <v>3824.1321000000003</v>
      </c>
      <c r="I12413" s="2">
        <f>Q12413/H12413*100</f>
        <v>7.0884057587864175</v>
      </c>
      <c r="J12413" s="18">
        <f>Q12413/H12413</f>
        <v>7.0884057587864174E-2</v>
      </c>
      <c r="K12413" s="2">
        <v>8</v>
      </c>
      <c r="L12413" s="3">
        <v>45407</v>
      </c>
      <c r="M12413" s="3">
        <v>45413</v>
      </c>
      <c r="N12413" s="3" t="str">
        <f t="shared" si="3061"/>
        <v>high profit</v>
      </c>
      <c r="O12413" s="2" t="s">
        <v>31</v>
      </c>
      <c r="P12413" s="2" t="s">
        <v>22</v>
      </c>
      <c r="Q12413" s="2">
        <v>271.07</v>
      </c>
      <c r="R12413" s="2" t="s">
        <v>28</v>
      </c>
    </row>
    <row r="12414" spans="1:18" ht="14.25" hidden="1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3059"/>
        <v>zero discount</v>
      </c>
      <c r="F12414" s="2">
        <v>0</v>
      </c>
      <c r="G12414" s="2">
        <f t="shared" si="3060"/>
        <v>0</v>
      </c>
      <c r="H12414" s="2">
        <f>D12414-G12414</f>
        <v>921.28</v>
      </c>
      <c r="I12414" s="2"/>
      <c r="J12414" s="2"/>
      <c r="K12414" s="2">
        <v>5</v>
      </c>
      <c r="L12414" s="3">
        <v>45169</v>
      </c>
      <c r="M12414" s="3">
        <v>45173</v>
      </c>
      <c r="N12414" s="3" t="str">
        <f t="shared" si="3061"/>
        <v>low profit</v>
      </c>
      <c r="O12414" s="2" t="s">
        <v>21</v>
      </c>
      <c r="P12414" s="2" t="s">
        <v>16</v>
      </c>
      <c r="Q12414" s="2">
        <v>195.81</v>
      </c>
      <c r="R12414" s="2" t="s">
        <v>48</v>
      </c>
    </row>
    <row r="12415" spans="1:18" ht="14.25" hidden="1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3059"/>
        <v>discount given</v>
      </c>
      <c r="F12415" s="2">
        <v>0.27</v>
      </c>
      <c r="G12415" s="2">
        <f t="shared" si="3060"/>
        <v>485.58960000000002</v>
      </c>
      <c r="H12415" s="2">
        <f>D12415-G12415</f>
        <v>1312.8904</v>
      </c>
      <c r="I12415" s="2"/>
      <c r="J12415" s="2"/>
      <c r="K12415" s="2">
        <v>1</v>
      </c>
      <c r="L12415" s="3">
        <v>45433</v>
      </c>
      <c r="M12415" s="3">
        <v>45437</v>
      </c>
      <c r="N12415" s="3" t="str">
        <f t="shared" si="3061"/>
        <v>low profit</v>
      </c>
      <c r="O12415" s="2" t="s">
        <v>21</v>
      </c>
      <c r="P12415" s="2" t="s">
        <v>16</v>
      </c>
      <c r="Q12415" s="2">
        <v>163.18</v>
      </c>
      <c r="R12415" s="2" t="s">
        <v>28</v>
      </c>
    </row>
    <row r="12416" spans="1:18" ht="14.25" hidden="1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3059"/>
        <v>discount given</v>
      </c>
      <c r="F12416" s="2">
        <v>0.12</v>
      </c>
      <c r="G12416" s="2">
        <f t="shared" si="3060"/>
        <v>365.40120000000002</v>
      </c>
      <c r="H12416" s="2">
        <f>D12416-G12416</f>
        <v>2679.6088</v>
      </c>
      <c r="I12416" s="2"/>
      <c r="J12416" s="2"/>
      <c r="K12416" s="2">
        <v>1</v>
      </c>
      <c r="L12416" s="3">
        <v>45535</v>
      </c>
      <c r="M12416" s="3">
        <v>45542</v>
      </c>
      <c r="N12416" s="3" t="str">
        <f t="shared" si="3061"/>
        <v>high profit</v>
      </c>
      <c r="O12416" s="2" t="s">
        <v>31</v>
      </c>
      <c r="P12416" s="2" t="s">
        <v>22</v>
      </c>
      <c r="Q12416" s="2">
        <v>504.35</v>
      </c>
      <c r="R12416" s="2" t="s">
        <v>34</v>
      </c>
    </row>
    <row r="12417" spans="1:18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3059"/>
        <v>discount given</v>
      </c>
      <c r="F12417" s="2">
        <v>0.43</v>
      </c>
      <c r="G12417" s="2">
        <f t="shared" si="3060"/>
        <v>895.39760000000001</v>
      </c>
      <c r="H12417" s="2">
        <f>D12417-G12417</f>
        <v>1186.9224000000002</v>
      </c>
      <c r="I12417" s="2">
        <f t="shared" ref="I12417:I12419" si="3076">Q12417/H12417*100</f>
        <v>35.455561374526248</v>
      </c>
      <c r="J12417" s="18">
        <f t="shared" ref="J12417:J12419" si="3077">Q12417/H12417</f>
        <v>0.35455561374526245</v>
      </c>
      <c r="K12417" s="2">
        <v>6</v>
      </c>
      <c r="L12417" s="3">
        <v>44942</v>
      </c>
      <c r="M12417" s="3">
        <v>44944</v>
      </c>
      <c r="N12417" s="3" t="str">
        <f t="shared" si="3061"/>
        <v>high profit</v>
      </c>
      <c r="O12417" s="2" t="s">
        <v>21</v>
      </c>
      <c r="P12417" s="2" t="s">
        <v>22</v>
      </c>
      <c r="Q12417" s="2">
        <v>420.83</v>
      </c>
      <c r="R12417" s="2" t="s">
        <v>23</v>
      </c>
    </row>
    <row r="12418" spans="1:18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3059"/>
        <v>discount given</v>
      </c>
      <c r="F12418" s="2">
        <v>0.13</v>
      </c>
      <c r="G12418" s="2">
        <f t="shared" si="3060"/>
        <v>54.704000000000001</v>
      </c>
      <c r="H12418" s="2">
        <f>D12418-G12418</f>
        <v>366.096</v>
      </c>
      <c r="I12418" s="2">
        <f t="shared" si="3076"/>
        <v>7.3177527205978752</v>
      </c>
      <c r="J12418" s="18">
        <f t="shared" si="3077"/>
        <v>7.3177527205978754E-2</v>
      </c>
      <c r="K12418" s="2">
        <v>1</v>
      </c>
      <c r="L12418" s="3">
        <v>45081</v>
      </c>
      <c r="M12418" s="3">
        <v>45085</v>
      </c>
      <c r="N12418" s="3" t="str">
        <f t="shared" si="3061"/>
        <v>low profit</v>
      </c>
      <c r="O12418" s="2" t="s">
        <v>31</v>
      </c>
      <c r="P12418" s="2" t="s">
        <v>22</v>
      </c>
      <c r="Q12418" s="2">
        <v>26.79</v>
      </c>
      <c r="R12418" s="2" t="s">
        <v>39</v>
      </c>
    </row>
    <row r="12419" spans="1:18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3078">IF(F12419=0,"zero discount","discount given")</f>
        <v>discount given</v>
      </c>
      <c r="F12419" s="2">
        <v>0.33</v>
      </c>
      <c r="G12419" s="2">
        <f t="shared" ref="G12419:G12482" si="3079">D12419*F12419</f>
        <v>1565.4639</v>
      </c>
      <c r="H12419" s="2">
        <f>D12419-G12419</f>
        <v>3178.3661000000002</v>
      </c>
      <c r="I12419" s="2">
        <f t="shared" si="3076"/>
        <v>28.217013766916278</v>
      </c>
      <c r="J12419" s="18">
        <f t="shared" si="3077"/>
        <v>0.28217013766916277</v>
      </c>
      <c r="K12419" s="2">
        <v>2</v>
      </c>
      <c r="L12419" s="3">
        <v>45415</v>
      </c>
      <c r="M12419" s="3">
        <v>45420</v>
      </c>
      <c r="N12419" s="3" t="str">
        <f t="shared" ref="N12419:N12482" si="3080">IF(Q12419&gt;=200,"high profit","low profit")</f>
        <v>high profit</v>
      </c>
      <c r="O12419" s="2" t="s">
        <v>21</v>
      </c>
      <c r="P12419" s="2" t="s">
        <v>22</v>
      </c>
      <c r="Q12419" s="2">
        <v>896.84</v>
      </c>
      <c r="R12419" s="2" t="s">
        <v>39</v>
      </c>
    </row>
    <row r="12420" spans="1:18" ht="14.25" hidden="1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3078"/>
        <v>discount given</v>
      </c>
      <c r="F12420" s="2">
        <v>0.17</v>
      </c>
      <c r="G12420" s="2">
        <f t="shared" si="3079"/>
        <v>298.47070000000002</v>
      </c>
      <c r="H12420" s="2">
        <f>D12420-G12420</f>
        <v>1457.2393</v>
      </c>
      <c r="I12420" s="2"/>
      <c r="J12420" s="2"/>
      <c r="K12420" s="2">
        <v>3</v>
      </c>
      <c r="L12420" s="3">
        <v>45107</v>
      </c>
      <c r="M12420" s="3">
        <v>45111</v>
      </c>
      <c r="N12420" s="3" t="str">
        <f t="shared" si="3080"/>
        <v>high profit</v>
      </c>
      <c r="O12420" s="2" t="s">
        <v>21</v>
      </c>
      <c r="P12420" s="2" t="s">
        <v>22</v>
      </c>
      <c r="Q12420" s="2">
        <v>490.28</v>
      </c>
      <c r="R12420" s="2" t="s">
        <v>39</v>
      </c>
    </row>
    <row r="12421" spans="1:18" ht="14.25" hidden="1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3078"/>
        <v>discount given</v>
      </c>
      <c r="F12421" s="2">
        <v>0.18</v>
      </c>
      <c r="G12421" s="2">
        <f t="shared" si="3079"/>
        <v>411.06419999999997</v>
      </c>
      <c r="H12421" s="2">
        <f>D12421-G12421</f>
        <v>1872.6258</v>
      </c>
      <c r="I12421" s="2"/>
      <c r="J12421" s="2"/>
      <c r="K12421" s="2">
        <v>2</v>
      </c>
      <c r="L12421" s="3">
        <v>45090</v>
      </c>
      <c r="M12421" s="3">
        <v>45093</v>
      </c>
      <c r="N12421" s="3" t="str">
        <f t="shared" si="3080"/>
        <v>low profit</v>
      </c>
      <c r="O12421" s="2" t="s">
        <v>15</v>
      </c>
      <c r="P12421" s="2" t="s">
        <v>16</v>
      </c>
      <c r="Q12421" s="2">
        <v>191.47</v>
      </c>
      <c r="R12421" s="2" t="s">
        <v>34</v>
      </c>
    </row>
    <row r="12422" spans="1:18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3078"/>
        <v>discount given</v>
      </c>
      <c r="F12422" s="2">
        <v>0.09</v>
      </c>
      <c r="G12422" s="2">
        <f t="shared" si="3079"/>
        <v>82.887299999999996</v>
      </c>
      <c r="H12422" s="2">
        <f>D12422-G12422</f>
        <v>838.08270000000005</v>
      </c>
      <c r="I12422" s="2">
        <f>Q12422/H12422*100</f>
        <v>30.704607075172891</v>
      </c>
      <c r="J12422" s="18">
        <f>Q12422/H12422</f>
        <v>0.30704607075172891</v>
      </c>
      <c r="K12422" s="2">
        <v>9</v>
      </c>
      <c r="L12422" s="3">
        <v>45317</v>
      </c>
      <c r="M12422" s="3">
        <v>45319</v>
      </c>
      <c r="N12422" s="3" t="str">
        <f t="shared" si="3080"/>
        <v>high profit</v>
      </c>
      <c r="O12422" s="2" t="s">
        <v>31</v>
      </c>
      <c r="P12422" s="2" t="s">
        <v>27</v>
      </c>
      <c r="Q12422" s="2">
        <v>257.33</v>
      </c>
      <c r="R12422" s="2" t="s">
        <v>28</v>
      </c>
    </row>
    <row r="12423" spans="1:18" ht="14.25" hidden="1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3078"/>
        <v>discount given</v>
      </c>
      <c r="F12423" s="2">
        <v>0.25</v>
      </c>
      <c r="G12423" s="2">
        <f t="shared" si="3079"/>
        <v>1085.0550000000001</v>
      </c>
      <c r="H12423" s="2">
        <f>D12423-G12423</f>
        <v>3255.165</v>
      </c>
      <c r="I12423" s="2"/>
      <c r="J12423" s="2"/>
      <c r="K12423" s="2">
        <v>6</v>
      </c>
      <c r="L12423" s="3">
        <v>45216</v>
      </c>
      <c r="M12423" s="3">
        <v>45221</v>
      </c>
      <c r="N12423" s="3" t="str">
        <f t="shared" si="3080"/>
        <v>high profit</v>
      </c>
      <c r="O12423" s="2" t="s">
        <v>21</v>
      </c>
      <c r="P12423" s="2" t="s">
        <v>16</v>
      </c>
      <c r="Q12423" s="2">
        <v>1103.6400000000001</v>
      </c>
      <c r="R12423" s="2" t="s">
        <v>28</v>
      </c>
    </row>
    <row r="12424" spans="1:18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3078"/>
        <v>discount given</v>
      </c>
      <c r="F12424" s="2">
        <v>0.28999999999999998</v>
      </c>
      <c r="G12424" s="2">
        <f t="shared" si="3079"/>
        <v>443.11999999999995</v>
      </c>
      <c r="H12424" s="2">
        <f>D12424-G12424</f>
        <v>1084.8800000000001</v>
      </c>
      <c r="I12424" s="2">
        <f>Q12424/H12424*100</f>
        <v>25.931900302337578</v>
      </c>
      <c r="J12424" s="18">
        <f>Q12424/H12424</f>
        <v>0.25931900302337579</v>
      </c>
      <c r="K12424" s="2">
        <v>9</v>
      </c>
      <c r="L12424" s="3">
        <v>45304</v>
      </c>
      <c r="M12424" s="3">
        <v>45305</v>
      </c>
      <c r="N12424" s="3" t="str">
        <f t="shared" si="3080"/>
        <v>high profit</v>
      </c>
      <c r="O12424" s="2" t="s">
        <v>21</v>
      </c>
      <c r="P12424" s="2" t="s">
        <v>22</v>
      </c>
      <c r="Q12424" s="2">
        <v>281.33</v>
      </c>
      <c r="R12424" s="2" t="s">
        <v>28</v>
      </c>
    </row>
    <row r="12425" spans="1:18" ht="14.25" hidden="1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3078"/>
        <v>discount given</v>
      </c>
      <c r="F12425" s="2">
        <v>0.28999999999999998</v>
      </c>
      <c r="G12425" s="2">
        <f t="shared" si="3079"/>
        <v>57.167699999999996</v>
      </c>
      <c r="H12425" s="2">
        <f>D12425-G12425</f>
        <v>139.9623</v>
      </c>
      <c r="I12425" s="2"/>
      <c r="J12425" s="2"/>
      <c r="K12425" s="2">
        <v>5</v>
      </c>
      <c r="L12425" s="3">
        <v>45442</v>
      </c>
      <c r="M12425" s="3">
        <v>45449</v>
      </c>
      <c r="N12425" s="3" t="str">
        <f t="shared" si="3080"/>
        <v>low profit</v>
      </c>
      <c r="O12425" s="2" t="s">
        <v>15</v>
      </c>
      <c r="P12425" s="2" t="s">
        <v>27</v>
      </c>
      <c r="Q12425" s="2">
        <v>16.03</v>
      </c>
      <c r="R12425" s="2" t="s">
        <v>48</v>
      </c>
    </row>
    <row r="12426" spans="1:18" ht="14.25" hidden="1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3078"/>
        <v>discount given</v>
      </c>
      <c r="F12426" s="2">
        <v>0.43</v>
      </c>
      <c r="G12426" s="2">
        <f t="shared" si="3079"/>
        <v>709.65909999999997</v>
      </c>
      <c r="H12426" s="2">
        <f>D12426-G12426</f>
        <v>940.71089999999992</v>
      </c>
      <c r="I12426" s="2"/>
      <c r="J12426" s="2"/>
      <c r="K12426" s="2">
        <v>4</v>
      </c>
      <c r="L12426" s="3">
        <v>45044</v>
      </c>
      <c r="M12426" s="3">
        <v>45051</v>
      </c>
      <c r="N12426" s="3" t="str">
        <f t="shared" si="3080"/>
        <v>high profit</v>
      </c>
      <c r="O12426" s="2" t="s">
        <v>21</v>
      </c>
      <c r="P12426" s="2" t="s">
        <v>27</v>
      </c>
      <c r="Q12426" s="2">
        <v>381.02</v>
      </c>
      <c r="R12426" s="2" t="s">
        <v>48</v>
      </c>
    </row>
    <row r="12427" spans="1:18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3078"/>
        <v>discount given</v>
      </c>
      <c r="F12427" s="2">
        <v>0.33</v>
      </c>
      <c r="G12427" s="2">
        <f t="shared" si="3079"/>
        <v>1624.2237000000002</v>
      </c>
      <c r="H12427" s="2">
        <f>D12427-G12427</f>
        <v>3297.6662999999999</v>
      </c>
      <c r="I12427" s="2">
        <f t="shared" ref="I12427:I12428" si="3081">Q12427/H12427*100</f>
        <v>31.622059515239609</v>
      </c>
      <c r="J12427" s="18">
        <f t="shared" ref="J12427:J12428" si="3082">Q12427/H12427</f>
        <v>0.31622059515239609</v>
      </c>
      <c r="K12427" s="2">
        <v>2</v>
      </c>
      <c r="L12427" s="3">
        <v>44952</v>
      </c>
      <c r="M12427" s="3">
        <v>44958</v>
      </c>
      <c r="N12427" s="3" t="str">
        <f t="shared" si="3080"/>
        <v>high profit</v>
      </c>
      <c r="O12427" s="2" t="s">
        <v>21</v>
      </c>
      <c r="P12427" s="2" t="s">
        <v>27</v>
      </c>
      <c r="Q12427" s="2">
        <v>1042.79</v>
      </c>
      <c r="R12427" s="2" t="s">
        <v>28</v>
      </c>
    </row>
    <row r="12428" spans="1:18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3078"/>
        <v>discount given</v>
      </c>
      <c r="F12428" s="2">
        <v>0.37</v>
      </c>
      <c r="G12428" s="2">
        <f t="shared" si="3079"/>
        <v>303.22609999999997</v>
      </c>
      <c r="H12428" s="2">
        <f>D12428-G12428</f>
        <v>516.3039</v>
      </c>
      <c r="I12428" s="2">
        <f t="shared" si="3081"/>
        <v>34.371229812519331</v>
      </c>
      <c r="J12428" s="18">
        <f t="shared" si="3082"/>
        <v>0.34371229812519333</v>
      </c>
      <c r="K12428" s="2">
        <v>4</v>
      </c>
      <c r="L12428" s="3">
        <v>45074</v>
      </c>
      <c r="M12428" s="3">
        <v>45078</v>
      </c>
      <c r="N12428" s="3" t="str">
        <f t="shared" si="3080"/>
        <v>low profit</v>
      </c>
      <c r="O12428" s="2" t="s">
        <v>21</v>
      </c>
      <c r="P12428" s="2" t="s">
        <v>16</v>
      </c>
      <c r="Q12428" s="2">
        <v>177.46</v>
      </c>
      <c r="R12428" s="2" t="s">
        <v>48</v>
      </c>
    </row>
    <row r="12429" spans="1:18" ht="14.25" hidden="1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3078"/>
        <v>discount given</v>
      </c>
      <c r="F12429" s="2">
        <v>0.16</v>
      </c>
      <c r="G12429" s="2">
        <f t="shared" si="3079"/>
        <v>40.462399999999995</v>
      </c>
      <c r="H12429" s="2">
        <f>D12429-G12429</f>
        <v>212.42759999999998</v>
      </c>
      <c r="I12429" s="2"/>
      <c r="J12429" s="2"/>
      <c r="K12429" s="2">
        <v>8</v>
      </c>
      <c r="L12429" s="3">
        <v>45361</v>
      </c>
      <c r="M12429" s="3">
        <v>45368</v>
      </c>
      <c r="N12429" s="3" t="str">
        <f t="shared" si="3080"/>
        <v>low profit</v>
      </c>
      <c r="O12429" s="2" t="s">
        <v>21</v>
      </c>
      <c r="P12429" s="2" t="s">
        <v>27</v>
      </c>
      <c r="Q12429" s="2">
        <v>20.83</v>
      </c>
      <c r="R12429" s="2" t="s">
        <v>48</v>
      </c>
    </row>
    <row r="12430" spans="1:18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3078"/>
        <v>discount given</v>
      </c>
      <c r="F12430" s="2">
        <v>0.21</v>
      </c>
      <c r="G12430" s="2">
        <f t="shared" si="3079"/>
        <v>615.94259999999997</v>
      </c>
      <c r="H12430" s="2">
        <f>D12430-G12430</f>
        <v>2317.1174000000001</v>
      </c>
      <c r="I12430" s="2">
        <f>Q12430/H12430*100</f>
        <v>21.821941348332196</v>
      </c>
      <c r="J12430" s="18">
        <f>Q12430/H12430</f>
        <v>0.21821941348332197</v>
      </c>
      <c r="K12430" s="2">
        <v>2</v>
      </c>
      <c r="L12430" s="3">
        <v>45643</v>
      </c>
      <c r="M12430" s="3">
        <v>45648</v>
      </c>
      <c r="N12430" s="3" t="str">
        <f t="shared" si="3080"/>
        <v>high profit</v>
      </c>
      <c r="O12430" s="2" t="s">
        <v>21</v>
      </c>
      <c r="P12430" s="2" t="s">
        <v>27</v>
      </c>
      <c r="Q12430" s="2">
        <v>505.64</v>
      </c>
      <c r="R12430" s="2" t="s">
        <v>28</v>
      </c>
    </row>
    <row r="12431" spans="1:18" ht="14.25" hidden="1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3078"/>
        <v>discount given</v>
      </c>
      <c r="F12431" s="2">
        <v>0.01</v>
      </c>
      <c r="G12431" s="2">
        <f t="shared" si="3079"/>
        <v>19.2117</v>
      </c>
      <c r="H12431" s="2">
        <f>D12431-G12431</f>
        <v>1901.9583</v>
      </c>
      <c r="I12431" s="2"/>
      <c r="J12431" s="2"/>
      <c r="K12431" s="2">
        <v>8</v>
      </c>
      <c r="L12431" s="3">
        <v>45025</v>
      </c>
      <c r="M12431" s="3">
        <v>45028</v>
      </c>
      <c r="N12431" s="3" t="str">
        <f t="shared" si="3080"/>
        <v>high profit</v>
      </c>
      <c r="O12431" s="2" t="s">
        <v>15</v>
      </c>
      <c r="P12431" s="2" t="s">
        <v>22</v>
      </c>
      <c r="Q12431" s="2">
        <v>409.94</v>
      </c>
      <c r="R12431" s="2" t="s">
        <v>28</v>
      </c>
    </row>
    <row r="12432" spans="1:18" ht="14.25" hidden="1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3078"/>
        <v>discount given</v>
      </c>
      <c r="F12432" s="2">
        <v>0.04</v>
      </c>
      <c r="G12432" s="2">
        <f t="shared" si="3079"/>
        <v>159.8152</v>
      </c>
      <c r="H12432" s="2">
        <f>D12432-G12432</f>
        <v>3835.5648000000001</v>
      </c>
      <c r="I12432" s="2"/>
      <c r="J12432" s="2"/>
      <c r="K12432" s="2">
        <v>2</v>
      </c>
      <c r="L12432" s="3">
        <v>45576</v>
      </c>
      <c r="M12432" s="3">
        <v>45580</v>
      </c>
      <c r="N12432" s="3" t="str">
        <f t="shared" si="3080"/>
        <v>high profit</v>
      </c>
      <c r="O12432" s="2" t="s">
        <v>21</v>
      </c>
      <c r="P12432" s="2" t="s">
        <v>16</v>
      </c>
      <c r="Q12432" s="2">
        <v>665.07</v>
      </c>
      <c r="R12432" s="2" t="s">
        <v>34</v>
      </c>
    </row>
    <row r="12433" spans="1:18" ht="14.25" hidden="1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3078"/>
        <v>discount given</v>
      </c>
      <c r="F12433" s="2">
        <v>0.19</v>
      </c>
      <c r="G12433" s="2">
        <f t="shared" si="3079"/>
        <v>700.38750000000005</v>
      </c>
      <c r="H12433" s="2">
        <f>D12433-G12433</f>
        <v>2985.8625000000002</v>
      </c>
      <c r="I12433" s="2"/>
      <c r="J12433" s="2"/>
      <c r="K12433" s="2">
        <v>1</v>
      </c>
      <c r="L12433" s="3">
        <v>45071</v>
      </c>
      <c r="M12433" s="3">
        <v>45074</v>
      </c>
      <c r="N12433" s="3" t="str">
        <f t="shared" si="3080"/>
        <v>high profit</v>
      </c>
      <c r="O12433" s="2" t="s">
        <v>21</v>
      </c>
      <c r="P12433" s="2" t="s">
        <v>16</v>
      </c>
      <c r="Q12433" s="2">
        <v>728.22</v>
      </c>
      <c r="R12433" s="2" t="s">
        <v>28</v>
      </c>
    </row>
    <row r="12434" spans="1:18" ht="14.25" hidden="1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3078"/>
        <v>discount given</v>
      </c>
      <c r="F12434" s="2">
        <v>0.1</v>
      </c>
      <c r="G12434" s="2">
        <f t="shared" si="3079"/>
        <v>100.855</v>
      </c>
      <c r="H12434" s="2">
        <f>D12434-G12434</f>
        <v>907.69499999999994</v>
      </c>
      <c r="I12434" s="2"/>
      <c r="J12434" s="2"/>
      <c r="K12434" s="2">
        <v>4</v>
      </c>
      <c r="L12434" s="3">
        <v>44995</v>
      </c>
      <c r="M12434" s="3">
        <v>44999</v>
      </c>
      <c r="N12434" s="3" t="str">
        <f t="shared" si="3080"/>
        <v>low profit</v>
      </c>
      <c r="O12434" s="2" t="s">
        <v>21</v>
      </c>
      <c r="P12434" s="2" t="s">
        <v>27</v>
      </c>
      <c r="Q12434" s="2">
        <v>192.72</v>
      </c>
      <c r="R12434" s="2" t="s">
        <v>23</v>
      </c>
    </row>
    <row r="12435" spans="1:18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3078"/>
        <v>discount given</v>
      </c>
      <c r="F12435" s="2">
        <v>0.41</v>
      </c>
      <c r="G12435" s="2">
        <f t="shared" si="3079"/>
        <v>1175.3469999999998</v>
      </c>
      <c r="H12435" s="2">
        <f>D12435-G12435</f>
        <v>1691.3530000000001</v>
      </c>
      <c r="I12435" s="2">
        <f>Q12435/H12435*100</f>
        <v>26.562166502202672</v>
      </c>
      <c r="J12435" s="18">
        <f>Q12435/H12435</f>
        <v>0.26562166502202672</v>
      </c>
      <c r="K12435" s="2">
        <v>7</v>
      </c>
      <c r="L12435" s="3">
        <v>45212</v>
      </c>
      <c r="M12435" s="3">
        <v>45216</v>
      </c>
      <c r="N12435" s="3" t="str">
        <f t="shared" si="3080"/>
        <v>high profit</v>
      </c>
      <c r="O12435" s="2" t="s">
        <v>31</v>
      </c>
      <c r="P12435" s="2" t="s">
        <v>27</v>
      </c>
      <c r="Q12435" s="2">
        <v>449.26</v>
      </c>
      <c r="R12435" s="2" t="s">
        <v>28</v>
      </c>
    </row>
    <row r="12436" spans="1:18" ht="14.25" hidden="1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3078"/>
        <v>discount given</v>
      </c>
      <c r="F12436" s="2">
        <v>0.34</v>
      </c>
      <c r="G12436" s="2">
        <f t="shared" si="3079"/>
        <v>88.039600000000007</v>
      </c>
      <c r="H12436" s="2">
        <f>D12436-G12436</f>
        <v>170.90039999999999</v>
      </c>
      <c r="I12436" s="2"/>
      <c r="J12436" s="2"/>
      <c r="K12436" s="2">
        <v>2</v>
      </c>
      <c r="L12436" s="3">
        <v>45533</v>
      </c>
      <c r="M12436" s="3">
        <v>45539</v>
      </c>
      <c r="N12436" s="3" t="str">
        <f t="shared" si="3080"/>
        <v>low profit</v>
      </c>
      <c r="O12436" s="2" t="s">
        <v>31</v>
      </c>
      <c r="P12436" s="2" t="s">
        <v>16</v>
      </c>
      <c r="Q12436" s="2">
        <v>22.73</v>
      </c>
      <c r="R12436" s="2" t="s">
        <v>28</v>
      </c>
    </row>
    <row r="12437" spans="1:18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3078"/>
        <v>discount given</v>
      </c>
      <c r="F12437" s="2">
        <v>0.49</v>
      </c>
      <c r="G12437" s="2">
        <f t="shared" si="3079"/>
        <v>1104.1856</v>
      </c>
      <c r="H12437" s="2">
        <f>D12437-G12437</f>
        <v>1149.2544</v>
      </c>
      <c r="I12437" s="2">
        <f t="shared" ref="I12437:I12438" si="3083">Q12437/H12437*100</f>
        <v>49.639139950214677</v>
      </c>
      <c r="J12437" s="18">
        <f t="shared" ref="J12437:J12438" si="3084">Q12437/H12437</f>
        <v>0.49639139950214678</v>
      </c>
      <c r="K12437" s="2">
        <v>3</v>
      </c>
      <c r="L12437" s="3">
        <v>44987</v>
      </c>
      <c r="M12437" s="3">
        <v>44993</v>
      </c>
      <c r="N12437" s="3" t="str">
        <f t="shared" si="3080"/>
        <v>high profit</v>
      </c>
      <c r="O12437" s="2" t="s">
        <v>21</v>
      </c>
      <c r="P12437" s="2" t="s">
        <v>27</v>
      </c>
      <c r="Q12437" s="2">
        <v>570.48</v>
      </c>
      <c r="R12437" s="2" t="s">
        <v>23</v>
      </c>
    </row>
    <row r="12438" spans="1:18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3078"/>
        <v>discount given</v>
      </c>
      <c r="F12438" s="2">
        <v>0.44</v>
      </c>
      <c r="G12438" s="2">
        <f t="shared" si="3079"/>
        <v>1583.4984000000002</v>
      </c>
      <c r="H12438" s="2">
        <f>D12438-G12438</f>
        <v>2015.3616</v>
      </c>
      <c r="I12438" s="2">
        <f t="shared" si="3083"/>
        <v>37.573902370671348</v>
      </c>
      <c r="J12438" s="18">
        <f t="shared" si="3084"/>
        <v>0.37573902370671347</v>
      </c>
      <c r="K12438" s="2">
        <v>6</v>
      </c>
      <c r="L12438" s="3">
        <v>45298</v>
      </c>
      <c r="M12438" s="3">
        <v>45299</v>
      </c>
      <c r="N12438" s="3" t="str">
        <f t="shared" si="3080"/>
        <v>high profit</v>
      </c>
      <c r="O12438" s="2" t="s">
        <v>15</v>
      </c>
      <c r="P12438" s="2" t="s">
        <v>16</v>
      </c>
      <c r="Q12438" s="2">
        <v>757.25</v>
      </c>
      <c r="R12438" s="2" t="s">
        <v>28</v>
      </c>
    </row>
    <row r="12439" spans="1:18" ht="14.25" hidden="1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3078"/>
        <v>discount given</v>
      </c>
      <c r="F12439" s="2">
        <v>0.49</v>
      </c>
      <c r="G12439" s="2">
        <f t="shared" si="3079"/>
        <v>1045.317</v>
      </c>
      <c r="H12439" s="2">
        <f>D12439-G12439</f>
        <v>1087.9830000000002</v>
      </c>
      <c r="I12439" s="2"/>
      <c r="J12439" s="2"/>
      <c r="K12439" s="2">
        <v>2</v>
      </c>
      <c r="L12439" s="3">
        <v>44950</v>
      </c>
      <c r="M12439" s="3">
        <v>44951</v>
      </c>
      <c r="N12439" s="3" t="str">
        <f t="shared" si="3080"/>
        <v>high profit</v>
      </c>
      <c r="O12439" s="2" t="s">
        <v>21</v>
      </c>
      <c r="P12439" s="2" t="s">
        <v>16</v>
      </c>
      <c r="Q12439" s="2">
        <v>448.65</v>
      </c>
      <c r="R12439" s="2" t="s">
        <v>23</v>
      </c>
    </row>
    <row r="12440" spans="1:18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3078"/>
        <v>discount given</v>
      </c>
      <c r="F12440" s="2">
        <v>0.18</v>
      </c>
      <c r="G12440" s="2">
        <f t="shared" si="3079"/>
        <v>122.0364</v>
      </c>
      <c r="H12440" s="2">
        <f>D12440-G12440</f>
        <v>555.94360000000006</v>
      </c>
      <c r="I12440" s="2">
        <f>Q12440/H12440*100</f>
        <v>7.727402563857197</v>
      </c>
      <c r="J12440" s="18">
        <f>Q12440/H12440</f>
        <v>7.7274025638571969E-2</v>
      </c>
      <c r="K12440" s="2">
        <v>9</v>
      </c>
      <c r="L12440" s="3">
        <v>45519</v>
      </c>
      <c r="M12440" s="3">
        <v>45522</v>
      </c>
      <c r="N12440" s="3" t="str">
        <f t="shared" si="3080"/>
        <v>low profit</v>
      </c>
      <c r="O12440" s="2" t="s">
        <v>31</v>
      </c>
      <c r="P12440" s="2" t="s">
        <v>27</v>
      </c>
      <c r="Q12440" s="2">
        <v>42.96</v>
      </c>
      <c r="R12440" s="2" t="s">
        <v>17</v>
      </c>
    </row>
    <row r="12441" spans="1:18" ht="14.25" hidden="1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3078"/>
        <v>discount given</v>
      </c>
      <c r="F12441" s="2">
        <v>0.24</v>
      </c>
      <c r="G12441" s="2">
        <f t="shared" si="3079"/>
        <v>96.362399999999994</v>
      </c>
      <c r="H12441" s="2">
        <f>D12441-G12441</f>
        <v>305.14760000000001</v>
      </c>
      <c r="I12441" s="2"/>
      <c r="J12441" s="2"/>
      <c r="K12441" s="2">
        <v>6</v>
      </c>
      <c r="L12441" s="3">
        <v>45171</v>
      </c>
      <c r="M12441" s="3">
        <v>45173</v>
      </c>
      <c r="N12441" s="3" t="str">
        <f t="shared" si="3080"/>
        <v>low profit</v>
      </c>
      <c r="O12441" s="2" t="s">
        <v>31</v>
      </c>
      <c r="P12441" s="2" t="s">
        <v>22</v>
      </c>
      <c r="Q12441" s="2">
        <v>95.78</v>
      </c>
      <c r="R12441" s="2" t="s">
        <v>17</v>
      </c>
    </row>
    <row r="12442" spans="1:18" ht="14.25" hidden="1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3078"/>
        <v>discount given</v>
      </c>
      <c r="F12442" s="2">
        <v>0.19</v>
      </c>
      <c r="G12442" s="2">
        <f t="shared" si="3079"/>
        <v>813.75670000000002</v>
      </c>
      <c r="H12442" s="2">
        <f>D12442-G12442</f>
        <v>3469.1733000000004</v>
      </c>
      <c r="I12442" s="2"/>
      <c r="J12442" s="2"/>
      <c r="K12442" s="2">
        <v>6</v>
      </c>
      <c r="L12442" s="3">
        <v>45152</v>
      </c>
      <c r="M12442" s="3">
        <v>45158</v>
      </c>
      <c r="N12442" s="3" t="str">
        <f t="shared" si="3080"/>
        <v>high profit</v>
      </c>
      <c r="O12442" s="2" t="s">
        <v>15</v>
      </c>
      <c r="P12442" s="2" t="s">
        <v>22</v>
      </c>
      <c r="Q12442" s="2">
        <v>445.89</v>
      </c>
      <c r="R12442" s="2" t="s">
        <v>39</v>
      </c>
    </row>
    <row r="12443" spans="1:18" ht="14.25" hidden="1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3078"/>
        <v>discount given</v>
      </c>
      <c r="F12443" s="2">
        <v>0.48</v>
      </c>
      <c r="G12443" s="2">
        <f t="shared" si="3079"/>
        <v>2144.4</v>
      </c>
      <c r="H12443" s="2">
        <f>D12443-G12443</f>
        <v>2323.1</v>
      </c>
      <c r="I12443" s="2"/>
      <c r="J12443" s="2"/>
      <c r="K12443" s="2">
        <v>8</v>
      </c>
      <c r="L12443" s="3">
        <v>45545</v>
      </c>
      <c r="M12443" s="3">
        <v>45549</v>
      </c>
      <c r="N12443" s="3" t="str">
        <f t="shared" si="3080"/>
        <v>high profit</v>
      </c>
      <c r="O12443" s="2" t="s">
        <v>21</v>
      </c>
      <c r="P12443" s="2" t="s">
        <v>22</v>
      </c>
      <c r="Q12443" s="2">
        <v>987.93</v>
      </c>
      <c r="R12443" s="2" t="s">
        <v>28</v>
      </c>
    </row>
    <row r="12444" spans="1:18" ht="14.25" hidden="1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3078"/>
        <v>discount given</v>
      </c>
      <c r="F12444" s="2">
        <v>0.2</v>
      </c>
      <c r="G12444" s="2">
        <f t="shared" si="3079"/>
        <v>356.23</v>
      </c>
      <c r="H12444" s="2">
        <f>D12444-G12444</f>
        <v>1424.92</v>
      </c>
      <c r="I12444" s="2"/>
      <c r="J12444" s="2"/>
      <c r="K12444" s="2">
        <v>1</v>
      </c>
      <c r="L12444" s="3">
        <v>44961</v>
      </c>
      <c r="M12444" s="3">
        <v>44962</v>
      </c>
      <c r="N12444" s="3" t="str">
        <f t="shared" si="3080"/>
        <v>high profit</v>
      </c>
      <c r="O12444" s="2" t="s">
        <v>31</v>
      </c>
      <c r="P12444" s="2" t="s">
        <v>22</v>
      </c>
      <c r="Q12444" s="2">
        <v>392.9</v>
      </c>
      <c r="R12444" s="2" t="s">
        <v>48</v>
      </c>
    </row>
    <row r="12445" spans="1:18" ht="14.25" hidden="1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3078"/>
        <v>discount given</v>
      </c>
      <c r="F12445" s="2">
        <v>0.06</v>
      </c>
      <c r="G12445" s="2">
        <f t="shared" si="3079"/>
        <v>54.266400000000004</v>
      </c>
      <c r="H12445" s="2">
        <f>D12445-G12445</f>
        <v>850.17360000000008</v>
      </c>
      <c r="I12445" s="2"/>
      <c r="J12445" s="2"/>
      <c r="K12445" s="2">
        <v>3</v>
      </c>
      <c r="L12445" s="3">
        <v>45044</v>
      </c>
      <c r="M12445" s="3">
        <v>45046</v>
      </c>
      <c r="N12445" s="3" t="str">
        <f t="shared" si="3080"/>
        <v>low profit</v>
      </c>
      <c r="O12445" s="2" t="s">
        <v>31</v>
      </c>
      <c r="P12445" s="2" t="s">
        <v>16</v>
      </c>
      <c r="Q12445" s="2">
        <v>65.73</v>
      </c>
      <c r="R12445" s="2" t="s">
        <v>23</v>
      </c>
    </row>
    <row r="12446" spans="1:18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3078"/>
        <v>discount given</v>
      </c>
      <c r="F12446" s="2">
        <v>0.13</v>
      </c>
      <c r="G12446" s="2">
        <f t="shared" si="3079"/>
        <v>636.37860000000001</v>
      </c>
      <c r="H12446" s="2">
        <f>D12446-G12446</f>
        <v>4258.8414000000002</v>
      </c>
      <c r="I12446" s="2">
        <f>Q12446/H12446*100</f>
        <v>21.049152006458847</v>
      </c>
      <c r="J12446" s="18">
        <f>Q12446/H12446</f>
        <v>0.21049152006458846</v>
      </c>
      <c r="K12446" s="2">
        <v>2</v>
      </c>
      <c r="L12446" s="3">
        <v>45115</v>
      </c>
      <c r="M12446" s="3">
        <v>45118</v>
      </c>
      <c r="N12446" s="3" t="str">
        <f t="shared" si="3080"/>
        <v>high profit</v>
      </c>
      <c r="O12446" s="2" t="s">
        <v>15</v>
      </c>
      <c r="P12446" s="2" t="s">
        <v>22</v>
      </c>
      <c r="Q12446" s="2">
        <v>896.45</v>
      </c>
      <c r="R12446" s="2" t="s">
        <v>23</v>
      </c>
    </row>
    <row r="12447" spans="1:18" ht="14.25" hidden="1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3078"/>
        <v>discount given</v>
      </c>
      <c r="F12447" s="2">
        <v>0.21</v>
      </c>
      <c r="G12447" s="2">
        <f t="shared" si="3079"/>
        <v>582.69330000000002</v>
      </c>
      <c r="H12447" s="2">
        <f>D12447-G12447</f>
        <v>2192.0367000000001</v>
      </c>
      <c r="I12447" s="2"/>
      <c r="J12447" s="2"/>
      <c r="K12447" s="2">
        <v>1</v>
      </c>
      <c r="L12447" s="3">
        <v>45385</v>
      </c>
      <c r="M12447" s="3">
        <v>45391</v>
      </c>
      <c r="N12447" s="3" t="str">
        <f t="shared" si="3080"/>
        <v>high profit</v>
      </c>
      <c r="O12447" s="2" t="s">
        <v>31</v>
      </c>
      <c r="P12447" s="2" t="s">
        <v>22</v>
      </c>
      <c r="Q12447" s="2">
        <v>631.77</v>
      </c>
      <c r="R12447" s="2" t="s">
        <v>17</v>
      </c>
    </row>
    <row r="12448" spans="1:18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3078"/>
        <v>discount given</v>
      </c>
      <c r="F12448" s="2">
        <v>0.3</v>
      </c>
      <c r="G12448" s="2">
        <f t="shared" si="3079"/>
        <v>730.68299999999999</v>
      </c>
      <c r="H12448" s="2">
        <f>D12448-G12448</f>
        <v>1704.9270000000001</v>
      </c>
      <c r="I12448" s="2">
        <f t="shared" ref="I12448:I12449" si="3085">Q12448/H12448*100</f>
        <v>34.969239152174843</v>
      </c>
      <c r="J12448" s="18">
        <f t="shared" ref="J12448:J12449" si="3086">Q12448/H12448</f>
        <v>0.34969239152174841</v>
      </c>
      <c r="K12448" s="2">
        <v>6</v>
      </c>
      <c r="L12448" s="3">
        <v>45218</v>
      </c>
      <c r="M12448" s="3">
        <v>45223</v>
      </c>
      <c r="N12448" s="3" t="str">
        <f t="shared" si="3080"/>
        <v>high profit</v>
      </c>
      <c r="O12448" s="2" t="s">
        <v>31</v>
      </c>
      <c r="P12448" s="2" t="s">
        <v>16</v>
      </c>
      <c r="Q12448" s="2">
        <v>596.20000000000005</v>
      </c>
      <c r="R12448" s="2" t="s">
        <v>23</v>
      </c>
    </row>
    <row r="12449" spans="1:18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3078"/>
        <v>discount given</v>
      </c>
      <c r="F12449" s="2">
        <v>0.31</v>
      </c>
      <c r="G12449" s="2">
        <f t="shared" si="3079"/>
        <v>1157.5028</v>
      </c>
      <c r="H12449" s="2">
        <f>D12449-G12449</f>
        <v>2576.3771999999999</v>
      </c>
      <c r="I12449" s="2">
        <f t="shared" si="3085"/>
        <v>22.194731423644026</v>
      </c>
      <c r="J12449" s="18">
        <f t="shared" si="3086"/>
        <v>0.22194731423644026</v>
      </c>
      <c r="K12449" s="2">
        <v>4</v>
      </c>
      <c r="L12449" s="3">
        <v>45048</v>
      </c>
      <c r="M12449" s="3">
        <v>45054</v>
      </c>
      <c r="N12449" s="3" t="str">
        <f t="shared" si="3080"/>
        <v>high profit</v>
      </c>
      <c r="O12449" s="2" t="s">
        <v>15</v>
      </c>
      <c r="P12449" s="2" t="s">
        <v>22</v>
      </c>
      <c r="Q12449" s="2">
        <v>571.82000000000005</v>
      </c>
      <c r="R12449" s="2" t="s">
        <v>17</v>
      </c>
    </row>
    <row r="12450" spans="1:18" ht="14.25" hidden="1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3078"/>
        <v>discount given</v>
      </c>
      <c r="F12450" s="2">
        <v>0.38</v>
      </c>
      <c r="G12450" s="2">
        <f t="shared" si="3079"/>
        <v>352.4348</v>
      </c>
      <c r="H12450" s="2">
        <f>D12450-G12450</f>
        <v>575.02520000000004</v>
      </c>
      <c r="I12450" s="2"/>
      <c r="J12450" s="2"/>
      <c r="K12450" s="2">
        <v>6</v>
      </c>
      <c r="L12450" s="3">
        <v>45237</v>
      </c>
      <c r="M12450" s="3">
        <v>45243</v>
      </c>
      <c r="N12450" s="3" t="str">
        <f t="shared" si="3080"/>
        <v>low profit</v>
      </c>
      <c r="O12450" s="2" t="s">
        <v>15</v>
      </c>
      <c r="P12450" s="2" t="s">
        <v>27</v>
      </c>
      <c r="Q12450" s="2">
        <v>52.15</v>
      </c>
      <c r="R12450" s="2" t="s">
        <v>34</v>
      </c>
    </row>
    <row r="12451" spans="1:18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3078"/>
        <v>discount given</v>
      </c>
      <c r="F12451" s="2">
        <v>0.32</v>
      </c>
      <c r="G12451" s="2">
        <f t="shared" si="3079"/>
        <v>941.42399999999998</v>
      </c>
      <c r="H12451" s="2">
        <f>D12451-G12451</f>
        <v>2000.5259999999998</v>
      </c>
      <c r="I12451" s="2">
        <f>Q12451/H12451*100</f>
        <v>33.158779241059605</v>
      </c>
      <c r="J12451" s="18">
        <f>Q12451/H12451</f>
        <v>0.33158779241059605</v>
      </c>
      <c r="K12451" s="2">
        <v>8</v>
      </c>
      <c r="L12451" s="3">
        <v>45603</v>
      </c>
      <c r="M12451" s="3">
        <v>45604</v>
      </c>
      <c r="N12451" s="3" t="str">
        <f t="shared" si="3080"/>
        <v>high profit</v>
      </c>
      <c r="O12451" s="2" t="s">
        <v>15</v>
      </c>
      <c r="P12451" s="2" t="s">
        <v>22</v>
      </c>
      <c r="Q12451" s="2">
        <v>663.35</v>
      </c>
      <c r="R12451" s="2" t="s">
        <v>48</v>
      </c>
    </row>
    <row r="12452" spans="1:18" ht="14.25" hidden="1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3078"/>
        <v>discount given</v>
      </c>
      <c r="F12452" s="2">
        <v>0.25</v>
      </c>
      <c r="G12452" s="2">
        <f t="shared" si="3079"/>
        <v>1115.45</v>
      </c>
      <c r="H12452" s="2">
        <f>D12452-G12452</f>
        <v>3346.3500000000004</v>
      </c>
      <c r="I12452" s="2"/>
      <c r="J12452" s="2"/>
      <c r="K12452" s="2">
        <v>7</v>
      </c>
      <c r="L12452" s="3">
        <v>45500</v>
      </c>
      <c r="M12452" s="3">
        <v>45507</v>
      </c>
      <c r="N12452" s="3" t="str">
        <f t="shared" si="3080"/>
        <v>high profit</v>
      </c>
      <c r="O12452" s="2" t="s">
        <v>31</v>
      </c>
      <c r="P12452" s="2" t="s">
        <v>22</v>
      </c>
      <c r="Q12452" s="2">
        <v>572.32000000000005</v>
      </c>
      <c r="R12452" s="2" t="s">
        <v>23</v>
      </c>
    </row>
    <row r="12453" spans="1:18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3078"/>
        <v>discount given</v>
      </c>
      <c r="F12453" s="2">
        <v>0.02</v>
      </c>
      <c r="G12453" s="2">
        <f t="shared" si="3079"/>
        <v>4.2607999999999997</v>
      </c>
      <c r="H12453" s="2">
        <f>D12453-G12453</f>
        <v>208.7792</v>
      </c>
      <c r="I12453" s="2">
        <f t="shared" ref="I12453:I12454" si="3087">Q12453/H12453*100</f>
        <v>11.169695065408815</v>
      </c>
      <c r="J12453" s="18">
        <f t="shared" ref="J12453:J12454" si="3088">Q12453/H12453</f>
        <v>0.11169695065408815</v>
      </c>
      <c r="K12453" s="2">
        <v>3</v>
      </c>
      <c r="L12453" s="3">
        <v>45144</v>
      </c>
      <c r="M12453" s="3">
        <v>45148</v>
      </c>
      <c r="N12453" s="3" t="str">
        <f t="shared" si="3080"/>
        <v>low profit</v>
      </c>
      <c r="O12453" s="2" t="s">
        <v>31</v>
      </c>
      <c r="P12453" s="2" t="s">
        <v>22</v>
      </c>
      <c r="Q12453" s="2">
        <v>23.32</v>
      </c>
      <c r="R12453" s="2" t="s">
        <v>48</v>
      </c>
    </row>
    <row r="12454" spans="1:18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3078"/>
        <v>discount given</v>
      </c>
      <c r="F12454" s="2">
        <v>0.35</v>
      </c>
      <c r="G12454" s="2">
        <f t="shared" si="3079"/>
        <v>1189.0899999999999</v>
      </c>
      <c r="H12454" s="2">
        <f>D12454-G12454</f>
        <v>2208.3100000000004</v>
      </c>
      <c r="I12454" s="2">
        <f t="shared" si="3087"/>
        <v>38.329763484293416</v>
      </c>
      <c r="J12454" s="18">
        <f t="shared" si="3088"/>
        <v>0.38329763484293417</v>
      </c>
      <c r="K12454" s="2">
        <v>3</v>
      </c>
      <c r="L12454" s="3">
        <v>45280</v>
      </c>
      <c r="M12454" s="3">
        <v>45287</v>
      </c>
      <c r="N12454" s="3" t="str">
        <f t="shared" si="3080"/>
        <v>high profit</v>
      </c>
      <c r="O12454" s="2" t="s">
        <v>21</v>
      </c>
      <c r="P12454" s="2" t="s">
        <v>27</v>
      </c>
      <c r="Q12454" s="2">
        <v>846.44</v>
      </c>
      <c r="R12454" s="2" t="s">
        <v>17</v>
      </c>
    </row>
    <row r="12455" spans="1:18" ht="14.25" hidden="1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3078"/>
        <v>discount given</v>
      </c>
      <c r="F12455" s="2">
        <v>0.04</v>
      </c>
      <c r="G12455" s="2">
        <f t="shared" si="3079"/>
        <v>112.0792</v>
      </c>
      <c r="H12455" s="2">
        <f>D12455-G12455</f>
        <v>2689.9007999999999</v>
      </c>
      <c r="I12455" s="2"/>
      <c r="J12455" s="2"/>
      <c r="K12455" s="2">
        <v>6</v>
      </c>
      <c r="L12455" s="3">
        <v>45641</v>
      </c>
      <c r="M12455" s="3">
        <v>45642</v>
      </c>
      <c r="N12455" s="3" t="str">
        <f t="shared" si="3080"/>
        <v>high profit</v>
      </c>
      <c r="O12455" s="2" t="s">
        <v>21</v>
      </c>
      <c r="P12455" s="2" t="s">
        <v>27</v>
      </c>
      <c r="Q12455" s="2">
        <v>404.47</v>
      </c>
      <c r="R12455" s="2" t="s">
        <v>23</v>
      </c>
    </row>
    <row r="12456" spans="1:18" ht="14.25" hidden="1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3078"/>
        <v>discount given</v>
      </c>
      <c r="F12456" s="2">
        <v>0.23</v>
      </c>
      <c r="G12456" s="2">
        <f t="shared" si="3079"/>
        <v>1094.5516</v>
      </c>
      <c r="H12456" s="2">
        <f>D12456-G12456</f>
        <v>3664.3684000000003</v>
      </c>
      <c r="I12456" s="2"/>
      <c r="J12456" s="2"/>
      <c r="K12456" s="2">
        <v>1</v>
      </c>
      <c r="L12456" s="3">
        <v>45254</v>
      </c>
      <c r="M12456" s="3">
        <v>45258</v>
      </c>
      <c r="N12456" s="3" t="str">
        <f t="shared" si="3080"/>
        <v>high profit</v>
      </c>
      <c r="O12456" s="2" t="s">
        <v>21</v>
      </c>
      <c r="P12456" s="2" t="s">
        <v>27</v>
      </c>
      <c r="Q12456" s="2">
        <v>822.86</v>
      </c>
      <c r="R12456" s="2" t="s">
        <v>34</v>
      </c>
    </row>
    <row r="12457" spans="1:18" ht="14.25" hidden="1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3078"/>
        <v>discount given</v>
      </c>
      <c r="F12457" s="2">
        <v>0.45</v>
      </c>
      <c r="G12457" s="2">
        <f t="shared" si="3079"/>
        <v>615.42899999999997</v>
      </c>
      <c r="H12457" s="2">
        <f>D12457-G12457</f>
        <v>752.19099999999992</v>
      </c>
      <c r="I12457" s="2"/>
      <c r="J12457" s="2"/>
      <c r="K12457" s="2">
        <v>3</v>
      </c>
      <c r="L12457" s="3">
        <v>45062</v>
      </c>
      <c r="M12457" s="3">
        <v>45068</v>
      </c>
      <c r="N12457" s="3" t="str">
        <f t="shared" si="3080"/>
        <v>low profit</v>
      </c>
      <c r="O12457" s="2" t="s">
        <v>15</v>
      </c>
      <c r="P12457" s="2" t="s">
        <v>27</v>
      </c>
      <c r="Q12457" s="2">
        <v>199.95</v>
      </c>
      <c r="R12457" s="2" t="s">
        <v>39</v>
      </c>
    </row>
    <row r="12458" spans="1:18" ht="14.25" hidden="1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3078"/>
        <v>discount given</v>
      </c>
      <c r="F12458" s="2">
        <v>0.3</v>
      </c>
      <c r="G12458" s="2">
        <f t="shared" si="3079"/>
        <v>1292.5709999999999</v>
      </c>
      <c r="H12458" s="2">
        <f>D12458-G12458</f>
        <v>3015.9989999999998</v>
      </c>
      <c r="I12458" s="2"/>
      <c r="J12458" s="2"/>
      <c r="K12458" s="2">
        <v>8</v>
      </c>
      <c r="L12458" s="3">
        <v>44995</v>
      </c>
      <c r="M12458" s="3">
        <v>45001</v>
      </c>
      <c r="N12458" s="3" t="str">
        <f t="shared" si="3080"/>
        <v>high profit</v>
      </c>
      <c r="O12458" s="2" t="s">
        <v>31</v>
      </c>
      <c r="P12458" s="2" t="s">
        <v>16</v>
      </c>
      <c r="Q12458" s="2">
        <v>1193.31</v>
      </c>
      <c r="R12458" s="2" t="s">
        <v>28</v>
      </c>
    </row>
    <row r="12459" spans="1:18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3078"/>
        <v>discount given</v>
      </c>
      <c r="F12459" s="2">
        <v>0.1</v>
      </c>
      <c r="G12459" s="2">
        <f t="shared" si="3079"/>
        <v>161.40300000000002</v>
      </c>
      <c r="H12459" s="2">
        <f>D12459-G12459</f>
        <v>1452.627</v>
      </c>
      <c r="I12459" s="2">
        <f>Q12459/H12459*100</f>
        <v>17.347880770493735</v>
      </c>
      <c r="J12459" s="18">
        <f>Q12459/H12459</f>
        <v>0.17347880770493734</v>
      </c>
      <c r="K12459" s="2">
        <v>3</v>
      </c>
      <c r="L12459" s="3">
        <v>45035</v>
      </c>
      <c r="M12459" s="3">
        <v>45036</v>
      </c>
      <c r="N12459" s="3" t="str">
        <f t="shared" si="3080"/>
        <v>high profit</v>
      </c>
      <c r="O12459" s="2" t="s">
        <v>31</v>
      </c>
      <c r="P12459" s="2" t="s">
        <v>22</v>
      </c>
      <c r="Q12459" s="2">
        <v>252</v>
      </c>
      <c r="R12459" s="2" t="s">
        <v>48</v>
      </c>
    </row>
    <row r="12460" spans="1:18" ht="14.25" hidden="1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3078"/>
        <v>discount given</v>
      </c>
      <c r="F12460" s="2">
        <v>0.4</v>
      </c>
      <c r="G12460" s="2">
        <f t="shared" si="3079"/>
        <v>882.53200000000004</v>
      </c>
      <c r="H12460" s="2">
        <f>D12460-G12460</f>
        <v>1323.7979999999998</v>
      </c>
      <c r="I12460" s="2"/>
      <c r="J12460" s="2"/>
      <c r="K12460" s="2">
        <v>1</v>
      </c>
      <c r="L12460" s="3">
        <v>45481</v>
      </c>
      <c r="M12460" s="3">
        <v>45484</v>
      </c>
      <c r="N12460" s="3" t="str">
        <f t="shared" si="3080"/>
        <v>high profit</v>
      </c>
      <c r="O12460" s="2" t="s">
        <v>21</v>
      </c>
      <c r="P12460" s="2" t="s">
        <v>22</v>
      </c>
      <c r="Q12460" s="2">
        <v>315.54000000000002</v>
      </c>
      <c r="R12460" s="2" t="s">
        <v>28</v>
      </c>
    </row>
    <row r="12461" spans="1:18" ht="14.25" hidden="1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3078"/>
        <v>discount given</v>
      </c>
      <c r="F12461" s="2">
        <v>0.15</v>
      </c>
      <c r="G12461" s="2">
        <f t="shared" si="3079"/>
        <v>171.76649999999998</v>
      </c>
      <c r="H12461" s="2">
        <f>D12461-G12461</f>
        <v>973.34349999999995</v>
      </c>
      <c r="I12461" s="2"/>
      <c r="J12461" s="2"/>
      <c r="K12461" s="2">
        <v>9</v>
      </c>
      <c r="L12461" s="3">
        <v>45347</v>
      </c>
      <c r="M12461" s="3">
        <v>45350</v>
      </c>
      <c r="N12461" s="3" t="str">
        <f t="shared" si="3080"/>
        <v>low profit</v>
      </c>
      <c r="O12461" s="2" t="s">
        <v>15</v>
      </c>
      <c r="P12461" s="2" t="s">
        <v>27</v>
      </c>
      <c r="Q12461" s="2">
        <v>118.56</v>
      </c>
      <c r="R12461" s="2" t="s">
        <v>28</v>
      </c>
    </row>
    <row r="12462" spans="1:18" ht="14.25" hidden="1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3078"/>
        <v>discount given</v>
      </c>
      <c r="F12462" s="2">
        <v>0.28999999999999998</v>
      </c>
      <c r="G12462" s="2">
        <f t="shared" si="3079"/>
        <v>1256.164</v>
      </c>
      <c r="H12462" s="2">
        <f>D12462-G12462</f>
        <v>3075.4360000000006</v>
      </c>
      <c r="I12462" s="2"/>
      <c r="J12462" s="2"/>
      <c r="K12462" s="2">
        <v>2</v>
      </c>
      <c r="L12462" s="3">
        <v>45524</v>
      </c>
      <c r="M12462" s="3">
        <v>45531</v>
      </c>
      <c r="N12462" s="3" t="str">
        <f t="shared" si="3080"/>
        <v>high profit</v>
      </c>
      <c r="O12462" s="2" t="s">
        <v>31</v>
      </c>
      <c r="P12462" s="2" t="s">
        <v>27</v>
      </c>
      <c r="Q12462" s="2">
        <v>696.56</v>
      </c>
      <c r="R12462" s="2" t="s">
        <v>28</v>
      </c>
    </row>
    <row r="12463" spans="1:18" ht="14.25" hidden="1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3078"/>
        <v>discount given</v>
      </c>
      <c r="F12463" s="2">
        <v>0.32</v>
      </c>
      <c r="G12463" s="2">
        <f t="shared" si="3079"/>
        <v>338.40320000000003</v>
      </c>
      <c r="H12463" s="2">
        <f>D12463-G12463</f>
        <v>719.10680000000002</v>
      </c>
      <c r="I12463" s="2"/>
      <c r="J12463" s="2"/>
      <c r="K12463" s="2">
        <v>7</v>
      </c>
      <c r="L12463" s="3">
        <v>45367</v>
      </c>
      <c r="M12463" s="3">
        <v>45370</v>
      </c>
      <c r="N12463" s="3" t="str">
        <f t="shared" si="3080"/>
        <v>low profit</v>
      </c>
      <c r="O12463" s="2" t="s">
        <v>21</v>
      </c>
      <c r="P12463" s="2" t="s">
        <v>22</v>
      </c>
      <c r="Q12463" s="2">
        <v>184.13</v>
      </c>
      <c r="R12463" s="2" t="s">
        <v>39</v>
      </c>
    </row>
    <row r="12464" spans="1:18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3078"/>
        <v>discount given</v>
      </c>
      <c r="F12464" s="2">
        <v>0.37</v>
      </c>
      <c r="G12464" s="2">
        <f t="shared" si="3079"/>
        <v>1594.3891999999998</v>
      </c>
      <c r="H12464" s="2">
        <f>D12464-G12464</f>
        <v>2714.7708000000002</v>
      </c>
      <c r="I12464" s="2">
        <f>Q12464/H12464*100</f>
        <v>34.266244502114134</v>
      </c>
      <c r="J12464" s="18">
        <f>Q12464/H12464</f>
        <v>0.34266244502114135</v>
      </c>
      <c r="K12464" s="2">
        <v>8</v>
      </c>
      <c r="L12464" s="3">
        <v>45207</v>
      </c>
      <c r="M12464" s="3">
        <v>45210</v>
      </c>
      <c r="N12464" s="3" t="str">
        <f t="shared" si="3080"/>
        <v>high profit</v>
      </c>
      <c r="O12464" s="2" t="s">
        <v>15</v>
      </c>
      <c r="P12464" s="2" t="s">
        <v>22</v>
      </c>
      <c r="Q12464" s="2">
        <v>930.25</v>
      </c>
      <c r="R12464" s="2" t="s">
        <v>28</v>
      </c>
    </row>
    <row r="12465" spans="1:18" ht="14.25" hidden="1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3078"/>
        <v>discount given</v>
      </c>
      <c r="F12465" s="2">
        <v>0.03</v>
      </c>
      <c r="G12465" s="2">
        <f t="shared" si="3079"/>
        <v>69.975300000000004</v>
      </c>
      <c r="H12465" s="2">
        <f>D12465-G12465</f>
        <v>2262.5347000000002</v>
      </c>
      <c r="I12465" s="2"/>
      <c r="J12465" s="2"/>
      <c r="K12465" s="2">
        <v>3</v>
      </c>
      <c r="L12465" s="3">
        <v>45442</v>
      </c>
      <c r="M12465" s="3">
        <v>45445</v>
      </c>
      <c r="N12465" s="3" t="str">
        <f t="shared" si="3080"/>
        <v>high profit</v>
      </c>
      <c r="O12465" s="2" t="s">
        <v>31</v>
      </c>
      <c r="P12465" s="2" t="s">
        <v>22</v>
      </c>
      <c r="Q12465" s="2">
        <v>542.25</v>
      </c>
      <c r="R12465" s="2" t="s">
        <v>39</v>
      </c>
    </row>
    <row r="12466" spans="1:18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3078"/>
        <v>discount given</v>
      </c>
      <c r="F12466" s="2">
        <v>0.43</v>
      </c>
      <c r="G12466" s="2">
        <f t="shared" si="3079"/>
        <v>1802.5255999999999</v>
      </c>
      <c r="H12466" s="2">
        <f>D12466-G12466</f>
        <v>2389.3944000000001</v>
      </c>
      <c r="I12466" s="2">
        <f>Q12466/H12466*100</f>
        <v>19.101074314060497</v>
      </c>
      <c r="J12466" s="18">
        <f>Q12466/H12466</f>
        <v>0.19101074314060498</v>
      </c>
      <c r="K12466" s="2">
        <v>7</v>
      </c>
      <c r="L12466" s="3">
        <v>45475</v>
      </c>
      <c r="M12466" s="3">
        <v>45479</v>
      </c>
      <c r="N12466" s="3" t="str">
        <f t="shared" si="3080"/>
        <v>high profit</v>
      </c>
      <c r="O12466" s="2" t="s">
        <v>21</v>
      </c>
      <c r="P12466" s="2" t="s">
        <v>27</v>
      </c>
      <c r="Q12466" s="2">
        <v>456.4</v>
      </c>
      <c r="R12466" s="2" t="s">
        <v>17</v>
      </c>
    </row>
    <row r="12467" spans="1:18" ht="14.25" hidden="1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3078"/>
        <v>discount given</v>
      </c>
      <c r="F12467" s="2">
        <v>0.06</v>
      </c>
      <c r="G12467" s="2">
        <f t="shared" si="3079"/>
        <v>83.759399999999999</v>
      </c>
      <c r="H12467" s="2">
        <f>D12467-G12467</f>
        <v>1312.2306000000001</v>
      </c>
      <c r="I12467" s="2"/>
      <c r="J12467" s="2"/>
      <c r="K12467" s="2">
        <v>4</v>
      </c>
      <c r="L12467" s="3">
        <v>45062</v>
      </c>
      <c r="M12467" s="3">
        <v>45069</v>
      </c>
      <c r="N12467" s="3" t="str">
        <f t="shared" si="3080"/>
        <v>high profit</v>
      </c>
      <c r="O12467" s="2" t="s">
        <v>15</v>
      </c>
      <c r="P12467" s="2" t="s">
        <v>27</v>
      </c>
      <c r="Q12467" s="2">
        <v>399.21</v>
      </c>
      <c r="R12467" s="2" t="s">
        <v>17</v>
      </c>
    </row>
    <row r="12468" spans="1:18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3078"/>
        <v>discount given</v>
      </c>
      <c r="F12468" s="2">
        <v>0.05</v>
      </c>
      <c r="G12468" s="2">
        <f t="shared" si="3079"/>
        <v>37.518999999999998</v>
      </c>
      <c r="H12468" s="2">
        <f>D12468-G12468</f>
        <v>712.86099999999999</v>
      </c>
      <c r="I12468" s="2">
        <f t="shared" ref="I12468:I12469" si="3089">Q12468/H12468*100</f>
        <v>21.89206591467341</v>
      </c>
      <c r="J12468" s="18">
        <f t="shared" ref="J12468:J12469" si="3090">Q12468/H12468</f>
        <v>0.21892065914673409</v>
      </c>
      <c r="K12468" s="2">
        <v>2</v>
      </c>
      <c r="L12468" s="3">
        <v>45404</v>
      </c>
      <c r="M12468" s="3">
        <v>45408</v>
      </c>
      <c r="N12468" s="3" t="str">
        <f t="shared" si="3080"/>
        <v>low profit</v>
      </c>
      <c r="O12468" s="2" t="s">
        <v>21</v>
      </c>
      <c r="P12468" s="2" t="s">
        <v>16</v>
      </c>
      <c r="Q12468" s="2">
        <v>156.06</v>
      </c>
      <c r="R12468" s="2" t="s">
        <v>34</v>
      </c>
    </row>
    <row r="12469" spans="1:18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3078"/>
        <v>discount given</v>
      </c>
      <c r="F12469" s="2">
        <v>0.23</v>
      </c>
      <c r="G12469" s="2">
        <f t="shared" si="3079"/>
        <v>648.44130000000007</v>
      </c>
      <c r="H12469" s="2">
        <f>D12469-G12469</f>
        <v>2170.8687</v>
      </c>
      <c r="I12469" s="2">
        <f t="shared" si="3089"/>
        <v>9.815886147328948</v>
      </c>
      <c r="J12469" s="18">
        <f t="shared" si="3090"/>
        <v>9.8158861473289477E-2</v>
      </c>
      <c r="K12469" s="2">
        <v>4</v>
      </c>
      <c r="L12469" s="3">
        <v>44935</v>
      </c>
      <c r="M12469" s="3">
        <v>44940</v>
      </c>
      <c r="N12469" s="3" t="str">
        <f t="shared" si="3080"/>
        <v>high profit</v>
      </c>
      <c r="O12469" s="2" t="s">
        <v>21</v>
      </c>
      <c r="P12469" s="2" t="s">
        <v>16</v>
      </c>
      <c r="Q12469" s="2">
        <v>213.09</v>
      </c>
      <c r="R12469" s="2" t="s">
        <v>23</v>
      </c>
    </row>
    <row r="12470" spans="1:18" ht="14.25" hidden="1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3078"/>
        <v>discount given</v>
      </c>
      <c r="F12470" s="2">
        <v>0.19</v>
      </c>
      <c r="G12470" s="2">
        <f t="shared" si="3079"/>
        <v>493.28559999999999</v>
      </c>
      <c r="H12470" s="2">
        <f>D12470-G12470</f>
        <v>2102.9543999999996</v>
      </c>
      <c r="I12470" s="2"/>
      <c r="J12470" s="2"/>
      <c r="K12470" s="2">
        <v>8</v>
      </c>
      <c r="L12470" s="3">
        <v>45517</v>
      </c>
      <c r="M12470" s="3">
        <v>45523</v>
      </c>
      <c r="N12470" s="3" t="str">
        <f t="shared" si="3080"/>
        <v>high profit</v>
      </c>
      <c r="O12470" s="2" t="s">
        <v>31</v>
      </c>
      <c r="P12470" s="2" t="s">
        <v>16</v>
      </c>
      <c r="Q12470" s="2">
        <v>626.14</v>
      </c>
      <c r="R12470" s="2" t="s">
        <v>48</v>
      </c>
    </row>
    <row r="12471" spans="1:18" ht="14.25" hidden="1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3078"/>
        <v>discount given</v>
      </c>
      <c r="F12471" s="2">
        <v>0.03</v>
      </c>
      <c r="G12471" s="2">
        <f t="shared" si="3079"/>
        <v>55.421399999999998</v>
      </c>
      <c r="H12471" s="2">
        <f>D12471-G12471</f>
        <v>1791.9586000000002</v>
      </c>
      <c r="I12471" s="2"/>
      <c r="J12471" s="2"/>
      <c r="K12471" s="2">
        <v>2</v>
      </c>
      <c r="L12471" s="3">
        <v>45169</v>
      </c>
      <c r="M12471" s="3">
        <v>45172</v>
      </c>
      <c r="N12471" s="3" t="str">
        <f t="shared" si="3080"/>
        <v>high profit</v>
      </c>
      <c r="O12471" s="2" t="s">
        <v>21</v>
      </c>
      <c r="P12471" s="2" t="s">
        <v>16</v>
      </c>
      <c r="Q12471" s="2">
        <v>416.12</v>
      </c>
      <c r="R12471" s="2" t="s">
        <v>34</v>
      </c>
    </row>
    <row r="12472" spans="1:18" ht="14.25" hidden="1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3078"/>
        <v>discount given</v>
      </c>
      <c r="F12472" s="2">
        <v>0.08</v>
      </c>
      <c r="G12472" s="2">
        <f t="shared" si="3079"/>
        <v>267.82560000000001</v>
      </c>
      <c r="H12472" s="2">
        <f>D12472-G12472</f>
        <v>3079.9944</v>
      </c>
      <c r="I12472" s="2"/>
      <c r="J12472" s="2"/>
      <c r="K12472" s="2">
        <v>6</v>
      </c>
      <c r="L12472" s="3">
        <v>45290</v>
      </c>
      <c r="M12472" s="3">
        <v>45292</v>
      </c>
      <c r="N12472" s="3" t="str">
        <f t="shared" si="3080"/>
        <v>high profit</v>
      </c>
      <c r="O12472" s="2" t="s">
        <v>31</v>
      </c>
      <c r="P12472" s="2" t="s">
        <v>22</v>
      </c>
      <c r="Q12472" s="2">
        <v>747.08</v>
      </c>
      <c r="R12472" s="2" t="s">
        <v>48</v>
      </c>
    </row>
    <row r="12473" spans="1:18" ht="14.25" hidden="1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3078"/>
        <v>discount given</v>
      </c>
      <c r="F12473" s="2">
        <v>0.22</v>
      </c>
      <c r="G12473" s="2">
        <f t="shared" si="3079"/>
        <v>124.56400000000001</v>
      </c>
      <c r="H12473" s="2">
        <f>D12473-G12473</f>
        <v>441.63600000000002</v>
      </c>
      <c r="I12473" s="2"/>
      <c r="J12473" s="2"/>
      <c r="K12473" s="2">
        <v>3</v>
      </c>
      <c r="L12473" s="3">
        <v>45378</v>
      </c>
      <c r="M12473" s="3">
        <v>45382</v>
      </c>
      <c r="N12473" s="3" t="str">
        <f t="shared" si="3080"/>
        <v>low profit</v>
      </c>
      <c r="O12473" s="2" t="s">
        <v>31</v>
      </c>
      <c r="P12473" s="2" t="s">
        <v>16</v>
      </c>
      <c r="Q12473" s="2">
        <v>139.08000000000001</v>
      </c>
      <c r="R12473" s="2" t="s">
        <v>48</v>
      </c>
    </row>
    <row r="12474" spans="1:18" ht="14.25" hidden="1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3078"/>
        <v>discount given</v>
      </c>
      <c r="F12474" s="2">
        <v>0.41</v>
      </c>
      <c r="G12474" s="2">
        <f t="shared" si="3079"/>
        <v>1290.6020999999998</v>
      </c>
      <c r="H12474" s="2">
        <f>D12474-G12474</f>
        <v>1857.2079000000001</v>
      </c>
      <c r="I12474" s="2"/>
      <c r="J12474" s="2"/>
      <c r="K12474" s="2">
        <v>3</v>
      </c>
      <c r="L12474" s="3">
        <v>45431</v>
      </c>
      <c r="M12474" s="3">
        <v>45435</v>
      </c>
      <c r="N12474" s="3" t="str">
        <f t="shared" si="3080"/>
        <v>high profit</v>
      </c>
      <c r="O12474" s="2" t="s">
        <v>15</v>
      </c>
      <c r="P12474" s="2" t="s">
        <v>16</v>
      </c>
      <c r="Q12474" s="2">
        <v>660.66</v>
      </c>
      <c r="R12474" s="2" t="s">
        <v>17</v>
      </c>
    </row>
    <row r="12475" spans="1:18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3078"/>
        <v>discount given</v>
      </c>
      <c r="F12475" s="2">
        <v>0.06</v>
      </c>
      <c r="G12475" s="2">
        <f t="shared" si="3079"/>
        <v>68.255999999999986</v>
      </c>
      <c r="H12475" s="2">
        <f>D12475-G12475</f>
        <v>1069.3439999999998</v>
      </c>
      <c r="I12475" s="2">
        <f>Q12475/H12475*100</f>
        <v>5.7680222641170671</v>
      </c>
      <c r="J12475" s="18">
        <f>Q12475/H12475</f>
        <v>5.7680222641170668E-2</v>
      </c>
      <c r="K12475" s="2">
        <v>6</v>
      </c>
      <c r="L12475" s="3">
        <v>45610</v>
      </c>
      <c r="M12475" s="3">
        <v>45615</v>
      </c>
      <c r="N12475" s="3" t="str">
        <f t="shared" si="3080"/>
        <v>low profit</v>
      </c>
      <c r="O12475" s="2" t="s">
        <v>15</v>
      </c>
      <c r="P12475" s="2" t="s">
        <v>16</v>
      </c>
      <c r="Q12475" s="2">
        <v>61.68</v>
      </c>
      <c r="R12475" s="2" t="s">
        <v>34</v>
      </c>
    </row>
    <row r="12476" spans="1:18" ht="14.25" hidden="1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3078"/>
        <v>discount given</v>
      </c>
      <c r="F12476" s="2">
        <v>0.05</v>
      </c>
      <c r="G12476" s="2">
        <f t="shared" si="3079"/>
        <v>36.594000000000001</v>
      </c>
      <c r="H12476" s="2">
        <f>D12476-G12476</f>
        <v>695.28599999999994</v>
      </c>
      <c r="I12476" s="2"/>
      <c r="J12476" s="2"/>
      <c r="K12476" s="2">
        <v>3</v>
      </c>
      <c r="L12476" s="3">
        <v>44991</v>
      </c>
      <c r="M12476" s="3">
        <v>44995</v>
      </c>
      <c r="N12476" s="3" t="str">
        <f t="shared" si="3080"/>
        <v>low profit</v>
      </c>
      <c r="O12476" s="2" t="s">
        <v>15</v>
      </c>
      <c r="P12476" s="2" t="s">
        <v>16</v>
      </c>
      <c r="Q12476" s="2">
        <v>157.22</v>
      </c>
      <c r="R12476" s="2" t="s">
        <v>39</v>
      </c>
    </row>
    <row r="12477" spans="1:18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3078"/>
        <v>discount given</v>
      </c>
      <c r="F12477" s="2">
        <v>0.4</v>
      </c>
      <c r="G12477" s="2">
        <f t="shared" si="3079"/>
        <v>1822.8320000000001</v>
      </c>
      <c r="H12477" s="2">
        <f>D12477-G12477</f>
        <v>2734.2479999999996</v>
      </c>
      <c r="I12477" s="2">
        <f>Q12477/H12477*100</f>
        <v>41.703605525175483</v>
      </c>
      <c r="J12477" s="18">
        <f>Q12477/H12477</f>
        <v>0.41703605525175486</v>
      </c>
      <c r="K12477" s="2">
        <v>2</v>
      </c>
      <c r="L12477" s="3">
        <v>44940</v>
      </c>
      <c r="M12477" s="3">
        <v>44941</v>
      </c>
      <c r="N12477" s="3" t="str">
        <f t="shared" si="3080"/>
        <v>high profit</v>
      </c>
      <c r="O12477" s="2" t="s">
        <v>21</v>
      </c>
      <c r="P12477" s="2" t="s">
        <v>27</v>
      </c>
      <c r="Q12477" s="2">
        <v>1140.28</v>
      </c>
      <c r="R12477" s="2" t="s">
        <v>39</v>
      </c>
    </row>
    <row r="12478" spans="1:18" ht="14.25" hidden="1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3078"/>
        <v>discount given</v>
      </c>
      <c r="F12478" s="2">
        <v>0.25</v>
      </c>
      <c r="G12478" s="2">
        <f t="shared" si="3079"/>
        <v>588.25</v>
      </c>
      <c r="H12478" s="2">
        <f>D12478-G12478</f>
        <v>1764.75</v>
      </c>
      <c r="I12478" s="2"/>
      <c r="J12478" s="2"/>
      <c r="K12478" s="2">
        <v>2</v>
      </c>
      <c r="L12478" s="3">
        <v>45657</v>
      </c>
      <c r="M12478" s="3">
        <v>45663</v>
      </c>
      <c r="N12478" s="3" t="str">
        <f t="shared" si="3080"/>
        <v>high profit</v>
      </c>
      <c r="O12478" s="2" t="s">
        <v>31</v>
      </c>
      <c r="P12478" s="2" t="s">
        <v>27</v>
      </c>
      <c r="Q12478" s="2">
        <v>439.74</v>
      </c>
      <c r="R12478" s="2" t="s">
        <v>23</v>
      </c>
    </row>
    <row r="12479" spans="1:18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3078"/>
        <v>discount given</v>
      </c>
      <c r="F12479" s="2">
        <v>0.18</v>
      </c>
      <c r="G12479" s="2">
        <f t="shared" si="3079"/>
        <v>691.33319999999992</v>
      </c>
      <c r="H12479" s="2">
        <f>D12479-G12479</f>
        <v>3149.4067999999997</v>
      </c>
      <c r="I12479" s="2">
        <f t="shared" ref="I12479:I12480" si="3091">Q12479/H12479*100</f>
        <v>11.688550364468638</v>
      </c>
      <c r="J12479" s="18">
        <f t="shared" ref="J12479:J12480" si="3092">Q12479/H12479</f>
        <v>0.11688550364468638</v>
      </c>
      <c r="K12479" s="2">
        <v>3</v>
      </c>
      <c r="L12479" s="3">
        <v>45052</v>
      </c>
      <c r="M12479" s="3">
        <v>45056</v>
      </c>
      <c r="N12479" s="3" t="str">
        <f t="shared" si="3080"/>
        <v>high profit</v>
      </c>
      <c r="O12479" s="2" t="s">
        <v>31</v>
      </c>
      <c r="P12479" s="2" t="s">
        <v>22</v>
      </c>
      <c r="Q12479" s="2">
        <v>368.12</v>
      </c>
      <c r="R12479" s="2" t="s">
        <v>48</v>
      </c>
    </row>
    <row r="12480" spans="1:18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3078"/>
        <v>discount given</v>
      </c>
      <c r="F12480" s="2">
        <v>0.23</v>
      </c>
      <c r="G12480" s="2">
        <f t="shared" si="3079"/>
        <v>123.4341</v>
      </c>
      <c r="H12480" s="2">
        <f>D12480-G12480</f>
        <v>413.23589999999996</v>
      </c>
      <c r="I12480" s="2">
        <f t="shared" si="3091"/>
        <v>28.332485149523556</v>
      </c>
      <c r="J12480" s="18">
        <f t="shared" si="3092"/>
        <v>0.28332485149523556</v>
      </c>
      <c r="K12480" s="2">
        <v>2</v>
      </c>
      <c r="L12480" s="3">
        <v>45464</v>
      </c>
      <c r="M12480" s="3">
        <v>45465</v>
      </c>
      <c r="N12480" s="3" t="str">
        <f t="shared" si="3080"/>
        <v>low profit</v>
      </c>
      <c r="O12480" s="2" t="s">
        <v>15</v>
      </c>
      <c r="P12480" s="2" t="s">
        <v>27</v>
      </c>
      <c r="Q12480" s="2">
        <v>117.08</v>
      </c>
      <c r="R12480" s="2" t="s">
        <v>39</v>
      </c>
    </row>
    <row r="12481" spans="1:18" ht="14.25" hidden="1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3078"/>
        <v>discount given</v>
      </c>
      <c r="F12481" s="2">
        <v>0.21</v>
      </c>
      <c r="G12481" s="2">
        <f t="shared" si="3079"/>
        <v>80.131799999999998</v>
      </c>
      <c r="H12481" s="2">
        <f>D12481-G12481</f>
        <v>301.44819999999999</v>
      </c>
      <c r="I12481" s="2"/>
      <c r="J12481" s="2"/>
      <c r="K12481" s="2">
        <v>6</v>
      </c>
      <c r="L12481" s="3">
        <v>45342</v>
      </c>
      <c r="M12481" s="3">
        <v>45347</v>
      </c>
      <c r="N12481" s="3" t="str">
        <f t="shared" si="3080"/>
        <v>low profit</v>
      </c>
      <c r="O12481" s="2" t="s">
        <v>31</v>
      </c>
      <c r="P12481" s="2" t="s">
        <v>22</v>
      </c>
      <c r="Q12481" s="2">
        <v>23.57</v>
      </c>
      <c r="R12481" s="2" t="s">
        <v>17</v>
      </c>
    </row>
    <row r="12482" spans="1:18" ht="14.25" hidden="1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3078"/>
        <v>discount given</v>
      </c>
      <c r="F12482" s="2">
        <v>0.39</v>
      </c>
      <c r="G12482" s="2">
        <f t="shared" si="3079"/>
        <v>984.66420000000016</v>
      </c>
      <c r="H12482" s="2">
        <f>D12482-G12482</f>
        <v>1540.1158</v>
      </c>
      <c r="I12482" s="2"/>
      <c r="J12482" s="2"/>
      <c r="K12482" s="2">
        <v>4</v>
      </c>
      <c r="L12482" s="3">
        <v>45179</v>
      </c>
      <c r="M12482" s="3">
        <v>45180</v>
      </c>
      <c r="N12482" s="3" t="str">
        <f t="shared" si="3080"/>
        <v>high profit</v>
      </c>
      <c r="O12482" s="2" t="s">
        <v>31</v>
      </c>
      <c r="P12482" s="2" t="s">
        <v>16</v>
      </c>
      <c r="Q12482" s="2">
        <v>416.52</v>
      </c>
      <c r="R12482" s="2" t="s">
        <v>23</v>
      </c>
    </row>
    <row r="12483" spans="1:18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3093">IF(F12483=0,"zero discount","discount given")</f>
        <v>zero discount</v>
      </c>
      <c r="F12483" s="2">
        <v>0</v>
      </c>
      <c r="G12483" s="2">
        <f t="shared" ref="G12483:G12546" si="3094">D12483*F12483</f>
        <v>0</v>
      </c>
      <c r="H12483" s="2">
        <f>D12483-G12483</f>
        <v>1646.2</v>
      </c>
      <c r="I12483" s="2">
        <f>Q12483/H12483*100</f>
        <v>16.966954197545864</v>
      </c>
      <c r="J12483" s="18">
        <f>Q12483/H12483</f>
        <v>0.16966954197545864</v>
      </c>
      <c r="K12483" s="2">
        <v>1</v>
      </c>
      <c r="L12483" s="3">
        <v>45312</v>
      </c>
      <c r="M12483" s="3">
        <v>45318</v>
      </c>
      <c r="N12483" s="3" t="str">
        <f t="shared" ref="N12483:N12546" si="3095">IF(Q12483&gt;=200,"high profit","low profit")</f>
        <v>high profit</v>
      </c>
      <c r="O12483" s="2" t="s">
        <v>31</v>
      </c>
      <c r="P12483" s="2" t="s">
        <v>16</v>
      </c>
      <c r="Q12483" s="2">
        <v>279.31</v>
      </c>
      <c r="R12483" s="2" t="s">
        <v>34</v>
      </c>
    </row>
    <row r="12484" spans="1:18" ht="14.25" hidden="1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3093"/>
        <v>discount given</v>
      </c>
      <c r="F12484" s="2">
        <v>0.22</v>
      </c>
      <c r="G12484" s="2">
        <f t="shared" si="3094"/>
        <v>27.291</v>
      </c>
      <c r="H12484" s="2">
        <f>D12484-G12484</f>
        <v>96.759</v>
      </c>
      <c r="I12484" s="2"/>
      <c r="J12484" s="2"/>
      <c r="K12484" s="2">
        <v>3</v>
      </c>
      <c r="L12484" s="3">
        <v>45146</v>
      </c>
      <c r="M12484" s="3">
        <v>45153</v>
      </c>
      <c r="N12484" s="3" t="str">
        <f t="shared" si="3095"/>
        <v>low profit</v>
      </c>
      <c r="O12484" s="2" t="s">
        <v>15</v>
      </c>
      <c r="P12484" s="2" t="s">
        <v>16</v>
      </c>
      <c r="Q12484" s="2">
        <v>36.659999999999997</v>
      </c>
      <c r="R12484" s="2" t="s">
        <v>39</v>
      </c>
    </row>
    <row r="12485" spans="1:18" ht="14.25" hidden="1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3093"/>
        <v>discount given</v>
      </c>
      <c r="F12485" s="2">
        <v>0.08</v>
      </c>
      <c r="G12485" s="2">
        <f t="shared" si="3094"/>
        <v>79.851200000000006</v>
      </c>
      <c r="H12485" s="2">
        <f>D12485-G12485</f>
        <v>918.28880000000004</v>
      </c>
      <c r="I12485" s="2"/>
      <c r="J12485" s="2"/>
      <c r="K12485" s="2">
        <v>3</v>
      </c>
      <c r="L12485" s="3">
        <v>45359</v>
      </c>
      <c r="M12485" s="3">
        <v>45361</v>
      </c>
      <c r="N12485" s="3" t="str">
        <f t="shared" si="3095"/>
        <v>low profit</v>
      </c>
      <c r="O12485" s="2" t="s">
        <v>15</v>
      </c>
      <c r="P12485" s="2" t="s">
        <v>16</v>
      </c>
      <c r="Q12485" s="2">
        <v>95.02</v>
      </c>
      <c r="R12485" s="2" t="s">
        <v>48</v>
      </c>
    </row>
    <row r="12486" spans="1:18" ht="14.25" hidden="1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3093"/>
        <v>discount given</v>
      </c>
      <c r="F12486" s="2">
        <v>0.15</v>
      </c>
      <c r="G12486" s="2">
        <f t="shared" si="3094"/>
        <v>175.79999999999998</v>
      </c>
      <c r="H12486" s="2">
        <f>D12486-G12486</f>
        <v>996.2</v>
      </c>
      <c r="I12486" s="2"/>
      <c r="J12486" s="2"/>
      <c r="K12486" s="2">
        <v>4</v>
      </c>
      <c r="L12486" s="3">
        <v>45129</v>
      </c>
      <c r="M12486" s="3">
        <v>45136</v>
      </c>
      <c r="N12486" s="3" t="str">
        <f t="shared" si="3095"/>
        <v>high profit</v>
      </c>
      <c r="O12486" s="2" t="s">
        <v>21</v>
      </c>
      <c r="P12486" s="2" t="s">
        <v>27</v>
      </c>
      <c r="Q12486" s="2">
        <v>216.69</v>
      </c>
      <c r="R12486" s="2" t="s">
        <v>34</v>
      </c>
    </row>
    <row r="12487" spans="1:18" ht="14.25" hidden="1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3093"/>
        <v>discount given</v>
      </c>
      <c r="F12487" s="2">
        <v>0.06</v>
      </c>
      <c r="G12487" s="2">
        <f t="shared" si="3094"/>
        <v>90.820800000000006</v>
      </c>
      <c r="H12487" s="2">
        <f>D12487-G12487</f>
        <v>1422.8592000000001</v>
      </c>
      <c r="I12487" s="2"/>
      <c r="J12487" s="2"/>
      <c r="K12487" s="2">
        <v>6</v>
      </c>
      <c r="L12487" s="3">
        <v>45461</v>
      </c>
      <c r="M12487" s="3">
        <v>45465</v>
      </c>
      <c r="N12487" s="3" t="str">
        <f t="shared" si="3095"/>
        <v>high profit</v>
      </c>
      <c r="O12487" s="2" t="s">
        <v>21</v>
      </c>
      <c r="P12487" s="2" t="s">
        <v>27</v>
      </c>
      <c r="Q12487" s="2">
        <v>338.22</v>
      </c>
      <c r="R12487" s="2" t="s">
        <v>23</v>
      </c>
    </row>
    <row r="12488" spans="1:18" ht="14.25" hidden="1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3093"/>
        <v>discount given</v>
      </c>
      <c r="F12488" s="2">
        <v>0.21</v>
      </c>
      <c r="G12488" s="2">
        <f t="shared" si="3094"/>
        <v>923.98320000000001</v>
      </c>
      <c r="H12488" s="2">
        <f>D12488-G12488</f>
        <v>3475.9367999999999</v>
      </c>
      <c r="I12488" s="2"/>
      <c r="J12488" s="2"/>
      <c r="K12488" s="2">
        <v>1</v>
      </c>
      <c r="L12488" s="3">
        <v>45532</v>
      </c>
      <c r="M12488" s="3">
        <v>45534</v>
      </c>
      <c r="N12488" s="3" t="str">
        <f t="shared" si="3095"/>
        <v>high profit</v>
      </c>
      <c r="O12488" s="2" t="s">
        <v>21</v>
      </c>
      <c r="P12488" s="2" t="s">
        <v>27</v>
      </c>
      <c r="Q12488" s="2">
        <v>236.13</v>
      </c>
      <c r="R12488" s="2" t="s">
        <v>23</v>
      </c>
    </row>
    <row r="12489" spans="1:18" ht="14.25" hidden="1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3093"/>
        <v>discount given</v>
      </c>
      <c r="F12489" s="2">
        <v>0.32</v>
      </c>
      <c r="G12489" s="2">
        <f t="shared" si="3094"/>
        <v>691.50399999999991</v>
      </c>
      <c r="H12489" s="2">
        <f>D12489-G12489</f>
        <v>1469.4459999999999</v>
      </c>
      <c r="I12489" s="2"/>
      <c r="J12489" s="2"/>
      <c r="K12489" s="2">
        <v>2</v>
      </c>
      <c r="L12489" s="3">
        <v>45426</v>
      </c>
      <c r="M12489" s="3">
        <v>45429</v>
      </c>
      <c r="N12489" s="3" t="str">
        <f t="shared" si="3095"/>
        <v>high profit</v>
      </c>
      <c r="O12489" s="2" t="s">
        <v>15</v>
      </c>
      <c r="P12489" s="2" t="s">
        <v>22</v>
      </c>
      <c r="Q12489" s="2">
        <v>596.1</v>
      </c>
      <c r="R12489" s="2" t="s">
        <v>39</v>
      </c>
    </row>
    <row r="12490" spans="1:18" ht="14.25" hidden="1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3093"/>
        <v>discount given</v>
      </c>
      <c r="F12490" s="2">
        <v>0.33</v>
      </c>
      <c r="G12490" s="2">
        <f t="shared" si="3094"/>
        <v>1131.6425999999999</v>
      </c>
      <c r="H12490" s="2">
        <f>D12490-G12490</f>
        <v>2297.5774000000001</v>
      </c>
      <c r="I12490" s="2"/>
      <c r="J12490" s="2"/>
      <c r="K12490" s="2">
        <v>3</v>
      </c>
      <c r="L12490" s="3">
        <v>45242</v>
      </c>
      <c r="M12490" s="3">
        <v>45247</v>
      </c>
      <c r="N12490" s="3" t="str">
        <f t="shared" si="3095"/>
        <v>high profit</v>
      </c>
      <c r="O12490" s="2" t="s">
        <v>15</v>
      </c>
      <c r="P12490" s="2" t="s">
        <v>22</v>
      </c>
      <c r="Q12490" s="2">
        <v>769.46</v>
      </c>
      <c r="R12490" s="2" t="s">
        <v>39</v>
      </c>
    </row>
    <row r="12491" spans="1:18" ht="14.25" hidden="1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3093"/>
        <v>discount given</v>
      </c>
      <c r="F12491" s="2">
        <v>0.4</v>
      </c>
      <c r="G12491" s="2">
        <f t="shared" si="3094"/>
        <v>76.055999999999997</v>
      </c>
      <c r="H12491" s="2">
        <f>D12491-G12491</f>
        <v>114.08399999999999</v>
      </c>
      <c r="I12491" s="2"/>
      <c r="J12491" s="2"/>
      <c r="K12491" s="2">
        <v>5</v>
      </c>
      <c r="L12491" s="3">
        <v>45149</v>
      </c>
      <c r="M12491" s="3">
        <v>45154</v>
      </c>
      <c r="N12491" s="3" t="str">
        <f t="shared" si="3095"/>
        <v>low profit</v>
      </c>
      <c r="O12491" s="2" t="s">
        <v>31</v>
      </c>
      <c r="P12491" s="2" t="s">
        <v>22</v>
      </c>
      <c r="Q12491" s="2">
        <v>39.21</v>
      </c>
      <c r="R12491" s="2" t="s">
        <v>23</v>
      </c>
    </row>
    <row r="12492" spans="1:18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3093"/>
        <v>discount given</v>
      </c>
      <c r="F12492" s="2">
        <v>0.41</v>
      </c>
      <c r="G12492" s="2">
        <f t="shared" si="3094"/>
        <v>1676.1783999999998</v>
      </c>
      <c r="H12492" s="2">
        <f>D12492-G12492</f>
        <v>2412.0616</v>
      </c>
      <c r="I12492" s="2">
        <f>Q12492/H12492*100</f>
        <v>35.686070372332118</v>
      </c>
      <c r="J12492" s="18">
        <f>Q12492/H12492</f>
        <v>0.35686070372332118</v>
      </c>
      <c r="K12492" s="2">
        <v>7</v>
      </c>
      <c r="L12492" s="3">
        <v>45586</v>
      </c>
      <c r="M12492" s="3">
        <v>45590</v>
      </c>
      <c r="N12492" s="3" t="str">
        <f t="shared" si="3095"/>
        <v>high profit</v>
      </c>
      <c r="O12492" s="2" t="s">
        <v>21</v>
      </c>
      <c r="P12492" s="2" t="s">
        <v>22</v>
      </c>
      <c r="Q12492" s="2">
        <v>860.77</v>
      </c>
      <c r="R12492" s="2" t="s">
        <v>28</v>
      </c>
    </row>
    <row r="12493" spans="1:18" ht="14.25" hidden="1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3093"/>
        <v>discount given</v>
      </c>
      <c r="F12493" s="2">
        <v>0.3</v>
      </c>
      <c r="G12493" s="2">
        <f t="shared" si="3094"/>
        <v>383.28299999999996</v>
      </c>
      <c r="H12493" s="2">
        <f>D12493-G12493</f>
        <v>894.327</v>
      </c>
      <c r="I12493" s="2"/>
      <c r="J12493" s="2"/>
      <c r="K12493" s="2">
        <v>1</v>
      </c>
      <c r="L12493" s="3">
        <v>45403</v>
      </c>
      <c r="M12493" s="3">
        <v>45409</v>
      </c>
      <c r="N12493" s="3" t="str">
        <f t="shared" si="3095"/>
        <v>low profit</v>
      </c>
      <c r="O12493" s="2" t="s">
        <v>15</v>
      </c>
      <c r="P12493" s="2" t="s">
        <v>16</v>
      </c>
      <c r="Q12493" s="2">
        <v>100.67</v>
      </c>
      <c r="R12493" s="2" t="s">
        <v>34</v>
      </c>
    </row>
    <row r="12494" spans="1:18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3093"/>
        <v>discount given</v>
      </c>
      <c r="F12494" s="2">
        <v>0.18</v>
      </c>
      <c r="G12494" s="2">
        <f t="shared" si="3094"/>
        <v>290.57220000000001</v>
      </c>
      <c r="H12494" s="2">
        <f>D12494-G12494</f>
        <v>1323.7177999999999</v>
      </c>
      <c r="I12494" s="2">
        <f>Q12494/H12494*100</f>
        <v>35.305108082704642</v>
      </c>
      <c r="J12494" s="18">
        <f>Q12494/H12494</f>
        <v>0.35305108082704639</v>
      </c>
      <c r="K12494" s="2">
        <v>2</v>
      </c>
      <c r="L12494" s="3">
        <v>45256</v>
      </c>
      <c r="M12494" s="3">
        <v>45263</v>
      </c>
      <c r="N12494" s="3" t="str">
        <f t="shared" si="3095"/>
        <v>high profit</v>
      </c>
      <c r="O12494" s="2" t="s">
        <v>31</v>
      </c>
      <c r="P12494" s="2" t="s">
        <v>16</v>
      </c>
      <c r="Q12494" s="2">
        <v>467.34</v>
      </c>
      <c r="R12494" s="2" t="s">
        <v>48</v>
      </c>
    </row>
    <row r="12495" spans="1:18" ht="14.25" hidden="1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3093"/>
        <v>discount given</v>
      </c>
      <c r="F12495" s="2">
        <v>0.03</v>
      </c>
      <c r="G12495" s="2">
        <f t="shared" si="3094"/>
        <v>9.6527999999999992</v>
      </c>
      <c r="H12495" s="2">
        <f>D12495-G12495</f>
        <v>312.10719999999998</v>
      </c>
      <c r="I12495" s="2"/>
      <c r="J12495" s="2"/>
      <c r="K12495" s="2">
        <v>4</v>
      </c>
      <c r="L12495" s="3">
        <v>44985</v>
      </c>
      <c r="M12495" s="3">
        <v>44989</v>
      </c>
      <c r="N12495" s="3" t="str">
        <f t="shared" si="3095"/>
        <v>low profit</v>
      </c>
      <c r="O12495" s="2" t="s">
        <v>21</v>
      </c>
      <c r="P12495" s="2" t="s">
        <v>27</v>
      </c>
      <c r="Q12495" s="2">
        <v>51.62</v>
      </c>
      <c r="R12495" s="2" t="s">
        <v>34</v>
      </c>
    </row>
    <row r="12496" spans="1:18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3093"/>
        <v>discount given</v>
      </c>
      <c r="F12496" s="2">
        <v>0.02</v>
      </c>
      <c r="G12496" s="2">
        <f t="shared" si="3094"/>
        <v>42.15</v>
      </c>
      <c r="H12496" s="2">
        <f>D12496-G12496</f>
        <v>2065.35</v>
      </c>
      <c r="I12496" s="2">
        <f>Q12496/H12496*100</f>
        <v>19.699808749122425</v>
      </c>
      <c r="J12496" s="18">
        <f>Q12496/H12496</f>
        <v>0.19699808749122427</v>
      </c>
      <c r="K12496" s="2">
        <v>1</v>
      </c>
      <c r="L12496" s="3">
        <v>45085</v>
      </c>
      <c r="M12496" s="3">
        <v>45090</v>
      </c>
      <c r="N12496" s="3" t="str">
        <f t="shared" si="3095"/>
        <v>high profit</v>
      </c>
      <c r="O12496" s="2" t="s">
        <v>31</v>
      </c>
      <c r="P12496" s="2" t="s">
        <v>16</v>
      </c>
      <c r="Q12496" s="2">
        <v>406.87</v>
      </c>
      <c r="R12496" s="2" t="s">
        <v>48</v>
      </c>
    </row>
    <row r="12497" spans="1:18" ht="14.25" hidden="1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3093"/>
        <v>discount given</v>
      </c>
      <c r="F12497" s="2">
        <v>0.06</v>
      </c>
      <c r="G12497" s="2">
        <f t="shared" si="3094"/>
        <v>256.65780000000001</v>
      </c>
      <c r="H12497" s="2">
        <f>D12497-G12497</f>
        <v>4020.9722000000002</v>
      </c>
      <c r="I12497" s="2"/>
      <c r="J12497" s="2"/>
      <c r="K12497" s="2">
        <v>1</v>
      </c>
      <c r="L12497" s="3">
        <v>45570</v>
      </c>
      <c r="M12497" s="3">
        <v>45574</v>
      </c>
      <c r="N12497" s="3" t="str">
        <f t="shared" si="3095"/>
        <v>high profit</v>
      </c>
      <c r="O12497" s="2" t="s">
        <v>15</v>
      </c>
      <c r="P12497" s="2" t="s">
        <v>27</v>
      </c>
      <c r="Q12497" s="2">
        <v>485.27</v>
      </c>
      <c r="R12497" s="2" t="s">
        <v>23</v>
      </c>
    </row>
    <row r="12498" spans="1:18" ht="14.25" hidden="1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3093"/>
        <v>discount given</v>
      </c>
      <c r="F12498" s="2">
        <v>0.49</v>
      </c>
      <c r="G12498" s="2">
        <f t="shared" si="3094"/>
        <v>958.34199999999998</v>
      </c>
      <c r="H12498" s="2">
        <f>D12498-G12498</f>
        <v>997.45799999999997</v>
      </c>
      <c r="I12498" s="2"/>
      <c r="J12498" s="2"/>
      <c r="K12498" s="2">
        <v>9</v>
      </c>
      <c r="L12498" s="3">
        <v>45182</v>
      </c>
      <c r="M12498" s="3">
        <v>45183</v>
      </c>
      <c r="N12498" s="3" t="str">
        <f t="shared" si="3095"/>
        <v>low profit</v>
      </c>
      <c r="O12498" s="2" t="s">
        <v>21</v>
      </c>
      <c r="P12498" s="2" t="s">
        <v>22</v>
      </c>
      <c r="Q12498" s="2">
        <v>152.27000000000001</v>
      </c>
      <c r="R12498" s="2" t="s">
        <v>48</v>
      </c>
    </row>
    <row r="12499" spans="1:18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3093"/>
        <v>discount given</v>
      </c>
      <c r="F12499" s="2">
        <v>0.39</v>
      </c>
      <c r="G12499" s="2">
        <f t="shared" si="3094"/>
        <v>1775.3463000000002</v>
      </c>
      <c r="H12499" s="2">
        <f>D12499-G12499</f>
        <v>2776.8236999999999</v>
      </c>
      <c r="I12499" s="2">
        <f>Q12499/H12499*100</f>
        <v>40.485825585542216</v>
      </c>
      <c r="J12499" s="18">
        <f>Q12499/H12499</f>
        <v>0.40485825585542218</v>
      </c>
      <c r="K12499" s="2">
        <v>6</v>
      </c>
      <c r="L12499" s="3">
        <v>45306</v>
      </c>
      <c r="M12499" s="3">
        <v>45312</v>
      </c>
      <c r="N12499" s="3" t="str">
        <f t="shared" si="3095"/>
        <v>high profit</v>
      </c>
      <c r="O12499" s="2" t="s">
        <v>15</v>
      </c>
      <c r="P12499" s="2" t="s">
        <v>16</v>
      </c>
      <c r="Q12499" s="2">
        <v>1124.22</v>
      </c>
      <c r="R12499" s="2" t="s">
        <v>48</v>
      </c>
    </row>
    <row r="12500" spans="1:18" ht="14.25" hidden="1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3093"/>
        <v>discount given</v>
      </c>
      <c r="F12500" s="2">
        <v>0.2</v>
      </c>
      <c r="G12500" s="2">
        <f t="shared" si="3094"/>
        <v>870.09799999999996</v>
      </c>
      <c r="H12500" s="2">
        <f>D12500-G12500</f>
        <v>3480.3919999999998</v>
      </c>
      <c r="I12500" s="2"/>
      <c r="J12500" s="2"/>
      <c r="K12500" s="2">
        <v>2</v>
      </c>
      <c r="L12500" s="3">
        <v>45456</v>
      </c>
      <c r="M12500" s="3">
        <v>45462</v>
      </c>
      <c r="N12500" s="3" t="str">
        <f t="shared" si="3095"/>
        <v>high profit</v>
      </c>
      <c r="O12500" s="2" t="s">
        <v>31</v>
      </c>
      <c r="P12500" s="2" t="s">
        <v>16</v>
      </c>
      <c r="Q12500" s="2">
        <v>856.12</v>
      </c>
      <c r="R12500" s="2" t="s">
        <v>17</v>
      </c>
    </row>
    <row r="12501" spans="1:18" ht="14.25" hidden="1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3093"/>
        <v>discount given</v>
      </c>
      <c r="F12501" s="2">
        <v>0.23</v>
      </c>
      <c r="G12501" s="2">
        <f t="shared" si="3094"/>
        <v>92.830300000000008</v>
      </c>
      <c r="H12501" s="2">
        <f>D12501-G12501</f>
        <v>310.77969999999999</v>
      </c>
      <c r="I12501" s="2"/>
      <c r="J12501" s="2"/>
      <c r="K12501" s="2">
        <v>7</v>
      </c>
      <c r="L12501" s="3">
        <v>45629</v>
      </c>
      <c r="M12501" s="3">
        <v>45630</v>
      </c>
      <c r="N12501" s="3" t="str">
        <f t="shared" si="3095"/>
        <v>low profit</v>
      </c>
      <c r="O12501" s="2" t="s">
        <v>21</v>
      </c>
      <c r="P12501" s="2" t="s">
        <v>16</v>
      </c>
      <c r="Q12501" s="2">
        <v>59.54</v>
      </c>
      <c r="R12501" s="2" t="s">
        <v>23</v>
      </c>
    </row>
    <row r="12502" spans="1:18" ht="14.25" hidden="1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3093"/>
        <v>discount given</v>
      </c>
      <c r="F12502" s="2">
        <v>0.37</v>
      </c>
      <c r="G12502" s="2">
        <f t="shared" si="3094"/>
        <v>590.45709999999997</v>
      </c>
      <c r="H12502" s="2">
        <f>D12502-G12502</f>
        <v>1005.3729</v>
      </c>
      <c r="I12502" s="2"/>
      <c r="J12502" s="2"/>
      <c r="K12502" s="2">
        <v>6</v>
      </c>
      <c r="L12502" s="3">
        <v>45290</v>
      </c>
      <c r="M12502" s="3">
        <v>45296</v>
      </c>
      <c r="N12502" s="3" t="str">
        <f t="shared" si="3095"/>
        <v>low profit</v>
      </c>
      <c r="O12502" s="2" t="s">
        <v>21</v>
      </c>
      <c r="P12502" s="2" t="s">
        <v>16</v>
      </c>
      <c r="Q12502" s="2">
        <v>142.99</v>
      </c>
      <c r="R12502" s="2" t="s">
        <v>39</v>
      </c>
    </row>
    <row r="12503" spans="1:18" ht="14.25" hidden="1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3093"/>
        <v>discount given</v>
      </c>
      <c r="F12503" s="2">
        <v>0.26</v>
      </c>
      <c r="G12503" s="2">
        <f t="shared" si="3094"/>
        <v>1185.8704</v>
      </c>
      <c r="H12503" s="2">
        <f>D12503-G12503</f>
        <v>3375.1696000000002</v>
      </c>
      <c r="I12503" s="2"/>
      <c r="J12503" s="2"/>
      <c r="K12503" s="2">
        <v>6</v>
      </c>
      <c r="L12503" s="3">
        <v>45149</v>
      </c>
      <c r="M12503" s="3">
        <v>45150</v>
      </c>
      <c r="N12503" s="3" t="str">
        <f t="shared" si="3095"/>
        <v>high profit</v>
      </c>
      <c r="O12503" s="2" t="s">
        <v>21</v>
      </c>
      <c r="P12503" s="2" t="s">
        <v>27</v>
      </c>
      <c r="Q12503" s="2">
        <v>692.01</v>
      </c>
      <c r="R12503" s="2" t="s">
        <v>39</v>
      </c>
    </row>
    <row r="12504" spans="1:18" ht="14.25" hidden="1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3093"/>
        <v>discount given</v>
      </c>
      <c r="F12504" s="2">
        <v>0.18</v>
      </c>
      <c r="G12504" s="2">
        <f t="shared" si="3094"/>
        <v>44.290799999999997</v>
      </c>
      <c r="H12504" s="2">
        <f>D12504-G12504</f>
        <v>201.76920000000001</v>
      </c>
      <c r="I12504" s="2"/>
      <c r="J12504" s="2"/>
      <c r="K12504" s="2">
        <v>8</v>
      </c>
      <c r="L12504" s="3">
        <v>45381</v>
      </c>
      <c r="M12504" s="3">
        <v>45386</v>
      </c>
      <c r="N12504" s="3" t="str">
        <f t="shared" si="3095"/>
        <v>low profit</v>
      </c>
      <c r="O12504" s="2" t="s">
        <v>31</v>
      </c>
      <c r="P12504" s="2" t="s">
        <v>22</v>
      </c>
      <c r="Q12504" s="2">
        <v>12.48</v>
      </c>
      <c r="R12504" s="2" t="s">
        <v>39</v>
      </c>
    </row>
    <row r="12505" spans="1:18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3093"/>
        <v>discount given</v>
      </c>
      <c r="F12505" s="2">
        <v>0.17</v>
      </c>
      <c r="G12505" s="2">
        <f t="shared" si="3094"/>
        <v>654.91820000000007</v>
      </c>
      <c r="H12505" s="2">
        <f>D12505-G12505</f>
        <v>3197.5418</v>
      </c>
      <c r="I12505" s="2">
        <f>Q12505/H12505*100</f>
        <v>35.367168616841852</v>
      </c>
      <c r="J12505" s="18">
        <f>Q12505/H12505</f>
        <v>0.35367168616841854</v>
      </c>
      <c r="K12505" s="2">
        <v>3</v>
      </c>
      <c r="L12505" s="3">
        <v>45457</v>
      </c>
      <c r="M12505" s="3">
        <v>45462</v>
      </c>
      <c r="N12505" s="3" t="str">
        <f t="shared" si="3095"/>
        <v>high profit</v>
      </c>
      <c r="O12505" s="2" t="s">
        <v>31</v>
      </c>
      <c r="P12505" s="2" t="s">
        <v>22</v>
      </c>
      <c r="Q12505" s="2">
        <v>1130.8800000000001</v>
      </c>
      <c r="R12505" s="2" t="s">
        <v>17</v>
      </c>
    </row>
    <row r="12506" spans="1:18" ht="14.25" hidden="1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3093"/>
        <v>discount given</v>
      </c>
      <c r="F12506" s="2">
        <v>0.1</v>
      </c>
      <c r="G12506" s="2">
        <f t="shared" si="3094"/>
        <v>454.15000000000003</v>
      </c>
      <c r="H12506" s="2">
        <f>D12506-G12506</f>
        <v>4087.35</v>
      </c>
      <c r="I12506" s="2"/>
      <c r="J12506" s="2"/>
      <c r="K12506" s="2">
        <v>2</v>
      </c>
      <c r="L12506" s="3">
        <v>45248</v>
      </c>
      <c r="M12506" s="3">
        <v>45254</v>
      </c>
      <c r="N12506" s="3" t="str">
        <f t="shared" si="3095"/>
        <v>high profit</v>
      </c>
      <c r="O12506" s="2" t="s">
        <v>15</v>
      </c>
      <c r="P12506" s="2" t="s">
        <v>27</v>
      </c>
      <c r="Q12506" s="2">
        <v>945.74</v>
      </c>
      <c r="R12506" s="2" t="s">
        <v>39</v>
      </c>
    </row>
    <row r="12507" spans="1:18" ht="14.25" hidden="1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3093"/>
        <v>discount given</v>
      </c>
      <c r="F12507" s="2">
        <v>0.44</v>
      </c>
      <c r="G12507" s="2">
        <f t="shared" si="3094"/>
        <v>1705.1804</v>
      </c>
      <c r="H12507" s="2">
        <f>D12507-G12507</f>
        <v>2170.2295999999997</v>
      </c>
      <c r="I12507" s="2"/>
      <c r="J12507" s="2"/>
      <c r="K12507" s="2">
        <v>9</v>
      </c>
      <c r="L12507" s="3">
        <v>45557</v>
      </c>
      <c r="M12507" s="3">
        <v>45559</v>
      </c>
      <c r="N12507" s="3" t="str">
        <f t="shared" si="3095"/>
        <v>high profit</v>
      </c>
      <c r="O12507" s="2" t="s">
        <v>31</v>
      </c>
      <c r="P12507" s="2" t="s">
        <v>27</v>
      </c>
      <c r="Q12507" s="2">
        <v>472.99</v>
      </c>
      <c r="R12507" s="2" t="s">
        <v>23</v>
      </c>
    </row>
    <row r="12508" spans="1:18" ht="14.25" hidden="1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3093"/>
        <v>discount given</v>
      </c>
      <c r="F12508" s="2">
        <v>0.21</v>
      </c>
      <c r="G12508" s="2">
        <f t="shared" si="3094"/>
        <v>786.38490000000002</v>
      </c>
      <c r="H12508" s="2">
        <f>D12508-G12508</f>
        <v>2958.3051</v>
      </c>
      <c r="I12508" s="2"/>
      <c r="J12508" s="2"/>
      <c r="K12508" s="2">
        <v>5</v>
      </c>
      <c r="L12508" s="3">
        <v>45228</v>
      </c>
      <c r="M12508" s="3">
        <v>45231</v>
      </c>
      <c r="N12508" s="3" t="str">
        <f t="shared" si="3095"/>
        <v>high profit</v>
      </c>
      <c r="O12508" s="2" t="s">
        <v>31</v>
      </c>
      <c r="P12508" s="2" t="s">
        <v>16</v>
      </c>
      <c r="Q12508" s="2">
        <v>996.11</v>
      </c>
      <c r="R12508" s="2" t="s">
        <v>28</v>
      </c>
    </row>
    <row r="12509" spans="1:18" ht="14.25" hidden="1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3093"/>
        <v>discount given</v>
      </c>
      <c r="F12509" s="2">
        <v>0.38</v>
      </c>
      <c r="G12509" s="2">
        <f t="shared" si="3094"/>
        <v>1608.3271999999999</v>
      </c>
      <c r="H12509" s="2">
        <f>D12509-G12509</f>
        <v>2624.1127999999999</v>
      </c>
      <c r="I12509" s="2"/>
      <c r="J12509" s="2"/>
      <c r="K12509" s="2">
        <v>6</v>
      </c>
      <c r="L12509" s="3">
        <v>45146</v>
      </c>
      <c r="M12509" s="3">
        <v>45150</v>
      </c>
      <c r="N12509" s="3" t="str">
        <f t="shared" si="3095"/>
        <v>high profit</v>
      </c>
      <c r="O12509" s="2" t="s">
        <v>21</v>
      </c>
      <c r="P12509" s="2" t="s">
        <v>22</v>
      </c>
      <c r="Q12509" s="2">
        <v>311.19</v>
      </c>
      <c r="R12509" s="2" t="s">
        <v>17</v>
      </c>
    </row>
    <row r="12510" spans="1:18" ht="14.25" hidden="1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3093"/>
        <v>discount given</v>
      </c>
      <c r="F12510" s="2">
        <v>0.28999999999999998</v>
      </c>
      <c r="G12510" s="2">
        <f t="shared" si="3094"/>
        <v>975.08729999999991</v>
      </c>
      <c r="H12510" s="2">
        <f>D12510-G12510</f>
        <v>2387.2826999999997</v>
      </c>
      <c r="I12510" s="2"/>
      <c r="J12510" s="2"/>
      <c r="K12510" s="2">
        <v>7</v>
      </c>
      <c r="L12510" s="3">
        <v>45092</v>
      </c>
      <c r="M12510" s="3">
        <v>45099</v>
      </c>
      <c r="N12510" s="3" t="str">
        <f t="shared" si="3095"/>
        <v>high profit</v>
      </c>
      <c r="O12510" s="2" t="s">
        <v>31</v>
      </c>
      <c r="P12510" s="2" t="s">
        <v>16</v>
      </c>
      <c r="Q12510" s="2">
        <v>354.52</v>
      </c>
      <c r="R12510" s="2" t="s">
        <v>17</v>
      </c>
    </row>
    <row r="12511" spans="1:18" ht="14.25" hidden="1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3093"/>
        <v>discount given</v>
      </c>
      <c r="F12511" s="2">
        <v>0.38</v>
      </c>
      <c r="G12511" s="2">
        <f t="shared" si="3094"/>
        <v>825.80460000000005</v>
      </c>
      <c r="H12511" s="2">
        <f>D12511-G12511</f>
        <v>1347.3654000000001</v>
      </c>
      <c r="I12511" s="2"/>
      <c r="J12511" s="2"/>
      <c r="K12511" s="2">
        <v>2</v>
      </c>
      <c r="L12511" s="3">
        <v>45083</v>
      </c>
      <c r="M12511" s="3">
        <v>45088</v>
      </c>
      <c r="N12511" s="3" t="str">
        <f t="shared" si="3095"/>
        <v>high profit</v>
      </c>
      <c r="O12511" s="2" t="s">
        <v>21</v>
      </c>
      <c r="P12511" s="2" t="s">
        <v>16</v>
      </c>
      <c r="Q12511" s="2">
        <v>283.75</v>
      </c>
      <c r="R12511" s="2" t="s">
        <v>39</v>
      </c>
    </row>
    <row r="12512" spans="1:18" ht="14.25" hidden="1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3093"/>
        <v>discount given</v>
      </c>
      <c r="F12512" s="2">
        <v>0.16</v>
      </c>
      <c r="G12512" s="2">
        <f t="shared" si="3094"/>
        <v>65.2</v>
      </c>
      <c r="H12512" s="2">
        <f>D12512-G12512</f>
        <v>342.3</v>
      </c>
      <c r="I12512" s="2"/>
      <c r="J12512" s="2"/>
      <c r="K12512" s="2">
        <v>6</v>
      </c>
      <c r="L12512" s="3">
        <v>45273</v>
      </c>
      <c r="M12512" s="3">
        <v>45275</v>
      </c>
      <c r="N12512" s="3" t="str">
        <f t="shared" si="3095"/>
        <v>low profit</v>
      </c>
      <c r="O12512" s="2" t="s">
        <v>31</v>
      </c>
      <c r="P12512" s="2" t="s">
        <v>16</v>
      </c>
      <c r="Q12512" s="2">
        <v>112.38</v>
      </c>
      <c r="R12512" s="2" t="s">
        <v>28</v>
      </c>
    </row>
    <row r="12513" spans="1:18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3093"/>
        <v>discount given</v>
      </c>
      <c r="F12513" s="2">
        <v>0.38</v>
      </c>
      <c r="G12513" s="2">
        <f t="shared" si="3094"/>
        <v>1505.1952000000001</v>
      </c>
      <c r="H12513" s="2">
        <f>D12513-G12513</f>
        <v>2455.8447999999999</v>
      </c>
      <c r="I12513" s="2">
        <f>Q12513/H12513*100</f>
        <v>18.323226288566772</v>
      </c>
      <c r="J12513" s="18">
        <f>Q12513/H12513</f>
        <v>0.18323226288566771</v>
      </c>
      <c r="K12513" s="2">
        <v>1</v>
      </c>
      <c r="L12513" s="3">
        <v>45181</v>
      </c>
      <c r="M12513" s="3">
        <v>45188</v>
      </c>
      <c r="N12513" s="3" t="str">
        <f t="shared" si="3095"/>
        <v>high profit</v>
      </c>
      <c r="O12513" s="2" t="s">
        <v>15</v>
      </c>
      <c r="P12513" s="2" t="s">
        <v>22</v>
      </c>
      <c r="Q12513" s="2">
        <v>449.99</v>
      </c>
      <c r="R12513" s="2" t="s">
        <v>48</v>
      </c>
    </row>
    <row r="12514" spans="1:18" ht="14.25" hidden="1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3093"/>
        <v>discount given</v>
      </c>
      <c r="F12514" s="2">
        <v>0.39</v>
      </c>
      <c r="G12514" s="2">
        <f t="shared" si="3094"/>
        <v>1768.9386</v>
      </c>
      <c r="H12514" s="2">
        <f>D12514-G12514</f>
        <v>2766.8013999999998</v>
      </c>
      <c r="I12514" s="2"/>
      <c r="J12514" s="2"/>
      <c r="K12514" s="2">
        <v>9</v>
      </c>
      <c r="L12514" s="3">
        <v>45614</v>
      </c>
      <c r="M12514" s="3">
        <v>45617</v>
      </c>
      <c r="N12514" s="3" t="str">
        <f t="shared" si="3095"/>
        <v>high profit</v>
      </c>
      <c r="O12514" s="2" t="s">
        <v>21</v>
      </c>
      <c r="P12514" s="2" t="s">
        <v>16</v>
      </c>
      <c r="Q12514" s="2">
        <v>701.33</v>
      </c>
      <c r="R12514" s="2" t="s">
        <v>48</v>
      </c>
    </row>
    <row r="12515" spans="1:18" ht="14.25" hidden="1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3093"/>
        <v>discount given</v>
      </c>
      <c r="F12515" s="2">
        <v>0.05</v>
      </c>
      <c r="G12515" s="2">
        <f t="shared" si="3094"/>
        <v>130.33850000000001</v>
      </c>
      <c r="H12515" s="2">
        <f>D12515-G12515</f>
        <v>2476.4315000000001</v>
      </c>
      <c r="I12515" s="2"/>
      <c r="J12515" s="2"/>
      <c r="K12515" s="2">
        <v>6</v>
      </c>
      <c r="L12515" s="3">
        <v>45614</v>
      </c>
      <c r="M12515" s="3">
        <v>45615</v>
      </c>
      <c r="N12515" s="3" t="str">
        <f t="shared" si="3095"/>
        <v>high profit</v>
      </c>
      <c r="O12515" s="2" t="s">
        <v>31</v>
      </c>
      <c r="P12515" s="2" t="s">
        <v>16</v>
      </c>
      <c r="Q12515" s="2">
        <v>532.29</v>
      </c>
      <c r="R12515" s="2" t="s">
        <v>39</v>
      </c>
    </row>
    <row r="12516" spans="1:18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3093"/>
        <v>discount given</v>
      </c>
      <c r="F12516" s="2">
        <v>0.05</v>
      </c>
      <c r="G12516" s="2">
        <f t="shared" si="3094"/>
        <v>135.465</v>
      </c>
      <c r="H12516" s="2">
        <f>D12516-G12516</f>
        <v>2573.835</v>
      </c>
      <c r="I12516" s="2">
        <f>Q12516/H12516*100</f>
        <v>25.618192308364758</v>
      </c>
      <c r="J12516" s="18">
        <f>Q12516/H12516</f>
        <v>0.25618192308364757</v>
      </c>
      <c r="K12516" s="2">
        <v>7</v>
      </c>
      <c r="L12516" s="3">
        <v>45115</v>
      </c>
      <c r="M12516" s="3">
        <v>45119</v>
      </c>
      <c r="N12516" s="3" t="str">
        <f t="shared" si="3095"/>
        <v>high profit</v>
      </c>
      <c r="O12516" s="2" t="s">
        <v>31</v>
      </c>
      <c r="P12516" s="2" t="s">
        <v>16</v>
      </c>
      <c r="Q12516" s="2">
        <v>659.37</v>
      </c>
      <c r="R12516" s="2" t="s">
        <v>34</v>
      </c>
    </row>
    <row r="12517" spans="1:18" ht="14.25" hidden="1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3093"/>
        <v>discount given</v>
      </c>
      <c r="F12517" s="2">
        <v>0.49</v>
      </c>
      <c r="G12517" s="2">
        <f t="shared" si="3094"/>
        <v>1017.2939</v>
      </c>
      <c r="H12517" s="2">
        <f>D12517-G12517</f>
        <v>1058.8161</v>
      </c>
      <c r="I12517" s="2"/>
      <c r="J12517" s="2"/>
      <c r="K12517" s="2">
        <v>5</v>
      </c>
      <c r="L12517" s="3">
        <v>45377</v>
      </c>
      <c r="M12517" s="3">
        <v>45382</v>
      </c>
      <c r="N12517" s="3" t="str">
        <f t="shared" si="3095"/>
        <v>high profit</v>
      </c>
      <c r="O12517" s="2" t="s">
        <v>15</v>
      </c>
      <c r="P12517" s="2" t="s">
        <v>16</v>
      </c>
      <c r="Q12517" s="2">
        <v>448.16</v>
      </c>
      <c r="R12517" s="2" t="s">
        <v>39</v>
      </c>
    </row>
    <row r="12518" spans="1:18" ht="14.25" hidden="1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3093"/>
        <v>discount given</v>
      </c>
      <c r="F12518" s="2">
        <v>0.06</v>
      </c>
      <c r="G12518" s="2">
        <f t="shared" si="3094"/>
        <v>257.92320000000001</v>
      </c>
      <c r="H12518" s="2">
        <f>D12518-G12518</f>
        <v>4040.7968000000001</v>
      </c>
      <c r="I12518" s="2"/>
      <c r="J12518" s="2"/>
      <c r="K12518" s="2">
        <v>2</v>
      </c>
      <c r="L12518" s="3">
        <v>45102</v>
      </c>
      <c r="M12518" s="3">
        <v>45104</v>
      </c>
      <c r="N12518" s="3" t="str">
        <f t="shared" si="3095"/>
        <v>high profit</v>
      </c>
      <c r="O12518" s="2" t="s">
        <v>21</v>
      </c>
      <c r="P12518" s="2" t="s">
        <v>27</v>
      </c>
      <c r="Q12518" s="2">
        <v>948.26</v>
      </c>
      <c r="R12518" s="2" t="s">
        <v>39</v>
      </c>
    </row>
    <row r="12519" spans="1:18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3093"/>
        <v>discount given</v>
      </c>
      <c r="F12519" s="2">
        <v>0.34</v>
      </c>
      <c r="G12519" s="2">
        <f t="shared" si="3094"/>
        <v>58.663600000000002</v>
      </c>
      <c r="H12519" s="2">
        <f>D12519-G12519</f>
        <v>113.87639999999999</v>
      </c>
      <c r="I12519" s="2">
        <f t="shared" ref="I12519:I12520" si="3096">Q12519/H12519*100</f>
        <v>35.705378814223145</v>
      </c>
      <c r="J12519" s="18">
        <f t="shared" ref="J12519:J12520" si="3097">Q12519/H12519</f>
        <v>0.35705378814223143</v>
      </c>
      <c r="K12519" s="2">
        <v>4</v>
      </c>
      <c r="L12519" s="3">
        <v>45008</v>
      </c>
      <c r="M12519" s="3">
        <v>45015</v>
      </c>
      <c r="N12519" s="3" t="str">
        <f t="shared" si="3095"/>
        <v>low profit</v>
      </c>
      <c r="O12519" s="2" t="s">
        <v>15</v>
      </c>
      <c r="P12519" s="2" t="s">
        <v>27</v>
      </c>
      <c r="Q12519" s="2">
        <v>40.659999999999997</v>
      </c>
      <c r="R12519" s="2" t="s">
        <v>39</v>
      </c>
    </row>
    <row r="12520" spans="1:18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3093"/>
        <v>discount given</v>
      </c>
      <c r="F12520" s="2">
        <v>0.37</v>
      </c>
      <c r="G12520" s="2">
        <f t="shared" si="3094"/>
        <v>1169.3072999999999</v>
      </c>
      <c r="H12520" s="2">
        <f>D12520-G12520</f>
        <v>1990.9827</v>
      </c>
      <c r="I12520" s="2">
        <f t="shared" si="3096"/>
        <v>31.236835960453096</v>
      </c>
      <c r="J12520" s="18">
        <f t="shared" si="3097"/>
        <v>0.31236835960453097</v>
      </c>
      <c r="K12520" s="2">
        <v>5</v>
      </c>
      <c r="L12520" s="3">
        <v>45652</v>
      </c>
      <c r="M12520" s="3">
        <v>45653</v>
      </c>
      <c r="N12520" s="3" t="str">
        <f t="shared" si="3095"/>
        <v>high profit</v>
      </c>
      <c r="O12520" s="2" t="s">
        <v>15</v>
      </c>
      <c r="P12520" s="2" t="s">
        <v>16</v>
      </c>
      <c r="Q12520" s="2">
        <v>621.91999999999996</v>
      </c>
      <c r="R12520" s="2" t="s">
        <v>23</v>
      </c>
    </row>
    <row r="12521" spans="1:18" ht="14.25" hidden="1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3093"/>
        <v>discount given</v>
      </c>
      <c r="F12521" s="2">
        <v>0.03</v>
      </c>
      <c r="G12521" s="2">
        <f t="shared" si="3094"/>
        <v>136.38959999999997</v>
      </c>
      <c r="H12521" s="2">
        <f>D12521-G12521</f>
        <v>4409.9303999999993</v>
      </c>
      <c r="I12521" s="2"/>
      <c r="J12521" s="2"/>
      <c r="K12521" s="2">
        <v>2</v>
      </c>
      <c r="L12521" s="3">
        <v>45014</v>
      </c>
      <c r="M12521" s="3">
        <v>45017</v>
      </c>
      <c r="N12521" s="3" t="str">
        <f t="shared" si="3095"/>
        <v>high profit</v>
      </c>
      <c r="O12521" s="2" t="s">
        <v>15</v>
      </c>
      <c r="P12521" s="2" t="s">
        <v>16</v>
      </c>
      <c r="Q12521" s="2">
        <v>804.5</v>
      </c>
      <c r="R12521" s="2" t="s">
        <v>48</v>
      </c>
    </row>
    <row r="12522" spans="1:18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3093"/>
        <v>discount given</v>
      </c>
      <c r="F12522" s="2">
        <v>0.37</v>
      </c>
      <c r="G12522" s="2">
        <f t="shared" si="3094"/>
        <v>224.14229999999998</v>
      </c>
      <c r="H12522" s="2">
        <f>D12522-G12522</f>
        <v>381.64769999999999</v>
      </c>
      <c r="I12522" s="2">
        <f>Q12522/H12522*100</f>
        <v>40.875393720439035</v>
      </c>
      <c r="J12522" s="18">
        <f>Q12522/H12522</f>
        <v>0.40875393720439035</v>
      </c>
      <c r="K12522" s="2">
        <v>9</v>
      </c>
      <c r="L12522" s="3">
        <v>45249</v>
      </c>
      <c r="M12522" s="3">
        <v>45255</v>
      </c>
      <c r="N12522" s="3" t="str">
        <f t="shared" si="3095"/>
        <v>low profit</v>
      </c>
      <c r="O12522" s="2" t="s">
        <v>15</v>
      </c>
      <c r="P12522" s="2" t="s">
        <v>16</v>
      </c>
      <c r="Q12522" s="2">
        <v>156</v>
      </c>
      <c r="R12522" s="2" t="s">
        <v>39</v>
      </c>
    </row>
    <row r="12523" spans="1:18" ht="14.25" hidden="1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3093"/>
        <v>discount given</v>
      </c>
      <c r="F12523" s="2">
        <v>0.21</v>
      </c>
      <c r="G12523" s="2">
        <f t="shared" si="3094"/>
        <v>1007.9811</v>
      </c>
      <c r="H12523" s="2">
        <f>D12523-G12523</f>
        <v>3791.9288999999999</v>
      </c>
      <c r="I12523" s="2"/>
      <c r="J12523" s="2"/>
      <c r="K12523" s="2">
        <v>2</v>
      </c>
      <c r="L12523" s="3">
        <v>45307</v>
      </c>
      <c r="M12523" s="3">
        <v>45309</v>
      </c>
      <c r="N12523" s="3" t="str">
        <f t="shared" si="3095"/>
        <v>high profit</v>
      </c>
      <c r="O12523" s="2" t="s">
        <v>31</v>
      </c>
      <c r="P12523" s="2" t="s">
        <v>16</v>
      </c>
      <c r="Q12523" s="2">
        <v>1096</v>
      </c>
      <c r="R12523" s="2" t="s">
        <v>28</v>
      </c>
    </row>
    <row r="12524" spans="1:18" ht="14.25" hidden="1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3093"/>
        <v>discount given</v>
      </c>
      <c r="F12524" s="2">
        <v>0.14000000000000001</v>
      </c>
      <c r="G12524" s="2">
        <f t="shared" si="3094"/>
        <v>677.82680000000005</v>
      </c>
      <c r="H12524" s="2">
        <f>D12524-G12524</f>
        <v>4163.7932000000001</v>
      </c>
      <c r="I12524" s="2"/>
      <c r="J12524" s="2"/>
      <c r="K12524" s="2">
        <v>2</v>
      </c>
      <c r="L12524" s="3">
        <v>45485</v>
      </c>
      <c r="M12524" s="3">
        <v>45488</v>
      </c>
      <c r="N12524" s="3" t="str">
        <f t="shared" si="3095"/>
        <v>high profit</v>
      </c>
      <c r="O12524" s="2" t="s">
        <v>31</v>
      </c>
      <c r="P12524" s="2" t="s">
        <v>16</v>
      </c>
      <c r="Q12524" s="2">
        <v>820.39</v>
      </c>
      <c r="R12524" s="2" t="s">
        <v>34</v>
      </c>
    </row>
    <row r="12525" spans="1:18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3093"/>
        <v>discount given</v>
      </c>
      <c r="F12525" s="2">
        <v>0.33</v>
      </c>
      <c r="G12525" s="2">
        <f t="shared" si="3094"/>
        <v>1536.4701000000002</v>
      </c>
      <c r="H12525" s="2">
        <f>D12525-G12525</f>
        <v>3119.4998999999998</v>
      </c>
      <c r="I12525" s="2">
        <f>Q12525/H12525*100</f>
        <v>39.123578750555495</v>
      </c>
      <c r="J12525" s="18">
        <f>Q12525/H12525</f>
        <v>0.39123578750555499</v>
      </c>
      <c r="K12525" s="2">
        <v>2</v>
      </c>
      <c r="L12525" s="3">
        <v>44950</v>
      </c>
      <c r="M12525" s="3">
        <v>44956</v>
      </c>
      <c r="N12525" s="3" t="str">
        <f t="shared" si="3095"/>
        <v>high profit</v>
      </c>
      <c r="O12525" s="2" t="s">
        <v>15</v>
      </c>
      <c r="P12525" s="2" t="s">
        <v>16</v>
      </c>
      <c r="Q12525" s="2">
        <v>1220.46</v>
      </c>
      <c r="R12525" s="2" t="s">
        <v>23</v>
      </c>
    </row>
    <row r="12526" spans="1:18" ht="14.25" hidden="1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3093"/>
        <v>discount given</v>
      </c>
      <c r="F12526" s="2">
        <v>0.42</v>
      </c>
      <c r="G12526" s="2">
        <f t="shared" si="3094"/>
        <v>993.92160000000001</v>
      </c>
      <c r="H12526" s="2">
        <f>D12526-G12526</f>
        <v>1372.5583999999999</v>
      </c>
      <c r="I12526" s="2"/>
      <c r="J12526" s="2"/>
      <c r="K12526" s="2">
        <v>2</v>
      </c>
      <c r="L12526" s="3">
        <v>45273</v>
      </c>
      <c r="M12526" s="3">
        <v>45278</v>
      </c>
      <c r="N12526" s="3" t="str">
        <f t="shared" si="3095"/>
        <v>high profit</v>
      </c>
      <c r="O12526" s="2" t="s">
        <v>15</v>
      </c>
      <c r="P12526" s="2" t="s">
        <v>16</v>
      </c>
      <c r="Q12526" s="2">
        <v>222.4</v>
      </c>
      <c r="R12526" s="2" t="s">
        <v>39</v>
      </c>
    </row>
    <row r="12527" spans="1:18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3093"/>
        <v>discount given</v>
      </c>
      <c r="F12527" s="2">
        <v>0.28999999999999998</v>
      </c>
      <c r="G12527" s="2">
        <f t="shared" si="3094"/>
        <v>573.19949999999994</v>
      </c>
      <c r="H12527" s="2">
        <f>D12527-G12527</f>
        <v>1403.3505</v>
      </c>
      <c r="I12527" s="2">
        <f t="shared" ref="I12527:I12529" si="3098">Q12527/H12527*100</f>
        <v>38.14442649929579</v>
      </c>
      <c r="J12527" s="18">
        <f t="shared" ref="J12527:J12529" si="3099">Q12527/H12527</f>
        <v>0.38144426499295792</v>
      </c>
      <c r="K12527" s="2">
        <v>5</v>
      </c>
      <c r="L12527" s="3">
        <v>45372</v>
      </c>
      <c r="M12527" s="3">
        <v>45378</v>
      </c>
      <c r="N12527" s="3" t="str">
        <f t="shared" si="3095"/>
        <v>high profit</v>
      </c>
      <c r="O12527" s="2" t="s">
        <v>31</v>
      </c>
      <c r="P12527" s="2" t="s">
        <v>22</v>
      </c>
      <c r="Q12527" s="2">
        <v>535.29999999999995</v>
      </c>
      <c r="R12527" s="2" t="s">
        <v>34</v>
      </c>
    </row>
    <row r="12528" spans="1:18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3093"/>
        <v>discount given</v>
      </c>
      <c r="F12528" s="2">
        <v>0.44</v>
      </c>
      <c r="G12528" s="2">
        <f t="shared" si="3094"/>
        <v>1566.0216</v>
      </c>
      <c r="H12528" s="2">
        <f>D12528-G12528</f>
        <v>1993.1183999999998</v>
      </c>
      <c r="I12528" s="2">
        <f t="shared" si="3098"/>
        <v>16.496260332552247</v>
      </c>
      <c r="J12528" s="18">
        <f t="shared" si="3099"/>
        <v>0.16496260332552248</v>
      </c>
      <c r="K12528" s="2">
        <v>7</v>
      </c>
      <c r="L12528" s="3">
        <v>45368</v>
      </c>
      <c r="M12528" s="3">
        <v>45370</v>
      </c>
      <c r="N12528" s="3" t="str">
        <f t="shared" si="3095"/>
        <v>high profit</v>
      </c>
      <c r="O12528" s="2" t="s">
        <v>21</v>
      </c>
      <c r="P12528" s="2" t="s">
        <v>22</v>
      </c>
      <c r="Q12528" s="2">
        <v>328.79</v>
      </c>
      <c r="R12528" s="2" t="s">
        <v>23</v>
      </c>
    </row>
    <row r="12529" spans="1:18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3093"/>
        <v>discount given</v>
      </c>
      <c r="F12529" s="2">
        <v>0.01</v>
      </c>
      <c r="G12529" s="2">
        <f t="shared" si="3094"/>
        <v>16.6158</v>
      </c>
      <c r="H12529" s="2">
        <f>D12529-G12529</f>
        <v>1644.9641999999999</v>
      </c>
      <c r="I12529" s="2">
        <f t="shared" si="3098"/>
        <v>11.298726136410751</v>
      </c>
      <c r="J12529" s="18">
        <f t="shared" si="3099"/>
        <v>0.11298726136410751</v>
      </c>
      <c r="K12529" s="2">
        <v>1</v>
      </c>
      <c r="L12529" s="3">
        <v>45344</v>
      </c>
      <c r="M12529" s="3">
        <v>45348</v>
      </c>
      <c r="N12529" s="3" t="str">
        <f t="shared" si="3095"/>
        <v>low profit</v>
      </c>
      <c r="O12529" s="2" t="s">
        <v>31</v>
      </c>
      <c r="P12529" s="2" t="s">
        <v>27</v>
      </c>
      <c r="Q12529" s="2">
        <v>185.86</v>
      </c>
      <c r="R12529" s="2" t="s">
        <v>17</v>
      </c>
    </row>
    <row r="12530" spans="1:18" ht="14.25" hidden="1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3093"/>
        <v>discount given</v>
      </c>
      <c r="F12530" s="2">
        <v>0.37</v>
      </c>
      <c r="G12530" s="2">
        <f t="shared" si="3094"/>
        <v>160.9093</v>
      </c>
      <c r="H12530" s="2">
        <f>D12530-G12530</f>
        <v>273.98069999999996</v>
      </c>
      <c r="I12530" s="2"/>
      <c r="J12530" s="2"/>
      <c r="K12530" s="2">
        <v>9</v>
      </c>
      <c r="L12530" s="3">
        <v>45486</v>
      </c>
      <c r="M12530" s="3">
        <v>45487</v>
      </c>
      <c r="N12530" s="3" t="str">
        <f t="shared" si="3095"/>
        <v>low profit</v>
      </c>
      <c r="O12530" s="2" t="s">
        <v>31</v>
      </c>
      <c r="P12530" s="2" t="s">
        <v>27</v>
      </c>
      <c r="Q12530" s="2">
        <v>50.52</v>
      </c>
      <c r="R12530" s="2" t="s">
        <v>34</v>
      </c>
    </row>
    <row r="12531" spans="1:18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3093"/>
        <v>discount given</v>
      </c>
      <c r="F12531" s="2">
        <v>0.08</v>
      </c>
      <c r="G12531" s="2">
        <f t="shared" si="3094"/>
        <v>361.35760000000005</v>
      </c>
      <c r="H12531" s="2">
        <f>D12531-G12531</f>
        <v>4155.6124</v>
      </c>
      <c r="I12531" s="2">
        <f>Q12531/H12531*100</f>
        <v>7.1748751158794306</v>
      </c>
      <c r="J12531" s="18">
        <f>Q12531/H12531</f>
        <v>7.1748751158794311E-2</v>
      </c>
      <c r="K12531" s="2">
        <v>6</v>
      </c>
      <c r="L12531" s="3">
        <v>45401</v>
      </c>
      <c r="M12531" s="3">
        <v>45403</v>
      </c>
      <c r="N12531" s="3" t="str">
        <f t="shared" si="3095"/>
        <v>high profit</v>
      </c>
      <c r="O12531" s="2" t="s">
        <v>31</v>
      </c>
      <c r="P12531" s="2" t="s">
        <v>16</v>
      </c>
      <c r="Q12531" s="2">
        <v>298.16000000000003</v>
      </c>
      <c r="R12531" s="2" t="s">
        <v>48</v>
      </c>
    </row>
    <row r="12532" spans="1:18" ht="14.25" hidden="1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3093"/>
        <v>discount given</v>
      </c>
      <c r="F12532" s="2">
        <v>0.14000000000000001</v>
      </c>
      <c r="G12532" s="2">
        <f t="shared" si="3094"/>
        <v>449.51060000000001</v>
      </c>
      <c r="H12532" s="2">
        <f>D12532-G12532</f>
        <v>2761.2793999999999</v>
      </c>
      <c r="I12532" s="2"/>
      <c r="J12532" s="2"/>
      <c r="K12532" s="2">
        <v>1</v>
      </c>
      <c r="L12532" s="3">
        <v>44971</v>
      </c>
      <c r="M12532" s="3">
        <v>44978</v>
      </c>
      <c r="N12532" s="3" t="str">
        <f t="shared" si="3095"/>
        <v>high profit</v>
      </c>
      <c r="O12532" s="2" t="s">
        <v>15</v>
      </c>
      <c r="P12532" s="2" t="s">
        <v>22</v>
      </c>
      <c r="Q12532" s="2">
        <v>400.18</v>
      </c>
      <c r="R12532" s="2" t="s">
        <v>48</v>
      </c>
    </row>
    <row r="12533" spans="1:18" ht="14.25" hidden="1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3093"/>
        <v>discount given</v>
      </c>
      <c r="F12533" s="2">
        <v>0.28999999999999998</v>
      </c>
      <c r="G12533" s="2">
        <f t="shared" si="3094"/>
        <v>323.36739999999998</v>
      </c>
      <c r="H12533" s="2">
        <f>D12533-G12533</f>
        <v>791.69259999999997</v>
      </c>
      <c r="I12533" s="2"/>
      <c r="J12533" s="2"/>
      <c r="K12533" s="2">
        <v>1</v>
      </c>
      <c r="L12533" s="3">
        <v>45083</v>
      </c>
      <c r="M12533" s="3">
        <v>45088</v>
      </c>
      <c r="N12533" s="3" t="str">
        <f t="shared" si="3095"/>
        <v>low profit</v>
      </c>
      <c r="O12533" s="2" t="s">
        <v>15</v>
      </c>
      <c r="P12533" s="2" t="s">
        <v>16</v>
      </c>
      <c r="Q12533" s="2">
        <v>132.94</v>
      </c>
      <c r="R12533" s="2" t="s">
        <v>48</v>
      </c>
    </row>
    <row r="12534" spans="1:18" ht="14.25" hidden="1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3093"/>
        <v>discount given</v>
      </c>
      <c r="F12534" s="2">
        <v>0.14000000000000001</v>
      </c>
      <c r="G12534" s="2">
        <f t="shared" si="3094"/>
        <v>26.628</v>
      </c>
      <c r="H12534" s="2">
        <f>D12534-G12534</f>
        <v>163.572</v>
      </c>
      <c r="I12534" s="2"/>
      <c r="J12534" s="2"/>
      <c r="K12534" s="2">
        <v>9</v>
      </c>
      <c r="L12534" s="3">
        <v>45045</v>
      </c>
      <c r="M12534" s="3">
        <v>45050</v>
      </c>
      <c r="N12534" s="3" t="str">
        <f t="shared" si="3095"/>
        <v>low profit</v>
      </c>
      <c r="O12534" s="2" t="s">
        <v>15</v>
      </c>
      <c r="P12534" s="2" t="s">
        <v>22</v>
      </c>
      <c r="Q12534" s="2">
        <v>37.549999999999997</v>
      </c>
      <c r="R12534" s="2" t="s">
        <v>34</v>
      </c>
    </row>
    <row r="12535" spans="1:18" ht="14.25" hidden="1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3093"/>
        <v>discount given</v>
      </c>
      <c r="F12535" s="2">
        <v>0.08</v>
      </c>
      <c r="G12535" s="2">
        <f t="shared" si="3094"/>
        <v>291.61840000000001</v>
      </c>
      <c r="H12535" s="2">
        <f>D12535-G12535</f>
        <v>3353.6116000000002</v>
      </c>
      <c r="I12535" s="2"/>
      <c r="J12535" s="2"/>
      <c r="K12535" s="2">
        <v>9</v>
      </c>
      <c r="L12535" s="3">
        <v>45421</v>
      </c>
      <c r="M12535" s="3">
        <v>45424</v>
      </c>
      <c r="N12535" s="3" t="str">
        <f t="shared" si="3095"/>
        <v>high profit</v>
      </c>
      <c r="O12535" s="2" t="s">
        <v>15</v>
      </c>
      <c r="P12535" s="2" t="s">
        <v>22</v>
      </c>
      <c r="Q12535" s="2">
        <v>727.36</v>
      </c>
      <c r="R12535" s="2" t="s">
        <v>23</v>
      </c>
    </row>
    <row r="12536" spans="1:18" ht="14.25" hidden="1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3093"/>
        <v>discount given</v>
      </c>
      <c r="F12536" s="2">
        <v>0.44</v>
      </c>
      <c r="G12536" s="2">
        <f t="shared" si="3094"/>
        <v>1882.6368000000002</v>
      </c>
      <c r="H12536" s="2">
        <f>D12536-G12536</f>
        <v>2396.0832</v>
      </c>
      <c r="I12536" s="2"/>
      <c r="J12536" s="2"/>
      <c r="K12536" s="2">
        <v>1</v>
      </c>
      <c r="L12536" s="3">
        <v>45548</v>
      </c>
      <c r="M12536" s="3">
        <v>45551</v>
      </c>
      <c r="N12536" s="3" t="str">
        <f t="shared" si="3095"/>
        <v>high profit</v>
      </c>
      <c r="O12536" s="2" t="s">
        <v>21</v>
      </c>
      <c r="P12536" s="2" t="s">
        <v>16</v>
      </c>
      <c r="Q12536" s="2">
        <v>801.04</v>
      </c>
      <c r="R12536" s="2" t="s">
        <v>39</v>
      </c>
    </row>
    <row r="12537" spans="1:18" ht="14.25" hidden="1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3093"/>
        <v>discount given</v>
      </c>
      <c r="F12537" s="2">
        <v>0.45</v>
      </c>
      <c r="G12537" s="2">
        <f t="shared" si="3094"/>
        <v>939.45150000000001</v>
      </c>
      <c r="H12537" s="2">
        <f>D12537-G12537</f>
        <v>1148.2184999999999</v>
      </c>
      <c r="I12537" s="2"/>
      <c r="J12537" s="2"/>
      <c r="K12537" s="2">
        <v>1</v>
      </c>
      <c r="L12537" s="3">
        <v>45117</v>
      </c>
      <c r="M12537" s="3">
        <v>45121</v>
      </c>
      <c r="N12537" s="3" t="str">
        <f t="shared" si="3095"/>
        <v>high profit</v>
      </c>
      <c r="O12537" s="2" t="s">
        <v>31</v>
      </c>
      <c r="P12537" s="2" t="s">
        <v>22</v>
      </c>
      <c r="Q12537" s="2">
        <v>433.06</v>
      </c>
      <c r="R12537" s="2" t="s">
        <v>39</v>
      </c>
    </row>
    <row r="12538" spans="1:18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3093"/>
        <v>discount given</v>
      </c>
      <c r="F12538" s="2">
        <v>0.02</v>
      </c>
      <c r="G12538" s="2">
        <f t="shared" si="3094"/>
        <v>9.927999999999999</v>
      </c>
      <c r="H12538" s="2">
        <f>D12538-G12538</f>
        <v>486.47199999999998</v>
      </c>
      <c r="I12538" s="2">
        <f>Q12538/H12538*100</f>
        <v>6.1277935831866994</v>
      </c>
      <c r="J12538" s="18">
        <f>Q12538/H12538</f>
        <v>6.1277935831866991E-2</v>
      </c>
      <c r="K12538" s="2">
        <v>5</v>
      </c>
      <c r="L12538" s="3">
        <v>45486</v>
      </c>
      <c r="M12538" s="3">
        <v>45491</v>
      </c>
      <c r="N12538" s="3" t="str">
        <f t="shared" si="3095"/>
        <v>low profit</v>
      </c>
      <c r="O12538" s="2" t="s">
        <v>21</v>
      </c>
      <c r="P12538" s="2" t="s">
        <v>27</v>
      </c>
      <c r="Q12538" s="2">
        <v>29.81</v>
      </c>
      <c r="R12538" s="2" t="s">
        <v>28</v>
      </c>
    </row>
    <row r="12539" spans="1:18" ht="14.25" hidden="1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3093"/>
        <v>discount given</v>
      </c>
      <c r="F12539" s="2">
        <v>0.25</v>
      </c>
      <c r="G12539" s="2">
        <f t="shared" si="3094"/>
        <v>819.56</v>
      </c>
      <c r="H12539" s="2">
        <f>D12539-G12539</f>
        <v>2458.6799999999998</v>
      </c>
      <c r="I12539" s="2"/>
      <c r="J12539" s="2"/>
      <c r="K12539" s="2">
        <v>5</v>
      </c>
      <c r="L12539" s="3">
        <v>45322</v>
      </c>
      <c r="M12539" s="3">
        <v>45329</v>
      </c>
      <c r="N12539" s="3" t="str">
        <f t="shared" si="3095"/>
        <v>high profit</v>
      </c>
      <c r="O12539" s="2" t="s">
        <v>15</v>
      </c>
      <c r="P12539" s="2" t="s">
        <v>16</v>
      </c>
      <c r="Q12539" s="2">
        <v>736.61</v>
      </c>
      <c r="R12539" s="2" t="s">
        <v>39</v>
      </c>
    </row>
    <row r="12540" spans="1:18" ht="14.25" hidden="1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3093"/>
        <v>discount given</v>
      </c>
      <c r="F12540" s="2">
        <v>0.1</v>
      </c>
      <c r="G12540" s="2">
        <f t="shared" si="3094"/>
        <v>155.495</v>
      </c>
      <c r="H12540" s="2">
        <f>D12540-G12540</f>
        <v>1399.4549999999999</v>
      </c>
      <c r="I12540" s="2"/>
      <c r="J12540" s="2"/>
      <c r="K12540" s="2">
        <v>7</v>
      </c>
      <c r="L12540" s="3">
        <v>45388</v>
      </c>
      <c r="M12540" s="3">
        <v>45393</v>
      </c>
      <c r="N12540" s="3" t="str">
        <f t="shared" si="3095"/>
        <v>high profit</v>
      </c>
      <c r="O12540" s="2" t="s">
        <v>31</v>
      </c>
      <c r="P12540" s="2" t="s">
        <v>22</v>
      </c>
      <c r="Q12540" s="2">
        <v>446.57</v>
      </c>
      <c r="R12540" s="2" t="s">
        <v>48</v>
      </c>
    </row>
    <row r="12541" spans="1:18" ht="14.25" hidden="1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3093"/>
        <v>discount given</v>
      </c>
      <c r="F12541" s="2">
        <v>0.43</v>
      </c>
      <c r="G12541" s="2">
        <f t="shared" si="3094"/>
        <v>346.2962</v>
      </c>
      <c r="H12541" s="2">
        <f>D12541-G12541</f>
        <v>459.04380000000003</v>
      </c>
      <c r="I12541" s="2"/>
      <c r="J12541" s="2"/>
      <c r="K12541" s="2">
        <v>4</v>
      </c>
      <c r="L12541" s="3">
        <v>45337</v>
      </c>
      <c r="M12541" s="3">
        <v>45342</v>
      </c>
      <c r="N12541" s="3" t="str">
        <f t="shared" si="3095"/>
        <v>low profit</v>
      </c>
      <c r="O12541" s="2" t="s">
        <v>15</v>
      </c>
      <c r="P12541" s="2" t="s">
        <v>16</v>
      </c>
      <c r="Q12541" s="2">
        <v>167.52</v>
      </c>
      <c r="R12541" s="2" t="s">
        <v>23</v>
      </c>
    </row>
    <row r="12542" spans="1:18" ht="14.25" hidden="1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3093"/>
        <v>discount given</v>
      </c>
      <c r="F12542" s="2">
        <v>0.23</v>
      </c>
      <c r="G12542" s="2">
        <f t="shared" si="3094"/>
        <v>598.21620000000007</v>
      </c>
      <c r="H12542" s="2">
        <f>D12542-G12542</f>
        <v>2002.7238</v>
      </c>
      <c r="I12542" s="2"/>
      <c r="J12542" s="2"/>
      <c r="K12542" s="2">
        <v>1</v>
      </c>
      <c r="L12542" s="3">
        <v>45120</v>
      </c>
      <c r="M12542" s="3">
        <v>45121</v>
      </c>
      <c r="N12542" s="3" t="str">
        <f t="shared" si="3095"/>
        <v>high profit</v>
      </c>
      <c r="O12542" s="2" t="s">
        <v>21</v>
      </c>
      <c r="P12542" s="2" t="s">
        <v>22</v>
      </c>
      <c r="Q12542" s="2">
        <v>310.79000000000002</v>
      </c>
      <c r="R12542" s="2" t="s">
        <v>39</v>
      </c>
    </row>
    <row r="12543" spans="1:18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3093"/>
        <v>discount given</v>
      </c>
      <c r="F12543" s="2">
        <v>0.24</v>
      </c>
      <c r="G12543" s="2">
        <f t="shared" si="3094"/>
        <v>590.6472</v>
      </c>
      <c r="H12543" s="2">
        <f>D12543-G12543</f>
        <v>1870.3828000000003</v>
      </c>
      <c r="I12543" s="2">
        <f>Q12543/H12543*100</f>
        <v>16.757532201429566</v>
      </c>
      <c r="J12543" s="18">
        <f>Q12543/H12543</f>
        <v>0.16757532201429565</v>
      </c>
      <c r="K12543" s="2">
        <v>6</v>
      </c>
      <c r="L12543" s="3">
        <v>44963</v>
      </c>
      <c r="M12543" s="3">
        <v>44964</v>
      </c>
      <c r="N12543" s="3" t="str">
        <f t="shared" si="3095"/>
        <v>high profit</v>
      </c>
      <c r="O12543" s="2" t="s">
        <v>21</v>
      </c>
      <c r="P12543" s="2" t="s">
        <v>16</v>
      </c>
      <c r="Q12543" s="2">
        <v>313.43</v>
      </c>
      <c r="R12543" s="2" t="s">
        <v>17</v>
      </c>
    </row>
    <row r="12544" spans="1:18" ht="14.25" hidden="1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3093"/>
        <v>discount given</v>
      </c>
      <c r="F12544" s="2">
        <v>0.31</v>
      </c>
      <c r="G12544" s="2">
        <f t="shared" si="3094"/>
        <v>815.97579999999994</v>
      </c>
      <c r="H12544" s="2">
        <f>D12544-G12544</f>
        <v>1816.2041999999999</v>
      </c>
      <c r="I12544" s="2"/>
      <c r="J12544" s="2"/>
      <c r="K12544" s="2">
        <v>3</v>
      </c>
      <c r="L12544" s="3">
        <v>45052</v>
      </c>
      <c r="M12544" s="3">
        <v>45057</v>
      </c>
      <c r="N12544" s="3" t="str">
        <f t="shared" si="3095"/>
        <v>high profit</v>
      </c>
      <c r="O12544" s="2" t="s">
        <v>15</v>
      </c>
      <c r="P12544" s="2" t="s">
        <v>27</v>
      </c>
      <c r="Q12544" s="2">
        <v>635.65</v>
      </c>
      <c r="R12544" s="2" t="s">
        <v>17</v>
      </c>
    </row>
    <row r="12545" spans="1:18" ht="14.25" hidden="1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3093"/>
        <v>discount given</v>
      </c>
      <c r="F12545" s="2">
        <v>0.03</v>
      </c>
      <c r="G12545" s="2">
        <f t="shared" si="3094"/>
        <v>124.11810000000001</v>
      </c>
      <c r="H12545" s="2">
        <f>D12545-G12545</f>
        <v>4013.1519000000003</v>
      </c>
      <c r="I12545" s="2"/>
      <c r="J12545" s="2"/>
      <c r="K12545" s="2">
        <v>7</v>
      </c>
      <c r="L12545" s="3">
        <v>44971</v>
      </c>
      <c r="M12545" s="3">
        <v>44972</v>
      </c>
      <c r="N12545" s="3" t="str">
        <f t="shared" si="3095"/>
        <v>high profit</v>
      </c>
      <c r="O12545" s="2" t="s">
        <v>21</v>
      </c>
      <c r="P12545" s="2" t="s">
        <v>22</v>
      </c>
      <c r="Q12545" s="2">
        <v>322.18</v>
      </c>
      <c r="R12545" s="2" t="s">
        <v>28</v>
      </c>
    </row>
    <row r="12546" spans="1:18" ht="14.25" hidden="1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3093"/>
        <v>discount given</v>
      </c>
      <c r="F12546" s="2">
        <v>0.06</v>
      </c>
      <c r="G12546" s="2">
        <f t="shared" si="3094"/>
        <v>148.4562</v>
      </c>
      <c r="H12546" s="2">
        <f>D12546-G12546</f>
        <v>2325.8137999999999</v>
      </c>
      <c r="I12546" s="2"/>
      <c r="J12546" s="2"/>
      <c r="K12546" s="2">
        <v>1</v>
      </c>
      <c r="L12546" s="3">
        <v>45111</v>
      </c>
      <c r="M12546" s="3">
        <v>45116</v>
      </c>
      <c r="N12546" s="3" t="str">
        <f t="shared" si="3095"/>
        <v>high profit</v>
      </c>
      <c r="O12546" s="2" t="s">
        <v>15</v>
      </c>
      <c r="P12546" s="2" t="s">
        <v>27</v>
      </c>
      <c r="Q12546" s="2">
        <v>354.23</v>
      </c>
      <c r="R12546" s="2" t="s">
        <v>17</v>
      </c>
    </row>
    <row r="12547" spans="1:18" ht="14.25" hidden="1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3100">IF(F12547=0,"zero discount","discount given")</f>
        <v>discount given</v>
      </c>
      <c r="F12547" s="2">
        <v>0.25</v>
      </c>
      <c r="G12547" s="2">
        <f t="shared" ref="G12547:G12610" si="3101">D12547*F12547</f>
        <v>1128.1624999999999</v>
      </c>
      <c r="H12547" s="2">
        <f>D12547-G12547</f>
        <v>3384.4874999999997</v>
      </c>
      <c r="I12547" s="2"/>
      <c r="J12547" s="2"/>
      <c r="K12547" s="2">
        <v>4</v>
      </c>
      <c r="L12547" s="3">
        <v>44944</v>
      </c>
      <c r="M12547" s="3">
        <v>44947</v>
      </c>
      <c r="N12547" s="3" t="str">
        <f t="shared" ref="N12547:N12610" si="3102">IF(Q12547&gt;=200,"high profit","low profit")</f>
        <v>high profit</v>
      </c>
      <c r="O12547" s="2" t="s">
        <v>15</v>
      </c>
      <c r="P12547" s="2" t="s">
        <v>22</v>
      </c>
      <c r="Q12547" s="2">
        <v>440.4</v>
      </c>
      <c r="R12547" s="2" t="s">
        <v>17</v>
      </c>
    </row>
    <row r="12548" spans="1:18" ht="14.25" hidden="1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3100"/>
        <v>discount given</v>
      </c>
      <c r="F12548" s="2">
        <v>0.48</v>
      </c>
      <c r="G12548" s="2">
        <f t="shared" si="3101"/>
        <v>2027.9376</v>
      </c>
      <c r="H12548" s="2">
        <f>D12548-G12548</f>
        <v>2196.9323999999997</v>
      </c>
      <c r="I12548" s="2"/>
      <c r="J12548" s="2"/>
      <c r="K12548" s="2">
        <v>9</v>
      </c>
      <c r="L12548" s="3">
        <v>45437</v>
      </c>
      <c r="M12548" s="3">
        <v>45440</v>
      </c>
      <c r="N12548" s="3" t="str">
        <f t="shared" si="3102"/>
        <v>high profit</v>
      </c>
      <c r="O12548" s="2" t="s">
        <v>21</v>
      </c>
      <c r="P12548" s="2" t="s">
        <v>16</v>
      </c>
      <c r="Q12548" s="2">
        <v>422.62</v>
      </c>
      <c r="R12548" s="2" t="s">
        <v>48</v>
      </c>
    </row>
    <row r="12549" spans="1:18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3100"/>
        <v>discount given</v>
      </c>
      <c r="F12549" s="2">
        <v>0.42</v>
      </c>
      <c r="G12549" s="2">
        <f t="shared" si="3101"/>
        <v>1381.9974</v>
      </c>
      <c r="H12549" s="2">
        <f>D12549-G12549</f>
        <v>1908.4725999999998</v>
      </c>
      <c r="I12549" s="2">
        <f>Q12549/H12549*100</f>
        <v>8.7729842178504427</v>
      </c>
      <c r="J12549" s="18">
        <f>Q12549/H12549</f>
        <v>8.7729842178504436E-2</v>
      </c>
      <c r="K12549" s="2">
        <v>6</v>
      </c>
      <c r="L12549" s="3">
        <v>45451</v>
      </c>
      <c r="M12549" s="3">
        <v>45458</v>
      </c>
      <c r="N12549" s="3" t="str">
        <f t="shared" si="3102"/>
        <v>low profit</v>
      </c>
      <c r="O12549" s="2" t="s">
        <v>21</v>
      </c>
      <c r="P12549" s="2" t="s">
        <v>22</v>
      </c>
      <c r="Q12549" s="2">
        <v>167.43</v>
      </c>
      <c r="R12549" s="2" t="s">
        <v>28</v>
      </c>
    </row>
    <row r="12550" spans="1:18" ht="14.25" hidden="1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3100"/>
        <v>discount given</v>
      </c>
      <c r="F12550" s="2">
        <v>0.44</v>
      </c>
      <c r="G12550" s="2">
        <f t="shared" si="3101"/>
        <v>166.57079999999999</v>
      </c>
      <c r="H12550" s="2">
        <f>D12550-G12550</f>
        <v>211.9992</v>
      </c>
      <c r="I12550" s="2"/>
      <c r="J12550" s="2"/>
      <c r="K12550" s="2">
        <v>2</v>
      </c>
      <c r="L12550" s="3">
        <v>45255</v>
      </c>
      <c r="M12550" s="3">
        <v>45256</v>
      </c>
      <c r="N12550" s="3" t="str">
        <f t="shared" si="3102"/>
        <v>low profit</v>
      </c>
      <c r="O12550" s="2" t="s">
        <v>15</v>
      </c>
      <c r="P12550" s="2" t="s">
        <v>22</v>
      </c>
      <c r="Q12550" s="2">
        <v>102.94</v>
      </c>
      <c r="R12550" s="2" t="s">
        <v>28</v>
      </c>
    </row>
    <row r="12551" spans="1:18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3100"/>
        <v>discount given</v>
      </c>
      <c r="F12551" s="2">
        <v>7.0000000000000007E-2</v>
      </c>
      <c r="G12551" s="2">
        <f t="shared" si="3101"/>
        <v>303.67610000000002</v>
      </c>
      <c r="H12551" s="2">
        <f>D12551-G12551</f>
        <v>4034.5538999999994</v>
      </c>
      <c r="I12551" s="2">
        <f>Q12551/H12551*100</f>
        <v>13.901412991409041</v>
      </c>
      <c r="J12551" s="18">
        <f>Q12551/H12551</f>
        <v>0.1390141299140904</v>
      </c>
      <c r="K12551" s="2">
        <v>6</v>
      </c>
      <c r="L12551" s="3">
        <v>45238</v>
      </c>
      <c r="M12551" s="3">
        <v>45241</v>
      </c>
      <c r="N12551" s="3" t="str">
        <f t="shared" si="3102"/>
        <v>high profit</v>
      </c>
      <c r="O12551" s="2" t="s">
        <v>15</v>
      </c>
      <c r="P12551" s="2" t="s">
        <v>22</v>
      </c>
      <c r="Q12551" s="2">
        <v>560.86</v>
      </c>
      <c r="R12551" s="2" t="s">
        <v>34</v>
      </c>
    </row>
    <row r="12552" spans="1:18" ht="14.25" hidden="1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3100"/>
        <v>discount given</v>
      </c>
      <c r="F12552" s="2">
        <v>0.48</v>
      </c>
      <c r="G12552" s="2">
        <f t="shared" si="3101"/>
        <v>2177.904</v>
      </c>
      <c r="H12552" s="2">
        <f>D12552-G12552</f>
        <v>2359.3960000000002</v>
      </c>
      <c r="I12552" s="2"/>
      <c r="J12552" s="2"/>
      <c r="K12552" s="2">
        <v>9</v>
      </c>
      <c r="L12552" s="3">
        <v>45128</v>
      </c>
      <c r="M12552" s="3">
        <v>45134</v>
      </c>
      <c r="N12552" s="3" t="str">
        <f t="shared" si="3102"/>
        <v>high profit</v>
      </c>
      <c r="O12552" s="2" t="s">
        <v>15</v>
      </c>
      <c r="P12552" s="2" t="s">
        <v>16</v>
      </c>
      <c r="Q12552" s="2">
        <v>665.91</v>
      </c>
      <c r="R12552" s="2" t="s">
        <v>34</v>
      </c>
    </row>
    <row r="12553" spans="1:18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3100"/>
        <v>discount given</v>
      </c>
      <c r="F12553" s="2">
        <v>0.36</v>
      </c>
      <c r="G12553" s="2">
        <f t="shared" si="3101"/>
        <v>697.58280000000002</v>
      </c>
      <c r="H12553" s="2">
        <f>D12553-G12553</f>
        <v>1240.1471999999999</v>
      </c>
      <c r="I12553" s="2">
        <f t="shared" ref="I12553:I12559" si="3103">Q12553/H12553*100</f>
        <v>8.8126635289746265</v>
      </c>
      <c r="J12553" s="18">
        <f t="shared" ref="J12553:J12559" si="3104">Q12553/H12553</f>
        <v>8.8126635289746263E-2</v>
      </c>
      <c r="K12553" s="2">
        <v>1</v>
      </c>
      <c r="L12553" s="3">
        <v>44946</v>
      </c>
      <c r="M12553" s="3">
        <v>44949</v>
      </c>
      <c r="N12553" s="3" t="str">
        <f t="shared" si="3102"/>
        <v>low profit</v>
      </c>
      <c r="O12553" s="2" t="s">
        <v>31</v>
      </c>
      <c r="P12553" s="2" t="s">
        <v>22</v>
      </c>
      <c r="Q12553" s="2">
        <v>109.29</v>
      </c>
      <c r="R12553" s="2" t="s">
        <v>28</v>
      </c>
    </row>
    <row r="12554" spans="1:18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3100"/>
        <v>discount given</v>
      </c>
      <c r="F12554" s="2">
        <v>0.16</v>
      </c>
      <c r="G12554" s="2">
        <f t="shared" si="3101"/>
        <v>428.50239999999997</v>
      </c>
      <c r="H12554" s="2">
        <f>D12554-G12554</f>
        <v>2249.6376</v>
      </c>
      <c r="I12554" s="2">
        <f t="shared" si="3103"/>
        <v>8.7805253610625993</v>
      </c>
      <c r="J12554" s="18">
        <f t="shared" si="3104"/>
        <v>8.7805253610625994E-2</v>
      </c>
      <c r="K12554" s="2">
        <v>5</v>
      </c>
      <c r="L12554" s="3">
        <v>45316</v>
      </c>
      <c r="M12554" s="3">
        <v>45323</v>
      </c>
      <c r="N12554" s="3" t="str">
        <f t="shared" si="3102"/>
        <v>low profit</v>
      </c>
      <c r="O12554" s="2" t="s">
        <v>21</v>
      </c>
      <c r="P12554" s="2" t="s">
        <v>27</v>
      </c>
      <c r="Q12554" s="2">
        <v>197.53</v>
      </c>
      <c r="R12554" s="2" t="s">
        <v>34</v>
      </c>
    </row>
    <row r="12555" spans="1:18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3100"/>
        <v>discount given</v>
      </c>
      <c r="F12555" s="2">
        <v>0.43</v>
      </c>
      <c r="G12555" s="2">
        <f t="shared" si="3101"/>
        <v>635.11</v>
      </c>
      <c r="H12555" s="2">
        <f>D12555-G12555</f>
        <v>841.89</v>
      </c>
      <c r="I12555" s="2">
        <f t="shared" si="3103"/>
        <v>18.527361056670109</v>
      </c>
      <c r="J12555" s="18">
        <f t="shared" si="3104"/>
        <v>0.18527361056670111</v>
      </c>
      <c r="K12555" s="2">
        <v>8</v>
      </c>
      <c r="L12555" s="3">
        <v>45336</v>
      </c>
      <c r="M12555" s="3">
        <v>45343</v>
      </c>
      <c r="N12555" s="3" t="str">
        <f t="shared" si="3102"/>
        <v>low profit</v>
      </c>
      <c r="O12555" s="2" t="s">
        <v>21</v>
      </c>
      <c r="P12555" s="2" t="s">
        <v>27</v>
      </c>
      <c r="Q12555" s="2">
        <v>155.97999999999999</v>
      </c>
      <c r="R12555" s="2" t="s">
        <v>39</v>
      </c>
    </row>
    <row r="12556" spans="1:18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3100"/>
        <v>discount given</v>
      </c>
      <c r="F12556" s="2">
        <v>0.37</v>
      </c>
      <c r="G12556" s="2">
        <f t="shared" si="3101"/>
        <v>63.680700000000002</v>
      </c>
      <c r="H12556" s="2">
        <f>D12556-G12556</f>
        <v>108.42930000000001</v>
      </c>
      <c r="I12556" s="2">
        <f t="shared" si="3103"/>
        <v>14.737713883608949</v>
      </c>
      <c r="J12556" s="18">
        <f t="shared" si="3104"/>
        <v>0.14737713883608949</v>
      </c>
      <c r="K12556" s="2">
        <v>7</v>
      </c>
      <c r="L12556" s="3">
        <v>45115</v>
      </c>
      <c r="M12556" s="3">
        <v>45119</v>
      </c>
      <c r="N12556" s="3" t="str">
        <f t="shared" si="3102"/>
        <v>low profit</v>
      </c>
      <c r="O12556" s="2" t="s">
        <v>21</v>
      </c>
      <c r="P12556" s="2" t="s">
        <v>22</v>
      </c>
      <c r="Q12556" s="2">
        <v>15.98</v>
      </c>
      <c r="R12556" s="2" t="s">
        <v>23</v>
      </c>
    </row>
    <row r="12557" spans="1:18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3100"/>
        <v>discount given</v>
      </c>
      <c r="F12557" s="2">
        <v>0.37</v>
      </c>
      <c r="G12557" s="2">
        <f t="shared" si="3101"/>
        <v>906.24469999999997</v>
      </c>
      <c r="H12557" s="2">
        <f>D12557-G12557</f>
        <v>1543.0653</v>
      </c>
      <c r="I12557" s="2">
        <f t="shared" si="3103"/>
        <v>41.247120261209943</v>
      </c>
      <c r="J12557" s="18">
        <f t="shared" si="3104"/>
        <v>0.41247120261209946</v>
      </c>
      <c r="K12557" s="2">
        <v>2</v>
      </c>
      <c r="L12557" s="3">
        <v>45012</v>
      </c>
      <c r="M12557" s="3">
        <v>45016</v>
      </c>
      <c r="N12557" s="3" t="str">
        <f t="shared" si="3102"/>
        <v>high profit</v>
      </c>
      <c r="O12557" s="2" t="s">
        <v>21</v>
      </c>
      <c r="P12557" s="2" t="s">
        <v>16</v>
      </c>
      <c r="Q12557" s="2">
        <v>636.47</v>
      </c>
      <c r="R12557" s="2" t="s">
        <v>39</v>
      </c>
    </row>
    <row r="12558" spans="1:18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3100"/>
        <v>discount given</v>
      </c>
      <c r="F12558" s="2">
        <v>0.37</v>
      </c>
      <c r="G12558" s="2">
        <f t="shared" si="3101"/>
        <v>271.52820000000003</v>
      </c>
      <c r="H12558" s="2">
        <f>D12558-G12558</f>
        <v>462.33179999999999</v>
      </c>
      <c r="I12558" s="2">
        <f t="shared" si="3103"/>
        <v>45.698781697473542</v>
      </c>
      <c r="J12558" s="18">
        <f t="shared" si="3104"/>
        <v>0.45698781697473545</v>
      </c>
      <c r="K12558" s="2">
        <v>8</v>
      </c>
      <c r="L12558" s="3">
        <v>45556</v>
      </c>
      <c r="M12558" s="3">
        <v>45561</v>
      </c>
      <c r="N12558" s="3" t="str">
        <f t="shared" si="3102"/>
        <v>high profit</v>
      </c>
      <c r="O12558" s="2" t="s">
        <v>21</v>
      </c>
      <c r="P12558" s="2" t="s">
        <v>22</v>
      </c>
      <c r="Q12558" s="2">
        <v>211.28</v>
      </c>
      <c r="R12558" s="2" t="s">
        <v>23</v>
      </c>
    </row>
    <row r="12559" spans="1:18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3100"/>
        <v>discount given</v>
      </c>
      <c r="F12559" s="2">
        <v>0.4</v>
      </c>
      <c r="G12559" s="2">
        <f t="shared" si="3101"/>
        <v>399.31600000000003</v>
      </c>
      <c r="H12559" s="2">
        <f>D12559-G12559</f>
        <v>598.97399999999993</v>
      </c>
      <c r="I12559" s="2">
        <f t="shared" si="3103"/>
        <v>47.304223555613433</v>
      </c>
      <c r="J12559" s="18">
        <f t="shared" si="3104"/>
        <v>0.47304223555613434</v>
      </c>
      <c r="K12559" s="2">
        <v>9</v>
      </c>
      <c r="L12559" s="3">
        <v>45097</v>
      </c>
      <c r="M12559" s="3">
        <v>45099</v>
      </c>
      <c r="N12559" s="3" t="str">
        <f t="shared" si="3102"/>
        <v>high profit</v>
      </c>
      <c r="O12559" s="2" t="s">
        <v>15</v>
      </c>
      <c r="P12559" s="2" t="s">
        <v>16</v>
      </c>
      <c r="Q12559" s="2">
        <v>283.33999999999997</v>
      </c>
      <c r="R12559" s="2" t="s">
        <v>17</v>
      </c>
    </row>
    <row r="12560" spans="1:18" ht="14.25" hidden="1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3100"/>
        <v>discount given</v>
      </c>
      <c r="F12560" s="2">
        <v>0.47</v>
      </c>
      <c r="G12560" s="2">
        <f t="shared" si="3101"/>
        <v>1154.0755999999999</v>
      </c>
      <c r="H12560" s="2">
        <f>D12560-G12560</f>
        <v>1301.4044000000001</v>
      </c>
      <c r="I12560" s="2"/>
      <c r="J12560" s="2"/>
      <c r="K12560" s="2">
        <v>8</v>
      </c>
      <c r="L12560" s="3">
        <v>45613</v>
      </c>
      <c r="M12560" s="3">
        <v>45615</v>
      </c>
      <c r="N12560" s="3" t="str">
        <f t="shared" si="3102"/>
        <v>high profit</v>
      </c>
      <c r="O12560" s="2" t="s">
        <v>15</v>
      </c>
      <c r="P12560" s="2" t="s">
        <v>27</v>
      </c>
      <c r="Q12560" s="2">
        <v>253.92</v>
      </c>
      <c r="R12560" s="2" t="s">
        <v>39</v>
      </c>
    </row>
    <row r="12561" spans="1:18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3100"/>
        <v>discount given</v>
      </c>
      <c r="F12561" s="2">
        <v>7.0000000000000007E-2</v>
      </c>
      <c r="G12561" s="2">
        <f t="shared" si="3101"/>
        <v>304.39429999999999</v>
      </c>
      <c r="H12561" s="2">
        <f>D12561-G12561</f>
        <v>4044.0956999999999</v>
      </c>
      <c r="I12561" s="2">
        <f t="shared" ref="I12561:I12562" si="3105">Q12561/H12561*100</f>
        <v>8.7811967456655395</v>
      </c>
      <c r="J12561" s="18">
        <f t="shared" ref="J12561:J12562" si="3106">Q12561/H12561</f>
        <v>8.7811967456655399E-2</v>
      </c>
      <c r="K12561" s="2">
        <v>6</v>
      </c>
      <c r="L12561" s="3">
        <v>45412</v>
      </c>
      <c r="M12561" s="3">
        <v>45416</v>
      </c>
      <c r="N12561" s="3" t="str">
        <f t="shared" si="3102"/>
        <v>high profit</v>
      </c>
      <c r="O12561" s="2" t="s">
        <v>31</v>
      </c>
      <c r="P12561" s="2" t="s">
        <v>22</v>
      </c>
      <c r="Q12561" s="2">
        <v>355.12</v>
      </c>
      <c r="R12561" s="2" t="s">
        <v>48</v>
      </c>
    </row>
    <row r="12562" spans="1:18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3100"/>
        <v>discount given</v>
      </c>
      <c r="F12562" s="2">
        <v>0.5</v>
      </c>
      <c r="G12562" s="2">
        <f t="shared" si="3101"/>
        <v>2119.35</v>
      </c>
      <c r="H12562" s="2">
        <f>D12562-G12562</f>
        <v>2119.35</v>
      </c>
      <c r="I12562" s="2">
        <f t="shared" si="3105"/>
        <v>43.001863778988842</v>
      </c>
      <c r="J12562" s="18">
        <f t="shared" si="3106"/>
        <v>0.43001863778988841</v>
      </c>
      <c r="K12562" s="2">
        <v>9</v>
      </c>
      <c r="L12562" s="3">
        <v>45391</v>
      </c>
      <c r="M12562" s="3">
        <v>45397</v>
      </c>
      <c r="N12562" s="3" t="str">
        <f t="shared" si="3102"/>
        <v>high profit</v>
      </c>
      <c r="O12562" s="2" t="s">
        <v>21</v>
      </c>
      <c r="P12562" s="2" t="s">
        <v>22</v>
      </c>
      <c r="Q12562" s="2">
        <v>911.36</v>
      </c>
      <c r="R12562" s="2" t="s">
        <v>23</v>
      </c>
    </row>
    <row r="12563" spans="1:18" ht="14.25" hidden="1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3100"/>
        <v>discount given</v>
      </c>
      <c r="F12563" s="2">
        <v>0.44</v>
      </c>
      <c r="G12563" s="2">
        <f t="shared" si="3101"/>
        <v>2124.6896000000002</v>
      </c>
      <c r="H12563" s="2">
        <f>D12563-G12563</f>
        <v>2704.1504</v>
      </c>
      <c r="I12563" s="2"/>
      <c r="J12563" s="2"/>
      <c r="K12563" s="2">
        <v>8</v>
      </c>
      <c r="L12563" s="3">
        <v>45055</v>
      </c>
      <c r="M12563" s="3">
        <v>45060</v>
      </c>
      <c r="N12563" s="3" t="str">
        <f t="shared" si="3102"/>
        <v>high profit</v>
      </c>
      <c r="O12563" s="2" t="s">
        <v>15</v>
      </c>
      <c r="P12563" s="2" t="s">
        <v>22</v>
      </c>
      <c r="Q12563" s="2">
        <v>578.61</v>
      </c>
      <c r="R12563" s="2" t="s">
        <v>34</v>
      </c>
    </row>
    <row r="12564" spans="1:18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3100"/>
        <v>discount given</v>
      </c>
      <c r="F12564" s="2">
        <v>0.22</v>
      </c>
      <c r="G12564" s="2">
        <f t="shared" si="3101"/>
        <v>542.33079999999995</v>
      </c>
      <c r="H12564" s="2">
        <f>D12564-G12564</f>
        <v>1922.8091999999999</v>
      </c>
      <c r="I12564" s="2">
        <f>Q12564/H12564*100</f>
        <v>8.2176640303156443</v>
      </c>
      <c r="J12564" s="18">
        <f>Q12564/H12564</f>
        <v>8.217664030315644E-2</v>
      </c>
      <c r="K12564" s="2">
        <v>4</v>
      </c>
      <c r="L12564" s="3">
        <v>45127</v>
      </c>
      <c r="M12564" s="3">
        <v>45131</v>
      </c>
      <c r="N12564" s="3" t="str">
        <f t="shared" si="3102"/>
        <v>low profit</v>
      </c>
      <c r="O12564" s="2" t="s">
        <v>21</v>
      </c>
      <c r="P12564" s="2" t="s">
        <v>27</v>
      </c>
      <c r="Q12564" s="2">
        <v>158.01</v>
      </c>
      <c r="R12564" s="2" t="s">
        <v>48</v>
      </c>
    </row>
    <row r="12565" spans="1:18" ht="14.25" hidden="1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3100"/>
        <v>discount given</v>
      </c>
      <c r="F12565" s="2">
        <v>0.08</v>
      </c>
      <c r="G12565" s="2">
        <f t="shared" si="3101"/>
        <v>224.38720000000001</v>
      </c>
      <c r="H12565" s="2">
        <f>D12565-G12565</f>
        <v>2580.4528</v>
      </c>
      <c r="I12565" s="2"/>
      <c r="J12565" s="2"/>
      <c r="K12565" s="2">
        <v>6</v>
      </c>
      <c r="L12565" s="3">
        <v>45464</v>
      </c>
      <c r="M12565" s="3">
        <v>45467</v>
      </c>
      <c r="N12565" s="3" t="str">
        <f t="shared" si="3102"/>
        <v>high profit</v>
      </c>
      <c r="O12565" s="2" t="s">
        <v>31</v>
      </c>
      <c r="P12565" s="2" t="s">
        <v>27</v>
      </c>
      <c r="Q12565" s="2">
        <v>534.65</v>
      </c>
      <c r="R12565" s="2" t="s">
        <v>48</v>
      </c>
    </row>
    <row r="12566" spans="1:18" ht="14.25" hidden="1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3100"/>
        <v>discount given</v>
      </c>
      <c r="F12566" s="2">
        <v>0.23</v>
      </c>
      <c r="G12566" s="2">
        <f t="shared" si="3101"/>
        <v>949.52510000000007</v>
      </c>
      <c r="H12566" s="2">
        <f>D12566-G12566</f>
        <v>3178.8449000000001</v>
      </c>
      <c r="I12566" s="2"/>
      <c r="J12566" s="2"/>
      <c r="K12566" s="2">
        <v>5</v>
      </c>
      <c r="L12566" s="3">
        <v>45502</v>
      </c>
      <c r="M12566" s="3">
        <v>45507</v>
      </c>
      <c r="N12566" s="3" t="str">
        <f t="shared" si="3102"/>
        <v>high profit</v>
      </c>
      <c r="O12566" s="2" t="s">
        <v>31</v>
      </c>
      <c r="P12566" s="2" t="s">
        <v>27</v>
      </c>
      <c r="Q12566" s="2">
        <v>481.39</v>
      </c>
      <c r="R12566" s="2" t="s">
        <v>28</v>
      </c>
    </row>
    <row r="12567" spans="1:18" ht="14.25" hidden="1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3100"/>
        <v>discount given</v>
      </c>
      <c r="F12567" s="2">
        <v>0.39</v>
      </c>
      <c r="G12567" s="2">
        <f t="shared" si="3101"/>
        <v>1376.076</v>
      </c>
      <c r="H12567" s="2">
        <f>D12567-G12567</f>
        <v>2152.3240000000001</v>
      </c>
      <c r="I12567" s="2"/>
      <c r="J12567" s="2"/>
      <c r="K12567" s="2">
        <v>9</v>
      </c>
      <c r="L12567" s="3">
        <v>45628</v>
      </c>
      <c r="M12567" s="3">
        <v>45634</v>
      </c>
      <c r="N12567" s="3" t="str">
        <f t="shared" si="3102"/>
        <v>high profit</v>
      </c>
      <c r="O12567" s="2" t="s">
        <v>31</v>
      </c>
      <c r="P12567" s="2" t="s">
        <v>16</v>
      </c>
      <c r="Q12567" s="2">
        <v>457.67</v>
      </c>
      <c r="R12567" s="2" t="s">
        <v>17</v>
      </c>
    </row>
    <row r="12568" spans="1:18" ht="14.25" hidden="1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3100"/>
        <v>discount given</v>
      </c>
      <c r="F12568" s="2">
        <v>0.3</v>
      </c>
      <c r="G12568" s="2">
        <f t="shared" si="3101"/>
        <v>298.74900000000002</v>
      </c>
      <c r="H12568" s="2">
        <f>D12568-G12568</f>
        <v>697.08100000000002</v>
      </c>
      <c r="I12568" s="2"/>
      <c r="J12568" s="2"/>
      <c r="K12568" s="2">
        <v>4</v>
      </c>
      <c r="L12568" s="3">
        <v>45424</v>
      </c>
      <c r="M12568" s="3">
        <v>45429</v>
      </c>
      <c r="N12568" s="3" t="str">
        <f t="shared" si="3102"/>
        <v>low profit</v>
      </c>
      <c r="O12568" s="2" t="s">
        <v>15</v>
      </c>
      <c r="P12568" s="2" t="s">
        <v>22</v>
      </c>
      <c r="Q12568" s="2">
        <v>197.87</v>
      </c>
      <c r="R12568" s="2" t="s">
        <v>17</v>
      </c>
    </row>
    <row r="12569" spans="1:18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3100"/>
        <v>discount given</v>
      </c>
      <c r="F12569" s="2">
        <v>0.14000000000000001</v>
      </c>
      <c r="G12569" s="2">
        <f t="shared" si="3101"/>
        <v>287.14840000000004</v>
      </c>
      <c r="H12569" s="2">
        <f>D12569-G12569</f>
        <v>1763.9115999999999</v>
      </c>
      <c r="I12569" s="2">
        <f t="shared" ref="I12569:I12570" si="3107">Q12569/H12569*100</f>
        <v>26.084073600967304</v>
      </c>
      <c r="J12569" s="18">
        <f t="shared" ref="J12569:J12570" si="3108">Q12569/H12569</f>
        <v>0.26084073600967306</v>
      </c>
      <c r="K12569" s="2">
        <v>1</v>
      </c>
      <c r="L12569" s="3">
        <v>45303</v>
      </c>
      <c r="M12569" s="3">
        <v>45305</v>
      </c>
      <c r="N12569" s="3" t="str">
        <f t="shared" si="3102"/>
        <v>high profit</v>
      </c>
      <c r="O12569" s="2" t="s">
        <v>31</v>
      </c>
      <c r="P12569" s="2" t="s">
        <v>16</v>
      </c>
      <c r="Q12569" s="2">
        <v>460.1</v>
      </c>
      <c r="R12569" s="2" t="s">
        <v>48</v>
      </c>
    </row>
    <row r="12570" spans="1:18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3100"/>
        <v>discount given</v>
      </c>
      <c r="F12570" s="2">
        <v>0.2</v>
      </c>
      <c r="G12570" s="2">
        <f t="shared" si="3101"/>
        <v>930.57600000000002</v>
      </c>
      <c r="H12570" s="2">
        <f>D12570-G12570</f>
        <v>3722.3040000000001</v>
      </c>
      <c r="I12570" s="2">
        <f t="shared" si="3107"/>
        <v>9.6875483571465413</v>
      </c>
      <c r="J12570" s="18">
        <f t="shared" si="3108"/>
        <v>9.6875483571465415E-2</v>
      </c>
      <c r="K12570" s="2">
        <v>9</v>
      </c>
      <c r="L12570" s="3">
        <v>45188</v>
      </c>
      <c r="M12570" s="3">
        <v>45190</v>
      </c>
      <c r="N12570" s="3" t="str">
        <f t="shared" si="3102"/>
        <v>high profit</v>
      </c>
      <c r="O12570" s="2" t="s">
        <v>21</v>
      </c>
      <c r="P12570" s="2" t="s">
        <v>22</v>
      </c>
      <c r="Q12570" s="2">
        <v>360.6</v>
      </c>
      <c r="R12570" s="2" t="s">
        <v>17</v>
      </c>
    </row>
    <row r="12571" spans="1:18" ht="14.25" hidden="1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3100"/>
        <v>discount given</v>
      </c>
      <c r="F12571" s="2">
        <v>0.48</v>
      </c>
      <c r="G12571" s="2">
        <f t="shared" si="3101"/>
        <v>391.68959999999998</v>
      </c>
      <c r="H12571" s="2">
        <f>D12571-G12571</f>
        <v>424.3304</v>
      </c>
      <c r="I12571" s="2"/>
      <c r="J12571" s="2"/>
      <c r="K12571" s="2">
        <v>9</v>
      </c>
      <c r="L12571" s="3">
        <v>45036</v>
      </c>
      <c r="M12571" s="3">
        <v>45038</v>
      </c>
      <c r="N12571" s="3" t="str">
        <f t="shared" si="3102"/>
        <v>low profit</v>
      </c>
      <c r="O12571" s="2" t="s">
        <v>31</v>
      </c>
      <c r="P12571" s="2" t="s">
        <v>16</v>
      </c>
      <c r="Q12571" s="2">
        <v>51.13</v>
      </c>
      <c r="R12571" s="2" t="s">
        <v>39</v>
      </c>
    </row>
    <row r="12572" spans="1:18" ht="14.25" hidden="1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3100"/>
        <v>discount given</v>
      </c>
      <c r="F12572" s="2">
        <v>0.4</v>
      </c>
      <c r="G12572" s="2">
        <f t="shared" si="3101"/>
        <v>450.34</v>
      </c>
      <c r="H12572" s="2">
        <f>D12572-G12572</f>
        <v>675.51</v>
      </c>
      <c r="I12572" s="2"/>
      <c r="J12572" s="2"/>
      <c r="K12572" s="2">
        <v>7</v>
      </c>
      <c r="L12572" s="3">
        <v>45244</v>
      </c>
      <c r="M12572" s="3">
        <v>45245</v>
      </c>
      <c r="N12572" s="3" t="str">
        <f t="shared" si="3102"/>
        <v>high profit</v>
      </c>
      <c r="O12572" s="2" t="s">
        <v>31</v>
      </c>
      <c r="P12572" s="2" t="s">
        <v>16</v>
      </c>
      <c r="Q12572" s="2">
        <v>288.43</v>
      </c>
      <c r="R12572" s="2" t="s">
        <v>48</v>
      </c>
    </row>
    <row r="12573" spans="1:18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3100"/>
        <v>discount given</v>
      </c>
      <c r="F12573" s="2">
        <v>0.06</v>
      </c>
      <c r="G12573" s="2">
        <f t="shared" si="3101"/>
        <v>123.79379999999999</v>
      </c>
      <c r="H12573" s="2">
        <f>D12573-G12573</f>
        <v>1939.4362000000001</v>
      </c>
      <c r="I12573" s="2">
        <f t="shared" ref="I12573:I12575" si="3109">Q12573/H12573*100</f>
        <v>12.449494342737337</v>
      </c>
      <c r="J12573" s="18">
        <f t="shared" ref="J12573:J12575" si="3110">Q12573/H12573</f>
        <v>0.12449494342737337</v>
      </c>
      <c r="K12573" s="2">
        <v>5</v>
      </c>
      <c r="L12573" s="3">
        <v>45504</v>
      </c>
      <c r="M12573" s="3">
        <v>45507</v>
      </c>
      <c r="N12573" s="3" t="str">
        <f t="shared" si="3102"/>
        <v>high profit</v>
      </c>
      <c r="O12573" s="2" t="s">
        <v>31</v>
      </c>
      <c r="P12573" s="2" t="s">
        <v>27</v>
      </c>
      <c r="Q12573" s="2">
        <v>241.45</v>
      </c>
      <c r="R12573" s="2" t="s">
        <v>34</v>
      </c>
    </row>
    <row r="12574" spans="1:18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3100"/>
        <v>discount given</v>
      </c>
      <c r="F12574" s="2">
        <v>0.27</v>
      </c>
      <c r="G12574" s="2">
        <f t="shared" si="3101"/>
        <v>1270.4526000000001</v>
      </c>
      <c r="H12574" s="2">
        <f>D12574-G12574</f>
        <v>3434.9274</v>
      </c>
      <c r="I12574" s="2">
        <f t="shared" si="3109"/>
        <v>24.852635895594183</v>
      </c>
      <c r="J12574" s="18">
        <f t="shared" si="3110"/>
        <v>0.24852635895594183</v>
      </c>
      <c r="K12574" s="2">
        <v>7</v>
      </c>
      <c r="L12574" s="3">
        <v>45608</v>
      </c>
      <c r="M12574" s="3">
        <v>45615</v>
      </c>
      <c r="N12574" s="3" t="str">
        <f t="shared" si="3102"/>
        <v>high profit</v>
      </c>
      <c r="O12574" s="2" t="s">
        <v>21</v>
      </c>
      <c r="P12574" s="2" t="s">
        <v>16</v>
      </c>
      <c r="Q12574" s="2">
        <v>853.67</v>
      </c>
      <c r="R12574" s="2" t="s">
        <v>17</v>
      </c>
    </row>
    <row r="12575" spans="1:18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3100"/>
        <v>discount given</v>
      </c>
      <c r="F12575" s="2">
        <v>0.47</v>
      </c>
      <c r="G12575" s="2">
        <f t="shared" si="3101"/>
        <v>309.12369999999999</v>
      </c>
      <c r="H12575" s="2">
        <f>D12575-G12575</f>
        <v>348.58630000000005</v>
      </c>
      <c r="I12575" s="2">
        <f t="shared" si="3109"/>
        <v>46.464820906616232</v>
      </c>
      <c r="J12575" s="18">
        <f t="shared" si="3110"/>
        <v>0.46464820906616233</v>
      </c>
      <c r="K12575" s="2">
        <v>9</v>
      </c>
      <c r="L12575" s="3">
        <v>45465</v>
      </c>
      <c r="M12575" s="3">
        <v>45468</v>
      </c>
      <c r="N12575" s="3" t="str">
        <f t="shared" si="3102"/>
        <v>low profit</v>
      </c>
      <c r="O12575" s="2" t="s">
        <v>21</v>
      </c>
      <c r="P12575" s="2" t="s">
        <v>16</v>
      </c>
      <c r="Q12575" s="2">
        <v>161.97</v>
      </c>
      <c r="R12575" s="2" t="s">
        <v>34</v>
      </c>
    </row>
    <row r="12576" spans="1:18" ht="14.25" hidden="1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3100"/>
        <v>discount given</v>
      </c>
      <c r="F12576" s="2">
        <v>0.02</v>
      </c>
      <c r="G12576" s="2">
        <f t="shared" si="3101"/>
        <v>67.948400000000007</v>
      </c>
      <c r="H12576" s="2">
        <f>D12576-G12576</f>
        <v>3329.4715999999999</v>
      </c>
      <c r="I12576" s="2"/>
      <c r="J12576" s="2"/>
      <c r="K12576" s="2">
        <v>3</v>
      </c>
      <c r="L12576" s="3">
        <v>45008</v>
      </c>
      <c r="M12576" s="3">
        <v>45011</v>
      </c>
      <c r="N12576" s="3" t="str">
        <f t="shared" si="3102"/>
        <v>high profit</v>
      </c>
      <c r="O12576" s="2" t="s">
        <v>31</v>
      </c>
      <c r="P12576" s="2" t="s">
        <v>16</v>
      </c>
      <c r="Q12576" s="2">
        <v>216.59</v>
      </c>
      <c r="R12576" s="2" t="s">
        <v>39</v>
      </c>
    </row>
    <row r="12577" spans="1:18" ht="14.25" hidden="1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3100"/>
        <v>discount given</v>
      </c>
      <c r="F12577" s="2">
        <v>0.02</v>
      </c>
      <c r="G12577" s="2">
        <f t="shared" si="3101"/>
        <v>14.948</v>
      </c>
      <c r="H12577" s="2">
        <f>D12577-G12577</f>
        <v>732.452</v>
      </c>
      <c r="I12577" s="2"/>
      <c r="J12577" s="2"/>
      <c r="K12577" s="2">
        <v>5</v>
      </c>
      <c r="L12577" s="3">
        <v>45536</v>
      </c>
      <c r="M12577" s="3">
        <v>45539</v>
      </c>
      <c r="N12577" s="3" t="str">
        <f t="shared" si="3102"/>
        <v>low profit</v>
      </c>
      <c r="O12577" s="2" t="s">
        <v>15</v>
      </c>
      <c r="P12577" s="2" t="s">
        <v>16</v>
      </c>
      <c r="Q12577" s="2">
        <v>181.87</v>
      </c>
      <c r="R12577" s="2" t="s">
        <v>17</v>
      </c>
    </row>
    <row r="12578" spans="1:18" ht="14.25" hidden="1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3100"/>
        <v>discount given</v>
      </c>
      <c r="F12578" s="2">
        <v>0.36</v>
      </c>
      <c r="G12578" s="2">
        <f t="shared" si="3101"/>
        <v>961.22159999999997</v>
      </c>
      <c r="H12578" s="2">
        <f>D12578-G12578</f>
        <v>1708.8384000000001</v>
      </c>
      <c r="I12578" s="2"/>
      <c r="J12578" s="2"/>
      <c r="K12578" s="2">
        <v>3</v>
      </c>
      <c r="L12578" s="3">
        <v>45651</v>
      </c>
      <c r="M12578" s="3">
        <v>45657</v>
      </c>
      <c r="N12578" s="3" t="str">
        <f t="shared" si="3102"/>
        <v>high profit</v>
      </c>
      <c r="O12578" s="2" t="s">
        <v>15</v>
      </c>
      <c r="P12578" s="2" t="s">
        <v>16</v>
      </c>
      <c r="Q12578" s="2">
        <v>506.22</v>
      </c>
      <c r="R12578" s="2" t="s">
        <v>28</v>
      </c>
    </row>
    <row r="12579" spans="1:18" ht="14.25" hidden="1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3100"/>
        <v>discount given</v>
      </c>
      <c r="F12579" s="2">
        <v>0.28999999999999998</v>
      </c>
      <c r="G12579" s="2">
        <f t="shared" si="3101"/>
        <v>791.45639999999992</v>
      </c>
      <c r="H12579" s="2">
        <f>D12579-G12579</f>
        <v>1937.7035999999998</v>
      </c>
      <c r="I12579" s="2"/>
      <c r="J12579" s="2"/>
      <c r="K12579" s="2">
        <v>8</v>
      </c>
      <c r="L12579" s="3">
        <v>45503</v>
      </c>
      <c r="M12579" s="3">
        <v>45506</v>
      </c>
      <c r="N12579" s="3" t="str">
        <f t="shared" si="3102"/>
        <v>high profit</v>
      </c>
      <c r="O12579" s="2" t="s">
        <v>15</v>
      </c>
      <c r="P12579" s="2" t="s">
        <v>22</v>
      </c>
      <c r="Q12579" s="2">
        <v>208.45</v>
      </c>
      <c r="R12579" s="2" t="s">
        <v>39</v>
      </c>
    </row>
    <row r="12580" spans="1:18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3100"/>
        <v>discount given</v>
      </c>
      <c r="F12580" s="2">
        <v>0.02</v>
      </c>
      <c r="G12580" s="2">
        <f t="shared" si="3101"/>
        <v>6.1774000000000004</v>
      </c>
      <c r="H12580" s="2">
        <f>D12580-G12580</f>
        <v>302.69260000000003</v>
      </c>
      <c r="I12580" s="2">
        <f>Q12580/H12580*100</f>
        <v>22.352710307420793</v>
      </c>
      <c r="J12580" s="18">
        <f>Q12580/H12580</f>
        <v>0.22352710307420792</v>
      </c>
      <c r="K12580" s="2">
        <v>1</v>
      </c>
      <c r="L12580" s="3">
        <v>45101</v>
      </c>
      <c r="M12580" s="3">
        <v>45107</v>
      </c>
      <c r="N12580" s="3" t="str">
        <f t="shared" si="3102"/>
        <v>low profit</v>
      </c>
      <c r="O12580" s="2" t="s">
        <v>31</v>
      </c>
      <c r="P12580" s="2" t="s">
        <v>16</v>
      </c>
      <c r="Q12580" s="2">
        <v>67.66</v>
      </c>
      <c r="R12580" s="2" t="s">
        <v>39</v>
      </c>
    </row>
    <row r="12581" spans="1:18" ht="14.25" hidden="1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3100"/>
        <v>discount given</v>
      </c>
      <c r="F12581" s="2">
        <v>0.5</v>
      </c>
      <c r="G12581" s="2">
        <f t="shared" si="3101"/>
        <v>2387.59</v>
      </c>
      <c r="H12581" s="2">
        <f>D12581-G12581</f>
        <v>2387.59</v>
      </c>
      <c r="I12581" s="2"/>
      <c r="J12581" s="2"/>
      <c r="K12581" s="2">
        <v>4</v>
      </c>
      <c r="L12581" s="3">
        <v>45598</v>
      </c>
      <c r="M12581" s="3">
        <v>45601</v>
      </c>
      <c r="N12581" s="3" t="str">
        <f t="shared" si="3102"/>
        <v>high profit</v>
      </c>
      <c r="O12581" s="2" t="s">
        <v>31</v>
      </c>
      <c r="P12581" s="2" t="s">
        <v>16</v>
      </c>
      <c r="Q12581" s="2">
        <v>325.88</v>
      </c>
      <c r="R12581" s="2" t="s">
        <v>23</v>
      </c>
    </row>
    <row r="12582" spans="1:18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3100"/>
        <v>discount given</v>
      </c>
      <c r="F12582" s="2">
        <v>0.28999999999999998</v>
      </c>
      <c r="G12582" s="2">
        <f t="shared" si="3101"/>
        <v>1175.2104999999999</v>
      </c>
      <c r="H12582" s="2">
        <f>D12582-G12582</f>
        <v>2877.2394999999997</v>
      </c>
      <c r="I12582" s="2">
        <f t="shared" ref="I12582:I12583" si="3111">Q12582/H12582*100</f>
        <v>18.00023946564059</v>
      </c>
      <c r="J12582" s="18">
        <f t="shared" ref="J12582:J12583" si="3112">Q12582/H12582</f>
        <v>0.18000239465640591</v>
      </c>
      <c r="K12582" s="2">
        <v>7</v>
      </c>
      <c r="L12582" s="3">
        <v>45289</v>
      </c>
      <c r="M12582" s="3">
        <v>45290</v>
      </c>
      <c r="N12582" s="3" t="str">
        <f t="shared" si="3102"/>
        <v>high profit</v>
      </c>
      <c r="O12582" s="2" t="s">
        <v>15</v>
      </c>
      <c r="P12582" s="2" t="s">
        <v>22</v>
      </c>
      <c r="Q12582" s="2">
        <v>517.91</v>
      </c>
      <c r="R12582" s="2" t="s">
        <v>28</v>
      </c>
    </row>
    <row r="12583" spans="1:18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3100"/>
        <v>discount given</v>
      </c>
      <c r="F12583" s="2">
        <v>0.25</v>
      </c>
      <c r="G12583" s="2">
        <f t="shared" si="3101"/>
        <v>395.9975</v>
      </c>
      <c r="H12583" s="2">
        <f>D12583-G12583</f>
        <v>1187.9925000000001</v>
      </c>
      <c r="I12583" s="2">
        <f t="shared" si="3111"/>
        <v>24.530457894304888</v>
      </c>
      <c r="J12583" s="18">
        <f t="shared" si="3112"/>
        <v>0.24530457894304888</v>
      </c>
      <c r="K12583" s="2">
        <v>9</v>
      </c>
      <c r="L12583" s="3">
        <v>45088</v>
      </c>
      <c r="M12583" s="3">
        <v>45093</v>
      </c>
      <c r="N12583" s="3" t="str">
        <f t="shared" si="3102"/>
        <v>high profit</v>
      </c>
      <c r="O12583" s="2" t="s">
        <v>15</v>
      </c>
      <c r="P12583" s="2" t="s">
        <v>27</v>
      </c>
      <c r="Q12583" s="2">
        <v>291.42</v>
      </c>
      <c r="R12583" s="2" t="s">
        <v>34</v>
      </c>
    </row>
    <row r="12584" spans="1:18" ht="14.25" hidden="1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3100"/>
        <v>discount given</v>
      </c>
      <c r="F12584" s="2">
        <v>0.22</v>
      </c>
      <c r="G12584" s="2">
        <f t="shared" si="3101"/>
        <v>162.81319999999999</v>
      </c>
      <c r="H12584" s="2">
        <f>D12584-G12584</f>
        <v>577.24679999999989</v>
      </c>
      <c r="I12584" s="2"/>
      <c r="J12584" s="2"/>
      <c r="K12584" s="2">
        <v>2</v>
      </c>
      <c r="L12584" s="3">
        <v>45357</v>
      </c>
      <c r="M12584" s="3">
        <v>45359</v>
      </c>
      <c r="N12584" s="3" t="str">
        <f t="shared" si="3102"/>
        <v>low profit</v>
      </c>
      <c r="O12584" s="2" t="s">
        <v>15</v>
      </c>
      <c r="P12584" s="2" t="s">
        <v>27</v>
      </c>
      <c r="Q12584" s="2">
        <v>161.72999999999999</v>
      </c>
      <c r="R12584" s="2" t="s">
        <v>34</v>
      </c>
    </row>
    <row r="12585" spans="1:18" ht="14.25" hidden="1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3100"/>
        <v>discount given</v>
      </c>
      <c r="F12585" s="2">
        <v>0.35</v>
      </c>
      <c r="G12585" s="2">
        <f t="shared" si="3101"/>
        <v>627.7494999999999</v>
      </c>
      <c r="H12585" s="2">
        <f>D12585-G12585</f>
        <v>1165.8205</v>
      </c>
      <c r="I12585" s="2"/>
      <c r="J12585" s="2"/>
      <c r="K12585" s="2">
        <v>9</v>
      </c>
      <c r="L12585" s="3">
        <v>45043</v>
      </c>
      <c r="M12585" s="3">
        <v>45045</v>
      </c>
      <c r="N12585" s="3" t="str">
        <f t="shared" si="3102"/>
        <v>high profit</v>
      </c>
      <c r="O12585" s="2" t="s">
        <v>21</v>
      </c>
      <c r="P12585" s="2" t="s">
        <v>27</v>
      </c>
      <c r="Q12585" s="2">
        <v>207.33</v>
      </c>
      <c r="R12585" s="2" t="s">
        <v>23</v>
      </c>
    </row>
    <row r="12586" spans="1:18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3100"/>
        <v>discount given</v>
      </c>
      <c r="F12586" s="2">
        <v>0.23</v>
      </c>
      <c r="G12586" s="2">
        <f t="shared" si="3101"/>
        <v>1030.8508000000002</v>
      </c>
      <c r="H12586" s="2">
        <f>D12586-G12586</f>
        <v>3451.1091999999999</v>
      </c>
      <c r="I12586" s="2">
        <f t="shared" ref="I12586:I12587" si="3113">Q12586/H12586*100</f>
        <v>12.349362923665238</v>
      </c>
      <c r="J12586" s="18">
        <f t="shared" ref="J12586:J12587" si="3114">Q12586/H12586</f>
        <v>0.12349362923665239</v>
      </c>
      <c r="K12586" s="2">
        <v>6</v>
      </c>
      <c r="L12586" s="3">
        <v>45443</v>
      </c>
      <c r="M12586" s="3">
        <v>45445</v>
      </c>
      <c r="N12586" s="3" t="str">
        <f t="shared" si="3102"/>
        <v>high profit</v>
      </c>
      <c r="O12586" s="2" t="s">
        <v>21</v>
      </c>
      <c r="P12586" s="2" t="s">
        <v>22</v>
      </c>
      <c r="Q12586" s="2">
        <v>426.19</v>
      </c>
      <c r="R12586" s="2" t="s">
        <v>39</v>
      </c>
    </row>
    <row r="12587" spans="1:18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3100"/>
        <v>discount given</v>
      </c>
      <c r="F12587" s="2">
        <v>0.33</v>
      </c>
      <c r="G12587" s="2">
        <f t="shared" si="3101"/>
        <v>247.54949999999999</v>
      </c>
      <c r="H12587" s="2">
        <f>D12587-G12587</f>
        <v>502.60050000000001</v>
      </c>
      <c r="I12587" s="2">
        <f t="shared" si="3113"/>
        <v>35.083530557570079</v>
      </c>
      <c r="J12587" s="18">
        <f t="shared" si="3114"/>
        <v>0.35083530557570081</v>
      </c>
      <c r="K12587" s="2">
        <v>7</v>
      </c>
      <c r="L12587" s="3">
        <v>45474</v>
      </c>
      <c r="M12587" s="3">
        <v>45480</v>
      </c>
      <c r="N12587" s="3" t="str">
        <f t="shared" si="3102"/>
        <v>low profit</v>
      </c>
      <c r="O12587" s="2" t="s">
        <v>15</v>
      </c>
      <c r="P12587" s="2" t="s">
        <v>16</v>
      </c>
      <c r="Q12587" s="2">
        <v>176.33</v>
      </c>
      <c r="R12587" s="2" t="s">
        <v>39</v>
      </c>
    </row>
    <row r="12588" spans="1:18" ht="14.25" hidden="1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3100"/>
        <v>discount given</v>
      </c>
      <c r="F12588" s="2">
        <v>0.24</v>
      </c>
      <c r="G12588" s="2">
        <f t="shared" si="3101"/>
        <v>434.79599999999999</v>
      </c>
      <c r="H12588" s="2">
        <f>D12588-G12588</f>
        <v>1376.854</v>
      </c>
      <c r="I12588" s="2"/>
      <c r="J12588" s="2"/>
      <c r="K12588" s="2">
        <v>4</v>
      </c>
      <c r="L12588" s="3">
        <v>45564</v>
      </c>
      <c r="M12588" s="3">
        <v>45567</v>
      </c>
      <c r="N12588" s="3" t="str">
        <f t="shared" si="3102"/>
        <v>high profit</v>
      </c>
      <c r="O12588" s="2" t="s">
        <v>21</v>
      </c>
      <c r="P12588" s="2" t="s">
        <v>16</v>
      </c>
      <c r="Q12588" s="2">
        <v>275.63</v>
      </c>
      <c r="R12588" s="2" t="s">
        <v>17</v>
      </c>
    </row>
    <row r="12589" spans="1:18" ht="14.25" hidden="1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3100"/>
        <v>discount given</v>
      </c>
      <c r="F12589" s="2">
        <v>0.31</v>
      </c>
      <c r="G12589" s="2">
        <f t="shared" si="3101"/>
        <v>781.8479000000001</v>
      </c>
      <c r="H12589" s="2">
        <f>D12589-G12589</f>
        <v>1740.2420999999999</v>
      </c>
      <c r="I12589" s="2"/>
      <c r="J12589" s="2"/>
      <c r="K12589" s="2">
        <v>5</v>
      </c>
      <c r="L12589" s="3">
        <v>45172</v>
      </c>
      <c r="M12589" s="3">
        <v>45174</v>
      </c>
      <c r="N12589" s="3" t="str">
        <f t="shared" si="3102"/>
        <v>high profit</v>
      </c>
      <c r="O12589" s="2" t="s">
        <v>21</v>
      </c>
      <c r="P12589" s="2" t="s">
        <v>22</v>
      </c>
      <c r="Q12589" s="2">
        <v>254.32</v>
      </c>
      <c r="R12589" s="2" t="s">
        <v>17</v>
      </c>
    </row>
    <row r="12590" spans="1:18" ht="14.25" hidden="1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3100"/>
        <v>discount given</v>
      </c>
      <c r="F12590" s="2">
        <v>0.4</v>
      </c>
      <c r="G12590" s="2">
        <f t="shared" si="3101"/>
        <v>104.452</v>
      </c>
      <c r="H12590" s="2">
        <f>D12590-G12590</f>
        <v>156.678</v>
      </c>
      <c r="I12590" s="2"/>
      <c r="J12590" s="2"/>
      <c r="K12590" s="2">
        <v>1</v>
      </c>
      <c r="L12590" s="3">
        <v>45191</v>
      </c>
      <c r="M12590" s="3">
        <v>45197</v>
      </c>
      <c r="N12590" s="3" t="str">
        <f t="shared" si="3102"/>
        <v>low profit</v>
      </c>
      <c r="O12590" s="2" t="s">
        <v>31</v>
      </c>
      <c r="P12590" s="2" t="s">
        <v>22</v>
      </c>
      <c r="Q12590" s="2">
        <v>51.86</v>
      </c>
      <c r="R12590" s="2" t="s">
        <v>39</v>
      </c>
    </row>
    <row r="12591" spans="1:18" ht="14.25" hidden="1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3100"/>
        <v>discount given</v>
      </c>
      <c r="F12591" s="2">
        <v>0.41</v>
      </c>
      <c r="G12591" s="2">
        <f t="shared" si="3101"/>
        <v>579.48169999999993</v>
      </c>
      <c r="H12591" s="2">
        <f>D12591-G12591</f>
        <v>833.88829999999996</v>
      </c>
      <c r="I12591" s="2"/>
      <c r="J12591" s="2"/>
      <c r="K12591" s="2">
        <v>4</v>
      </c>
      <c r="L12591" s="3">
        <v>45035</v>
      </c>
      <c r="M12591" s="3">
        <v>45036</v>
      </c>
      <c r="N12591" s="3" t="str">
        <f t="shared" si="3102"/>
        <v>high profit</v>
      </c>
      <c r="O12591" s="2" t="s">
        <v>21</v>
      </c>
      <c r="P12591" s="2" t="s">
        <v>22</v>
      </c>
      <c r="Q12591" s="2">
        <v>209.99</v>
      </c>
      <c r="R12591" s="2" t="s">
        <v>17</v>
      </c>
    </row>
    <row r="12592" spans="1:18" ht="14.25" hidden="1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3100"/>
        <v>discount given</v>
      </c>
      <c r="F12592" s="2">
        <v>0.42</v>
      </c>
      <c r="G12592" s="2">
        <f t="shared" si="3101"/>
        <v>1267.8162</v>
      </c>
      <c r="H12592" s="2">
        <f>D12592-G12592</f>
        <v>1750.7938000000001</v>
      </c>
      <c r="I12592" s="2"/>
      <c r="J12592" s="2"/>
      <c r="K12592" s="2">
        <v>8</v>
      </c>
      <c r="L12592" s="3">
        <v>45089</v>
      </c>
      <c r="M12592" s="3">
        <v>45096</v>
      </c>
      <c r="N12592" s="3" t="str">
        <f t="shared" si="3102"/>
        <v>high profit</v>
      </c>
      <c r="O12592" s="2" t="s">
        <v>31</v>
      </c>
      <c r="P12592" s="2" t="s">
        <v>27</v>
      </c>
      <c r="Q12592" s="2">
        <v>618.6</v>
      </c>
      <c r="R12592" s="2" t="s">
        <v>28</v>
      </c>
    </row>
    <row r="12593" spans="1:18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3100"/>
        <v>discount given</v>
      </c>
      <c r="F12593" s="2">
        <v>0.1</v>
      </c>
      <c r="G12593" s="2">
        <f t="shared" si="3101"/>
        <v>168.74300000000002</v>
      </c>
      <c r="H12593" s="2">
        <f>D12593-G12593</f>
        <v>1518.6870000000001</v>
      </c>
      <c r="I12593" s="2">
        <f>Q12593/H12593*100</f>
        <v>27.281460893521835</v>
      </c>
      <c r="J12593" s="18">
        <f>Q12593/H12593</f>
        <v>0.27281460893521836</v>
      </c>
      <c r="K12593" s="2">
        <v>6</v>
      </c>
      <c r="L12593" s="3">
        <v>45257</v>
      </c>
      <c r="M12593" s="3">
        <v>45260</v>
      </c>
      <c r="N12593" s="3" t="str">
        <f t="shared" si="3102"/>
        <v>high profit</v>
      </c>
      <c r="O12593" s="2" t="s">
        <v>31</v>
      </c>
      <c r="P12593" s="2" t="s">
        <v>27</v>
      </c>
      <c r="Q12593" s="2">
        <v>414.32</v>
      </c>
      <c r="R12593" s="2" t="s">
        <v>17</v>
      </c>
    </row>
    <row r="12594" spans="1:18" ht="14.25" hidden="1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3100"/>
        <v>discount given</v>
      </c>
      <c r="F12594" s="2">
        <v>0.03</v>
      </c>
      <c r="G12594" s="2">
        <f t="shared" si="3101"/>
        <v>130.96709999999999</v>
      </c>
      <c r="H12594" s="2">
        <f>D12594-G12594</f>
        <v>4234.6028999999999</v>
      </c>
      <c r="I12594" s="2"/>
      <c r="J12594" s="2"/>
      <c r="K12594" s="2">
        <v>7</v>
      </c>
      <c r="L12594" s="3">
        <v>45484</v>
      </c>
      <c r="M12594" s="3">
        <v>45491</v>
      </c>
      <c r="N12594" s="3" t="str">
        <f t="shared" si="3102"/>
        <v>high profit</v>
      </c>
      <c r="O12594" s="2" t="s">
        <v>15</v>
      </c>
      <c r="P12594" s="2" t="s">
        <v>27</v>
      </c>
      <c r="Q12594" s="2">
        <v>240.23</v>
      </c>
      <c r="R12594" s="2" t="s">
        <v>39</v>
      </c>
    </row>
    <row r="12595" spans="1:18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3100"/>
        <v>discount given</v>
      </c>
      <c r="F12595" s="2">
        <v>0.42</v>
      </c>
      <c r="G12595" s="2">
        <f t="shared" si="3101"/>
        <v>1969.8629999999998</v>
      </c>
      <c r="H12595" s="2">
        <f>D12595-G12595</f>
        <v>2720.2869999999998</v>
      </c>
      <c r="I12595" s="2">
        <f t="shared" ref="I12595:I12596" si="3115">Q12595/H12595*100</f>
        <v>23.948943622492777</v>
      </c>
      <c r="J12595" s="18">
        <f t="shared" ref="J12595:J12596" si="3116">Q12595/H12595</f>
        <v>0.23948943622492777</v>
      </c>
      <c r="K12595" s="2">
        <v>1</v>
      </c>
      <c r="L12595" s="3">
        <v>45031</v>
      </c>
      <c r="M12595" s="3">
        <v>45034</v>
      </c>
      <c r="N12595" s="3" t="str">
        <f t="shared" si="3102"/>
        <v>high profit</v>
      </c>
      <c r="O12595" s="2" t="s">
        <v>21</v>
      </c>
      <c r="P12595" s="2" t="s">
        <v>22</v>
      </c>
      <c r="Q12595" s="2">
        <v>651.48</v>
      </c>
      <c r="R12595" s="2" t="s">
        <v>34</v>
      </c>
    </row>
    <row r="12596" spans="1:18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3100"/>
        <v>discount given</v>
      </c>
      <c r="F12596" s="2">
        <v>0.02</v>
      </c>
      <c r="G12596" s="2">
        <f t="shared" si="3101"/>
        <v>45.2712</v>
      </c>
      <c r="H12596" s="2">
        <f>D12596-G12596</f>
        <v>2218.2887999999998</v>
      </c>
      <c r="I12596" s="2">
        <f t="shared" si="3115"/>
        <v>14.057231862686228</v>
      </c>
      <c r="J12596" s="18">
        <f t="shared" si="3116"/>
        <v>0.14057231862686229</v>
      </c>
      <c r="K12596" s="2">
        <v>7</v>
      </c>
      <c r="L12596" s="3">
        <v>45195</v>
      </c>
      <c r="M12596" s="3">
        <v>45196</v>
      </c>
      <c r="N12596" s="3" t="str">
        <f t="shared" si="3102"/>
        <v>high profit</v>
      </c>
      <c r="O12596" s="2" t="s">
        <v>15</v>
      </c>
      <c r="P12596" s="2" t="s">
        <v>27</v>
      </c>
      <c r="Q12596" s="2">
        <v>311.83</v>
      </c>
      <c r="R12596" s="2" t="s">
        <v>23</v>
      </c>
    </row>
    <row r="12597" spans="1:18" ht="14.25" hidden="1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3100"/>
        <v>discount given</v>
      </c>
      <c r="F12597" s="2">
        <v>0.11</v>
      </c>
      <c r="G12597" s="2">
        <f t="shared" si="3101"/>
        <v>297.75900000000001</v>
      </c>
      <c r="H12597" s="2">
        <f>D12597-G12597</f>
        <v>2409.1410000000001</v>
      </c>
      <c r="I12597" s="2"/>
      <c r="J12597" s="2"/>
      <c r="K12597" s="2">
        <v>6</v>
      </c>
      <c r="L12597" s="3">
        <v>44987</v>
      </c>
      <c r="M12597" s="3">
        <v>44992</v>
      </c>
      <c r="N12597" s="3" t="str">
        <f t="shared" si="3102"/>
        <v>high profit</v>
      </c>
      <c r="O12597" s="2" t="s">
        <v>31</v>
      </c>
      <c r="P12597" s="2" t="s">
        <v>22</v>
      </c>
      <c r="Q12597" s="2">
        <v>744.13</v>
      </c>
      <c r="R12597" s="2" t="s">
        <v>34</v>
      </c>
    </row>
    <row r="12598" spans="1:18" ht="14.25" hidden="1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3100"/>
        <v>discount given</v>
      </c>
      <c r="F12598" s="2">
        <v>0.26</v>
      </c>
      <c r="G12598" s="2">
        <f t="shared" si="3101"/>
        <v>829.64960000000008</v>
      </c>
      <c r="H12598" s="2">
        <f>D12598-G12598</f>
        <v>2361.3103999999998</v>
      </c>
      <c r="I12598" s="2"/>
      <c r="J12598" s="2"/>
      <c r="K12598" s="2">
        <v>4</v>
      </c>
      <c r="L12598" s="3">
        <v>45468</v>
      </c>
      <c r="M12598" s="3">
        <v>45469</v>
      </c>
      <c r="N12598" s="3" t="str">
        <f t="shared" si="3102"/>
        <v>high profit</v>
      </c>
      <c r="O12598" s="2" t="s">
        <v>21</v>
      </c>
      <c r="P12598" s="2" t="s">
        <v>27</v>
      </c>
      <c r="Q12598" s="2">
        <v>954.91</v>
      </c>
      <c r="R12598" s="2" t="s">
        <v>28</v>
      </c>
    </row>
    <row r="12599" spans="1:18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3100"/>
        <v>discount given</v>
      </c>
      <c r="F12599" s="2">
        <v>0.43</v>
      </c>
      <c r="G12599" s="2">
        <f t="shared" si="3101"/>
        <v>1443.1745999999998</v>
      </c>
      <c r="H12599" s="2">
        <f>D12599-G12599</f>
        <v>1913.0454</v>
      </c>
      <c r="I12599" s="2">
        <f>Q12599/H12599*100</f>
        <v>37.407894240251693</v>
      </c>
      <c r="J12599" s="18">
        <f>Q12599/H12599</f>
        <v>0.37407894240251693</v>
      </c>
      <c r="K12599" s="2">
        <v>2</v>
      </c>
      <c r="L12599" s="3">
        <v>45536</v>
      </c>
      <c r="M12599" s="3">
        <v>45537</v>
      </c>
      <c r="N12599" s="3" t="str">
        <f t="shared" si="3102"/>
        <v>high profit</v>
      </c>
      <c r="O12599" s="2" t="s">
        <v>15</v>
      </c>
      <c r="P12599" s="2" t="s">
        <v>16</v>
      </c>
      <c r="Q12599" s="2">
        <v>715.63</v>
      </c>
      <c r="R12599" s="2" t="s">
        <v>34</v>
      </c>
    </row>
    <row r="12600" spans="1:18" ht="14.25" hidden="1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3100"/>
        <v>discount given</v>
      </c>
      <c r="F12600" s="2">
        <v>0.45</v>
      </c>
      <c r="G12600" s="2">
        <f t="shared" si="3101"/>
        <v>184.482</v>
      </c>
      <c r="H12600" s="2">
        <f>D12600-G12600</f>
        <v>225.47799999999998</v>
      </c>
      <c r="I12600" s="2"/>
      <c r="J12600" s="2"/>
      <c r="K12600" s="2">
        <v>2</v>
      </c>
      <c r="L12600" s="3">
        <v>45470</v>
      </c>
      <c r="M12600" s="3">
        <v>45477</v>
      </c>
      <c r="N12600" s="3" t="str">
        <f t="shared" si="3102"/>
        <v>low profit</v>
      </c>
      <c r="O12600" s="2" t="s">
        <v>15</v>
      </c>
      <c r="P12600" s="2" t="s">
        <v>22</v>
      </c>
      <c r="Q12600" s="2">
        <v>62.3</v>
      </c>
      <c r="R12600" s="2" t="s">
        <v>34</v>
      </c>
    </row>
    <row r="12601" spans="1:18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3100"/>
        <v>discount given</v>
      </c>
      <c r="F12601" s="2">
        <v>0.31</v>
      </c>
      <c r="G12601" s="2">
        <f t="shared" si="3101"/>
        <v>112.5393</v>
      </c>
      <c r="H12601" s="2">
        <f>D12601-G12601</f>
        <v>250.49069999999998</v>
      </c>
      <c r="I12601" s="2">
        <f t="shared" ref="I12601:I12603" si="3117">Q12601/H12601*100</f>
        <v>23.194473886655274</v>
      </c>
      <c r="J12601" s="18">
        <f t="shared" ref="J12601:J12603" si="3118">Q12601/H12601</f>
        <v>0.23194473886655276</v>
      </c>
      <c r="K12601" s="2">
        <v>7</v>
      </c>
      <c r="L12601" s="3">
        <v>45121</v>
      </c>
      <c r="M12601" s="3">
        <v>45128</v>
      </c>
      <c r="N12601" s="3" t="str">
        <f t="shared" si="3102"/>
        <v>low profit</v>
      </c>
      <c r="O12601" s="2" t="s">
        <v>15</v>
      </c>
      <c r="P12601" s="2" t="s">
        <v>16</v>
      </c>
      <c r="Q12601" s="2">
        <v>58.1</v>
      </c>
      <c r="R12601" s="2" t="s">
        <v>39</v>
      </c>
    </row>
    <row r="12602" spans="1:18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3100"/>
        <v>discount given</v>
      </c>
      <c r="F12602" s="2">
        <v>0.48</v>
      </c>
      <c r="G12602" s="2">
        <f t="shared" si="3101"/>
        <v>2083.8624</v>
      </c>
      <c r="H12602" s="2">
        <f>D12602-G12602</f>
        <v>2257.5176000000001</v>
      </c>
      <c r="I12602" s="2">
        <f t="shared" si="3117"/>
        <v>41.515069472769554</v>
      </c>
      <c r="J12602" s="18">
        <f t="shared" si="3118"/>
        <v>0.41515069472769556</v>
      </c>
      <c r="K12602" s="2">
        <v>3</v>
      </c>
      <c r="L12602" s="3">
        <v>45381</v>
      </c>
      <c r="M12602" s="3">
        <v>45382</v>
      </c>
      <c r="N12602" s="3" t="str">
        <f t="shared" si="3102"/>
        <v>high profit</v>
      </c>
      <c r="O12602" s="2" t="s">
        <v>31</v>
      </c>
      <c r="P12602" s="2" t="s">
        <v>22</v>
      </c>
      <c r="Q12602" s="2">
        <v>937.21</v>
      </c>
      <c r="R12602" s="2" t="s">
        <v>39</v>
      </c>
    </row>
    <row r="12603" spans="1:18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3100"/>
        <v>discount given</v>
      </c>
      <c r="F12603" s="2">
        <v>0.36</v>
      </c>
      <c r="G12603" s="2">
        <f t="shared" si="3101"/>
        <v>423.85319999999996</v>
      </c>
      <c r="H12603" s="2">
        <f>D12603-G12603</f>
        <v>753.51679999999988</v>
      </c>
      <c r="I12603" s="2">
        <f t="shared" si="3117"/>
        <v>31.026514604584797</v>
      </c>
      <c r="J12603" s="18">
        <f t="shared" si="3118"/>
        <v>0.31026514604584798</v>
      </c>
      <c r="K12603" s="2">
        <v>2</v>
      </c>
      <c r="L12603" s="3">
        <v>45536</v>
      </c>
      <c r="M12603" s="3">
        <v>45543</v>
      </c>
      <c r="N12603" s="3" t="str">
        <f t="shared" si="3102"/>
        <v>high profit</v>
      </c>
      <c r="O12603" s="2" t="s">
        <v>15</v>
      </c>
      <c r="P12603" s="2" t="s">
        <v>27</v>
      </c>
      <c r="Q12603" s="2">
        <v>233.79</v>
      </c>
      <c r="R12603" s="2" t="s">
        <v>39</v>
      </c>
    </row>
    <row r="12604" spans="1:18" ht="14.25" hidden="1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3100"/>
        <v>discount given</v>
      </c>
      <c r="F12604" s="2">
        <v>0.26</v>
      </c>
      <c r="G12604" s="2">
        <f t="shared" si="3101"/>
        <v>770.15120000000002</v>
      </c>
      <c r="H12604" s="2">
        <f>D12604-G12604</f>
        <v>2191.9687999999996</v>
      </c>
      <c r="I12604" s="2"/>
      <c r="J12604" s="2"/>
      <c r="K12604" s="2">
        <v>3</v>
      </c>
      <c r="L12604" s="3">
        <v>45574</v>
      </c>
      <c r="M12604" s="3">
        <v>45579</v>
      </c>
      <c r="N12604" s="3" t="str">
        <f t="shared" si="3102"/>
        <v>high profit</v>
      </c>
      <c r="O12604" s="2" t="s">
        <v>15</v>
      </c>
      <c r="P12604" s="2" t="s">
        <v>16</v>
      </c>
      <c r="Q12604" s="2">
        <v>784.53</v>
      </c>
      <c r="R12604" s="2" t="s">
        <v>39</v>
      </c>
    </row>
    <row r="12605" spans="1:18" ht="14.25" hidden="1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3100"/>
        <v>discount given</v>
      </c>
      <c r="F12605" s="2">
        <v>7.0000000000000007E-2</v>
      </c>
      <c r="G12605" s="2">
        <f t="shared" si="3101"/>
        <v>221.26230000000001</v>
      </c>
      <c r="H12605" s="2">
        <f>D12605-G12605</f>
        <v>2939.6277</v>
      </c>
      <c r="I12605" s="2"/>
      <c r="J12605" s="2"/>
      <c r="K12605" s="2">
        <v>2</v>
      </c>
      <c r="L12605" s="3">
        <v>45353</v>
      </c>
      <c r="M12605" s="3">
        <v>45359</v>
      </c>
      <c r="N12605" s="3" t="str">
        <f t="shared" si="3102"/>
        <v>high profit</v>
      </c>
      <c r="O12605" s="2" t="s">
        <v>21</v>
      </c>
      <c r="P12605" s="2" t="s">
        <v>27</v>
      </c>
      <c r="Q12605" s="2">
        <v>722.12</v>
      </c>
      <c r="R12605" s="2" t="s">
        <v>39</v>
      </c>
    </row>
    <row r="12606" spans="1:18" ht="14.25" hidden="1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3100"/>
        <v>discount given</v>
      </c>
      <c r="F12606" s="2">
        <v>0.21</v>
      </c>
      <c r="G12606" s="2">
        <f t="shared" si="3101"/>
        <v>190.23269999999999</v>
      </c>
      <c r="H12606" s="2">
        <f>D12606-G12606</f>
        <v>715.63729999999998</v>
      </c>
      <c r="I12606" s="2"/>
      <c r="J12606" s="2"/>
      <c r="K12606" s="2">
        <v>3</v>
      </c>
      <c r="L12606" s="3">
        <v>45358</v>
      </c>
      <c r="M12606" s="3">
        <v>45360</v>
      </c>
      <c r="N12606" s="3" t="str">
        <f t="shared" si="3102"/>
        <v>low profit</v>
      </c>
      <c r="O12606" s="2" t="s">
        <v>31</v>
      </c>
      <c r="P12606" s="2" t="s">
        <v>22</v>
      </c>
      <c r="Q12606" s="2">
        <v>75.66</v>
      </c>
      <c r="R12606" s="2" t="s">
        <v>23</v>
      </c>
    </row>
    <row r="12607" spans="1:18" ht="14.25" hidden="1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3100"/>
        <v>discount given</v>
      </c>
      <c r="F12607" s="2">
        <v>0.41</v>
      </c>
      <c r="G12607" s="2">
        <f t="shared" si="3101"/>
        <v>1571.0462</v>
      </c>
      <c r="H12607" s="2">
        <f>D12607-G12607</f>
        <v>2260.7737999999999</v>
      </c>
      <c r="I12607" s="2"/>
      <c r="J12607" s="2"/>
      <c r="K12607" s="2">
        <v>5</v>
      </c>
      <c r="L12607" s="3">
        <v>45470</v>
      </c>
      <c r="M12607" s="3">
        <v>45471</v>
      </c>
      <c r="N12607" s="3" t="str">
        <f t="shared" si="3102"/>
        <v>high profit</v>
      </c>
      <c r="O12607" s="2" t="s">
        <v>31</v>
      </c>
      <c r="P12607" s="2" t="s">
        <v>16</v>
      </c>
      <c r="Q12607" s="2">
        <v>995.04</v>
      </c>
      <c r="R12607" s="2" t="s">
        <v>23</v>
      </c>
    </row>
    <row r="12608" spans="1:18" ht="14.25" hidden="1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3100"/>
        <v>discount given</v>
      </c>
      <c r="F12608" s="2">
        <v>0.14000000000000001</v>
      </c>
      <c r="G12608" s="2">
        <f t="shared" si="3101"/>
        <v>608.03820000000007</v>
      </c>
      <c r="H12608" s="2">
        <f>D12608-G12608</f>
        <v>3735.0918000000001</v>
      </c>
      <c r="I12608" s="2"/>
      <c r="J12608" s="2"/>
      <c r="K12608" s="2">
        <v>5</v>
      </c>
      <c r="L12608" s="3">
        <v>45286</v>
      </c>
      <c r="M12608" s="3">
        <v>45289</v>
      </c>
      <c r="N12608" s="3" t="str">
        <f t="shared" si="3102"/>
        <v>high profit</v>
      </c>
      <c r="O12608" s="2" t="s">
        <v>21</v>
      </c>
      <c r="P12608" s="2" t="s">
        <v>22</v>
      </c>
      <c r="Q12608" s="2">
        <v>533.15</v>
      </c>
      <c r="R12608" s="2" t="s">
        <v>23</v>
      </c>
    </row>
    <row r="12609" spans="1:18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3100"/>
        <v>discount given</v>
      </c>
      <c r="F12609" s="2">
        <v>0.28999999999999998</v>
      </c>
      <c r="G12609" s="2">
        <f t="shared" si="3101"/>
        <v>434.52149999999995</v>
      </c>
      <c r="H12609" s="2">
        <f>D12609-G12609</f>
        <v>1063.8285000000001</v>
      </c>
      <c r="I12609" s="2">
        <f t="shared" ref="I12609:I12611" si="3119">Q12609/H12609*100</f>
        <v>33.866360978296775</v>
      </c>
      <c r="J12609" s="18">
        <f t="shared" ref="J12609:J12611" si="3120">Q12609/H12609</f>
        <v>0.33866360978296778</v>
      </c>
      <c r="K12609" s="2">
        <v>7</v>
      </c>
      <c r="L12609" s="3">
        <v>45260</v>
      </c>
      <c r="M12609" s="3">
        <v>45262</v>
      </c>
      <c r="N12609" s="3" t="str">
        <f t="shared" si="3102"/>
        <v>high profit</v>
      </c>
      <c r="O12609" s="2" t="s">
        <v>15</v>
      </c>
      <c r="P12609" s="2" t="s">
        <v>27</v>
      </c>
      <c r="Q12609" s="2">
        <v>360.28</v>
      </c>
      <c r="R12609" s="2" t="s">
        <v>23</v>
      </c>
    </row>
    <row r="12610" spans="1:18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3100"/>
        <v>discount given</v>
      </c>
      <c r="F12610" s="2">
        <v>0.49</v>
      </c>
      <c r="G12610" s="2">
        <f t="shared" si="3101"/>
        <v>2156.6958</v>
      </c>
      <c r="H12610" s="2">
        <f>D12610-G12610</f>
        <v>2244.7242000000001</v>
      </c>
      <c r="I12610" s="2">
        <f t="shared" si="3119"/>
        <v>12.518687150964917</v>
      </c>
      <c r="J12610" s="18">
        <f t="shared" si="3120"/>
        <v>0.12518687150964916</v>
      </c>
      <c r="K12610" s="2">
        <v>3</v>
      </c>
      <c r="L12610" s="3">
        <v>45251</v>
      </c>
      <c r="M12610" s="3">
        <v>45253</v>
      </c>
      <c r="N12610" s="3" t="str">
        <f t="shared" si="3102"/>
        <v>high profit</v>
      </c>
      <c r="O12610" s="2" t="s">
        <v>15</v>
      </c>
      <c r="P12610" s="2" t="s">
        <v>22</v>
      </c>
      <c r="Q12610" s="2">
        <v>281.01</v>
      </c>
      <c r="R12610" s="2" t="s">
        <v>17</v>
      </c>
    </row>
    <row r="12611" spans="1:18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3121">IF(F12611=0,"zero discount","discount given")</f>
        <v>discount given</v>
      </c>
      <c r="F12611" s="2">
        <v>0.09</v>
      </c>
      <c r="G12611" s="2">
        <f t="shared" ref="G12611:G12674" si="3122">D12611*F12611</f>
        <v>44.737199999999994</v>
      </c>
      <c r="H12611" s="2">
        <f>D12611-G12611</f>
        <v>452.34280000000001</v>
      </c>
      <c r="I12611" s="2">
        <f t="shared" si="3119"/>
        <v>14.099925985336784</v>
      </c>
      <c r="J12611" s="18">
        <f t="shared" si="3120"/>
        <v>0.14099925985336784</v>
      </c>
      <c r="K12611" s="2">
        <v>3</v>
      </c>
      <c r="L12611" s="3">
        <v>45189</v>
      </c>
      <c r="M12611" s="3">
        <v>45195</v>
      </c>
      <c r="N12611" s="3" t="str">
        <f t="shared" ref="N12611:N12674" si="3123">IF(Q12611&gt;=200,"high profit","low profit")</f>
        <v>low profit</v>
      </c>
      <c r="O12611" s="2" t="s">
        <v>21</v>
      </c>
      <c r="P12611" s="2" t="s">
        <v>27</v>
      </c>
      <c r="Q12611" s="2">
        <v>63.78</v>
      </c>
      <c r="R12611" s="2" t="s">
        <v>23</v>
      </c>
    </row>
    <row r="12612" spans="1:18" ht="14.25" hidden="1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3121"/>
        <v>discount given</v>
      </c>
      <c r="F12612" s="2">
        <v>0.05</v>
      </c>
      <c r="G12612" s="2">
        <f t="shared" si="3122"/>
        <v>201.11350000000002</v>
      </c>
      <c r="H12612" s="2">
        <f>D12612-G12612</f>
        <v>3821.1565000000001</v>
      </c>
      <c r="I12612" s="2"/>
      <c r="J12612" s="2"/>
      <c r="K12612" s="2">
        <v>7</v>
      </c>
      <c r="L12612" s="3">
        <v>45587</v>
      </c>
      <c r="M12612" s="3">
        <v>45591</v>
      </c>
      <c r="N12612" s="3" t="str">
        <f t="shared" si="3123"/>
        <v>high profit</v>
      </c>
      <c r="O12612" s="2" t="s">
        <v>21</v>
      </c>
      <c r="P12612" s="2" t="s">
        <v>22</v>
      </c>
      <c r="Q12612" s="2">
        <v>928.96</v>
      </c>
      <c r="R12612" s="2" t="s">
        <v>28</v>
      </c>
    </row>
    <row r="12613" spans="1:18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3121"/>
        <v>discount given</v>
      </c>
      <c r="F12613" s="2">
        <v>0.4</v>
      </c>
      <c r="G12613" s="2">
        <f t="shared" si="3122"/>
        <v>1294.616</v>
      </c>
      <c r="H12613" s="2">
        <f>D12613-G12613</f>
        <v>1941.924</v>
      </c>
      <c r="I12613" s="2">
        <f t="shared" ref="I12613:I12614" si="3124">Q12613/H12613*100</f>
        <v>49.034359738074201</v>
      </c>
      <c r="J12613" s="18">
        <f t="shared" ref="J12613:J12614" si="3125">Q12613/H12613</f>
        <v>0.49034359738074201</v>
      </c>
      <c r="K12613" s="2">
        <v>6</v>
      </c>
      <c r="L12613" s="3">
        <v>45530</v>
      </c>
      <c r="M12613" s="3">
        <v>45531</v>
      </c>
      <c r="N12613" s="3" t="str">
        <f t="shared" si="3123"/>
        <v>high profit</v>
      </c>
      <c r="O12613" s="2" t="s">
        <v>31</v>
      </c>
      <c r="P12613" s="2" t="s">
        <v>22</v>
      </c>
      <c r="Q12613" s="2">
        <v>952.21</v>
      </c>
      <c r="R12613" s="2" t="s">
        <v>39</v>
      </c>
    </row>
    <row r="12614" spans="1:18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3121"/>
        <v>discount given</v>
      </c>
      <c r="F12614" s="2">
        <v>0.01</v>
      </c>
      <c r="G12614" s="2">
        <f t="shared" si="3122"/>
        <v>29.572399999999998</v>
      </c>
      <c r="H12614" s="2">
        <f>D12614-G12614</f>
        <v>2927.6675999999998</v>
      </c>
      <c r="I12614" s="2">
        <f t="shared" si="3124"/>
        <v>15.199129846571383</v>
      </c>
      <c r="J12614" s="18">
        <f t="shared" si="3125"/>
        <v>0.15199129846571383</v>
      </c>
      <c r="K12614" s="2">
        <v>6</v>
      </c>
      <c r="L12614" s="3">
        <v>45380</v>
      </c>
      <c r="M12614" s="3">
        <v>45382</v>
      </c>
      <c r="N12614" s="3" t="str">
        <f t="shared" si="3123"/>
        <v>high profit</v>
      </c>
      <c r="O12614" s="2" t="s">
        <v>21</v>
      </c>
      <c r="P12614" s="2" t="s">
        <v>22</v>
      </c>
      <c r="Q12614" s="2">
        <v>444.98</v>
      </c>
      <c r="R12614" s="2" t="s">
        <v>17</v>
      </c>
    </row>
    <row r="12615" spans="1:18" ht="14.25" hidden="1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3121"/>
        <v>discount given</v>
      </c>
      <c r="F12615" s="2">
        <v>0.32</v>
      </c>
      <c r="G12615" s="2">
        <f t="shared" si="3122"/>
        <v>392.84800000000001</v>
      </c>
      <c r="H12615" s="2">
        <f>D12615-G12615</f>
        <v>834.80200000000013</v>
      </c>
      <c r="I12615" s="2"/>
      <c r="J12615" s="2"/>
      <c r="K12615" s="2">
        <v>4</v>
      </c>
      <c r="L12615" s="3">
        <v>45476</v>
      </c>
      <c r="M12615" s="3">
        <v>45479</v>
      </c>
      <c r="N12615" s="3" t="str">
        <f t="shared" si="3123"/>
        <v>low profit</v>
      </c>
      <c r="O12615" s="2" t="s">
        <v>15</v>
      </c>
      <c r="P12615" s="2" t="s">
        <v>27</v>
      </c>
      <c r="Q12615" s="2">
        <v>136.04</v>
      </c>
      <c r="R12615" s="2" t="s">
        <v>48</v>
      </c>
    </row>
    <row r="12616" spans="1:18" ht="14.25" hidden="1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3121"/>
        <v>discount given</v>
      </c>
      <c r="F12616" s="2">
        <v>0.17</v>
      </c>
      <c r="G12616" s="2">
        <f t="shared" si="3122"/>
        <v>318.41340000000002</v>
      </c>
      <c r="H12616" s="2">
        <f>D12616-G12616</f>
        <v>1554.6066000000001</v>
      </c>
      <c r="I12616" s="2"/>
      <c r="J12616" s="2"/>
      <c r="K12616" s="2">
        <v>4</v>
      </c>
      <c r="L12616" s="3">
        <v>45352</v>
      </c>
      <c r="M12616" s="3">
        <v>45357</v>
      </c>
      <c r="N12616" s="3" t="str">
        <f t="shared" si="3123"/>
        <v>high profit</v>
      </c>
      <c r="O12616" s="2" t="s">
        <v>15</v>
      </c>
      <c r="P12616" s="2" t="s">
        <v>22</v>
      </c>
      <c r="Q12616" s="2">
        <v>501.55</v>
      </c>
      <c r="R12616" s="2" t="s">
        <v>23</v>
      </c>
    </row>
    <row r="12617" spans="1:18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3121"/>
        <v>discount given</v>
      </c>
      <c r="F12617" s="2">
        <v>0.36</v>
      </c>
      <c r="G12617" s="2">
        <f t="shared" si="3122"/>
        <v>1641.7764</v>
      </c>
      <c r="H12617" s="2">
        <f>D12617-G12617</f>
        <v>2918.7136</v>
      </c>
      <c r="I12617" s="2">
        <f>Q12617/H12617*100</f>
        <v>40.677166817600742</v>
      </c>
      <c r="J12617" s="18">
        <f>Q12617/H12617</f>
        <v>0.40677166817600741</v>
      </c>
      <c r="K12617" s="2">
        <v>2</v>
      </c>
      <c r="L12617" s="3">
        <v>45543</v>
      </c>
      <c r="M12617" s="3">
        <v>45548</v>
      </c>
      <c r="N12617" s="3" t="str">
        <f t="shared" si="3123"/>
        <v>high profit</v>
      </c>
      <c r="O12617" s="2" t="s">
        <v>15</v>
      </c>
      <c r="P12617" s="2" t="s">
        <v>22</v>
      </c>
      <c r="Q12617" s="2">
        <v>1187.25</v>
      </c>
      <c r="R12617" s="2" t="s">
        <v>39</v>
      </c>
    </row>
    <row r="12618" spans="1:18" ht="14.25" hidden="1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3121"/>
        <v>discount given</v>
      </c>
      <c r="F12618" s="2">
        <v>0.06</v>
      </c>
      <c r="G12618" s="2">
        <f t="shared" si="3122"/>
        <v>142.92779999999999</v>
      </c>
      <c r="H12618" s="2">
        <f>D12618-G12618</f>
        <v>2239.2022000000002</v>
      </c>
      <c r="I12618" s="2"/>
      <c r="J12618" s="2"/>
      <c r="K12618" s="2">
        <v>6</v>
      </c>
      <c r="L12618" s="3">
        <v>45313</v>
      </c>
      <c r="M12618" s="3">
        <v>45319</v>
      </c>
      <c r="N12618" s="3" t="str">
        <f t="shared" si="3123"/>
        <v>high profit</v>
      </c>
      <c r="O12618" s="2" t="s">
        <v>31</v>
      </c>
      <c r="P12618" s="2" t="s">
        <v>16</v>
      </c>
      <c r="Q12618" s="2">
        <v>443.32</v>
      </c>
      <c r="R12618" s="2" t="s">
        <v>28</v>
      </c>
    </row>
    <row r="12619" spans="1:18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3121"/>
        <v>discount given</v>
      </c>
      <c r="F12619" s="2">
        <v>0.17</v>
      </c>
      <c r="G12619" s="2">
        <f t="shared" si="3122"/>
        <v>512.1182</v>
      </c>
      <c r="H12619" s="2">
        <f>D12619-G12619</f>
        <v>2500.3418000000001</v>
      </c>
      <c r="I12619" s="2">
        <f t="shared" ref="I12619:I12620" si="3126">Q12619/H12619*100</f>
        <v>14.05327863574492</v>
      </c>
      <c r="J12619" s="18">
        <f t="shared" ref="J12619:J12620" si="3127">Q12619/H12619</f>
        <v>0.1405327863574492</v>
      </c>
      <c r="K12619" s="2">
        <v>3</v>
      </c>
      <c r="L12619" s="3">
        <v>45091</v>
      </c>
      <c r="M12619" s="3">
        <v>45093</v>
      </c>
      <c r="N12619" s="3" t="str">
        <f t="shared" si="3123"/>
        <v>high profit</v>
      </c>
      <c r="O12619" s="2" t="s">
        <v>15</v>
      </c>
      <c r="P12619" s="2" t="s">
        <v>22</v>
      </c>
      <c r="Q12619" s="2">
        <v>351.38</v>
      </c>
      <c r="R12619" s="2" t="s">
        <v>28</v>
      </c>
    </row>
    <row r="12620" spans="1:18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3121"/>
        <v>discount given</v>
      </c>
      <c r="F12620" s="2">
        <v>0.01</v>
      </c>
      <c r="G12620" s="2">
        <f t="shared" si="3122"/>
        <v>46.856700000000004</v>
      </c>
      <c r="H12620" s="2">
        <f>D12620-G12620</f>
        <v>4638.8132999999998</v>
      </c>
      <c r="I12620" s="2">
        <f t="shared" si="3126"/>
        <v>12.84250866487772</v>
      </c>
      <c r="J12620" s="18">
        <f t="shared" si="3127"/>
        <v>0.12842508664877719</v>
      </c>
      <c r="K12620" s="2">
        <v>6</v>
      </c>
      <c r="L12620" s="3">
        <v>45455</v>
      </c>
      <c r="M12620" s="3">
        <v>45460</v>
      </c>
      <c r="N12620" s="3" t="str">
        <f t="shared" si="3123"/>
        <v>high profit</v>
      </c>
      <c r="O12620" s="2" t="s">
        <v>21</v>
      </c>
      <c r="P12620" s="2" t="s">
        <v>16</v>
      </c>
      <c r="Q12620" s="2">
        <v>595.74</v>
      </c>
      <c r="R12620" s="2" t="s">
        <v>23</v>
      </c>
    </row>
    <row r="12621" spans="1:18" ht="14.25" hidden="1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3121"/>
        <v>discount given</v>
      </c>
      <c r="F12621" s="2">
        <v>0.12</v>
      </c>
      <c r="G12621" s="2">
        <f t="shared" si="3122"/>
        <v>286.29480000000001</v>
      </c>
      <c r="H12621" s="2">
        <f>D12621-G12621</f>
        <v>2099.4951999999998</v>
      </c>
      <c r="I12621" s="2"/>
      <c r="J12621" s="2"/>
      <c r="K12621" s="2">
        <v>3</v>
      </c>
      <c r="L12621" s="3">
        <v>45599</v>
      </c>
      <c r="M12621" s="3">
        <v>45606</v>
      </c>
      <c r="N12621" s="3" t="str">
        <f t="shared" si="3123"/>
        <v>high profit</v>
      </c>
      <c r="O12621" s="2" t="s">
        <v>31</v>
      </c>
      <c r="P12621" s="2" t="s">
        <v>22</v>
      </c>
      <c r="Q12621" s="2">
        <v>410.84</v>
      </c>
      <c r="R12621" s="2" t="s">
        <v>28</v>
      </c>
    </row>
    <row r="12622" spans="1:18" ht="14.25" hidden="1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3121"/>
        <v>discount given</v>
      </c>
      <c r="F12622" s="2">
        <v>0.24</v>
      </c>
      <c r="G12622" s="2">
        <f t="shared" si="3122"/>
        <v>480.60479999999995</v>
      </c>
      <c r="H12622" s="2">
        <f>D12622-G12622</f>
        <v>1521.9151999999999</v>
      </c>
      <c r="I12622" s="2"/>
      <c r="J12622" s="2"/>
      <c r="K12622" s="2">
        <v>3</v>
      </c>
      <c r="L12622" s="3">
        <v>45448</v>
      </c>
      <c r="M12622" s="3">
        <v>45452</v>
      </c>
      <c r="N12622" s="3" t="str">
        <f t="shared" si="3123"/>
        <v>high profit</v>
      </c>
      <c r="O12622" s="2" t="s">
        <v>31</v>
      </c>
      <c r="P12622" s="2" t="s">
        <v>16</v>
      </c>
      <c r="Q12622" s="2">
        <v>591.85</v>
      </c>
      <c r="R12622" s="2" t="s">
        <v>39</v>
      </c>
    </row>
    <row r="12623" spans="1:18" ht="14.25" hidden="1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3121"/>
        <v>discount given</v>
      </c>
      <c r="F12623" s="2">
        <v>0.09</v>
      </c>
      <c r="G12623" s="2">
        <f t="shared" si="3122"/>
        <v>402.90209999999996</v>
      </c>
      <c r="H12623" s="2">
        <f>D12623-G12623</f>
        <v>4073.7878999999998</v>
      </c>
      <c r="I12623" s="2"/>
      <c r="J12623" s="2"/>
      <c r="K12623" s="2">
        <v>1</v>
      </c>
      <c r="L12623" s="3">
        <v>45475</v>
      </c>
      <c r="M12623" s="3">
        <v>45480</v>
      </c>
      <c r="N12623" s="3" t="str">
        <f t="shared" si="3123"/>
        <v>high profit</v>
      </c>
      <c r="O12623" s="2" t="s">
        <v>31</v>
      </c>
      <c r="P12623" s="2" t="s">
        <v>22</v>
      </c>
      <c r="Q12623" s="2">
        <v>348.08</v>
      </c>
      <c r="R12623" s="2" t="s">
        <v>23</v>
      </c>
    </row>
    <row r="12624" spans="1:18" ht="14.25" hidden="1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3121"/>
        <v>discount given</v>
      </c>
      <c r="F12624" s="2">
        <v>0.3</v>
      </c>
      <c r="G12624" s="2">
        <f t="shared" si="3122"/>
        <v>1369.0050000000001</v>
      </c>
      <c r="H12624" s="2">
        <f>D12624-G12624</f>
        <v>3194.3450000000003</v>
      </c>
      <c r="I12624" s="2"/>
      <c r="J12624" s="2"/>
      <c r="K12624" s="2">
        <v>5</v>
      </c>
      <c r="L12624" s="3">
        <v>45053</v>
      </c>
      <c r="M12624" s="3">
        <v>45058</v>
      </c>
      <c r="N12624" s="3" t="str">
        <f t="shared" si="3123"/>
        <v>high profit</v>
      </c>
      <c r="O12624" s="2" t="s">
        <v>15</v>
      </c>
      <c r="P12624" s="2" t="s">
        <v>27</v>
      </c>
      <c r="Q12624" s="2">
        <v>643.34</v>
      </c>
      <c r="R12624" s="2" t="s">
        <v>34</v>
      </c>
    </row>
    <row r="12625" spans="1:18" ht="14.25" hidden="1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3121"/>
        <v>discount given</v>
      </c>
      <c r="F12625" s="2">
        <v>0.06</v>
      </c>
      <c r="G12625" s="2">
        <f t="shared" si="3122"/>
        <v>110.2638</v>
      </c>
      <c r="H12625" s="2">
        <f>D12625-G12625</f>
        <v>1727.4662000000001</v>
      </c>
      <c r="I12625" s="2"/>
      <c r="J12625" s="2"/>
      <c r="K12625" s="2">
        <v>2</v>
      </c>
      <c r="L12625" s="3">
        <v>45343</v>
      </c>
      <c r="M12625" s="3">
        <v>45348</v>
      </c>
      <c r="N12625" s="3" t="str">
        <f t="shared" si="3123"/>
        <v>high profit</v>
      </c>
      <c r="O12625" s="2" t="s">
        <v>21</v>
      </c>
      <c r="P12625" s="2" t="s">
        <v>22</v>
      </c>
      <c r="Q12625" s="2">
        <v>487.43</v>
      </c>
      <c r="R12625" s="2" t="s">
        <v>23</v>
      </c>
    </row>
    <row r="12626" spans="1:18" ht="14.25" hidden="1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3121"/>
        <v>discount given</v>
      </c>
      <c r="F12626" s="2">
        <v>0.37</v>
      </c>
      <c r="G12626" s="2">
        <f t="shared" si="3122"/>
        <v>1110.2774999999999</v>
      </c>
      <c r="H12626" s="2">
        <f>D12626-G12626</f>
        <v>1890.4725000000001</v>
      </c>
      <c r="I12626" s="2"/>
      <c r="J12626" s="2"/>
      <c r="K12626" s="2">
        <v>2</v>
      </c>
      <c r="L12626" s="3">
        <v>45210</v>
      </c>
      <c r="M12626" s="3">
        <v>45213</v>
      </c>
      <c r="N12626" s="3" t="str">
        <f t="shared" si="3123"/>
        <v>high profit</v>
      </c>
      <c r="O12626" s="2" t="s">
        <v>31</v>
      </c>
      <c r="P12626" s="2" t="s">
        <v>27</v>
      </c>
      <c r="Q12626" s="2">
        <v>871.53</v>
      </c>
      <c r="R12626" s="2" t="s">
        <v>34</v>
      </c>
    </row>
    <row r="12627" spans="1:18" ht="14.25" hidden="1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3121"/>
        <v>discount given</v>
      </c>
      <c r="F12627" s="2">
        <v>0.46</v>
      </c>
      <c r="G12627" s="2">
        <f t="shared" si="3122"/>
        <v>2218.2442000000001</v>
      </c>
      <c r="H12627" s="2">
        <f>D12627-G12627</f>
        <v>2604.0258000000003</v>
      </c>
      <c r="I12627" s="2"/>
      <c r="J12627" s="2"/>
      <c r="K12627" s="2">
        <v>9</v>
      </c>
      <c r="L12627" s="3">
        <v>45653</v>
      </c>
      <c r="M12627" s="3">
        <v>45657</v>
      </c>
      <c r="N12627" s="3" t="str">
        <f t="shared" si="3123"/>
        <v>high profit</v>
      </c>
      <c r="O12627" s="2" t="s">
        <v>31</v>
      </c>
      <c r="P12627" s="2" t="s">
        <v>16</v>
      </c>
      <c r="Q12627" s="2">
        <v>302.16000000000003</v>
      </c>
      <c r="R12627" s="2" t="s">
        <v>48</v>
      </c>
    </row>
    <row r="12628" spans="1:18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3121"/>
        <v>discount given</v>
      </c>
      <c r="F12628" s="2">
        <v>0.19</v>
      </c>
      <c r="G12628" s="2">
        <f t="shared" si="3122"/>
        <v>70.643900000000002</v>
      </c>
      <c r="H12628" s="2">
        <f>D12628-G12628</f>
        <v>301.16610000000003</v>
      </c>
      <c r="I12628" s="2">
        <f>Q12628/H12628*100</f>
        <v>24.361971682735874</v>
      </c>
      <c r="J12628" s="18">
        <f>Q12628/H12628</f>
        <v>0.24361971682735872</v>
      </c>
      <c r="K12628" s="2">
        <v>2</v>
      </c>
      <c r="L12628" s="3">
        <v>45096</v>
      </c>
      <c r="M12628" s="3">
        <v>45100</v>
      </c>
      <c r="N12628" s="3" t="str">
        <f t="shared" si="3123"/>
        <v>low profit</v>
      </c>
      <c r="O12628" s="2" t="s">
        <v>31</v>
      </c>
      <c r="P12628" s="2" t="s">
        <v>16</v>
      </c>
      <c r="Q12628" s="2">
        <v>73.37</v>
      </c>
      <c r="R12628" s="2" t="s">
        <v>48</v>
      </c>
    </row>
    <row r="12629" spans="1:18" ht="14.25" hidden="1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3121"/>
        <v>discount given</v>
      </c>
      <c r="F12629" s="2">
        <v>0.26</v>
      </c>
      <c r="G12629" s="2">
        <f t="shared" si="3122"/>
        <v>76.707799999999992</v>
      </c>
      <c r="H12629" s="2">
        <f>D12629-G12629</f>
        <v>218.32219999999998</v>
      </c>
      <c r="I12629" s="2"/>
      <c r="J12629" s="2"/>
      <c r="K12629" s="2">
        <v>2</v>
      </c>
      <c r="L12629" s="3">
        <v>45558</v>
      </c>
      <c r="M12629" s="3">
        <v>45563</v>
      </c>
      <c r="N12629" s="3" t="str">
        <f t="shared" si="3123"/>
        <v>low profit</v>
      </c>
      <c r="O12629" s="2" t="s">
        <v>21</v>
      </c>
      <c r="P12629" s="2" t="s">
        <v>22</v>
      </c>
      <c r="Q12629" s="2">
        <v>59.33</v>
      </c>
      <c r="R12629" s="2" t="s">
        <v>48</v>
      </c>
    </row>
    <row r="12630" spans="1:18" ht="14.25" hidden="1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3121"/>
        <v>discount given</v>
      </c>
      <c r="F12630" s="2">
        <v>0.24</v>
      </c>
      <c r="G12630" s="2">
        <f t="shared" si="3122"/>
        <v>631.49759999999992</v>
      </c>
      <c r="H12630" s="2">
        <f>D12630-G12630</f>
        <v>1999.7423999999999</v>
      </c>
      <c r="I12630" s="2"/>
      <c r="J12630" s="2"/>
      <c r="K12630" s="2">
        <v>6</v>
      </c>
      <c r="L12630" s="3">
        <v>45292</v>
      </c>
      <c r="M12630" s="3">
        <v>45294</v>
      </c>
      <c r="N12630" s="3" t="str">
        <f t="shared" si="3123"/>
        <v>high profit</v>
      </c>
      <c r="O12630" s="2" t="s">
        <v>21</v>
      </c>
      <c r="P12630" s="2" t="s">
        <v>16</v>
      </c>
      <c r="Q12630" s="2">
        <v>463.48</v>
      </c>
      <c r="R12630" s="2" t="s">
        <v>39</v>
      </c>
    </row>
    <row r="12631" spans="1:18" ht="14.25" hidden="1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3121"/>
        <v>discount given</v>
      </c>
      <c r="F12631" s="2">
        <v>0.39</v>
      </c>
      <c r="G12631" s="2">
        <f t="shared" si="3122"/>
        <v>595.56119999999999</v>
      </c>
      <c r="H12631" s="2">
        <f>D12631-G12631</f>
        <v>931.51879999999994</v>
      </c>
      <c r="I12631" s="2"/>
      <c r="J12631" s="2"/>
      <c r="K12631" s="2">
        <v>1</v>
      </c>
      <c r="L12631" s="3">
        <v>44984</v>
      </c>
      <c r="M12631" s="3">
        <v>44990</v>
      </c>
      <c r="N12631" s="3" t="str">
        <f t="shared" si="3123"/>
        <v>low profit</v>
      </c>
      <c r="O12631" s="2" t="s">
        <v>15</v>
      </c>
      <c r="P12631" s="2" t="s">
        <v>22</v>
      </c>
      <c r="Q12631" s="2">
        <v>92.82</v>
      </c>
      <c r="R12631" s="2" t="s">
        <v>17</v>
      </c>
    </row>
    <row r="12632" spans="1:18" ht="14.25" hidden="1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3121"/>
        <v>discount given</v>
      </c>
      <c r="F12632" s="2">
        <v>0.5</v>
      </c>
      <c r="G12632" s="2">
        <f t="shared" si="3122"/>
        <v>1475.53</v>
      </c>
      <c r="H12632" s="2">
        <f>D12632-G12632</f>
        <v>1475.53</v>
      </c>
      <c r="I12632" s="2"/>
      <c r="J12632" s="2"/>
      <c r="K12632" s="2">
        <v>8</v>
      </c>
      <c r="L12632" s="3">
        <v>45614</v>
      </c>
      <c r="M12632" s="3">
        <v>45621</v>
      </c>
      <c r="N12632" s="3" t="str">
        <f t="shared" si="3123"/>
        <v>high profit</v>
      </c>
      <c r="O12632" s="2" t="s">
        <v>21</v>
      </c>
      <c r="P12632" s="2" t="s">
        <v>16</v>
      </c>
      <c r="Q12632" s="2">
        <v>381.88</v>
      </c>
      <c r="R12632" s="2" t="s">
        <v>48</v>
      </c>
    </row>
    <row r="12633" spans="1:18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3121"/>
        <v>discount given</v>
      </c>
      <c r="F12633" s="2">
        <v>0.37</v>
      </c>
      <c r="G12633" s="2">
        <f t="shared" si="3122"/>
        <v>1350.1485</v>
      </c>
      <c r="H12633" s="2">
        <f>D12633-G12633</f>
        <v>2298.9014999999999</v>
      </c>
      <c r="I12633" s="2">
        <f>Q12633/H12633*100</f>
        <v>25.406917173267324</v>
      </c>
      <c r="J12633" s="18">
        <f>Q12633/H12633</f>
        <v>0.25406917173267324</v>
      </c>
      <c r="K12633" s="2">
        <v>1</v>
      </c>
      <c r="L12633" s="3">
        <v>45424</v>
      </c>
      <c r="M12633" s="3">
        <v>45430</v>
      </c>
      <c r="N12633" s="3" t="str">
        <f t="shared" si="3123"/>
        <v>high profit</v>
      </c>
      <c r="O12633" s="2" t="s">
        <v>15</v>
      </c>
      <c r="P12633" s="2" t="s">
        <v>16</v>
      </c>
      <c r="Q12633" s="2">
        <v>584.08000000000004</v>
      </c>
      <c r="R12633" s="2" t="s">
        <v>23</v>
      </c>
    </row>
    <row r="12634" spans="1:18" ht="14.25" hidden="1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3121"/>
        <v>discount given</v>
      </c>
      <c r="F12634" s="2">
        <v>0.11</v>
      </c>
      <c r="G12634" s="2">
        <f t="shared" si="3122"/>
        <v>48.230599999999995</v>
      </c>
      <c r="H12634" s="2">
        <f>D12634-G12634</f>
        <v>390.2294</v>
      </c>
      <c r="I12634" s="2"/>
      <c r="J12634" s="2"/>
      <c r="K12634" s="2">
        <v>9</v>
      </c>
      <c r="L12634" s="3">
        <v>45361</v>
      </c>
      <c r="M12634" s="3">
        <v>45364</v>
      </c>
      <c r="N12634" s="3" t="str">
        <f t="shared" si="3123"/>
        <v>low profit</v>
      </c>
      <c r="O12634" s="2" t="s">
        <v>21</v>
      </c>
      <c r="P12634" s="2" t="s">
        <v>27</v>
      </c>
      <c r="Q12634" s="2">
        <v>75.38</v>
      </c>
      <c r="R12634" s="2" t="s">
        <v>48</v>
      </c>
    </row>
    <row r="12635" spans="1:18" ht="14.25" hidden="1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3121"/>
        <v>discount given</v>
      </c>
      <c r="F12635" s="2">
        <v>0.35</v>
      </c>
      <c r="G12635" s="2">
        <f t="shared" si="3122"/>
        <v>1548.26</v>
      </c>
      <c r="H12635" s="2">
        <f>D12635-G12635</f>
        <v>2875.34</v>
      </c>
      <c r="I12635" s="2"/>
      <c r="J12635" s="2"/>
      <c r="K12635" s="2">
        <v>4</v>
      </c>
      <c r="L12635" s="3">
        <v>45292</v>
      </c>
      <c r="M12635" s="3">
        <v>45294</v>
      </c>
      <c r="N12635" s="3" t="str">
        <f t="shared" si="3123"/>
        <v>high profit</v>
      </c>
      <c r="O12635" s="2" t="s">
        <v>15</v>
      </c>
      <c r="P12635" s="2" t="s">
        <v>22</v>
      </c>
      <c r="Q12635" s="2">
        <v>1289.04</v>
      </c>
      <c r="R12635" s="2" t="s">
        <v>17</v>
      </c>
    </row>
    <row r="12636" spans="1:18" ht="14.25" hidden="1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3121"/>
        <v>discount given</v>
      </c>
      <c r="F12636" s="2">
        <v>0.31</v>
      </c>
      <c r="G12636" s="2">
        <f t="shared" si="3122"/>
        <v>451.59249999999997</v>
      </c>
      <c r="H12636" s="2">
        <f>D12636-G12636</f>
        <v>1005.1575</v>
      </c>
      <c r="I12636" s="2"/>
      <c r="J12636" s="2"/>
      <c r="K12636" s="2">
        <v>3</v>
      </c>
      <c r="L12636" s="3">
        <v>45454</v>
      </c>
      <c r="M12636" s="3">
        <v>45455</v>
      </c>
      <c r="N12636" s="3" t="str">
        <f t="shared" si="3123"/>
        <v>low profit</v>
      </c>
      <c r="O12636" s="2" t="s">
        <v>15</v>
      </c>
      <c r="P12636" s="2" t="s">
        <v>22</v>
      </c>
      <c r="Q12636" s="2">
        <v>183.84</v>
      </c>
      <c r="R12636" s="2" t="s">
        <v>48</v>
      </c>
    </row>
    <row r="12637" spans="1:18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3121"/>
        <v>discount given</v>
      </c>
      <c r="F12637" s="2">
        <v>0.11</v>
      </c>
      <c r="G12637" s="2">
        <f t="shared" si="3122"/>
        <v>216.54599999999999</v>
      </c>
      <c r="H12637" s="2">
        <f>D12637-G12637</f>
        <v>1752.0539999999999</v>
      </c>
      <c r="I12637" s="2">
        <f t="shared" ref="I12637:I12640" si="3128">Q12637/H12637*100</f>
        <v>7.279455998502331</v>
      </c>
      <c r="J12637" s="18">
        <f t="shared" ref="J12637:J12640" si="3129">Q12637/H12637</f>
        <v>7.2794559985023308E-2</v>
      </c>
      <c r="K12637" s="2">
        <v>7</v>
      </c>
      <c r="L12637" s="3">
        <v>45150</v>
      </c>
      <c r="M12637" s="3">
        <v>45153</v>
      </c>
      <c r="N12637" s="3" t="str">
        <f t="shared" si="3123"/>
        <v>low profit</v>
      </c>
      <c r="O12637" s="2" t="s">
        <v>15</v>
      </c>
      <c r="P12637" s="2" t="s">
        <v>22</v>
      </c>
      <c r="Q12637" s="2">
        <v>127.54</v>
      </c>
      <c r="R12637" s="2" t="s">
        <v>48</v>
      </c>
    </row>
    <row r="12638" spans="1:18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3121"/>
        <v>discount given</v>
      </c>
      <c r="F12638" s="2">
        <v>0.12</v>
      </c>
      <c r="G12638" s="2">
        <f t="shared" si="3122"/>
        <v>210.17759999999998</v>
      </c>
      <c r="H12638" s="2">
        <f>D12638-G12638</f>
        <v>1541.3024</v>
      </c>
      <c r="I12638" s="2">
        <f t="shared" si="3128"/>
        <v>9.092959305065639</v>
      </c>
      <c r="J12638" s="18">
        <f t="shared" si="3129"/>
        <v>9.0929593050656385E-2</v>
      </c>
      <c r="K12638" s="2">
        <v>8</v>
      </c>
      <c r="L12638" s="3">
        <v>44988</v>
      </c>
      <c r="M12638" s="3">
        <v>44994</v>
      </c>
      <c r="N12638" s="3" t="str">
        <f t="shared" si="3123"/>
        <v>low profit</v>
      </c>
      <c r="O12638" s="2" t="s">
        <v>31</v>
      </c>
      <c r="P12638" s="2" t="s">
        <v>22</v>
      </c>
      <c r="Q12638" s="2">
        <v>140.15</v>
      </c>
      <c r="R12638" s="2" t="s">
        <v>17</v>
      </c>
    </row>
    <row r="12639" spans="1:18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3121"/>
        <v>discount given</v>
      </c>
      <c r="F12639" s="2">
        <v>0.33</v>
      </c>
      <c r="G12639" s="2">
        <f t="shared" si="3122"/>
        <v>1391.0127</v>
      </c>
      <c r="H12639" s="2">
        <f>D12639-G12639</f>
        <v>2824.1772999999994</v>
      </c>
      <c r="I12639" s="2">
        <f t="shared" si="3128"/>
        <v>20.619456151000158</v>
      </c>
      <c r="J12639" s="18">
        <f t="shared" si="3129"/>
        <v>0.20619456151000157</v>
      </c>
      <c r="K12639" s="2">
        <v>5</v>
      </c>
      <c r="L12639" s="3">
        <v>45359</v>
      </c>
      <c r="M12639" s="3">
        <v>45364</v>
      </c>
      <c r="N12639" s="3" t="str">
        <f t="shared" si="3123"/>
        <v>high profit</v>
      </c>
      <c r="O12639" s="2" t="s">
        <v>15</v>
      </c>
      <c r="P12639" s="2" t="s">
        <v>22</v>
      </c>
      <c r="Q12639" s="2">
        <v>582.33000000000004</v>
      </c>
      <c r="R12639" s="2" t="s">
        <v>28</v>
      </c>
    </row>
    <row r="12640" spans="1:18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3121"/>
        <v>discount given</v>
      </c>
      <c r="F12640" s="2">
        <v>0.4</v>
      </c>
      <c r="G12640" s="2">
        <f t="shared" si="3122"/>
        <v>374.48</v>
      </c>
      <c r="H12640" s="2">
        <f>D12640-G12640</f>
        <v>561.72</v>
      </c>
      <c r="I12640" s="2">
        <f t="shared" si="3128"/>
        <v>40.771202734458448</v>
      </c>
      <c r="J12640" s="18">
        <f t="shared" si="3129"/>
        <v>0.4077120273445845</v>
      </c>
      <c r="K12640" s="2">
        <v>3</v>
      </c>
      <c r="L12640" s="3">
        <v>45527</v>
      </c>
      <c r="M12640" s="3">
        <v>45530</v>
      </c>
      <c r="N12640" s="3" t="str">
        <f t="shared" si="3123"/>
        <v>high profit</v>
      </c>
      <c r="O12640" s="2" t="s">
        <v>31</v>
      </c>
      <c r="P12640" s="2" t="s">
        <v>22</v>
      </c>
      <c r="Q12640" s="2">
        <v>229.02</v>
      </c>
      <c r="R12640" s="2" t="s">
        <v>39</v>
      </c>
    </row>
    <row r="12641" spans="1:18" ht="14.25" hidden="1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3121"/>
        <v>discount given</v>
      </c>
      <c r="F12641" s="2">
        <v>0.38</v>
      </c>
      <c r="G12641" s="2">
        <f t="shared" si="3122"/>
        <v>91.39</v>
      </c>
      <c r="H12641" s="2">
        <f>D12641-G12641</f>
        <v>149.11000000000001</v>
      </c>
      <c r="I12641" s="2"/>
      <c r="J12641" s="2"/>
      <c r="K12641" s="2">
        <v>4</v>
      </c>
      <c r="L12641" s="3">
        <v>45581</v>
      </c>
      <c r="M12641" s="3">
        <v>45584</v>
      </c>
      <c r="N12641" s="3" t="str">
        <f t="shared" si="3123"/>
        <v>low profit</v>
      </c>
      <c r="O12641" s="2" t="s">
        <v>21</v>
      </c>
      <c r="P12641" s="2" t="s">
        <v>22</v>
      </c>
      <c r="Q12641" s="2">
        <v>48.53</v>
      </c>
      <c r="R12641" s="2" t="s">
        <v>39</v>
      </c>
    </row>
    <row r="12642" spans="1:18" ht="14.25" hidden="1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3121"/>
        <v>discount given</v>
      </c>
      <c r="F12642" s="2">
        <v>0.3</v>
      </c>
      <c r="G12642" s="2">
        <f t="shared" si="3122"/>
        <v>1458.549</v>
      </c>
      <c r="H12642" s="2">
        <f>D12642-G12642</f>
        <v>3403.2809999999999</v>
      </c>
      <c r="I12642" s="2"/>
      <c r="J12642" s="2"/>
      <c r="K12642" s="2">
        <v>6</v>
      </c>
      <c r="L12642" s="3">
        <v>45454</v>
      </c>
      <c r="M12642" s="3">
        <v>45456</v>
      </c>
      <c r="N12642" s="3" t="str">
        <f t="shared" si="3123"/>
        <v>high profit</v>
      </c>
      <c r="O12642" s="2" t="s">
        <v>31</v>
      </c>
      <c r="P12642" s="2" t="s">
        <v>27</v>
      </c>
      <c r="Q12642" s="2">
        <v>1193.52</v>
      </c>
      <c r="R12642" s="2" t="s">
        <v>17</v>
      </c>
    </row>
    <row r="12643" spans="1:18" ht="14.25" hidden="1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3121"/>
        <v>discount given</v>
      </c>
      <c r="F12643" s="2">
        <v>0.47</v>
      </c>
      <c r="G12643" s="2">
        <f t="shared" si="3122"/>
        <v>2305.3969999999999</v>
      </c>
      <c r="H12643" s="2">
        <f>D12643-G12643</f>
        <v>2599.7030000000004</v>
      </c>
      <c r="I12643" s="2"/>
      <c r="J12643" s="2"/>
      <c r="K12643" s="2">
        <v>5</v>
      </c>
      <c r="L12643" s="3">
        <v>45135</v>
      </c>
      <c r="M12643" s="3">
        <v>45141</v>
      </c>
      <c r="N12643" s="3" t="str">
        <f t="shared" si="3123"/>
        <v>high profit</v>
      </c>
      <c r="O12643" s="2" t="s">
        <v>15</v>
      </c>
      <c r="P12643" s="2" t="s">
        <v>27</v>
      </c>
      <c r="Q12643" s="2">
        <v>1371.54</v>
      </c>
      <c r="R12643" s="2" t="s">
        <v>23</v>
      </c>
    </row>
    <row r="12644" spans="1:18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3121"/>
        <v>discount given</v>
      </c>
      <c r="F12644" s="2">
        <v>0.37</v>
      </c>
      <c r="G12644" s="2">
        <f t="shared" si="3122"/>
        <v>504.19530000000003</v>
      </c>
      <c r="H12644" s="2">
        <f>D12644-G12644</f>
        <v>858.49469999999997</v>
      </c>
      <c r="I12644" s="2">
        <f>Q12644/H12644*100</f>
        <v>12.731587044159969</v>
      </c>
      <c r="J12644" s="18">
        <f>Q12644/H12644</f>
        <v>0.1273158704415997</v>
      </c>
      <c r="K12644" s="2">
        <v>4</v>
      </c>
      <c r="L12644" s="3">
        <v>44953</v>
      </c>
      <c r="M12644" s="3">
        <v>44954</v>
      </c>
      <c r="N12644" s="3" t="str">
        <f t="shared" si="3123"/>
        <v>low profit</v>
      </c>
      <c r="O12644" s="2" t="s">
        <v>31</v>
      </c>
      <c r="P12644" s="2" t="s">
        <v>16</v>
      </c>
      <c r="Q12644" s="2">
        <v>109.3</v>
      </c>
      <c r="R12644" s="2" t="s">
        <v>48</v>
      </c>
    </row>
    <row r="12645" spans="1:18" ht="14.25" hidden="1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3121"/>
        <v>discount given</v>
      </c>
      <c r="F12645" s="2">
        <v>0.27</v>
      </c>
      <c r="G12645" s="2">
        <f t="shared" si="3122"/>
        <v>39.374100000000006</v>
      </c>
      <c r="H12645" s="2">
        <f>D12645-G12645</f>
        <v>106.45590000000001</v>
      </c>
      <c r="I12645" s="2"/>
      <c r="J12645" s="2"/>
      <c r="K12645" s="2">
        <v>3</v>
      </c>
      <c r="L12645" s="3">
        <v>45485</v>
      </c>
      <c r="M12645" s="3">
        <v>45488</v>
      </c>
      <c r="N12645" s="3" t="str">
        <f t="shared" si="3123"/>
        <v>low profit</v>
      </c>
      <c r="O12645" s="2" t="s">
        <v>15</v>
      </c>
      <c r="P12645" s="2" t="s">
        <v>22</v>
      </c>
      <c r="Q12645" s="2">
        <v>26.52</v>
      </c>
      <c r="R12645" s="2" t="s">
        <v>28</v>
      </c>
    </row>
    <row r="12646" spans="1:18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3121"/>
        <v>discount given</v>
      </c>
      <c r="F12646" s="2">
        <v>0.41</v>
      </c>
      <c r="G12646" s="2">
        <f t="shared" si="3122"/>
        <v>1338.6458999999998</v>
      </c>
      <c r="H12646" s="2">
        <f>D12646-G12646</f>
        <v>1926.3441</v>
      </c>
      <c r="I12646" s="2">
        <f>Q12646/H12646*100</f>
        <v>34.944431786615901</v>
      </c>
      <c r="J12646" s="18">
        <f>Q12646/H12646</f>
        <v>0.34944431786615898</v>
      </c>
      <c r="K12646" s="2">
        <v>6</v>
      </c>
      <c r="L12646" s="3">
        <v>45080</v>
      </c>
      <c r="M12646" s="3">
        <v>45081</v>
      </c>
      <c r="N12646" s="3" t="str">
        <f t="shared" si="3123"/>
        <v>high profit</v>
      </c>
      <c r="O12646" s="2" t="s">
        <v>31</v>
      </c>
      <c r="P12646" s="2" t="s">
        <v>27</v>
      </c>
      <c r="Q12646" s="2">
        <v>673.15</v>
      </c>
      <c r="R12646" s="2" t="s">
        <v>17</v>
      </c>
    </row>
    <row r="12647" spans="1:18" ht="14.25" hidden="1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3121"/>
        <v>discount given</v>
      </c>
      <c r="F12647" s="2">
        <v>0.15</v>
      </c>
      <c r="G12647" s="2">
        <f t="shared" si="3122"/>
        <v>491.62049999999994</v>
      </c>
      <c r="H12647" s="2">
        <f>D12647-G12647</f>
        <v>2785.8494999999998</v>
      </c>
      <c r="I12647" s="2"/>
      <c r="J12647" s="2"/>
      <c r="K12647" s="2">
        <v>7</v>
      </c>
      <c r="L12647" s="3">
        <v>45382</v>
      </c>
      <c r="M12647" s="3">
        <v>45383</v>
      </c>
      <c r="N12647" s="3" t="str">
        <f t="shared" si="3123"/>
        <v>high profit</v>
      </c>
      <c r="O12647" s="2" t="s">
        <v>21</v>
      </c>
      <c r="P12647" s="2" t="s">
        <v>22</v>
      </c>
      <c r="Q12647" s="2">
        <v>505.41</v>
      </c>
      <c r="R12647" s="2" t="s">
        <v>34</v>
      </c>
    </row>
    <row r="12648" spans="1:18" ht="14.25" hidden="1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3121"/>
        <v>discount given</v>
      </c>
      <c r="F12648" s="2">
        <v>0.13</v>
      </c>
      <c r="G12648" s="2">
        <f t="shared" si="3122"/>
        <v>612.00750000000005</v>
      </c>
      <c r="H12648" s="2">
        <f>D12648-G12648</f>
        <v>4095.7424999999998</v>
      </c>
      <c r="I12648" s="2"/>
      <c r="J12648" s="2"/>
      <c r="K12648" s="2">
        <v>2</v>
      </c>
      <c r="L12648" s="3">
        <v>45351</v>
      </c>
      <c r="M12648" s="3">
        <v>45353</v>
      </c>
      <c r="N12648" s="3" t="str">
        <f t="shared" si="3123"/>
        <v>high profit</v>
      </c>
      <c r="O12648" s="2" t="s">
        <v>31</v>
      </c>
      <c r="P12648" s="2" t="s">
        <v>16</v>
      </c>
      <c r="Q12648" s="2">
        <v>768.34</v>
      </c>
      <c r="R12648" s="2" t="s">
        <v>48</v>
      </c>
    </row>
    <row r="12649" spans="1:18" ht="14.25" hidden="1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3121"/>
        <v>discount given</v>
      </c>
      <c r="F12649" s="2">
        <v>0.49</v>
      </c>
      <c r="G12649" s="2">
        <f t="shared" si="3122"/>
        <v>765.62990000000002</v>
      </c>
      <c r="H12649" s="2">
        <f>D12649-G12649</f>
        <v>796.88009999999997</v>
      </c>
      <c r="I12649" s="2"/>
      <c r="J12649" s="2"/>
      <c r="K12649" s="2">
        <v>6</v>
      </c>
      <c r="L12649" s="3">
        <v>45287</v>
      </c>
      <c r="M12649" s="3">
        <v>45293</v>
      </c>
      <c r="N12649" s="3" t="str">
        <f t="shared" si="3123"/>
        <v>low profit</v>
      </c>
      <c r="O12649" s="2" t="s">
        <v>15</v>
      </c>
      <c r="P12649" s="2" t="s">
        <v>22</v>
      </c>
      <c r="Q12649" s="2">
        <v>111.06</v>
      </c>
      <c r="R12649" s="2" t="s">
        <v>34</v>
      </c>
    </row>
    <row r="12650" spans="1:18" ht="14.25" hidden="1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3121"/>
        <v>discount given</v>
      </c>
      <c r="F12650" s="2">
        <v>0.47</v>
      </c>
      <c r="G12650" s="2">
        <f t="shared" si="3122"/>
        <v>483.42789999999997</v>
      </c>
      <c r="H12650" s="2">
        <f>D12650-G12650</f>
        <v>545.14210000000003</v>
      </c>
      <c r="I12650" s="2"/>
      <c r="J12650" s="2"/>
      <c r="K12650" s="2">
        <v>3</v>
      </c>
      <c r="L12650" s="3">
        <v>45577</v>
      </c>
      <c r="M12650" s="3">
        <v>45583</v>
      </c>
      <c r="N12650" s="3" t="str">
        <f t="shared" si="3123"/>
        <v>low profit</v>
      </c>
      <c r="O12650" s="2" t="s">
        <v>31</v>
      </c>
      <c r="P12650" s="2" t="s">
        <v>22</v>
      </c>
      <c r="Q12650" s="2">
        <v>66.510000000000005</v>
      </c>
      <c r="R12650" s="2" t="s">
        <v>28</v>
      </c>
    </row>
    <row r="12651" spans="1:18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3121"/>
        <v>discount given</v>
      </c>
      <c r="F12651" s="2">
        <v>0.44</v>
      </c>
      <c r="G12651" s="2">
        <f t="shared" si="3122"/>
        <v>1372.9187999999999</v>
      </c>
      <c r="H12651" s="2">
        <f>D12651-G12651</f>
        <v>1747.3512000000001</v>
      </c>
      <c r="I12651" s="2">
        <f>Q12651/H12651*100</f>
        <v>10.846703284376948</v>
      </c>
      <c r="J12651" s="18">
        <f>Q12651/H12651</f>
        <v>0.10846703284376948</v>
      </c>
      <c r="K12651" s="2">
        <v>8</v>
      </c>
      <c r="L12651" s="3">
        <v>45017</v>
      </c>
      <c r="M12651" s="3">
        <v>45019</v>
      </c>
      <c r="N12651" s="3" t="str">
        <f t="shared" si="3123"/>
        <v>low profit</v>
      </c>
      <c r="O12651" s="2" t="s">
        <v>15</v>
      </c>
      <c r="P12651" s="2" t="s">
        <v>22</v>
      </c>
      <c r="Q12651" s="2">
        <v>189.53</v>
      </c>
      <c r="R12651" s="2" t="s">
        <v>28</v>
      </c>
    </row>
    <row r="12652" spans="1:18" ht="14.25" hidden="1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3121"/>
        <v>discount given</v>
      </c>
      <c r="F12652" s="2">
        <v>0.11</v>
      </c>
      <c r="G12652" s="2">
        <f t="shared" si="3122"/>
        <v>314.81889999999999</v>
      </c>
      <c r="H12652" s="2">
        <f>D12652-G12652</f>
        <v>2547.1710999999996</v>
      </c>
      <c r="I12652" s="2"/>
      <c r="J12652" s="2"/>
      <c r="K12652" s="2">
        <v>2</v>
      </c>
      <c r="L12652" s="3">
        <v>45447</v>
      </c>
      <c r="M12652" s="3">
        <v>45454</v>
      </c>
      <c r="N12652" s="3" t="str">
        <f t="shared" si="3123"/>
        <v>high profit</v>
      </c>
      <c r="O12652" s="2" t="s">
        <v>15</v>
      </c>
      <c r="P12652" s="2" t="s">
        <v>22</v>
      </c>
      <c r="Q12652" s="2">
        <v>612.22</v>
      </c>
      <c r="R12652" s="2" t="s">
        <v>34</v>
      </c>
    </row>
    <row r="12653" spans="1:18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3121"/>
        <v>discount given</v>
      </c>
      <c r="F12653" s="2">
        <v>0.28999999999999998</v>
      </c>
      <c r="G12653" s="2">
        <f t="shared" si="3122"/>
        <v>1048.9038999999998</v>
      </c>
      <c r="H12653" s="2">
        <f>D12653-G12653</f>
        <v>2568.0061000000001</v>
      </c>
      <c r="I12653" s="2">
        <f>Q12653/H12653*100</f>
        <v>10.593043373222516</v>
      </c>
      <c r="J12653" s="18">
        <f>Q12653/H12653</f>
        <v>0.10593043373222516</v>
      </c>
      <c r="K12653" s="2">
        <v>5</v>
      </c>
      <c r="L12653" s="3">
        <v>45108</v>
      </c>
      <c r="M12653" s="3">
        <v>45113</v>
      </c>
      <c r="N12653" s="3" t="str">
        <f t="shared" si="3123"/>
        <v>high profit</v>
      </c>
      <c r="O12653" s="2" t="s">
        <v>21</v>
      </c>
      <c r="P12653" s="2" t="s">
        <v>27</v>
      </c>
      <c r="Q12653" s="2">
        <v>272.02999999999997</v>
      </c>
      <c r="R12653" s="2" t="s">
        <v>48</v>
      </c>
    </row>
    <row r="12654" spans="1:18" ht="14.25" hidden="1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3121"/>
        <v>discount given</v>
      </c>
      <c r="F12654" s="2">
        <v>0.27</v>
      </c>
      <c r="G12654" s="2">
        <f t="shared" si="3122"/>
        <v>1198.0224000000001</v>
      </c>
      <c r="H12654" s="2">
        <f>D12654-G12654</f>
        <v>3239.0976000000001</v>
      </c>
      <c r="I12654" s="2"/>
      <c r="J12654" s="2"/>
      <c r="K12654" s="2">
        <v>8</v>
      </c>
      <c r="L12654" s="3">
        <v>45449</v>
      </c>
      <c r="M12654" s="3">
        <v>45456</v>
      </c>
      <c r="N12654" s="3" t="str">
        <f t="shared" si="3123"/>
        <v>high profit</v>
      </c>
      <c r="O12654" s="2" t="s">
        <v>15</v>
      </c>
      <c r="P12654" s="2" t="s">
        <v>27</v>
      </c>
      <c r="Q12654" s="2">
        <v>630.62</v>
      </c>
      <c r="R12654" s="2" t="s">
        <v>34</v>
      </c>
    </row>
    <row r="12655" spans="1:18" ht="14.25" hidden="1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3121"/>
        <v>discount given</v>
      </c>
      <c r="F12655" s="2">
        <v>0.1</v>
      </c>
      <c r="G12655" s="2">
        <f t="shared" si="3122"/>
        <v>284.27500000000003</v>
      </c>
      <c r="H12655" s="2">
        <f>D12655-G12655</f>
        <v>2558.4749999999999</v>
      </c>
      <c r="I12655" s="2"/>
      <c r="J12655" s="2"/>
      <c r="K12655" s="2">
        <v>9</v>
      </c>
      <c r="L12655" s="3">
        <v>45445</v>
      </c>
      <c r="M12655" s="3">
        <v>45450</v>
      </c>
      <c r="N12655" s="3" t="str">
        <f t="shared" si="3123"/>
        <v>high profit</v>
      </c>
      <c r="O12655" s="2" t="s">
        <v>15</v>
      </c>
      <c r="P12655" s="2" t="s">
        <v>22</v>
      </c>
      <c r="Q12655" s="2">
        <v>793.89</v>
      </c>
      <c r="R12655" s="2" t="s">
        <v>17</v>
      </c>
    </row>
    <row r="12656" spans="1:18" ht="14.25" hidden="1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3121"/>
        <v>discount given</v>
      </c>
      <c r="F12656" s="2">
        <v>0.22</v>
      </c>
      <c r="G12656" s="2">
        <f t="shared" si="3122"/>
        <v>183.78139999999999</v>
      </c>
      <c r="H12656" s="2">
        <f>D12656-G12656</f>
        <v>651.58860000000004</v>
      </c>
      <c r="I12656" s="2"/>
      <c r="J12656" s="2"/>
      <c r="K12656" s="2">
        <v>7</v>
      </c>
      <c r="L12656" s="3">
        <v>45466</v>
      </c>
      <c r="M12656" s="3">
        <v>45469</v>
      </c>
      <c r="N12656" s="3" t="str">
        <f t="shared" si="3123"/>
        <v>low profit</v>
      </c>
      <c r="O12656" s="2" t="s">
        <v>21</v>
      </c>
      <c r="P12656" s="2" t="s">
        <v>22</v>
      </c>
      <c r="Q12656" s="2">
        <v>76.8</v>
      </c>
      <c r="R12656" s="2" t="s">
        <v>48</v>
      </c>
    </row>
    <row r="12657" spans="1:18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3121"/>
        <v>discount given</v>
      </c>
      <c r="F12657" s="2">
        <v>0.23</v>
      </c>
      <c r="G12657" s="2">
        <f t="shared" si="3122"/>
        <v>697.09090000000003</v>
      </c>
      <c r="H12657" s="2">
        <f>D12657-G12657</f>
        <v>2333.7390999999998</v>
      </c>
      <c r="I12657" s="2">
        <f t="shared" ref="I12657:I12658" si="3130">Q12657/H12657*100</f>
        <v>21.845629616438274</v>
      </c>
      <c r="J12657" s="18">
        <f t="shared" ref="J12657:J12658" si="3131">Q12657/H12657</f>
        <v>0.21845629616438275</v>
      </c>
      <c r="K12657" s="2">
        <v>9</v>
      </c>
      <c r="L12657" s="3">
        <v>44988</v>
      </c>
      <c r="M12657" s="3">
        <v>44993</v>
      </c>
      <c r="N12657" s="3" t="str">
        <f t="shared" si="3123"/>
        <v>high profit</v>
      </c>
      <c r="O12657" s="2" t="s">
        <v>15</v>
      </c>
      <c r="P12657" s="2" t="s">
        <v>22</v>
      </c>
      <c r="Q12657" s="2">
        <v>509.82</v>
      </c>
      <c r="R12657" s="2" t="s">
        <v>23</v>
      </c>
    </row>
    <row r="12658" spans="1:18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3121"/>
        <v>discount given</v>
      </c>
      <c r="F12658" s="2">
        <v>0.12</v>
      </c>
      <c r="G12658" s="2">
        <f t="shared" si="3122"/>
        <v>231.97199999999998</v>
      </c>
      <c r="H12658" s="2">
        <f>D12658-G12658</f>
        <v>1701.1279999999999</v>
      </c>
      <c r="I12658" s="2">
        <f t="shared" si="3130"/>
        <v>26.404832558161413</v>
      </c>
      <c r="J12658" s="18">
        <f t="shared" si="3131"/>
        <v>0.26404832558161412</v>
      </c>
      <c r="K12658" s="2">
        <v>9</v>
      </c>
      <c r="L12658" s="3">
        <v>45602</v>
      </c>
      <c r="M12658" s="3">
        <v>45609</v>
      </c>
      <c r="N12658" s="3" t="str">
        <f t="shared" si="3123"/>
        <v>high profit</v>
      </c>
      <c r="O12658" s="2" t="s">
        <v>31</v>
      </c>
      <c r="P12658" s="2" t="s">
        <v>22</v>
      </c>
      <c r="Q12658" s="2">
        <v>449.18</v>
      </c>
      <c r="R12658" s="2" t="s">
        <v>39</v>
      </c>
    </row>
    <row r="12659" spans="1:18" ht="14.25" hidden="1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3121"/>
        <v>discount given</v>
      </c>
      <c r="F12659" s="2">
        <v>0.48</v>
      </c>
      <c r="G12659" s="2">
        <f t="shared" si="3122"/>
        <v>1112.8320000000001</v>
      </c>
      <c r="H12659" s="2">
        <f>D12659-G12659</f>
        <v>1205.568</v>
      </c>
      <c r="I12659" s="2"/>
      <c r="J12659" s="2"/>
      <c r="K12659" s="2">
        <v>8</v>
      </c>
      <c r="L12659" s="3">
        <v>45553</v>
      </c>
      <c r="M12659" s="3">
        <v>45559</v>
      </c>
      <c r="N12659" s="3" t="str">
        <f t="shared" si="3123"/>
        <v>high profit</v>
      </c>
      <c r="O12659" s="2" t="s">
        <v>21</v>
      </c>
      <c r="P12659" s="2" t="s">
        <v>16</v>
      </c>
      <c r="Q12659" s="2">
        <v>259.45</v>
      </c>
      <c r="R12659" s="2" t="s">
        <v>23</v>
      </c>
    </row>
    <row r="12660" spans="1:18" ht="14.25" hidden="1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3121"/>
        <v>discount given</v>
      </c>
      <c r="F12660" s="2">
        <v>0.25</v>
      </c>
      <c r="G12660" s="2">
        <f t="shared" si="3122"/>
        <v>1200.3675000000001</v>
      </c>
      <c r="H12660" s="2">
        <f>D12660-G12660</f>
        <v>3601.1025</v>
      </c>
      <c r="I12660" s="2"/>
      <c r="J12660" s="2"/>
      <c r="K12660" s="2">
        <v>7</v>
      </c>
      <c r="L12660" s="3">
        <v>44999</v>
      </c>
      <c r="M12660" s="3">
        <v>45001</v>
      </c>
      <c r="N12660" s="3" t="str">
        <f t="shared" si="3123"/>
        <v>high profit</v>
      </c>
      <c r="O12660" s="2" t="s">
        <v>21</v>
      </c>
      <c r="P12660" s="2" t="s">
        <v>22</v>
      </c>
      <c r="Q12660" s="2">
        <v>266.29000000000002</v>
      </c>
      <c r="R12660" s="2" t="s">
        <v>34</v>
      </c>
    </row>
    <row r="12661" spans="1:18" ht="14.25" hidden="1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3121"/>
        <v>discount given</v>
      </c>
      <c r="F12661" s="2">
        <v>0.26</v>
      </c>
      <c r="G12661" s="2">
        <f t="shared" si="3122"/>
        <v>733.00239999999997</v>
      </c>
      <c r="H12661" s="2">
        <f>D12661-G12661</f>
        <v>2086.2375999999999</v>
      </c>
      <c r="I12661" s="2"/>
      <c r="J12661" s="2"/>
      <c r="K12661" s="2">
        <v>6</v>
      </c>
      <c r="L12661" s="3">
        <v>45025</v>
      </c>
      <c r="M12661" s="3">
        <v>45030</v>
      </c>
      <c r="N12661" s="3" t="str">
        <f t="shared" si="3123"/>
        <v>high profit</v>
      </c>
      <c r="O12661" s="2" t="s">
        <v>15</v>
      </c>
      <c r="P12661" s="2" t="s">
        <v>27</v>
      </c>
      <c r="Q12661" s="2">
        <v>689.22</v>
      </c>
      <c r="R12661" s="2" t="s">
        <v>39</v>
      </c>
    </row>
    <row r="12662" spans="1:18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3121"/>
        <v>discount given</v>
      </c>
      <c r="F12662" s="2">
        <v>0.3</v>
      </c>
      <c r="G12662" s="2">
        <f t="shared" si="3122"/>
        <v>249.98099999999999</v>
      </c>
      <c r="H12662" s="2">
        <f>D12662-G12662</f>
        <v>583.28899999999999</v>
      </c>
      <c r="I12662" s="2">
        <f t="shared" ref="I12662:I12664" si="3132">Q12662/H12662*100</f>
        <v>33.168806543583031</v>
      </c>
      <c r="J12662" s="18">
        <f t="shared" ref="J12662:J12664" si="3133">Q12662/H12662</f>
        <v>0.33168806543583029</v>
      </c>
      <c r="K12662" s="2">
        <v>3</v>
      </c>
      <c r="L12662" s="3">
        <v>45629</v>
      </c>
      <c r="M12662" s="3">
        <v>45634</v>
      </c>
      <c r="N12662" s="3" t="str">
        <f t="shared" si="3123"/>
        <v>low profit</v>
      </c>
      <c r="O12662" s="2" t="s">
        <v>15</v>
      </c>
      <c r="P12662" s="2" t="s">
        <v>22</v>
      </c>
      <c r="Q12662" s="2">
        <v>193.47</v>
      </c>
      <c r="R12662" s="2" t="s">
        <v>34</v>
      </c>
    </row>
    <row r="12663" spans="1:18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3121"/>
        <v>discount given</v>
      </c>
      <c r="F12663" s="2">
        <v>0.44</v>
      </c>
      <c r="G12663" s="2">
        <f t="shared" si="3122"/>
        <v>999.45119999999997</v>
      </c>
      <c r="H12663" s="2">
        <f>D12663-G12663</f>
        <v>1272.0288</v>
      </c>
      <c r="I12663" s="2">
        <f t="shared" si="3132"/>
        <v>52.678052572394584</v>
      </c>
      <c r="J12663" s="18">
        <f t="shared" si="3133"/>
        <v>0.52678052572394585</v>
      </c>
      <c r="K12663" s="2">
        <v>8</v>
      </c>
      <c r="L12663" s="3">
        <v>45233</v>
      </c>
      <c r="M12663" s="3">
        <v>45238</v>
      </c>
      <c r="N12663" s="3" t="str">
        <f t="shared" si="3123"/>
        <v>high profit</v>
      </c>
      <c r="O12663" s="2" t="s">
        <v>21</v>
      </c>
      <c r="P12663" s="2" t="s">
        <v>22</v>
      </c>
      <c r="Q12663" s="2">
        <v>670.08</v>
      </c>
      <c r="R12663" s="2" t="s">
        <v>23</v>
      </c>
    </row>
    <row r="12664" spans="1:18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3121"/>
        <v>discount given</v>
      </c>
      <c r="F12664" s="2">
        <v>0.27</v>
      </c>
      <c r="G12664" s="2">
        <f t="shared" si="3122"/>
        <v>329.21370000000002</v>
      </c>
      <c r="H12664" s="2">
        <f>D12664-G12664</f>
        <v>890.09629999999993</v>
      </c>
      <c r="I12664" s="2">
        <f t="shared" si="3132"/>
        <v>27.619483419940071</v>
      </c>
      <c r="J12664" s="18">
        <f t="shared" si="3133"/>
        <v>0.27619483419940072</v>
      </c>
      <c r="K12664" s="2">
        <v>3</v>
      </c>
      <c r="L12664" s="3">
        <v>45131</v>
      </c>
      <c r="M12664" s="3">
        <v>45137</v>
      </c>
      <c r="N12664" s="3" t="str">
        <f t="shared" si="3123"/>
        <v>high profit</v>
      </c>
      <c r="O12664" s="2" t="s">
        <v>31</v>
      </c>
      <c r="P12664" s="2" t="s">
        <v>16</v>
      </c>
      <c r="Q12664" s="2">
        <v>245.84</v>
      </c>
      <c r="R12664" s="2" t="s">
        <v>34</v>
      </c>
    </row>
    <row r="12665" spans="1:18" ht="14.25" hidden="1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3121"/>
        <v>discount given</v>
      </c>
      <c r="F12665" s="2">
        <v>0.27</v>
      </c>
      <c r="G12665" s="2">
        <f t="shared" si="3122"/>
        <v>206.24220000000003</v>
      </c>
      <c r="H12665" s="2">
        <f>D12665-G12665</f>
        <v>557.61779999999999</v>
      </c>
      <c r="I12665" s="2"/>
      <c r="J12665" s="2"/>
      <c r="K12665" s="2">
        <v>9</v>
      </c>
      <c r="L12665" s="3">
        <v>45506</v>
      </c>
      <c r="M12665" s="3">
        <v>45507</v>
      </c>
      <c r="N12665" s="3" t="str">
        <f t="shared" si="3123"/>
        <v>low profit</v>
      </c>
      <c r="O12665" s="2" t="s">
        <v>15</v>
      </c>
      <c r="P12665" s="2" t="s">
        <v>22</v>
      </c>
      <c r="Q12665" s="2">
        <v>97.23</v>
      </c>
      <c r="R12665" s="2" t="s">
        <v>48</v>
      </c>
    </row>
    <row r="12666" spans="1:18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3121"/>
        <v>discount given</v>
      </c>
      <c r="F12666" s="2">
        <v>0.12</v>
      </c>
      <c r="G12666" s="2">
        <f t="shared" si="3122"/>
        <v>430.79399999999998</v>
      </c>
      <c r="H12666" s="2">
        <f>D12666-G12666</f>
        <v>3159.1559999999999</v>
      </c>
      <c r="I12666" s="2">
        <f t="shared" ref="I12666:I12667" si="3134">Q12666/H12666*100</f>
        <v>9.3667422564760976</v>
      </c>
      <c r="J12666" s="18">
        <f t="shared" ref="J12666:J12667" si="3135">Q12666/H12666</f>
        <v>9.3667422564760974E-2</v>
      </c>
      <c r="K12666" s="2">
        <v>9</v>
      </c>
      <c r="L12666" s="3">
        <v>45192</v>
      </c>
      <c r="M12666" s="3">
        <v>45197</v>
      </c>
      <c r="N12666" s="3" t="str">
        <f t="shared" si="3123"/>
        <v>high profit</v>
      </c>
      <c r="O12666" s="2" t="s">
        <v>31</v>
      </c>
      <c r="P12666" s="2" t="s">
        <v>16</v>
      </c>
      <c r="Q12666" s="2">
        <v>295.91000000000003</v>
      </c>
      <c r="R12666" s="2" t="s">
        <v>39</v>
      </c>
    </row>
    <row r="12667" spans="1:18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3121"/>
        <v>discount given</v>
      </c>
      <c r="F12667" s="2">
        <v>0.3</v>
      </c>
      <c r="G12667" s="2">
        <f t="shared" si="3122"/>
        <v>953.99699999999984</v>
      </c>
      <c r="H12667" s="2">
        <f>D12667-G12667</f>
        <v>2225.9929999999999</v>
      </c>
      <c r="I12667" s="2">
        <f t="shared" si="3134"/>
        <v>10.675235726257899</v>
      </c>
      <c r="J12667" s="18">
        <f t="shared" si="3135"/>
        <v>0.10675235726257899</v>
      </c>
      <c r="K12667" s="2">
        <v>9</v>
      </c>
      <c r="L12667" s="3">
        <v>45304</v>
      </c>
      <c r="M12667" s="3">
        <v>45306</v>
      </c>
      <c r="N12667" s="3" t="str">
        <f t="shared" si="3123"/>
        <v>high profit</v>
      </c>
      <c r="O12667" s="2" t="s">
        <v>15</v>
      </c>
      <c r="P12667" s="2" t="s">
        <v>22</v>
      </c>
      <c r="Q12667" s="2">
        <v>237.63</v>
      </c>
      <c r="R12667" s="2" t="s">
        <v>17</v>
      </c>
    </row>
    <row r="12668" spans="1:18" ht="14.25" hidden="1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3121"/>
        <v>discount given</v>
      </c>
      <c r="F12668" s="2">
        <v>0.19</v>
      </c>
      <c r="G12668" s="2">
        <f t="shared" si="3122"/>
        <v>482.44230000000005</v>
      </c>
      <c r="H12668" s="2">
        <f>D12668-G12668</f>
        <v>2056.7276999999999</v>
      </c>
      <c r="I12668" s="2"/>
      <c r="J12668" s="2"/>
      <c r="K12668" s="2">
        <v>4</v>
      </c>
      <c r="L12668" s="3">
        <v>45464</v>
      </c>
      <c r="M12668" s="3">
        <v>45471</v>
      </c>
      <c r="N12668" s="3" t="str">
        <f t="shared" si="3123"/>
        <v>high profit</v>
      </c>
      <c r="O12668" s="2" t="s">
        <v>15</v>
      </c>
      <c r="P12668" s="2" t="s">
        <v>27</v>
      </c>
      <c r="Q12668" s="2">
        <v>531.89</v>
      </c>
      <c r="R12668" s="2" t="s">
        <v>23</v>
      </c>
    </row>
    <row r="12669" spans="1:18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3121"/>
        <v>discount given</v>
      </c>
      <c r="F12669" s="2">
        <v>0.32</v>
      </c>
      <c r="G12669" s="2">
        <f t="shared" si="3122"/>
        <v>695.63839999999993</v>
      </c>
      <c r="H12669" s="2">
        <f>D12669-G12669</f>
        <v>1478.2316000000001</v>
      </c>
      <c r="I12669" s="2">
        <f>Q12669/H12669*100</f>
        <v>20.195752817082248</v>
      </c>
      <c r="J12669" s="18">
        <f>Q12669/H12669</f>
        <v>0.20195752817082249</v>
      </c>
      <c r="K12669" s="2">
        <v>9</v>
      </c>
      <c r="L12669" s="3">
        <v>45377</v>
      </c>
      <c r="M12669" s="3">
        <v>45378</v>
      </c>
      <c r="N12669" s="3" t="str">
        <f t="shared" si="3123"/>
        <v>high profit</v>
      </c>
      <c r="O12669" s="2" t="s">
        <v>21</v>
      </c>
      <c r="P12669" s="2" t="s">
        <v>16</v>
      </c>
      <c r="Q12669" s="2">
        <v>298.54000000000002</v>
      </c>
      <c r="R12669" s="2" t="s">
        <v>28</v>
      </c>
    </row>
    <row r="12670" spans="1:18" ht="14.25" hidden="1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3121"/>
        <v>discount given</v>
      </c>
      <c r="F12670" s="2">
        <v>0.15</v>
      </c>
      <c r="G12670" s="2">
        <f t="shared" si="3122"/>
        <v>251.83049999999997</v>
      </c>
      <c r="H12670" s="2">
        <f>D12670-G12670</f>
        <v>1427.0394999999999</v>
      </c>
      <c r="I12670" s="2"/>
      <c r="J12670" s="2"/>
      <c r="K12670" s="2">
        <v>2</v>
      </c>
      <c r="L12670" s="3">
        <v>45583</v>
      </c>
      <c r="M12670" s="3">
        <v>45588</v>
      </c>
      <c r="N12670" s="3" t="str">
        <f t="shared" si="3123"/>
        <v>high profit</v>
      </c>
      <c r="O12670" s="2" t="s">
        <v>21</v>
      </c>
      <c r="P12670" s="2" t="s">
        <v>22</v>
      </c>
      <c r="Q12670" s="2">
        <v>433.11</v>
      </c>
      <c r="R12670" s="2" t="s">
        <v>17</v>
      </c>
    </row>
    <row r="12671" spans="1:18" ht="14.25" hidden="1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3121"/>
        <v>discount given</v>
      </c>
      <c r="F12671" s="2">
        <v>0.36</v>
      </c>
      <c r="G12671" s="2">
        <f t="shared" si="3122"/>
        <v>191.24639999999999</v>
      </c>
      <c r="H12671" s="2">
        <f>D12671-G12671</f>
        <v>339.99360000000001</v>
      </c>
      <c r="I12671" s="2"/>
      <c r="J12671" s="2"/>
      <c r="K12671" s="2">
        <v>1</v>
      </c>
      <c r="L12671" s="3">
        <v>45593</v>
      </c>
      <c r="M12671" s="3">
        <v>45598</v>
      </c>
      <c r="N12671" s="3" t="str">
        <f t="shared" si="3123"/>
        <v>low profit</v>
      </c>
      <c r="O12671" s="2" t="s">
        <v>31</v>
      </c>
      <c r="P12671" s="2" t="s">
        <v>22</v>
      </c>
      <c r="Q12671" s="2">
        <v>43.1</v>
      </c>
      <c r="R12671" s="2" t="s">
        <v>39</v>
      </c>
    </row>
    <row r="12672" spans="1:18" ht="14.25" hidden="1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3121"/>
        <v>discount given</v>
      </c>
      <c r="F12672" s="2">
        <v>0.31</v>
      </c>
      <c r="G12672" s="2">
        <f t="shared" si="3122"/>
        <v>485.59020000000004</v>
      </c>
      <c r="H12672" s="2">
        <f>D12672-G12672</f>
        <v>1080.8298</v>
      </c>
      <c r="I12672" s="2"/>
      <c r="J12672" s="2"/>
      <c r="K12672" s="2">
        <v>8</v>
      </c>
      <c r="L12672" s="3">
        <v>45204</v>
      </c>
      <c r="M12672" s="3">
        <v>45206</v>
      </c>
      <c r="N12672" s="3" t="str">
        <f t="shared" si="3123"/>
        <v>high profit</v>
      </c>
      <c r="O12672" s="2" t="s">
        <v>21</v>
      </c>
      <c r="P12672" s="2" t="s">
        <v>27</v>
      </c>
      <c r="Q12672" s="2">
        <v>455.83</v>
      </c>
      <c r="R12672" s="2" t="s">
        <v>28</v>
      </c>
    </row>
    <row r="12673" spans="1:18" ht="14.25" hidden="1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3121"/>
        <v>discount given</v>
      </c>
      <c r="F12673" s="2">
        <v>0.24</v>
      </c>
      <c r="G12673" s="2">
        <f t="shared" si="3122"/>
        <v>1009.9512</v>
      </c>
      <c r="H12673" s="2">
        <f>D12673-G12673</f>
        <v>3198.1788000000001</v>
      </c>
      <c r="I12673" s="2"/>
      <c r="J12673" s="2"/>
      <c r="K12673" s="2">
        <v>6</v>
      </c>
      <c r="L12673" s="3">
        <v>45546</v>
      </c>
      <c r="M12673" s="3">
        <v>45549</v>
      </c>
      <c r="N12673" s="3" t="str">
        <f t="shared" si="3123"/>
        <v>high profit</v>
      </c>
      <c r="O12673" s="2" t="s">
        <v>31</v>
      </c>
      <c r="P12673" s="2" t="s">
        <v>27</v>
      </c>
      <c r="Q12673" s="2">
        <v>273.33</v>
      </c>
      <c r="R12673" s="2" t="s">
        <v>39</v>
      </c>
    </row>
    <row r="12674" spans="1:18" ht="14.25" hidden="1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3121"/>
        <v>discount given</v>
      </c>
      <c r="F12674" s="2">
        <v>0.05</v>
      </c>
      <c r="G12674" s="2">
        <f t="shared" si="3122"/>
        <v>197.00050000000002</v>
      </c>
      <c r="H12674" s="2">
        <f>D12674-G12674</f>
        <v>3743.0095000000001</v>
      </c>
      <c r="I12674" s="2"/>
      <c r="J12674" s="2"/>
      <c r="K12674" s="2">
        <v>9</v>
      </c>
      <c r="L12674" s="3">
        <v>45474</v>
      </c>
      <c r="M12674" s="3">
        <v>45476</v>
      </c>
      <c r="N12674" s="3" t="str">
        <f t="shared" si="3123"/>
        <v>high profit</v>
      </c>
      <c r="O12674" s="2" t="s">
        <v>31</v>
      </c>
      <c r="P12674" s="2" t="s">
        <v>27</v>
      </c>
      <c r="Q12674" s="2">
        <v>967.11</v>
      </c>
      <c r="R12674" s="2" t="s">
        <v>23</v>
      </c>
    </row>
    <row r="12675" spans="1:18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3136">IF(F12675=0,"zero discount","discount given")</f>
        <v>discount given</v>
      </c>
      <c r="F12675" s="2">
        <v>0.31</v>
      </c>
      <c r="G12675" s="2">
        <f t="shared" ref="G12675:G12738" si="3137">D12675*F12675</f>
        <v>1507.9515999999999</v>
      </c>
      <c r="H12675" s="2">
        <f>D12675-G12675</f>
        <v>3356.4083999999998</v>
      </c>
      <c r="I12675" s="2">
        <f>Q12675/H12675*100</f>
        <v>35.431325937570648</v>
      </c>
      <c r="J12675" s="18">
        <f>Q12675/H12675</f>
        <v>0.35431325937570651</v>
      </c>
      <c r="K12675" s="2">
        <v>9</v>
      </c>
      <c r="L12675" s="3">
        <v>45382</v>
      </c>
      <c r="M12675" s="3">
        <v>45386</v>
      </c>
      <c r="N12675" s="3" t="str">
        <f t="shared" ref="N12675:N12738" si="3138">IF(Q12675&gt;=200,"high profit","low profit")</f>
        <v>high profit</v>
      </c>
      <c r="O12675" s="2" t="s">
        <v>21</v>
      </c>
      <c r="P12675" s="2" t="s">
        <v>22</v>
      </c>
      <c r="Q12675" s="2">
        <v>1189.22</v>
      </c>
      <c r="R12675" s="2" t="s">
        <v>28</v>
      </c>
    </row>
    <row r="12676" spans="1:18" ht="14.25" hidden="1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3136"/>
        <v>discount given</v>
      </c>
      <c r="F12676" s="2">
        <v>0.43</v>
      </c>
      <c r="G12676" s="2">
        <f t="shared" si="3137"/>
        <v>1425.3339000000001</v>
      </c>
      <c r="H12676" s="2">
        <f>D12676-G12676</f>
        <v>1889.3960999999999</v>
      </c>
      <c r="I12676" s="2"/>
      <c r="J12676" s="2"/>
      <c r="K12676" s="2">
        <v>3</v>
      </c>
      <c r="L12676" s="3">
        <v>45400</v>
      </c>
      <c r="M12676" s="3">
        <v>45402</v>
      </c>
      <c r="N12676" s="3" t="str">
        <f t="shared" si="3138"/>
        <v>high profit</v>
      </c>
      <c r="O12676" s="2" t="s">
        <v>31</v>
      </c>
      <c r="P12676" s="2" t="s">
        <v>27</v>
      </c>
      <c r="Q12676" s="2">
        <v>673.87</v>
      </c>
      <c r="R12676" s="2" t="s">
        <v>39</v>
      </c>
    </row>
    <row r="12677" spans="1:18" ht="14.25" hidden="1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3136"/>
        <v>discount given</v>
      </c>
      <c r="F12677" s="2">
        <v>0.09</v>
      </c>
      <c r="G12677" s="2">
        <f t="shared" si="3137"/>
        <v>253.15469999999999</v>
      </c>
      <c r="H12677" s="2">
        <f>D12677-G12677</f>
        <v>2559.6752999999999</v>
      </c>
      <c r="I12677" s="2"/>
      <c r="J12677" s="2"/>
      <c r="K12677" s="2">
        <v>2</v>
      </c>
      <c r="L12677" s="3">
        <v>45107</v>
      </c>
      <c r="M12677" s="3">
        <v>45110</v>
      </c>
      <c r="N12677" s="3" t="str">
        <f t="shared" si="3138"/>
        <v>high profit</v>
      </c>
      <c r="O12677" s="2" t="s">
        <v>21</v>
      </c>
      <c r="P12677" s="2" t="s">
        <v>27</v>
      </c>
      <c r="Q12677" s="2">
        <v>838.62</v>
      </c>
      <c r="R12677" s="2" t="s">
        <v>23</v>
      </c>
    </row>
    <row r="12678" spans="1:18" ht="14.25" hidden="1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3136"/>
        <v>discount given</v>
      </c>
      <c r="F12678" s="2">
        <v>0.04</v>
      </c>
      <c r="G12678" s="2">
        <f t="shared" si="3137"/>
        <v>62.024799999999999</v>
      </c>
      <c r="H12678" s="2">
        <f>D12678-G12678</f>
        <v>1488.5952</v>
      </c>
      <c r="I12678" s="2"/>
      <c r="J12678" s="2"/>
      <c r="K12678" s="2">
        <v>7</v>
      </c>
      <c r="L12678" s="3">
        <v>45181</v>
      </c>
      <c r="M12678" s="3">
        <v>45183</v>
      </c>
      <c r="N12678" s="3" t="str">
        <f t="shared" si="3138"/>
        <v>low profit</v>
      </c>
      <c r="O12678" s="2" t="s">
        <v>31</v>
      </c>
      <c r="P12678" s="2" t="s">
        <v>16</v>
      </c>
      <c r="Q12678" s="2">
        <v>79.28</v>
      </c>
      <c r="R12678" s="2" t="s">
        <v>39</v>
      </c>
    </row>
    <row r="12679" spans="1:18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3136"/>
        <v>discount given</v>
      </c>
      <c r="F12679" s="2">
        <v>0.02</v>
      </c>
      <c r="G12679" s="2">
        <f t="shared" si="3137"/>
        <v>9.5324000000000009</v>
      </c>
      <c r="H12679" s="2">
        <f>D12679-G12679</f>
        <v>467.08760000000001</v>
      </c>
      <c r="I12679" s="2">
        <f t="shared" ref="I12679:I12680" si="3139">Q12679/H12679*100</f>
        <v>16.968979694601185</v>
      </c>
      <c r="J12679" s="18">
        <f t="shared" ref="J12679:J12680" si="3140">Q12679/H12679</f>
        <v>0.16968979694601186</v>
      </c>
      <c r="K12679" s="2">
        <v>5</v>
      </c>
      <c r="L12679" s="3">
        <v>45275</v>
      </c>
      <c r="M12679" s="3">
        <v>45276</v>
      </c>
      <c r="N12679" s="3" t="str">
        <f t="shared" si="3138"/>
        <v>low profit</v>
      </c>
      <c r="O12679" s="2" t="s">
        <v>31</v>
      </c>
      <c r="P12679" s="2" t="s">
        <v>16</v>
      </c>
      <c r="Q12679" s="2">
        <v>79.260000000000005</v>
      </c>
      <c r="R12679" s="2" t="s">
        <v>28</v>
      </c>
    </row>
    <row r="12680" spans="1:18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3136"/>
        <v>discount given</v>
      </c>
      <c r="F12680" s="2">
        <v>0.02</v>
      </c>
      <c r="G12680" s="2">
        <f t="shared" si="3137"/>
        <v>62.565800000000003</v>
      </c>
      <c r="H12680" s="2">
        <f>D12680-G12680</f>
        <v>3065.7242000000001</v>
      </c>
      <c r="I12680" s="2">
        <f t="shared" si="3139"/>
        <v>7.8004407571953136</v>
      </c>
      <c r="J12680" s="18">
        <f t="shared" si="3140"/>
        <v>7.8004407571953135E-2</v>
      </c>
      <c r="K12680" s="2">
        <v>6</v>
      </c>
      <c r="L12680" s="3">
        <v>45595</v>
      </c>
      <c r="M12680" s="3">
        <v>45596</v>
      </c>
      <c r="N12680" s="3" t="str">
        <f t="shared" si="3138"/>
        <v>high profit</v>
      </c>
      <c r="O12680" s="2" t="s">
        <v>15</v>
      </c>
      <c r="P12680" s="2" t="s">
        <v>22</v>
      </c>
      <c r="Q12680" s="2">
        <v>239.14</v>
      </c>
      <c r="R12680" s="2" t="s">
        <v>39</v>
      </c>
    </row>
    <row r="12681" spans="1:18" ht="14.25" hidden="1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3136"/>
        <v>discount given</v>
      </c>
      <c r="F12681" s="2">
        <v>0.42</v>
      </c>
      <c r="G12681" s="2">
        <f t="shared" si="3137"/>
        <v>1046.6357999999998</v>
      </c>
      <c r="H12681" s="2">
        <f>D12681-G12681</f>
        <v>1445.3542</v>
      </c>
      <c r="I12681" s="2"/>
      <c r="J12681" s="2"/>
      <c r="K12681" s="2">
        <v>5</v>
      </c>
      <c r="L12681" s="3">
        <v>45283</v>
      </c>
      <c r="M12681" s="3">
        <v>45285</v>
      </c>
      <c r="N12681" s="3" t="str">
        <f t="shared" si="3138"/>
        <v>high profit</v>
      </c>
      <c r="O12681" s="2" t="s">
        <v>21</v>
      </c>
      <c r="P12681" s="2" t="s">
        <v>27</v>
      </c>
      <c r="Q12681" s="2">
        <v>445.35</v>
      </c>
      <c r="R12681" s="2" t="s">
        <v>28</v>
      </c>
    </row>
    <row r="12682" spans="1:18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3136"/>
        <v>discount given</v>
      </c>
      <c r="F12682" s="2">
        <v>0.36</v>
      </c>
      <c r="G12682" s="2">
        <f t="shared" si="3137"/>
        <v>1375.0092</v>
      </c>
      <c r="H12682" s="2">
        <f>D12682-G12682</f>
        <v>2444.4607999999998</v>
      </c>
      <c r="I12682" s="2">
        <f t="shared" ref="I12682:I12683" si="3141">Q12682/H12682*100</f>
        <v>15.454123870589376</v>
      </c>
      <c r="J12682" s="18">
        <f t="shared" ref="J12682:J12683" si="3142">Q12682/H12682</f>
        <v>0.15454123870589376</v>
      </c>
      <c r="K12682" s="2">
        <v>4</v>
      </c>
      <c r="L12682" s="3">
        <v>45049</v>
      </c>
      <c r="M12682" s="3">
        <v>45056</v>
      </c>
      <c r="N12682" s="3" t="str">
        <f t="shared" si="3138"/>
        <v>high profit</v>
      </c>
      <c r="O12682" s="2" t="s">
        <v>21</v>
      </c>
      <c r="P12682" s="2" t="s">
        <v>27</v>
      </c>
      <c r="Q12682" s="2">
        <v>377.77</v>
      </c>
      <c r="R12682" s="2" t="s">
        <v>39</v>
      </c>
    </row>
    <row r="12683" spans="1:18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3136"/>
        <v>discount given</v>
      </c>
      <c r="F12683" s="2">
        <v>0.1</v>
      </c>
      <c r="G12683" s="2">
        <f t="shared" si="3137"/>
        <v>211.81</v>
      </c>
      <c r="H12683" s="2">
        <f>D12683-G12683</f>
        <v>1906.29</v>
      </c>
      <c r="I12683" s="2">
        <f t="shared" si="3141"/>
        <v>17.955819943450368</v>
      </c>
      <c r="J12683" s="18">
        <f t="shared" si="3142"/>
        <v>0.17955819943450368</v>
      </c>
      <c r="K12683" s="2">
        <v>1</v>
      </c>
      <c r="L12683" s="3">
        <v>45240</v>
      </c>
      <c r="M12683" s="3">
        <v>45241</v>
      </c>
      <c r="N12683" s="3" t="str">
        <f t="shared" si="3138"/>
        <v>high profit</v>
      </c>
      <c r="O12683" s="2" t="s">
        <v>21</v>
      </c>
      <c r="P12683" s="2" t="s">
        <v>22</v>
      </c>
      <c r="Q12683" s="2">
        <v>342.29</v>
      </c>
      <c r="R12683" s="2" t="s">
        <v>39</v>
      </c>
    </row>
    <row r="12684" spans="1:18" ht="14.25" hidden="1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3136"/>
        <v>discount given</v>
      </c>
      <c r="F12684" s="2">
        <v>0.46</v>
      </c>
      <c r="G12684" s="2">
        <f t="shared" si="3137"/>
        <v>2267.4319999999998</v>
      </c>
      <c r="H12684" s="2">
        <f>D12684-G12684</f>
        <v>2661.768</v>
      </c>
      <c r="I12684" s="2"/>
      <c r="J12684" s="2"/>
      <c r="K12684" s="2">
        <v>4</v>
      </c>
      <c r="L12684" s="3">
        <v>45197</v>
      </c>
      <c r="M12684" s="3">
        <v>45200</v>
      </c>
      <c r="N12684" s="3" t="str">
        <f t="shared" si="3138"/>
        <v>high profit</v>
      </c>
      <c r="O12684" s="2" t="s">
        <v>21</v>
      </c>
      <c r="P12684" s="2" t="s">
        <v>27</v>
      </c>
      <c r="Q12684" s="2">
        <v>293.32</v>
      </c>
      <c r="R12684" s="2" t="s">
        <v>39</v>
      </c>
    </row>
    <row r="12685" spans="1:18" ht="14.25" hidden="1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3136"/>
        <v>discount given</v>
      </c>
      <c r="F12685" s="2">
        <v>7.0000000000000007E-2</v>
      </c>
      <c r="G12685" s="2">
        <f t="shared" si="3137"/>
        <v>143.38100000000003</v>
      </c>
      <c r="H12685" s="2">
        <f>D12685-G12685</f>
        <v>1904.9190000000001</v>
      </c>
      <c r="I12685" s="2"/>
      <c r="J12685" s="2"/>
      <c r="K12685" s="2">
        <v>3</v>
      </c>
      <c r="L12685" s="3">
        <v>45108</v>
      </c>
      <c r="M12685" s="3">
        <v>45112</v>
      </c>
      <c r="N12685" s="3" t="str">
        <f t="shared" si="3138"/>
        <v>high profit</v>
      </c>
      <c r="O12685" s="2" t="s">
        <v>15</v>
      </c>
      <c r="P12685" s="2" t="s">
        <v>27</v>
      </c>
      <c r="Q12685" s="2">
        <v>334.52</v>
      </c>
      <c r="R12685" s="2" t="s">
        <v>48</v>
      </c>
    </row>
    <row r="12686" spans="1:18" ht="14.25" hidden="1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3136"/>
        <v>discount given</v>
      </c>
      <c r="F12686" s="2">
        <v>0.19</v>
      </c>
      <c r="G12686" s="2">
        <f t="shared" si="3137"/>
        <v>329.08949999999999</v>
      </c>
      <c r="H12686" s="2">
        <f>D12686-G12686</f>
        <v>1402.9604999999999</v>
      </c>
      <c r="I12686" s="2"/>
      <c r="J12686" s="2"/>
      <c r="K12686" s="2">
        <v>3</v>
      </c>
      <c r="L12686" s="3">
        <v>45628</v>
      </c>
      <c r="M12686" s="3">
        <v>45632</v>
      </c>
      <c r="N12686" s="3" t="str">
        <f t="shared" si="3138"/>
        <v>high profit</v>
      </c>
      <c r="O12686" s="2" t="s">
        <v>15</v>
      </c>
      <c r="P12686" s="2" t="s">
        <v>16</v>
      </c>
      <c r="Q12686" s="2">
        <v>375.33</v>
      </c>
      <c r="R12686" s="2" t="s">
        <v>48</v>
      </c>
    </row>
    <row r="12687" spans="1:18" ht="14.25" hidden="1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3136"/>
        <v>discount given</v>
      </c>
      <c r="F12687" s="2">
        <v>0.23</v>
      </c>
      <c r="G12687" s="2">
        <f t="shared" si="3137"/>
        <v>1004.6009</v>
      </c>
      <c r="H12687" s="2">
        <f>D12687-G12687</f>
        <v>3363.2291</v>
      </c>
      <c r="I12687" s="2"/>
      <c r="J12687" s="2"/>
      <c r="K12687" s="2">
        <v>5</v>
      </c>
      <c r="L12687" s="3">
        <v>44983</v>
      </c>
      <c r="M12687" s="3">
        <v>44986</v>
      </c>
      <c r="N12687" s="3" t="str">
        <f t="shared" si="3138"/>
        <v>high profit</v>
      </c>
      <c r="O12687" s="2" t="s">
        <v>15</v>
      </c>
      <c r="P12687" s="2" t="s">
        <v>27</v>
      </c>
      <c r="Q12687" s="2">
        <v>1178.21</v>
      </c>
      <c r="R12687" s="2" t="s">
        <v>28</v>
      </c>
    </row>
    <row r="12688" spans="1:18" ht="14.25" hidden="1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3136"/>
        <v>discount given</v>
      </c>
      <c r="F12688" s="2">
        <v>0.04</v>
      </c>
      <c r="G12688" s="2">
        <f t="shared" si="3137"/>
        <v>81.519199999999998</v>
      </c>
      <c r="H12688" s="2">
        <f>D12688-G12688</f>
        <v>1956.4608000000001</v>
      </c>
      <c r="I12688" s="2"/>
      <c r="J12688" s="2"/>
      <c r="K12688" s="2">
        <v>1</v>
      </c>
      <c r="L12688" s="3">
        <v>45566</v>
      </c>
      <c r="M12688" s="3">
        <v>45571</v>
      </c>
      <c r="N12688" s="3" t="str">
        <f t="shared" si="3138"/>
        <v>high profit</v>
      </c>
      <c r="O12688" s="2" t="s">
        <v>15</v>
      </c>
      <c r="P12688" s="2" t="s">
        <v>27</v>
      </c>
      <c r="Q12688" s="2">
        <v>574.39</v>
      </c>
      <c r="R12688" s="2" t="s">
        <v>34</v>
      </c>
    </row>
    <row r="12689" spans="1:18" ht="14.25" hidden="1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3136"/>
        <v>discount given</v>
      </c>
      <c r="F12689" s="2">
        <v>0.17</v>
      </c>
      <c r="G12689" s="2">
        <f t="shared" si="3137"/>
        <v>742.45799999999997</v>
      </c>
      <c r="H12689" s="2">
        <f>D12689-G12689</f>
        <v>3624.9419999999996</v>
      </c>
      <c r="I12689" s="2"/>
      <c r="J12689" s="2"/>
      <c r="K12689" s="2">
        <v>6</v>
      </c>
      <c r="L12689" s="3">
        <v>45005</v>
      </c>
      <c r="M12689" s="3">
        <v>45010</v>
      </c>
      <c r="N12689" s="3" t="str">
        <f t="shared" si="3138"/>
        <v>high profit</v>
      </c>
      <c r="O12689" s="2" t="s">
        <v>21</v>
      </c>
      <c r="P12689" s="2" t="s">
        <v>22</v>
      </c>
      <c r="Q12689" s="2">
        <v>604.19000000000005</v>
      </c>
      <c r="R12689" s="2" t="s">
        <v>34</v>
      </c>
    </row>
    <row r="12690" spans="1:18" ht="14.25" hidden="1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3136"/>
        <v>discount given</v>
      </c>
      <c r="F12690" s="2">
        <v>0.05</v>
      </c>
      <c r="G12690" s="2">
        <f t="shared" si="3137"/>
        <v>11.702</v>
      </c>
      <c r="H12690" s="2">
        <f>D12690-G12690</f>
        <v>222.33799999999999</v>
      </c>
      <c r="I12690" s="2"/>
      <c r="J12690" s="2"/>
      <c r="K12690" s="2">
        <v>2</v>
      </c>
      <c r="L12690" s="3">
        <v>45509</v>
      </c>
      <c r="M12690" s="3">
        <v>45513</v>
      </c>
      <c r="N12690" s="3" t="str">
        <f t="shared" si="3138"/>
        <v>low profit</v>
      </c>
      <c r="O12690" s="2" t="s">
        <v>31</v>
      </c>
      <c r="P12690" s="2" t="s">
        <v>27</v>
      </c>
      <c r="Q12690" s="2">
        <v>58.96</v>
      </c>
      <c r="R12690" s="2" t="s">
        <v>48</v>
      </c>
    </row>
    <row r="12691" spans="1:18" ht="14.25" hidden="1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3136"/>
        <v>discount given</v>
      </c>
      <c r="F12691" s="2">
        <v>0.39</v>
      </c>
      <c r="G12691" s="2">
        <f t="shared" si="3137"/>
        <v>1362.5469000000001</v>
      </c>
      <c r="H12691" s="2">
        <f>D12691-G12691</f>
        <v>2131.1630999999998</v>
      </c>
      <c r="I12691" s="2"/>
      <c r="J12691" s="2"/>
      <c r="K12691" s="2">
        <v>1</v>
      </c>
      <c r="L12691" s="3">
        <v>44984</v>
      </c>
      <c r="M12691" s="3">
        <v>44985</v>
      </c>
      <c r="N12691" s="3" t="str">
        <f t="shared" si="3138"/>
        <v>high profit</v>
      </c>
      <c r="O12691" s="2" t="s">
        <v>21</v>
      </c>
      <c r="P12691" s="2" t="s">
        <v>22</v>
      </c>
      <c r="Q12691" s="2">
        <v>942.63</v>
      </c>
      <c r="R12691" s="2" t="s">
        <v>34</v>
      </c>
    </row>
    <row r="12692" spans="1:18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3136"/>
        <v>discount given</v>
      </c>
      <c r="F12692" s="2">
        <v>0.02</v>
      </c>
      <c r="G12692" s="2">
        <f t="shared" si="3137"/>
        <v>9.0416000000000007</v>
      </c>
      <c r="H12692" s="2">
        <f>D12692-G12692</f>
        <v>443.03839999999997</v>
      </c>
      <c r="I12692" s="2">
        <f t="shared" ref="I12692:I12693" si="3143">Q12692/H12692*100</f>
        <v>29.83488564422407</v>
      </c>
      <c r="J12692" s="18">
        <f t="shared" ref="J12692:J12693" si="3144">Q12692/H12692</f>
        <v>0.29834885644224068</v>
      </c>
      <c r="K12692" s="2">
        <v>8</v>
      </c>
      <c r="L12692" s="3">
        <v>45359</v>
      </c>
      <c r="M12692" s="3">
        <v>45360</v>
      </c>
      <c r="N12692" s="3" t="str">
        <f t="shared" si="3138"/>
        <v>low profit</v>
      </c>
      <c r="O12692" s="2" t="s">
        <v>21</v>
      </c>
      <c r="P12692" s="2" t="s">
        <v>22</v>
      </c>
      <c r="Q12692" s="2">
        <v>132.18</v>
      </c>
      <c r="R12692" s="2" t="s">
        <v>48</v>
      </c>
    </row>
    <row r="12693" spans="1:18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3136"/>
        <v>discount given</v>
      </c>
      <c r="F12693" s="2">
        <v>0.01</v>
      </c>
      <c r="G12693" s="2">
        <f t="shared" si="3137"/>
        <v>8.2634000000000007</v>
      </c>
      <c r="H12693" s="2">
        <f>D12693-G12693</f>
        <v>818.07659999999998</v>
      </c>
      <c r="I12693" s="2">
        <f t="shared" si="3143"/>
        <v>16.151299279309541</v>
      </c>
      <c r="J12693" s="18">
        <f t="shared" si="3144"/>
        <v>0.16151299279309542</v>
      </c>
      <c r="K12693" s="2">
        <v>3</v>
      </c>
      <c r="L12693" s="3">
        <v>45432</v>
      </c>
      <c r="M12693" s="3">
        <v>45437</v>
      </c>
      <c r="N12693" s="3" t="str">
        <f t="shared" si="3138"/>
        <v>low profit</v>
      </c>
      <c r="O12693" s="2" t="s">
        <v>15</v>
      </c>
      <c r="P12693" s="2" t="s">
        <v>22</v>
      </c>
      <c r="Q12693" s="2">
        <v>132.13</v>
      </c>
      <c r="R12693" s="2" t="s">
        <v>17</v>
      </c>
    </row>
    <row r="12694" spans="1:18" ht="14.25" hidden="1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3136"/>
        <v>discount given</v>
      </c>
      <c r="F12694" s="2">
        <v>0.37</v>
      </c>
      <c r="G12694" s="2">
        <f t="shared" si="3137"/>
        <v>1306.2368999999999</v>
      </c>
      <c r="H12694" s="2">
        <f>D12694-G12694</f>
        <v>2224.1331</v>
      </c>
      <c r="I12694" s="2"/>
      <c r="J12694" s="2"/>
      <c r="K12694" s="2">
        <v>6</v>
      </c>
      <c r="L12694" s="3">
        <v>45343</v>
      </c>
      <c r="M12694" s="3">
        <v>45347</v>
      </c>
      <c r="N12694" s="3" t="str">
        <f t="shared" si="3138"/>
        <v>high profit</v>
      </c>
      <c r="O12694" s="2" t="s">
        <v>15</v>
      </c>
      <c r="P12694" s="2" t="s">
        <v>27</v>
      </c>
      <c r="Q12694" s="2">
        <v>899.86</v>
      </c>
      <c r="R12694" s="2" t="s">
        <v>28</v>
      </c>
    </row>
    <row r="12695" spans="1:18" ht="14.25" hidden="1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3136"/>
        <v>discount given</v>
      </c>
      <c r="F12695" s="2">
        <v>0.39</v>
      </c>
      <c r="G12695" s="2">
        <f t="shared" si="3137"/>
        <v>592.65960000000007</v>
      </c>
      <c r="H12695" s="2">
        <f>D12695-G12695</f>
        <v>926.98040000000003</v>
      </c>
      <c r="I12695" s="2"/>
      <c r="J12695" s="2"/>
      <c r="K12695" s="2">
        <v>2</v>
      </c>
      <c r="L12695" s="3">
        <v>45484</v>
      </c>
      <c r="M12695" s="3">
        <v>45486</v>
      </c>
      <c r="N12695" s="3" t="str">
        <f t="shared" si="3138"/>
        <v>low profit</v>
      </c>
      <c r="O12695" s="2" t="s">
        <v>21</v>
      </c>
      <c r="P12695" s="2" t="s">
        <v>27</v>
      </c>
      <c r="Q12695" s="2">
        <v>174.9</v>
      </c>
      <c r="R12695" s="2" t="s">
        <v>28</v>
      </c>
    </row>
    <row r="12696" spans="1:18" ht="14.25" hidden="1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3136"/>
        <v>discount given</v>
      </c>
      <c r="F12696" s="2">
        <v>0.25</v>
      </c>
      <c r="G12696" s="2">
        <f t="shared" si="3137"/>
        <v>282.77999999999997</v>
      </c>
      <c r="H12696" s="2">
        <f>D12696-G12696</f>
        <v>848.33999999999992</v>
      </c>
      <c r="I12696" s="2"/>
      <c r="J12696" s="2"/>
      <c r="K12696" s="2">
        <v>5</v>
      </c>
      <c r="L12696" s="3">
        <v>45492</v>
      </c>
      <c r="M12696" s="3">
        <v>45498</v>
      </c>
      <c r="N12696" s="3" t="str">
        <f t="shared" si="3138"/>
        <v>high profit</v>
      </c>
      <c r="O12696" s="2" t="s">
        <v>21</v>
      </c>
      <c r="P12696" s="2" t="s">
        <v>22</v>
      </c>
      <c r="Q12696" s="2">
        <v>273.55</v>
      </c>
      <c r="R12696" s="2" t="s">
        <v>23</v>
      </c>
    </row>
    <row r="12697" spans="1:18" ht="14.25" hidden="1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3136"/>
        <v>discount given</v>
      </c>
      <c r="F12697" s="2">
        <v>0.16</v>
      </c>
      <c r="G12697" s="2">
        <f t="shared" si="3137"/>
        <v>644.39679999999998</v>
      </c>
      <c r="H12697" s="2">
        <f>D12697-G12697</f>
        <v>3383.0832</v>
      </c>
      <c r="I12697" s="2"/>
      <c r="J12697" s="2"/>
      <c r="K12697" s="2">
        <v>9</v>
      </c>
      <c r="L12697" s="3">
        <v>45646</v>
      </c>
      <c r="M12697" s="3">
        <v>45648</v>
      </c>
      <c r="N12697" s="3" t="str">
        <f t="shared" si="3138"/>
        <v>high profit</v>
      </c>
      <c r="O12697" s="2" t="s">
        <v>31</v>
      </c>
      <c r="P12697" s="2" t="s">
        <v>16</v>
      </c>
      <c r="Q12697" s="2">
        <v>1006.46</v>
      </c>
      <c r="R12697" s="2" t="s">
        <v>48</v>
      </c>
    </row>
    <row r="12698" spans="1:18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3136"/>
        <v>discount given</v>
      </c>
      <c r="F12698" s="2">
        <v>0.12</v>
      </c>
      <c r="G12698" s="2">
        <f t="shared" si="3137"/>
        <v>568.39319999999998</v>
      </c>
      <c r="H12698" s="2">
        <f>D12698-G12698</f>
        <v>4168.2168000000001</v>
      </c>
      <c r="I12698" s="2">
        <f>Q12698/H12698*100</f>
        <v>29.934383451455787</v>
      </c>
      <c r="J12698" s="18">
        <f>Q12698/H12698</f>
        <v>0.29934383451455787</v>
      </c>
      <c r="K12698" s="2">
        <v>7</v>
      </c>
      <c r="L12698" s="3">
        <v>45011</v>
      </c>
      <c r="M12698" s="3">
        <v>45012</v>
      </c>
      <c r="N12698" s="3" t="str">
        <f t="shared" si="3138"/>
        <v>high profit</v>
      </c>
      <c r="O12698" s="2" t="s">
        <v>15</v>
      </c>
      <c r="P12698" s="2" t="s">
        <v>27</v>
      </c>
      <c r="Q12698" s="2">
        <v>1247.73</v>
      </c>
      <c r="R12698" s="2" t="s">
        <v>39</v>
      </c>
    </row>
    <row r="12699" spans="1:18" ht="14.25" hidden="1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3136"/>
        <v>discount given</v>
      </c>
      <c r="F12699" s="2">
        <v>0.06</v>
      </c>
      <c r="G12699" s="2">
        <f t="shared" si="3137"/>
        <v>74.3202</v>
      </c>
      <c r="H12699" s="2">
        <f>D12699-G12699</f>
        <v>1164.3498</v>
      </c>
      <c r="I12699" s="2"/>
      <c r="J12699" s="2"/>
      <c r="K12699" s="2">
        <v>4</v>
      </c>
      <c r="L12699" s="3">
        <v>45445</v>
      </c>
      <c r="M12699" s="3">
        <v>45448</v>
      </c>
      <c r="N12699" s="3" t="str">
        <f t="shared" si="3138"/>
        <v>high profit</v>
      </c>
      <c r="O12699" s="2" t="s">
        <v>31</v>
      </c>
      <c r="P12699" s="2" t="s">
        <v>16</v>
      </c>
      <c r="Q12699" s="2">
        <v>313.74</v>
      </c>
      <c r="R12699" s="2" t="s">
        <v>48</v>
      </c>
    </row>
    <row r="12700" spans="1:18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3136"/>
        <v>discount given</v>
      </c>
      <c r="F12700" s="2">
        <v>0.24</v>
      </c>
      <c r="G12700" s="2">
        <f t="shared" si="3137"/>
        <v>397.0224</v>
      </c>
      <c r="H12700" s="2">
        <f>D12700-G12700</f>
        <v>1257.2375999999999</v>
      </c>
      <c r="I12700" s="2">
        <f t="shared" ref="I12700:I12702" si="3145">Q12700/H12700*100</f>
        <v>32.44096422187819</v>
      </c>
      <c r="J12700" s="18">
        <f t="shared" ref="J12700:J12702" si="3146">Q12700/H12700</f>
        <v>0.32440964221878188</v>
      </c>
      <c r="K12700" s="2">
        <v>3</v>
      </c>
      <c r="L12700" s="3">
        <v>45418</v>
      </c>
      <c r="M12700" s="3">
        <v>45424</v>
      </c>
      <c r="N12700" s="3" t="str">
        <f t="shared" si="3138"/>
        <v>high profit</v>
      </c>
      <c r="O12700" s="2" t="s">
        <v>21</v>
      </c>
      <c r="P12700" s="2" t="s">
        <v>22</v>
      </c>
      <c r="Q12700" s="2">
        <v>407.86</v>
      </c>
      <c r="R12700" s="2" t="s">
        <v>39</v>
      </c>
    </row>
    <row r="12701" spans="1:18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3136"/>
        <v>discount given</v>
      </c>
      <c r="F12701" s="2">
        <v>0.25</v>
      </c>
      <c r="G12701" s="2">
        <f t="shared" si="3137"/>
        <v>899.74</v>
      </c>
      <c r="H12701" s="2">
        <f>D12701-G12701</f>
        <v>2699.2200000000003</v>
      </c>
      <c r="I12701" s="2">
        <f t="shared" si="3145"/>
        <v>29.429242521913736</v>
      </c>
      <c r="J12701" s="18">
        <f t="shared" si="3146"/>
        <v>0.29429242521913734</v>
      </c>
      <c r="K12701" s="2">
        <v>9</v>
      </c>
      <c r="L12701" s="3">
        <v>45211</v>
      </c>
      <c r="M12701" s="3">
        <v>45218</v>
      </c>
      <c r="N12701" s="3" t="str">
        <f t="shared" si="3138"/>
        <v>high profit</v>
      </c>
      <c r="O12701" s="2" t="s">
        <v>15</v>
      </c>
      <c r="P12701" s="2" t="s">
        <v>16</v>
      </c>
      <c r="Q12701" s="2">
        <v>794.36</v>
      </c>
      <c r="R12701" s="2" t="s">
        <v>28</v>
      </c>
    </row>
    <row r="12702" spans="1:18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3136"/>
        <v>discount given</v>
      </c>
      <c r="F12702" s="2">
        <v>0.23</v>
      </c>
      <c r="G12702" s="2">
        <f t="shared" si="3137"/>
        <v>941.83620000000008</v>
      </c>
      <c r="H12702" s="2">
        <f>D12702-G12702</f>
        <v>3153.1037999999999</v>
      </c>
      <c r="I12702" s="2">
        <f t="shared" si="3145"/>
        <v>10.096718033830667</v>
      </c>
      <c r="J12702" s="18">
        <f t="shared" si="3146"/>
        <v>0.10096718033830666</v>
      </c>
      <c r="K12702" s="2">
        <v>4</v>
      </c>
      <c r="L12702" s="3">
        <v>45575</v>
      </c>
      <c r="M12702" s="3">
        <v>45580</v>
      </c>
      <c r="N12702" s="3" t="str">
        <f t="shared" si="3138"/>
        <v>high profit</v>
      </c>
      <c r="O12702" s="2" t="s">
        <v>21</v>
      </c>
      <c r="P12702" s="2" t="s">
        <v>22</v>
      </c>
      <c r="Q12702" s="2">
        <v>318.36</v>
      </c>
      <c r="R12702" s="2" t="s">
        <v>48</v>
      </c>
    </row>
    <row r="12703" spans="1:18" ht="14.25" hidden="1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3136"/>
        <v>discount given</v>
      </c>
      <c r="F12703" s="2">
        <v>0.39</v>
      </c>
      <c r="G12703" s="2">
        <f t="shared" si="3137"/>
        <v>1948.4009999999998</v>
      </c>
      <c r="H12703" s="2">
        <f>D12703-G12703</f>
        <v>3047.4989999999998</v>
      </c>
      <c r="I12703" s="2"/>
      <c r="J12703" s="2"/>
      <c r="K12703" s="2">
        <v>5</v>
      </c>
      <c r="L12703" s="3">
        <v>44975</v>
      </c>
      <c r="M12703" s="3">
        <v>44976</v>
      </c>
      <c r="N12703" s="3" t="str">
        <f t="shared" si="3138"/>
        <v>high profit</v>
      </c>
      <c r="O12703" s="2" t="s">
        <v>15</v>
      </c>
      <c r="P12703" s="2" t="s">
        <v>27</v>
      </c>
      <c r="Q12703" s="2">
        <v>714.47</v>
      </c>
      <c r="R12703" s="2" t="s">
        <v>28</v>
      </c>
    </row>
    <row r="12704" spans="1:18" ht="14.25" hidden="1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3136"/>
        <v>discount given</v>
      </c>
      <c r="F12704" s="2">
        <v>0.05</v>
      </c>
      <c r="G12704" s="2">
        <f t="shared" si="3137"/>
        <v>71.975999999999999</v>
      </c>
      <c r="H12704" s="2">
        <f>D12704-G12704</f>
        <v>1367.5439999999999</v>
      </c>
      <c r="I12704" s="2"/>
      <c r="J12704" s="2"/>
      <c r="K12704" s="2">
        <v>6</v>
      </c>
      <c r="L12704" s="3">
        <v>45276</v>
      </c>
      <c r="M12704" s="3">
        <v>45282</v>
      </c>
      <c r="N12704" s="3" t="str">
        <f t="shared" si="3138"/>
        <v>low profit</v>
      </c>
      <c r="O12704" s="2" t="s">
        <v>31</v>
      </c>
      <c r="P12704" s="2" t="s">
        <v>22</v>
      </c>
      <c r="Q12704" s="2">
        <v>160.83000000000001</v>
      </c>
      <c r="R12704" s="2" t="s">
        <v>23</v>
      </c>
    </row>
    <row r="12705" spans="1:18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3136"/>
        <v>discount given</v>
      </c>
      <c r="F12705" s="2">
        <v>0.34</v>
      </c>
      <c r="G12705" s="2">
        <f t="shared" si="3137"/>
        <v>961.32619999999997</v>
      </c>
      <c r="H12705" s="2">
        <f>D12705-G12705</f>
        <v>1866.1037999999999</v>
      </c>
      <c r="I12705" s="2">
        <f t="shared" ref="I12705:I12708" si="3147">Q12705/H12705*100</f>
        <v>23.977765867043409</v>
      </c>
      <c r="J12705" s="18">
        <f t="shared" ref="J12705:J12708" si="3148">Q12705/H12705</f>
        <v>0.2397776586704341</v>
      </c>
      <c r="K12705" s="2">
        <v>5</v>
      </c>
      <c r="L12705" s="3">
        <v>45361</v>
      </c>
      <c r="M12705" s="3">
        <v>45364</v>
      </c>
      <c r="N12705" s="3" t="str">
        <f t="shared" si="3138"/>
        <v>high profit</v>
      </c>
      <c r="O12705" s="2" t="s">
        <v>31</v>
      </c>
      <c r="P12705" s="2" t="s">
        <v>16</v>
      </c>
      <c r="Q12705" s="2">
        <v>447.45</v>
      </c>
      <c r="R12705" s="2" t="s">
        <v>39</v>
      </c>
    </row>
    <row r="12706" spans="1:18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3136"/>
        <v>discount given</v>
      </c>
      <c r="F12706" s="2">
        <v>0.2</v>
      </c>
      <c r="G12706" s="2">
        <f t="shared" si="3137"/>
        <v>151.33800000000002</v>
      </c>
      <c r="H12706" s="2">
        <f>D12706-G12706</f>
        <v>605.35200000000009</v>
      </c>
      <c r="I12706" s="2">
        <f t="shared" si="3147"/>
        <v>34.893747769892549</v>
      </c>
      <c r="J12706" s="18">
        <f t="shared" si="3148"/>
        <v>0.34893747769892552</v>
      </c>
      <c r="K12706" s="2">
        <v>9</v>
      </c>
      <c r="L12706" s="3">
        <v>45408</v>
      </c>
      <c r="M12706" s="3">
        <v>45411</v>
      </c>
      <c r="N12706" s="3" t="str">
        <f t="shared" si="3138"/>
        <v>high profit</v>
      </c>
      <c r="O12706" s="2" t="s">
        <v>15</v>
      </c>
      <c r="P12706" s="2" t="s">
        <v>16</v>
      </c>
      <c r="Q12706" s="2">
        <v>211.23</v>
      </c>
      <c r="R12706" s="2" t="s">
        <v>48</v>
      </c>
    </row>
    <row r="12707" spans="1:18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3136"/>
        <v>discount given</v>
      </c>
      <c r="F12707" s="2">
        <v>0.12</v>
      </c>
      <c r="G12707" s="2">
        <f t="shared" si="3137"/>
        <v>206.53439999999998</v>
      </c>
      <c r="H12707" s="2">
        <f>D12707-G12707</f>
        <v>1514.5855999999999</v>
      </c>
      <c r="I12707" s="2">
        <f t="shared" si="3147"/>
        <v>23.125797577898535</v>
      </c>
      <c r="J12707" s="18">
        <f t="shared" si="3148"/>
        <v>0.23125797577898535</v>
      </c>
      <c r="K12707" s="2">
        <v>1</v>
      </c>
      <c r="L12707" s="3">
        <v>45237</v>
      </c>
      <c r="M12707" s="3">
        <v>45244</v>
      </c>
      <c r="N12707" s="3" t="str">
        <f t="shared" si="3138"/>
        <v>high profit</v>
      </c>
      <c r="O12707" s="2" t="s">
        <v>31</v>
      </c>
      <c r="P12707" s="2" t="s">
        <v>27</v>
      </c>
      <c r="Q12707" s="2">
        <v>350.26</v>
      </c>
      <c r="R12707" s="2" t="s">
        <v>17</v>
      </c>
    </row>
    <row r="12708" spans="1:18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3136"/>
        <v>discount given</v>
      </c>
      <c r="F12708" s="2">
        <v>0.34</v>
      </c>
      <c r="G12708" s="2">
        <f t="shared" si="3137"/>
        <v>108.91900000000001</v>
      </c>
      <c r="H12708" s="2">
        <f>D12708-G12708</f>
        <v>211.43100000000001</v>
      </c>
      <c r="I12708" s="2">
        <f t="shared" si="3147"/>
        <v>10.755281865005603</v>
      </c>
      <c r="J12708" s="18">
        <f t="shared" si="3148"/>
        <v>0.10755281865005603</v>
      </c>
      <c r="K12708" s="2">
        <v>6</v>
      </c>
      <c r="L12708" s="3">
        <v>45306</v>
      </c>
      <c r="M12708" s="3">
        <v>45313</v>
      </c>
      <c r="N12708" s="3" t="str">
        <f t="shared" si="3138"/>
        <v>low profit</v>
      </c>
      <c r="O12708" s="2" t="s">
        <v>31</v>
      </c>
      <c r="P12708" s="2" t="s">
        <v>22</v>
      </c>
      <c r="Q12708" s="2">
        <v>22.74</v>
      </c>
      <c r="R12708" s="2" t="s">
        <v>28</v>
      </c>
    </row>
    <row r="12709" spans="1:18" ht="14.25" hidden="1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3136"/>
        <v>discount given</v>
      </c>
      <c r="F12709" s="2">
        <v>0.1</v>
      </c>
      <c r="G12709" s="2">
        <f t="shared" si="3137"/>
        <v>113.31099999999999</v>
      </c>
      <c r="H12709" s="2">
        <f>D12709-G12709</f>
        <v>1019.7989999999999</v>
      </c>
      <c r="I12709" s="2"/>
      <c r="J12709" s="2"/>
      <c r="K12709" s="2">
        <v>4</v>
      </c>
      <c r="L12709" s="3">
        <v>45631</v>
      </c>
      <c r="M12709" s="3">
        <v>45638</v>
      </c>
      <c r="N12709" s="3" t="str">
        <f t="shared" si="3138"/>
        <v>low profit</v>
      </c>
      <c r="O12709" s="2" t="s">
        <v>21</v>
      </c>
      <c r="P12709" s="2" t="s">
        <v>22</v>
      </c>
      <c r="Q12709" s="2">
        <v>141.25</v>
      </c>
      <c r="R12709" s="2" t="s">
        <v>17</v>
      </c>
    </row>
    <row r="12710" spans="1:18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3136"/>
        <v>discount given</v>
      </c>
      <c r="F12710" s="2">
        <v>0.12</v>
      </c>
      <c r="G12710" s="2">
        <f t="shared" si="3137"/>
        <v>309.84840000000003</v>
      </c>
      <c r="H12710" s="2">
        <f>D12710-G12710</f>
        <v>2272.2216000000003</v>
      </c>
      <c r="I12710" s="2">
        <f t="shared" ref="I12710:I12712" si="3149">Q12710/H12710*100</f>
        <v>29.882208671900663</v>
      </c>
      <c r="J12710" s="18">
        <f t="shared" ref="J12710:J12712" si="3150">Q12710/H12710</f>
        <v>0.29882208671900662</v>
      </c>
      <c r="K12710" s="2">
        <v>4</v>
      </c>
      <c r="L12710" s="3">
        <v>45408</v>
      </c>
      <c r="M12710" s="3">
        <v>45413</v>
      </c>
      <c r="N12710" s="3" t="str">
        <f t="shared" si="3138"/>
        <v>high profit</v>
      </c>
      <c r="O12710" s="2" t="s">
        <v>15</v>
      </c>
      <c r="P12710" s="2" t="s">
        <v>27</v>
      </c>
      <c r="Q12710" s="2">
        <v>678.99</v>
      </c>
      <c r="R12710" s="2" t="s">
        <v>28</v>
      </c>
    </row>
    <row r="12711" spans="1:18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3136"/>
        <v>discount given</v>
      </c>
      <c r="F12711" s="2">
        <v>0.5</v>
      </c>
      <c r="G12711" s="2">
        <f t="shared" si="3137"/>
        <v>451.21</v>
      </c>
      <c r="H12711" s="2">
        <f>D12711-G12711</f>
        <v>451.21</v>
      </c>
      <c r="I12711" s="2">
        <f t="shared" si="3149"/>
        <v>28.764876664967531</v>
      </c>
      <c r="J12711" s="18">
        <f t="shared" si="3150"/>
        <v>0.28764876664967531</v>
      </c>
      <c r="K12711" s="2">
        <v>3</v>
      </c>
      <c r="L12711" s="3">
        <v>45522</v>
      </c>
      <c r="M12711" s="3">
        <v>45525</v>
      </c>
      <c r="N12711" s="3" t="str">
        <f t="shared" si="3138"/>
        <v>low profit</v>
      </c>
      <c r="O12711" s="2" t="s">
        <v>21</v>
      </c>
      <c r="P12711" s="2" t="s">
        <v>22</v>
      </c>
      <c r="Q12711" s="2">
        <v>129.79</v>
      </c>
      <c r="R12711" s="2" t="s">
        <v>48</v>
      </c>
    </row>
    <row r="12712" spans="1:18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3136"/>
        <v>discount given</v>
      </c>
      <c r="F12712" s="2">
        <v>0.44</v>
      </c>
      <c r="G12712" s="2">
        <f t="shared" si="3137"/>
        <v>1961.5111999999999</v>
      </c>
      <c r="H12712" s="2">
        <f>D12712-G12712</f>
        <v>2496.4687999999996</v>
      </c>
      <c r="I12712" s="2">
        <f t="shared" si="3149"/>
        <v>9.2498652496678524</v>
      </c>
      <c r="J12712" s="18">
        <f t="shared" si="3150"/>
        <v>9.2498652496678518E-2</v>
      </c>
      <c r="K12712" s="2">
        <v>5</v>
      </c>
      <c r="L12712" s="3">
        <v>45021</v>
      </c>
      <c r="M12712" s="3">
        <v>45028</v>
      </c>
      <c r="N12712" s="3" t="str">
        <f t="shared" si="3138"/>
        <v>high profit</v>
      </c>
      <c r="O12712" s="2" t="s">
        <v>31</v>
      </c>
      <c r="P12712" s="2" t="s">
        <v>22</v>
      </c>
      <c r="Q12712" s="2">
        <v>230.92</v>
      </c>
      <c r="R12712" s="2" t="s">
        <v>48</v>
      </c>
    </row>
    <row r="12713" spans="1:18" ht="14.25" hidden="1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3136"/>
        <v>discount given</v>
      </c>
      <c r="F12713" s="2">
        <v>0.35</v>
      </c>
      <c r="G12713" s="2">
        <f t="shared" si="3137"/>
        <v>1253.1785</v>
      </c>
      <c r="H12713" s="2">
        <f>D12713-G12713</f>
        <v>2327.3315000000002</v>
      </c>
      <c r="I12713" s="2"/>
      <c r="J12713" s="2"/>
      <c r="K12713" s="2">
        <v>8</v>
      </c>
      <c r="L12713" s="3">
        <v>45453</v>
      </c>
      <c r="M12713" s="3">
        <v>45456</v>
      </c>
      <c r="N12713" s="3" t="str">
        <f t="shared" si="3138"/>
        <v>high profit</v>
      </c>
      <c r="O12713" s="2" t="s">
        <v>21</v>
      </c>
      <c r="P12713" s="2" t="s">
        <v>27</v>
      </c>
      <c r="Q12713" s="2">
        <v>873.14</v>
      </c>
      <c r="R12713" s="2" t="s">
        <v>39</v>
      </c>
    </row>
    <row r="12714" spans="1:18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3136"/>
        <v>discount given</v>
      </c>
      <c r="F12714" s="2">
        <v>0.16</v>
      </c>
      <c r="G12714" s="2">
        <f t="shared" si="3137"/>
        <v>37.745600000000003</v>
      </c>
      <c r="H12714" s="2">
        <f>D12714-G12714</f>
        <v>198.1644</v>
      </c>
      <c r="I12714" s="2">
        <f t="shared" ref="I12714:I12715" si="3151">Q12714/H12714*100</f>
        <v>10.138046995323075</v>
      </c>
      <c r="J12714" s="18">
        <f t="shared" ref="J12714:J12715" si="3152">Q12714/H12714</f>
        <v>0.10138046995323075</v>
      </c>
      <c r="K12714" s="2">
        <v>4</v>
      </c>
      <c r="L12714" s="3">
        <v>45617</v>
      </c>
      <c r="M12714" s="3">
        <v>45623</v>
      </c>
      <c r="N12714" s="3" t="str">
        <f t="shared" si="3138"/>
        <v>low profit</v>
      </c>
      <c r="O12714" s="2" t="s">
        <v>31</v>
      </c>
      <c r="P12714" s="2" t="s">
        <v>16</v>
      </c>
      <c r="Q12714" s="2">
        <v>20.09</v>
      </c>
      <c r="R12714" s="2" t="s">
        <v>17</v>
      </c>
    </row>
    <row r="12715" spans="1:18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3136"/>
        <v>discount given</v>
      </c>
      <c r="F12715" s="2">
        <v>0.27</v>
      </c>
      <c r="G12715" s="2">
        <f t="shared" si="3137"/>
        <v>1186.8768000000002</v>
      </c>
      <c r="H12715" s="2">
        <f>D12715-G12715</f>
        <v>3208.9632000000001</v>
      </c>
      <c r="I12715" s="2">
        <f t="shared" si="3151"/>
        <v>11.025991198652573</v>
      </c>
      <c r="J12715" s="18">
        <f t="shared" si="3152"/>
        <v>0.11025991198652574</v>
      </c>
      <c r="K12715" s="2">
        <v>7</v>
      </c>
      <c r="L12715" s="3">
        <v>44960</v>
      </c>
      <c r="M12715" s="3">
        <v>44965</v>
      </c>
      <c r="N12715" s="3" t="str">
        <f t="shared" si="3138"/>
        <v>high profit</v>
      </c>
      <c r="O12715" s="2" t="s">
        <v>31</v>
      </c>
      <c r="P12715" s="2" t="s">
        <v>22</v>
      </c>
      <c r="Q12715" s="2">
        <v>353.82</v>
      </c>
      <c r="R12715" s="2" t="s">
        <v>17</v>
      </c>
    </row>
    <row r="12716" spans="1:18" ht="14.25" hidden="1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3136"/>
        <v>discount given</v>
      </c>
      <c r="F12716" s="2">
        <v>0.06</v>
      </c>
      <c r="G12716" s="2">
        <f t="shared" si="3137"/>
        <v>293.3322</v>
      </c>
      <c r="H12716" s="2">
        <f>D12716-G12716</f>
        <v>4595.5378000000001</v>
      </c>
      <c r="I12716" s="2"/>
      <c r="J12716" s="2"/>
      <c r="K12716" s="2">
        <v>8</v>
      </c>
      <c r="L12716" s="3">
        <v>45507</v>
      </c>
      <c r="M12716" s="3">
        <v>45513</v>
      </c>
      <c r="N12716" s="3" t="str">
        <f t="shared" si="3138"/>
        <v>high profit</v>
      </c>
      <c r="O12716" s="2" t="s">
        <v>21</v>
      </c>
      <c r="P12716" s="2" t="s">
        <v>22</v>
      </c>
      <c r="Q12716" s="2">
        <v>998.35</v>
      </c>
      <c r="R12716" s="2" t="s">
        <v>34</v>
      </c>
    </row>
    <row r="12717" spans="1:18" ht="14.25" hidden="1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3136"/>
        <v>discount given</v>
      </c>
      <c r="F12717" s="2">
        <v>0.17</v>
      </c>
      <c r="G12717" s="2">
        <f t="shared" si="3137"/>
        <v>435.05040000000002</v>
      </c>
      <c r="H12717" s="2">
        <f>D12717-G12717</f>
        <v>2124.0695999999998</v>
      </c>
      <c r="I12717" s="2"/>
      <c r="J12717" s="2"/>
      <c r="K12717" s="2">
        <v>5</v>
      </c>
      <c r="L12717" s="3">
        <v>45140</v>
      </c>
      <c r="M12717" s="3">
        <v>45144</v>
      </c>
      <c r="N12717" s="3" t="str">
        <f t="shared" si="3138"/>
        <v>high profit</v>
      </c>
      <c r="O12717" s="2" t="s">
        <v>21</v>
      </c>
      <c r="P12717" s="2" t="s">
        <v>27</v>
      </c>
      <c r="Q12717" s="2">
        <v>491.97</v>
      </c>
      <c r="R12717" s="2" t="s">
        <v>39</v>
      </c>
    </row>
    <row r="12718" spans="1:18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3136"/>
        <v>discount given</v>
      </c>
      <c r="F12718" s="2">
        <v>0.03</v>
      </c>
      <c r="G12718" s="2">
        <f t="shared" si="3137"/>
        <v>49.247699999999995</v>
      </c>
      <c r="H12718" s="2">
        <f>D12718-G12718</f>
        <v>1592.3423</v>
      </c>
      <c r="I12718" s="2">
        <f t="shared" ref="I12718:I12719" si="3153">Q12718/H12718*100</f>
        <v>14.459202647571443</v>
      </c>
      <c r="J12718" s="18">
        <f t="shared" ref="J12718:J12719" si="3154">Q12718/H12718</f>
        <v>0.14459202647571442</v>
      </c>
      <c r="K12718" s="2">
        <v>1</v>
      </c>
      <c r="L12718" s="3">
        <v>44938</v>
      </c>
      <c r="M12718" s="3">
        <v>44944</v>
      </c>
      <c r="N12718" s="3" t="str">
        <f t="shared" si="3138"/>
        <v>high profit</v>
      </c>
      <c r="O12718" s="2" t="s">
        <v>15</v>
      </c>
      <c r="P12718" s="2" t="s">
        <v>22</v>
      </c>
      <c r="Q12718" s="2">
        <v>230.24</v>
      </c>
      <c r="R12718" s="2" t="s">
        <v>48</v>
      </c>
    </row>
    <row r="12719" spans="1:18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3136"/>
        <v>discount given</v>
      </c>
      <c r="F12719" s="2">
        <v>0.31</v>
      </c>
      <c r="G12719" s="2">
        <f t="shared" si="3137"/>
        <v>431.2038</v>
      </c>
      <c r="H12719" s="2">
        <f>D12719-G12719</f>
        <v>959.77620000000002</v>
      </c>
      <c r="I12719" s="2">
        <f t="shared" si="3153"/>
        <v>14.770109948548422</v>
      </c>
      <c r="J12719" s="18">
        <f t="shared" si="3154"/>
        <v>0.14770109948548421</v>
      </c>
      <c r="K12719" s="2">
        <v>8</v>
      </c>
      <c r="L12719" s="3">
        <v>45611</v>
      </c>
      <c r="M12719" s="3">
        <v>45613</v>
      </c>
      <c r="N12719" s="3" t="str">
        <f t="shared" si="3138"/>
        <v>low profit</v>
      </c>
      <c r="O12719" s="2" t="s">
        <v>15</v>
      </c>
      <c r="P12719" s="2" t="s">
        <v>16</v>
      </c>
      <c r="Q12719" s="2">
        <v>141.76</v>
      </c>
      <c r="R12719" s="2" t="s">
        <v>34</v>
      </c>
    </row>
    <row r="12720" spans="1:18" ht="14.25" hidden="1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3136"/>
        <v>discount given</v>
      </c>
      <c r="F12720" s="2">
        <v>0.43</v>
      </c>
      <c r="G12720" s="2">
        <f t="shared" si="3137"/>
        <v>227.19480000000001</v>
      </c>
      <c r="H12720" s="2">
        <f>D12720-G12720</f>
        <v>301.16520000000003</v>
      </c>
      <c r="I12720" s="2"/>
      <c r="J12720" s="2"/>
      <c r="K12720" s="2">
        <v>3</v>
      </c>
      <c r="L12720" s="3">
        <v>45597</v>
      </c>
      <c r="M12720" s="3">
        <v>45601</v>
      </c>
      <c r="N12720" s="3" t="str">
        <f t="shared" si="3138"/>
        <v>low profit</v>
      </c>
      <c r="O12720" s="2" t="s">
        <v>21</v>
      </c>
      <c r="P12720" s="2" t="s">
        <v>16</v>
      </c>
      <c r="Q12720" s="2">
        <v>40.1</v>
      </c>
      <c r="R12720" s="2" t="s">
        <v>17</v>
      </c>
    </row>
    <row r="12721" spans="1:18" ht="14.25" hidden="1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3136"/>
        <v>discount given</v>
      </c>
      <c r="F12721" s="2">
        <v>0.4</v>
      </c>
      <c r="G12721" s="2">
        <f t="shared" si="3137"/>
        <v>1003.556</v>
      </c>
      <c r="H12721" s="2">
        <f>D12721-G12721</f>
        <v>1505.3339999999998</v>
      </c>
      <c r="I12721" s="2"/>
      <c r="J12721" s="2"/>
      <c r="K12721" s="2">
        <v>4</v>
      </c>
      <c r="L12721" s="3">
        <v>45076</v>
      </c>
      <c r="M12721" s="3">
        <v>45078</v>
      </c>
      <c r="N12721" s="3" t="str">
        <f t="shared" si="3138"/>
        <v>high profit</v>
      </c>
      <c r="O12721" s="2" t="s">
        <v>31</v>
      </c>
      <c r="P12721" s="2" t="s">
        <v>27</v>
      </c>
      <c r="Q12721" s="2">
        <v>201.72</v>
      </c>
      <c r="R12721" s="2" t="s">
        <v>23</v>
      </c>
    </row>
    <row r="12722" spans="1:18" ht="14.25" hidden="1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3136"/>
        <v>discount given</v>
      </c>
      <c r="F12722" s="2">
        <v>0.43</v>
      </c>
      <c r="G12722" s="2">
        <f t="shared" si="3137"/>
        <v>148.64670000000001</v>
      </c>
      <c r="H12722" s="2">
        <f>D12722-G12722</f>
        <v>197.04329999999999</v>
      </c>
      <c r="I12722" s="2"/>
      <c r="J12722" s="2"/>
      <c r="K12722" s="2">
        <v>7</v>
      </c>
      <c r="L12722" s="3">
        <v>45166</v>
      </c>
      <c r="M12722" s="3">
        <v>45168</v>
      </c>
      <c r="N12722" s="3" t="str">
        <f t="shared" si="3138"/>
        <v>low profit</v>
      </c>
      <c r="O12722" s="2" t="s">
        <v>31</v>
      </c>
      <c r="P12722" s="2" t="s">
        <v>27</v>
      </c>
      <c r="Q12722" s="2">
        <v>80.87</v>
      </c>
      <c r="R12722" s="2" t="s">
        <v>48</v>
      </c>
    </row>
    <row r="12723" spans="1:18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3136"/>
        <v>discount given</v>
      </c>
      <c r="F12723" s="2">
        <v>0.09</v>
      </c>
      <c r="G12723" s="2">
        <f t="shared" si="3137"/>
        <v>231.19200000000001</v>
      </c>
      <c r="H12723" s="2">
        <f>D12723-G12723</f>
        <v>2337.6080000000002</v>
      </c>
      <c r="I12723" s="2">
        <f>Q12723/H12723*100</f>
        <v>30.227480398766598</v>
      </c>
      <c r="J12723" s="18">
        <f>Q12723/H12723</f>
        <v>0.30227480398766599</v>
      </c>
      <c r="K12723" s="2">
        <v>9</v>
      </c>
      <c r="L12723" s="3">
        <v>44998</v>
      </c>
      <c r="M12723" s="3">
        <v>45003</v>
      </c>
      <c r="N12723" s="3" t="str">
        <f t="shared" si="3138"/>
        <v>high profit</v>
      </c>
      <c r="O12723" s="2" t="s">
        <v>15</v>
      </c>
      <c r="P12723" s="2" t="s">
        <v>22</v>
      </c>
      <c r="Q12723" s="2">
        <v>706.6</v>
      </c>
      <c r="R12723" s="2" t="s">
        <v>48</v>
      </c>
    </row>
    <row r="12724" spans="1:18" ht="14.25" hidden="1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3136"/>
        <v>discount given</v>
      </c>
      <c r="F12724" s="2">
        <v>0.33</v>
      </c>
      <c r="G12724" s="2">
        <f t="shared" si="3137"/>
        <v>441.37170000000003</v>
      </c>
      <c r="H12724" s="2">
        <f>D12724-G12724</f>
        <v>896.11829999999998</v>
      </c>
      <c r="I12724" s="2"/>
      <c r="J12724" s="2"/>
      <c r="K12724" s="2">
        <v>4</v>
      </c>
      <c r="L12724" s="3">
        <v>45118</v>
      </c>
      <c r="M12724" s="3">
        <v>45122</v>
      </c>
      <c r="N12724" s="3" t="str">
        <f t="shared" si="3138"/>
        <v>high profit</v>
      </c>
      <c r="O12724" s="2" t="s">
        <v>21</v>
      </c>
      <c r="P12724" s="2" t="s">
        <v>22</v>
      </c>
      <c r="Q12724" s="2">
        <v>254.78</v>
      </c>
      <c r="R12724" s="2" t="s">
        <v>28</v>
      </c>
    </row>
    <row r="12725" spans="1:18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3136"/>
        <v>discount given</v>
      </c>
      <c r="F12725" s="2">
        <v>0.48</v>
      </c>
      <c r="G12725" s="2">
        <f t="shared" si="3137"/>
        <v>1168.5696</v>
      </c>
      <c r="H12725" s="2">
        <f>D12725-G12725</f>
        <v>1265.9503999999999</v>
      </c>
      <c r="I12725" s="2">
        <f>Q12725/H12725*100</f>
        <v>40.662730546157263</v>
      </c>
      <c r="J12725" s="18">
        <f>Q12725/H12725</f>
        <v>0.40662730546157261</v>
      </c>
      <c r="K12725" s="2">
        <v>4</v>
      </c>
      <c r="L12725" s="3">
        <v>45155</v>
      </c>
      <c r="M12725" s="3">
        <v>45162</v>
      </c>
      <c r="N12725" s="3" t="str">
        <f t="shared" si="3138"/>
        <v>high profit</v>
      </c>
      <c r="O12725" s="2" t="s">
        <v>15</v>
      </c>
      <c r="P12725" s="2" t="s">
        <v>27</v>
      </c>
      <c r="Q12725" s="2">
        <v>514.77</v>
      </c>
      <c r="R12725" s="2" t="s">
        <v>23</v>
      </c>
    </row>
    <row r="12726" spans="1:18" ht="14.25" hidden="1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3136"/>
        <v>discount given</v>
      </c>
      <c r="F12726" s="2">
        <v>0.39</v>
      </c>
      <c r="G12726" s="2">
        <f t="shared" si="3137"/>
        <v>838.53120000000001</v>
      </c>
      <c r="H12726" s="2">
        <f>D12726-G12726</f>
        <v>1311.5488</v>
      </c>
      <c r="I12726" s="2"/>
      <c r="J12726" s="2"/>
      <c r="K12726" s="2">
        <v>6</v>
      </c>
      <c r="L12726" s="3">
        <v>45210</v>
      </c>
      <c r="M12726" s="3">
        <v>45216</v>
      </c>
      <c r="N12726" s="3" t="str">
        <f t="shared" si="3138"/>
        <v>high profit</v>
      </c>
      <c r="O12726" s="2" t="s">
        <v>15</v>
      </c>
      <c r="P12726" s="2" t="s">
        <v>22</v>
      </c>
      <c r="Q12726" s="2">
        <v>630.6</v>
      </c>
      <c r="R12726" s="2" t="s">
        <v>23</v>
      </c>
    </row>
    <row r="12727" spans="1:18" ht="14.25" hidden="1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3136"/>
        <v>zero discount</v>
      </c>
      <c r="F12727" s="2">
        <v>0</v>
      </c>
      <c r="G12727" s="2">
        <f t="shared" si="3137"/>
        <v>0</v>
      </c>
      <c r="H12727" s="2">
        <f>D12727-G12727</f>
        <v>1595.06</v>
      </c>
      <c r="I12727" s="2"/>
      <c r="J12727" s="2"/>
      <c r="K12727" s="2">
        <v>9</v>
      </c>
      <c r="L12727" s="3">
        <v>45385</v>
      </c>
      <c r="M12727" s="3">
        <v>45390</v>
      </c>
      <c r="N12727" s="3" t="str">
        <f t="shared" si="3138"/>
        <v>low profit</v>
      </c>
      <c r="O12727" s="2" t="s">
        <v>21</v>
      </c>
      <c r="P12727" s="2" t="s">
        <v>27</v>
      </c>
      <c r="Q12727" s="2">
        <v>85.99</v>
      </c>
      <c r="R12727" s="2" t="s">
        <v>39</v>
      </c>
    </row>
    <row r="12728" spans="1:18" ht="14.25" hidden="1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3136"/>
        <v>discount given</v>
      </c>
      <c r="F12728" s="2">
        <v>0.44</v>
      </c>
      <c r="G12728" s="2">
        <f t="shared" si="3137"/>
        <v>1011.2651999999999</v>
      </c>
      <c r="H12728" s="2">
        <f>D12728-G12728</f>
        <v>1287.0648000000001</v>
      </c>
      <c r="I12728" s="2"/>
      <c r="J12728" s="2"/>
      <c r="K12728" s="2">
        <v>4</v>
      </c>
      <c r="L12728" s="3">
        <v>45257</v>
      </c>
      <c r="M12728" s="3">
        <v>45263</v>
      </c>
      <c r="N12728" s="3" t="str">
        <f t="shared" si="3138"/>
        <v>high profit</v>
      </c>
      <c r="O12728" s="2" t="s">
        <v>31</v>
      </c>
      <c r="P12728" s="2" t="s">
        <v>16</v>
      </c>
      <c r="Q12728" s="2">
        <v>204.51</v>
      </c>
      <c r="R12728" s="2" t="s">
        <v>34</v>
      </c>
    </row>
    <row r="12729" spans="1:18" ht="14.25" hidden="1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3136"/>
        <v>discount given</v>
      </c>
      <c r="F12729" s="2">
        <v>0.35</v>
      </c>
      <c r="G12729" s="2">
        <f t="shared" si="3137"/>
        <v>847.96949999999993</v>
      </c>
      <c r="H12729" s="2">
        <f>D12729-G12729</f>
        <v>1574.8005000000001</v>
      </c>
      <c r="I12729" s="2"/>
      <c r="J12729" s="2"/>
      <c r="K12729" s="2">
        <v>8</v>
      </c>
      <c r="L12729" s="3">
        <v>45397</v>
      </c>
      <c r="M12729" s="3">
        <v>45401</v>
      </c>
      <c r="N12729" s="3" t="str">
        <f t="shared" si="3138"/>
        <v>high profit</v>
      </c>
      <c r="O12729" s="2" t="s">
        <v>15</v>
      </c>
      <c r="P12729" s="2" t="s">
        <v>16</v>
      </c>
      <c r="Q12729" s="2">
        <v>405.92</v>
      </c>
      <c r="R12729" s="2" t="s">
        <v>39</v>
      </c>
    </row>
    <row r="12730" spans="1:18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3136"/>
        <v>discount given</v>
      </c>
      <c r="F12730" s="2">
        <v>0.06</v>
      </c>
      <c r="G12730" s="2">
        <f t="shared" si="3137"/>
        <v>251.1054</v>
      </c>
      <c r="H12730" s="2">
        <f>D12730-G12730</f>
        <v>3933.9846000000002</v>
      </c>
      <c r="I12730" s="2">
        <f t="shared" ref="I12730:I12731" si="3155">Q12730/H12730*100</f>
        <v>7.6596639447953088</v>
      </c>
      <c r="J12730" s="18">
        <f t="shared" ref="J12730:J12731" si="3156">Q12730/H12730</f>
        <v>7.6596639447953085E-2</v>
      </c>
      <c r="K12730" s="2">
        <v>3</v>
      </c>
      <c r="L12730" s="3">
        <v>45160</v>
      </c>
      <c r="M12730" s="3">
        <v>45163</v>
      </c>
      <c r="N12730" s="3" t="str">
        <f t="shared" si="3138"/>
        <v>high profit</v>
      </c>
      <c r="O12730" s="2" t="s">
        <v>21</v>
      </c>
      <c r="P12730" s="2" t="s">
        <v>16</v>
      </c>
      <c r="Q12730" s="2">
        <v>301.33</v>
      </c>
      <c r="R12730" s="2" t="s">
        <v>17</v>
      </c>
    </row>
    <row r="12731" spans="1:18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3136"/>
        <v>discount given</v>
      </c>
      <c r="F12731" s="2">
        <v>0.16</v>
      </c>
      <c r="G12731" s="2">
        <f t="shared" si="3137"/>
        <v>537.97440000000006</v>
      </c>
      <c r="H12731" s="2">
        <f>D12731-G12731</f>
        <v>2824.3656000000001</v>
      </c>
      <c r="I12731" s="2">
        <f t="shared" si="3155"/>
        <v>13.746095760407224</v>
      </c>
      <c r="J12731" s="18">
        <f t="shared" si="3156"/>
        <v>0.13746095760407223</v>
      </c>
      <c r="K12731" s="2">
        <v>2</v>
      </c>
      <c r="L12731" s="3">
        <v>45259</v>
      </c>
      <c r="M12731" s="3">
        <v>45265</v>
      </c>
      <c r="N12731" s="3" t="str">
        <f t="shared" si="3138"/>
        <v>high profit</v>
      </c>
      <c r="O12731" s="2" t="s">
        <v>21</v>
      </c>
      <c r="P12731" s="2" t="s">
        <v>22</v>
      </c>
      <c r="Q12731" s="2">
        <v>388.24</v>
      </c>
      <c r="R12731" s="2" t="s">
        <v>28</v>
      </c>
    </row>
    <row r="12732" spans="1:18" ht="14.25" hidden="1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3136"/>
        <v>discount given</v>
      </c>
      <c r="F12732" s="2">
        <v>0.06</v>
      </c>
      <c r="G12732" s="2">
        <f t="shared" si="3137"/>
        <v>133.34819999999999</v>
      </c>
      <c r="H12732" s="2">
        <f>D12732-G12732</f>
        <v>2089.1217999999999</v>
      </c>
      <c r="I12732" s="2"/>
      <c r="J12732" s="2"/>
      <c r="K12732" s="2">
        <v>4</v>
      </c>
      <c r="L12732" s="3">
        <v>44969</v>
      </c>
      <c r="M12732" s="3">
        <v>44970</v>
      </c>
      <c r="N12732" s="3" t="str">
        <f t="shared" si="3138"/>
        <v>high profit</v>
      </c>
      <c r="O12732" s="2" t="s">
        <v>21</v>
      </c>
      <c r="P12732" s="2" t="s">
        <v>27</v>
      </c>
      <c r="Q12732" s="2">
        <v>326.55</v>
      </c>
      <c r="R12732" s="2" t="s">
        <v>23</v>
      </c>
    </row>
    <row r="12733" spans="1:18" ht="14.25" hidden="1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3136"/>
        <v>discount given</v>
      </c>
      <c r="F12733" s="2">
        <v>0.36</v>
      </c>
      <c r="G12733" s="2">
        <f t="shared" si="3137"/>
        <v>1632.8483999999999</v>
      </c>
      <c r="H12733" s="2">
        <f>D12733-G12733</f>
        <v>2902.8415999999997</v>
      </c>
      <c r="I12733" s="2"/>
      <c r="J12733" s="2"/>
      <c r="K12733" s="2">
        <v>4</v>
      </c>
      <c r="L12733" s="3">
        <v>45337</v>
      </c>
      <c r="M12733" s="3">
        <v>45341</v>
      </c>
      <c r="N12733" s="3" t="str">
        <f t="shared" si="3138"/>
        <v>high profit</v>
      </c>
      <c r="O12733" s="2" t="s">
        <v>31</v>
      </c>
      <c r="P12733" s="2" t="s">
        <v>16</v>
      </c>
      <c r="Q12733" s="2">
        <v>1027.4100000000001</v>
      </c>
      <c r="R12733" s="2" t="s">
        <v>28</v>
      </c>
    </row>
    <row r="12734" spans="1:18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3136"/>
        <v>zero discount</v>
      </c>
      <c r="F12734" s="2">
        <v>0</v>
      </c>
      <c r="G12734" s="2">
        <f t="shared" si="3137"/>
        <v>0</v>
      </c>
      <c r="H12734" s="2">
        <f>D12734-G12734</f>
        <v>3803.13</v>
      </c>
      <c r="I12734" s="2">
        <f t="shared" ref="I12734:I12736" si="3157">Q12734/H12734*100</f>
        <v>8.302897876223005</v>
      </c>
      <c r="J12734" s="18">
        <f t="shared" ref="J12734:J12736" si="3158">Q12734/H12734</f>
        <v>8.3028978762230046E-2</v>
      </c>
      <c r="K12734" s="2">
        <v>7</v>
      </c>
      <c r="L12734" s="3">
        <v>45023</v>
      </c>
      <c r="M12734" s="3">
        <v>45027</v>
      </c>
      <c r="N12734" s="3" t="str">
        <f t="shared" si="3138"/>
        <v>high profit</v>
      </c>
      <c r="O12734" s="2" t="s">
        <v>21</v>
      </c>
      <c r="P12734" s="2" t="s">
        <v>22</v>
      </c>
      <c r="Q12734" s="2">
        <v>315.77</v>
      </c>
      <c r="R12734" s="2" t="s">
        <v>28</v>
      </c>
    </row>
    <row r="12735" spans="1:18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3136"/>
        <v>discount given</v>
      </c>
      <c r="F12735" s="2">
        <v>0.23</v>
      </c>
      <c r="G12735" s="2">
        <f t="shared" si="3137"/>
        <v>108.3323</v>
      </c>
      <c r="H12735" s="2">
        <f>D12735-G12735</f>
        <v>362.67769999999996</v>
      </c>
      <c r="I12735" s="2">
        <f t="shared" si="3157"/>
        <v>26.028619901361459</v>
      </c>
      <c r="J12735" s="18">
        <f t="shared" si="3158"/>
        <v>0.26028619901361461</v>
      </c>
      <c r="K12735" s="2">
        <v>7</v>
      </c>
      <c r="L12735" s="3">
        <v>45299</v>
      </c>
      <c r="M12735" s="3">
        <v>45306</v>
      </c>
      <c r="N12735" s="3" t="str">
        <f t="shared" si="3138"/>
        <v>low profit</v>
      </c>
      <c r="O12735" s="2" t="s">
        <v>15</v>
      </c>
      <c r="P12735" s="2" t="s">
        <v>27</v>
      </c>
      <c r="Q12735" s="2">
        <v>94.4</v>
      </c>
      <c r="R12735" s="2" t="s">
        <v>34</v>
      </c>
    </row>
    <row r="12736" spans="1:18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3136"/>
        <v>discount given</v>
      </c>
      <c r="F12736" s="2">
        <v>0.5</v>
      </c>
      <c r="G12736" s="2">
        <f t="shared" si="3137"/>
        <v>426.67500000000001</v>
      </c>
      <c r="H12736" s="2">
        <f>D12736-G12736</f>
        <v>426.67500000000001</v>
      </c>
      <c r="I12736" s="2">
        <f t="shared" si="3157"/>
        <v>12.590379094158315</v>
      </c>
      <c r="J12736" s="18">
        <f t="shared" si="3158"/>
        <v>0.12590379094158316</v>
      </c>
      <c r="K12736" s="2">
        <v>9</v>
      </c>
      <c r="L12736" s="3">
        <v>45528</v>
      </c>
      <c r="M12736" s="3">
        <v>45531</v>
      </c>
      <c r="N12736" s="3" t="str">
        <f t="shared" si="3138"/>
        <v>low profit</v>
      </c>
      <c r="O12736" s="2" t="s">
        <v>15</v>
      </c>
      <c r="P12736" s="2" t="s">
        <v>22</v>
      </c>
      <c r="Q12736" s="2">
        <v>53.72</v>
      </c>
      <c r="R12736" s="2" t="s">
        <v>39</v>
      </c>
    </row>
    <row r="12737" spans="1:18" ht="14.25" hidden="1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3136"/>
        <v>discount given</v>
      </c>
      <c r="F12737" s="2">
        <v>0.43</v>
      </c>
      <c r="G12737" s="2">
        <f t="shared" si="3137"/>
        <v>215.07310000000001</v>
      </c>
      <c r="H12737" s="2">
        <f>D12737-G12737</f>
        <v>285.09690000000001</v>
      </c>
      <c r="I12737" s="2"/>
      <c r="J12737" s="2"/>
      <c r="K12737" s="2">
        <v>2</v>
      </c>
      <c r="L12737" s="3">
        <v>45161</v>
      </c>
      <c r="M12737" s="3">
        <v>45168</v>
      </c>
      <c r="N12737" s="3" t="str">
        <f t="shared" si="3138"/>
        <v>low profit</v>
      </c>
      <c r="O12737" s="2" t="s">
        <v>21</v>
      </c>
      <c r="P12737" s="2" t="s">
        <v>16</v>
      </c>
      <c r="Q12737" s="2">
        <v>80.930000000000007</v>
      </c>
      <c r="R12737" s="2" t="s">
        <v>17</v>
      </c>
    </row>
    <row r="12738" spans="1:18" ht="14.25" hidden="1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3136"/>
        <v>discount given</v>
      </c>
      <c r="F12738" s="2">
        <v>0.28999999999999998</v>
      </c>
      <c r="G12738" s="2">
        <f t="shared" si="3137"/>
        <v>482.10469999999998</v>
      </c>
      <c r="H12738" s="2">
        <f>D12738-G12738</f>
        <v>1180.3253</v>
      </c>
      <c r="I12738" s="2"/>
      <c r="J12738" s="2"/>
      <c r="K12738" s="2">
        <v>4</v>
      </c>
      <c r="L12738" s="3">
        <v>45346</v>
      </c>
      <c r="M12738" s="3">
        <v>45349</v>
      </c>
      <c r="N12738" s="3" t="str">
        <f t="shared" si="3138"/>
        <v>low profit</v>
      </c>
      <c r="O12738" s="2" t="s">
        <v>31</v>
      </c>
      <c r="P12738" s="2" t="s">
        <v>27</v>
      </c>
      <c r="Q12738" s="2">
        <v>124.14</v>
      </c>
      <c r="R12738" s="2" t="s">
        <v>28</v>
      </c>
    </row>
    <row r="12739" spans="1:18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3159">IF(F12739=0,"zero discount","discount given")</f>
        <v>discount given</v>
      </c>
      <c r="F12739" s="2">
        <v>0.35</v>
      </c>
      <c r="G12739" s="2">
        <f t="shared" ref="G12739:G12802" si="3160">D12739*F12739</f>
        <v>782.1345</v>
      </c>
      <c r="H12739" s="2">
        <f>D12739-G12739</f>
        <v>1452.5355</v>
      </c>
      <c r="I12739" s="2">
        <f>Q12739/H12739*100</f>
        <v>26.855798016640559</v>
      </c>
      <c r="J12739" s="18">
        <f>Q12739/H12739</f>
        <v>0.26855798016640559</v>
      </c>
      <c r="K12739" s="2">
        <v>3</v>
      </c>
      <c r="L12739" s="3">
        <v>45023</v>
      </c>
      <c r="M12739" s="3">
        <v>45030</v>
      </c>
      <c r="N12739" s="3" t="str">
        <f t="shared" ref="N12739:N12802" si="3161">IF(Q12739&gt;=200,"high profit","low profit")</f>
        <v>high profit</v>
      </c>
      <c r="O12739" s="2" t="s">
        <v>31</v>
      </c>
      <c r="P12739" s="2" t="s">
        <v>27</v>
      </c>
      <c r="Q12739" s="2">
        <v>390.09</v>
      </c>
      <c r="R12739" s="2" t="s">
        <v>34</v>
      </c>
    </row>
    <row r="12740" spans="1:18" ht="14.25" hidden="1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3159"/>
        <v>discount given</v>
      </c>
      <c r="F12740" s="2">
        <v>0.3</v>
      </c>
      <c r="G12740" s="2">
        <f t="shared" si="3160"/>
        <v>771.24299999999994</v>
      </c>
      <c r="H12740" s="2">
        <f>D12740-G12740</f>
        <v>1799.567</v>
      </c>
      <c r="I12740" s="2"/>
      <c r="J12740" s="2"/>
      <c r="K12740" s="2">
        <v>3</v>
      </c>
      <c r="L12740" s="3">
        <v>45220</v>
      </c>
      <c r="M12740" s="3">
        <v>45222</v>
      </c>
      <c r="N12740" s="3" t="str">
        <f t="shared" si="3161"/>
        <v>high profit</v>
      </c>
      <c r="O12740" s="2" t="s">
        <v>21</v>
      </c>
      <c r="P12740" s="2" t="s">
        <v>22</v>
      </c>
      <c r="Q12740" s="2">
        <v>395.59</v>
      </c>
      <c r="R12740" s="2" t="s">
        <v>17</v>
      </c>
    </row>
    <row r="12741" spans="1:18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3159"/>
        <v>discount given</v>
      </c>
      <c r="F12741" s="2">
        <v>0.41</v>
      </c>
      <c r="G12741" s="2">
        <f t="shared" si="3160"/>
        <v>1751.4872</v>
      </c>
      <c r="H12741" s="2">
        <f>D12741-G12741</f>
        <v>2520.4328</v>
      </c>
      <c r="I12741" s="2">
        <f>Q12741/H12741*100</f>
        <v>24.558480591111177</v>
      </c>
      <c r="J12741" s="18">
        <f>Q12741/H12741</f>
        <v>0.24558480591111179</v>
      </c>
      <c r="K12741" s="2">
        <v>7</v>
      </c>
      <c r="L12741" s="3">
        <v>45512</v>
      </c>
      <c r="M12741" s="3">
        <v>45513</v>
      </c>
      <c r="N12741" s="3" t="str">
        <f t="shared" si="3161"/>
        <v>high profit</v>
      </c>
      <c r="O12741" s="2" t="s">
        <v>31</v>
      </c>
      <c r="P12741" s="2" t="s">
        <v>27</v>
      </c>
      <c r="Q12741" s="2">
        <v>618.98</v>
      </c>
      <c r="R12741" s="2" t="s">
        <v>48</v>
      </c>
    </row>
    <row r="12742" spans="1:18" ht="14.25" hidden="1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3159"/>
        <v>discount given</v>
      </c>
      <c r="F12742" s="2">
        <v>0.44</v>
      </c>
      <c r="G12742" s="2">
        <f t="shared" si="3160"/>
        <v>82.715600000000009</v>
      </c>
      <c r="H12742" s="2">
        <f>D12742-G12742</f>
        <v>105.2744</v>
      </c>
      <c r="I12742" s="2"/>
      <c r="J12742" s="2"/>
      <c r="K12742" s="2">
        <v>6</v>
      </c>
      <c r="L12742" s="3">
        <v>45178</v>
      </c>
      <c r="M12742" s="3">
        <v>45179</v>
      </c>
      <c r="N12742" s="3" t="str">
        <f t="shared" si="3161"/>
        <v>low profit</v>
      </c>
      <c r="O12742" s="2" t="s">
        <v>21</v>
      </c>
      <c r="P12742" s="2" t="s">
        <v>27</v>
      </c>
      <c r="Q12742" s="2">
        <v>47.58</v>
      </c>
      <c r="R12742" s="2" t="s">
        <v>48</v>
      </c>
    </row>
    <row r="12743" spans="1:18" ht="14.25" hidden="1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3159"/>
        <v>discount given</v>
      </c>
      <c r="F12743" s="2">
        <v>0.38</v>
      </c>
      <c r="G12743" s="2">
        <f t="shared" si="3160"/>
        <v>835.47180000000003</v>
      </c>
      <c r="H12743" s="2">
        <f>D12743-G12743</f>
        <v>1363.1382000000001</v>
      </c>
      <c r="I12743" s="2"/>
      <c r="J12743" s="2"/>
      <c r="K12743" s="2">
        <v>3</v>
      </c>
      <c r="L12743" s="3">
        <v>45294</v>
      </c>
      <c r="M12743" s="3">
        <v>45295</v>
      </c>
      <c r="N12743" s="3" t="str">
        <f t="shared" si="3161"/>
        <v>high profit</v>
      </c>
      <c r="O12743" s="2" t="s">
        <v>31</v>
      </c>
      <c r="P12743" s="2" t="s">
        <v>22</v>
      </c>
      <c r="Q12743" s="2">
        <v>393.69</v>
      </c>
      <c r="R12743" s="2" t="s">
        <v>23</v>
      </c>
    </row>
    <row r="12744" spans="1:18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3159"/>
        <v>discount given</v>
      </c>
      <c r="F12744" s="2">
        <v>0.09</v>
      </c>
      <c r="G12744" s="2">
        <f t="shared" si="3160"/>
        <v>190.25009999999997</v>
      </c>
      <c r="H12744" s="2">
        <f>D12744-G12744</f>
        <v>1923.6398999999999</v>
      </c>
      <c r="I12744" s="2">
        <f t="shared" ref="I12744:I12746" si="3162">Q12744/H12744*100</f>
        <v>12.960325890516202</v>
      </c>
      <c r="J12744" s="18">
        <f t="shared" ref="J12744:J12746" si="3163">Q12744/H12744</f>
        <v>0.12960325890516203</v>
      </c>
      <c r="K12744" s="2">
        <v>8</v>
      </c>
      <c r="L12744" s="3">
        <v>44967</v>
      </c>
      <c r="M12744" s="3">
        <v>44973</v>
      </c>
      <c r="N12744" s="3" t="str">
        <f t="shared" si="3161"/>
        <v>high profit</v>
      </c>
      <c r="O12744" s="2" t="s">
        <v>31</v>
      </c>
      <c r="P12744" s="2" t="s">
        <v>27</v>
      </c>
      <c r="Q12744" s="2">
        <v>249.31</v>
      </c>
      <c r="R12744" s="2" t="s">
        <v>28</v>
      </c>
    </row>
    <row r="12745" spans="1:18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3159"/>
        <v>discount given</v>
      </c>
      <c r="F12745" s="2">
        <v>0.19</v>
      </c>
      <c r="G12745" s="2">
        <f t="shared" si="3160"/>
        <v>901.09969999999998</v>
      </c>
      <c r="H12745" s="2">
        <f>D12745-G12745</f>
        <v>3841.5303000000004</v>
      </c>
      <c r="I12745" s="2">
        <f t="shared" si="3162"/>
        <v>31.26150013706777</v>
      </c>
      <c r="J12745" s="18">
        <f t="shared" si="3163"/>
        <v>0.31261500137067771</v>
      </c>
      <c r="K12745" s="2">
        <v>8</v>
      </c>
      <c r="L12745" s="3">
        <v>45226</v>
      </c>
      <c r="M12745" s="3">
        <v>45230</v>
      </c>
      <c r="N12745" s="3" t="str">
        <f t="shared" si="3161"/>
        <v>high profit</v>
      </c>
      <c r="O12745" s="2" t="s">
        <v>21</v>
      </c>
      <c r="P12745" s="2" t="s">
        <v>16</v>
      </c>
      <c r="Q12745" s="2">
        <v>1200.92</v>
      </c>
      <c r="R12745" s="2" t="s">
        <v>23</v>
      </c>
    </row>
    <row r="12746" spans="1:18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3159"/>
        <v>discount given</v>
      </c>
      <c r="F12746" s="2">
        <v>0.39</v>
      </c>
      <c r="G12746" s="2">
        <f t="shared" si="3160"/>
        <v>499.62119999999999</v>
      </c>
      <c r="H12746" s="2">
        <f>D12746-G12746</f>
        <v>781.45879999999988</v>
      </c>
      <c r="I12746" s="2">
        <f t="shared" si="3162"/>
        <v>29.538345463638009</v>
      </c>
      <c r="J12746" s="18">
        <f t="shared" si="3163"/>
        <v>0.29538345463638011</v>
      </c>
      <c r="K12746" s="2">
        <v>7</v>
      </c>
      <c r="L12746" s="3">
        <v>45234</v>
      </c>
      <c r="M12746" s="3">
        <v>45238</v>
      </c>
      <c r="N12746" s="3" t="str">
        <f t="shared" si="3161"/>
        <v>high profit</v>
      </c>
      <c r="O12746" s="2" t="s">
        <v>15</v>
      </c>
      <c r="P12746" s="2" t="s">
        <v>16</v>
      </c>
      <c r="Q12746" s="2">
        <v>230.83</v>
      </c>
      <c r="R12746" s="2" t="s">
        <v>34</v>
      </c>
    </row>
    <row r="12747" spans="1:18" ht="14.25" hidden="1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3159"/>
        <v>discount given</v>
      </c>
      <c r="F12747" s="2">
        <v>0.41</v>
      </c>
      <c r="G12747" s="2">
        <f t="shared" si="3160"/>
        <v>286.91389999999996</v>
      </c>
      <c r="H12747" s="2">
        <f>D12747-G12747</f>
        <v>412.87610000000001</v>
      </c>
      <c r="I12747" s="2"/>
      <c r="J12747" s="2"/>
      <c r="K12747" s="2">
        <v>9</v>
      </c>
      <c r="L12747" s="3">
        <v>45225</v>
      </c>
      <c r="M12747" s="3">
        <v>45230</v>
      </c>
      <c r="N12747" s="3" t="str">
        <f t="shared" si="3161"/>
        <v>high profit</v>
      </c>
      <c r="O12747" s="2" t="s">
        <v>15</v>
      </c>
      <c r="P12747" s="2" t="s">
        <v>22</v>
      </c>
      <c r="Q12747" s="2">
        <v>205.66</v>
      </c>
      <c r="R12747" s="2" t="s">
        <v>17</v>
      </c>
    </row>
    <row r="12748" spans="1:18" ht="14.25" hidden="1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3159"/>
        <v>discount given</v>
      </c>
      <c r="F12748" s="2">
        <v>0.31</v>
      </c>
      <c r="G12748" s="2">
        <f t="shared" si="3160"/>
        <v>247.09480000000002</v>
      </c>
      <c r="H12748" s="2">
        <f>D12748-G12748</f>
        <v>549.98520000000008</v>
      </c>
      <c r="I12748" s="2"/>
      <c r="J12748" s="2"/>
      <c r="K12748" s="2">
        <v>3</v>
      </c>
      <c r="L12748" s="3">
        <v>44927</v>
      </c>
      <c r="M12748" s="3">
        <v>44929</v>
      </c>
      <c r="N12748" s="3" t="str">
        <f t="shared" si="3161"/>
        <v>low profit</v>
      </c>
      <c r="O12748" s="2" t="s">
        <v>15</v>
      </c>
      <c r="P12748" s="2" t="s">
        <v>16</v>
      </c>
      <c r="Q12748" s="2">
        <v>138.51</v>
      </c>
      <c r="R12748" s="2" t="s">
        <v>23</v>
      </c>
    </row>
    <row r="12749" spans="1:18" ht="14.25" hidden="1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3159"/>
        <v>discount given</v>
      </c>
      <c r="F12749" s="2">
        <v>0.36</v>
      </c>
      <c r="G12749" s="2">
        <f t="shared" si="3160"/>
        <v>953.53199999999993</v>
      </c>
      <c r="H12749" s="2">
        <f>D12749-G12749</f>
        <v>1695.1679999999999</v>
      </c>
      <c r="I12749" s="2"/>
      <c r="J12749" s="2"/>
      <c r="K12749" s="2">
        <v>5</v>
      </c>
      <c r="L12749" s="3">
        <v>45019</v>
      </c>
      <c r="M12749" s="3">
        <v>45022</v>
      </c>
      <c r="N12749" s="3" t="str">
        <f t="shared" si="3161"/>
        <v>high profit</v>
      </c>
      <c r="O12749" s="2" t="s">
        <v>15</v>
      </c>
      <c r="P12749" s="2" t="s">
        <v>16</v>
      </c>
      <c r="Q12749" s="2">
        <v>678.87</v>
      </c>
      <c r="R12749" s="2" t="s">
        <v>39</v>
      </c>
    </row>
    <row r="12750" spans="1:18" ht="14.25" hidden="1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3159"/>
        <v>discount given</v>
      </c>
      <c r="F12750" s="2">
        <v>0.09</v>
      </c>
      <c r="G12750" s="2">
        <f t="shared" si="3160"/>
        <v>181.3887</v>
      </c>
      <c r="H12750" s="2">
        <f>D12750-G12750</f>
        <v>1834.0413000000001</v>
      </c>
      <c r="I12750" s="2"/>
      <c r="J12750" s="2"/>
      <c r="K12750" s="2">
        <v>6</v>
      </c>
      <c r="L12750" s="3">
        <v>45207</v>
      </c>
      <c r="M12750" s="3">
        <v>45210</v>
      </c>
      <c r="N12750" s="3" t="str">
        <f t="shared" si="3161"/>
        <v>low profit</v>
      </c>
      <c r="O12750" s="2" t="s">
        <v>15</v>
      </c>
      <c r="P12750" s="2" t="s">
        <v>16</v>
      </c>
      <c r="Q12750" s="2">
        <v>101.46</v>
      </c>
      <c r="R12750" s="2" t="s">
        <v>39</v>
      </c>
    </row>
    <row r="12751" spans="1:18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3159"/>
        <v>discount given</v>
      </c>
      <c r="F12751" s="2">
        <v>0.19</v>
      </c>
      <c r="G12751" s="2">
        <f t="shared" si="3160"/>
        <v>721.10700000000008</v>
      </c>
      <c r="H12751" s="2">
        <f>D12751-G12751</f>
        <v>3074.1930000000002</v>
      </c>
      <c r="I12751" s="2">
        <f>Q12751/H12751*100</f>
        <v>13.927232285025696</v>
      </c>
      <c r="J12751" s="18">
        <f>Q12751/H12751</f>
        <v>0.13927232285025695</v>
      </c>
      <c r="K12751" s="2">
        <v>9</v>
      </c>
      <c r="L12751" s="3">
        <v>45444</v>
      </c>
      <c r="M12751" s="3">
        <v>45447</v>
      </c>
      <c r="N12751" s="3" t="str">
        <f t="shared" si="3161"/>
        <v>high profit</v>
      </c>
      <c r="O12751" s="2" t="s">
        <v>15</v>
      </c>
      <c r="P12751" s="2" t="s">
        <v>27</v>
      </c>
      <c r="Q12751" s="2">
        <v>428.15</v>
      </c>
      <c r="R12751" s="2" t="s">
        <v>17</v>
      </c>
    </row>
    <row r="12752" spans="1:18" ht="14.25" hidden="1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3159"/>
        <v>discount given</v>
      </c>
      <c r="F12752" s="2">
        <v>0.27</v>
      </c>
      <c r="G12752" s="2">
        <f t="shared" si="3160"/>
        <v>454.5693</v>
      </c>
      <c r="H12752" s="2">
        <f>D12752-G12752</f>
        <v>1229.0207</v>
      </c>
      <c r="I12752" s="2"/>
      <c r="J12752" s="2"/>
      <c r="K12752" s="2">
        <v>4</v>
      </c>
      <c r="L12752" s="3">
        <v>45384</v>
      </c>
      <c r="M12752" s="3">
        <v>45389</v>
      </c>
      <c r="N12752" s="3" t="str">
        <f t="shared" si="3161"/>
        <v>low profit</v>
      </c>
      <c r="O12752" s="2" t="s">
        <v>21</v>
      </c>
      <c r="P12752" s="2" t="s">
        <v>16</v>
      </c>
      <c r="Q12752" s="2">
        <v>96.61</v>
      </c>
      <c r="R12752" s="2" t="s">
        <v>48</v>
      </c>
    </row>
    <row r="12753" spans="1:18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3159"/>
        <v>discount given</v>
      </c>
      <c r="F12753" s="2">
        <v>0.49</v>
      </c>
      <c r="G12753" s="2">
        <f t="shared" si="3160"/>
        <v>356.23489999999998</v>
      </c>
      <c r="H12753" s="2">
        <f>D12753-G12753</f>
        <v>370.77510000000001</v>
      </c>
      <c r="I12753" s="2">
        <f>Q12753/H12753*100</f>
        <v>36.671826128561491</v>
      </c>
      <c r="J12753" s="18">
        <f>Q12753/H12753</f>
        <v>0.36671826128561491</v>
      </c>
      <c r="K12753" s="2">
        <v>5</v>
      </c>
      <c r="L12753" s="3">
        <v>45414</v>
      </c>
      <c r="M12753" s="3">
        <v>45419</v>
      </c>
      <c r="N12753" s="3" t="str">
        <f t="shared" si="3161"/>
        <v>low profit</v>
      </c>
      <c r="O12753" s="2" t="s">
        <v>31</v>
      </c>
      <c r="P12753" s="2" t="s">
        <v>16</v>
      </c>
      <c r="Q12753" s="2">
        <v>135.97</v>
      </c>
      <c r="R12753" s="2" t="s">
        <v>28</v>
      </c>
    </row>
    <row r="12754" spans="1:18" ht="14.25" hidden="1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3159"/>
        <v>discount given</v>
      </c>
      <c r="F12754" s="2">
        <v>0.4</v>
      </c>
      <c r="G12754" s="2">
        <f t="shared" si="3160"/>
        <v>798.27600000000007</v>
      </c>
      <c r="H12754" s="2">
        <f>D12754-G12754</f>
        <v>1197.414</v>
      </c>
      <c r="I12754" s="2"/>
      <c r="J12754" s="2"/>
      <c r="K12754" s="2">
        <v>9</v>
      </c>
      <c r="L12754" s="3">
        <v>45333</v>
      </c>
      <c r="M12754" s="3">
        <v>45337</v>
      </c>
      <c r="N12754" s="3" t="str">
        <f t="shared" si="3161"/>
        <v>high profit</v>
      </c>
      <c r="O12754" s="2" t="s">
        <v>15</v>
      </c>
      <c r="P12754" s="2" t="s">
        <v>27</v>
      </c>
      <c r="Q12754" s="2">
        <v>335.78</v>
      </c>
      <c r="R12754" s="2" t="s">
        <v>39</v>
      </c>
    </row>
    <row r="12755" spans="1:18" ht="14.25" hidden="1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3159"/>
        <v>discount given</v>
      </c>
      <c r="F12755" s="2">
        <v>0.1</v>
      </c>
      <c r="G12755" s="2">
        <f t="shared" si="3160"/>
        <v>442.68700000000001</v>
      </c>
      <c r="H12755" s="2">
        <f>D12755-G12755</f>
        <v>3984.183</v>
      </c>
      <c r="I12755" s="2"/>
      <c r="J12755" s="2"/>
      <c r="K12755" s="2">
        <v>4</v>
      </c>
      <c r="L12755" s="3">
        <v>45201</v>
      </c>
      <c r="M12755" s="3">
        <v>45206</v>
      </c>
      <c r="N12755" s="3" t="str">
        <f t="shared" si="3161"/>
        <v>high profit</v>
      </c>
      <c r="O12755" s="2" t="s">
        <v>15</v>
      </c>
      <c r="P12755" s="2" t="s">
        <v>16</v>
      </c>
      <c r="Q12755" s="2">
        <v>1060.68</v>
      </c>
      <c r="R12755" s="2" t="s">
        <v>34</v>
      </c>
    </row>
    <row r="12756" spans="1:18" ht="14.25" hidden="1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3159"/>
        <v>discount given</v>
      </c>
      <c r="F12756" s="2">
        <v>0.18</v>
      </c>
      <c r="G12756" s="2">
        <f t="shared" si="3160"/>
        <v>375.67439999999999</v>
      </c>
      <c r="H12756" s="2">
        <f>D12756-G12756</f>
        <v>1711.4056</v>
      </c>
      <c r="I12756" s="2"/>
      <c r="J12756" s="2"/>
      <c r="K12756" s="2">
        <v>2</v>
      </c>
      <c r="L12756" s="3">
        <v>45413</v>
      </c>
      <c r="M12756" s="3">
        <v>45418</v>
      </c>
      <c r="N12756" s="3" t="str">
        <f t="shared" si="3161"/>
        <v>low profit</v>
      </c>
      <c r="O12756" s="2" t="s">
        <v>31</v>
      </c>
      <c r="P12756" s="2" t="s">
        <v>27</v>
      </c>
      <c r="Q12756" s="2">
        <v>163.21</v>
      </c>
      <c r="R12756" s="2" t="s">
        <v>34</v>
      </c>
    </row>
    <row r="12757" spans="1:18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3159"/>
        <v>discount given</v>
      </c>
      <c r="F12757" s="2">
        <v>0.11</v>
      </c>
      <c r="G12757" s="2">
        <f t="shared" si="3160"/>
        <v>460.32579999999996</v>
      </c>
      <c r="H12757" s="2">
        <f>D12757-G12757</f>
        <v>3724.4541999999997</v>
      </c>
      <c r="I12757" s="2">
        <f t="shared" ref="I12757:I12758" si="3164">Q12757/H12757*100</f>
        <v>28.943838267631271</v>
      </c>
      <c r="J12757" s="18">
        <f t="shared" ref="J12757:J12758" si="3165">Q12757/H12757</f>
        <v>0.28943838267631272</v>
      </c>
      <c r="K12757" s="2">
        <v>9</v>
      </c>
      <c r="L12757" s="3">
        <v>45029</v>
      </c>
      <c r="M12757" s="3">
        <v>45032</v>
      </c>
      <c r="N12757" s="3" t="str">
        <f t="shared" si="3161"/>
        <v>high profit</v>
      </c>
      <c r="O12757" s="2" t="s">
        <v>21</v>
      </c>
      <c r="P12757" s="2" t="s">
        <v>27</v>
      </c>
      <c r="Q12757" s="2">
        <v>1078</v>
      </c>
      <c r="R12757" s="2" t="s">
        <v>23</v>
      </c>
    </row>
    <row r="12758" spans="1:18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3159"/>
        <v>discount given</v>
      </c>
      <c r="F12758" s="2">
        <v>0.08</v>
      </c>
      <c r="G12758" s="2">
        <f t="shared" si="3160"/>
        <v>153.64000000000001</v>
      </c>
      <c r="H12758" s="2">
        <f>D12758-G12758</f>
        <v>1766.86</v>
      </c>
      <c r="I12758" s="2">
        <f t="shared" si="3164"/>
        <v>7.3961717396964115</v>
      </c>
      <c r="J12758" s="18">
        <f t="shared" si="3165"/>
        <v>7.3961717396964111E-2</v>
      </c>
      <c r="K12758" s="2">
        <v>3</v>
      </c>
      <c r="L12758" s="3">
        <v>45329</v>
      </c>
      <c r="M12758" s="3">
        <v>45335</v>
      </c>
      <c r="N12758" s="3" t="str">
        <f t="shared" si="3161"/>
        <v>low profit</v>
      </c>
      <c r="O12758" s="2" t="s">
        <v>21</v>
      </c>
      <c r="P12758" s="2" t="s">
        <v>16</v>
      </c>
      <c r="Q12758" s="2">
        <v>130.68</v>
      </c>
      <c r="R12758" s="2" t="s">
        <v>34</v>
      </c>
    </row>
    <row r="12759" spans="1:18" ht="14.25" hidden="1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3159"/>
        <v>discount given</v>
      </c>
      <c r="F12759" s="2">
        <v>0.06</v>
      </c>
      <c r="G12759" s="2">
        <f t="shared" si="3160"/>
        <v>88.727399999999989</v>
      </c>
      <c r="H12759" s="2">
        <f>D12759-G12759</f>
        <v>1390.0626</v>
      </c>
      <c r="I12759" s="2"/>
      <c r="J12759" s="2"/>
      <c r="K12759" s="2">
        <v>6</v>
      </c>
      <c r="L12759" s="3">
        <v>45033</v>
      </c>
      <c r="M12759" s="3">
        <v>45039</v>
      </c>
      <c r="N12759" s="3" t="str">
        <f t="shared" si="3161"/>
        <v>high profit</v>
      </c>
      <c r="O12759" s="2" t="s">
        <v>21</v>
      </c>
      <c r="P12759" s="2" t="s">
        <v>16</v>
      </c>
      <c r="Q12759" s="2">
        <v>386.24</v>
      </c>
      <c r="R12759" s="2" t="s">
        <v>34</v>
      </c>
    </row>
    <row r="12760" spans="1:18" ht="14.25" hidden="1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3159"/>
        <v>discount given</v>
      </c>
      <c r="F12760" s="2">
        <v>0.48</v>
      </c>
      <c r="G12760" s="2">
        <f t="shared" si="3160"/>
        <v>1870.4784</v>
      </c>
      <c r="H12760" s="2">
        <f>D12760-G12760</f>
        <v>2026.3516</v>
      </c>
      <c r="I12760" s="2"/>
      <c r="J12760" s="2"/>
      <c r="K12760" s="2">
        <v>9</v>
      </c>
      <c r="L12760" s="3">
        <v>45311</v>
      </c>
      <c r="M12760" s="3">
        <v>45316</v>
      </c>
      <c r="N12760" s="3" t="str">
        <f t="shared" si="3161"/>
        <v>high profit</v>
      </c>
      <c r="O12760" s="2" t="s">
        <v>31</v>
      </c>
      <c r="P12760" s="2" t="s">
        <v>27</v>
      </c>
      <c r="Q12760" s="2">
        <v>731.92</v>
      </c>
      <c r="R12760" s="2" t="s">
        <v>17</v>
      </c>
    </row>
    <row r="12761" spans="1:18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3159"/>
        <v>discount given</v>
      </c>
      <c r="F12761" s="2">
        <v>0.45</v>
      </c>
      <c r="G12761" s="2">
        <f t="shared" si="3160"/>
        <v>506.36250000000001</v>
      </c>
      <c r="H12761" s="2">
        <f>D12761-G12761</f>
        <v>618.88750000000005</v>
      </c>
      <c r="I12761" s="2">
        <f t="shared" ref="I12761:I12763" si="3166">Q12761/H12761*100</f>
        <v>13.239886085920299</v>
      </c>
      <c r="J12761" s="18">
        <f t="shared" ref="J12761:J12763" si="3167">Q12761/H12761</f>
        <v>0.13239886085920299</v>
      </c>
      <c r="K12761" s="2">
        <v>3</v>
      </c>
      <c r="L12761" s="3">
        <v>45156</v>
      </c>
      <c r="M12761" s="3">
        <v>45163</v>
      </c>
      <c r="N12761" s="3" t="str">
        <f t="shared" si="3161"/>
        <v>low profit</v>
      </c>
      <c r="O12761" s="2" t="s">
        <v>21</v>
      </c>
      <c r="P12761" s="2" t="s">
        <v>16</v>
      </c>
      <c r="Q12761" s="2">
        <v>81.94</v>
      </c>
      <c r="R12761" s="2" t="s">
        <v>17</v>
      </c>
    </row>
    <row r="12762" spans="1:18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3159"/>
        <v>discount given</v>
      </c>
      <c r="F12762" s="2">
        <v>0.24</v>
      </c>
      <c r="G12762" s="2">
        <f t="shared" si="3160"/>
        <v>296.63279999999997</v>
      </c>
      <c r="H12762" s="2">
        <f>D12762-G12762</f>
        <v>939.33720000000005</v>
      </c>
      <c r="I12762" s="2">
        <f t="shared" si="3166"/>
        <v>7.5979105266990379</v>
      </c>
      <c r="J12762" s="18">
        <f t="shared" si="3167"/>
        <v>7.5979105266990379E-2</v>
      </c>
      <c r="K12762" s="2">
        <v>8</v>
      </c>
      <c r="L12762" s="3">
        <v>45131</v>
      </c>
      <c r="M12762" s="3">
        <v>45138</v>
      </c>
      <c r="N12762" s="3" t="str">
        <f t="shared" si="3161"/>
        <v>low profit</v>
      </c>
      <c r="O12762" s="2" t="s">
        <v>15</v>
      </c>
      <c r="P12762" s="2" t="s">
        <v>27</v>
      </c>
      <c r="Q12762" s="2">
        <v>71.37</v>
      </c>
      <c r="R12762" s="2" t="s">
        <v>17</v>
      </c>
    </row>
    <row r="12763" spans="1:18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3159"/>
        <v>discount given</v>
      </c>
      <c r="F12763" s="2">
        <v>0.27</v>
      </c>
      <c r="G12763" s="2">
        <f t="shared" si="3160"/>
        <v>92.901600000000002</v>
      </c>
      <c r="H12763" s="2">
        <f>D12763-G12763</f>
        <v>251.17839999999998</v>
      </c>
      <c r="I12763" s="2">
        <f t="shared" si="3166"/>
        <v>34.170931895417759</v>
      </c>
      <c r="J12763" s="18">
        <f t="shared" si="3167"/>
        <v>0.34170931895417761</v>
      </c>
      <c r="K12763" s="2">
        <v>9</v>
      </c>
      <c r="L12763" s="3">
        <v>45303</v>
      </c>
      <c r="M12763" s="3">
        <v>45305</v>
      </c>
      <c r="N12763" s="3" t="str">
        <f t="shared" si="3161"/>
        <v>low profit</v>
      </c>
      <c r="O12763" s="2" t="s">
        <v>15</v>
      </c>
      <c r="P12763" s="2" t="s">
        <v>27</v>
      </c>
      <c r="Q12763" s="2">
        <v>85.83</v>
      </c>
      <c r="R12763" s="2" t="s">
        <v>17</v>
      </c>
    </row>
    <row r="12764" spans="1:18" ht="14.25" hidden="1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3159"/>
        <v>discount given</v>
      </c>
      <c r="F12764" s="2">
        <v>0.42</v>
      </c>
      <c r="G12764" s="2">
        <f t="shared" si="3160"/>
        <v>428.58480000000003</v>
      </c>
      <c r="H12764" s="2">
        <f>D12764-G12764</f>
        <v>591.85519999999997</v>
      </c>
      <c r="I12764" s="2"/>
      <c r="J12764" s="2"/>
      <c r="K12764" s="2">
        <v>3</v>
      </c>
      <c r="L12764" s="3">
        <v>45104</v>
      </c>
      <c r="M12764" s="3">
        <v>45111</v>
      </c>
      <c r="N12764" s="3" t="str">
        <f t="shared" si="3161"/>
        <v>low profit</v>
      </c>
      <c r="O12764" s="2" t="s">
        <v>21</v>
      </c>
      <c r="P12764" s="2" t="s">
        <v>22</v>
      </c>
      <c r="Q12764" s="2">
        <v>131.91999999999999</v>
      </c>
      <c r="R12764" s="2" t="s">
        <v>39</v>
      </c>
    </row>
    <row r="12765" spans="1:18" ht="14.25" hidden="1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3159"/>
        <v>discount given</v>
      </c>
      <c r="F12765" s="2">
        <v>0.32</v>
      </c>
      <c r="G12765" s="2">
        <f t="shared" si="3160"/>
        <v>625.98400000000004</v>
      </c>
      <c r="H12765" s="2">
        <f>D12765-G12765</f>
        <v>1330.2159999999999</v>
      </c>
      <c r="I12765" s="2"/>
      <c r="J12765" s="2"/>
      <c r="K12765" s="2">
        <v>3</v>
      </c>
      <c r="L12765" s="3">
        <v>45024</v>
      </c>
      <c r="M12765" s="3">
        <v>45029</v>
      </c>
      <c r="N12765" s="3" t="str">
        <f t="shared" si="3161"/>
        <v>high profit</v>
      </c>
      <c r="O12765" s="2" t="s">
        <v>31</v>
      </c>
      <c r="P12765" s="2" t="s">
        <v>16</v>
      </c>
      <c r="Q12765" s="2">
        <v>560.02</v>
      </c>
      <c r="R12765" s="2" t="s">
        <v>28</v>
      </c>
    </row>
    <row r="12766" spans="1:18" ht="14.25" hidden="1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3159"/>
        <v>discount given</v>
      </c>
      <c r="F12766" s="2">
        <v>0.37</v>
      </c>
      <c r="G12766" s="2">
        <f t="shared" si="3160"/>
        <v>761.42669999999998</v>
      </c>
      <c r="H12766" s="2">
        <f>D12766-G12766</f>
        <v>1296.4832999999999</v>
      </c>
      <c r="I12766" s="2"/>
      <c r="J12766" s="2"/>
      <c r="K12766" s="2">
        <v>4</v>
      </c>
      <c r="L12766" s="3">
        <v>45496</v>
      </c>
      <c r="M12766" s="3">
        <v>45503</v>
      </c>
      <c r="N12766" s="3" t="str">
        <f t="shared" si="3161"/>
        <v>high profit</v>
      </c>
      <c r="O12766" s="2" t="s">
        <v>21</v>
      </c>
      <c r="P12766" s="2" t="s">
        <v>22</v>
      </c>
      <c r="Q12766" s="2">
        <v>610.94000000000005</v>
      </c>
      <c r="R12766" s="2" t="s">
        <v>39</v>
      </c>
    </row>
    <row r="12767" spans="1:18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3159"/>
        <v>discount given</v>
      </c>
      <c r="F12767" s="2">
        <v>0.4</v>
      </c>
      <c r="G12767" s="2">
        <f t="shared" si="3160"/>
        <v>864.43200000000002</v>
      </c>
      <c r="H12767" s="2">
        <f>D12767-G12767</f>
        <v>1296.6479999999999</v>
      </c>
      <c r="I12767" s="2">
        <f>Q12767/H12767*100</f>
        <v>41.755356889456507</v>
      </c>
      <c r="J12767" s="18">
        <f>Q12767/H12767</f>
        <v>0.41755356889456507</v>
      </c>
      <c r="K12767" s="2">
        <v>1</v>
      </c>
      <c r="L12767" s="3">
        <v>45263</v>
      </c>
      <c r="M12767" s="3">
        <v>45269</v>
      </c>
      <c r="N12767" s="3" t="str">
        <f t="shared" si="3161"/>
        <v>high profit</v>
      </c>
      <c r="O12767" s="2" t="s">
        <v>31</v>
      </c>
      <c r="P12767" s="2" t="s">
        <v>22</v>
      </c>
      <c r="Q12767" s="2">
        <v>541.41999999999996</v>
      </c>
      <c r="R12767" s="2" t="s">
        <v>28</v>
      </c>
    </row>
    <row r="12768" spans="1:18" ht="14.25" hidden="1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3159"/>
        <v>discount given</v>
      </c>
      <c r="F12768" s="2">
        <v>0.24</v>
      </c>
      <c r="G12768" s="2">
        <f t="shared" si="3160"/>
        <v>588.12</v>
      </c>
      <c r="H12768" s="2">
        <f>D12768-G12768</f>
        <v>1862.38</v>
      </c>
      <c r="I12768" s="2"/>
      <c r="J12768" s="2"/>
      <c r="K12768" s="2">
        <v>2</v>
      </c>
      <c r="L12768" s="3">
        <v>45103</v>
      </c>
      <c r="M12768" s="3">
        <v>45109</v>
      </c>
      <c r="N12768" s="3" t="str">
        <f t="shared" si="3161"/>
        <v>high profit</v>
      </c>
      <c r="O12768" s="2" t="s">
        <v>15</v>
      </c>
      <c r="P12768" s="2" t="s">
        <v>27</v>
      </c>
      <c r="Q12768" s="2">
        <v>589.54</v>
      </c>
      <c r="R12768" s="2" t="s">
        <v>34</v>
      </c>
    </row>
    <row r="12769" spans="1:18" ht="14.25" hidden="1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3159"/>
        <v>discount given</v>
      </c>
      <c r="F12769" s="2">
        <v>0.49</v>
      </c>
      <c r="G12769" s="2">
        <f t="shared" si="3160"/>
        <v>1422.1564000000001</v>
      </c>
      <c r="H12769" s="2">
        <f>D12769-G12769</f>
        <v>1480.2036000000001</v>
      </c>
      <c r="I12769" s="2"/>
      <c r="J12769" s="2"/>
      <c r="K12769" s="2">
        <v>1</v>
      </c>
      <c r="L12769" s="3">
        <v>45536</v>
      </c>
      <c r="M12769" s="3">
        <v>45537</v>
      </c>
      <c r="N12769" s="3" t="str">
        <f t="shared" si="3161"/>
        <v>high profit</v>
      </c>
      <c r="O12769" s="2" t="s">
        <v>15</v>
      </c>
      <c r="P12769" s="2" t="s">
        <v>27</v>
      </c>
      <c r="Q12769" s="2">
        <v>664.67</v>
      </c>
      <c r="R12769" s="2" t="s">
        <v>23</v>
      </c>
    </row>
    <row r="12770" spans="1:18" ht="14.25" hidden="1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3159"/>
        <v>discount given</v>
      </c>
      <c r="F12770" s="2">
        <v>0.31</v>
      </c>
      <c r="G12770" s="2">
        <f t="shared" si="3160"/>
        <v>318.74200000000002</v>
      </c>
      <c r="H12770" s="2">
        <f>D12770-G12770</f>
        <v>709.45800000000008</v>
      </c>
      <c r="I12770" s="2"/>
      <c r="J12770" s="2"/>
      <c r="K12770" s="2">
        <v>3</v>
      </c>
      <c r="L12770" s="3">
        <v>45018</v>
      </c>
      <c r="M12770" s="3">
        <v>45023</v>
      </c>
      <c r="N12770" s="3" t="str">
        <f t="shared" si="3161"/>
        <v>low profit</v>
      </c>
      <c r="O12770" s="2" t="s">
        <v>21</v>
      </c>
      <c r="P12770" s="2" t="s">
        <v>22</v>
      </c>
      <c r="Q12770" s="2">
        <v>102.51</v>
      </c>
      <c r="R12770" s="2" t="s">
        <v>39</v>
      </c>
    </row>
    <row r="12771" spans="1:18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3159"/>
        <v>discount given</v>
      </c>
      <c r="F12771" s="2">
        <v>0.32</v>
      </c>
      <c r="G12771" s="2">
        <f t="shared" si="3160"/>
        <v>994.66560000000004</v>
      </c>
      <c r="H12771" s="2">
        <f>D12771-G12771</f>
        <v>2113.6643999999997</v>
      </c>
      <c r="I12771" s="2">
        <f>Q12771/H12771*100</f>
        <v>13.007268325094563</v>
      </c>
      <c r="J12771" s="18">
        <f>Q12771/H12771</f>
        <v>0.13007268325094562</v>
      </c>
      <c r="K12771" s="2">
        <v>6</v>
      </c>
      <c r="L12771" s="3">
        <v>45177</v>
      </c>
      <c r="M12771" s="3">
        <v>45181</v>
      </c>
      <c r="N12771" s="3" t="str">
        <f t="shared" si="3161"/>
        <v>high profit</v>
      </c>
      <c r="O12771" s="2" t="s">
        <v>31</v>
      </c>
      <c r="P12771" s="2" t="s">
        <v>16</v>
      </c>
      <c r="Q12771" s="2">
        <v>274.93</v>
      </c>
      <c r="R12771" s="2" t="s">
        <v>39</v>
      </c>
    </row>
    <row r="12772" spans="1:18" ht="14.25" hidden="1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3159"/>
        <v>discount given</v>
      </c>
      <c r="F12772" s="2">
        <v>7.0000000000000007E-2</v>
      </c>
      <c r="G12772" s="2">
        <f t="shared" si="3160"/>
        <v>122.4384</v>
      </c>
      <c r="H12772" s="2">
        <f>D12772-G12772</f>
        <v>1626.6815999999999</v>
      </c>
      <c r="I12772" s="2"/>
      <c r="J12772" s="2"/>
      <c r="K12772" s="2">
        <v>8</v>
      </c>
      <c r="L12772" s="3">
        <v>45428</v>
      </c>
      <c r="M12772" s="3">
        <v>45430</v>
      </c>
      <c r="N12772" s="3" t="str">
        <f t="shared" si="3161"/>
        <v>high profit</v>
      </c>
      <c r="O12772" s="2" t="s">
        <v>15</v>
      </c>
      <c r="P12772" s="2" t="s">
        <v>22</v>
      </c>
      <c r="Q12772" s="2">
        <v>264.29000000000002</v>
      </c>
      <c r="R12772" s="2" t="s">
        <v>48</v>
      </c>
    </row>
    <row r="12773" spans="1:18" ht="14.25" hidden="1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3159"/>
        <v>discount given</v>
      </c>
      <c r="F12773" s="2">
        <v>0.49</v>
      </c>
      <c r="G12773" s="2">
        <f t="shared" si="3160"/>
        <v>1811.3585</v>
      </c>
      <c r="H12773" s="2">
        <f>D12773-G12773</f>
        <v>1885.2915</v>
      </c>
      <c r="I12773" s="2"/>
      <c r="J12773" s="2"/>
      <c r="K12773" s="2">
        <v>5</v>
      </c>
      <c r="L12773" s="3">
        <v>45283</v>
      </c>
      <c r="M12773" s="3">
        <v>45288</v>
      </c>
      <c r="N12773" s="3" t="str">
        <f t="shared" si="3161"/>
        <v>high profit</v>
      </c>
      <c r="O12773" s="2" t="s">
        <v>31</v>
      </c>
      <c r="P12773" s="2" t="s">
        <v>22</v>
      </c>
      <c r="Q12773" s="2">
        <v>1058.3499999999999</v>
      </c>
      <c r="R12773" s="2" t="s">
        <v>23</v>
      </c>
    </row>
    <row r="12774" spans="1:18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3159"/>
        <v>discount given</v>
      </c>
      <c r="F12774" s="2">
        <v>0.04</v>
      </c>
      <c r="G12774" s="2">
        <f t="shared" si="3160"/>
        <v>113.212</v>
      </c>
      <c r="H12774" s="2">
        <f>D12774-G12774</f>
        <v>2717.0880000000002</v>
      </c>
      <c r="I12774" s="2">
        <f t="shared" ref="I12774:I12775" si="3168">Q12774/H12774*100</f>
        <v>6.0719417258476716</v>
      </c>
      <c r="J12774" s="18">
        <f t="shared" ref="J12774:J12775" si="3169">Q12774/H12774</f>
        <v>6.0719417258476717E-2</v>
      </c>
      <c r="K12774" s="2">
        <v>8</v>
      </c>
      <c r="L12774" s="3">
        <v>45142</v>
      </c>
      <c r="M12774" s="3">
        <v>45146</v>
      </c>
      <c r="N12774" s="3" t="str">
        <f t="shared" si="3161"/>
        <v>low profit</v>
      </c>
      <c r="O12774" s="2" t="s">
        <v>15</v>
      </c>
      <c r="P12774" s="2" t="s">
        <v>16</v>
      </c>
      <c r="Q12774" s="2">
        <v>164.98</v>
      </c>
      <c r="R12774" s="2" t="s">
        <v>28</v>
      </c>
    </row>
    <row r="12775" spans="1:18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3159"/>
        <v>discount given</v>
      </c>
      <c r="F12775" s="2">
        <v>0.49</v>
      </c>
      <c r="G12775" s="2">
        <f t="shared" si="3160"/>
        <v>1379.8008</v>
      </c>
      <c r="H12775" s="2">
        <f>D12775-G12775</f>
        <v>1436.1192000000001</v>
      </c>
      <c r="I12775" s="2">
        <f t="shared" si="3168"/>
        <v>50.027184372996338</v>
      </c>
      <c r="J12775" s="18">
        <f t="shared" si="3169"/>
        <v>0.50027184372996336</v>
      </c>
      <c r="K12775" s="2">
        <v>6</v>
      </c>
      <c r="L12775" s="3">
        <v>45358</v>
      </c>
      <c r="M12775" s="3">
        <v>45364</v>
      </c>
      <c r="N12775" s="3" t="str">
        <f t="shared" si="3161"/>
        <v>high profit</v>
      </c>
      <c r="O12775" s="2" t="s">
        <v>21</v>
      </c>
      <c r="P12775" s="2" t="s">
        <v>27</v>
      </c>
      <c r="Q12775" s="2">
        <v>718.45</v>
      </c>
      <c r="R12775" s="2" t="s">
        <v>34</v>
      </c>
    </row>
    <row r="12776" spans="1:18" ht="14.25" hidden="1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3159"/>
        <v>discount given</v>
      </c>
      <c r="F12776" s="2">
        <v>0.46</v>
      </c>
      <c r="G12776" s="2">
        <f t="shared" si="3160"/>
        <v>1591.0894000000001</v>
      </c>
      <c r="H12776" s="2">
        <f>D12776-G12776</f>
        <v>1867.8005999999998</v>
      </c>
      <c r="I12776" s="2"/>
      <c r="J12776" s="2"/>
      <c r="K12776" s="2">
        <v>1</v>
      </c>
      <c r="L12776" s="3">
        <v>45643</v>
      </c>
      <c r="M12776" s="3">
        <v>45645</v>
      </c>
      <c r="N12776" s="3" t="str">
        <f t="shared" si="3161"/>
        <v>high profit</v>
      </c>
      <c r="O12776" s="2" t="s">
        <v>21</v>
      </c>
      <c r="P12776" s="2" t="s">
        <v>22</v>
      </c>
      <c r="Q12776" s="2">
        <v>529.04</v>
      </c>
      <c r="R12776" s="2" t="s">
        <v>17</v>
      </c>
    </row>
    <row r="12777" spans="1:18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3159"/>
        <v>discount given</v>
      </c>
      <c r="F12777" s="2">
        <v>0.43</v>
      </c>
      <c r="G12777" s="2">
        <f t="shared" si="3160"/>
        <v>744.66969999999992</v>
      </c>
      <c r="H12777" s="2">
        <f>D12777-G12777</f>
        <v>987.12030000000004</v>
      </c>
      <c r="I12777" s="2">
        <f t="shared" ref="I12777:I12779" si="3170">Q12777/H12777*100</f>
        <v>10.192273424019341</v>
      </c>
      <c r="J12777" s="18">
        <f t="shared" ref="J12777:J12779" si="3171">Q12777/H12777</f>
        <v>0.10192273424019341</v>
      </c>
      <c r="K12777" s="2">
        <v>3</v>
      </c>
      <c r="L12777" s="3">
        <v>45464</v>
      </c>
      <c r="M12777" s="3">
        <v>45469</v>
      </c>
      <c r="N12777" s="3" t="str">
        <f t="shared" si="3161"/>
        <v>low profit</v>
      </c>
      <c r="O12777" s="2" t="s">
        <v>15</v>
      </c>
      <c r="P12777" s="2" t="s">
        <v>16</v>
      </c>
      <c r="Q12777" s="2">
        <v>100.61</v>
      </c>
      <c r="R12777" s="2" t="s">
        <v>23</v>
      </c>
    </row>
    <row r="12778" spans="1:18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3159"/>
        <v>discount given</v>
      </c>
      <c r="F12778" s="2">
        <v>0.34</v>
      </c>
      <c r="G12778" s="2">
        <f t="shared" si="3160"/>
        <v>749.10159999999996</v>
      </c>
      <c r="H12778" s="2">
        <f>D12778-G12778</f>
        <v>1454.1383999999998</v>
      </c>
      <c r="I12778" s="2">
        <f t="shared" si="3170"/>
        <v>14.330822980811181</v>
      </c>
      <c r="J12778" s="18">
        <f t="shared" si="3171"/>
        <v>0.14330822980811181</v>
      </c>
      <c r="K12778" s="2">
        <v>2</v>
      </c>
      <c r="L12778" s="3">
        <v>45061</v>
      </c>
      <c r="M12778" s="3">
        <v>45068</v>
      </c>
      <c r="N12778" s="3" t="str">
        <f t="shared" si="3161"/>
        <v>high profit</v>
      </c>
      <c r="O12778" s="2" t="s">
        <v>15</v>
      </c>
      <c r="P12778" s="2" t="s">
        <v>16</v>
      </c>
      <c r="Q12778" s="2">
        <v>208.39</v>
      </c>
      <c r="R12778" s="2" t="s">
        <v>34</v>
      </c>
    </row>
    <row r="12779" spans="1:18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3159"/>
        <v>discount given</v>
      </c>
      <c r="F12779" s="2">
        <v>0.3</v>
      </c>
      <c r="G12779" s="2">
        <f t="shared" si="3160"/>
        <v>886.8599999999999</v>
      </c>
      <c r="H12779" s="2">
        <f>D12779-G12779</f>
        <v>2069.34</v>
      </c>
      <c r="I12779" s="2">
        <f t="shared" si="3170"/>
        <v>42.186880841234405</v>
      </c>
      <c r="J12779" s="18">
        <f t="shared" si="3171"/>
        <v>0.42186880841234403</v>
      </c>
      <c r="K12779" s="2">
        <v>6</v>
      </c>
      <c r="L12779" s="3">
        <v>44970</v>
      </c>
      <c r="M12779" s="3">
        <v>44972</v>
      </c>
      <c r="N12779" s="3" t="str">
        <f t="shared" si="3161"/>
        <v>high profit</v>
      </c>
      <c r="O12779" s="2" t="s">
        <v>31</v>
      </c>
      <c r="P12779" s="2" t="s">
        <v>16</v>
      </c>
      <c r="Q12779" s="2">
        <v>872.99</v>
      </c>
      <c r="R12779" s="2" t="s">
        <v>23</v>
      </c>
    </row>
    <row r="12780" spans="1:18" ht="14.25" hidden="1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3159"/>
        <v>discount given</v>
      </c>
      <c r="F12780" s="2">
        <v>0.5</v>
      </c>
      <c r="G12780" s="2">
        <f t="shared" si="3160"/>
        <v>1082.81</v>
      </c>
      <c r="H12780" s="2">
        <f>D12780-G12780</f>
        <v>1082.81</v>
      </c>
      <c r="I12780" s="2"/>
      <c r="J12780" s="2"/>
      <c r="K12780" s="2">
        <v>8</v>
      </c>
      <c r="L12780" s="3">
        <v>45580</v>
      </c>
      <c r="M12780" s="3">
        <v>45586</v>
      </c>
      <c r="N12780" s="3" t="str">
        <f t="shared" si="3161"/>
        <v>high profit</v>
      </c>
      <c r="O12780" s="2" t="s">
        <v>15</v>
      </c>
      <c r="P12780" s="2" t="s">
        <v>27</v>
      </c>
      <c r="Q12780" s="2">
        <v>549.62</v>
      </c>
      <c r="R12780" s="2" t="s">
        <v>28</v>
      </c>
    </row>
    <row r="12781" spans="1:18" ht="14.25" hidden="1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3159"/>
        <v>discount given</v>
      </c>
      <c r="F12781" s="2">
        <v>0.49</v>
      </c>
      <c r="G12781" s="2">
        <f t="shared" si="3160"/>
        <v>1115.6614</v>
      </c>
      <c r="H12781" s="2">
        <f>D12781-G12781</f>
        <v>1161.1986000000002</v>
      </c>
      <c r="I12781" s="2"/>
      <c r="J12781" s="2"/>
      <c r="K12781" s="2">
        <v>6</v>
      </c>
      <c r="L12781" s="3">
        <v>44978</v>
      </c>
      <c r="M12781" s="3">
        <v>44984</v>
      </c>
      <c r="N12781" s="3" t="str">
        <f t="shared" si="3161"/>
        <v>high profit</v>
      </c>
      <c r="O12781" s="2" t="s">
        <v>21</v>
      </c>
      <c r="P12781" s="2" t="s">
        <v>16</v>
      </c>
      <c r="Q12781" s="2">
        <v>585.22</v>
      </c>
      <c r="R12781" s="2" t="s">
        <v>39</v>
      </c>
    </row>
    <row r="12782" spans="1:18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3159"/>
        <v>discount given</v>
      </c>
      <c r="F12782" s="2">
        <v>0.41</v>
      </c>
      <c r="G12782" s="2">
        <f t="shared" si="3160"/>
        <v>588.42790000000002</v>
      </c>
      <c r="H12782" s="2">
        <f>D12782-G12782</f>
        <v>846.76210000000003</v>
      </c>
      <c r="I12782" s="2">
        <f>Q12782/H12782*100</f>
        <v>31.737367555775108</v>
      </c>
      <c r="J12782" s="18">
        <f>Q12782/H12782</f>
        <v>0.31737367555775109</v>
      </c>
      <c r="K12782" s="2">
        <v>4</v>
      </c>
      <c r="L12782" s="3">
        <v>45598</v>
      </c>
      <c r="M12782" s="3">
        <v>45599</v>
      </c>
      <c r="N12782" s="3" t="str">
        <f t="shared" si="3161"/>
        <v>high profit</v>
      </c>
      <c r="O12782" s="2" t="s">
        <v>15</v>
      </c>
      <c r="P12782" s="2" t="s">
        <v>22</v>
      </c>
      <c r="Q12782" s="2">
        <v>268.74</v>
      </c>
      <c r="R12782" s="2" t="s">
        <v>34</v>
      </c>
    </row>
    <row r="12783" spans="1:18" ht="14.25" hidden="1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3159"/>
        <v>discount given</v>
      </c>
      <c r="F12783" s="2">
        <v>0.04</v>
      </c>
      <c r="G12783" s="2">
        <f t="shared" si="3160"/>
        <v>60.327600000000004</v>
      </c>
      <c r="H12783" s="2">
        <f>D12783-G12783</f>
        <v>1447.8624</v>
      </c>
      <c r="I12783" s="2"/>
      <c r="J12783" s="2"/>
      <c r="K12783" s="2">
        <v>4</v>
      </c>
      <c r="L12783" s="3">
        <v>45641</v>
      </c>
      <c r="M12783" s="3">
        <v>45644</v>
      </c>
      <c r="N12783" s="3" t="str">
        <f t="shared" si="3161"/>
        <v>low profit</v>
      </c>
      <c r="O12783" s="2" t="s">
        <v>21</v>
      </c>
      <c r="P12783" s="2" t="s">
        <v>16</v>
      </c>
      <c r="Q12783" s="2">
        <v>90.28</v>
      </c>
      <c r="R12783" s="2" t="s">
        <v>34</v>
      </c>
    </row>
    <row r="12784" spans="1:18" ht="14.25" hidden="1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3159"/>
        <v>discount given</v>
      </c>
      <c r="F12784" s="2">
        <v>0.19</v>
      </c>
      <c r="G12784" s="2">
        <f t="shared" si="3160"/>
        <v>669.72910000000002</v>
      </c>
      <c r="H12784" s="2">
        <f>D12784-G12784</f>
        <v>2855.1608999999999</v>
      </c>
      <c r="I12784" s="2"/>
      <c r="J12784" s="2"/>
      <c r="K12784" s="2">
        <v>9</v>
      </c>
      <c r="L12784" s="3">
        <v>45001</v>
      </c>
      <c r="M12784" s="3">
        <v>45006</v>
      </c>
      <c r="N12784" s="3" t="str">
        <f t="shared" si="3161"/>
        <v>high profit</v>
      </c>
      <c r="O12784" s="2" t="s">
        <v>31</v>
      </c>
      <c r="P12784" s="2" t="s">
        <v>16</v>
      </c>
      <c r="Q12784" s="2">
        <v>897.12</v>
      </c>
      <c r="R12784" s="2" t="s">
        <v>17</v>
      </c>
    </row>
    <row r="12785" spans="1:18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3159"/>
        <v>discount given</v>
      </c>
      <c r="F12785" s="2">
        <v>0.43</v>
      </c>
      <c r="G12785" s="2">
        <f t="shared" si="3160"/>
        <v>52.0214</v>
      </c>
      <c r="H12785" s="2">
        <f>D12785-G12785</f>
        <v>68.958600000000004</v>
      </c>
      <c r="I12785" s="2">
        <f>Q12785/H12785*100</f>
        <v>29.539462808119655</v>
      </c>
      <c r="J12785" s="18">
        <f>Q12785/H12785</f>
        <v>0.29539462808119654</v>
      </c>
      <c r="K12785" s="2">
        <v>1</v>
      </c>
      <c r="L12785" s="3">
        <v>45111</v>
      </c>
      <c r="M12785" s="3">
        <v>45113</v>
      </c>
      <c r="N12785" s="3" t="str">
        <f t="shared" si="3161"/>
        <v>low profit</v>
      </c>
      <c r="O12785" s="2" t="s">
        <v>15</v>
      </c>
      <c r="P12785" s="2" t="s">
        <v>22</v>
      </c>
      <c r="Q12785" s="2">
        <v>20.37</v>
      </c>
      <c r="R12785" s="2" t="s">
        <v>48</v>
      </c>
    </row>
    <row r="12786" spans="1:18" ht="14.25" hidden="1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3159"/>
        <v>discount given</v>
      </c>
      <c r="F12786" s="2">
        <v>0.35</v>
      </c>
      <c r="G12786" s="2">
        <f t="shared" si="3160"/>
        <v>198.42199999999997</v>
      </c>
      <c r="H12786" s="2">
        <f>D12786-G12786</f>
        <v>368.49799999999999</v>
      </c>
      <c r="I12786" s="2"/>
      <c r="J12786" s="2"/>
      <c r="K12786" s="2">
        <v>2</v>
      </c>
      <c r="L12786" s="3">
        <v>44978</v>
      </c>
      <c r="M12786" s="3">
        <v>44982</v>
      </c>
      <c r="N12786" s="3" t="str">
        <f t="shared" si="3161"/>
        <v>low profit</v>
      </c>
      <c r="O12786" s="2" t="s">
        <v>21</v>
      </c>
      <c r="P12786" s="2" t="s">
        <v>16</v>
      </c>
      <c r="Q12786" s="2">
        <v>129.65</v>
      </c>
      <c r="R12786" s="2" t="s">
        <v>34</v>
      </c>
    </row>
    <row r="12787" spans="1:18" ht="14.25" hidden="1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3159"/>
        <v>discount given</v>
      </c>
      <c r="F12787" s="2">
        <v>0.06</v>
      </c>
      <c r="G12787" s="2">
        <f t="shared" si="3160"/>
        <v>284.9502</v>
      </c>
      <c r="H12787" s="2">
        <f>D12787-G12787</f>
        <v>4464.2197999999999</v>
      </c>
      <c r="I12787" s="2"/>
      <c r="J12787" s="2"/>
      <c r="K12787" s="2">
        <v>4</v>
      </c>
      <c r="L12787" s="3">
        <v>45165</v>
      </c>
      <c r="M12787" s="3">
        <v>45166</v>
      </c>
      <c r="N12787" s="3" t="str">
        <f t="shared" si="3161"/>
        <v>high profit</v>
      </c>
      <c r="O12787" s="2" t="s">
        <v>21</v>
      </c>
      <c r="P12787" s="2" t="s">
        <v>22</v>
      </c>
      <c r="Q12787" s="2">
        <v>1122.9000000000001</v>
      </c>
      <c r="R12787" s="2" t="s">
        <v>39</v>
      </c>
    </row>
    <row r="12788" spans="1:18" ht="14.25" hidden="1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3159"/>
        <v>discount given</v>
      </c>
      <c r="F12788" s="2">
        <v>0.17</v>
      </c>
      <c r="G12788" s="2">
        <f t="shared" si="3160"/>
        <v>172.78630000000001</v>
      </c>
      <c r="H12788" s="2">
        <f>D12788-G12788</f>
        <v>843.6037</v>
      </c>
      <c r="I12788" s="2"/>
      <c r="J12788" s="2"/>
      <c r="K12788" s="2">
        <v>3</v>
      </c>
      <c r="L12788" s="3">
        <v>45552</v>
      </c>
      <c r="M12788" s="3">
        <v>45555</v>
      </c>
      <c r="N12788" s="3" t="str">
        <f t="shared" si="3161"/>
        <v>low profit</v>
      </c>
      <c r="O12788" s="2" t="s">
        <v>21</v>
      </c>
      <c r="P12788" s="2" t="s">
        <v>27</v>
      </c>
      <c r="Q12788" s="2">
        <v>61.06</v>
      </c>
      <c r="R12788" s="2" t="s">
        <v>17</v>
      </c>
    </row>
    <row r="12789" spans="1:18" ht="14.25" hidden="1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3159"/>
        <v>discount given</v>
      </c>
      <c r="F12789" s="2">
        <v>0.01</v>
      </c>
      <c r="G12789" s="2">
        <f t="shared" si="3160"/>
        <v>21.4879</v>
      </c>
      <c r="H12789" s="2">
        <f>D12789-G12789</f>
        <v>2127.3020999999999</v>
      </c>
      <c r="I12789" s="2"/>
      <c r="J12789" s="2"/>
      <c r="K12789" s="2">
        <v>9</v>
      </c>
      <c r="L12789" s="3">
        <v>45627</v>
      </c>
      <c r="M12789" s="3">
        <v>45631</v>
      </c>
      <c r="N12789" s="3" t="str">
        <f t="shared" si="3161"/>
        <v>high profit</v>
      </c>
      <c r="O12789" s="2" t="s">
        <v>31</v>
      </c>
      <c r="P12789" s="2" t="s">
        <v>27</v>
      </c>
      <c r="Q12789" s="2">
        <v>228.45</v>
      </c>
      <c r="R12789" s="2" t="s">
        <v>23</v>
      </c>
    </row>
    <row r="12790" spans="1:18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3159"/>
        <v>discount given</v>
      </c>
      <c r="F12790" s="2">
        <v>0.45</v>
      </c>
      <c r="G12790" s="2">
        <f t="shared" si="3160"/>
        <v>1918.557</v>
      </c>
      <c r="H12790" s="2">
        <f>D12790-G12790</f>
        <v>2344.9030000000002</v>
      </c>
      <c r="I12790" s="2">
        <f>Q12790/H12790*100</f>
        <v>46.950769392166755</v>
      </c>
      <c r="J12790" s="18">
        <f>Q12790/H12790</f>
        <v>0.46950769392166752</v>
      </c>
      <c r="K12790" s="2">
        <v>5</v>
      </c>
      <c r="L12790" s="3">
        <v>44988</v>
      </c>
      <c r="M12790" s="3">
        <v>44989</v>
      </c>
      <c r="N12790" s="3" t="str">
        <f t="shared" si="3161"/>
        <v>high profit</v>
      </c>
      <c r="O12790" s="2" t="s">
        <v>21</v>
      </c>
      <c r="P12790" s="2" t="s">
        <v>16</v>
      </c>
      <c r="Q12790" s="2">
        <v>1100.95</v>
      </c>
      <c r="R12790" s="2" t="s">
        <v>48</v>
      </c>
    </row>
    <row r="12791" spans="1:18" ht="14.25" hidden="1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3159"/>
        <v>discount given</v>
      </c>
      <c r="F12791" s="2">
        <v>0.37</v>
      </c>
      <c r="G12791" s="2">
        <f t="shared" si="3160"/>
        <v>37.185000000000002</v>
      </c>
      <c r="H12791" s="2">
        <f>D12791-G12791</f>
        <v>63.314999999999998</v>
      </c>
      <c r="I12791" s="2"/>
      <c r="J12791" s="2"/>
      <c r="K12791" s="2">
        <v>8</v>
      </c>
      <c r="L12791" s="3">
        <v>45652</v>
      </c>
      <c r="M12791" s="3">
        <v>45657</v>
      </c>
      <c r="N12791" s="3" t="str">
        <f t="shared" si="3161"/>
        <v>low profit</v>
      </c>
      <c r="O12791" s="2" t="s">
        <v>31</v>
      </c>
      <c r="P12791" s="2" t="s">
        <v>27</v>
      </c>
      <c r="Q12791" s="2">
        <v>17.37</v>
      </c>
      <c r="R12791" s="2" t="s">
        <v>17</v>
      </c>
    </row>
    <row r="12792" spans="1:18" ht="14.25" hidden="1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3159"/>
        <v>discount given</v>
      </c>
      <c r="F12792" s="2">
        <v>0.22</v>
      </c>
      <c r="G12792" s="2">
        <f t="shared" si="3160"/>
        <v>1019.3436</v>
      </c>
      <c r="H12792" s="2">
        <f>D12792-G12792</f>
        <v>3614.0364</v>
      </c>
      <c r="I12792" s="2"/>
      <c r="J12792" s="2"/>
      <c r="K12792" s="2">
        <v>4</v>
      </c>
      <c r="L12792" s="3">
        <v>45258</v>
      </c>
      <c r="M12792" s="3">
        <v>45262</v>
      </c>
      <c r="N12792" s="3" t="str">
        <f t="shared" si="3161"/>
        <v>high profit</v>
      </c>
      <c r="O12792" s="2" t="s">
        <v>31</v>
      </c>
      <c r="P12792" s="2" t="s">
        <v>27</v>
      </c>
      <c r="Q12792" s="2">
        <v>268.49</v>
      </c>
      <c r="R12792" s="2" t="s">
        <v>28</v>
      </c>
    </row>
    <row r="12793" spans="1:18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3159"/>
        <v>discount given</v>
      </c>
      <c r="F12793" s="2">
        <v>0.38</v>
      </c>
      <c r="G12793" s="2">
        <f t="shared" si="3160"/>
        <v>137.5942</v>
      </c>
      <c r="H12793" s="2">
        <f>D12793-G12793</f>
        <v>224.49579999999997</v>
      </c>
      <c r="I12793" s="2">
        <f>Q12793/H12793*100</f>
        <v>46.740295364100362</v>
      </c>
      <c r="J12793" s="18">
        <f>Q12793/H12793</f>
        <v>0.46740295364100359</v>
      </c>
      <c r="K12793" s="2">
        <v>4</v>
      </c>
      <c r="L12793" s="3">
        <v>45085</v>
      </c>
      <c r="M12793" s="3">
        <v>45092</v>
      </c>
      <c r="N12793" s="3" t="str">
        <f t="shared" si="3161"/>
        <v>low profit</v>
      </c>
      <c r="O12793" s="2" t="s">
        <v>15</v>
      </c>
      <c r="P12793" s="2" t="s">
        <v>16</v>
      </c>
      <c r="Q12793" s="2">
        <v>104.93</v>
      </c>
      <c r="R12793" s="2" t="s">
        <v>34</v>
      </c>
    </row>
    <row r="12794" spans="1:18" ht="14.25" hidden="1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3159"/>
        <v>discount given</v>
      </c>
      <c r="F12794" s="2">
        <v>0.47</v>
      </c>
      <c r="G12794" s="2">
        <f t="shared" si="3160"/>
        <v>440.51219999999995</v>
      </c>
      <c r="H12794" s="2">
        <f>D12794-G12794</f>
        <v>496.74780000000004</v>
      </c>
      <c r="I12794" s="2"/>
      <c r="J12794" s="2"/>
      <c r="K12794" s="2">
        <v>3</v>
      </c>
      <c r="L12794" s="3">
        <v>45339</v>
      </c>
      <c r="M12794" s="3">
        <v>45341</v>
      </c>
      <c r="N12794" s="3" t="str">
        <f t="shared" si="3161"/>
        <v>low profit</v>
      </c>
      <c r="O12794" s="2" t="s">
        <v>31</v>
      </c>
      <c r="P12794" s="2" t="s">
        <v>22</v>
      </c>
      <c r="Q12794" s="2">
        <v>191.68</v>
      </c>
      <c r="R12794" s="2" t="s">
        <v>28</v>
      </c>
    </row>
    <row r="12795" spans="1:18" ht="14.25" hidden="1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3159"/>
        <v>discount given</v>
      </c>
      <c r="F12795" s="2">
        <v>0.14000000000000001</v>
      </c>
      <c r="G12795" s="2">
        <f t="shared" si="3160"/>
        <v>33.965400000000002</v>
      </c>
      <c r="H12795" s="2">
        <f>D12795-G12795</f>
        <v>208.64460000000003</v>
      </c>
      <c r="I12795" s="2"/>
      <c r="J12795" s="2"/>
      <c r="K12795" s="2">
        <v>9</v>
      </c>
      <c r="L12795" s="3">
        <v>45213</v>
      </c>
      <c r="M12795" s="3">
        <v>45219</v>
      </c>
      <c r="N12795" s="3" t="str">
        <f t="shared" si="3161"/>
        <v>low profit</v>
      </c>
      <c r="O12795" s="2" t="s">
        <v>15</v>
      </c>
      <c r="P12795" s="2" t="s">
        <v>22</v>
      </c>
      <c r="Q12795" s="2">
        <v>36.36</v>
      </c>
      <c r="R12795" s="2" t="s">
        <v>17</v>
      </c>
    </row>
    <row r="12796" spans="1:18" ht="14.25" hidden="1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3159"/>
        <v>discount given</v>
      </c>
      <c r="F12796" s="2">
        <v>0.14000000000000001</v>
      </c>
      <c r="G12796" s="2">
        <f t="shared" si="3160"/>
        <v>370.39100000000008</v>
      </c>
      <c r="H12796" s="2">
        <f>D12796-G12796</f>
        <v>2275.259</v>
      </c>
      <c r="I12796" s="2"/>
      <c r="J12796" s="2"/>
      <c r="K12796" s="2">
        <v>2</v>
      </c>
      <c r="L12796" s="3">
        <v>45450</v>
      </c>
      <c r="M12796" s="3">
        <v>45451</v>
      </c>
      <c r="N12796" s="3" t="str">
        <f t="shared" si="3161"/>
        <v>high profit</v>
      </c>
      <c r="O12796" s="2" t="s">
        <v>15</v>
      </c>
      <c r="P12796" s="2" t="s">
        <v>22</v>
      </c>
      <c r="Q12796" s="2">
        <v>728.04</v>
      </c>
      <c r="R12796" s="2" t="s">
        <v>28</v>
      </c>
    </row>
    <row r="12797" spans="1:18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3159"/>
        <v>discount given</v>
      </c>
      <c r="F12797" s="2">
        <v>0.24</v>
      </c>
      <c r="G12797" s="2">
        <f t="shared" si="3160"/>
        <v>1133.0783999999999</v>
      </c>
      <c r="H12797" s="2">
        <f>D12797-G12797</f>
        <v>3588.0816</v>
      </c>
      <c r="I12797" s="2">
        <f t="shared" ref="I12797:I12798" si="3172">Q12797/H12797*100</f>
        <v>10.923385911847713</v>
      </c>
      <c r="J12797" s="18">
        <f t="shared" ref="J12797:J12798" si="3173">Q12797/H12797</f>
        <v>0.10923385911847713</v>
      </c>
      <c r="K12797" s="2">
        <v>3</v>
      </c>
      <c r="L12797" s="3">
        <v>45239</v>
      </c>
      <c r="M12797" s="3">
        <v>45240</v>
      </c>
      <c r="N12797" s="3" t="str">
        <f t="shared" si="3161"/>
        <v>high profit</v>
      </c>
      <c r="O12797" s="2" t="s">
        <v>15</v>
      </c>
      <c r="P12797" s="2" t="s">
        <v>22</v>
      </c>
      <c r="Q12797" s="2">
        <v>391.94</v>
      </c>
      <c r="R12797" s="2" t="s">
        <v>34</v>
      </c>
    </row>
    <row r="12798" spans="1:18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3159"/>
        <v>discount given</v>
      </c>
      <c r="F12798" s="2">
        <v>0.35</v>
      </c>
      <c r="G12798" s="2">
        <f t="shared" si="3160"/>
        <v>1473.9479999999999</v>
      </c>
      <c r="H12798" s="2">
        <f>D12798-G12798</f>
        <v>2737.3319999999999</v>
      </c>
      <c r="I12798" s="2">
        <f t="shared" si="3172"/>
        <v>45.175009827087102</v>
      </c>
      <c r="J12798" s="18">
        <f t="shared" si="3173"/>
        <v>0.45175009827087104</v>
      </c>
      <c r="K12798" s="2">
        <v>3</v>
      </c>
      <c r="L12798" s="3">
        <v>45607</v>
      </c>
      <c r="M12798" s="3">
        <v>45612</v>
      </c>
      <c r="N12798" s="3" t="str">
        <f t="shared" si="3161"/>
        <v>high profit</v>
      </c>
      <c r="O12798" s="2" t="s">
        <v>21</v>
      </c>
      <c r="P12798" s="2" t="s">
        <v>22</v>
      </c>
      <c r="Q12798" s="2">
        <v>1236.5899999999999</v>
      </c>
      <c r="R12798" s="2" t="s">
        <v>48</v>
      </c>
    </row>
    <row r="12799" spans="1:18" ht="14.25" hidden="1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3159"/>
        <v>discount given</v>
      </c>
      <c r="F12799" s="2">
        <v>0.5</v>
      </c>
      <c r="G12799" s="2">
        <f t="shared" si="3160"/>
        <v>1617.385</v>
      </c>
      <c r="H12799" s="2">
        <f>D12799-G12799</f>
        <v>1617.385</v>
      </c>
      <c r="I12799" s="2"/>
      <c r="J12799" s="2"/>
      <c r="K12799" s="2">
        <v>3</v>
      </c>
      <c r="L12799" s="3">
        <v>44953</v>
      </c>
      <c r="M12799" s="3">
        <v>44954</v>
      </c>
      <c r="N12799" s="3" t="str">
        <f t="shared" si="3161"/>
        <v>high profit</v>
      </c>
      <c r="O12799" s="2" t="s">
        <v>15</v>
      </c>
      <c r="P12799" s="2" t="s">
        <v>16</v>
      </c>
      <c r="Q12799" s="2">
        <v>371.82</v>
      </c>
      <c r="R12799" s="2" t="s">
        <v>17</v>
      </c>
    </row>
    <row r="12800" spans="1:18" ht="14.25" hidden="1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3159"/>
        <v>discount given</v>
      </c>
      <c r="F12800" s="2">
        <v>0.08</v>
      </c>
      <c r="G12800" s="2">
        <f t="shared" si="3160"/>
        <v>80.711200000000005</v>
      </c>
      <c r="H12800" s="2">
        <f>D12800-G12800</f>
        <v>928.17880000000002</v>
      </c>
      <c r="I12800" s="2"/>
      <c r="J12800" s="2"/>
      <c r="K12800" s="2">
        <v>4</v>
      </c>
      <c r="L12800" s="3">
        <v>45404</v>
      </c>
      <c r="M12800" s="3">
        <v>45407</v>
      </c>
      <c r="N12800" s="3" t="str">
        <f t="shared" si="3161"/>
        <v>low profit</v>
      </c>
      <c r="O12800" s="2" t="s">
        <v>21</v>
      </c>
      <c r="P12800" s="2" t="s">
        <v>27</v>
      </c>
      <c r="Q12800" s="2">
        <v>191.84</v>
      </c>
      <c r="R12800" s="2" t="s">
        <v>28</v>
      </c>
    </row>
    <row r="12801" spans="1:18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3159"/>
        <v>discount given</v>
      </c>
      <c r="F12801" s="2">
        <v>0.17</v>
      </c>
      <c r="G12801" s="2">
        <f t="shared" si="3160"/>
        <v>741.37509999999997</v>
      </c>
      <c r="H12801" s="2">
        <f>D12801-G12801</f>
        <v>3619.6548999999995</v>
      </c>
      <c r="I12801" s="2">
        <f>Q12801/H12801*100</f>
        <v>30.663144157748306</v>
      </c>
      <c r="J12801" s="18">
        <f>Q12801/H12801</f>
        <v>0.30663144157748307</v>
      </c>
      <c r="K12801" s="2">
        <v>5</v>
      </c>
      <c r="L12801" s="3">
        <v>45292</v>
      </c>
      <c r="M12801" s="3">
        <v>45294</v>
      </c>
      <c r="N12801" s="3" t="str">
        <f t="shared" si="3161"/>
        <v>high profit</v>
      </c>
      <c r="O12801" s="2" t="s">
        <v>15</v>
      </c>
      <c r="P12801" s="2" t="s">
        <v>22</v>
      </c>
      <c r="Q12801" s="2">
        <v>1109.9000000000001</v>
      </c>
      <c r="R12801" s="2" t="s">
        <v>28</v>
      </c>
    </row>
    <row r="12802" spans="1:18" ht="14.25" hidden="1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3159"/>
        <v>discount given</v>
      </c>
      <c r="F12802" s="2">
        <v>0.18</v>
      </c>
      <c r="G12802" s="2">
        <f t="shared" si="3160"/>
        <v>683.71199999999999</v>
      </c>
      <c r="H12802" s="2">
        <f>D12802-G12802</f>
        <v>3114.6880000000001</v>
      </c>
      <c r="I12802" s="2"/>
      <c r="J12802" s="2"/>
      <c r="K12802" s="2">
        <v>6</v>
      </c>
      <c r="L12802" s="3">
        <v>45334</v>
      </c>
      <c r="M12802" s="3">
        <v>45340</v>
      </c>
      <c r="N12802" s="3" t="str">
        <f t="shared" si="3161"/>
        <v>high profit</v>
      </c>
      <c r="O12802" s="2" t="s">
        <v>15</v>
      </c>
      <c r="P12802" s="2" t="s">
        <v>27</v>
      </c>
      <c r="Q12802" s="2">
        <v>442.1</v>
      </c>
      <c r="R12802" s="2" t="s">
        <v>28</v>
      </c>
    </row>
    <row r="12803" spans="1:18" ht="14.25" hidden="1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3174">IF(F12803=0,"zero discount","discount given")</f>
        <v>discount given</v>
      </c>
      <c r="F12803" s="2">
        <v>0.36</v>
      </c>
      <c r="G12803" s="2">
        <f t="shared" ref="G12803:G12866" si="3175">D12803*F12803</f>
        <v>506.71799999999996</v>
      </c>
      <c r="H12803" s="2">
        <f>D12803-G12803</f>
        <v>900.83199999999999</v>
      </c>
      <c r="I12803" s="2"/>
      <c r="J12803" s="2"/>
      <c r="K12803" s="2">
        <v>5</v>
      </c>
      <c r="L12803" s="3">
        <v>45264</v>
      </c>
      <c r="M12803" s="3">
        <v>45269</v>
      </c>
      <c r="N12803" s="3" t="str">
        <f t="shared" ref="N12803:N12866" si="3176">IF(Q12803&gt;=200,"high profit","low profit")</f>
        <v>low profit</v>
      </c>
      <c r="O12803" s="2" t="s">
        <v>21</v>
      </c>
      <c r="P12803" s="2" t="s">
        <v>22</v>
      </c>
      <c r="Q12803" s="2">
        <v>172.8</v>
      </c>
      <c r="R12803" s="2" t="s">
        <v>48</v>
      </c>
    </row>
    <row r="12804" spans="1:18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3174"/>
        <v>discount given</v>
      </c>
      <c r="F12804" s="2">
        <v>0.44</v>
      </c>
      <c r="G12804" s="2">
        <f t="shared" si="3175"/>
        <v>1779.7736</v>
      </c>
      <c r="H12804" s="2">
        <f>D12804-G12804</f>
        <v>2265.1664000000001</v>
      </c>
      <c r="I12804" s="2">
        <f>Q12804/H12804*100</f>
        <v>35.314403392174633</v>
      </c>
      <c r="J12804" s="18">
        <f>Q12804/H12804</f>
        <v>0.35314403392174631</v>
      </c>
      <c r="K12804" s="2">
        <v>9</v>
      </c>
      <c r="L12804" s="3">
        <v>45334</v>
      </c>
      <c r="M12804" s="3">
        <v>45341</v>
      </c>
      <c r="N12804" s="3" t="str">
        <f t="shared" si="3176"/>
        <v>high profit</v>
      </c>
      <c r="O12804" s="2" t="s">
        <v>15</v>
      </c>
      <c r="P12804" s="2" t="s">
        <v>16</v>
      </c>
      <c r="Q12804" s="2">
        <v>799.93</v>
      </c>
      <c r="R12804" s="2" t="s">
        <v>17</v>
      </c>
    </row>
    <row r="12805" spans="1:18" ht="14.25" hidden="1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3174"/>
        <v>discount given</v>
      </c>
      <c r="F12805" s="2">
        <v>0.09</v>
      </c>
      <c r="G12805" s="2">
        <f t="shared" si="3175"/>
        <v>395.8236</v>
      </c>
      <c r="H12805" s="2">
        <f>D12805-G12805</f>
        <v>4002.2163999999998</v>
      </c>
      <c r="I12805" s="2"/>
      <c r="J12805" s="2"/>
      <c r="K12805" s="2">
        <v>7</v>
      </c>
      <c r="L12805" s="3">
        <v>45002</v>
      </c>
      <c r="M12805" s="3">
        <v>45005</v>
      </c>
      <c r="N12805" s="3" t="str">
        <f t="shared" si="3176"/>
        <v>high profit</v>
      </c>
      <c r="O12805" s="2" t="s">
        <v>15</v>
      </c>
      <c r="P12805" s="2" t="s">
        <v>16</v>
      </c>
      <c r="Q12805" s="2">
        <v>301.05</v>
      </c>
      <c r="R12805" s="2" t="s">
        <v>17</v>
      </c>
    </row>
    <row r="12806" spans="1:18" ht="14.25" hidden="1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3174"/>
        <v>discount given</v>
      </c>
      <c r="F12806" s="2">
        <v>0.36</v>
      </c>
      <c r="G12806" s="2">
        <f t="shared" si="3175"/>
        <v>1267.6715999999999</v>
      </c>
      <c r="H12806" s="2">
        <f>D12806-G12806</f>
        <v>2253.6383999999998</v>
      </c>
      <c r="I12806" s="2"/>
      <c r="J12806" s="2"/>
      <c r="K12806" s="2">
        <v>7</v>
      </c>
      <c r="L12806" s="3">
        <v>45594</v>
      </c>
      <c r="M12806" s="3">
        <v>45599</v>
      </c>
      <c r="N12806" s="3" t="str">
        <f t="shared" si="3176"/>
        <v>high profit</v>
      </c>
      <c r="O12806" s="2" t="s">
        <v>21</v>
      </c>
      <c r="P12806" s="2" t="s">
        <v>27</v>
      </c>
      <c r="Q12806" s="2">
        <v>843.35</v>
      </c>
      <c r="R12806" s="2" t="s">
        <v>28</v>
      </c>
    </row>
    <row r="12807" spans="1:18" ht="14.25" hidden="1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3174"/>
        <v>discount given</v>
      </c>
      <c r="F12807" s="2">
        <v>0.45</v>
      </c>
      <c r="G12807" s="2">
        <f t="shared" si="3175"/>
        <v>266.346</v>
      </c>
      <c r="H12807" s="2">
        <f>D12807-G12807</f>
        <v>325.53399999999999</v>
      </c>
      <c r="I12807" s="2"/>
      <c r="J12807" s="2"/>
      <c r="K12807" s="2">
        <v>7</v>
      </c>
      <c r="L12807" s="3">
        <v>45001</v>
      </c>
      <c r="M12807" s="3">
        <v>45006</v>
      </c>
      <c r="N12807" s="3" t="str">
        <f t="shared" si="3176"/>
        <v>low profit</v>
      </c>
      <c r="O12807" s="2" t="s">
        <v>21</v>
      </c>
      <c r="P12807" s="2" t="s">
        <v>27</v>
      </c>
      <c r="Q12807" s="2">
        <v>75.25</v>
      </c>
      <c r="R12807" s="2" t="s">
        <v>17</v>
      </c>
    </row>
    <row r="12808" spans="1:18" ht="14.25" hidden="1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3174"/>
        <v>discount given</v>
      </c>
      <c r="F12808" s="2">
        <v>0.06</v>
      </c>
      <c r="G12808" s="2">
        <f t="shared" si="3175"/>
        <v>295.36860000000001</v>
      </c>
      <c r="H12808" s="2">
        <f>D12808-G12808</f>
        <v>4627.4414000000006</v>
      </c>
      <c r="I12808" s="2"/>
      <c r="J12808" s="2"/>
      <c r="K12808" s="2">
        <v>7</v>
      </c>
      <c r="L12808" s="3">
        <v>45185</v>
      </c>
      <c r="M12808" s="3">
        <v>45187</v>
      </c>
      <c r="N12808" s="3" t="str">
        <f t="shared" si="3176"/>
        <v>high profit</v>
      </c>
      <c r="O12808" s="2" t="s">
        <v>21</v>
      </c>
      <c r="P12808" s="2" t="s">
        <v>27</v>
      </c>
      <c r="Q12808" s="2">
        <v>1423.24</v>
      </c>
      <c r="R12808" s="2" t="s">
        <v>23</v>
      </c>
    </row>
    <row r="12809" spans="1:18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3174"/>
        <v>discount given</v>
      </c>
      <c r="F12809" s="2">
        <v>0.32</v>
      </c>
      <c r="G12809" s="2">
        <f t="shared" si="3175"/>
        <v>151.16800000000001</v>
      </c>
      <c r="H12809" s="2">
        <f>D12809-G12809</f>
        <v>321.23199999999997</v>
      </c>
      <c r="I12809" s="2">
        <f>Q12809/H12809*100</f>
        <v>17.962095930666937</v>
      </c>
      <c r="J12809" s="18">
        <f>Q12809/H12809</f>
        <v>0.17962095930666935</v>
      </c>
      <c r="K12809" s="2">
        <v>2</v>
      </c>
      <c r="L12809" s="3">
        <v>45283</v>
      </c>
      <c r="M12809" s="3">
        <v>45284</v>
      </c>
      <c r="N12809" s="3" t="str">
        <f t="shared" si="3176"/>
        <v>low profit</v>
      </c>
      <c r="O12809" s="2" t="s">
        <v>15</v>
      </c>
      <c r="P12809" s="2" t="s">
        <v>27</v>
      </c>
      <c r="Q12809" s="2">
        <v>57.7</v>
      </c>
      <c r="R12809" s="2" t="s">
        <v>23</v>
      </c>
    </row>
    <row r="12810" spans="1:18" ht="14.25" hidden="1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3174"/>
        <v>discount given</v>
      </c>
      <c r="F12810" s="2">
        <v>0.1</v>
      </c>
      <c r="G12810" s="2">
        <f t="shared" si="3175"/>
        <v>330.69200000000001</v>
      </c>
      <c r="H12810" s="2">
        <f>D12810-G12810</f>
        <v>2976.2280000000001</v>
      </c>
      <c r="I12810" s="2"/>
      <c r="J12810" s="2"/>
      <c r="K12810" s="2">
        <v>8</v>
      </c>
      <c r="L12810" s="3">
        <v>45441</v>
      </c>
      <c r="M12810" s="3">
        <v>45446</v>
      </c>
      <c r="N12810" s="3" t="str">
        <f t="shared" si="3176"/>
        <v>high profit</v>
      </c>
      <c r="O12810" s="2" t="s">
        <v>31</v>
      </c>
      <c r="P12810" s="2" t="s">
        <v>16</v>
      </c>
      <c r="Q12810" s="2">
        <v>943.47</v>
      </c>
      <c r="R12810" s="2" t="s">
        <v>17</v>
      </c>
    </row>
    <row r="12811" spans="1:18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3174"/>
        <v>discount given</v>
      </c>
      <c r="F12811" s="2">
        <v>0.22</v>
      </c>
      <c r="G12811" s="2">
        <f t="shared" si="3175"/>
        <v>141.14540000000002</v>
      </c>
      <c r="H12811" s="2">
        <f>D12811-G12811</f>
        <v>500.42460000000005</v>
      </c>
      <c r="I12811" s="2">
        <f t="shared" ref="I12811:I12812" si="3177">Q12811/H12811*100</f>
        <v>10.041472781314106</v>
      </c>
      <c r="J12811" s="18">
        <f t="shared" ref="J12811:J12812" si="3178">Q12811/H12811</f>
        <v>0.10041472781314106</v>
      </c>
      <c r="K12811" s="2">
        <v>1</v>
      </c>
      <c r="L12811" s="3">
        <v>45211</v>
      </c>
      <c r="M12811" s="3">
        <v>45215</v>
      </c>
      <c r="N12811" s="3" t="str">
        <f t="shared" si="3176"/>
        <v>low profit</v>
      </c>
      <c r="O12811" s="2" t="s">
        <v>21</v>
      </c>
      <c r="P12811" s="2" t="s">
        <v>27</v>
      </c>
      <c r="Q12811" s="2">
        <v>50.25</v>
      </c>
      <c r="R12811" s="2" t="s">
        <v>48</v>
      </c>
    </row>
    <row r="12812" spans="1:18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3174"/>
        <v>discount given</v>
      </c>
      <c r="F12812" s="2">
        <v>0.06</v>
      </c>
      <c r="G12812" s="2">
        <f t="shared" si="3175"/>
        <v>272.1918</v>
      </c>
      <c r="H12812" s="2">
        <f>D12812-G12812</f>
        <v>4264.3382000000001</v>
      </c>
      <c r="I12812" s="2">
        <f t="shared" si="3177"/>
        <v>15.974342747955591</v>
      </c>
      <c r="J12812" s="18">
        <f t="shared" si="3178"/>
        <v>0.15974342747955592</v>
      </c>
      <c r="K12812" s="2">
        <v>6</v>
      </c>
      <c r="L12812" s="3">
        <v>45342</v>
      </c>
      <c r="M12812" s="3">
        <v>45344</v>
      </c>
      <c r="N12812" s="3" t="str">
        <f t="shared" si="3176"/>
        <v>high profit</v>
      </c>
      <c r="O12812" s="2" t="s">
        <v>15</v>
      </c>
      <c r="P12812" s="2" t="s">
        <v>22</v>
      </c>
      <c r="Q12812" s="2">
        <v>681.2</v>
      </c>
      <c r="R12812" s="2" t="s">
        <v>48</v>
      </c>
    </row>
    <row r="12813" spans="1:18" ht="14.25" hidden="1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3174"/>
        <v>discount given</v>
      </c>
      <c r="F12813" s="2">
        <v>0.34</v>
      </c>
      <c r="G12813" s="2">
        <f t="shared" si="3175"/>
        <v>617.06260000000009</v>
      </c>
      <c r="H12813" s="2">
        <f>D12813-G12813</f>
        <v>1197.8274000000001</v>
      </c>
      <c r="I12813" s="2"/>
      <c r="J12813" s="2"/>
      <c r="K12813" s="2">
        <v>3</v>
      </c>
      <c r="L12813" s="3">
        <v>44980</v>
      </c>
      <c r="M12813" s="3">
        <v>44982</v>
      </c>
      <c r="N12813" s="3" t="str">
        <f t="shared" si="3176"/>
        <v>high profit</v>
      </c>
      <c r="O12813" s="2" t="s">
        <v>31</v>
      </c>
      <c r="P12813" s="2" t="s">
        <v>16</v>
      </c>
      <c r="Q12813" s="2">
        <v>385.44</v>
      </c>
      <c r="R12813" s="2" t="s">
        <v>23</v>
      </c>
    </row>
    <row r="12814" spans="1:18" ht="14.25" hidden="1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3174"/>
        <v>discount given</v>
      </c>
      <c r="F12814" s="2">
        <v>0.2</v>
      </c>
      <c r="G12814" s="2">
        <f t="shared" si="3175"/>
        <v>521.27200000000005</v>
      </c>
      <c r="H12814" s="2">
        <f>D12814-G12814</f>
        <v>2085.0880000000002</v>
      </c>
      <c r="I12814" s="2"/>
      <c r="J12814" s="2"/>
      <c r="K12814" s="2">
        <v>6</v>
      </c>
      <c r="L12814" s="3">
        <v>45348</v>
      </c>
      <c r="M12814" s="3">
        <v>45355</v>
      </c>
      <c r="N12814" s="3" t="str">
        <f t="shared" si="3176"/>
        <v>high profit</v>
      </c>
      <c r="O12814" s="2" t="s">
        <v>31</v>
      </c>
      <c r="P12814" s="2" t="s">
        <v>22</v>
      </c>
      <c r="Q12814" s="2">
        <v>300.66000000000003</v>
      </c>
      <c r="R12814" s="2" t="s">
        <v>23</v>
      </c>
    </row>
    <row r="12815" spans="1:18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3174"/>
        <v>discount given</v>
      </c>
      <c r="F12815" s="2">
        <v>0.28000000000000003</v>
      </c>
      <c r="G12815" s="2">
        <f t="shared" si="3175"/>
        <v>273.2604</v>
      </c>
      <c r="H12815" s="2">
        <f>D12815-G12815</f>
        <v>702.66959999999995</v>
      </c>
      <c r="I12815" s="2">
        <f t="shared" ref="I12815:I12816" si="3179">Q12815/H12815*100</f>
        <v>32.868932994966627</v>
      </c>
      <c r="J12815" s="18">
        <f t="shared" ref="J12815:J12816" si="3180">Q12815/H12815</f>
        <v>0.32868932994966626</v>
      </c>
      <c r="K12815" s="2">
        <v>6</v>
      </c>
      <c r="L12815" s="3">
        <v>45149</v>
      </c>
      <c r="M12815" s="3">
        <v>45153</v>
      </c>
      <c r="N12815" s="3" t="str">
        <f t="shared" si="3176"/>
        <v>high profit</v>
      </c>
      <c r="O12815" s="2" t="s">
        <v>15</v>
      </c>
      <c r="P12815" s="2" t="s">
        <v>16</v>
      </c>
      <c r="Q12815" s="2">
        <v>230.96</v>
      </c>
      <c r="R12815" s="2" t="s">
        <v>23</v>
      </c>
    </row>
    <row r="12816" spans="1:18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3174"/>
        <v>discount given</v>
      </c>
      <c r="F12816" s="2">
        <v>0.26</v>
      </c>
      <c r="G12816" s="2">
        <f t="shared" si="3175"/>
        <v>722.31900000000007</v>
      </c>
      <c r="H12816" s="2">
        <f>D12816-G12816</f>
        <v>2055.8310000000001</v>
      </c>
      <c r="I12816" s="2">
        <f t="shared" si="3179"/>
        <v>40.301950889932101</v>
      </c>
      <c r="J12816" s="18">
        <f t="shared" si="3180"/>
        <v>0.40301950889932098</v>
      </c>
      <c r="K12816" s="2">
        <v>8</v>
      </c>
      <c r="L12816" s="3">
        <v>45366</v>
      </c>
      <c r="M12816" s="3">
        <v>45368</v>
      </c>
      <c r="N12816" s="3" t="str">
        <f t="shared" si="3176"/>
        <v>high profit</v>
      </c>
      <c r="O12816" s="2" t="s">
        <v>31</v>
      </c>
      <c r="P12816" s="2" t="s">
        <v>16</v>
      </c>
      <c r="Q12816" s="2">
        <v>828.54</v>
      </c>
      <c r="R12816" s="2" t="s">
        <v>34</v>
      </c>
    </row>
    <row r="12817" spans="1:18" ht="14.25" hidden="1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3174"/>
        <v>discount given</v>
      </c>
      <c r="F12817" s="2">
        <v>0.35</v>
      </c>
      <c r="G12817" s="2">
        <f t="shared" si="3175"/>
        <v>1645.1119999999999</v>
      </c>
      <c r="H12817" s="2">
        <f>D12817-G12817</f>
        <v>3055.2079999999996</v>
      </c>
      <c r="I12817" s="2"/>
      <c r="J12817" s="2"/>
      <c r="K12817" s="2">
        <v>4</v>
      </c>
      <c r="L12817" s="3">
        <v>45587</v>
      </c>
      <c r="M12817" s="3">
        <v>45592</v>
      </c>
      <c r="N12817" s="3" t="str">
        <f t="shared" si="3176"/>
        <v>high profit</v>
      </c>
      <c r="O12817" s="2" t="s">
        <v>21</v>
      </c>
      <c r="P12817" s="2" t="s">
        <v>22</v>
      </c>
      <c r="Q12817" s="2">
        <v>1342.2</v>
      </c>
      <c r="R12817" s="2" t="s">
        <v>48</v>
      </c>
    </row>
    <row r="12818" spans="1:18" ht="14.25" hidden="1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3174"/>
        <v>discount given</v>
      </c>
      <c r="F12818" s="2">
        <v>0.45</v>
      </c>
      <c r="G12818" s="2">
        <f t="shared" si="3175"/>
        <v>2033.1000000000001</v>
      </c>
      <c r="H12818" s="2">
        <f>D12818-G12818</f>
        <v>2484.8999999999996</v>
      </c>
      <c r="I12818" s="2"/>
      <c r="J12818" s="2"/>
      <c r="K12818" s="2">
        <v>3</v>
      </c>
      <c r="L12818" s="3">
        <v>45479</v>
      </c>
      <c r="M12818" s="3">
        <v>45482</v>
      </c>
      <c r="N12818" s="3" t="str">
        <f t="shared" si="3176"/>
        <v>high profit</v>
      </c>
      <c r="O12818" s="2" t="s">
        <v>15</v>
      </c>
      <c r="P12818" s="2" t="s">
        <v>16</v>
      </c>
      <c r="Q12818" s="2">
        <v>1330.88</v>
      </c>
      <c r="R12818" s="2" t="s">
        <v>48</v>
      </c>
    </row>
    <row r="12819" spans="1:18" ht="14.25" hidden="1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3174"/>
        <v>discount given</v>
      </c>
      <c r="F12819" s="2">
        <v>0.14000000000000001</v>
      </c>
      <c r="G12819" s="2">
        <f t="shared" si="3175"/>
        <v>57.832599999999999</v>
      </c>
      <c r="H12819" s="2">
        <f>D12819-G12819</f>
        <v>355.25739999999996</v>
      </c>
      <c r="I12819" s="2"/>
      <c r="J12819" s="2"/>
      <c r="K12819" s="2">
        <v>2</v>
      </c>
      <c r="L12819" s="3">
        <v>45458</v>
      </c>
      <c r="M12819" s="3">
        <v>45459</v>
      </c>
      <c r="N12819" s="3" t="str">
        <f t="shared" si="3176"/>
        <v>low profit</v>
      </c>
      <c r="O12819" s="2" t="s">
        <v>15</v>
      </c>
      <c r="P12819" s="2" t="s">
        <v>27</v>
      </c>
      <c r="Q12819" s="2">
        <v>26.32</v>
      </c>
      <c r="R12819" s="2" t="s">
        <v>17</v>
      </c>
    </row>
    <row r="12820" spans="1:18" ht="14.25" hidden="1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3174"/>
        <v>discount given</v>
      </c>
      <c r="F12820" s="2">
        <v>0.3</v>
      </c>
      <c r="G12820" s="2">
        <f t="shared" si="3175"/>
        <v>586.04099999999994</v>
      </c>
      <c r="H12820" s="2">
        <f>D12820-G12820</f>
        <v>1367.4290000000001</v>
      </c>
      <c r="I12820" s="2"/>
      <c r="J12820" s="2"/>
      <c r="K12820" s="2">
        <v>6</v>
      </c>
      <c r="L12820" s="3">
        <v>45172</v>
      </c>
      <c r="M12820" s="3">
        <v>45178</v>
      </c>
      <c r="N12820" s="3" t="str">
        <f t="shared" si="3176"/>
        <v>high profit</v>
      </c>
      <c r="O12820" s="2" t="s">
        <v>21</v>
      </c>
      <c r="P12820" s="2" t="s">
        <v>22</v>
      </c>
      <c r="Q12820" s="2">
        <v>393.1</v>
      </c>
      <c r="R12820" s="2" t="s">
        <v>34</v>
      </c>
    </row>
    <row r="12821" spans="1:18" ht="14.25" hidden="1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3174"/>
        <v>discount given</v>
      </c>
      <c r="F12821" s="2">
        <v>0.28999999999999998</v>
      </c>
      <c r="G12821" s="2">
        <f t="shared" si="3175"/>
        <v>409.01889999999997</v>
      </c>
      <c r="H12821" s="2">
        <f>D12821-G12821</f>
        <v>1001.3911000000001</v>
      </c>
      <c r="I12821" s="2"/>
      <c r="J12821" s="2"/>
      <c r="K12821" s="2">
        <v>3</v>
      </c>
      <c r="L12821" s="3">
        <v>45498</v>
      </c>
      <c r="M12821" s="3">
        <v>45505</v>
      </c>
      <c r="N12821" s="3" t="str">
        <f t="shared" si="3176"/>
        <v>high profit</v>
      </c>
      <c r="O12821" s="2" t="s">
        <v>31</v>
      </c>
      <c r="P12821" s="2" t="s">
        <v>16</v>
      </c>
      <c r="Q12821" s="2">
        <v>373.39</v>
      </c>
      <c r="R12821" s="2" t="s">
        <v>48</v>
      </c>
    </row>
    <row r="12822" spans="1:18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3174"/>
        <v>discount given</v>
      </c>
      <c r="F12822" s="2">
        <v>0.16</v>
      </c>
      <c r="G12822" s="2">
        <f t="shared" si="3175"/>
        <v>393.38720000000001</v>
      </c>
      <c r="H12822" s="2">
        <f>D12822-G12822</f>
        <v>2065.2828</v>
      </c>
      <c r="I12822" s="2">
        <f>Q12822/H12822*100</f>
        <v>31.96075617344027</v>
      </c>
      <c r="J12822" s="18">
        <f>Q12822/H12822</f>
        <v>0.31960756173440269</v>
      </c>
      <c r="K12822" s="2">
        <v>4</v>
      </c>
      <c r="L12822" s="3">
        <v>45641</v>
      </c>
      <c r="M12822" s="3">
        <v>45648</v>
      </c>
      <c r="N12822" s="3" t="str">
        <f t="shared" si="3176"/>
        <v>high profit</v>
      </c>
      <c r="O12822" s="2" t="s">
        <v>15</v>
      </c>
      <c r="P12822" s="2" t="s">
        <v>16</v>
      </c>
      <c r="Q12822" s="2">
        <v>660.08</v>
      </c>
      <c r="R12822" s="2" t="s">
        <v>28</v>
      </c>
    </row>
    <row r="12823" spans="1:18" ht="14.25" hidden="1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3174"/>
        <v>discount given</v>
      </c>
      <c r="F12823" s="2">
        <v>0.25</v>
      </c>
      <c r="G12823" s="2">
        <f t="shared" si="3175"/>
        <v>1046.3175000000001</v>
      </c>
      <c r="H12823" s="2">
        <f>D12823-G12823</f>
        <v>3138.9525000000003</v>
      </c>
      <c r="I12823" s="2"/>
      <c r="J12823" s="2"/>
      <c r="K12823" s="2">
        <v>9</v>
      </c>
      <c r="L12823" s="3">
        <v>45384</v>
      </c>
      <c r="M12823" s="3">
        <v>45387</v>
      </c>
      <c r="N12823" s="3" t="str">
        <f t="shared" si="3176"/>
        <v>high profit</v>
      </c>
      <c r="O12823" s="2" t="s">
        <v>15</v>
      </c>
      <c r="P12823" s="2" t="s">
        <v>22</v>
      </c>
      <c r="Q12823" s="2">
        <v>719.05</v>
      </c>
      <c r="R12823" s="2" t="s">
        <v>28</v>
      </c>
    </row>
    <row r="12824" spans="1:18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3174"/>
        <v>discount given</v>
      </c>
      <c r="F12824" s="2">
        <v>0.02</v>
      </c>
      <c r="G12824" s="2">
        <f t="shared" si="3175"/>
        <v>74.407399999999996</v>
      </c>
      <c r="H12824" s="2">
        <f>D12824-G12824</f>
        <v>3645.9625999999998</v>
      </c>
      <c r="I12824" s="2">
        <f t="shared" ref="I12824:I12825" si="3181">Q12824/H12824*100</f>
        <v>5.3966543705083536</v>
      </c>
      <c r="J12824" s="18">
        <f t="shared" ref="J12824:J12825" si="3182">Q12824/H12824</f>
        <v>5.3966543705083532E-2</v>
      </c>
      <c r="K12824" s="2">
        <v>7</v>
      </c>
      <c r="L12824" s="3">
        <v>45109</v>
      </c>
      <c r="M12824" s="3">
        <v>45111</v>
      </c>
      <c r="N12824" s="3" t="str">
        <f t="shared" si="3176"/>
        <v>low profit</v>
      </c>
      <c r="O12824" s="2" t="s">
        <v>21</v>
      </c>
      <c r="P12824" s="2" t="s">
        <v>22</v>
      </c>
      <c r="Q12824" s="2">
        <v>196.76</v>
      </c>
      <c r="R12824" s="2" t="s">
        <v>23</v>
      </c>
    </row>
    <row r="12825" spans="1:18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3174"/>
        <v>discount given</v>
      </c>
      <c r="F12825" s="2">
        <v>0.21</v>
      </c>
      <c r="G12825" s="2">
        <f t="shared" si="3175"/>
        <v>374.9529</v>
      </c>
      <c r="H12825" s="2">
        <f>D12825-G12825</f>
        <v>1410.5371</v>
      </c>
      <c r="I12825" s="2">
        <f t="shared" si="3181"/>
        <v>30.645773159741772</v>
      </c>
      <c r="J12825" s="18">
        <f t="shared" si="3182"/>
        <v>0.30645773159741774</v>
      </c>
      <c r="K12825" s="2">
        <v>1</v>
      </c>
      <c r="L12825" s="3">
        <v>45185</v>
      </c>
      <c r="M12825" s="3">
        <v>45189</v>
      </c>
      <c r="N12825" s="3" t="str">
        <f t="shared" si="3176"/>
        <v>high profit</v>
      </c>
      <c r="O12825" s="2" t="s">
        <v>15</v>
      </c>
      <c r="P12825" s="2" t="s">
        <v>27</v>
      </c>
      <c r="Q12825" s="2">
        <v>432.27</v>
      </c>
      <c r="R12825" s="2" t="s">
        <v>17</v>
      </c>
    </row>
    <row r="12826" spans="1:18" ht="14.25" hidden="1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3174"/>
        <v>discount given</v>
      </c>
      <c r="F12826" s="2">
        <v>0.14000000000000001</v>
      </c>
      <c r="G12826" s="2">
        <f t="shared" si="3175"/>
        <v>276.50839999999999</v>
      </c>
      <c r="H12826" s="2">
        <f>D12826-G12826</f>
        <v>1698.5516</v>
      </c>
      <c r="I12826" s="2"/>
      <c r="J12826" s="2"/>
      <c r="K12826" s="2">
        <v>4</v>
      </c>
      <c r="L12826" s="3">
        <v>45562</v>
      </c>
      <c r="M12826" s="3">
        <v>45564</v>
      </c>
      <c r="N12826" s="3" t="str">
        <f t="shared" si="3176"/>
        <v>high profit</v>
      </c>
      <c r="O12826" s="2" t="s">
        <v>15</v>
      </c>
      <c r="P12826" s="2" t="s">
        <v>27</v>
      </c>
      <c r="Q12826" s="2">
        <v>562.26</v>
      </c>
      <c r="R12826" s="2" t="s">
        <v>28</v>
      </c>
    </row>
    <row r="12827" spans="1:18" ht="14.25" hidden="1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3174"/>
        <v>discount given</v>
      </c>
      <c r="F12827" s="2">
        <v>0.43</v>
      </c>
      <c r="G12827" s="2">
        <f t="shared" si="3175"/>
        <v>1421.5155</v>
      </c>
      <c r="H12827" s="2">
        <f>D12827-G12827</f>
        <v>1884.3344999999999</v>
      </c>
      <c r="I12827" s="2"/>
      <c r="J12827" s="2"/>
      <c r="K12827" s="2">
        <v>8</v>
      </c>
      <c r="L12827" s="3">
        <v>45196</v>
      </c>
      <c r="M12827" s="3">
        <v>45198</v>
      </c>
      <c r="N12827" s="3" t="str">
        <f t="shared" si="3176"/>
        <v>low profit</v>
      </c>
      <c r="O12827" s="2" t="s">
        <v>15</v>
      </c>
      <c r="P12827" s="2" t="s">
        <v>27</v>
      </c>
      <c r="Q12827" s="2">
        <v>168.82</v>
      </c>
      <c r="R12827" s="2" t="s">
        <v>48</v>
      </c>
    </row>
    <row r="12828" spans="1:18" ht="14.25" hidden="1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3174"/>
        <v>discount given</v>
      </c>
      <c r="F12828" s="2">
        <v>0.18</v>
      </c>
      <c r="G12828" s="2">
        <f t="shared" si="3175"/>
        <v>189.30600000000001</v>
      </c>
      <c r="H12828" s="2">
        <f>D12828-G12828</f>
        <v>862.39400000000001</v>
      </c>
      <c r="I12828" s="2"/>
      <c r="J12828" s="2"/>
      <c r="K12828" s="2">
        <v>4</v>
      </c>
      <c r="L12828" s="3">
        <v>45547</v>
      </c>
      <c r="M12828" s="3">
        <v>45554</v>
      </c>
      <c r="N12828" s="3" t="str">
        <f t="shared" si="3176"/>
        <v>low profit</v>
      </c>
      <c r="O12828" s="2" t="s">
        <v>21</v>
      </c>
      <c r="P12828" s="2" t="s">
        <v>27</v>
      </c>
      <c r="Q12828" s="2">
        <v>64.08</v>
      </c>
      <c r="R12828" s="2" t="s">
        <v>17</v>
      </c>
    </row>
    <row r="12829" spans="1:18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3174"/>
        <v>discount given</v>
      </c>
      <c r="F12829" s="2">
        <v>0.1</v>
      </c>
      <c r="G12829" s="2">
        <f t="shared" si="3175"/>
        <v>60.337000000000003</v>
      </c>
      <c r="H12829" s="2">
        <f>D12829-G12829</f>
        <v>543.03300000000002</v>
      </c>
      <c r="I12829" s="2">
        <f>Q12829/H12829*100</f>
        <v>27.048079950942206</v>
      </c>
      <c r="J12829" s="18">
        <f>Q12829/H12829</f>
        <v>0.27048079950942205</v>
      </c>
      <c r="K12829" s="2">
        <v>1</v>
      </c>
      <c r="L12829" s="3">
        <v>45277</v>
      </c>
      <c r="M12829" s="3">
        <v>45279</v>
      </c>
      <c r="N12829" s="3" t="str">
        <f t="shared" si="3176"/>
        <v>low profit</v>
      </c>
      <c r="O12829" s="2" t="s">
        <v>15</v>
      </c>
      <c r="P12829" s="2" t="s">
        <v>27</v>
      </c>
      <c r="Q12829" s="2">
        <v>146.88</v>
      </c>
      <c r="R12829" s="2" t="s">
        <v>34</v>
      </c>
    </row>
    <row r="12830" spans="1:18" ht="14.25" hidden="1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3174"/>
        <v>discount given</v>
      </c>
      <c r="F12830" s="2">
        <v>0.26</v>
      </c>
      <c r="G12830" s="2">
        <f t="shared" si="3175"/>
        <v>335.05680000000001</v>
      </c>
      <c r="H12830" s="2">
        <f>D12830-G12830</f>
        <v>953.6232</v>
      </c>
      <c r="I12830" s="2"/>
      <c r="J12830" s="2"/>
      <c r="K12830" s="2">
        <v>2</v>
      </c>
      <c r="L12830" s="3">
        <v>45114</v>
      </c>
      <c r="M12830" s="3">
        <v>45120</v>
      </c>
      <c r="N12830" s="3" t="str">
        <f t="shared" si="3176"/>
        <v>high profit</v>
      </c>
      <c r="O12830" s="2" t="s">
        <v>21</v>
      </c>
      <c r="P12830" s="2" t="s">
        <v>22</v>
      </c>
      <c r="Q12830" s="2">
        <v>315.36</v>
      </c>
      <c r="R12830" s="2" t="s">
        <v>48</v>
      </c>
    </row>
    <row r="12831" spans="1:18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3174"/>
        <v>discount given</v>
      </c>
      <c r="F12831" s="2">
        <v>0.41</v>
      </c>
      <c r="G12831" s="2">
        <f t="shared" si="3175"/>
        <v>290.1816</v>
      </c>
      <c r="H12831" s="2">
        <f>D12831-G12831</f>
        <v>417.57839999999999</v>
      </c>
      <c r="I12831" s="2">
        <f>Q12831/H12831*100</f>
        <v>17.393141024535751</v>
      </c>
      <c r="J12831" s="18">
        <f>Q12831/H12831</f>
        <v>0.17393141024535752</v>
      </c>
      <c r="K12831" s="2">
        <v>5</v>
      </c>
      <c r="L12831" s="3">
        <v>45428</v>
      </c>
      <c r="M12831" s="3">
        <v>45429</v>
      </c>
      <c r="N12831" s="3" t="str">
        <f t="shared" si="3176"/>
        <v>low profit</v>
      </c>
      <c r="O12831" s="2" t="s">
        <v>15</v>
      </c>
      <c r="P12831" s="2" t="s">
        <v>22</v>
      </c>
      <c r="Q12831" s="2">
        <v>72.63</v>
      </c>
      <c r="R12831" s="2" t="s">
        <v>23</v>
      </c>
    </row>
    <row r="12832" spans="1:18" ht="14.25" hidden="1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3174"/>
        <v>discount given</v>
      </c>
      <c r="F12832" s="2">
        <v>0.18</v>
      </c>
      <c r="G12832" s="2">
        <f t="shared" si="3175"/>
        <v>328.44959999999998</v>
      </c>
      <c r="H12832" s="2">
        <f>D12832-G12832</f>
        <v>1496.2704000000001</v>
      </c>
      <c r="I12832" s="2"/>
      <c r="J12832" s="2"/>
      <c r="K12832" s="2">
        <v>6</v>
      </c>
      <c r="L12832" s="3">
        <v>45103</v>
      </c>
      <c r="M12832" s="3">
        <v>45105</v>
      </c>
      <c r="N12832" s="3" t="str">
        <f t="shared" si="3176"/>
        <v>high profit</v>
      </c>
      <c r="O12832" s="2" t="s">
        <v>31</v>
      </c>
      <c r="P12832" s="2" t="s">
        <v>22</v>
      </c>
      <c r="Q12832" s="2">
        <v>418.5</v>
      </c>
      <c r="R12832" s="2" t="s">
        <v>34</v>
      </c>
    </row>
    <row r="12833" spans="1:18" ht="14.25" hidden="1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3174"/>
        <v>discount given</v>
      </c>
      <c r="F12833" s="2">
        <v>0.42</v>
      </c>
      <c r="G12833" s="2">
        <f t="shared" si="3175"/>
        <v>1971.5093999999999</v>
      </c>
      <c r="H12833" s="2">
        <f>D12833-G12833</f>
        <v>2722.5605999999998</v>
      </c>
      <c r="I12833" s="2"/>
      <c r="J12833" s="2"/>
      <c r="K12833" s="2">
        <v>1</v>
      </c>
      <c r="L12833" s="3">
        <v>45319</v>
      </c>
      <c r="M12833" s="3">
        <v>45321</v>
      </c>
      <c r="N12833" s="3" t="str">
        <f t="shared" si="3176"/>
        <v>high profit</v>
      </c>
      <c r="O12833" s="2" t="s">
        <v>31</v>
      </c>
      <c r="P12833" s="2" t="s">
        <v>22</v>
      </c>
      <c r="Q12833" s="2">
        <v>1271.07</v>
      </c>
      <c r="R12833" s="2" t="s">
        <v>39</v>
      </c>
    </row>
    <row r="12834" spans="1:18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3174"/>
        <v>discount given</v>
      </c>
      <c r="F12834" s="2">
        <v>0.16</v>
      </c>
      <c r="G12834" s="2">
        <f t="shared" si="3175"/>
        <v>110.3152</v>
      </c>
      <c r="H12834" s="2">
        <f>D12834-G12834</f>
        <v>579.15480000000002</v>
      </c>
      <c r="I12834" s="2">
        <f>Q12834/H12834*100</f>
        <v>13.619847405218778</v>
      </c>
      <c r="J12834" s="18">
        <f>Q12834/H12834</f>
        <v>0.13619847405218777</v>
      </c>
      <c r="K12834" s="2">
        <v>5</v>
      </c>
      <c r="L12834" s="3">
        <v>45364</v>
      </c>
      <c r="M12834" s="3">
        <v>45370</v>
      </c>
      <c r="N12834" s="3" t="str">
        <f t="shared" si="3176"/>
        <v>low profit</v>
      </c>
      <c r="O12834" s="2" t="s">
        <v>15</v>
      </c>
      <c r="P12834" s="2" t="s">
        <v>27</v>
      </c>
      <c r="Q12834" s="2">
        <v>78.88</v>
      </c>
      <c r="R12834" s="2" t="s">
        <v>39</v>
      </c>
    </row>
    <row r="12835" spans="1:18" ht="14.25" hidden="1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3174"/>
        <v>discount given</v>
      </c>
      <c r="F12835" s="2">
        <v>0.37</v>
      </c>
      <c r="G12835" s="2">
        <f t="shared" si="3175"/>
        <v>1520.6185999999998</v>
      </c>
      <c r="H12835" s="2">
        <f>D12835-G12835</f>
        <v>2589.1614</v>
      </c>
      <c r="I12835" s="2"/>
      <c r="J12835" s="2"/>
      <c r="K12835" s="2">
        <v>8</v>
      </c>
      <c r="L12835" s="3">
        <v>45275</v>
      </c>
      <c r="M12835" s="3">
        <v>45277</v>
      </c>
      <c r="N12835" s="3" t="str">
        <f t="shared" si="3176"/>
        <v>high profit</v>
      </c>
      <c r="O12835" s="2" t="s">
        <v>15</v>
      </c>
      <c r="P12835" s="2" t="s">
        <v>16</v>
      </c>
      <c r="Q12835" s="2">
        <v>664.67</v>
      </c>
      <c r="R12835" s="2" t="s">
        <v>17</v>
      </c>
    </row>
    <row r="12836" spans="1:18" ht="14.25" hidden="1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3174"/>
        <v>discount given</v>
      </c>
      <c r="F12836" s="2">
        <v>0.06</v>
      </c>
      <c r="G12836" s="2">
        <f t="shared" si="3175"/>
        <v>163.18680000000001</v>
      </c>
      <c r="H12836" s="2">
        <f>D12836-G12836</f>
        <v>2556.5932000000003</v>
      </c>
      <c r="I12836" s="2"/>
      <c r="J12836" s="2"/>
      <c r="K12836" s="2">
        <v>8</v>
      </c>
      <c r="L12836" s="3">
        <v>45420</v>
      </c>
      <c r="M12836" s="3">
        <v>45424</v>
      </c>
      <c r="N12836" s="3" t="str">
        <f t="shared" si="3176"/>
        <v>high profit</v>
      </c>
      <c r="O12836" s="2" t="s">
        <v>21</v>
      </c>
      <c r="P12836" s="2" t="s">
        <v>27</v>
      </c>
      <c r="Q12836" s="2">
        <v>466.57</v>
      </c>
      <c r="R12836" s="2" t="s">
        <v>17</v>
      </c>
    </row>
    <row r="12837" spans="1:18" ht="14.25" hidden="1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3174"/>
        <v>discount given</v>
      </c>
      <c r="F12837" s="2">
        <v>0.03</v>
      </c>
      <c r="G12837" s="2">
        <f t="shared" si="3175"/>
        <v>96.036900000000003</v>
      </c>
      <c r="H12837" s="2">
        <f>D12837-G12837</f>
        <v>3105.1931</v>
      </c>
      <c r="I12837" s="2"/>
      <c r="J12837" s="2"/>
      <c r="K12837" s="2">
        <v>2</v>
      </c>
      <c r="L12837" s="3">
        <v>44989</v>
      </c>
      <c r="M12837" s="3">
        <v>44994</v>
      </c>
      <c r="N12837" s="3" t="str">
        <f t="shared" si="3176"/>
        <v>high profit</v>
      </c>
      <c r="O12837" s="2" t="s">
        <v>31</v>
      </c>
      <c r="P12837" s="2" t="s">
        <v>22</v>
      </c>
      <c r="Q12837" s="2">
        <v>491.65</v>
      </c>
      <c r="R12837" s="2" t="s">
        <v>34</v>
      </c>
    </row>
    <row r="12838" spans="1:18" ht="14.25" hidden="1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3174"/>
        <v>discount given</v>
      </c>
      <c r="F12838" s="2">
        <v>0.37</v>
      </c>
      <c r="G12838" s="2">
        <f t="shared" si="3175"/>
        <v>345.358</v>
      </c>
      <c r="H12838" s="2">
        <f>D12838-G12838</f>
        <v>588.04199999999992</v>
      </c>
      <c r="I12838" s="2"/>
      <c r="J12838" s="2"/>
      <c r="K12838" s="2">
        <v>9</v>
      </c>
      <c r="L12838" s="3">
        <v>45106</v>
      </c>
      <c r="M12838" s="3">
        <v>45112</v>
      </c>
      <c r="N12838" s="3" t="str">
        <f t="shared" si="3176"/>
        <v>low profit</v>
      </c>
      <c r="O12838" s="2" t="s">
        <v>31</v>
      </c>
      <c r="P12838" s="2" t="s">
        <v>22</v>
      </c>
      <c r="Q12838" s="2">
        <v>122.83</v>
      </c>
      <c r="R12838" s="2" t="s">
        <v>48</v>
      </c>
    </row>
    <row r="12839" spans="1:18" ht="14.25" hidden="1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3174"/>
        <v>discount given</v>
      </c>
      <c r="F12839" s="2">
        <v>0.18</v>
      </c>
      <c r="G12839" s="2">
        <f t="shared" si="3175"/>
        <v>151.51140000000001</v>
      </c>
      <c r="H12839" s="2">
        <f>D12839-G12839</f>
        <v>690.21860000000004</v>
      </c>
      <c r="I12839" s="2"/>
      <c r="J12839" s="2"/>
      <c r="K12839" s="2">
        <v>2</v>
      </c>
      <c r="L12839" s="3">
        <v>45460</v>
      </c>
      <c r="M12839" s="3">
        <v>45462</v>
      </c>
      <c r="N12839" s="3" t="str">
        <f t="shared" si="3176"/>
        <v>high profit</v>
      </c>
      <c r="O12839" s="2" t="s">
        <v>15</v>
      </c>
      <c r="P12839" s="2" t="s">
        <v>27</v>
      </c>
      <c r="Q12839" s="2">
        <v>250.27</v>
      </c>
      <c r="R12839" s="2" t="s">
        <v>34</v>
      </c>
    </row>
    <row r="12840" spans="1:18" ht="14.25" hidden="1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3174"/>
        <v>discount given</v>
      </c>
      <c r="F12840" s="2">
        <v>0.2</v>
      </c>
      <c r="G12840" s="2">
        <f t="shared" si="3175"/>
        <v>179.48800000000003</v>
      </c>
      <c r="H12840" s="2">
        <f>D12840-G12840</f>
        <v>717.952</v>
      </c>
      <c r="I12840" s="2"/>
      <c r="J12840" s="2"/>
      <c r="K12840" s="2">
        <v>4</v>
      </c>
      <c r="L12840" s="3">
        <v>45237</v>
      </c>
      <c r="M12840" s="3">
        <v>45239</v>
      </c>
      <c r="N12840" s="3" t="str">
        <f t="shared" si="3176"/>
        <v>low profit</v>
      </c>
      <c r="O12840" s="2" t="s">
        <v>15</v>
      </c>
      <c r="P12840" s="2" t="s">
        <v>16</v>
      </c>
      <c r="Q12840" s="2">
        <v>172.87</v>
      </c>
      <c r="R12840" s="2" t="s">
        <v>28</v>
      </c>
    </row>
    <row r="12841" spans="1:18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3174"/>
        <v>discount given</v>
      </c>
      <c r="F12841" s="2">
        <v>0.28999999999999998</v>
      </c>
      <c r="G12841" s="2">
        <f t="shared" si="3175"/>
        <v>976.89689999999996</v>
      </c>
      <c r="H12841" s="2">
        <f>D12841-G12841</f>
        <v>2391.7130999999999</v>
      </c>
      <c r="I12841" s="2">
        <f>Q12841/H12841*100</f>
        <v>32.222510300252985</v>
      </c>
      <c r="J12841" s="18">
        <f>Q12841/H12841</f>
        <v>0.32222510300252988</v>
      </c>
      <c r="K12841" s="2">
        <v>4</v>
      </c>
      <c r="L12841" s="3">
        <v>45551</v>
      </c>
      <c r="M12841" s="3">
        <v>45557</v>
      </c>
      <c r="N12841" s="3" t="str">
        <f t="shared" si="3176"/>
        <v>high profit</v>
      </c>
      <c r="O12841" s="2" t="s">
        <v>21</v>
      </c>
      <c r="P12841" s="2" t="s">
        <v>16</v>
      </c>
      <c r="Q12841" s="2">
        <v>770.67</v>
      </c>
      <c r="R12841" s="2" t="s">
        <v>23</v>
      </c>
    </row>
    <row r="12842" spans="1:18" ht="14.25" hidden="1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3174"/>
        <v>discount given</v>
      </c>
      <c r="F12842" s="2">
        <v>0.49</v>
      </c>
      <c r="G12842" s="2">
        <f t="shared" si="3175"/>
        <v>1844.4384</v>
      </c>
      <c r="H12842" s="2">
        <f>D12842-G12842</f>
        <v>1919.7215999999999</v>
      </c>
      <c r="I12842" s="2"/>
      <c r="J12842" s="2"/>
      <c r="K12842" s="2">
        <v>4</v>
      </c>
      <c r="L12842" s="3">
        <v>45036</v>
      </c>
      <c r="M12842" s="3">
        <v>45043</v>
      </c>
      <c r="N12842" s="3" t="str">
        <f t="shared" si="3176"/>
        <v>high profit</v>
      </c>
      <c r="O12842" s="2" t="s">
        <v>21</v>
      </c>
      <c r="P12842" s="2" t="s">
        <v>27</v>
      </c>
      <c r="Q12842" s="2">
        <v>288.52</v>
      </c>
      <c r="R12842" s="2" t="s">
        <v>48</v>
      </c>
    </row>
    <row r="12843" spans="1:18" ht="14.25" hidden="1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3174"/>
        <v>discount given</v>
      </c>
      <c r="F12843" s="2">
        <v>0.09</v>
      </c>
      <c r="G12843" s="2">
        <f t="shared" si="3175"/>
        <v>414.82799999999997</v>
      </c>
      <c r="H12843" s="2">
        <f>D12843-G12843</f>
        <v>4194.3719999999994</v>
      </c>
      <c r="I12843" s="2"/>
      <c r="J12843" s="2"/>
      <c r="K12843" s="2">
        <v>7</v>
      </c>
      <c r="L12843" s="3">
        <v>45441</v>
      </c>
      <c r="M12843" s="3">
        <v>45443</v>
      </c>
      <c r="N12843" s="3" t="str">
        <f t="shared" si="3176"/>
        <v>high profit</v>
      </c>
      <c r="O12843" s="2" t="s">
        <v>21</v>
      </c>
      <c r="P12843" s="2" t="s">
        <v>22</v>
      </c>
      <c r="Q12843" s="2">
        <v>817.56</v>
      </c>
      <c r="R12843" s="2" t="s">
        <v>23</v>
      </c>
    </row>
    <row r="12844" spans="1:18" ht="14.25" hidden="1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3174"/>
        <v>discount given</v>
      </c>
      <c r="F12844" s="2">
        <v>0.15</v>
      </c>
      <c r="G12844" s="2">
        <f t="shared" si="3175"/>
        <v>307.67099999999999</v>
      </c>
      <c r="H12844" s="2">
        <f>D12844-G12844</f>
        <v>1743.4689999999998</v>
      </c>
      <c r="I12844" s="2"/>
      <c r="J12844" s="2"/>
      <c r="K12844" s="2">
        <v>8</v>
      </c>
      <c r="L12844" s="3">
        <v>45184</v>
      </c>
      <c r="M12844" s="3">
        <v>45185</v>
      </c>
      <c r="N12844" s="3" t="str">
        <f t="shared" si="3176"/>
        <v>high profit</v>
      </c>
      <c r="O12844" s="2" t="s">
        <v>15</v>
      </c>
      <c r="P12844" s="2" t="s">
        <v>16</v>
      </c>
      <c r="Q12844" s="2">
        <v>562.04999999999995</v>
      </c>
      <c r="R12844" s="2" t="s">
        <v>34</v>
      </c>
    </row>
    <row r="12845" spans="1:18" ht="14.25" hidden="1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3174"/>
        <v>discount given</v>
      </c>
      <c r="F12845" s="2">
        <v>0.32</v>
      </c>
      <c r="G12845" s="2">
        <f t="shared" si="3175"/>
        <v>756.36800000000005</v>
      </c>
      <c r="H12845" s="2">
        <f>D12845-G12845</f>
        <v>1607.2820000000002</v>
      </c>
      <c r="I12845" s="2"/>
      <c r="J12845" s="2"/>
      <c r="K12845" s="2">
        <v>8</v>
      </c>
      <c r="L12845" s="3">
        <v>45625</v>
      </c>
      <c r="M12845" s="3">
        <v>45629</v>
      </c>
      <c r="N12845" s="3" t="str">
        <f t="shared" si="3176"/>
        <v>high profit</v>
      </c>
      <c r="O12845" s="2" t="s">
        <v>15</v>
      </c>
      <c r="P12845" s="2" t="s">
        <v>16</v>
      </c>
      <c r="Q12845" s="2">
        <v>539.65</v>
      </c>
      <c r="R12845" s="2" t="s">
        <v>17</v>
      </c>
    </row>
    <row r="12846" spans="1:18" ht="14.25" hidden="1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3174"/>
        <v>discount given</v>
      </c>
      <c r="F12846" s="2">
        <v>0.35</v>
      </c>
      <c r="G12846" s="2">
        <f t="shared" si="3175"/>
        <v>840.35699999999997</v>
      </c>
      <c r="H12846" s="2">
        <f>D12846-G12846</f>
        <v>1560.663</v>
      </c>
      <c r="I12846" s="2"/>
      <c r="J12846" s="2"/>
      <c r="K12846" s="2">
        <v>4</v>
      </c>
      <c r="L12846" s="3">
        <v>45466</v>
      </c>
      <c r="M12846" s="3">
        <v>45469</v>
      </c>
      <c r="N12846" s="3" t="str">
        <f t="shared" si="3176"/>
        <v>high profit</v>
      </c>
      <c r="O12846" s="2" t="s">
        <v>21</v>
      </c>
      <c r="P12846" s="2" t="s">
        <v>22</v>
      </c>
      <c r="Q12846" s="2">
        <v>288.06</v>
      </c>
      <c r="R12846" s="2" t="s">
        <v>28</v>
      </c>
    </row>
    <row r="12847" spans="1:18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3174"/>
        <v>discount given</v>
      </c>
      <c r="F12847" s="2">
        <v>0.35</v>
      </c>
      <c r="G12847" s="2">
        <f t="shared" si="3175"/>
        <v>497.87499999999994</v>
      </c>
      <c r="H12847" s="2">
        <f>D12847-G12847</f>
        <v>924.625</v>
      </c>
      <c r="I12847" s="2">
        <f t="shared" ref="I12847:I12849" si="3183">Q12847/H12847*100</f>
        <v>40.109233473029612</v>
      </c>
      <c r="J12847" s="18">
        <f t="shared" ref="J12847:J12849" si="3184">Q12847/H12847</f>
        <v>0.4010923347302961</v>
      </c>
      <c r="K12847" s="2">
        <v>4</v>
      </c>
      <c r="L12847" s="3">
        <v>45347</v>
      </c>
      <c r="M12847" s="3">
        <v>45353</v>
      </c>
      <c r="N12847" s="3" t="str">
        <f t="shared" si="3176"/>
        <v>high profit</v>
      </c>
      <c r="O12847" s="2" t="s">
        <v>31</v>
      </c>
      <c r="P12847" s="2" t="s">
        <v>27</v>
      </c>
      <c r="Q12847" s="2">
        <v>370.86</v>
      </c>
      <c r="R12847" s="2" t="s">
        <v>48</v>
      </c>
    </row>
    <row r="12848" spans="1:18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3174"/>
        <v>discount given</v>
      </c>
      <c r="F12848" s="2">
        <v>0.3</v>
      </c>
      <c r="G12848" s="2">
        <f t="shared" si="3175"/>
        <v>512.50199999999995</v>
      </c>
      <c r="H12848" s="2">
        <f>D12848-G12848</f>
        <v>1195.838</v>
      </c>
      <c r="I12848" s="2">
        <f t="shared" si="3183"/>
        <v>9.0137627337482176</v>
      </c>
      <c r="J12848" s="18">
        <f t="shared" si="3184"/>
        <v>9.0137627337482179E-2</v>
      </c>
      <c r="K12848" s="2">
        <v>6</v>
      </c>
      <c r="L12848" s="3">
        <v>45174</v>
      </c>
      <c r="M12848" s="3">
        <v>45179</v>
      </c>
      <c r="N12848" s="3" t="str">
        <f t="shared" si="3176"/>
        <v>low profit</v>
      </c>
      <c r="O12848" s="2" t="s">
        <v>15</v>
      </c>
      <c r="P12848" s="2" t="s">
        <v>27</v>
      </c>
      <c r="Q12848" s="2">
        <v>107.79</v>
      </c>
      <c r="R12848" s="2" t="s">
        <v>23</v>
      </c>
    </row>
    <row r="12849" spans="1:18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3174"/>
        <v>discount given</v>
      </c>
      <c r="F12849" s="2">
        <v>0.28999999999999998</v>
      </c>
      <c r="G12849" s="2">
        <f t="shared" si="3175"/>
        <v>1232.3317999999999</v>
      </c>
      <c r="H12849" s="2">
        <f>D12849-G12849</f>
        <v>3017.0882000000001</v>
      </c>
      <c r="I12849" s="2">
        <f t="shared" si="3183"/>
        <v>41.742896346218849</v>
      </c>
      <c r="J12849" s="18">
        <f t="shared" si="3184"/>
        <v>0.4174289634621885</v>
      </c>
      <c r="K12849" s="2">
        <v>9</v>
      </c>
      <c r="L12849" s="3">
        <v>45379</v>
      </c>
      <c r="M12849" s="3">
        <v>45381</v>
      </c>
      <c r="N12849" s="3" t="str">
        <f t="shared" si="3176"/>
        <v>high profit</v>
      </c>
      <c r="O12849" s="2" t="s">
        <v>15</v>
      </c>
      <c r="P12849" s="2" t="s">
        <v>27</v>
      </c>
      <c r="Q12849" s="2">
        <v>1259.42</v>
      </c>
      <c r="R12849" s="2" t="s">
        <v>48</v>
      </c>
    </row>
    <row r="12850" spans="1:18" ht="14.25" hidden="1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3174"/>
        <v>discount given</v>
      </c>
      <c r="F12850" s="2">
        <v>7.0000000000000007E-2</v>
      </c>
      <c r="G12850" s="2">
        <f t="shared" si="3175"/>
        <v>124.89680000000001</v>
      </c>
      <c r="H12850" s="2">
        <f>D12850-G12850</f>
        <v>1659.3432</v>
      </c>
      <c r="I12850" s="2"/>
      <c r="J12850" s="2"/>
      <c r="K12850" s="2">
        <v>5</v>
      </c>
      <c r="L12850" s="3">
        <v>44935</v>
      </c>
      <c r="M12850" s="3">
        <v>44938</v>
      </c>
      <c r="N12850" s="3" t="str">
        <f t="shared" si="3176"/>
        <v>high profit</v>
      </c>
      <c r="O12850" s="2" t="s">
        <v>15</v>
      </c>
      <c r="P12850" s="2" t="s">
        <v>22</v>
      </c>
      <c r="Q12850" s="2">
        <v>427.22</v>
      </c>
      <c r="R12850" s="2" t="s">
        <v>48</v>
      </c>
    </row>
    <row r="12851" spans="1:18" ht="14.25" hidden="1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3174"/>
        <v>discount given</v>
      </c>
      <c r="F12851" s="2">
        <v>0.42</v>
      </c>
      <c r="G12851" s="2">
        <f t="shared" si="3175"/>
        <v>1830.5993999999998</v>
      </c>
      <c r="H12851" s="2">
        <f>D12851-G12851</f>
        <v>2527.9705999999996</v>
      </c>
      <c r="I12851" s="2"/>
      <c r="J12851" s="2"/>
      <c r="K12851" s="2">
        <v>2</v>
      </c>
      <c r="L12851" s="3">
        <v>45628</v>
      </c>
      <c r="M12851" s="3">
        <v>45631</v>
      </c>
      <c r="N12851" s="3" t="str">
        <f t="shared" si="3176"/>
        <v>high profit</v>
      </c>
      <c r="O12851" s="2" t="s">
        <v>21</v>
      </c>
      <c r="P12851" s="2" t="s">
        <v>16</v>
      </c>
      <c r="Q12851" s="2">
        <v>1254.07</v>
      </c>
      <c r="R12851" s="2" t="s">
        <v>39</v>
      </c>
    </row>
    <row r="12852" spans="1:18" ht="14.25" hidden="1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3174"/>
        <v>zero discount</v>
      </c>
      <c r="F12852" s="2">
        <v>0</v>
      </c>
      <c r="G12852" s="2">
        <f t="shared" si="3175"/>
        <v>0</v>
      </c>
      <c r="H12852" s="2">
        <f>D12852-G12852</f>
        <v>1595.81</v>
      </c>
      <c r="I12852" s="2"/>
      <c r="J12852" s="2"/>
      <c r="K12852" s="2">
        <v>9</v>
      </c>
      <c r="L12852" s="3">
        <v>45214</v>
      </c>
      <c r="M12852" s="3">
        <v>45215</v>
      </c>
      <c r="N12852" s="3" t="str">
        <f t="shared" si="3176"/>
        <v>high profit</v>
      </c>
      <c r="O12852" s="2" t="s">
        <v>15</v>
      </c>
      <c r="P12852" s="2" t="s">
        <v>22</v>
      </c>
      <c r="Q12852" s="2">
        <v>421.04</v>
      </c>
      <c r="R12852" s="2" t="s">
        <v>34</v>
      </c>
    </row>
    <row r="12853" spans="1:18" ht="14.25" hidden="1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3174"/>
        <v>discount given</v>
      </c>
      <c r="F12853" s="2">
        <v>0.21</v>
      </c>
      <c r="G12853" s="2">
        <f t="shared" si="3175"/>
        <v>370.74029999999999</v>
      </c>
      <c r="H12853" s="2">
        <f>D12853-G12853</f>
        <v>1394.6897000000001</v>
      </c>
      <c r="I12853" s="2"/>
      <c r="J12853" s="2"/>
      <c r="K12853" s="2">
        <v>9</v>
      </c>
      <c r="L12853" s="3">
        <v>45391</v>
      </c>
      <c r="M12853" s="3">
        <v>45392</v>
      </c>
      <c r="N12853" s="3" t="str">
        <f t="shared" si="3176"/>
        <v>high profit</v>
      </c>
      <c r="O12853" s="2" t="s">
        <v>15</v>
      </c>
      <c r="P12853" s="2" t="s">
        <v>16</v>
      </c>
      <c r="Q12853" s="2">
        <v>428.62</v>
      </c>
      <c r="R12853" s="2" t="s">
        <v>34</v>
      </c>
    </row>
    <row r="12854" spans="1:18" ht="14.25" hidden="1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3174"/>
        <v>discount given</v>
      </c>
      <c r="F12854" s="2">
        <v>0.11</v>
      </c>
      <c r="G12854" s="2">
        <f t="shared" si="3175"/>
        <v>312.99180000000001</v>
      </c>
      <c r="H12854" s="2">
        <f>D12854-G12854</f>
        <v>2532.3882000000003</v>
      </c>
      <c r="I12854" s="2"/>
      <c r="J12854" s="2"/>
      <c r="K12854" s="2">
        <v>1</v>
      </c>
      <c r="L12854" s="3">
        <v>45001</v>
      </c>
      <c r="M12854" s="3">
        <v>45008</v>
      </c>
      <c r="N12854" s="3" t="str">
        <f t="shared" si="3176"/>
        <v>high profit</v>
      </c>
      <c r="O12854" s="2" t="s">
        <v>31</v>
      </c>
      <c r="P12854" s="2" t="s">
        <v>16</v>
      </c>
      <c r="Q12854" s="2">
        <v>456.92</v>
      </c>
      <c r="R12854" s="2" t="s">
        <v>28</v>
      </c>
    </row>
    <row r="12855" spans="1:18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3174"/>
        <v>discount given</v>
      </c>
      <c r="F12855" s="2">
        <v>0.05</v>
      </c>
      <c r="G12855" s="2">
        <f t="shared" si="3175"/>
        <v>30.266000000000005</v>
      </c>
      <c r="H12855" s="2">
        <f>D12855-G12855</f>
        <v>575.05400000000009</v>
      </c>
      <c r="I12855" s="2">
        <f t="shared" ref="I12855:I12857" si="3185">Q12855/H12855*100</f>
        <v>26.51403172571619</v>
      </c>
      <c r="J12855" s="18">
        <f t="shared" ref="J12855:J12857" si="3186">Q12855/H12855</f>
        <v>0.26514031725716192</v>
      </c>
      <c r="K12855" s="2">
        <v>9</v>
      </c>
      <c r="L12855" s="3">
        <v>45028</v>
      </c>
      <c r="M12855" s="3">
        <v>45034</v>
      </c>
      <c r="N12855" s="3" t="str">
        <f t="shared" si="3176"/>
        <v>low profit</v>
      </c>
      <c r="O12855" s="2" t="s">
        <v>21</v>
      </c>
      <c r="P12855" s="2" t="s">
        <v>27</v>
      </c>
      <c r="Q12855" s="2">
        <v>152.47</v>
      </c>
      <c r="R12855" s="2" t="s">
        <v>48</v>
      </c>
    </row>
    <row r="12856" spans="1:18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3174"/>
        <v>discount given</v>
      </c>
      <c r="F12856" s="2">
        <v>0.16</v>
      </c>
      <c r="G12856" s="2">
        <f t="shared" si="3175"/>
        <v>738.89760000000001</v>
      </c>
      <c r="H12856" s="2">
        <f>D12856-G12856</f>
        <v>3879.2123999999994</v>
      </c>
      <c r="I12856" s="2">
        <f t="shared" si="3185"/>
        <v>8.2135229305825082</v>
      </c>
      <c r="J12856" s="18">
        <f t="shared" si="3186"/>
        <v>8.2135229305825078E-2</v>
      </c>
      <c r="K12856" s="2">
        <v>7</v>
      </c>
      <c r="L12856" s="3">
        <v>45437</v>
      </c>
      <c r="M12856" s="3">
        <v>45440</v>
      </c>
      <c r="N12856" s="3" t="str">
        <f t="shared" si="3176"/>
        <v>high profit</v>
      </c>
      <c r="O12856" s="2" t="s">
        <v>21</v>
      </c>
      <c r="P12856" s="2" t="s">
        <v>22</v>
      </c>
      <c r="Q12856" s="2">
        <v>318.62</v>
      </c>
      <c r="R12856" s="2" t="s">
        <v>23</v>
      </c>
    </row>
    <row r="12857" spans="1:18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3174"/>
        <v>discount given</v>
      </c>
      <c r="F12857" s="2">
        <v>0.33</v>
      </c>
      <c r="G12857" s="2">
        <f t="shared" si="3175"/>
        <v>1359.5868</v>
      </c>
      <c r="H12857" s="2">
        <f>D12857-G12857</f>
        <v>2760.3732</v>
      </c>
      <c r="I12857" s="2">
        <f t="shared" si="3185"/>
        <v>15.97899878175893</v>
      </c>
      <c r="J12857" s="18">
        <f t="shared" si="3186"/>
        <v>0.1597899878175893</v>
      </c>
      <c r="K12857" s="2">
        <v>1</v>
      </c>
      <c r="L12857" s="3">
        <v>45217</v>
      </c>
      <c r="M12857" s="3">
        <v>45219</v>
      </c>
      <c r="N12857" s="3" t="str">
        <f t="shared" si="3176"/>
        <v>high profit</v>
      </c>
      <c r="O12857" s="2" t="s">
        <v>21</v>
      </c>
      <c r="P12857" s="2" t="s">
        <v>27</v>
      </c>
      <c r="Q12857" s="2">
        <v>441.08</v>
      </c>
      <c r="R12857" s="2" t="s">
        <v>39</v>
      </c>
    </row>
    <row r="12858" spans="1:18" ht="14.25" hidden="1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3174"/>
        <v>discount given</v>
      </c>
      <c r="F12858" s="2">
        <v>0.25</v>
      </c>
      <c r="G12858" s="2">
        <f t="shared" si="3175"/>
        <v>846.36749999999995</v>
      </c>
      <c r="H12858" s="2">
        <f>D12858-G12858</f>
        <v>2539.1025</v>
      </c>
      <c r="I12858" s="2"/>
      <c r="J12858" s="2"/>
      <c r="K12858" s="2">
        <v>2</v>
      </c>
      <c r="L12858" s="3">
        <v>45485</v>
      </c>
      <c r="M12858" s="3">
        <v>45490</v>
      </c>
      <c r="N12858" s="3" t="str">
        <f t="shared" si="3176"/>
        <v>high profit</v>
      </c>
      <c r="O12858" s="2" t="s">
        <v>21</v>
      </c>
      <c r="P12858" s="2" t="s">
        <v>16</v>
      </c>
      <c r="Q12858" s="2">
        <v>920.42</v>
      </c>
      <c r="R12858" s="2" t="s">
        <v>34</v>
      </c>
    </row>
    <row r="12859" spans="1:18" ht="14.25" hidden="1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3174"/>
        <v>discount given</v>
      </c>
      <c r="F12859" s="2">
        <v>0.44</v>
      </c>
      <c r="G12859" s="2">
        <f t="shared" si="3175"/>
        <v>2174.3964000000001</v>
      </c>
      <c r="H12859" s="2">
        <f>D12859-G12859</f>
        <v>2767.4136000000003</v>
      </c>
      <c r="I12859" s="2"/>
      <c r="J12859" s="2"/>
      <c r="K12859" s="2">
        <v>2</v>
      </c>
      <c r="L12859" s="3">
        <v>45474</v>
      </c>
      <c r="M12859" s="3">
        <v>45481</v>
      </c>
      <c r="N12859" s="3" t="str">
        <f t="shared" si="3176"/>
        <v>high profit</v>
      </c>
      <c r="O12859" s="2" t="s">
        <v>15</v>
      </c>
      <c r="P12859" s="2" t="s">
        <v>16</v>
      </c>
      <c r="Q12859" s="2">
        <v>1110.78</v>
      </c>
      <c r="R12859" s="2" t="s">
        <v>28</v>
      </c>
    </row>
    <row r="12860" spans="1:18" ht="14.25" hidden="1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3174"/>
        <v>discount given</v>
      </c>
      <c r="F12860" s="2">
        <v>0.3</v>
      </c>
      <c r="G12860" s="2">
        <f t="shared" si="3175"/>
        <v>53.52</v>
      </c>
      <c r="H12860" s="2">
        <f>D12860-G12860</f>
        <v>124.88</v>
      </c>
      <c r="I12860" s="2"/>
      <c r="J12860" s="2"/>
      <c r="K12860" s="2">
        <v>8</v>
      </c>
      <c r="L12860" s="3">
        <v>45585</v>
      </c>
      <c r="M12860" s="3">
        <v>45587</v>
      </c>
      <c r="N12860" s="3" t="str">
        <f t="shared" si="3176"/>
        <v>low profit</v>
      </c>
      <c r="O12860" s="2" t="s">
        <v>21</v>
      </c>
      <c r="P12860" s="2" t="s">
        <v>27</v>
      </c>
      <c r="Q12860" s="2">
        <v>17.23</v>
      </c>
      <c r="R12860" s="2" t="s">
        <v>48</v>
      </c>
    </row>
    <row r="12861" spans="1:18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3174"/>
        <v>discount given</v>
      </c>
      <c r="F12861" s="2">
        <v>0.13</v>
      </c>
      <c r="G12861" s="2">
        <f t="shared" si="3175"/>
        <v>274.846</v>
      </c>
      <c r="H12861" s="2">
        <f>D12861-G12861</f>
        <v>1839.3539999999998</v>
      </c>
      <c r="I12861" s="2">
        <f>Q12861/H12861*100</f>
        <v>17.687731671010585</v>
      </c>
      <c r="J12861" s="18">
        <f>Q12861/H12861</f>
        <v>0.17687731671010584</v>
      </c>
      <c r="K12861" s="2">
        <v>1</v>
      </c>
      <c r="L12861" s="3">
        <v>45049</v>
      </c>
      <c r="M12861" s="3">
        <v>45053</v>
      </c>
      <c r="N12861" s="3" t="str">
        <f t="shared" si="3176"/>
        <v>high profit</v>
      </c>
      <c r="O12861" s="2" t="s">
        <v>15</v>
      </c>
      <c r="P12861" s="2" t="s">
        <v>22</v>
      </c>
      <c r="Q12861" s="2">
        <v>325.33999999999997</v>
      </c>
      <c r="R12861" s="2" t="s">
        <v>48</v>
      </c>
    </row>
    <row r="12862" spans="1:18" ht="14.25" hidden="1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3174"/>
        <v>discount given</v>
      </c>
      <c r="F12862" s="2">
        <v>0.26</v>
      </c>
      <c r="G12862" s="2">
        <f t="shared" si="3175"/>
        <v>1119.5288</v>
      </c>
      <c r="H12862" s="2">
        <f>D12862-G12862</f>
        <v>3186.3512000000001</v>
      </c>
      <c r="I12862" s="2"/>
      <c r="J12862" s="2"/>
      <c r="K12862" s="2">
        <v>3</v>
      </c>
      <c r="L12862" s="3">
        <v>45591</v>
      </c>
      <c r="M12862" s="3">
        <v>45595</v>
      </c>
      <c r="N12862" s="3" t="str">
        <f t="shared" si="3176"/>
        <v>high profit</v>
      </c>
      <c r="O12862" s="2" t="s">
        <v>15</v>
      </c>
      <c r="P12862" s="2" t="s">
        <v>22</v>
      </c>
      <c r="Q12862" s="2">
        <v>983.25</v>
      </c>
      <c r="R12862" s="2" t="s">
        <v>17</v>
      </c>
    </row>
    <row r="12863" spans="1:18" ht="14.25" hidden="1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3174"/>
        <v>discount given</v>
      </c>
      <c r="F12863" s="2">
        <v>0.11</v>
      </c>
      <c r="G12863" s="2">
        <f t="shared" si="3175"/>
        <v>244.39580000000004</v>
      </c>
      <c r="H12863" s="2">
        <f>D12863-G12863</f>
        <v>1977.3842000000002</v>
      </c>
      <c r="I12863" s="2"/>
      <c r="J12863" s="2"/>
      <c r="K12863" s="2">
        <v>1</v>
      </c>
      <c r="L12863" s="3">
        <v>45356</v>
      </c>
      <c r="M12863" s="3">
        <v>45360</v>
      </c>
      <c r="N12863" s="3" t="str">
        <f t="shared" si="3176"/>
        <v>high profit</v>
      </c>
      <c r="O12863" s="2" t="s">
        <v>21</v>
      </c>
      <c r="P12863" s="2" t="s">
        <v>22</v>
      </c>
      <c r="Q12863" s="2">
        <v>553.39</v>
      </c>
      <c r="R12863" s="2" t="s">
        <v>48</v>
      </c>
    </row>
    <row r="12864" spans="1:18" ht="14.25" hidden="1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3174"/>
        <v>discount given</v>
      </c>
      <c r="F12864" s="2">
        <v>0.09</v>
      </c>
      <c r="G12864" s="2">
        <f t="shared" si="3175"/>
        <v>11.311199999999999</v>
      </c>
      <c r="H12864" s="2">
        <f>D12864-G12864</f>
        <v>114.36880000000001</v>
      </c>
      <c r="I12864" s="2"/>
      <c r="J12864" s="2"/>
      <c r="K12864" s="2">
        <v>5</v>
      </c>
      <c r="L12864" s="3">
        <v>45242</v>
      </c>
      <c r="M12864" s="3">
        <v>45248</v>
      </c>
      <c r="N12864" s="3" t="str">
        <f t="shared" si="3176"/>
        <v>low profit</v>
      </c>
      <c r="O12864" s="2" t="s">
        <v>21</v>
      </c>
      <c r="P12864" s="2" t="s">
        <v>27</v>
      </c>
      <c r="Q12864" s="2">
        <v>32.69</v>
      </c>
      <c r="R12864" s="2" t="s">
        <v>28</v>
      </c>
    </row>
    <row r="12865" spans="1:18" ht="14.25" hidden="1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3174"/>
        <v>discount given</v>
      </c>
      <c r="F12865" s="2">
        <v>0.48</v>
      </c>
      <c r="G12865" s="2">
        <f t="shared" si="3175"/>
        <v>419.03999999999996</v>
      </c>
      <c r="H12865" s="2">
        <f>D12865-G12865</f>
        <v>453.96000000000004</v>
      </c>
      <c r="I12865" s="2"/>
      <c r="J12865" s="2"/>
      <c r="K12865" s="2">
        <v>4</v>
      </c>
      <c r="L12865" s="3">
        <v>45047</v>
      </c>
      <c r="M12865" s="3">
        <v>45054</v>
      </c>
      <c r="N12865" s="3" t="str">
        <f t="shared" si="3176"/>
        <v>low profit</v>
      </c>
      <c r="O12865" s="2" t="s">
        <v>15</v>
      </c>
      <c r="P12865" s="2" t="s">
        <v>27</v>
      </c>
      <c r="Q12865" s="2">
        <v>75.94</v>
      </c>
      <c r="R12865" s="2" t="s">
        <v>23</v>
      </c>
    </row>
    <row r="12866" spans="1:18" ht="14.25" hidden="1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3174"/>
        <v>discount given</v>
      </c>
      <c r="F12866" s="2">
        <v>0.23</v>
      </c>
      <c r="G12866" s="2">
        <f t="shared" si="3175"/>
        <v>512.19849999999997</v>
      </c>
      <c r="H12866" s="2">
        <f>D12866-G12866</f>
        <v>1714.7514999999999</v>
      </c>
      <c r="I12866" s="2"/>
      <c r="J12866" s="2"/>
      <c r="K12866" s="2">
        <v>3</v>
      </c>
      <c r="L12866" s="3">
        <v>45158</v>
      </c>
      <c r="M12866" s="3">
        <v>45165</v>
      </c>
      <c r="N12866" s="3" t="str">
        <f t="shared" si="3176"/>
        <v>low profit</v>
      </c>
      <c r="O12866" s="2" t="s">
        <v>31</v>
      </c>
      <c r="P12866" s="2" t="s">
        <v>16</v>
      </c>
      <c r="Q12866" s="2">
        <v>115.14</v>
      </c>
      <c r="R12866" s="2" t="s">
        <v>28</v>
      </c>
    </row>
    <row r="12867" spans="1:18" ht="14.25" hidden="1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3187">IF(F12867=0,"zero discount","discount given")</f>
        <v>discount given</v>
      </c>
      <c r="F12867" s="2">
        <v>0.33</v>
      </c>
      <c r="G12867" s="2">
        <f t="shared" ref="G12867:G12930" si="3188">D12867*F12867</f>
        <v>1113.0702000000001</v>
      </c>
      <c r="H12867" s="2">
        <f>D12867-G12867</f>
        <v>2259.8697999999999</v>
      </c>
      <c r="I12867" s="2"/>
      <c r="J12867" s="2"/>
      <c r="K12867" s="2">
        <v>8</v>
      </c>
      <c r="L12867" s="3">
        <v>45533</v>
      </c>
      <c r="M12867" s="3">
        <v>45539</v>
      </c>
      <c r="N12867" s="3" t="str">
        <f t="shared" ref="N12867:N12930" si="3189">IF(Q12867&gt;=200,"high profit","low profit")</f>
        <v>high profit</v>
      </c>
      <c r="O12867" s="2" t="s">
        <v>31</v>
      </c>
      <c r="P12867" s="2" t="s">
        <v>22</v>
      </c>
      <c r="Q12867" s="2">
        <v>282.02</v>
      </c>
      <c r="R12867" s="2" t="s">
        <v>28</v>
      </c>
    </row>
    <row r="12868" spans="1:18" ht="14.25" hidden="1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3187"/>
        <v>discount given</v>
      </c>
      <c r="F12868" s="2">
        <v>0.44</v>
      </c>
      <c r="G12868" s="2">
        <f t="shared" si="3188"/>
        <v>394.68439999999998</v>
      </c>
      <c r="H12868" s="2">
        <f>D12868-G12868</f>
        <v>502.32560000000001</v>
      </c>
      <c r="I12868" s="2"/>
      <c r="J12868" s="2"/>
      <c r="K12868" s="2">
        <v>7</v>
      </c>
      <c r="L12868" s="3">
        <v>44949</v>
      </c>
      <c r="M12868" s="3">
        <v>44951</v>
      </c>
      <c r="N12868" s="3" t="str">
        <f t="shared" si="3189"/>
        <v>low profit</v>
      </c>
      <c r="O12868" s="2" t="s">
        <v>21</v>
      </c>
      <c r="P12868" s="2" t="s">
        <v>27</v>
      </c>
      <c r="Q12868" s="2">
        <v>155.24</v>
      </c>
      <c r="R12868" s="2" t="s">
        <v>28</v>
      </c>
    </row>
    <row r="12869" spans="1:18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3187"/>
        <v>discount given</v>
      </c>
      <c r="F12869" s="2">
        <v>0.16</v>
      </c>
      <c r="G12869" s="2">
        <f t="shared" si="3188"/>
        <v>367.26560000000001</v>
      </c>
      <c r="H12869" s="2">
        <f>D12869-G12869</f>
        <v>1928.1443999999999</v>
      </c>
      <c r="I12869" s="2">
        <f>Q12869/H12869*100</f>
        <v>33.385466358225038</v>
      </c>
      <c r="J12869" s="18">
        <f>Q12869/H12869</f>
        <v>0.33385466358225041</v>
      </c>
      <c r="K12869" s="2">
        <v>4</v>
      </c>
      <c r="L12869" s="3">
        <v>45553</v>
      </c>
      <c r="M12869" s="3">
        <v>45554</v>
      </c>
      <c r="N12869" s="3" t="str">
        <f t="shared" si="3189"/>
        <v>high profit</v>
      </c>
      <c r="O12869" s="2" t="s">
        <v>15</v>
      </c>
      <c r="P12869" s="2" t="s">
        <v>16</v>
      </c>
      <c r="Q12869" s="2">
        <v>643.72</v>
      </c>
      <c r="R12869" s="2" t="s">
        <v>34</v>
      </c>
    </row>
    <row r="12870" spans="1:18" ht="14.25" hidden="1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3187"/>
        <v>discount given</v>
      </c>
      <c r="F12870" s="2">
        <v>0.39</v>
      </c>
      <c r="G12870" s="2">
        <f t="shared" si="3188"/>
        <v>63.437400000000004</v>
      </c>
      <c r="H12870" s="2">
        <f>D12870-G12870</f>
        <v>99.2226</v>
      </c>
      <c r="I12870" s="2"/>
      <c r="J12870" s="2"/>
      <c r="K12870" s="2">
        <v>1</v>
      </c>
      <c r="L12870" s="3">
        <v>45388</v>
      </c>
      <c r="M12870" s="3">
        <v>45394</v>
      </c>
      <c r="N12870" s="3" t="str">
        <f t="shared" si="3189"/>
        <v>low profit</v>
      </c>
      <c r="O12870" s="2" t="s">
        <v>15</v>
      </c>
      <c r="P12870" s="2" t="s">
        <v>27</v>
      </c>
      <c r="Q12870" s="2">
        <v>16.010000000000002</v>
      </c>
      <c r="R12870" s="2" t="s">
        <v>28</v>
      </c>
    </row>
    <row r="12871" spans="1:18" ht="14.25" hidden="1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3187"/>
        <v>discount given</v>
      </c>
      <c r="F12871" s="2">
        <v>0.39</v>
      </c>
      <c r="G12871" s="2">
        <f t="shared" si="3188"/>
        <v>951.50250000000005</v>
      </c>
      <c r="H12871" s="2">
        <f>D12871-G12871</f>
        <v>1488.2474999999999</v>
      </c>
      <c r="I12871" s="2"/>
      <c r="J12871" s="2"/>
      <c r="K12871" s="2">
        <v>7</v>
      </c>
      <c r="L12871" s="3">
        <v>45593</v>
      </c>
      <c r="M12871" s="3">
        <v>45596</v>
      </c>
      <c r="N12871" s="3" t="str">
        <f t="shared" si="3189"/>
        <v>high profit</v>
      </c>
      <c r="O12871" s="2" t="s">
        <v>21</v>
      </c>
      <c r="P12871" s="2" t="s">
        <v>16</v>
      </c>
      <c r="Q12871" s="2">
        <v>592.47</v>
      </c>
      <c r="R12871" s="2" t="s">
        <v>48</v>
      </c>
    </row>
    <row r="12872" spans="1:18" ht="14.25" hidden="1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3187"/>
        <v>discount given</v>
      </c>
      <c r="F12872" s="2">
        <v>0.41</v>
      </c>
      <c r="G12872" s="2">
        <f t="shared" si="3188"/>
        <v>1840.9122999999997</v>
      </c>
      <c r="H12872" s="2">
        <f>D12872-G12872</f>
        <v>2649.1176999999998</v>
      </c>
      <c r="I12872" s="2"/>
      <c r="J12872" s="2"/>
      <c r="K12872" s="2">
        <v>3</v>
      </c>
      <c r="L12872" s="3">
        <v>45601</v>
      </c>
      <c r="M12872" s="3">
        <v>45604</v>
      </c>
      <c r="N12872" s="3" t="str">
        <f t="shared" si="3189"/>
        <v>high profit</v>
      </c>
      <c r="O12872" s="2" t="s">
        <v>31</v>
      </c>
      <c r="P12872" s="2" t="s">
        <v>22</v>
      </c>
      <c r="Q12872" s="2">
        <v>986.52</v>
      </c>
      <c r="R12872" s="2" t="s">
        <v>39</v>
      </c>
    </row>
    <row r="12873" spans="1:18" ht="14.25" hidden="1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3187"/>
        <v>discount given</v>
      </c>
      <c r="F12873" s="2">
        <v>0.09</v>
      </c>
      <c r="G12873" s="2">
        <f t="shared" si="3188"/>
        <v>272.17439999999999</v>
      </c>
      <c r="H12873" s="2">
        <f>D12873-G12873</f>
        <v>2751.9856</v>
      </c>
      <c r="I12873" s="2"/>
      <c r="J12873" s="2"/>
      <c r="K12873" s="2">
        <v>5</v>
      </c>
      <c r="L12873" s="3">
        <v>45515</v>
      </c>
      <c r="M12873" s="3">
        <v>45521</v>
      </c>
      <c r="N12873" s="3" t="str">
        <f t="shared" si="3189"/>
        <v>high profit</v>
      </c>
      <c r="O12873" s="2" t="s">
        <v>31</v>
      </c>
      <c r="P12873" s="2" t="s">
        <v>16</v>
      </c>
      <c r="Q12873" s="2">
        <v>879.89</v>
      </c>
      <c r="R12873" s="2" t="s">
        <v>39</v>
      </c>
    </row>
    <row r="12874" spans="1:18" ht="14.25" hidden="1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3187"/>
        <v>discount given</v>
      </c>
      <c r="F12874" s="2">
        <v>0.48</v>
      </c>
      <c r="G12874" s="2">
        <f t="shared" si="3188"/>
        <v>1084.4207999999999</v>
      </c>
      <c r="H12874" s="2">
        <f>D12874-G12874</f>
        <v>1174.7892000000002</v>
      </c>
      <c r="I12874" s="2"/>
      <c r="J12874" s="2"/>
      <c r="K12874" s="2">
        <v>8</v>
      </c>
      <c r="L12874" s="3">
        <v>45218</v>
      </c>
      <c r="M12874" s="3">
        <v>45220</v>
      </c>
      <c r="N12874" s="3" t="str">
        <f t="shared" si="3189"/>
        <v>high profit</v>
      </c>
      <c r="O12874" s="2" t="s">
        <v>31</v>
      </c>
      <c r="P12874" s="2" t="s">
        <v>27</v>
      </c>
      <c r="Q12874" s="2">
        <v>277.20999999999998</v>
      </c>
      <c r="R12874" s="2" t="s">
        <v>48</v>
      </c>
    </row>
    <row r="12875" spans="1:18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3187"/>
        <v>discount given</v>
      </c>
      <c r="F12875" s="2">
        <v>0.14000000000000001</v>
      </c>
      <c r="G12875" s="2">
        <f t="shared" si="3188"/>
        <v>125.30980000000002</v>
      </c>
      <c r="H12875" s="2">
        <f>D12875-G12875</f>
        <v>769.76020000000005</v>
      </c>
      <c r="I12875" s="2">
        <f>Q12875/H12875*100</f>
        <v>25.753474913356133</v>
      </c>
      <c r="J12875" s="18">
        <f>Q12875/H12875</f>
        <v>0.25753474913356134</v>
      </c>
      <c r="K12875" s="2">
        <v>9</v>
      </c>
      <c r="L12875" s="3">
        <v>45654</v>
      </c>
      <c r="M12875" s="3">
        <v>45656</v>
      </c>
      <c r="N12875" s="3" t="str">
        <f t="shared" si="3189"/>
        <v>low profit</v>
      </c>
      <c r="O12875" s="2" t="s">
        <v>21</v>
      </c>
      <c r="P12875" s="2" t="s">
        <v>27</v>
      </c>
      <c r="Q12875" s="2">
        <v>198.24</v>
      </c>
      <c r="R12875" s="2" t="s">
        <v>17</v>
      </c>
    </row>
    <row r="12876" spans="1:18" ht="14.25" hidden="1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3187"/>
        <v>discount given</v>
      </c>
      <c r="F12876" s="2">
        <v>0.39</v>
      </c>
      <c r="G12876" s="2">
        <f t="shared" si="3188"/>
        <v>425.82149999999996</v>
      </c>
      <c r="H12876" s="2">
        <f>D12876-G12876</f>
        <v>666.02849999999989</v>
      </c>
      <c r="I12876" s="2"/>
      <c r="J12876" s="2"/>
      <c r="K12876" s="2">
        <v>7</v>
      </c>
      <c r="L12876" s="3">
        <v>45535</v>
      </c>
      <c r="M12876" s="3">
        <v>45540</v>
      </c>
      <c r="N12876" s="3" t="str">
        <f t="shared" si="3189"/>
        <v>low profit</v>
      </c>
      <c r="O12876" s="2" t="s">
        <v>21</v>
      </c>
      <c r="P12876" s="2" t="s">
        <v>22</v>
      </c>
      <c r="Q12876" s="2">
        <v>62.66</v>
      </c>
      <c r="R12876" s="2" t="s">
        <v>28</v>
      </c>
    </row>
    <row r="12877" spans="1:18" ht="14.25" hidden="1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3187"/>
        <v>discount given</v>
      </c>
      <c r="F12877" s="2">
        <v>0.08</v>
      </c>
      <c r="G12877" s="2">
        <f t="shared" si="3188"/>
        <v>37.991999999999997</v>
      </c>
      <c r="H12877" s="2">
        <f>D12877-G12877</f>
        <v>436.90799999999996</v>
      </c>
      <c r="I12877" s="2"/>
      <c r="J12877" s="2"/>
      <c r="K12877" s="2">
        <v>6</v>
      </c>
      <c r="L12877" s="3">
        <v>45125</v>
      </c>
      <c r="M12877" s="3">
        <v>45132</v>
      </c>
      <c r="N12877" s="3" t="str">
        <f t="shared" si="3189"/>
        <v>low profit</v>
      </c>
      <c r="O12877" s="2" t="s">
        <v>31</v>
      </c>
      <c r="P12877" s="2" t="s">
        <v>22</v>
      </c>
      <c r="Q12877" s="2">
        <v>52.25</v>
      </c>
      <c r="R12877" s="2" t="s">
        <v>17</v>
      </c>
    </row>
    <row r="12878" spans="1:18" ht="14.25" hidden="1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3187"/>
        <v>discount given</v>
      </c>
      <c r="F12878" s="2">
        <v>0.46</v>
      </c>
      <c r="G12878" s="2">
        <f t="shared" si="3188"/>
        <v>1719.3926000000001</v>
      </c>
      <c r="H12878" s="2">
        <f>D12878-G12878</f>
        <v>2018.4173999999998</v>
      </c>
      <c r="I12878" s="2"/>
      <c r="J12878" s="2"/>
      <c r="K12878" s="2">
        <v>5</v>
      </c>
      <c r="L12878" s="3">
        <v>45063</v>
      </c>
      <c r="M12878" s="3">
        <v>45070</v>
      </c>
      <c r="N12878" s="3" t="str">
        <f t="shared" si="3189"/>
        <v>high profit</v>
      </c>
      <c r="O12878" s="2" t="s">
        <v>21</v>
      </c>
      <c r="P12878" s="2" t="s">
        <v>27</v>
      </c>
      <c r="Q12878" s="2">
        <v>771.19</v>
      </c>
      <c r="R12878" s="2" t="s">
        <v>23</v>
      </c>
    </row>
    <row r="12879" spans="1:18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3187"/>
        <v>discount given</v>
      </c>
      <c r="F12879" s="2">
        <v>0.21</v>
      </c>
      <c r="G12879" s="2">
        <f t="shared" si="3188"/>
        <v>100.37159999999999</v>
      </c>
      <c r="H12879" s="2">
        <f>D12879-G12879</f>
        <v>377.58839999999998</v>
      </c>
      <c r="I12879" s="2">
        <f t="shared" ref="I12879:I12880" si="3190">Q12879/H12879*100</f>
        <v>37.040332806834115</v>
      </c>
      <c r="J12879" s="18">
        <f t="shared" ref="J12879:J12880" si="3191">Q12879/H12879</f>
        <v>0.37040332806834114</v>
      </c>
      <c r="K12879" s="2">
        <v>5</v>
      </c>
      <c r="L12879" s="3">
        <v>45296</v>
      </c>
      <c r="M12879" s="3">
        <v>45300</v>
      </c>
      <c r="N12879" s="3" t="str">
        <f t="shared" si="3189"/>
        <v>low profit</v>
      </c>
      <c r="O12879" s="2" t="s">
        <v>15</v>
      </c>
      <c r="P12879" s="2" t="s">
        <v>27</v>
      </c>
      <c r="Q12879" s="2">
        <v>139.86000000000001</v>
      </c>
      <c r="R12879" s="2" t="s">
        <v>34</v>
      </c>
    </row>
    <row r="12880" spans="1:18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3187"/>
        <v>discount given</v>
      </c>
      <c r="F12880" s="2">
        <v>0.33</v>
      </c>
      <c r="G12880" s="2">
        <f t="shared" si="3188"/>
        <v>653.84550000000002</v>
      </c>
      <c r="H12880" s="2">
        <f>D12880-G12880</f>
        <v>1327.5045</v>
      </c>
      <c r="I12880" s="2">
        <f t="shared" si="3190"/>
        <v>22.353219894923143</v>
      </c>
      <c r="J12880" s="18">
        <f t="shared" si="3191"/>
        <v>0.22353219894923143</v>
      </c>
      <c r="K12880" s="2">
        <v>4</v>
      </c>
      <c r="L12880" s="3">
        <v>44947</v>
      </c>
      <c r="M12880" s="3">
        <v>44949</v>
      </c>
      <c r="N12880" s="3" t="str">
        <f t="shared" si="3189"/>
        <v>high profit</v>
      </c>
      <c r="O12880" s="2" t="s">
        <v>31</v>
      </c>
      <c r="P12880" s="2" t="s">
        <v>22</v>
      </c>
      <c r="Q12880" s="2">
        <v>296.74</v>
      </c>
      <c r="R12880" s="2" t="s">
        <v>28</v>
      </c>
    </row>
    <row r="12881" spans="1:18" ht="14.25" hidden="1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3187"/>
        <v>discount given</v>
      </c>
      <c r="F12881" s="2">
        <v>0.43</v>
      </c>
      <c r="G12881" s="2">
        <f t="shared" si="3188"/>
        <v>1622.9232</v>
      </c>
      <c r="H12881" s="2">
        <f>D12881-G12881</f>
        <v>2151.3167999999996</v>
      </c>
      <c r="I12881" s="2"/>
      <c r="J12881" s="2"/>
      <c r="K12881" s="2">
        <v>7</v>
      </c>
      <c r="L12881" s="3">
        <v>45086</v>
      </c>
      <c r="M12881" s="3">
        <v>45091</v>
      </c>
      <c r="N12881" s="3" t="str">
        <f t="shared" si="3189"/>
        <v>high profit</v>
      </c>
      <c r="O12881" s="2" t="s">
        <v>21</v>
      </c>
      <c r="P12881" s="2" t="s">
        <v>27</v>
      </c>
      <c r="Q12881" s="2">
        <v>815.57</v>
      </c>
      <c r="R12881" s="2" t="s">
        <v>34</v>
      </c>
    </row>
    <row r="12882" spans="1:18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3187"/>
        <v>discount given</v>
      </c>
      <c r="F12882" s="2">
        <v>0.14000000000000001</v>
      </c>
      <c r="G12882" s="2">
        <f t="shared" si="3188"/>
        <v>502.99620000000004</v>
      </c>
      <c r="H12882" s="2">
        <f>D12882-G12882</f>
        <v>3089.8337999999999</v>
      </c>
      <c r="I12882" s="2">
        <f>Q12882/H12882*100</f>
        <v>7.9531785819677427</v>
      </c>
      <c r="J12882" s="18">
        <f>Q12882/H12882</f>
        <v>7.9531785819677431E-2</v>
      </c>
      <c r="K12882" s="2">
        <v>1</v>
      </c>
      <c r="L12882" s="3">
        <v>45248</v>
      </c>
      <c r="M12882" s="3">
        <v>45253</v>
      </c>
      <c r="N12882" s="3" t="str">
        <f t="shared" si="3189"/>
        <v>high profit</v>
      </c>
      <c r="O12882" s="2" t="s">
        <v>15</v>
      </c>
      <c r="P12882" s="2" t="s">
        <v>22</v>
      </c>
      <c r="Q12882" s="2">
        <v>245.74</v>
      </c>
      <c r="R12882" s="2" t="s">
        <v>17</v>
      </c>
    </row>
    <row r="12883" spans="1:18" ht="14.25" hidden="1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3187"/>
        <v>discount given</v>
      </c>
      <c r="F12883" s="2">
        <v>0.19</v>
      </c>
      <c r="G12883" s="2">
        <f t="shared" si="3188"/>
        <v>556.68290000000002</v>
      </c>
      <c r="H12883" s="2">
        <f>D12883-G12883</f>
        <v>2373.2271000000001</v>
      </c>
      <c r="I12883" s="2"/>
      <c r="J12883" s="2"/>
      <c r="K12883" s="2">
        <v>3</v>
      </c>
      <c r="L12883" s="3">
        <v>45226</v>
      </c>
      <c r="M12883" s="3">
        <v>45232</v>
      </c>
      <c r="N12883" s="3" t="str">
        <f t="shared" si="3189"/>
        <v>low profit</v>
      </c>
      <c r="O12883" s="2" t="s">
        <v>15</v>
      </c>
      <c r="P12883" s="2" t="s">
        <v>16</v>
      </c>
      <c r="Q12883" s="2">
        <v>154.84</v>
      </c>
      <c r="R12883" s="2" t="s">
        <v>39</v>
      </c>
    </row>
    <row r="12884" spans="1:18" ht="14.25" hidden="1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3187"/>
        <v>discount given</v>
      </c>
      <c r="F12884" s="2">
        <v>0.16</v>
      </c>
      <c r="G12884" s="2">
        <f t="shared" si="3188"/>
        <v>463.90559999999999</v>
      </c>
      <c r="H12884" s="2">
        <f>D12884-G12884</f>
        <v>2435.5043999999998</v>
      </c>
      <c r="I12884" s="2"/>
      <c r="J12884" s="2"/>
      <c r="K12884" s="2">
        <v>6</v>
      </c>
      <c r="L12884" s="3">
        <v>45559</v>
      </c>
      <c r="M12884" s="3">
        <v>45566</v>
      </c>
      <c r="N12884" s="3" t="str">
        <f t="shared" si="3189"/>
        <v>high profit</v>
      </c>
      <c r="O12884" s="2" t="s">
        <v>31</v>
      </c>
      <c r="P12884" s="2" t="s">
        <v>27</v>
      </c>
      <c r="Q12884" s="2">
        <v>253.75</v>
      </c>
      <c r="R12884" s="2" t="s">
        <v>17</v>
      </c>
    </row>
    <row r="12885" spans="1:18" ht="14.25" hidden="1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3187"/>
        <v>discount given</v>
      </c>
      <c r="F12885" s="2">
        <v>0.14000000000000001</v>
      </c>
      <c r="G12885" s="2">
        <f t="shared" si="3188"/>
        <v>75.965400000000002</v>
      </c>
      <c r="H12885" s="2">
        <f>D12885-G12885</f>
        <v>466.64460000000003</v>
      </c>
      <c r="I12885" s="2"/>
      <c r="J12885" s="2"/>
      <c r="K12885" s="2">
        <v>1</v>
      </c>
      <c r="L12885" s="3">
        <v>45399</v>
      </c>
      <c r="M12885" s="3">
        <v>45400</v>
      </c>
      <c r="N12885" s="3" t="str">
        <f t="shared" si="3189"/>
        <v>low profit</v>
      </c>
      <c r="O12885" s="2" t="s">
        <v>15</v>
      </c>
      <c r="P12885" s="2" t="s">
        <v>22</v>
      </c>
      <c r="Q12885" s="2">
        <v>106</v>
      </c>
      <c r="R12885" s="2" t="s">
        <v>28</v>
      </c>
    </row>
    <row r="12886" spans="1:18" ht="14.25" hidden="1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3187"/>
        <v>discount given</v>
      </c>
      <c r="F12886" s="2">
        <v>0.26</v>
      </c>
      <c r="G12886" s="2">
        <f t="shared" si="3188"/>
        <v>248.84080000000003</v>
      </c>
      <c r="H12886" s="2">
        <f>D12886-G12886</f>
        <v>708.23919999999998</v>
      </c>
      <c r="I12886" s="2"/>
      <c r="J12886" s="2"/>
      <c r="K12886" s="2">
        <v>7</v>
      </c>
      <c r="L12886" s="3">
        <v>45631</v>
      </c>
      <c r="M12886" s="3">
        <v>45637</v>
      </c>
      <c r="N12886" s="3" t="str">
        <f t="shared" si="3189"/>
        <v>high profit</v>
      </c>
      <c r="O12886" s="2" t="s">
        <v>15</v>
      </c>
      <c r="P12886" s="2" t="s">
        <v>27</v>
      </c>
      <c r="Q12886" s="2">
        <v>241.58</v>
      </c>
      <c r="R12886" s="2" t="s">
        <v>39</v>
      </c>
    </row>
    <row r="12887" spans="1:18" ht="14.25" hidden="1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3187"/>
        <v>discount given</v>
      </c>
      <c r="F12887" s="2">
        <v>0.27</v>
      </c>
      <c r="G12887" s="2">
        <f t="shared" si="3188"/>
        <v>734.46750000000009</v>
      </c>
      <c r="H12887" s="2">
        <f>D12887-G12887</f>
        <v>1985.7824999999998</v>
      </c>
      <c r="I12887" s="2"/>
      <c r="J12887" s="2"/>
      <c r="K12887" s="2">
        <v>2</v>
      </c>
      <c r="L12887" s="3">
        <v>45385</v>
      </c>
      <c r="M12887" s="3">
        <v>45389</v>
      </c>
      <c r="N12887" s="3" t="str">
        <f t="shared" si="3189"/>
        <v>high profit</v>
      </c>
      <c r="O12887" s="2" t="s">
        <v>21</v>
      </c>
      <c r="P12887" s="2" t="s">
        <v>27</v>
      </c>
      <c r="Q12887" s="2">
        <v>382.86</v>
      </c>
      <c r="R12887" s="2" t="s">
        <v>39</v>
      </c>
    </row>
    <row r="12888" spans="1:18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3187"/>
        <v>discount given</v>
      </c>
      <c r="F12888" s="2">
        <v>0.04</v>
      </c>
      <c r="G12888" s="2">
        <f t="shared" si="3188"/>
        <v>72.223600000000005</v>
      </c>
      <c r="H12888" s="2">
        <f>D12888-G12888</f>
        <v>1733.3663999999999</v>
      </c>
      <c r="I12888" s="2">
        <f t="shared" ref="I12888:I12889" si="3192">Q12888/H12888*100</f>
        <v>23.447437310426693</v>
      </c>
      <c r="J12888" s="18">
        <f t="shared" ref="J12888:J12889" si="3193">Q12888/H12888</f>
        <v>0.23447437310426694</v>
      </c>
      <c r="K12888" s="2">
        <v>7</v>
      </c>
      <c r="L12888" s="3">
        <v>45262</v>
      </c>
      <c r="M12888" s="3">
        <v>45265</v>
      </c>
      <c r="N12888" s="3" t="str">
        <f t="shared" si="3189"/>
        <v>high profit</v>
      </c>
      <c r="O12888" s="2" t="s">
        <v>15</v>
      </c>
      <c r="P12888" s="2" t="s">
        <v>16</v>
      </c>
      <c r="Q12888" s="2">
        <v>406.43</v>
      </c>
      <c r="R12888" s="2" t="s">
        <v>28</v>
      </c>
    </row>
    <row r="12889" spans="1:18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3187"/>
        <v>discount given</v>
      </c>
      <c r="F12889" s="2">
        <v>0.34</v>
      </c>
      <c r="G12889" s="2">
        <f t="shared" si="3188"/>
        <v>65.548600000000008</v>
      </c>
      <c r="H12889" s="2">
        <f>D12889-G12889</f>
        <v>127.24139999999998</v>
      </c>
      <c r="I12889" s="2">
        <f t="shared" si="3192"/>
        <v>25.620592040012141</v>
      </c>
      <c r="J12889" s="18">
        <f t="shared" si="3193"/>
        <v>0.25620592040012141</v>
      </c>
      <c r="K12889" s="2">
        <v>4</v>
      </c>
      <c r="L12889" s="3">
        <v>45653</v>
      </c>
      <c r="M12889" s="3">
        <v>45660</v>
      </c>
      <c r="N12889" s="3" t="str">
        <f t="shared" si="3189"/>
        <v>low profit</v>
      </c>
      <c r="O12889" s="2" t="s">
        <v>31</v>
      </c>
      <c r="P12889" s="2" t="s">
        <v>22</v>
      </c>
      <c r="Q12889" s="2">
        <v>32.6</v>
      </c>
      <c r="R12889" s="2" t="s">
        <v>39</v>
      </c>
    </row>
    <row r="12890" spans="1:18" ht="14.25" hidden="1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3187"/>
        <v>discount given</v>
      </c>
      <c r="F12890" s="2">
        <v>0.21</v>
      </c>
      <c r="G12890" s="2">
        <f t="shared" si="3188"/>
        <v>842.31419999999991</v>
      </c>
      <c r="H12890" s="2">
        <f>D12890-G12890</f>
        <v>3168.7058000000002</v>
      </c>
      <c r="I12890" s="2"/>
      <c r="J12890" s="2"/>
      <c r="K12890" s="2">
        <v>9</v>
      </c>
      <c r="L12890" s="3">
        <v>45581</v>
      </c>
      <c r="M12890" s="3">
        <v>45583</v>
      </c>
      <c r="N12890" s="3" t="str">
        <f t="shared" si="3189"/>
        <v>high profit</v>
      </c>
      <c r="O12890" s="2" t="s">
        <v>31</v>
      </c>
      <c r="P12890" s="2" t="s">
        <v>16</v>
      </c>
      <c r="Q12890" s="2">
        <v>1021.08</v>
      </c>
      <c r="R12890" s="2" t="s">
        <v>48</v>
      </c>
    </row>
    <row r="12891" spans="1:18" ht="14.25" hidden="1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3187"/>
        <v>discount given</v>
      </c>
      <c r="F12891" s="2">
        <v>0.44</v>
      </c>
      <c r="G12891" s="2">
        <f t="shared" si="3188"/>
        <v>1453.6236000000001</v>
      </c>
      <c r="H12891" s="2">
        <f>D12891-G12891</f>
        <v>1850.0663999999999</v>
      </c>
      <c r="I12891" s="2"/>
      <c r="J12891" s="2"/>
      <c r="K12891" s="2">
        <v>5</v>
      </c>
      <c r="L12891" s="3">
        <v>45593</v>
      </c>
      <c r="M12891" s="3">
        <v>45600</v>
      </c>
      <c r="N12891" s="3" t="str">
        <f t="shared" si="3189"/>
        <v>high profit</v>
      </c>
      <c r="O12891" s="2" t="s">
        <v>21</v>
      </c>
      <c r="P12891" s="2" t="s">
        <v>16</v>
      </c>
      <c r="Q12891" s="2">
        <v>251.15</v>
      </c>
      <c r="R12891" s="2" t="s">
        <v>39</v>
      </c>
    </row>
    <row r="12892" spans="1:18" ht="14.25" hidden="1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3187"/>
        <v>discount given</v>
      </c>
      <c r="F12892" s="2">
        <v>0.44</v>
      </c>
      <c r="G12892" s="2">
        <f t="shared" si="3188"/>
        <v>746.39400000000001</v>
      </c>
      <c r="H12892" s="2">
        <f>D12892-G12892</f>
        <v>949.9559999999999</v>
      </c>
      <c r="I12892" s="2"/>
      <c r="J12892" s="2"/>
      <c r="K12892" s="2">
        <v>1</v>
      </c>
      <c r="L12892" s="3">
        <v>44942</v>
      </c>
      <c r="M12892" s="3">
        <v>44943</v>
      </c>
      <c r="N12892" s="3" t="str">
        <f t="shared" si="3189"/>
        <v>high profit</v>
      </c>
      <c r="O12892" s="2" t="s">
        <v>21</v>
      </c>
      <c r="P12892" s="2" t="s">
        <v>16</v>
      </c>
      <c r="Q12892" s="2">
        <v>332.51</v>
      </c>
      <c r="R12892" s="2" t="s">
        <v>28</v>
      </c>
    </row>
    <row r="12893" spans="1:18" ht="14.25" hidden="1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3187"/>
        <v>discount given</v>
      </c>
      <c r="F12893" s="2">
        <v>0.36</v>
      </c>
      <c r="G12893" s="2">
        <f t="shared" si="3188"/>
        <v>209.23560000000001</v>
      </c>
      <c r="H12893" s="2">
        <f>D12893-G12893</f>
        <v>371.97440000000006</v>
      </c>
      <c r="I12893" s="2"/>
      <c r="J12893" s="2"/>
      <c r="K12893" s="2">
        <v>4</v>
      </c>
      <c r="L12893" s="3">
        <v>45228</v>
      </c>
      <c r="M12893" s="3">
        <v>45235</v>
      </c>
      <c r="N12893" s="3" t="str">
        <f t="shared" si="3189"/>
        <v>low profit</v>
      </c>
      <c r="O12893" s="2" t="s">
        <v>21</v>
      </c>
      <c r="P12893" s="2" t="s">
        <v>16</v>
      </c>
      <c r="Q12893" s="2">
        <v>164.42</v>
      </c>
      <c r="R12893" s="2" t="s">
        <v>23</v>
      </c>
    </row>
    <row r="12894" spans="1:18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3187"/>
        <v>discount given</v>
      </c>
      <c r="F12894" s="2">
        <v>0.43</v>
      </c>
      <c r="G12894" s="2">
        <f t="shared" si="3188"/>
        <v>1288.6584</v>
      </c>
      <c r="H12894" s="2">
        <f>D12894-G12894</f>
        <v>1708.2216000000001</v>
      </c>
      <c r="I12894" s="2">
        <f>Q12894/H12894*100</f>
        <v>12.657022952993922</v>
      </c>
      <c r="J12894" s="18">
        <f>Q12894/H12894</f>
        <v>0.12657022952993921</v>
      </c>
      <c r="K12894" s="2">
        <v>4</v>
      </c>
      <c r="L12894" s="3">
        <v>45407</v>
      </c>
      <c r="M12894" s="3">
        <v>45408</v>
      </c>
      <c r="N12894" s="3" t="str">
        <f t="shared" si="3189"/>
        <v>high profit</v>
      </c>
      <c r="O12894" s="2" t="s">
        <v>31</v>
      </c>
      <c r="P12894" s="2" t="s">
        <v>27</v>
      </c>
      <c r="Q12894" s="2">
        <v>216.21</v>
      </c>
      <c r="R12894" s="2" t="s">
        <v>39</v>
      </c>
    </row>
    <row r="12895" spans="1:18" ht="14.25" hidden="1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3187"/>
        <v>discount given</v>
      </c>
      <c r="F12895" s="2">
        <v>0.46</v>
      </c>
      <c r="G12895" s="2">
        <f t="shared" si="3188"/>
        <v>831.62940000000003</v>
      </c>
      <c r="H12895" s="2">
        <f>D12895-G12895</f>
        <v>976.26060000000007</v>
      </c>
      <c r="I12895" s="2"/>
      <c r="J12895" s="2"/>
      <c r="K12895" s="2">
        <v>4</v>
      </c>
      <c r="L12895" s="3">
        <v>45285</v>
      </c>
      <c r="M12895" s="3">
        <v>45290</v>
      </c>
      <c r="N12895" s="3" t="str">
        <f t="shared" si="3189"/>
        <v>high profit</v>
      </c>
      <c r="O12895" s="2" t="s">
        <v>21</v>
      </c>
      <c r="P12895" s="2" t="s">
        <v>22</v>
      </c>
      <c r="Q12895" s="2">
        <v>209.32</v>
      </c>
      <c r="R12895" s="2" t="s">
        <v>34</v>
      </c>
    </row>
    <row r="12896" spans="1:18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3187"/>
        <v>discount given</v>
      </c>
      <c r="F12896" s="2">
        <v>0.28999999999999998</v>
      </c>
      <c r="G12896" s="2">
        <f t="shared" si="3188"/>
        <v>391.90890000000002</v>
      </c>
      <c r="H12896" s="2">
        <f>D12896-G12896</f>
        <v>959.50110000000006</v>
      </c>
      <c r="I12896" s="2">
        <f>Q12896/H12896*100</f>
        <v>16.659699504252782</v>
      </c>
      <c r="J12896" s="18">
        <f>Q12896/H12896</f>
        <v>0.16659699504252781</v>
      </c>
      <c r="K12896" s="2">
        <v>3</v>
      </c>
      <c r="L12896" s="3">
        <v>45638</v>
      </c>
      <c r="M12896" s="3">
        <v>45644</v>
      </c>
      <c r="N12896" s="3" t="str">
        <f t="shared" si="3189"/>
        <v>low profit</v>
      </c>
      <c r="O12896" s="2" t="s">
        <v>31</v>
      </c>
      <c r="P12896" s="2" t="s">
        <v>16</v>
      </c>
      <c r="Q12896" s="2">
        <v>159.85</v>
      </c>
      <c r="R12896" s="2" t="s">
        <v>23</v>
      </c>
    </row>
    <row r="12897" spans="1:18" ht="14.25" hidden="1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3187"/>
        <v>discount given</v>
      </c>
      <c r="F12897" s="2">
        <v>0.49</v>
      </c>
      <c r="G12897" s="2">
        <f t="shared" si="3188"/>
        <v>1781.2479999999998</v>
      </c>
      <c r="H12897" s="2">
        <f>D12897-G12897</f>
        <v>1853.952</v>
      </c>
      <c r="I12897" s="2"/>
      <c r="J12897" s="2"/>
      <c r="K12897" s="2">
        <v>3</v>
      </c>
      <c r="L12897" s="3">
        <v>45503</v>
      </c>
      <c r="M12897" s="3">
        <v>45509</v>
      </c>
      <c r="N12897" s="3" t="str">
        <f t="shared" si="3189"/>
        <v>high profit</v>
      </c>
      <c r="O12897" s="2" t="s">
        <v>31</v>
      </c>
      <c r="P12897" s="2" t="s">
        <v>27</v>
      </c>
      <c r="Q12897" s="2">
        <v>775.09</v>
      </c>
      <c r="R12897" s="2" t="s">
        <v>34</v>
      </c>
    </row>
    <row r="12898" spans="1:18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3187"/>
        <v>discount given</v>
      </c>
      <c r="F12898" s="2">
        <v>0.48</v>
      </c>
      <c r="G12898" s="2">
        <f t="shared" si="3188"/>
        <v>819.81119999999999</v>
      </c>
      <c r="H12898" s="2">
        <f>D12898-G12898</f>
        <v>888.12880000000007</v>
      </c>
      <c r="I12898" s="2">
        <f>Q12898/H12898*100</f>
        <v>47.174463884067265</v>
      </c>
      <c r="J12898" s="18">
        <f>Q12898/H12898</f>
        <v>0.47174463884067264</v>
      </c>
      <c r="K12898" s="2">
        <v>5</v>
      </c>
      <c r="L12898" s="3">
        <v>44945</v>
      </c>
      <c r="M12898" s="3">
        <v>44948</v>
      </c>
      <c r="N12898" s="3" t="str">
        <f t="shared" si="3189"/>
        <v>high profit</v>
      </c>
      <c r="O12898" s="2" t="s">
        <v>21</v>
      </c>
      <c r="P12898" s="2" t="s">
        <v>22</v>
      </c>
      <c r="Q12898" s="2">
        <v>418.97</v>
      </c>
      <c r="R12898" s="2" t="s">
        <v>17</v>
      </c>
    </row>
    <row r="12899" spans="1:18" ht="14.25" hidden="1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3187"/>
        <v>discount given</v>
      </c>
      <c r="F12899" s="2">
        <v>0.05</v>
      </c>
      <c r="G12899" s="2">
        <f t="shared" si="3188"/>
        <v>38.332000000000001</v>
      </c>
      <c r="H12899" s="2">
        <f>D12899-G12899</f>
        <v>728.30799999999999</v>
      </c>
      <c r="I12899" s="2"/>
      <c r="J12899" s="2"/>
      <c r="K12899" s="2">
        <v>5</v>
      </c>
      <c r="L12899" s="3">
        <v>45528</v>
      </c>
      <c r="M12899" s="3">
        <v>45529</v>
      </c>
      <c r="N12899" s="3" t="str">
        <f t="shared" si="3189"/>
        <v>low profit</v>
      </c>
      <c r="O12899" s="2" t="s">
        <v>15</v>
      </c>
      <c r="P12899" s="2" t="s">
        <v>22</v>
      </c>
      <c r="Q12899" s="2">
        <v>160.94999999999999</v>
      </c>
      <c r="R12899" s="2" t="s">
        <v>39</v>
      </c>
    </row>
    <row r="12900" spans="1:18" ht="14.25" hidden="1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3187"/>
        <v>discount given</v>
      </c>
      <c r="F12900" s="2">
        <v>0.26</v>
      </c>
      <c r="G12900" s="2">
        <f t="shared" si="3188"/>
        <v>639.62599999999998</v>
      </c>
      <c r="H12900" s="2">
        <f>D12900-G12900</f>
        <v>1820.4739999999999</v>
      </c>
      <c r="I12900" s="2"/>
      <c r="J12900" s="2"/>
      <c r="K12900" s="2">
        <v>2</v>
      </c>
      <c r="L12900" s="3">
        <v>45475</v>
      </c>
      <c r="M12900" s="3">
        <v>45479</v>
      </c>
      <c r="N12900" s="3" t="str">
        <f t="shared" si="3189"/>
        <v>high profit</v>
      </c>
      <c r="O12900" s="2" t="s">
        <v>21</v>
      </c>
      <c r="P12900" s="2" t="s">
        <v>27</v>
      </c>
      <c r="Q12900" s="2">
        <v>398.29</v>
      </c>
      <c r="R12900" s="2" t="s">
        <v>17</v>
      </c>
    </row>
    <row r="12901" spans="1:18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3187"/>
        <v>discount given</v>
      </c>
      <c r="F12901" s="2">
        <v>0.06</v>
      </c>
      <c r="G12901" s="2">
        <f t="shared" si="3188"/>
        <v>249.56879999999995</v>
      </c>
      <c r="H12901" s="2">
        <f>D12901-G12901</f>
        <v>3909.9111999999996</v>
      </c>
      <c r="I12901" s="2">
        <f>Q12901/H12901*100</f>
        <v>11.982113557975437</v>
      </c>
      <c r="J12901" s="18">
        <f>Q12901/H12901</f>
        <v>0.11982113557975436</v>
      </c>
      <c r="K12901" s="2">
        <v>9</v>
      </c>
      <c r="L12901" s="3">
        <v>45624</v>
      </c>
      <c r="M12901" s="3">
        <v>45625</v>
      </c>
      <c r="N12901" s="3" t="str">
        <f t="shared" si="3189"/>
        <v>high profit</v>
      </c>
      <c r="O12901" s="2" t="s">
        <v>31</v>
      </c>
      <c r="P12901" s="2" t="s">
        <v>16</v>
      </c>
      <c r="Q12901" s="2">
        <v>468.49</v>
      </c>
      <c r="R12901" s="2" t="s">
        <v>39</v>
      </c>
    </row>
    <row r="12902" spans="1:18" ht="14.25" hidden="1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3187"/>
        <v>discount given</v>
      </c>
      <c r="F12902" s="2">
        <v>0.34</v>
      </c>
      <c r="G12902" s="2">
        <f t="shared" si="3188"/>
        <v>1449.5322000000001</v>
      </c>
      <c r="H12902" s="2">
        <f>D12902-G12902</f>
        <v>2813.7977999999998</v>
      </c>
      <c r="I12902" s="2"/>
      <c r="J12902" s="2"/>
      <c r="K12902" s="2">
        <v>3</v>
      </c>
      <c r="L12902" s="3">
        <v>45365</v>
      </c>
      <c r="M12902" s="3">
        <v>45370</v>
      </c>
      <c r="N12902" s="3" t="str">
        <f t="shared" si="3189"/>
        <v>high profit</v>
      </c>
      <c r="O12902" s="2" t="s">
        <v>15</v>
      </c>
      <c r="P12902" s="2" t="s">
        <v>27</v>
      </c>
      <c r="Q12902" s="2">
        <v>1203.24</v>
      </c>
      <c r="R12902" s="2" t="s">
        <v>17</v>
      </c>
    </row>
    <row r="12903" spans="1:18" ht="14.25" hidden="1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3187"/>
        <v>discount given</v>
      </c>
      <c r="F12903" s="2">
        <v>0.38</v>
      </c>
      <c r="G12903" s="2">
        <f t="shared" si="3188"/>
        <v>1619.4764</v>
      </c>
      <c r="H12903" s="2">
        <f>D12903-G12903</f>
        <v>2642.3035999999997</v>
      </c>
      <c r="I12903" s="2"/>
      <c r="J12903" s="2"/>
      <c r="K12903" s="2">
        <v>4</v>
      </c>
      <c r="L12903" s="3">
        <v>45235</v>
      </c>
      <c r="M12903" s="3">
        <v>45236</v>
      </c>
      <c r="N12903" s="3" t="str">
        <f t="shared" si="3189"/>
        <v>high profit</v>
      </c>
      <c r="O12903" s="2" t="s">
        <v>21</v>
      </c>
      <c r="P12903" s="2" t="s">
        <v>22</v>
      </c>
      <c r="Q12903" s="2">
        <v>406.23</v>
      </c>
      <c r="R12903" s="2" t="s">
        <v>23</v>
      </c>
    </row>
    <row r="12904" spans="1:18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3187"/>
        <v>discount given</v>
      </c>
      <c r="F12904" s="2">
        <v>0.44</v>
      </c>
      <c r="G12904" s="2">
        <f t="shared" si="3188"/>
        <v>951.50440000000015</v>
      </c>
      <c r="H12904" s="2">
        <f>D12904-G12904</f>
        <v>1211.0056</v>
      </c>
      <c r="I12904" s="2">
        <f t="shared" ref="I12904:I12906" si="3194">Q12904/H12904*100</f>
        <v>43.267347401201121</v>
      </c>
      <c r="J12904" s="18">
        <f t="shared" ref="J12904:J12906" si="3195">Q12904/H12904</f>
        <v>0.43267347401201123</v>
      </c>
      <c r="K12904" s="2">
        <v>2</v>
      </c>
      <c r="L12904" s="3">
        <v>44973</v>
      </c>
      <c r="M12904" s="3">
        <v>44978</v>
      </c>
      <c r="N12904" s="3" t="str">
        <f t="shared" si="3189"/>
        <v>high profit</v>
      </c>
      <c r="O12904" s="2" t="s">
        <v>15</v>
      </c>
      <c r="P12904" s="2" t="s">
        <v>16</v>
      </c>
      <c r="Q12904" s="2">
        <v>523.97</v>
      </c>
      <c r="R12904" s="2" t="s">
        <v>39</v>
      </c>
    </row>
    <row r="12905" spans="1:18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3187"/>
        <v>discount given</v>
      </c>
      <c r="F12905" s="2">
        <v>0.33</v>
      </c>
      <c r="G12905" s="2">
        <f t="shared" si="3188"/>
        <v>1311.9413999999999</v>
      </c>
      <c r="H12905" s="2">
        <f>D12905-G12905</f>
        <v>2663.6386000000002</v>
      </c>
      <c r="I12905" s="2">
        <f t="shared" si="3194"/>
        <v>13.319749909015435</v>
      </c>
      <c r="J12905" s="18">
        <f t="shared" si="3195"/>
        <v>0.13319749909015435</v>
      </c>
      <c r="K12905" s="2">
        <v>8</v>
      </c>
      <c r="L12905" s="3">
        <v>45057</v>
      </c>
      <c r="M12905" s="3">
        <v>45064</v>
      </c>
      <c r="N12905" s="3" t="str">
        <f t="shared" si="3189"/>
        <v>high profit</v>
      </c>
      <c r="O12905" s="2" t="s">
        <v>31</v>
      </c>
      <c r="P12905" s="2" t="s">
        <v>22</v>
      </c>
      <c r="Q12905" s="2">
        <v>354.79</v>
      </c>
      <c r="R12905" s="2" t="s">
        <v>28</v>
      </c>
    </row>
    <row r="12906" spans="1:18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3187"/>
        <v>discount given</v>
      </c>
      <c r="F12906" s="2">
        <v>0.23</v>
      </c>
      <c r="G12906" s="2">
        <f t="shared" si="3188"/>
        <v>981.20990000000006</v>
      </c>
      <c r="H12906" s="2">
        <f>D12906-G12906</f>
        <v>3284.9201000000003</v>
      </c>
      <c r="I12906" s="2">
        <f t="shared" si="3194"/>
        <v>20.222409671395049</v>
      </c>
      <c r="J12906" s="18">
        <f t="shared" si="3195"/>
        <v>0.20222409671395047</v>
      </c>
      <c r="K12906" s="2">
        <v>7</v>
      </c>
      <c r="L12906" s="3">
        <v>45014</v>
      </c>
      <c r="M12906" s="3">
        <v>45015</v>
      </c>
      <c r="N12906" s="3" t="str">
        <f t="shared" si="3189"/>
        <v>high profit</v>
      </c>
      <c r="O12906" s="2" t="s">
        <v>21</v>
      </c>
      <c r="P12906" s="2" t="s">
        <v>16</v>
      </c>
      <c r="Q12906" s="2">
        <v>664.29</v>
      </c>
      <c r="R12906" s="2" t="s">
        <v>48</v>
      </c>
    </row>
    <row r="12907" spans="1:18" ht="14.25" hidden="1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3187"/>
        <v>discount given</v>
      </c>
      <c r="F12907" s="2">
        <v>0.08</v>
      </c>
      <c r="G12907" s="2">
        <f t="shared" si="3188"/>
        <v>188.13919999999999</v>
      </c>
      <c r="H12907" s="2">
        <f>D12907-G12907</f>
        <v>2163.6007999999997</v>
      </c>
      <c r="I12907" s="2"/>
      <c r="J12907" s="2"/>
      <c r="K12907" s="2">
        <v>3</v>
      </c>
      <c r="L12907" s="3">
        <v>45268</v>
      </c>
      <c r="M12907" s="3">
        <v>45272</v>
      </c>
      <c r="N12907" s="3" t="str">
        <f t="shared" si="3189"/>
        <v>high profit</v>
      </c>
      <c r="O12907" s="2" t="s">
        <v>21</v>
      </c>
      <c r="P12907" s="2" t="s">
        <v>16</v>
      </c>
      <c r="Q12907" s="2">
        <v>294.76</v>
      </c>
      <c r="R12907" s="2" t="s">
        <v>17</v>
      </c>
    </row>
    <row r="12908" spans="1:18" ht="14.25" hidden="1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3187"/>
        <v>discount given</v>
      </c>
      <c r="F12908" s="2">
        <v>0.06</v>
      </c>
      <c r="G12908" s="2">
        <f t="shared" si="3188"/>
        <v>99.709199999999996</v>
      </c>
      <c r="H12908" s="2">
        <f>D12908-G12908</f>
        <v>1562.1107999999999</v>
      </c>
      <c r="I12908" s="2"/>
      <c r="J12908" s="2"/>
      <c r="K12908" s="2">
        <v>5</v>
      </c>
      <c r="L12908" s="3">
        <v>44988</v>
      </c>
      <c r="M12908" s="3">
        <v>44990</v>
      </c>
      <c r="N12908" s="3" t="str">
        <f t="shared" si="3189"/>
        <v>high profit</v>
      </c>
      <c r="O12908" s="2" t="s">
        <v>15</v>
      </c>
      <c r="P12908" s="2" t="s">
        <v>27</v>
      </c>
      <c r="Q12908" s="2">
        <v>202.45</v>
      </c>
      <c r="R12908" s="2" t="s">
        <v>48</v>
      </c>
    </row>
    <row r="12909" spans="1:18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3187"/>
        <v>discount given</v>
      </c>
      <c r="F12909" s="2">
        <v>0.24</v>
      </c>
      <c r="G12909" s="2">
        <f t="shared" si="3188"/>
        <v>849.51120000000003</v>
      </c>
      <c r="H12909" s="2">
        <f>D12909-G12909</f>
        <v>2690.1188000000002</v>
      </c>
      <c r="I12909" s="2">
        <f>Q12909/H12909*100</f>
        <v>16.645361535706151</v>
      </c>
      <c r="J12909" s="18">
        <f>Q12909/H12909</f>
        <v>0.16645361535706152</v>
      </c>
      <c r="K12909" s="2">
        <v>1</v>
      </c>
      <c r="L12909" s="3">
        <v>45055</v>
      </c>
      <c r="M12909" s="3">
        <v>45057</v>
      </c>
      <c r="N12909" s="3" t="str">
        <f t="shared" si="3189"/>
        <v>high profit</v>
      </c>
      <c r="O12909" s="2" t="s">
        <v>21</v>
      </c>
      <c r="P12909" s="2" t="s">
        <v>16</v>
      </c>
      <c r="Q12909" s="2">
        <v>447.78</v>
      </c>
      <c r="R12909" s="2" t="s">
        <v>39</v>
      </c>
    </row>
    <row r="12910" spans="1:18" ht="14.25" hidden="1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3187"/>
        <v>discount given</v>
      </c>
      <c r="F12910" s="2">
        <v>0.42</v>
      </c>
      <c r="G12910" s="2">
        <f t="shared" si="3188"/>
        <v>1903.3979999999997</v>
      </c>
      <c r="H12910" s="2">
        <f>D12910-G12910</f>
        <v>2628.502</v>
      </c>
      <c r="I12910" s="2"/>
      <c r="J12910" s="2"/>
      <c r="K12910" s="2">
        <v>6</v>
      </c>
      <c r="L12910" s="3">
        <v>44965</v>
      </c>
      <c r="M12910" s="3">
        <v>44966</v>
      </c>
      <c r="N12910" s="3" t="str">
        <f t="shared" si="3189"/>
        <v>high profit</v>
      </c>
      <c r="O12910" s="2" t="s">
        <v>15</v>
      </c>
      <c r="P12910" s="2" t="s">
        <v>16</v>
      </c>
      <c r="Q12910" s="2">
        <v>1161.71</v>
      </c>
      <c r="R12910" s="2" t="s">
        <v>17</v>
      </c>
    </row>
    <row r="12911" spans="1:18" ht="14.25" hidden="1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3187"/>
        <v>discount given</v>
      </c>
      <c r="F12911" s="2">
        <v>0.38</v>
      </c>
      <c r="G12911" s="2">
        <f t="shared" si="3188"/>
        <v>1848.1490000000001</v>
      </c>
      <c r="H12911" s="2">
        <f>D12911-G12911</f>
        <v>3015.4009999999998</v>
      </c>
      <c r="I12911" s="2"/>
      <c r="J12911" s="2"/>
      <c r="K12911" s="2">
        <v>6</v>
      </c>
      <c r="L12911" s="3">
        <v>45087</v>
      </c>
      <c r="M12911" s="3">
        <v>45090</v>
      </c>
      <c r="N12911" s="3" t="str">
        <f t="shared" si="3189"/>
        <v>high profit</v>
      </c>
      <c r="O12911" s="2" t="s">
        <v>15</v>
      </c>
      <c r="P12911" s="2" t="s">
        <v>27</v>
      </c>
      <c r="Q12911" s="2">
        <v>525.16</v>
      </c>
      <c r="R12911" s="2" t="s">
        <v>17</v>
      </c>
    </row>
    <row r="12912" spans="1:18" ht="14.25" hidden="1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3187"/>
        <v>discount given</v>
      </c>
      <c r="F12912" s="2">
        <v>0.44</v>
      </c>
      <c r="G12912" s="2">
        <f t="shared" si="3188"/>
        <v>669.72399999999993</v>
      </c>
      <c r="H12912" s="2">
        <f>D12912-G12912</f>
        <v>852.37599999999998</v>
      </c>
      <c r="I12912" s="2"/>
      <c r="J12912" s="2"/>
      <c r="K12912" s="2">
        <v>5</v>
      </c>
      <c r="L12912" s="3">
        <v>45600</v>
      </c>
      <c r="M12912" s="3">
        <v>45606</v>
      </c>
      <c r="N12912" s="3" t="str">
        <f t="shared" si="3189"/>
        <v>low profit</v>
      </c>
      <c r="O12912" s="2" t="s">
        <v>31</v>
      </c>
      <c r="P12912" s="2" t="s">
        <v>16</v>
      </c>
      <c r="Q12912" s="2">
        <v>161.81</v>
      </c>
      <c r="R12912" s="2" t="s">
        <v>48</v>
      </c>
    </row>
    <row r="12913" spans="1:18" ht="14.25" hidden="1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3187"/>
        <v>discount given</v>
      </c>
      <c r="F12913" s="2">
        <v>0.41</v>
      </c>
      <c r="G12913" s="2">
        <f t="shared" si="3188"/>
        <v>1961.9483999999998</v>
      </c>
      <c r="H12913" s="2">
        <f>D12913-G12913</f>
        <v>2823.2916</v>
      </c>
      <c r="I12913" s="2"/>
      <c r="J12913" s="2"/>
      <c r="K12913" s="2">
        <v>9</v>
      </c>
      <c r="L12913" s="3">
        <v>44975</v>
      </c>
      <c r="M12913" s="3">
        <v>44982</v>
      </c>
      <c r="N12913" s="3" t="str">
        <f t="shared" si="3189"/>
        <v>high profit</v>
      </c>
      <c r="O12913" s="2" t="s">
        <v>21</v>
      </c>
      <c r="P12913" s="2" t="s">
        <v>27</v>
      </c>
      <c r="Q12913" s="2">
        <v>636.92999999999995</v>
      </c>
      <c r="R12913" s="2" t="s">
        <v>28</v>
      </c>
    </row>
    <row r="12914" spans="1:18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3187"/>
        <v>discount given</v>
      </c>
      <c r="F12914" s="2">
        <v>0.1</v>
      </c>
      <c r="G12914" s="2">
        <f t="shared" si="3188"/>
        <v>254.64800000000002</v>
      </c>
      <c r="H12914" s="2">
        <f>D12914-G12914</f>
        <v>2291.8319999999999</v>
      </c>
      <c r="I12914" s="2">
        <f>Q12914/H12914*100</f>
        <v>23.609933014287261</v>
      </c>
      <c r="J12914" s="18">
        <f>Q12914/H12914</f>
        <v>0.23609933014287263</v>
      </c>
      <c r="K12914" s="2">
        <v>4</v>
      </c>
      <c r="L12914" s="3">
        <v>45563</v>
      </c>
      <c r="M12914" s="3">
        <v>45565</v>
      </c>
      <c r="N12914" s="3" t="str">
        <f t="shared" si="3189"/>
        <v>high profit</v>
      </c>
      <c r="O12914" s="2" t="s">
        <v>15</v>
      </c>
      <c r="P12914" s="2" t="s">
        <v>22</v>
      </c>
      <c r="Q12914" s="2">
        <v>541.1</v>
      </c>
      <c r="R12914" s="2" t="s">
        <v>48</v>
      </c>
    </row>
    <row r="12915" spans="1:18" ht="14.25" hidden="1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3187"/>
        <v>discount given</v>
      </c>
      <c r="F12915" s="2">
        <v>0.1</v>
      </c>
      <c r="G12915" s="2">
        <f t="shared" si="3188"/>
        <v>159.95699999999999</v>
      </c>
      <c r="H12915" s="2">
        <f>D12915-G12915</f>
        <v>1439.6129999999998</v>
      </c>
      <c r="I12915" s="2"/>
      <c r="J12915" s="2"/>
      <c r="K12915" s="2">
        <v>2</v>
      </c>
      <c r="L12915" s="3">
        <v>45231</v>
      </c>
      <c r="M12915" s="3">
        <v>45232</v>
      </c>
      <c r="N12915" s="3" t="str">
        <f t="shared" si="3189"/>
        <v>high profit</v>
      </c>
      <c r="O12915" s="2" t="s">
        <v>15</v>
      </c>
      <c r="P12915" s="2" t="s">
        <v>22</v>
      </c>
      <c r="Q12915" s="2">
        <v>301.52999999999997</v>
      </c>
      <c r="R12915" s="2" t="s">
        <v>39</v>
      </c>
    </row>
    <row r="12916" spans="1:18" ht="14.25" hidden="1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3187"/>
        <v>discount given</v>
      </c>
      <c r="F12916" s="2">
        <v>0.23</v>
      </c>
      <c r="G12916" s="2">
        <f t="shared" si="3188"/>
        <v>1136.9244999999999</v>
      </c>
      <c r="H12916" s="2">
        <f>D12916-G12916</f>
        <v>3806.2254999999996</v>
      </c>
      <c r="I12916" s="2"/>
      <c r="J12916" s="2"/>
      <c r="K12916" s="2">
        <v>7</v>
      </c>
      <c r="L12916" s="3">
        <v>45320</v>
      </c>
      <c r="M12916" s="3">
        <v>45322</v>
      </c>
      <c r="N12916" s="3" t="str">
        <f t="shared" si="3189"/>
        <v>high profit</v>
      </c>
      <c r="O12916" s="2" t="s">
        <v>15</v>
      </c>
      <c r="P12916" s="2" t="s">
        <v>27</v>
      </c>
      <c r="Q12916" s="2">
        <v>772</v>
      </c>
      <c r="R12916" s="2" t="s">
        <v>28</v>
      </c>
    </row>
    <row r="12917" spans="1:18" ht="14.25" hidden="1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3187"/>
        <v>discount given</v>
      </c>
      <c r="F12917" s="2">
        <v>0.1</v>
      </c>
      <c r="G12917" s="2">
        <f t="shared" si="3188"/>
        <v>440.12600000000003</v>
      </c>
      <c r="H12917" s="2">
        <f>D12917-G12917</f>
        <v>3961.134</v>
      </c>
      <c r="I12917" s="2"/>
      <c r="J12917" s="2"/>
      <c r="K12917" s="2">
        <v>5</v>
      </c>
      <c r="L12917" s="3">
        <v>45278</v>
      </c>
      <c r="M12917" s="3">
        <v>45283</v>
      </c>
      <c r="N12917" s="3" t="str">
        <f t="shared" si="3189"/>
        <v>high profit</v>
      </c>
      <c r="O12917" s="2" t="s">
        <v>15</v>
      </c>
      <c r="P12917" s="2" t="s">
        <v>16</v>
      </c>
      <c r="Q12917" s="2">
        <v>1254</v>
      </c>
      <c r="R12917" s="2" t="s">
        <v>48</v>
      </c>
    </row>
    <row r="12918" spans="1:18" ht="14.25" hidden="1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3187"/>
        <v>discount given</v>
      </c>
      <c r="F12918" s="2">
        <v>0.09</v>
      </c>
      <c r="G12918" s="2">
        <f t="shared" si="3188"/>
        <v>314.35559999999998</v>
      </c>
      <c r="H12918" s="2">
        <f>D12918-G12918</f>
        <v>3178.4844000000003</v>
      </c>
      <c r="I12918" s="2"/>
      <c r="J12918" s="2"/>
      <c r="K12918" s="2">
        <v>7</v>
      </c>
      <c r="L12918" s="3">
        <v>44997</v>
      </c>
      <c r="M12918" s="3">
        <v>44998</v>
      </c>
      <c r="N12918" s="3" t="str">
        <f t="shared" si="3189"/>
        <v>high profit</v>
      </c>
      <c r="O12918" s="2" t="s">
        <v>31</v>
      </c>
      <c r="P12918" s="2" t="s">
        <v>22</v>
      </c>
      <c r="Q12918" s="2">
        <v>324.7</v>
      </c>
      <c r="R12918" s="2" t="s">
        <v>34</v>
      </c>
    </row>
    <row r="12919" spans="1:18" ht="14.25" hidden="1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3187"/>
        <v>discount given</v>
      </c>
      <c r="F12919" s="2">
        <v>0.13</v>
      </c>
      <c r="G12919" s="2">
        <f t="shared" si="3188"/>
        <v>583.07860000000005</v>
      </c>
      <c r="H12919" s="2">
        <f>D12919-G12919</f>
        <v>3902.1414000000004</v>
      </c>
      <c r="I12919" s="2"/>
      <c r="J12919" s="2"/>
      <c r="K12919" s="2">
        <v>7</v>
      </c>
      <c r="L12919" s="3">
        <v>45386</v>
      </c>
      <c r="M12919" s="3">
        <v>45387</v>
      </c>
      <c r="N12919" s="3" t="str">
        <f t="shared" si="3189"/>
        <v>high profit</v>
      </c>
      <c r="O12919" s="2" t="s">
        <v>21</v>
      </c>
      <c r="P12919" s="2" t="s">
        <v>22</v>
      </c>
      <c r="Q12919" s="2">
        <v>359.23</v>
      </c>
      <c r="R12919" s="2" t="s">
        <v>34</v>
      </c>
    </row>
    <row r="12920" spans="1:18" ht="14.25" hidden="1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3187"/>
        <v>discount given</v>
      </c>
      <c r="F12920" s="2">
        <v>0.01</v>
      </c>
      <c r="G12920" s="2">
        <f t="shared" si="3188"/>
        <v>34.392899999999997</v>
      </c>
      <c r="H12920" s="2">
        <f>D12920-G12920</f>
        <v>3404.8971000000001</v>
      </c>
      <c r="I12920" s="2"/>
      <c r="J12920" s="2"/>
      <c r="K12920" s="2">
        <v>7</v>
      </c>
      <c r="L12920" s="3">
        <v>44965</v>
      </c>
      <c r="M12920" s="3">
        <v>44967</v>
      </c>
      <c r="N12920" s="3" t="str">
        <f t="shared" si="3189"/>
        <v>high profit</v>
      </c>
      <c r="O12920" s="2" t="s">
        <v>21</v>
      </c>
      <c r="P12920" s="2" t="s">
        <v>16</v>
      </c>
      <c r="Q12920" s="2">
        <v>323.83</v>
      </c>
      <c r="R12920" s="2" t="s">
        <v>34</v>
      </c>
    </row>
    <row r="12921" spans="1:18" ht="14.25" hidden="1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3187"/>
        <v>discount given</v>
      </c>
      <c r="F12921" s="2">
        <v>0.28999999999999998</v>
      </c>
      <c r="G12921" s="2">
        <f t="shared" si="3188"/>
        <v>654.81419999999991</v>
      </c>
      <c r="H12921" s="2">
        <f>D12921-G12921</f>
        <v>1603.1658000000002</v>
      </c>
      <c r="I12921" s="2"/>
      <c r="J12921" s="2"/>
      <c r="K12921" s="2">
        <v>3</v>
      </c>
      <c r="L12921" s="3">
        <v>45026</v>
      </c>
      <c r="M12921" s="3">
        <v>45030</v>
      </c>
      <c r="N12921" s="3" t="str">
        <f t="shared" si="3189"/>
        <v>high profit</v>
      </c>
      <c r="O12921" s="2" t="s">
        <v>31</v>
      </c>
      <c r="P12921" s="2" t="s">
        <v>16</v>
      </c>
      <c r="Q12921" s="2">
        <v>455.07</v>
      </c>
      <c r="R12921" s="2" t="s">
        <v>39</v>
      </c>
    </row>
    <row r="12922" spans="1:18" ht="14.25" hidden="1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3187"/>
        <v>discount given</v>
      </c>
      <c r="F12922" s="2">
        <v>0.2</v>
      </c>
      <c r="G12922" s="2">
        <f t="shared" si="3188"/>
        <v>949.08799999999997</v>
      </c>
      <c r="H12922" s="2">
        <f>D12922-G12922</f>
        <v>3796.3519999999999</v>
      </c>
      <c r="I12922" s="2"/>
      <c r="J12922" s="2"/>
      <c r="K12922" s="2">
        <v>5</v>
      </c>
      <c r="L12922" s="3">
        <v>45401</v>
      </c>
      <c r="M12922" s="3">
        <v>45408</v>
      </c>
      <c r="N12922" s="3" t="str">
        <f t="shared" si="3189"/>
        <v>high profit</v>
      </c>
      <c r="O12922" s="2" t="s">
        <v>21</v>
      </c>
      <c r="P12922" s="2" t="s">
        <v>27</v>
      </c>
      <c r="Q12922" s="2">
        <v>1172.99</v>
      </c>
      <c r="R12922" s="2" t="s">
        <v>39</v>
      </c>
    </row>
    <row r="12923" spans="1:18" ht="14.25" hidden="1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3187"/>
        <v>discount given</v>
      </c>
      <c r="F12923" s="2">
        <v>0.12</v>
      </c>
      <c r="G12923" s="2">
        <f t="shared" si="3188"/>
        <v>578.38919999999996</v>
      </c>
      <c r="H12923" s="2">
        <f>D12923-G12923</f>
        <v>4241.5208000000002</v>
      </c>
      <c r="I12923" s="2"/>
      <c r="J12923" s="2"/>
      <c r="K12923" s="2">
        <v>1</v>
      </c>
      <c r="L12923" s="3">
        <v>45439</v>
      </c>
      <c r="M12923" s="3">
        <v>45445</v>
      </c>
      <c r="N12923" s="3" t="str">
        <f t="shared" si="3189"/>
        <v>high profit</v>
      </c>
      <c r="O12923" s="2" t="s">
        <v>31</v>
      </c>
      <c r="P12923" s="2" t="s">
        <v>27</v>
      </c>
      <c r="Q12923" s="2">
        <v>1138.99</v>
      </c>
      <c r="R12923" s="2" t="s">
        <v>48</v>
      </c>
    </row>
    <row r="12924" spans="1:18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3187"/>
        <v>discount given</v>
      </c>
      <c r="F12924" s="2">
        <v>7.0000000000000007E-2</v>
      </c>
      <c r="G12924" s="2">
        <f t="shared" si="3188"/>
        <v>114.76220000000001</v>
      </c>
      <c r="H12924" s="2">
        <f>D12924-G12924</f>
        <v>1524.6977999999999</v>
      </c>
      <c r="I12924" s="2">
        <f t="shared" ref="I12924:I12925" si="3196">Q12924/H12924*100</f>
        <v>29.852473060563216</v>
      </c>
      <c r="J12924" s="18">
        <f t="shared" ref="J12924:J12925" si="3197">Q12924/H12924</f>
        <v>0.29852473060563217</v>
      </c>
      <c r="K12924" s="2">
        <v>6</v>
      </c>
      <c r="L12924" s="3">
        <v>45612</v>
      </c>
      <c r="M12924" s="3">
        <v>45619</v>
      </c>
      <c r="N12924" s="3" t="str">
        <f t="shared" si="3189"/>
        <v>high profit</v>
      </c>
      <c r="O12924" s="2" t="s">
        <v>21</v>
      </c>
      <c r="P12924" s="2" t="s">
        <v>22</v>
      </c>
      <c r="Q12924" s="2">
        <v>455.16</v>
      </c>
      <c r="R12924" s="2" t="s">
        <v>17</v>
      </c>
    </row>
    <row r="12925" spans="1:18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3187"/>
        <v>discount given</v>
      </c>
      <c r="F12925" s="2">
        <v>0.23</v>
      </c>
      <c r="G12925" s="2">
        <f t="shared" si="3188"/>
        <v>422.4042</v>
      </c>
      <c r="H12925" s="2">
        <f>D12925-G12925</f>
        <v>1414.1358</v>
      </c>
      <c r="I12925" s="2">
        <f t="shared" si="3196"/>
        <v>30.272905897722129</v>
      </c>
      <c r="J12925" s="18">
        <f t="shared" si="3197"/>
        <v>0.3027290589772213</v>
      </c>
      <c r="K12925" s="2">
        <v>4</v>
      </c>
      <c r="L12925" s="3">
        <v>45602</v>
      </c>
      <c r="M12925" s="3">
        <v>45603</v>
      </c>
      <c r="N12925" s="3" t="str">
        <f t="shared" si="3189"/>
        <v>high profit</v>
      </c>
      <c r="O12925" s="2" t="s">
        <v>15</v>
      </c>
      <c r="P12925" s="2" t="s">
        <v>16</v>
      </c>
      <c r="Q12925" s="2">
        <v>428.1</v>
      </c>
      <c r="R12925" s="2" t="s">
        <v>28</v>
      </c>
    </row>
    <row r="12926" spans="1:18" ht="14.25" hidden="1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3187"/>
        <v>discount given</v>
      </c>
      <c r="F12926" s="2">
        <v>0.3</v>
      </c>
      <c r="G12926" s="2">
        <f t="shared" si="3188"/>
        <v>592.59899999999993</v>
      </c>
      <c r="H12926" s="2">
        <f>D12926-G12926</f>
        <v>1382.731</v>
      </c>
      <c r="I12926" s="2"/>
      <c r="J12926" s="2"/>
      <c r="K12926" s="2">
        <v>2</v>
      </c>
      <c r="L12926" s="3">
        <v>45610</v>
      </c>
      <c r="M12926" s="3">
        <v>45617</v>
      </c>
      <c r="N12926" s="3" t="str">
        <f t="shared" si="3189"/>
        <v>high profit</v>
      </c>
      <c r="O12926" s="2" t="s">
        <v>31</v>
      </c>
      <c r="P12926" s="2" t="s">
        <v>16</v>
      </c>
      <c r="Q12926" s="2">
        <v>592.5</v>
      </c>
      <c r="R12926" s="2" t="s">
        <v>48</v>
      </c>
    </row>
    <row r="12927" spans="1:18" ht="14.25" hidden="1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3187"/>
        <v>discount given</v>
      </c>
      <c r="F12927" s="2">
        <v>0.49</v>
      </c>
      <c r="G12927" s="2">
        <f t="shared" si="3188"/>
        <v>2022.9748000000002</v>
      </c>
      <c r="H12927" s="2">
        <f>D12927-G12927</f>
        <v>2105.5452000000005</v>
      </c>
      <c r="I12927" s="2"/>
      <c r="J12927" s="2"/>
      <c r="K12927" s="2">
        <v>3</v>
      </c>
      <c r="L12927" s="3">
        <v>45469</v>
      </c>
      <c r="M12927" s="3">
        <v>45470</v>
      </c>
      <c r="N12927" s="3" t="str">
        <f t="shared" si="3189"/>
        <v>high profit</v>
      </c>
      <c r="O12927" s="2" t="s">
        <v>21</v>
      </c>
      <c r="P12927" s="2" t="s">
        <v>16</v>
      </c>
      <c r="Q12927" s="2">
        <v>773.55</v>
      </c>
      <c r="R12927" s="2" t="s">
        <v>23</v>
      </c>
    </row>
    <row r="12928" spans="1:18" ht="14.25" hidden="1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3187"/>
        <v>discount given</v>
      </c>
      <c r="F12928" s="2">
        <v>0.13</v>
      </c>
      <c r="G12928" s="2">
        <f t="shared" si="3188"/>
        <v>516.95929999999998</v>
      </c>
      <c r="H12928" s="2">
        <f>D12928-G12928</f>
        <v>3459.6507000000001</v>
      </c>
      <c r="I12928" s="2"/>
      <c r="J12928" s="2"/>
      <c r="K12928" s="2">
        <v>3</v>
      </c>
      <c r="L12928" s="3">
        <v>45023</v>
      </c>
      <c r="M12928" s="3">
        <v>45027</v>
      </c>
      <c r="N12928" s="3" t="str">
        <f t="shared" si="3189"/>
        <v>high profit</v>
      </c>
      <c r="O12928" s="2" t="s">
        <v>15</v>
      </c>
      <c r="P12928" s="2" t="s">
        <v>27</v>
      </c>
      <c r="Q12928" s="2">
        <v>1187.8699999999999</v>
      </c>
      <c r="R12928" s="2" t="s">
        <v>34</v>
      </c>
    </row>
    <row r="12929" spans="1:18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3187"/>
        <v>discount given</v>
      </c>
      <c r="F12929" s="2">
        <v>0.01</v>
      </c>
      <c r="G12929" s="2">
        <f t="shared" si="3188"/>
        <v>49.172600000000003</v>
      </c>
      <c r="H12929" s="2">
        <f>D12929-G12929</f>
        <v>4868.0874000000003</v>
      </c>
      <c r="I12929" s="2">
        <f>Q12929/H12929*100</f>
        <v>18.623535805869054</v>
      </c>
      <c r="J12929" s="18">
        <f>Q12929/H12929</f>
        <v>0.18623535805869054</v>
      </c>
      <c r="K12929" s="2">
        <v>1</v>
      </c>
      <c r="L12929" s="3">
        <v>45548</v>
      </c>
      <c r="M12929" s="3">
        <v>45552</v>
      </c>
      <c r="N12929" s="3" t="str">
        <f t="shared" si="3189"/>
        <v>high profit</v>
      </c>
      <c r="O12929" s="2" t="s">
        <v>31</v>
      </c>
      <c r="P12929" s="2" t="s">
        <v>27</v>
      </c>
      <c r="Q12929" s="2">
        <v>906.61</v>
      </c>
      <c r="R12929" s="2" t="s">
        <v>39</v>
      </c>
    </row>
    <row r="12930" spans="1:18" ht="14.25" hidden="1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3187"/>
        <v>discount given</v>
      </c>
      <c r="F12930" s="2">
        <v>0.37</v>
      </c>
      <c r="G12930" s="2">
        <f t="shared" si="3188"/>
        <v>880.43350000000009</v>
      </c>
      <c r="H12930" s="2">
        <f>D12930-G12930</f>
        <v>1499.1165000000001</v>
      </c>
      <c r="I12930" s="2"/>
      <c r="J12930" s="2"/>
      <c r="K12930" s="2">
        <v>7</v>
      </c>
      <c r="L12930" s="3">
        <v>45624</v>
      </c>
      <c r="M12930" s="3">
        <v>45628</v>
      </c>
      <c r="N12930" s="3" t="str">
        <f t="shared" si="3189"/>
        <v>low profit</v>
      </c>
      <c r="O12930" s="2" t="s">
        <v>15</v>
      </c>
      <c r="P12930" s="2" t="s">
        <v>27</v>
      </c>
      <c r="Q12930" s="2">
        <v>166.99</v>
      </c>
      <c r="R12930" s="2" t="s">
        <v>34</v>
      </c>
    </row>
    <row r="12931" spans="1:18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3198">IF(F12931=0,"zero discount","discount given")</f>
        <v>discount given</v>
      </c>
      <c r="F12931" s="2">
        <v>0.12</v>
      </c>
      <c r="G12931" s="2">
        <f t="shared" ref="G12931:G12994" si="3199">D12931*F12931</f>
        <v>445.21919999999994</v>
      </c>
      <c r="H12931" s="2">
        <f>D12931-G12931</f>
        <v>3264.9407999999999</v>
      </c>
      <c r="I12931" s="2">
        <f>Q12931/H12931*100</f>
        <v>28.534973742862352</v>
      </c>
      <c r="J12931" s="18">
        <f>Q12931/H12931</f>
        <v>0.28534973742862352</v>
      </c>
      <c r="K12931" s="2">
        <v>3</v>
      </c>
      <c r="L12931" s="3">
        <v>45314</v>
      </c>
      <c r="M12931" s="3">
        <v>45320</v>
      </c>
      <c r="N12931" s="3" t="str">
        <f t="shared" ref="N12931:N12994" si="3200">IF(Q12931&gt;=200,"high profit","low profit")</f>
        <v>high profit</v>
      </c>
      <c r="O12931" s="2" t="s">
        <v>31</v>
      </c>
      <c r="P12931" s="2" t="s">
        <v>22</v>
      </c>
      <c r="Q12931" s="2">
        <v>931.65</v>
      </c>
      <c r="R12931" s="2" t="s">
        <v>39</v>
      </c>
    </row>
    <row r="12932" spans="1:18" ht="14.25" hidden="1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3198"/>
        <v>discount given</v>
      </c>
      <c r="F12932" s="2">
        <v>0.24</v>
      </c>
      <c r="G12932" s="2">
        <f t="shared" si="3199"/>
        <v>1031.5032000000001</v>
      </c>
      <c r="H12932" s="2">
        <f>D12932-G12932</f>
        <v>3266.4268000000002</v>
      </c>
      <c r="I12932" s="2"/>
      <c r="J12932" s="2"/>
      <c r="K12932" s="2">
        <v>7</v>
      </c>
      <c r="L12932" s="3">
        <v>45438</v>
      </c>
      <c r="M12932" s="3">
        <v>45441</v>
      </c>
      <c r="N12932" s="3" t="str">
        <f t="shared" si="3200"/>
        <v>high profit</v>
      </c>
      <c r="O12932" s="2" t="s">
        <v>31</v>
      </c>
      <c r="P12932" s="2" t="s">
        <v>16</v>
      </c>
      <c r="Q12932" s="2">
        <v>1166.97</v>
      </c>
      <c r="R12932" s="2" t="s">
        <v>17</v>
      </c>
    </row>
    <row r="12933" spans="1:18" ht="14.25" hidden="1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3198"/>
        <v>discount given</v>
      </c>
      <c r="F12933" s="2">
        <v>0.4</v>
      </c>
      <c r="G12933" s="2">
        <f t="shared" si="3199"/>
        <v>473.61200000000002</v>
      </c>
      <c r="H12933" s="2">
        <f>D12933-G12933</f>
        <v>710.41799999999989</v>
      </c>
      <c r="I12933" s="2"/>
      <c r="J12933" s="2"/>
      <c r="K12933" s="2">
        <v>9</v>
      </c>
      <c r="L12933" s="3">
        <v>44979</v>
      </c>
      <c r="M12933" s="3">
        <v>44982</v>
      </c>
      <c r="N12933" s="3" t="str">
        <f t="shared" si="3200"/>
        <v>low profit</v>
      </c>
      <c r="O12933" s="2" t="s">
        <v>31</v>
      </c>
      <c r="P12933" s="2" t="s">
        <v>27</v>
      </c>
      <c r="Q12933" s="2">
        <v>191.87</v>
      </c>
      <c r="R12933" s="2" t="s">
        <v>23</v>
      </c>
    </row>
    <row r="12934" spans="1:18" ht="14.25" hidden="1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3198"/>
        <v>discount given</v>
      </c>
      <c r="F12934" s="2">
        <v>0.02</v>
      </c>
      <c r="G12934" s="2">
        <f t="shared" si="3199"/>
        <v>62.814399999999999</v>
      </c>
      <c r="H12934" s="2">
        <f>D12934-G12934</f>
        <v>3077.9055999999996</v>
      </c>
      <c r="I12934" s="2"/>
      <c r="J12934" s="2"/>
      <c r="K12934" s="2">
        <v>6</v>
      </c>
      <c r="L12934" s="3">
        <v>45399</v>
      </c>
      <c r="M12934" s="3">
        <v>45406</v>
      </c>
      <c r="N12934" s="3" t="str">
        <f t="shared" si="3200"/>
        <v>high profit</v>
      </c>
      <c r="O12934" s="2" t="s">
        <v>15</v>
      </c>
      <c r="P12934" s="2" t="s">
        <v>16</v>
      </c>
      <c r="Q12934" s="2">
        <v>273.92</v>
      </c>
      <c r="R12934" s="2" t="s">
        <v>48</v>
      </c>
    </row>
    <row r="12935" spans="1:18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3198"/>
        <v>discount given</v>
      </c>
      <c r="F12935" s="2">
        <v>7.0000000000000007E-2</v>
      </c>
      <c r="G12935" s="2">
        <f t="shared" si="3199"/>
        <v>194.86390000000003</v>
      </c>
      <c r="H12935" s="2">
        <f>D12935-G12935</f>
        <v>2588.9061000000002</v>
      </c>
      <c r="I12935" s="2">
        <f>Q12935/H12935*100</f>
        <v>30.559625163693649</v>
      </c>
      <c r="J12935" s="18">
        <f>Q12935/H12935</f>
        <v>0.30559625163693649</v>
      </c>
      <c r="K12935" s="2">
        <v>8</v>
      </c>
      <c r="L12935" s="3">
        <v>45541</v>
      </c>
      <c r="M12935" s="3">
        <v>45547</v>
      </c>
      <c r="N12935" s="3" t="str">
        <f t="shared" si="3200"/>
        <v>high profit</v>
      </c>
      <c r="O12935" s="2" t="s">
        <v>21</v>
      </c>
      <c r="P12935" s="2" t="s">
        <v>27</v>
      </c>
      <c r="Q12935" s="2">
        <v>791.16</v>
      </c>
      <c r="R12935" s="2" t="s">
        <v>48</v>
      </c>
    </row>
    <row r="12936" spans="1:18" ht="14.25" hidden="1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3198"/>
        <v>discount given</v>
      </c>
      <c r="F12936" s="2">
        <v>0.05</v>
      </c>
      <c r="G12936" s="2">
        <f t="shared" si="3199"/>
        <v>186.99250000000001</v>
      </c>
      <c r="H12936" s="2">
        <f>D12936-G12936</f>
        <v>3552.8575000000001</v>
      </c>
      <c r="I12936" s="2"/>
      <c r="J12936" s="2"/>
      <c r="K12936" s="2">
        <v>1</v>
      </c>
      <c r="L12936" s="3">
        <v>45111</v>
      </c>
      <c r="M12936" s="3">
        <v>45115</v>
      </c>
      <c r="N12936" s="3" t="str">
        <f t="shared" si="3200"/>
        <v>high profit</v>
      </c>
      <c r="O12936" s="2" t="s">
        <v>21</v>
      </c>
      <c r="P12936" s="2" t="s">
        <v>16</v>
      </c>
      <c r="Q12936" s="2">
        <v>1029.6300000000001</v>
      </c>
      <c r="R12936" s="2" t="s">
        <v>39</v>
      </c>
    </row>
    <row r="12937" spans="1:18" ht="14.25" hidden="1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3198"/>
        <v>discount given</v>
      </c>
      <c r="F12937" s="2">
        <v>0.12</v>
      </c>
      <c r="G12937" s="2">
        <f t="shared" si="3199"/>
        <v>420.91199999999998</v>
      </c>
      <c r="H12937" s="2">
        <f>D12937-G12937</f>
        <v>3086.6880000000001</v>
      </c>
      <c r="I12937" s="2"/>
      <c r="J12937" s="2"/>
      <c r="K12937" s="2">
        <v>8</v>
      </c>
      <c r="L12937" s="3">
        <v>45127</v>
      </c>
      <c r="M12937" s="3">
        <v>45130</v>
      </c>
      <c r="N12937" s="3" t="str">
        <f t="shared" si="3200"/>
        <v>high profit</v>
      </c>
      <c r="O12937" s="2" t="s">
        <v>31</v>
      </c>
      <c r="P12937" s="2" t="s">
        <v>22</v>
      </c>
      <c r="Q12937" s="2">
        <v>405.92</v>
      </c>
      <c r="R12937" s="2" t="s">
        <v>34</v>
      </c>
    </row>
    <row r="12938" spans="1:18" ht="14.25" hidden="1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3198"/>
        <v>discount given</v>
      </c>
      <c r="F12938" s="2">
        <v>0.09</v>
      </c>
      <c r="G12938" s="2">
        <f t="shared" si="3199"/>
        <v>367.44119999999998</v>
      </c>
      <c r="H12938" s="2">
        <f>D12938-G12938</f>
        <v>3715.2388000000001</v>
      </c>
      <c r="I12938" s="2"/>
      <c r="J12938" s="2"/>
      <c r="K12938" s="2">
        <v>8</v>
      </c>
      <c r="L12938" s="3">
        <v>45004</v>
      </c>
      <c r="M12938" s="3">
        <v>45008</v>
      </c>
      <c r="N12938" s="3" t="str">
        <f t="shared" si="3200"/>
        <v>high profit</v>
      </c>
      <c r="O12938" s="2" t="s">
        <v>31</v>
      </c>
      <c r="P12938" s="2" t="s">
        <v>22</v>
      </c>
      <c r="Q12938" s="2">
        <v>377.85</v>
      </c>
      <c r="R12938" s="2" t="s">
        <v>28</v>
      </c>
    </row>
    <row r="12939" spans="1:18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3198"/>
        <v>discount given</v>
      </c>
      <c r="F12939" s="2">
        <v>0.16</v>
      </c>
      <c r="G12939" s="2">
        <f t="shared" si="3199"/>
        <v>259.93759999999997</v>
      </c>
      <c r="H12939" s="2">
        <f>D12939-G12939</f>
        <v>1364.6723999999999</v>
      </c>
      <c r="I12939" s="2">
        <f>Q12939/H12939*100</f>
        <v>8.7412920492859687</v>
      </c>
      <c r="J12939" s="18">
        <f>Q12939/H12939</f>
        <v>8.7412920492859689E-2</v>
      </c>
      <c r="K12939" s="2">
        <v>3</v>
      </c>
      <c r="L12939" s="3">
        <v>45174</v>
      </c>
      <c r="M12939" s="3">
        <v>45179</v>
      </c>
      <c r="N12939" s="3" t="str">
        <f t="shared" si="3200"/>
        <v>low profit</v>
      </c>
      <c r="O12939" s="2" t="s">
        <v>21</v>
      </c>
      <c r="P12939" s="2" t="s">
        <v>22</v>
      </c>
      <c r="Q12939" s="2">
        <v>119.29</v>
      </c>
      <c r="R12939" s="2" t="s">
        <v>34</v>
      </c>
    </row>
    <row r="12940" spans="1:18" ht="14.25" hidden="1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3198"/>
        <v>discount given</v>
      </c>
      <c r="F12940" s="2">
        <v>0.37</v>
      </c>
      <c r="G12940" s="2">
        <f t="shared" si="3199"/>
        <v>429.25550000000004</v>
      </c>
      <c r="H12940" s="2">
        <f>D12940-G12940</f>
        <v>730.89450000000011</v>
      </c>
      <c r="I12940" s="2"/>
      <c r="J12940" s="2"/>
      <c r="K12940" s="2">
        <v>6</v>
      </c>
      <c r="L12940" s="3">
        <v>45360</v>
      </c>
      <c r="M12940" s="3">
        <v>45366</v>
      </c>
      <c r="N12940" s="3" t="str">
        <f t="shared" si="3200"/>
        <v>low profit</v>
      </c>
      <c r="O12940" s="2" t="s">
        <v>21</v>
      </c>
      <c r="P12940" s="2" t="s">
        <v>27</v>
      </c>
      <c r="Q12940" s="2">
        <v>122.26</v>
      </c>
      <c r="R12940" s="2" t="s">
        <v>39</v>
      </c>
    </row>
    <row r="12941" spans="1:18" ht="14.25" hidden="1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3198"/>
        <v>discount given</v>
      </c>
      <c r="F12941" s="2">
        <v>0.02</v>
      </c>
      <c r="G12941" s="2">
        <f t="shared" si="3199"/>
        <v>80.909399999999991</v>
      </c>
      <c r="H12941" s="2">
        <f>D12941-G12941</f>
        <v>3964.5605999999998</v>
      </c>
      <c r="I12941" s="2"/>
      <c r="J12941" s="2"/>
      <c r="K12941" s="2">
        <v>6</v>
      </c>
      <c r="L12941" s="3">
        <v>44958</v>
      </c>
      <c r="M12941" s="3">
        <v>44963</v>
      </c>
      <c r="N12941" s="3" t="str">
        <f t="shared" si="3200"/>
        <v>high profit</v>
      </c>
      <c r="O12941" s="2" t="s">
        <v>21</v>
      </c>
      <c r="P12941" s="2" t="s">
        <v>16</v>
      </c>
      <c r="Q12941" s="2">
        <v>1035.92</v>
      </c>
      <c r="R12941" s="2" t="s">
        <v>48</v>
      </c>
    </row>
    <row r="12942" spans="1:18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3198"/>
        <v>discount given</v>
      </c>
      <c r="F12942" s="2">
        <v>0.04</v>
      </c>
      <c r="G12942" s="2">
        <f t="shared" si="3199"/>
        <v>74.670400000000001</v>
      </c>
      <c r="H12942" s="2">
        <f>D12942-G12942</f>
        <v>1792.0896</v>
      </c>
      <c r="I12942" s="2">
        <f>Q12942/H12942*100</f>
        <v>20.390163527537911</v>
      </c>
      <c r="J12942" s="18">
        <f>Q12942/H12942</f>
        <v>0.20390163527537911</v>
      </c>
      <c r="K12942" s="2">
        <v>7</v>
      </c>
      <c r="L12942" s="3">
        <v>45572</v>
      </c>
      <c r="M12942" s="3">
        <v>45573</v>
      </c>
      <c r="N12942" s="3" t="str">
        <f t="shared" si="3200"/>
        <v>high profit</v>
      </c>
      <c r="O12942" s="2" t="s">
        <v>31</v>
      </c>
      <c r="P12942" s="2" t="s">
        <v>16</v>
      </c>
      <c r="Q12942" s="2">
        <v>365.41</v>
      </c>
      <c r="R12942" s="2" t="s">
        <v>28</v>
      </c>
    </row>
    <row r="12943" spans="1:18" ht="14.25" hidden="1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3198"/>
        <v>discount given</v>
      </c>
      <c r="F12943" s="2">
        <v>0.28000000000000003</v>
      </c>
      <c r="G12943" s="2">
        <f t="shared" si="3199"/>
        <v>422.55080000000004</v>
      </c>
      <c r="H12943" s="2">
        <f>D12943-G12943</f>
        <v>1086.5591999999999</v>
      </c>
      <c r="I12943" s="2"/>
      <c r="J12943" s="2"/>
      <c r="K12943" s="2">
        <v>3</v>
      </c>
      <c r="L12943" s="3">
        <v>45379</v>
      </c>
      <c r="M12943" s="3">
        <v>45385</v>
      </c>
      <c r="N12943" s="3" t="str">
        <f t="shared" si="3200"/>
        <v>high profit</v>
      </c>
      <c r="O12943" s="2" t="s">
        <v>21</v>
      </c>
      <c r="P12943" s="2" t="s">
        <v>27</v>
      </c>
      <c r="Q12943" s="2">
        <v>257.73</v>
      </c>
      <c r="R12943" s="2" t="s">
        <v>23</v>
      </c>
    </row>
    <row r="12944" spans="1:18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3198"/>
        <v>discount given</v>
      </c>
      <c r="F12944" s="2">
        <v>0.26</v>
      </c>
      <c r="G12944" s="2">
        <f t="shared" si="3199"/>
        <v>455.10660000000001</v>
      </c>
      <c r="H12944" s="2">
        <f>D12944-G12944</f>
        <v>1295.3034</v>
      </c>
      <c r="I12944" s="2">
        <f>Q12944/H12944*100</f>
        <v>37.129525020933315</v>
      </c>
      <c r="J12944" s="18">
        <f>Q12944/H12944</f>
        <v>0.37129525020933318</v>
      </c>
      <c r="K12944" s="2">
        <v>1</v>
      </c>
      <c r="L12944" s="3">
        <v>45531</v>
      </c>
      <c r="M12944" s="3">
        <v>45532</v>
      </c>
      <c r="N12944" s="3" t="str">
        <f t="shared" si="3200"/>
        <v>high profit</v>
      </c>
      <c r="O12944" s="2" t="s">
        <v>21</v>
      </c>
      <c r="P12944" s="2" t="s">
        <v>16</v>
      </c>
      <c r="Q12944" s="2">
        <v>480.94</v>
      </c>
      <c r="R12944" s="2" t="s">
        <v>48</v>
      </c>
    </row>
    <row r="12945" spans="1:18" ht="14.25" hidden="1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3198"/>
        <v>discount given</v>
      </c>
      <c r="F12945" s="2">
        <v>0.24</v>
      </c>
      <c r="G12945" s="2">
        <f t="shared" si="3199"/>
        <v>102.0312</v>
      </c>
      <c r="H12945" s="2">
        <f>D12945-G12945</f>
        <v>323.09879999999998</v>
      </c>
      <c r="I12945" s="2"/>
      <c r="J12945" s="2"/>
      <c r="K12945" s="2">
        <v>9</v>
      </c>
      <c r="L12945" s="3">
        <v>45432</v>
      </c>
      <c r="M12945" s="3">
        <v>45436</v>
      </c>
      <c r="N12945" s="3" t="str">
        <f t="shared" si="3200"/>
        <v>low profit</v>
      </c>
      <c r="O12945" s="2" t="s">
        <v>15</v>
      </c>
      <c r="P12945" s="2" t="s">
        <v>27</v>
      </c>
      <c r="Q12945" s="2">
        <v>57.57</v>
      </c>
      <c r="R12945" s="2" t="s">
        <v>48</v>
      </c>
    </row>
    <row r="12946" spans="1:18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3198"/>
        <v>discount given</v>
      </c>
      <c r="F12946" s="2">
        <v>0.26</v>
      </c>
      <c r="G12946" s="2">
        <f t="shared" si="3199"/>
        <v>1010.9866</v>
      </c>
      <c r="H12946" s="2">
        <f>D12946-G12946</f>
        <v>2877.4233999999997</v>
      </c>
      <c r="I12946" s="2">
        <f t="shared" ref="I12946:I12947" si="3201">Q12946/H12946*100</f>
        <v>22.511111850970561</v>
      </c>
      <c r="J12946" s="18">
        <f t="shared" ref="J12946:J12947" si="3202">Q12946/H12946</f>
        <v>0.22511111850970561</v>
      </c>
      <c r="K12946" s="2">
        <v>6</v>
      </c>
      <c r="L12946" s="3">
        <v>45307</v>
      </c>
      <c r="M12946" s="3">
        <v>45311</v>
      </c>
      <c r="N12946" s="3" t="str">
        <f t="shared" si="3200"/>
        <v>high profit</v>
      </c>
      <c r="O12946" s="2" t="s">
        <v>31</v>
      </c>
      <c r="P12946" s="2" t="s">
        <v>16</v>
      </c>
      <c r="Q12946" s="2">
        <v>647.74</v>
      </c>
      <c r="R12946" s="2" t="s">
        <v>39</v>
      </c>
    </row>
    <row r="12947" spans="1:18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3198"/>
        <v>discount given</v>
      </c>
      <c r="F12947" s="2">
        <v>0.37</v>
      </c>
      <c r="G12947" s="2">
        <f t="shared" si="3199"/>
        <v>1333.5836000000002</v>
      </c>
      <c r="H12947" s="2">
        <f>D12947-G12947</f>
        <v>2270.6963999999998</v>
      </c>
      <c r="I12947" s="2">
        <f t="shared" si="3201"/>
        <v>45.818102323146334</v>
      </c>
      <c r="J12947" s="18">
        <f t="shared" si="3202"/>
        <v>0.45818102323146337</v>
      </c>
      <c r="K12947" s="2">
        <v>5</v>
      </c>
      <c r="L12947" s="3">
        <v>45320</v>
      </c>
      <c r="M12947" s="3">
        <v>45323</v>
      </c>
      <c r="N12947" s="3" t="str">
        <f t="shared" si="3200"/>
        <v>high profit</v>
      </c>
      <c r="O12947" s="2" t="s">
        <v>21</v>
      </c>
      <c r="P12947" s="2" t="s">
        <v>22</v>
      </c>
      <c r="Q12947" s="2">
        <v>1040.3900000000001</v>
      </c>
      <c r="R12947" s="2" t="s">
        <v>39</v>
      </c>
    </row>
    <row r="12948" spans="1:18" ht="14.25" hidden="1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3198"/>
        <v>discount given</v>
      </c>
      <c r="F12948" s="2">
        <v>0.28999999999999998</v>
      </c>
      <c r="G12948" s="2">
        <f t="shared" si="3199"/>
        <v>814.37509999999997</v>
      </c>
      <c r="H12948" s="2">
        <f>D12948-G12948</f>
        <v>1993.8149000000001</v>
      </c>
      <c r="I12948" s="2"/>
      <c r="J12948" s="2"/>
      <c r="K12948" s="2">
        <v>2</v>
      </c>
      <c r="L12948" s="3">
        <v>45333</v>
      </c>
      <c r="M12948" s="3">
        <v>45334</v>
      </c>
      <c r="N12948" s="3" t="str">
        <f t="shared" si="3200"/>
        <v>high profit</v>
      </c>
      <c r="O12948" s="2" t="s">
        <v>15</v>
      </c>
      <c r="P12948" s="2" t="s">
        <v>16</v>
      </c>
      <c r="Q12948" s="2">
        <v>334.54</v>
      </c>
      <c r="R12948" s="2" t="s">
        <v>39</v>
      </c>
    </row>
    <row r="12949" spans="1:18" ht="14.25" hidden="1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3198"/>
        <v>discount given</v>
      </c>
      <c r="F12949" s="2">
        <v>0.23</v>
      </c>
      <c r="G12949" s="2">
        <f t="shared" si="3199"/>
        <v>830.0286000000001</v>
      </c>
      <c r="H12949" s="2">
        <f>D12949-G12949</f>
        <v>2778.7914000000001</v>
      </c>
      <c r="I12949" s="2"/>
      <c r="J12949" s="2"/>
      <c r="K12949" s="2">
        <v>4</v>
      </c>
      <c r="L12949" s="3">
        <v>45107</v>
      </c>
      <c r="M12949" s="3">
        <v>45110</v>
      </c>
      <c r="N12949" s="3" t="str">
        <f t="shared" si="3200"/>
        <v>high profit</v>
      </c>
      <c r="O12949" s="2" t="s">
        <v>15</v>
      </c>
      <c r="P12949" s="2" t="s">
        <v>16</v>
      </c>
      <c r="Q12949" s="2">
        <v>804.85</v>
      </c>
      <c r="R12949" s="2" t="s">
        <v>34</v>
      </c>
    </row>
    <row r="12950" spans="1:18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3198"/>
        <v>discount given</v>
      </c>
      <c r="F12950" s="2">
        <v>0.04</v>
      </c>
      <c r="G12950" s="2">
        <f t="shared" si="3199"/>
        <v>77.134</v>
      </c>
      <c r="H12950" s="2">
        <f>D12950-G12950</f>
        <v>1851.2159999999999</v>
      </c>
      <c r="I12950" s="2">
        <f>Q12950/H12950*100</f>
        <v>9.5839707521974731</v>
      </c>
      <c r="J12950" s="18">
        <f>Q12950/H12950</f>
        <v>9.5839707521974737E-2</v>
      </c>
      <c r="K12950" s="2">
        <v>5</v>
      </c>
      <c r="L12950" s="3">
        <v>45243</v>
      </c>
      <c r="M12950" s="3">
        <v>45245</v>
      </c>
      <c r="N12950" s="3" t="str">
        <f t="shared" si="3200"/>
        <v>low profit</v>
      </c>
      <c r="O12950" s="2" t="s">
        <v>31</v>
      </c>
      <c r="P12950" s="2" t="s">
        <v>16</v>
      </c>
      <c r="Q12950" s="2">
        <v>177.42</v>
      </c>
      <c r="R12950" s="2" t="s">
        <v>23</v>
      </c>
    </row>
    <row r="12951" spans="1:18" ht="14.25" hidden="1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3198"/>
        <v>discount given</v>
      </c>
      <c r="F12951" s="2">
        <v>0.49</v>
      </c>
      <c r="G12951" s="2">
        <f t="shared" si="3199"/>
        <v>758.18189999999993</v>
      </c>
      <c r="H12951" s="2">
        <f>D12951-G12951</f>
        <v>789.12810000000002</v>
      </c>
      <c r="I12951" s="2"/>
      <c r="J12951" s="2"/>
      <c r="K12951" s="2">
        <v>4</v>
      </c>
      <c r="L12951" s="3">
        <v>45585</v>
      </c>
      <c r="M12951" s="3">
        <v>45589</v>
      </c>
      <c r="N12951" s="3" t="str">
        <f t="shared" si="3200"/>
        <v>high profit</v>
      </c>
      <c r="O12951" s="2" t="s">
        <v>21</v>
      </c>
      <c r="P12951" s="2" t="s">
        <v>27</v>
      </c>
      <c r="Q12951" s="2">
        <v>291.82</v>
      </c>
      <c r="R12951" s="2" t="s">
        <v>39</v>
      </c>
    </row>
    <row r="12952" spans="1:18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3198"/>
        <v>discount given</v>
      </c>
      <c r="F12952" s="2">
        <v>0.12</v>
      </c>
      <c r="G12952" s="2">
        <f t="shared" si="3199"/>
        <v>519.03240000000005</v>
      </c>
      <c r="H12952" s="2">
        <f>D12952-G12952</f>
        <v>3806.2376000000004</v>
      </c>
      <c r="I12952" s="2">
        <f t="shared" ref="I12952:I12953" si="3203">Q12952/H12952*100</f>
        <v>29.869391232959288</v>
      </c>
      <c r="J12952" s="18">
        <f t="shared" ref="J12952:J12953" si="3204">Q12952/H12952</f>
        <v>0.29869391232959286</v>
      </c>
      <c r="K12952" s="2">
        <v>4</v>
      </c>
      <c r="L12952" s="3">
        <v>45570</v>
      </c>
      <c r="M12952" s="3">
        <v>45571</v>
      </c>
      <c r="N12952" s="3" t="str">
        <f t="shared" si="3200"/>
        <v>high profit</v>
      </c>
      <c r="O12952" s="2" t="s">
        <v>21</v>
      </c>
      <c r="P12952" s="2" t="s">
        <v>16</v>
      </c>
      <c r="Q12952" s="2">
        <v>1136.9000000000001</v>
      </c>
      <c r="R12952" s="2" t="s">
        <v>17</v>
      </c>
    </row>
    <row r="12953" spans="1:18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3198"/>
        <v>discount given</v>
      </c>
      <c r="F12953" s="2">
        <v>0.43</v>
      </c>
      <c r="G12953" s="2">
        <f t="shared" si="3199"/>
        <v>933.11290000000008</v>
      </c>
      <c r="H12953" s="2">
        <f>D12953-G12953</f>
        <v>1236.9171000000001</v>
      </c>
      <c r="I12953" s="2">
        <f t="shared" si="3203"/>
        <v>21.859993689148606</v>
      </c>
      <c r="J12953" s="18">
        <f t="shared" si="3204"/>
        <v>0.21859993689148607</v>
      </c>
      <c r="K12953" s="2">
        <v>6</v>
      </c>
      <c r="L12953" s="3">
        <v>45598</v>
      </c>
      <c r="M12953" s="3">
        <v>45599</v>
      </c>
      <c r="N12953" s="3" t="str">
        <f t="shared" si="3200"/>
        <v>high profit</v>
      </c>
      <c r="O12953" s="2" t="s">
        <v>31</v>
      </c>
      <c r="P12953" s="2" t="s">
        <v>27</v>
      </c>
      <c r="Q12953" s="2">
        <v>270.39</v>
      </c>
      <c r="R12953" s="2" t="s">
        <v>34</v>
      </c>
    </row>
    <row r="12954" spans="1:18" ht="14.25" hidden="1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3198"/>
        <v>discount given</v>
      </c>
      <c r="F12954" s="2">
        <v>0.19</v>
      </c>
      <c r="G12954" s="2">
        <f t="shared" si="3199"/>
        <v>201.39430000000002</v>
      </c>
      <c r="H12954" s="2">
        <f>D12954-G12954</f>
        <v>858.57569999999998</v>
      </c>
      <c r="I12954" s="2"/>
      <c r="J12954" s="2"/>
      <c r="K12954" s="2">
        <v>4</v>
      </c>
      <c r="L12954" s="3">
        <v>45228</v>
      </c>
      <c r="M12954" s="3">
        <v>45231</v>
      </c>
      <c r="N12954" s="3" t="str">
        <f t="shared" si="3200"/>
        <v>low profit</v>
      </c>
      <c r="O12954" s="2" t="s">
        <v>15</v>
      </c>
      <c r="P12954" s="2" t="s">
        <v>16</v>
      </c>
      <c r="Q12954" s="2">
        <v>99.57</v>
      </c>
      <c r="R12954" s="2" t="s">
        <v>23</v>
      </c>
    </row>
    <row r="12955" spans="1:18" ht="14.25" hidden="1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3198"/>
        <v>discount given</v>
      </c>
      <c r="F12955" s="2">
        <v>0.34</v>
      </c>
      <c r="G12955" s="2">
        <f t="shared" si="3199"/>
        <v>1281.9088000000002</v>
      </c>
      <c r="H12955" s="2">
        <f>D12955-G12955</f>
        <v>2488.4112</v>
      </c>
      <c r="I12955" s="2"/>
      <c r="J12955" s="2"/>
      <c r="K12955" s="2">
        <v>9</v>
      </c>
      <c r="L12955" s="3">
        <v>45500</v>
      </c>
      <c r="M12955" s="3">
        <v>45505</v>
      </c>
      <c r="N12955" s="3" t="str">
        <f t="shared" si="3200"/>
        <v>high profit</v>
      </c>
      <c r="O12955" s="2" t="s">
        <v>31</v>
      </c>
      <c r="P12955" s="2" t="s">
        <v>16</v>
      </c>
      <c r="Q12955" s="2">
        <v>1012.96</v>
      </c>
      <c r="R12955" s="2" t="s">
        <v>48</v>
      </c>
    </row>
    <row r="12956" spans="1:18" ht="14.25" hidden="1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3198"/>
        <v>discount given</v>
      </c>
      <c r="F12956" s="2">
        <v>0.23</v>
      </c>
      <c r="G12956" s="2">
        <f t="shared" si="3199"/>
        <v>401.52710000000002</v>
      </c>
      <c r="H12956" s="2">
        <f>D12956-G12956</f>
        <v>1344.2429</v>
      </c>
      <c r="I12956" s="2"/>
      <c r="J12956" s="2"/>
      <c r="K12956" s="2">
        <v>2</v>
      </c>
      <c r="L12956" s="3">
        <v>45236</v>
      </c>
      <c r="M12956" s="3">
        <v>45240</v>
      </c>
      <c r="N12956" s="3" t="str">
        <f t="shared" si="3200"/>
        <v>low profit</v>
      </c>
      <c r="O12956" s="2" t="s">
        <v>15</v>
      </c>
      <c r="P12956" s="2" t="s">
        <v>27</v>
      </c>
      <c r="Q12956" s="2">
        <v>165.5</v>
      </c>
      <c r="R12956" s="2" t="s">
        <v>28</v>
      </c>
    </row>
    <row r="12957" spans="1:18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3198"/>
        <v>discount given</v>
      </c>
      <c r="F12957" s="2">
        <v>0.18</v>
      </c>
      <c r="G12957" s="2">
        <f t="shared" si="3199"/>
        <v>204.85259999999997</v>
      </c>
      <c r="H12957" s="2">
        <f>D12957-G12957</f>
        <v>933.2174</v>
      </c>
      <c r="I12957" s="2">
        <f>Q12957/H12957*100</f>
        <v>33.779910233135389</v>
      </c>
      <c r="J12957" s="18">
        <f>Q12957/H12957</f>
        <v>0.33779910233135391</v>
      </c>
      <c r="K12957" s="2">
        <v>5</v>
      </c>
      <c r="L12957" s="3">
        <v>45653</v>
      </c>
      <c r="M12957" s="3">
        <v>45660</v>
      </c>
      <c r="N12957" s="3" t="str">
        <f t="shared" si="3200"/>
        <v>high profit</v>
      </c>
      <c r="O12957" s="2" t="s">
        <v>21</v>
      </c>
      <c r="P12957" s="2" t="s">
        <v>22</v>
      </c>
      <c r="Q12957" s="2">
        <v>315.24</v>
      </c>
      <c r="R12957" s="2" t="s">
        <v>34</v>
      </c>
    </row>
    <row r="12958" spans="1:18" ht="14.25" hidden="1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3198"/>
        <v>discount given</v>
      </c>
      <c r="F12958" s="2">
        <v>0.31</v>
      </c>
      <c r="G12958" s="2">
        <f t="shared" si="3199"/>
        <v>72.338499999999996</v>
      </c>
      <c r="H12958" s="2">
        <f>D12958-G12958</f>
        <v>161.01150000000001</v>
      </c>
      <c r="I12958" s="2"/>
      <c r="J12958" s="2"/>
      <c r="K12958" s="2">
        <v>3</v>
      </c>
      <c r="L12958" s="3">
        <v>45504</v>
      </c>
      <c r="M12958" s="3">
        <v>45508</v>
      </c>
      <c r="N12958" s="3" t="str">
        <f t="shared" si="3200"/>
        <v>low profit</v>
      </c>
      <c r="O12958" s="2" t="s">
        <v>31</v>
      </c>
      <c r="P12958" s="2" t="s">
        <v>22</v>
      </c>
      <c r="Q12958" s="2">
        <v>53.89</v>
      </c>
      <c r="R12958" s="2" t="s">
        <v>39</v>
      </c>
    </row>
    <row r="12959" spans="1:18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3198"/>
        <v>discount given</v>
      </c>
      <c r="F12959" s="2">
        <v>0.27</v>
      </c>
      <c r="G12959" s="2">
        <f t="shared" si="3199"/>
        <v>1311.1065000000001</v>
      </c>
      <c r="H12959" s="2">
        <f>D12959-G12959</f>
        <v>3544.8434999999999</v>
      </c>
      <c r="I12959" s="2">
        <f>Q12959/H12959*100</f>
        <v>12.716781431958847</v>
      </c>
      <c r="J12959" s="18">
        <f>Q12959/H12959</f>
        <v>0.12716781431958846</v>
      </c>
      <c r="K12959" s="2">
        <v>8</v>
      </c>
      <c r="L12959" s="3">
        <v>45456</v>
      </c>
      <c r="M12959" s="3">
        <v>45460</v>
      </c>
      <c r="N12959" s="3" t="str">
        <f t="shared" si="3200"/>
        <v>high profit</v>
      </c>
      <c r="O12959" s="2" t="s">
        <v>31</v>
      </c>
      <c r="P12959" s="2" t="s">
        <v>22</v>
      </c>
      <c r="Q12959" s="2">
        <v>450.79</v>
      </c>
      <c r="R12959" s="2" t="s">
        <v>23</v>
      </c>
    </row>
    <row r="12960" spans="1:18" ht="14.25" hidden="1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3198"/>
        <v>discount given</v>
      </c>
      <c r="F12960" s="2">
        <v>0.12</v>
      </c>
      <c r="G12960" s="2">
        <f t="shared" si="3199"/>
        <v>286.76639999999998</v>
      </c>
      <c r="H12960" s="2">
        <f>D12960-G12960</f>
        <v>2102.9535999999998</v>
      </c>
      <c r="I12960" s="2"/>
      <c r="J12960" s="2"/>
      <c r="K12960" s="2">
        <v>3</v>
      </c>
      <c r="L12960" s="3">
        <v>45534</v>
      </c>
      <c r="M12960" s="3">
        <v>45539</v>
      </c>
      <c r="N12960" s="3" t="str">
        <f t="shared" si="3200"/>
        <v>high profit</v>
      </c>
      <c r="O12960" s="2" t="s">
        <v>21</v>
      </c>
      <c r="P12960" s="2" t="s">
        <v>27</v>
      </c>
      <c r="Q12960" s="2">
        <v>655.27</v>
      </c>
      <c r="R12960" s="2" t="s">
        <v>23</v>
      </c>
    </row>
    <row r="12961" spans="1:18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3198"/>
        <v>discount given</v>
      </c>
      <c r="F12961" s="2">
        <v>0.17</v>
      </c>
      <c r="G12961" s="2">
        <f t="shared" si="3199"/>
        <v>151.74370000000002</v>
      </c>
      <c r="H12961" s="2">
        <f>D12961-G12961</f>
        <v>740.86630000000002</v>
      </c>
      <c r="I12961" s="2">
        <f>Q12961/H12961*100</f>
        <v>13.458568705311604</v>
      </c>
      <c r="J12961" s="18">
        <f>Q12961/H12961</f>
        <v>0.13458568705311605</v>
      </c>
      <c r="K12961" s="2">
        <v>8</v>
      </c>
      <c r="L12961" s="3">
        <v>45486</v>
      </c>
      <c r="M12961" s="3">
        <v>45492</v>
      </c>
      <c r="N12961" s="3" t="str">
        <f t="shared" si="3200"/>
        <v>low profit</v>
      </c>
      <c r="O12961" s="2" t="s">
        <v>15</v>
      </c>
      <c r="P12961" s="2" t="s">
        <v>22</v>
      </c>
      <c r="Q12961" s="2">
        <v>99.71</v>
      </c>
      <c r="R12961" s="2" t="s">
        <v>17</v>
      </c>
    </row>
    <row r="12962" spans="1:18" ht="14.25" hidden="1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3198"/>
        <v>discount given</v>
      </c>
      <c r="F12962" s="2">
        <v>0.02</v>
      </c>
      <c r="G12962" s="2">
        <f t="shared" si="3199"/>
        <v>76.2654</v>
      </c>
      <c r="H12962" s="2">
        <f>D12962-G12962</f>
        <v>3737.0046000000002</v>
      </c>
      <c r="I12962" s="2"/>
      <c r="J12962" s="2"/>
      <c r="K12962" s="2">
        <v>8</v>
      </c>
      <c r="L12962" s="3">
        <v>45486</v>
      </c>
      <c r="M12962" s="3">
        <v>45493</v>
      </c>
      <c r="N12962" s="3" t="str">
        <f t="shared" si="3200"/>
        <v>high profit</v>
      </c>
      <c r="O12962" s="2" t="s">
        <v>15</v>
      </c>
      <c r="P12962" s="2" t="s">
        <v>27</v>
      </c>
      <c r="Q12962" s="2">
        <v>434.54</v>
      </c>
      <c r="R12962" s="2" t="s">
        <v>34</v>
      </c>
    </row>
    <row r="12963" spans="1:18" ht="14.25" hidden="1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3198"/>
        <v>discount given</v>
      </c>
      <c r="F12963" s="2">
        <v>0.1</v>
      </c>
      <c r="G12963" s="2">
        <f t="shared" si="3199"/>
        <v>444.94900000000001</v>
      </c>
      <c r="H12963" s="2">
        <f>D12963-G12963</f>
        <v>4004.5409999999997</v>
      </c>
      <c r="I12963" s="2"/>
      <c r="J12963" s="2"/>
      <c r="K12963" s="2">
        <v>2</v>
      </c>
      <c r="L12963" s="3">
        <v>45166</v>
      </c>
      <c r="M12963" s="3">
        <v>45170</v>
      </c>
      <c r="N12963" s="3" t="str">
        <f t="shared" si="3200"/>
        <v>high profit</v>
      </c>
      <c r="O12963" s="2" t="s">
        <v>31</v>
      </c>
      <c r="P12963" s="2" t="s">
        <v>27</v>
      </c>
      <c r="Q12963" s="2">
        <v>1064.6600000000001</v>
      </c>
      <c r="R12963" s="2" t="s">
        <v>28</v>
      </c>
    </row>
    <row r="12964" spans="1:18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3198"/>
        <v>discount given</v>
      </c>
      <c r="F12964" s="2">
        <v>0.17</v>
      </c>
      <c r="G12964" s="2">
        <f t="shared" si="3199"/>
        <v>456.79680000000002</v>
      </c>
      <c r="H12964" s="2">
        <f>D12964-G12964</f>
        <v>2230.2431999999999</v>
      </c>
      <c r="I12964" s="2">
        <f t="shared" ref="I12964:I12965" si="3205">Q12964/H12964*100</f>
        <v>24.599110984846856</v>
      </c>
      <c r="J12964" s="18">
        <f t="shared" ref="J12964:J12965" si="3206">Q12964/H12964</f>
        <v>0.24599110984846856</v>
      </c>
      <c r="K12964" s="2">
        <v>7</v>
      </c>
      <c r="L12964" s="3">
        <v>45148</v>
      </c>
      <c r="M12964" s="3">
        <v>45153</v>
      </c>
      <c r="N12964" s="3" t="str">
        <f t="shared" si="3200"/>
        <v>high profit</v>
      </c>
      <c r="O12964" s="2" t="s">
        <v>15</v>
      </c>
      <c r="P12964" s="2" t="s">
        <v>16</v>
      </c>
      <c r="Q12964" s="2">
        <v>548.62</v>
      </c>
      <c r="R12964" s="2" t="s">
        <v>34</v>
      </c>
    </row>
    <row r="12965" spans="1:18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3198"/>
        <v>discount given</v>
      </c>
      <c r="F12965" s="2">
        <v>0.49</v>
      </c>
      <c r="G12965" s="2">
        <f t="shared" si="3199"/>
        <v>117.0904</v>
      </c>
      <c r="H12965" s="2">
        <f>D12965-G12965</f>
        <v>121.86960000000001</v>
      </c>
      <c r="I12965" s="2">
        <f t="shared" si="3205"/>
        <v>50.422746936069373</v>
      </c>
      <c r="J12965" s="18">
        <f t="shared" si="3206"/>
        <v>0.50422746936069374</v>
      </c>
      <c r="K12965" s="2">
        <v>6</v>
      </c>
      <c r="L12965" s="3">
        <v>45593</v>
      </c>
      <c r="M12965" s="3">
        <v>45598</v>
      </c>
      <c r="N12965" s="3" t="str">
        <f t="shared" si="3200"/>
        <v>low profit</v>
      </c>
      <c r="O12965" s="2" t="s">
        <v>15</v>
      </c>
      <c r="P12965" s="2" t="s">
        <v>22</v>
      </c>
      <c r="Q12965" s="2">
        <v>61.45</v>
      </c>
      <c r="R12965" s="2" t="s">
        <v>48</v>
      </c>
    </row>
    <row r="12966" spans="1:18" ht="14.25" hidden="1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3198"/>
        <v>discount given</v>
      </c>
      <c r="F12966" s="2">
        <v>0.26</v>
      </c>
      <c r="G12966" s="2">
        <f t="shared" si="3199"/>
        <v>491.19200000000001</v>
      </c>
      <c r="H12966" s="2">
        <f>D12966-G12966</f>
        <v>1398.008</v>
      </c>
      <c r="I12966" s="2"/>
      <c r="J12966" s="2"/>
      <c r="K12966" s="2">
        <v>1</v>
      </c>
      <c r="L12966" s="3">
        <v>45500</v>
      </c>
      <c r="M12966" s="3">
        <v>45503</v>
      </c>
      <c r="N12966" s="3" t="str">
        <f t="shared" si="3200"/>
        <v>high profit</v>
      </c>
      <c r="O12966" s="2" t="s">
        <v>21</v>
      </c>
      <c r="P12966" s="2" t="s">
        <v>22</v>
      </c>
      <c r="Q12966" s="2">
        <v>280.67</v>
      </c>
      <c r="R12966" s="2" t="s">
        <v>23</v>
      </c>
    </row>
    <row r="12967" spans="1:18" ht="14.25" hidden="1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3198"/>
        <v>discount given</v>
      </c>
      <c r="F12967" s="2">
        <v>0.35</v>
      </c>
      <c r="G12967" s="2">
        <f t="shared" si="3199"/>
        <v>451.91999999999996</v>
      </c>
      <c r="H12967" s="2">
        <f>D12967-G12967</f>
        <v>839.28000000000009</v>
      </c>
      <c r="I12967" s="2"/>
      <c r="J12967" s="2"/>
      <c r="K12967" s="2">
        <v>2</v>
      </c>
      <c r="L12967" s="3">
        <v>45028</v>
      </c>
      <c r="M12967" s="3">
        <v>45032</v>
      </c>
      <c r="N12967" s="3" t="str">
        <f t="shared" si="3200"/>
        <v>high profit</v>
      </c>
      <c r="O12967" s="2" t="s">
        <v>15</v>
      </c>
      <c r="P12967" s="2" t="s">
        <v>16</v>
      </c>
      <c r="Q12967" s="2">
        <v>299.08999999999997</v>
      </c>
      <c r="R12967" s="2" t="s">
        <v>39</v>
      </c>
    </row>
    <row r="12968" spans="1:18" ht="14.25" hidden="1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3198"/>
        <v>discount given</v>
      </c>
      <c r="F12968" s="2">
        <v>0.34</v>
      </c>
      <c r="G12968" s="2">
        <f t="shared" si="3199"/>
        <v>1094.239</v>
      </c>
      <c r="H12968" s="2">
        <f>D12968-G12968</f>
        <v>2124.1109999999999</v>
      </c>
      <c r="I12968" s="2"/>
      <c r="J12968" s="2"/>
      <c r="K12968" s="2">
        <v>4</v>
      </c>
      <c r="L12968" s="3">
        <v>45307</v>
      </c>
      <c r="M12968" s="3">
        <v>45312</v>
      </c>
      <c r="N12968" s="3" t="str">
        <f t="shared" si="3200"/>
        <v>high profit</v>
      </c>
      <c r="O12968" s="2" t="s">
        <v>21</v>
      </c>
      <c r="P12968" s="2" t="s">
        <v>27</v>
      </c>
      <c r="Q12968" s="2">
        <v>604.75</v>
      </c>
      <c r="R12968" s="2" t="s">
        <v>34</v>
      </c>
    </row>
    <row r="12969" spans="1:18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3198"/>
        <v>discount given</v>
      </c>
      <c r="F12969" s="2">
        <v>0.49</v>
      </c>
      <c r="G12969" s="2">
        <f t="shared" si="3199"/>
        <v>1294.7760000000001</v>
      </c>
      <c r="H12969" s="2">
        <f>D12969-G12969</f>
        <v>1347.624</v>
      </c>
      <c r="I12969" s="2">
        <f t="shared" ref="I12969:I12971" si="3207">Q12969/H12969*100</f>
        <v>35.230153217811491</v>
      </c>
      <c r="J12969" s="18">
        <f t="shared" ref="J12969:J12971" si="3208">Q12969/H12969</f>
        <v>0.35230153217811494</v>
      </c>
      <c r="K12969" s="2">
        <v>2</v>
      </c>
      <c r="L12969" s="3">
        <v>45284</v>
      </c>
      <c r="M12969" s="3">
        <v>45289</v>
      </c>
      <c r="N12969" s="3" t="str">
        <f t="shared" si="3200"/>
        <v>high profit</v>
      </c>
      <c r="O12969" s="2" t="s">
        <v>15</v>
      </c>
      <c r="P12969" s="2" t="s">
        <v>16</v>
      </c>
      <c r="Q12969" s="2">
        <v>474.77</v>
      </c>
      <c r="R12969" s="2" t="s">
        <v>17</v>
      </c>
    </row>
    <row r="12970" spans="1:18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3198"/>
        <v>discount given</v>
      </c>
      <c r="F12970" s="2">
        <v>0.28000000000000003</v>
      </c>
      <c r="G12970" s="2">
        <f t="shared" si="3199"/>
        <v>516.07080000000008</v>
      </c>
      <c r="H12970" s="2">
        <f>D12970-G12970</f>
        <v>1327.0391999999997</v>
      </c>
      <c r="I12970" s="2">
        <f t="shared" si="3207"/>
        <v>28.8100004883051</v>
      </c>
      <c r="J12970" s="18">
        <f t="shared" si="3208"/>
        <v>0.28810000488305099</v>
      </c>
      <c r="K12970" s="2">
        <v>5</v>
      </c>
      <c r="L12970" s="3">
        <v>45260</v>
      </c>
      <c r="M12970" s="3">
        <v>45263</v>
      </c>
      <c r="N12970" s="3" t="str">
        <f t="shared" si="3200"/>
        <v>high profit</v>
      </c>
      <c r="O12970" s="2" t="s">
        <v>21</v>
      </c>
      <c r="P12970" s="2" t="s">
        <v>16</v>
      </c>
      <c r="Q12970" s="2">
        <v>382.32</v>
      </c>
      <c r="R12970" s="2" t="s">
        <v>39</v>
      </c>
    </row>
    <row r="12971" spans="1:18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3198"/>
        <v>discount given</v>
      </c>
      <c r="F12971" s="2">
        <v>0.28999999999999998</v>
      </c>
      <c r="G12971" s="2">
        <f t="shared" si="3199"/>
        <v>950.52719999999988</v>
      </c>
      <c r="H12971" s="2">
        <f>D12971-G12971</f>
        <v>2327.1527999999998</v>
      </c>
      <c r="I12971" s="2">
        <f t="shared" si="3207"/>
        <v>39.150415907369727</v>
      </c>
      <c r="J12971" s="18">
        <f t="shared" si="3208"/>
        <v>0.39150415907369729</v>
      </c>
      <c r="K12971" s="2">
        <v>3</v>
      </c>
      <c r="L12971" s="3">
        <v>45234</v>
      </c>
      <c r="M12971" s="3">
        <v>45238</v>
      </c>
      <c r="N12971" s="3" t="str">
        <f t="shared" si="3200"/>
        <v>high profit</v>
      </c>
      <c r="O12971" s="2" t="s">
        <v>31</v>
      </c>
      <c r="P12971" s="2" t="s">
        <v>22</v>
      </c>
      <c r="Q12971" s="2">
        <v>911.09</v>
      </c>
      <c r="R12971" s="2" t="s">
        <v>28</v>
      </c>
    </row>
    <row r="12972" spans="1:18" ht="14.25" hidden="1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3198"/>
        <v>discount given</v>
      </c>
      <c r="F12972" s="2">
        <v>0.15</v>
      </c>
      <c r="G12972" s="2">
        <f t="shared" si="3199"/>
        <v>444.55499999999995</v>
      </c>
      <c r="H12972" s="2">
        <f>D12972-G12972</f>
        <v>2519.145</v>
      </c>
      <c r="I12972" s="2"/>
      <c r="J12972" s="2"/>
      <c r="K12972" s="2">
        <v>6</v>
      </c>
      <c r="L12972" s="3">
        <v>44927</v>
      </c>
      <c r="M12972" s="3">
        <v>44934</v>
      </c>
      <c r="N12972" s="3" t="str">
        <f t="shared" si="3200"/>
        <v>high profit</v>
      </c>
      <c r="O12972" s="2" t="s">
        <v>31</v>
      </c>
      <c r="P12972" s="2" t="s">
        <v>22</v>
      </c>
      <c r="Q12972" s="2">
        <v>614.41999999999996</v>
      </c>
      <c r="R12972" s="2" t="s">
        <v>23</v>
      </c>
    </row>
    <row r="12973" spans="1:18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3198"/>
        <v>discount given</v>
      </c>
      <c r="F12973" s="2">
        <v>0.31</v>
      </c>
      <c r="G12973" s="2">
        <f t="shared" si="3199"/>
        <v>1407.9580000000001</v>
      </c>
      <c r="H12973" s="2">
        <f>D12973-G12973</f>
        <v>3133.8420000000001</v>
      </c>
      <c r="I12973" s="2">
        <f>Q12973/H12973*100</f>
        <v>26.999765782703783</v>
      </c>
      <c r="J12973" s="18">
        <f>Q12973/H12973</f>
        <v>0.26999765782703783</v>
      </c>
      <c r="K12973" s="2">
        <v>9</v>
      </c>
      <c r="L12973" s="3">
        <v>45478</v>
      </c>
      <c r="M12973" s="3">
        <v>45480</v>
      </c>
      <c r="N12973" s="3" t="str">
        <f t="shared" si="3200"/>
        <v>high profit</v>
      </c>
      <c r="O12973" s="2" t="s">
        <v>31</v>
      </c>
      <c r="P12973" s="2" t="s">
        <v>27</v>
      </c>
      <c r="Q12973" s="2">
        <v>846.13</v>
      </c>
      <c r="R12973" s="2" t="s">
        <v>39</v>
      </c>
    </row>
    <row r="12974" spans="1:18" ht="14.25" hidden="1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3198"/>
        <v>discount given</v>
      </c>
      <c r="F12974" s="2">
        <v>0.38</v>
      </c>
      <c r="G12974" s="2">
        <f t="shared" si="3199"/>
        <v>1149.2454</v>
      </c>
      <c r="H12974" s="2">
        <f>D12974-G12974</f>
        <v>1875.0845999999999</v>
      </c>
      <c r="I12974" s="2"/>
      <c r="J12974" s="2"/>
      <c r="K12974" s="2">
        <v>7</v>
      </c>
      <c r="L12974" s="3">
        <v>45510</v>
      </c>
      <c r="M12974" s="3">
        <v>45516</v>
      </c>
      <c r="N12974" s="3" t="str">
        <f t="shared" si="3200"/>
        <v>high profit</v>
      </c>
      <c r="O12974" s="2" t="s">
        <v>15</v>
      </c>
      <c r="P12974" s="2" t="s">
        <v>27</v>
      </c>
      <c r="Q12974" s="2">
        <v>895.71</v>
      </c>
      <c r="R12974" s="2" t="s">
        <v>34</v>
      </c>
    </row>
    <row r="12975" spans="1:18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3198"/>
        <v>discount given</v>
      </c>
      <c r="F12975" s="2">
        <v>0.05</v>
      </c>
      <c r="G12975" s="2">
        <f t="shared" si="3199"/>
        <v>129.3895</v>
      </c>
      <c r="H12975" s="2">
        <f>D12975-G12975</f>
        <v>2458.4004999999997</v>
      </c>
      <c r="I12975" s="2">
        <f t="shared" ref="I12975:I12976" si="3209">Q12975/H12975*100</f>
        <v>27.077768654863192</v>
      </c>
      <c r="J12975" s="18">
        <f t="shared" ref="J12975:J12976" si="3210">Q12975/H12975</f>
        <v>0.27077768654863194</v>
      </c>
      <c r="K12975" s="2">
        <v>5</v>
      </c>
      <c r="L12975" s="3">
        <v>45071</v>
      </c>
      <c r="M12975" s="3">
        <v>45078</v>
      </c>
      <c r="N12975" s="3" t="str">
        <f t="shared" si="3200"/>
        <v>high profit</v>
      </c>
      <c r="O12975" s="2" t="s">
        <v>31</v>
      </c>
      <c r="P12975" s="2" t="s">
        <v>16</v>
      </c>
      <c r="Q12975" s="2">
        <v>665.68</v>
      </c>
      <c r="R12975" s="2" t="s">
        <v>48</v>
      </c>
    </row>
    <row r="12976" spans="1:18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3198"/>
        <v>discount given</v>
      </c>
      <c r="F12976" s="2">
        <v>0.24</v>
      </c>
      <c r="G12976" s="2">
        <f t="shared" si="3199"/>
        <v>992.63519999999983</v>
      </c>
      <c r="H12976" s="2">
        <f>D12976-G12976</f>
        <v>3143.3447999999999</v>
      </c>
      <c r="I12976" s="2">
        <f t="shared" si="3209"/>
        <v>7.0046404072502648</v>
      </c>
      <c r="J12976" s="18">
        <f t="shared" si="3210"/>
        <v>7.0046404072502649E-2</v>
      </c>
      <c r="K12976" s="2">
        <v>1</v>
      </c>
      <c r="L12976" s="3">
        <v>44927</v>
      </c>
      <c r="M12976" s="3">
        <v>44932</v>
      </c>
      <c r="N12976" s="3" t="str">
        <f t="shared" si="3200"/>
        <v>high profit</v>
      </c>
      <c r="O12976" s="2" t="s">
        <v>31</v>
      </c>
      <c r="P12976" s="2" t="s">
        <v>16</v>
      </c>
      <c r="Q12976" s="2">
        <v>220.18</v>
      </c>
      <c r="R12976" s="2" t="s">
        <v>39</v>
      </c>
    </row>
    <row r="12977" spans="1:18" ht="14.25" hidden="1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3198"/>
        <v>discount given</v>
      </c>
      <c r="F12977" s="2">
        <v>0.21</v>
      </c>
      <c r="G12977" s="2">
        <f t="shared" si="3199"/>
        <v>229.29059999999998</v>
      </c>
      <c r="H12977" s="2">
        <f>D12977-G12977</f>
        <v>862.56939999999986</v>
      </c>
      <c r="I12977" s="2"/>
      <c r="J12977" s="2"/>
      <c r="K12977" s="2">
        <v>1</v>
      </c>
      <c r="L12977" s="3">
        <v>45516</v>
      </c>
      <c r="M12977" s="3">
        <v>45523</v>
      </c>
      <c r="N12977" s="3" t="str">
        <f t="shared" si="3200"/>
        <v>low profit</v>
      </c>
      <c r="O12977" s="2" t="s">
        <v>21</v>
      </c>
      <c r="P12977" s="2" t="s">
        <v>27</v>
      </c>
      <c r="Q12977" s="2">
        <v>119.6</v>
      </c>
      <c r="R12977" s="2" t="s">
        <v>34</v>
      </c>
    </row>
    <row r="12978" spans="1:18" ht="14.25" hidden="1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3198"/>
        <v>discount given</v>
      </c>
      <c r="F12978" s="2">
        <v>0.06</v>
      </c>
      <c r="G12978" s="2">
        <f t="shared" si="3199"/>
        <v>77.608199999999997</v>
      </c>
      <c r="H12978" s="2">
        <f>D12978-G12978</f>
        <v>1215.8618000000001</v>
      </c>
      <c r="I12978" s="2"/>
      <c r="J12978" s="2"/>
      <c r="K12978" s="2">
        <v>1</v>
      </c>
      <c r="L12978" s="3">
        <v>45417</v>
      </c>
      <c r="M12978" s="3">
        <v>45418</v>
      </c>
      <c r="N12978" s="3" t="str">
        <f t="shared" si="3200"/>
        <v>high profit</v>
      </c>
      <c r="O12978" s="2" t="s">
        <v>21</v>
      </c>
      <c r="P12978" s="2" t="s">
        <v>27</v>
      </c>
      <c r="Q12978" s="2">
        <v>205.96</v>
      </c>
      <c r="R12978" s="2" t="s">
        <v>34</v>
      </c>
    </row>
    <row r="12979" spans="1:18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3198"/>
        <v>discount given</v>
      </c>
      <c r="F12979" s="2">
        <v>0.17</v>
      </c>
      <c r="G12979" s="2">
        <f t="shared" si="3199"/>
        <v>669.71670000000006</v>
      </c>
      <c r="H12979" s="2">
        <f>D12979-G12979</f>
        <v>3269.7933000000003</v>
      </c>
      <c r="I12979" s="2">
        <f>Q12979/H12979*100</f>
        <v>19.335778809015235</v>
      </c>
      <c r="J12979" s="18">
        <f>Q12979/H12979</f>
        <v>0.19335778809015236</v>
      </c>
      <c r="K12979" s="2">
        <v>3</v>
      </c>
      <c r="L12979" s="3">
        <v>45418</v>
      </c>
      <c r="M12979" s="3">
        <v>45424</v>
      </c>
      <c r="N12979" s="3" t="str">
        <f t="shared" si="3200"/>
        <v>high profit</v>
      </c>
      <c r="O12979" s="2" t="s">
        <v>31</v>
      </c>
      <c r="P12979" s="2" t="s">
        <v>22</v>
      </c>
      <c r="Q12979" s="2">
        <v>632.24</v>
      </c>
      <c r="R12979" s="2" t="s">
        <v>48</v>
      </c>
    </row>
    <row r="12980" spans="1:18" ht="14.25" hidden="1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3198"/>
        <v>discount given</v>
      </c>
      <c r="F12980" s="2">
        <v>0.27</v>
      </c>
      <c r="G12980" s="2">
        <f t="shared" si="3199"/>
        <v>612.23040000000003</v>
      </c>
      <c r="H12980" s="2">
        <f>D12980-G12980</f>
        <v>1655.2896000000001</v>
      </c>
      <c r="I12980" s="2"/>
      <c r="J12980" s="2"/>
      <c r="K12980" s="2">
        <v>7</v>
      </c>
      <c r="L12980" s="3">
        <v>45643</v>
      </c>
      <c r="M12980" s="3">
        <v>45646</v>
      </c>
      <c r="N12980" s="3" t="str">
        <f t="shared" si="3200"/>
        <v>high profit</v>
      </c>
      <c r="O12980" s="2" t="s">
        <v>31</v>
      </c>
      <c r="P12980" s="2" t="s">
        <v>22</v>
      </c>
      <c r="Q12980" s="2">
        <v>653.78</v>
      </c>
      <c r="R12980" s="2" t="s">
        <v>34</v>
      </c>
    </row>
    <row r="12981" spans="1:18" ht="14.25" hidden="1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3198"/>
        <v>discount given</v>
      </c>
      <c r="F12981" s="2">
        <v>0.32</v>
      </c>
      <c r="G12981" s="2">
        <f t="shared" si="3199"/>
        <v>673.68320000000006</v>
      </c>
      <c r="H12981" s="2">
        <f>D12981-G12981</f>
        <v>1431.5768000000003</v>
      </c>
      <c r="I12981" s="2"/>
      <c r="J12981" s="2"/>
      <c r="K12981" s="2">
        <v>9</v>
      </c>
      <c r="L12981" s="3">
        <v>45643</v>
      </c>
      <c r="M12981" s="3">
        <v>45650</v>
      </c>
      <c r="N12981" s="3" t="str">
        <f t="shared" si="3200"/>
        <v>high profit</v>
      </c>
      <c r="O12981" s="2" t="s">
        <v>15</v>
      </c>
      <c r="P12981" s="2" t="s">
        <v>16</v>
      </c>
      <c r="Q12981" s="2">
        <v>263.64999999999998</v>
      </c>
      <c r="R12981" s="2" t="s">
        <v>28</v>
      </c>
    </row>
    <row r="12982" spans="1:18" ht="14.25" hidden="1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3198"/>
        <v>discount given</v>
      </c>
      <c r="F12982" s="2">
        <v>0.14000000000000001</v>
      </c>
      <c r="G12982" s="2">
        <f t="shared" si="3199"/>
        <v>622.53520000000015</v>
      </c>
      <c r="H12982" s="2">
        <f>D12982-G12982</f>
        <v>3824.1448</v>
      </c>
      <c r="I12982" s="2"/>
      <c r="J12982" s="2"/>
      <c r="K12982" s="2">
        <v>6</v>
      </c>
      <c r="L12982" s="3">
        <v>45429</v>
      </c>
      <c r="M12982" s="3">
        <v>45435</v>
      </c>
      <c r="N12982" s="3" t="str">
        <f t="shared" si="3200"/>
        <v>high profit</v>
      </c>
      <c r="O12982" s="2" t="s">
        <v>15</v>
      </c>
      <c r="P12982" s="2" t="s">
        <v>27</v>
      </c>
      <c r="Q12982" s="2">
        <v>1300.75</v>
      </c>
      <c r="R12982" s="2" t="s">
        <v>48</v>
      </c>
    </row>
    <row r="12983" spans="1:18" ht="14.25" hidden="1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3198"/>
        <v>discount given</v>
      </c>
      <c r="F12983" s="2">
        <v>0.24</v>
      </c>
      <c r="G12983" s="2">
        <f t="shared" si="3199"/>
        <v>741.48720000000003</v>
      </c>
      <c r="H12983" s="2">
        <f>D12983-G12983</f>
        <v>2348.0428000000002</v>
      </c>
      <c r="I12983" s="2"/>
      <c r="J12983" s="2"/>
      <c r="K12983" s="2">
        <v>7</v>
      </c>
      <c r="L12983" s="3">
        <v>45460</v>
      </c>
      <c r="M12983" s="3">
        <v>45463</v>
      </c>
      <c r="N12983" s="3" t="str">
        <f t="shared" si="3200"/>
        <v>low profit</v>
      </c>
      <c r="O12983" s="2" t="s">
        <v>15</v>
      </c>
      <c r="P12983" s="2" t="s">
        <v>22</v>
      </c>
      <c r="Q12983" s="2">
        <v>179.95</v>
      </c>
      <c r="R12983" s="2" t="s">
        <v>28</v>
      </c>
    </row>
    <row r="12984" spans="1:18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3198"/>
        <v>discount given</v>
      </c>
      <c r="F12984" s="2">
        <v>0.37</v>
      </c>
      <c r="G12984" s="2">
        <f t="shared" si="3199"/>
        <v>1492.6724999999999</v>
      </c>
      <c r="H12984" s="2">
        <f>D12984-G12984</f>
        <v>2541.5775000000003</v>
      </c>
      <c r="I12984" s="2">
        <f>Q12984/H12984*100</f>
        <v>43.814127249710062</v>
      </c>
      <c r="J12984" s="18">
        <f>Q12984/H12984</f>
        <v>0.43814127249710061</v>
      </c>
      <c r="K12984" s="2">
        <v>3</v>
      </c>
      <c r="L12984" s="3">
        <v>45308</v>
      </c>
      <c r="M12984" s="3">
        <v>45311</v>
      </c>
      <c r="N12984" s="3" t="str">
        <f t="shared" si="3200"/>
        <v>high profit</v>
      </c>
      <c r="O12984" s="2" t="s">
        <v>15</v>
      </c>
      <c r="P12984" s="2" t="s">
        <v>27</v>
      </c>
      <c r="Q12984" s="2">
        <v>1113.57</v>
      </c>
      <c r="R12984" s="2" t="s">
        <v>23</v>
      </c>
    </row>
    <row r="12985" spans="1:18" ht="14.25" hidden="1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3198"/>
        <v>discount given</v>
      </c>
      <c r="F12985" s="2">
        <v>0.21</v>
      </c>
      <c r="G12985" s="2">
        <f t="shared" si="3199"/>
        <v>854.32409999999993</v>
      </c>
      <c r="H12985" s="2">
        <f>D12985-G12985</f>
        <v>3213.8859000000002</v>
      </c>
      <c r="I12985" s="2"/>
      <c r="J12985" s="2"/>
      <c r="K12985" s="2">
        <v>8</v>
      </c>
      <c r="L12985" s="3">
        <v>45158</v>
      </c>
      <c r="M12985" s="3">
        <v>45165</v>
      </c>
      <c r="N12985" s="3" t="str">
        <f t="shared" si="3200"/>
        <v>high profit</v>
      </c>
      <c r="O12985" s="2" t="s">
        <v>21</v>
      </c>
      <c r="P12985" s="2" t="s">
        <v>16</v>
      </c>
      <c r="Q12985" s="2">
        <v>851.78</v>
      </c>
      <c r="R12985" s="2" t="s">
        <v>28</v>
      </c>
    </row>
    <row r="12986" spans="1:18" ht="14.25" hidden="1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3198"/>
        <v>discount given</v>
      </c>
      <c r="F12986" s="2">
        <v>0.47</v>
      </c>
      <c r="G12986" s="2">
        <f t="shared" si="3199"/>
        <v>323.42109999999997</v>
      </c>
      <c r="H12986" s="2">
        <f>D12986-G12986</f>
        <v>364.70890000000003</v>
      </c>
      <c r="I12986" s="2"/>
      <c r="J12986" s="2"/>
      <c r="K12986" s="2">
        <v>6</v>
      </c>
      <c r="L12986" s="3">
        <v>45483</v>
      </c>
      <c r="M12986" s="3">
        <v>45487</v>
      </c>
      <c r="N12986" s="3" t="str">
        <f t="shared" si="3200"/>
        <v>low profit</v>
      </c>
      <c r="O12986" s="2" t="s">
        <v>15</v>
      </c>
      <c r="P12986" s="2" t="s">
        <v>16</v>
      </c>
      <c r="Q12986" s="2">
        <v>104.87</v>
      </c>
      <c r="R12986" s="2" t="s">
        <v>34</v>
      </c>
    </row>
    <row r="12987" spans="1:18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3198"/>
        <v>discount given</v>
      </c>
      <c r="F12987" s="2">
        <v>0.02</v>
      </c>
      <c r="G12987" s="2">
        <f t="shared" si="3199"/>
        <v>66.062799999999996</v>
      </c>
      <c r="H12987" s="2">
        <f>D12987-G12987</f>
        <v>3237.0771999999997</v>
      </c>
      <c r="I12987" s="2">
        <f>Q12987/H12987*100</f>
        <v>30.363193068117127</v>
      </c>
      <c r="J12987" s="18">
        <f>Q12987/H12987</f>
        <v>0.30363193068117128</v>
      </c>
      <c r="K12987" s="2">
        <v>3</v>
      </c>
      <c r="L12987" s="3">
        <v>45215</v>
      </c>
      <c r="M12987" s="3">
        <v>45222</v>
      </c>
      <c r="N12987" s="3" t="str">
        <f t="shared" si="3200"/>
        <v>high profit</v>
      </c>
      <c r="O12987" s="2" t="s">
        <v>31</v>
      </c>
      <c r="P12987" s="2" t="s">
        <v>22</v>
      </c>
      <c r="Q12987" s="2">
        <v>982.88</v>
      </c>
      <c r="R12987" s="2" t="s">
        <v>39</v>
      </c>
    </row>
    <row r="12988" spans="1:18" ht="14.25" hidden="1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3198"/>
        <v>discount given</v>
      </c>
      <c r="F12988" s="2">
        <v>0.13</v>
      </c>
      <c r="G12988" s="2">
        <f t="shared" si="3199"/>
        <v>619.75290000000007</v>
      </c>
      <c r="H12988" s="2">
        <f>D12988-G12988</f>
        <v>4147.5770999999995</v>
      </c>
      <c r="I12988" s="2"/>
      <c r="J12988" s="2"/>
      <c r="K12988" s="2">
        <v>2</v>
      </c>
      <c r="L12988" s="3">
        <v>45322</v>
      </c>
      <c r="M12988" s="3">
        <v>45324</v>
      </c>
      <c r="N12988" s="3" t="str">
        <f t="shared" si="3200"/>
        <v>high profit</v>
      </c>
      <c r="O12988" s="2" t="s">
        <v>21</v>
      </c>
      <c r="P12988" s="2" t="s">
        <v>27</v>
      </c>
      <c r="Q12988" s="2">
        <v>1427.69</v>
      </c>
      <c r="R12988" s="2" t="s">
        <v>28</v>
      </c>
    </row>
    <row r="12989" spans="1:18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3198"/>
        <v>discount given</v>
      </c>
      <c r="F12989" s="2">
        <v>7.0000000000000007E-2</v>
      </c>
      <c r="G12989" s="2">
        <f t="shared" si="3199"/>
        <v>171.64910000000003</v>
      </c>
      <c r="H12989" s="2">
        <f>D12989-G12989</f>
        <v>2280.4809</v>
      </c>
      <c r="I12989" s="2">
        <f>Q12989/H12989*100</f>
        <v>16.664029065097626</v>
      </c>
      <c r="J12989" s="18">
        <f>Q12989/H12989</f>
        <v>0.16664029065097627</v>
      </c>
      <c r="K12989" s="2">
        <v>9</v>
      </c>
      <c r="L12989" s="3">
        <v>45635</v>
      </c>
      <c r="M12989" s="3">
        <v>45636</v>
      </c>
      <c r="N12989" s="3" t="str">
        <f t="shared" si="3200"/>
        <v>high profit</v>
      </c>
      <c r="O12989" s="2" t="s">
        <v>21</v>
      </c>
      <c r="P12989" s="2" t="s">
        <v>27</v>
      </c>
      <c r="Q12989" s="2">
        <v>380.02</v>
      </c>
      <c r="R12989" s="2" t="s">
        <v>28</v>
      </c>
    </row>
    <row r="12990" spans="1:18" ht="14.25" hidden="1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3198"/>
        <v>discount given</v>
      </c>
      <c r="F12990" s="2">
        <v>0.27</v>
      </c>
      <c r="G12990" s="2">
        <f t="shared" si="3199"/>
        <v>995.67630000000008</v>
      </c>
      <c r="H12990" s="2">
        <f>D12990-G12990</f>
        <v>2692.0137</v>
      </c>
      <c r="I12990" s="2"/>
      <c r="J12990" s="2"/>
      <c r="K12990" s="2">
        <v>7</v>
      </c>
      <c r="L12990" s="3">
        <v>45056</v>
      </c>
      <c r="M12990" s="3">
        <v>45062</v>
      </c>
      <c r="N12990" s="3" t="str">
        <f t="shared" si="3200"/>
        <v>high profit</v>
      </c>
      <c r="O12990" s="2" t="s">
        <v>15</v>
      </c>
      <c r="P12990" s="2" t="s">
        <v>22</v>
      </c>
      <c r="Q12990" s="2">
        <v>362.65</v>
      </c>
      <c r="R12990" s="2" t="s">
        <v>39</v>
      </c>
    </row>
    <row r="12991" spans="1:18" ht="14.25" hidden="1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3198"/>
        <v>discount given</v>
      </c>
      <c r="F12991" s="2">
        <v>0.09</v>
      </c>
      <c r="G12991" s="2">
        <f t="shared" si="3199"/>
        <v>258.92909999999995</v>
      </c>
      <c r="H12991" s="2">
        <f>D12991-G12991</f>
        <v>2618.0608999999999</v>
      </c>
      <c r="I12991" s="2"/>
      <c r="J12991" s="2"/>
      <c r="K12991" s="2">
        <v>9</v>
      </c>
      <c r="L12991" s="3">
        <v>45241</v>
      </c>
      <c r="M12991" s="3">
        <v>45247</v>
      </c>
      <c r="N12991" s="3" t="str">
        <f t="shared" si="3200"/>
        <v>high profit</v>
      </c>
      <c r="O12991" s="2" t="s">
        <v>15</v>
      </c>
      <c r="P12991" s="2" t="s">
        <v>22</v>
      </c>
      <c r="Q12991" s="2">
        <v>472.35</v>
      </c>
      <c r="R12991" s="2" t="s">
        <v>17</v>
      </c>
    </row>
    <row r="12992" spans="1:18" ht="14.25" hidden="1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3198"/>
        <v>discount given</v>
      </c>
      <c r="F12992" s="2">
        <v>0.37</v>
      </c>
      <c r="G12992" s="2">
        <f t="shared" si="3199"/>
        <v>408.38749999999999</v>
      </c>
      <c r="H12992" s="2">
        <f>D12992-G12992</f>
        <v>695.36249999999995</v>
      </c>
      <c r="I12992" s="2"/>
      <c r="J12992" s="2"/>
      <c r="K12992" s="2">
        <v>4</v>
      </c>
      <c r="L12992" s="3">
        <v>45436</v>
      </c>
      <c r="M12992" s="3">
        <v>45443</v>
      </c>
      <c r="N12992" s="3" t="str">
        <f t="shared" si="3200"/>
        <v>high profit</v>
      </c>
      <c r="O12992" s="2" t="s">
        <v>21</v>
      </c>
      <c r="P12992" s="2" t="s">
        <v>16</v>
      </c>
      <c r="Q12992" s="2">
        <v>285</v>
      </c>
      <c r="R12992" s="2" t="s">
        <v>17</v>
      </c>
    </row>
    <row r="12993" spans="1:18" ht="14.25" hidden="1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3198"/>
        <v>discount given</v>
      </c>
      <c r="F12993" s="2">
        <v>0.46</v>
      </c>
      <c r="G12993" s="2">
        <f t="shared" si="3199"/>
        <v>485.96700000000004</v>
      </c>
      <c r="H12993" s="2">
        <f>D12993-G12993</f>
        <v>570.48299999999995</v>
      </c>
      <c r="I12993" s="2"/>
      <c r="J12993" s="2"/>
      <c r="K12993" s="2">
        <v>4</v>
      </c>
      <c r="L12993" s="3">
        <v>45428</v>
      </c>
      <c r="M12993" s="3">
        <v>45434</v>
      </c>
      <c r="N12993" s="3" t="str">
        <f t="shared" si="3200"/>
        <v>high profit</v>
      </c>
      <c r="O12993" s="2" t="s">
        <v>31</v>
      </c>
      <c r="P12993" s="2" t="s">
        <v>16</v>
      </c>
      <c r="Q12993" s="2">
        <v>238.81</v>
      </c>
      <c r="R12993" s="2" t="s">
        <v>23</v>
      </c>
    </row>
    <row r="12994" spans="1:18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3198"/>
        <v>discount given</v>
      </c>
      <c r="F12994" s="2">
        <v>0.1</v>
      </c>
      <c r="G12994" s="2">
        <f t="shared" si="3199"/>
        <v>222.57800000000003</v>
      </c>
      <c r="H12994" s="2">
        <f>D12994-G12994</f>
        <v>2003.2020000000002</v>
      </c>
      <c r="I12994" s="2">
        <f t="shared" ref="I12994:I12996" si="3211">Q12994/H12994*100</f>
        <v>7.1944816349025205</v>
      </c>
      <c r="J12994" s="18">
        <f t="shared" ref="J12994:J12996" si="3212">Q12994/H12994</f>
        <v>7.1944816349025206E-2</v>
      </c>
      <c r="K12994" s="2">
        <v>6</v>
      </c>
      <c r="L12994" s="3">
        <v>45076</v>
      </c>
      <c r="M12994" s="3">
        <v>45079</v>
      </c>
      <c r="N12994" s="3" t="str">
        <f t="shared" si="3200"/>
        <v>low profit</v>
      </c>
      <c r="O12994" s="2" t="s">
        <v>31</v>
      </c>
      <c r="P12994" s="2" t="s">
        <v>27</v>
      </c>
      <c r="Q12994" s="2">
        <v>144.12</v>
      </c>
      <c r="R12994" s="2" t="s">
        <v>23</v>
      </c>
    </row>
    <row r="12995" spans="1:18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3213">IF(F12995=0,"zero discount","discount given")</f>
        <v>discount given</v>
      </c>
      <c r="F12995" s="2">
        <v>0.45</v>
      </c>
      <c r="G12995" s="2">
        <f t="shared" ref="G12995:G13058" si="3214">D12995*F12995</f>
        <v>1109.9925000000001</v>
      </c>
      <c r="H12995" s="2">
        <f>D12995-G12995</f>
        <v>1356.6575</v>
      </c>
      <c r="I12995" s="2">
        <f t="shared" si="3211"/>
        <v>19.217820267827364</v>
      </c>
      <c r="J12995" s="18">
        <f t="shared" si="3212"/>
        <v>0.19217820267827365</v>
      </c>
      <c r="K12995" s="2">
        <v>2</v>
      </c>
      <c r="L12995" s="3">
        <v>45651</v>
      </c>
      <c r="M12995" s="3">
        <v>45658</v>
      </c>
      <c r="N12995" s="3" t="str">
        <f t="shared" ref="N12995:N13058" si="3215">IF(Q12995&gt;=200,"high profit","low profit")</f>
        <v>high profit</v>
      </c>
      <c r="O12995" s="2" t="s">
        <v>31</v>
      </c>
      <c r="P12995" s="2" t="s">
        <v>27</v>
      </c>
      <c r="Q12995" s="2">
        <v>260.72000000000003</v>
      </c>
      <c r="R12995" s="2" t="s">
        <v>48</v>
      </c>
    </row>
    <row r="12996" spans="1:18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3213"/>
        <v>discount given</v>
      </c>
      <c r="F12996" s="2">
        <v>0.32</v>
      </c>
      <c r="G12996" s="2">
        <f t="shared" si="3214"/>
        <v>820.91200000000003</v>
      </c>
      <c r="H12996" s="2">
        <f>D12996-G12996</f>
        <v>1744.4379999999999</v>
      </c>
      <c r="I12996" s="2">
        <f t="shared" si="3211"/>
        <v>24.483529939155193</v>
      </c>
      <c r="J12996" s="18">
        <f t="shared" si="3212"/>
        <v>0.24483529939155194</v>
      </c>
      <c r="K12996" s="2">
        <v>1</v>
      </c>
      <c r="L12996" s="3">
        <v>45543</v>
      </c>
      <c r="M12996" s="3">
        <v>45548</v>
      </c>
      <c r="N12996" s="3" t="str">
        <f t="shared" si="3215"/>
        <v>high profit</v>
      </c>
      <c r="O12996" s="2" t="s">
        <v>15</v>
      </c>
      <c r="P12996" s="2" t="s">
        <v>22</v>
      </c>
      <c r="Q12996" s="2">
        <v>427.1</v>
      </c>
      <c r="R12996" s="2" t="s">
        <v>23</v>
      </c>
    </row>
    <row r="12997" spans="1:18" ht="14.25" hidden="1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3213"/>
        <v>discount given</v>
      </c>
      <c r="F12997" s="2">
        <v>0.1</v>
      </c>
      <c r="G12997" s="2">
        <f t="shared" si="3214"/>
        <v>477.95000000000005</v>
      </c>
      <c r="H12997" s="2">
        <f>D12997-G12997</f>
        <v>4301.55</v>
      </c>
      <c r="I12997" s="2"/>
      <c r="J12997" s="2"/>
      <c r="K12997" s="2">
        <v>3</v>
      </c>
      <c r="L12997" s="3">
        <v>45615</v>
      </c>
      <c r="M12997" s="3">
        <v>45617</v>
      </c>
      <c r="N12997" s="3" t="str">
        <f t="shared" si="3215"/>
        <v>high profit</v>
      </c>
      <c r="O12997" s="2" t="s">
        <v>31</v>
      </c>
      <c r="P12997" s="2" t="s">
        <v>16</v>
      </c>
      <c r="Q12997" s="2">
        <v>1384.21</v>
      </c>
      <c r="R12997" s="2" t="s">
        <v>23</v>
      </c>
    </row>
    <row r="12998" spans="1:18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3213"/>
        <v>discount given</v>
      </c>
      <c r="F12998" s="2">
        <v>0.37</v>
      </c>
      <c r="G12998" s="2">
        <f t="shared" si="3214"/>
        <v>218.76249999999999</v>
      </c>
      <c r="H12998" s="2">
        <f>D12998-G12998</f>
        <v>372.48750000000001</v>
      </c>
      <c r="I12998" s="2">
        <f>Q12998/H12998*100</f>
        <v>32.411825900197996</v>
      </c>
      <c r="J12998" s="18">
        <f>Q12998/H12998</f>
        <v>0.32411825900197994</v>
      </c>
      <c r="K12998" s="2">
        <v>5</v>
      </c>
      <c r="L12998" s="3">
        <v>45322</v>
      </c>
      <c r="M12998" s="3">
        <v>45324</v>
      </c>
      <c r="N12998" s="3" t="str">
        <f t="shared" si="3215"/>
        <v>low profit</v>
      </c>
      <c r="O12998" s="2" t="s">
        <v>31</v>
      </c>
      <c r="P12998" s="2" t="s">
        <v>16</v>
      </c>
      <c r="Q12998" s="2">
        <v>120.73</v>
      </c>
      <c r="R12998" s="2" t="s">
        <v>48</v>
      </c>
    </row>
    <row r="12999" spans="1:18" ht="14.25" hidden="1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3213"/>
        <v>discount given</v>
      </c>
      <c r="F12999" s="2">
        <v>0.05</v>
      </c>
      <c r="G12999" s="2">
        <f t="shared" si="3214"/>
        <v>98.228999999999999</v>
      </c>
      <c r="H12999" s="2">
        <f>D12999-G12999</f>
        <v>1866.3509999999999</v>
      </c>
      <c r="I12999" s="2"/>
      <c r="J12999" s="2"/>
      <c r="K12999" s="2">
        <v>2</v>
      </c>
      <c r="L12999" s="3">
        <v>45637</v>
      </c>
      <c r="M12999" s="3">
        <v>45644</v>
      </c>
      <c r="N12999" s="3" t="str">
        <f t="shared" si="3215"/>
        <v>low profit</v>
      </c>
      <c r="O12999" s="2" t="s">
        <v>21</v>
      </c>
      <c r="P12999" s="2" t="s">
        <v>22</v>
      </c>
      <c r="Q12999" s="2">
        <v>123.11</v>
      </c>
      <c r="R12999" s="2" t="s">
        <v>28</v>
      </c>
    </row>
    <row r="13000" spans="1:18" ht="14.25" hidden="1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3213"/>
        <v>discount given</v>
      </c>
      <c r="F13000" s="2">
        <v>0.35</v>
      </c>
      <c r="G13000" s="2">
        <f t="shared" si="3214"/>
        <v>917.44799999999998</v>
      </c>
      <c r="H13000" s="2">
        <f>D13000-G13000</f>
        <v>1703.8320000000003</v>
      </c>
      <c r="I13000" s="2"/>
      <c r="J13000" s="2"/>
      <c r="K13000" s="2">
        <v>9</v>
      </c>
      <c r="L13000" s="3">
        <v>45143</v>
      </c>
      <c r="M13000" s="3">
        <v>45146</v>
      </c>
      <c r="N13000" s="3" t="str">
        <f t="shared" si="3215"/>
        <v>high profit</v>
      </c>
      <c r="O13000" s="2" t="s">
        <v>15</v>
      </c>
      <c r="P13000" s="2" t="s">
        <v>16</v>
      </c>
      <c r="Q13000" s="2">
        <v>382.42</v>
      </c>
      <c r="R13000" s="2" t="s">
        <v>23</v>
      </c>
    </row>
    <row r="13001" spans="1:18" ht="14.25" hidden="1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3213"/>
        <v>discount given</v>
      </c>
      <c r="F13001" s="2">
        <v>0.43</v>
      </c>
      <c r="G13001" s="2">
        <f t="shared" si="3214"/>
        <v>2072.2775000000001</v>
      </c>
      <c r="H13001" s="2">
        <f>D13001-G13001</f>
        <v>2746.9724999999999</v>
      </c>
      <c r="I13001" s="2"/>
      <c r="J13001" s="2"/>
      <c r="K13001" s="2">
        <v>1</v>
      </c>
      <c r="L13001" s="3">
        <v>45407</v>
      </c>
      <c r="M13001" s="3">
        <v>45408</v>
      </c>
      <c r="N13001" s="3" t="str">
        <f t="shared" si="3215"/>
        <v>high profit</v>
      </c>
      <c r="O13001" s="2" t="s">
        <v>31</v>
      </c>
      <c r="P13001" s="2" t="s">
        <v>27</v>
      </c>
      <c r="Q13001" s="2">
        <v>1333.44</v>
      </c>
      <c r="R13001" s="2" t="s">
        <v>39</v>
      </c>
    </row>
    <row r="13002" spans="1:18" ht="14.25" hidden="1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3213"/>
        <v>discount given</v>
      </c>
      <c r="F13002" s="2">
        <v>0.48</v>
      </c>
      <c r="G13002" s="2">
        <f t="shared" si="3214"/>
        <v>1234.1471999999999</v>
      </c>
      <c r="H13002" s="2">
        <f>D13002-G13002</f>
        <v>1336.9928</v>
      </c>
      <c r="I13002" s="2"/>
      <c r="J13002" s="2"/>
      <c r="K13002" s="2">
        <v>3</v>
      </c>
      <c r="L13002" s="3">
        <v>45454</v>
      </c>
      <c r="M13002" s="3">
        <v>45457</v>
      </c>
      <c r="N13002" s="3" t="str">
        <f t="shared" si="3215"/>
        <v>high profit</v>
      </c>
      <c r="O13002" s="2" t="s">
        <v>31</v>
      </c>
      <c r="P13002" s="2" t="s">
        <v>16</v>
      </c>
      <c r="Q13002" s="2">
        <v>453.76</v>
      </c>
      <c r="R13002" s="2" t="s">
        <v>39</v>
      </c>
    </row>
    <row r="13003" spans="1:18" ht="14.25" hidden="1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3213"/>
        <v>discount given</v>
      </c>
      <c r="F13003" s="2">
        <v>0.03</v>
      </c>
      <c r="G13003" s="2">
        <f t="shared" si="3214"/>
        <v>116.96549999999999</v>
      </c>
      <c r="H13003" s="2">
        <f>D13003-G13003</f>
        <v>3781.8845000000001</v>
      </c>
      <c r="I13003" s="2"/>
      <c r="J13003" s="2"/>
      <c r="K13003" s="2">
        <v>5</v>
      </c>
      <c r="L13003" s="3">
        <v>45094</v>
      </c>
      <c r="M13003" s="3">
        <v>45095</v>
      </c>
      <c r="N13003" s="3" t="str">
        <f t="shared" si="3215"/>
        <v>high profit</v>
      </c>
      <c r="O13003" s="2" t="s">
        <v>15</v>
      </c>
      <c r="P13003" s="2" t="s">
        <v>27</v>
      </c>
      <c r="Q13003" s="2">
        <v>289.55</v>
      </c>
      <c r="R13003" s="2" t="s">
        <v>17</v>
      </c>
    </row>
    <row r="13004" spans="1:18" ht="14.25" hidden="1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3213"/>
        <v>discount given</v>
      </c>
      <c r="F13004" s="2">
        <v>0.03</v>
      </c>
      <c r="G13004" s="2">
        <f t="shared" si="3214"/>
        <v>113.1438</v>
      </c>
      <c r="H13004" s="2">
        <f>D13004-G13004</f>
        <v>3658.3162000000002</v>
      </c>
      <c r="I13004" s="2"/>
      <c r="J13004" s="2"/>
      <c r="K13004" s="2">
        <v>1</v>
      </c>
      <c r="L13004" s="3">
        <v>45099</v>
      </c>
      <c r="M13004" s="3">
        <v>45102</v>
      </c>
      <c r="N13004" s="3" t="str">
        <f t="shared" si="3215"/>
        <v>high profit</v>
      </c>
      <c r="O13004" s="2" t="s">
        <v>31</v>
      </c>
      <c r="P13004" s="2" t="s">
        <v>27</v>
      </c>
      <c r="Q13004" s="2">
        <v>752.86</v>
      </c>
      <c r="R13004" s="2" t="s">
        <v>23</v>
      </c>
    </row>
    <row r="13005" spans="1:18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3213"/>
        <v>discount given</v>
      </c>
      <c r="F13005" s="2">
        <v>0.47</v>
      </c>
      <c r="G13005" s="2">
        <f t="shared" si="3214"/>
        <v>1351.5225999999998</v>
      </c>
      <c r="H13005" s="2">
        <f>D13005-G13005</f>
        <v>1524.0574000000001</v>
      </c>
      <c r="I13005" s="2">
        <f>Q13005/H13005*100</f>
        <v>41.390829505502872</v>
      </c>
      <c r="J13005" s="18">
        <f>Q13005/H13005</f>
        <v>0.41390829505502874</v>
      </c>
      <c r="K13005" s="2">
        <v>4</v>
      </c>
      <c r="L13005" s="3">
        <v>45502</v>
      </c>
      <c r="M13005" s="3">
        <v>45505</v>
      </c>
      <c r="N13005" s="3" t="str">
        <f t="shared" si="3215"/>
        <v>high profit</v>
      </c>
      <c r="O13005" s="2" t="s">
        <v>21</v>
      </c>
      <c r="P13005" s="2" t="s">
        <v>16</v>
      </c>
      <c r="Q13005" s="2">
        <v>630.82000000000005</v>
      </c>
      <c r="R13005" s="2" t="s">
        <v>23</v>
      </c>
    </row>
    <row r="13006" spans="1:18" ht="14.25" hidden="1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3213"/>
        <v>discount given</v>
      </c>
      <c r="F13006" s="2">
        <v>0.39</v>
      </c>
      <c r="G13006" s="2">
        <f t="shared" si="3214"/>
        <v>288.77550000000002</v>
      </c>
      <c r="H13006" s="2">
        <f>D13006-G13006</f>
        <v>451.67450000000002</v>
      </c>
      <c r="I13006" s="2"/>
      <c r="J13006" s="2"/>
      <c r="K13006" s="2">
        <v>1</v>
      </c>
      <c r="L13006" s="3">
        <v>45629</v>
      </c>
      <c r="M13006" s="3">
        <v>45632</v>
      </c>
      <c r="N13006" s="3" t="str">
        <f t="shared" si="3215"/>
        <v>low profit</v>
      </c>
      <c r="O13006" s="2" t="s">
        <v>31</v>
      </c>
      <c r="P13006" s="2" t="s">
        <v>22</v>
      </c>
      <c r="Q13006" s="2">
        <v>176.36</v>
      </c>
      <c r="R13006" s="2" t="s">
        <v>34</v>
      </c>
    </row>
    <row r="13007" spans="1:18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3213"/>
        <v>discount given</v>
      </c>
      <c r="F13007" s="2">
        <v>0.39</v>
      </c>
      <c r="G13007" s="2">
        <f t="shared" si="3214"/>
        <v>457.04880000000003</v>
      </c>
      <c r="H13007" s="2">
        <f>D13007-G13007</f>
        <v>714.87120000000004</v>
      </c>
      <c r="I13007" s="2">
        <f>Q13007/H13007*100</f>
        <v>21.955003922384897</v>
      </c>
      <c r="J13007" s="18">
        <f>Q13007/H13007</f>
        <v>0.21955003922384897</v>
      </c>
      <c r="K13007" s="2">
        <v>7</v>
      </c>
      <c r="L13007" s="3">
        <v>45617</v>
      </c>
      <c r="M13007" s="3">
        <v>45621</v>
      </c>
      <c r="N13007" s="3" t="str">
        <f t="shared" si="3215"/>
        <v>low profit</v>
      </c>
      <c r="O13007" s="2" t="s">
        <v>31</v>
      </c>
      <c r="P13007" s="2" t="s">
        <v>27</v>
      </c>
      <c r="Q13007" s="2">
        <v>156.94999999999999</v>
      </c>
      <c r="R13007" s="2" t="s">
        <v>34</v>
      </c>
    </row>
    <row r="13008" spans="1:18" ht="14.25" hidden="1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3213"/>
        <v>discount given</v>
      </c>
      <c r="F13008" s="2">
        <v>0.37</v>
      </c>
      <c r="G13008" s="2">
        <f t="shared" si="3214"/>
        <v>472.37530000000004</v>
      </c>
      <c r="H13008" s="2">
        <f>D13008-G13008</f>
        <v>804.31470000000002</v>
      </c>
      <c r="I13008" s="2"/>
      <c r="J13008" s="2"/>
      <c r="K13008" s="2">
        <v>1</v>
      </c>
      <c r="L13008" s="3">
        <v>45163</v>
      </c>
      <c r="M13008" s="3">
        <v>45166</v>
      </c>
      <c r="N13008" s="3" t="str">
        <f t="shared" si="3215"/>
        <v>high profit</v>
      </c>
      <c r="O13008" s="2" t="s">
        <v>31</v>
      </c>
      <c r="P13008" s="2" t="s">
        <v>27</v>
      </c>
      <c r="Q13008" s="2">
        <v>287.57</v>
      </c>
      <c r="R13008" s="2" t="s">
        <v>17</v>
      </c>
    </row>
    <row r="13009" spans="1:18" ht="14.25" hidden="1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3213"/>
        <v>discount given</v>
      </c>
      <c r="F13009" s="2">
        <v>0.36</v>
      </c>
      <c r="G13009" s="2">
        <f t="shared" si="3214"/>
        <v>104.1948</v>
      </c>
      <c r="H13009" s="2">
        <f>D13009-G13009</f>
        <v>185.23520000000002</v>
      </c>
      <c r="I13009" s="2"/>
      <c r="J13009" s="2"/>
      <c r="K13009" s="2">
        <v>3</v>
      </c>
      <c r="L13009" s="3">
        <v>44936</v>
      </c>
      <c r="M13009" s="3">
        <v>44938</v>
      </c>
      <c r="N13009" s="3" t="str">
        <f t="shared" si="3215"/>
        <v>low profit</v>
      </c>
      <c r="O13009" s="2" t="s">
        <v>21</v>
      </c>
      <c r="P13009" s="2" t="s">
        <v>27</v>
      </c>
      <c r="Q13009" s="2">
        <v>37.64</v>
      </c>
      <c r="R13009" s="2" t="s">
        <v>17</v>
      </c>
    </row>
    <row r="13010" spans="1:18" ht="14.25" hidden="1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3213"/>
        <v>discount given</v>
      </c>
      <c r="F13010" s="2">
        <v>0.31</v>
      </c>
      <c r="G13010" s="2">
        <f t="shared" si="3214"/>
        <v>607.03269999999998</v>
      </c>
      <c r="H13010" s="2">
        <f>D13010-G13010</f>
        <v>1351.1373000000001</v>
      </c>
      <c r="I13010" s="2"/>
      <c r="J13010" s="2"/>
      <c r="K13010" s="2">
        <v>4</v>
      </c>
      <c r="L13010" s="3">
        <v>45002</v>
      </c>
      <c r="M13010" s="3">
        <v>45007</v>
      </c>
      <c r="N13010" s="3" t="str">
        <f t="shared" si="3215"/>
        <v>high profit</v>
      </c>
      <c r="O13010" s="2" t="s">
        <v>21</v>
      </c>
      <c r="P13010" s="2" t="s">
        <v>27</v>
      </c>
      <c r="Q13010" s="2">
        <v>352.63</v>
      </c>
      <c r="R13010" s="2" t="s">
        <v>23</v>
      </c>
    </row>
    <row r="13011" spans="1:18" ht="14.25" hidden="1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3213"/>
        <v>discount given</v>
      </c>
      <c r="F13011" s="2">
        <v>0.41</v>
      </c>
      <c r="G13011" s="2">
        <f t="shared" si="3214"/>
        <v>1267.5231999999999</v>
      </c>
      <c r="H13011" s="2">
        <f>D13011-G13011</f>
        <v>1823.9968000000001</v>
      </c>
      <c r="I13011" s="2"/>
      <c r="J13011" s="2"/>
      <c r="K13011" s="2">
        <v>4</v>
      </c>
      <c r="L13011" s="3">
        <v>45140</v>
      </c>
      <c r="M13011" s="3">
        <v>45146</v>
      </c>
      <c r="N13011" s="3" t="str">
        <f t="shared" si="3215"/>
        <v>low profit</v>
      </c>
      <c r="O13011" s="2" t="s">
        <v>31</v>
      </c>
      <c r="P13011" s="2" t="s">
        <v>22</v>
      </c>
      <c r="Q13011" s="2">
        <v>169.65</v>
      </c>
      <c r="R13011" s="2" t="s">
        <v>23</v>
      </c>
    </row>
    <row r="13012" spans="1:18" ht="14.25" hidden="1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3213"/>
        <v>discount given</v>
      </c>
      <c r="F13012" s="2">
        <v>0.02</v>
      </c>
      <c r="G13012" s="2">
        <f t="shared" si="3214"/>
        <v>16.137999999999998</v>
      </c>
      <c r="H13012" s="2">
        <f>D13012-G13012</f>
        <v>790.76199999999994</v>
      </c>
      <c r="I13012" s="2"/>
      <c r="J13012" s="2"/>
      <c r="K13012" s="2">
        <v>7</v>
      </c>
      <c r="L13012" s="3">
        <v>45047</v>
      </c>
      <c r="M13012" s="3">
        <v>45053</v>
      </c>
      <c r="N13012" s="3" t="str">
        <f t="shared" si="3215"/>
        <v>low profit</v>
      </c>
      <c r="O13012" s="2" t="s">
        <v>31</v>
      </c>
      <c r="P13012" s="2" t="s">
        <v>22</v>
      </c>
      <c r="Q13012" s="2">
        <v>176.33</v>
      </c>
      <c r="R13012" s="2" t="s">
        <v>48</v>
      </c>
    </row>
    <row r="13013" spans="1:18" ht="14.25" hidden="1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3213"/>
        <v>discount given</v>
      </c>
      <c r="F13013" s="2">
        <v>0.37</v>
      </c>
      <c r="G13013" s="2">
        <f t="shared" si="3214"/>
        <v>354.34159999999997</v>
      </c>
      <c r="H13013" s="2">
        <f>D13013-G13013</f>
        <v>603.33839999999998</v>
      </c>
      <c r="I13013" s="2"/>
      <c r="J13013" s="2"/>
      <c r="K13013" s="2">
        <v>5</v>
      </c>
      <c r="L13013" s="3">
        <v>45099</v>
      </c>
      <c r="M13013" s="3">
        <v>45104</v>
      </c>
      <c r="N13013" s="3" t="str">
        <f t="shared" si="3215"/>
        <v>low profit</v>
      </c>
      <c r="O13013" s="2" t="s">
        <v>31</v>
      </c>
      <c r="P13013" s="2" t="s">
        <v>16</v>
      </c>
      <c r="Q13013" s="2">
        <v>138.47</v>
      </c>
      <c r="R13013" s="2" t="s">
        <v>34</v>
      </c>
    </row>
    <row r="13014" spans="1:18" ht="14.25" hidden="1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3213"/>
        <v>discount given</v>
      </c>
      <c r="F13014" s="2">
        <v>0.28999999999999998</v>
      </c>
      <c r="G13014" s="2">
        <f t="shared" si="3214"/>
        <v>1033.6267</v>
      </c>
      <c r="H13014" s="2">
        <f>D13014-G13014</f>
        <v>2530.6032999999998</v>
      </c>
      <c r="I13014" s="2"/>
      <c r="J13014" s="2"/>
      <c r="K13014" s="2">
        <v>8</v>
      </c>
      <c r="L13014" s="3">
        <v>45494</v>
      </c>
      <c r="M13014" s="3">
        <v>45497</v>
      </c>
      <c r="N13014" s="3" t="str">
        <f t="shared" si="3215"/>
        <v>high profit</v>
      </c>
      <c r="O13014" s="2" t="s">
        <v>21</v>
      </c>
      <c r="P13014" s="2" t="s">
        <v>27</v>
      </c>
      <c r="Q13014" s="2">
        <v>806.42</v>
      </c>
      <c r="R13014" s="2" t="s">
        <v>48</v>
      </c>
    </row>
    <row r="13015" spans="1:18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3213"/>
        <v>discount given</v>
      </c>
      <c r="F13015" s="2">
        <v>0.45</v>
      </c>
      <c r="G13015" s="2">
        <f t="shared" si="3214"/>
        <v>418.20300000000003</v>
      </c>
      <c r="H13015" s="2">
        <f>D13015-G13015</f>
        <v>511.137</v>
      </c>
      <c r="I13015" s="2">
        <f t="shared" ref="I13015:I13016" si="3216">Q13015/H13015*100</f>
        <v>52.925145313291736</v>
      </c>
      <c r="J13015" s="18">
        <f t="shared" ref="J13015:J13016" si="3217">Q13015/H13015</f>
        <v>0.52925145313291733</v>
      </c>
      <c r="K13015" s="2">
        <v>3</v>
      </c>
      <c r="L13015" s="3">
        <v>45156</v>
      </c>
      <c r="M13015" s="3">
        <v>45160</v>
      </c>
      <c r="N13015" s="3" t="str">
        <f t="shared" si="3215"/>
        <v>high profit</v>
      </c>
      <c r="O13015" s="2" t="s">
        <v>21</v>
      </c>
      <c r="P13015" s="2" t="s">
        <v>27</v>
      </c>
      <c r="Q13015" s="2">
        <v>270.52</v>
      </c>
      <c r="R13015" s="2" t="s">
        <v>17</v>
      </c>
    </row>
    <row r="13016" spans="1:18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3213"/>
        <v>discount given</v>
      </c>
      <c r="F13016" s="2">
        <v>0.47</v>
      </c>
      <c r="G13016" s="2">
        <f t="shared" si="3214"/>
        <v>358.67579999999998</v>
      </c>
      <c r="H13016" s="2">
        <f>D13016-G13016</f>
        <v>404.46420000000001</v>
      </c>
      <c r="I13016" s="2">
        <f t="shared" si="3216"/>
        <v>13.259517158749773</v>
      </c>
      <c r="J13016" s="18">
        <f t="shared" si="3217"/>
        <v>0.13259517158749773</v>
      </c>
      <c r="K13016" s="2">
        <v>8</v>
      </c>
      <c r="L13016" s="3">
        <v>45511</v>
      </c>
      <c r="M13016" s="3">
        <v>45514</v>
      </c>
      <c r="N13016" s="3" t="str">
        <f t="shared" si="3215"/>
        <v>low profit</v>
      </c>
      <c r="O13016" s="2" t="s">
        <v>15</v>
      </c>
      <c r="P13016" s="2" t="s">
        <v>27</v>
      </c>
      <c r="Q13016" s="2">
        <v>53.63</v>
      </c>
      <c r="R13016" s="2" t="s">
        <v>17</v>
      </c>
    </row>
    <row r="13017" spans="1:18" ht="14.25" hidden="1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3213"/>
        <v>discount given</v>
      </c>
      <c r="F13017" s="2">
        <v>0.12</v>
      </c>
      <c r="G13017" s="2">
        <f t="shared" si="3214"/>
        <v>586.97159999999997</v>
      </c>
      <c r="H13017" s="2">
        <f>D13017-G13017</f>
        <v>4304.4584000000004</v>
      </c>
      <c r="I13017" s="2"/>
      <c r="J13017" s="2"/>
      <c r="K13017" s="2">
        <v>9</v>
      </c>
      <c r="L13017" s="3">
        <v>45650</v>
      </c>
      <c r="M13017" s="3">
        <v>45653</v>
      </c>
      <c r="N13017" s="3" t="str">
        <f t="shared" si="3215"/>
        <v>high profit</v>
      </c>
      <c r="O13017" s="2" t="s">
        <v>31</v>
      </c>
      <c r="P13017" s="2" t="s">
        <v>27</v>
      </c>
      <c r="Q13017" s="2">
        <v>1295.5</v>
      </c>
      <c r="R13017" s="2" t="s">
        <v>17</v>
      </c>
    </row>
    <row r="13018" spans="1:18" ht="14.25" hidden="1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3213"/>
        <v>discount given</v>
      </c>
      <c r="F13018" s="2">
        <v>0.39</v>
      </c>
      <c r="G13018" s="2">
        <f t="shared" si="3214"/>
        <v>67.158000000000001</v>
      </c>
      <c r="H13018" s="2">
        <f>D13018-G13018</f>
        <v>105.04199999999999</v>
      </c>
      <c r="I13018" s="2"/>
      <c r="J13018" s="2"/>
      <c r="K13018" s="2">
        <v>9</v>
      </c>
      <c r="L13018" s="3">
        <v>44939</v>
      </c>
      <c r="M13018" s="3">
        <v>44940</v>
      </c>
      <c r="N13018" s="3" t="str">
        <f t="shared" si="3215"/>
        <v>low profit</v>
      </c>
      <c r="O13018" s="2" t="s">
        <v>31</v>
      </c>
      <c r="P13018" s="2" t="s">
        <v>22</v>
      </c>
      <c r="Q13018" s="2">
        <v>18.62</v>
      </c>
      <c r="R13018" s="2" t="s">
        <v>39</v>
      </c>
    </row>
    <row r="13019" spans="1:18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3213"/>
        <v>discount given</v>
      </c>
      <c r="F13019" s="2">
        <v>0.48</v>
      </c>
      <c r="G13019" s="2">
        <f t="shared" si="3214"/>
        <v>813.36</v>
      </c>
      <c r="H13019" s="2">
        <f>D13019-G13019</f>
        <v>881.14</v>
      </c>
      <c r="I13019" s="2">
        <f>Q13019/H13019*100</f>
        <v>21.256554009578501</v>
      </c>
      <c r="J13019" s="18">
        <f>Q13019/H13019</f>
        <v>0.21256554009578502</v>
      </c>
      <c r="K13019" s="2">
        <v>9</v>
      </c>
      <c r="L13019" s="3">
        <v>44990</v>
      </c>
      <c r="M13019" s="3">
        <v>44996</v>
      </c>
      <c r="N13019" s="3" t="str">
        <f t="shared" si="3215"/>
        <v>low profit</v>
      </c>
      <c r="O13019" s="2" t="s">
        <v>21</v>
      </c>
      <c r="P13019" s="2" t="s">
        <v>27</v>
      </c>
      <c r="Q13019" s="2">
        <v>187.3</v>
      </c>
      <c r="R13019" s="2" t="s">
        <v>17</v>
      </c>
    </row>
    <row r="13020" spans="1:18" ht="14.25" hidden="1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3213"/>
        <v>discount given</v>
      </c>
      <c r="F13020" s="2">
        <v>0.13</v>
      </c>
      <c r="G13020" s="2">
        <f t="shared" si="3214"/>
        <v>35.2547</v>
      </c>
      <c r="H13020" s="2">
        <f>D13020-G13020</f>
        <v>235.93529999999998</v>
      </c>
      <c r="I13020" s="2"/>
      <c r="J13020" s="2"/>
      <c r="K13020" s="2">
        <v>1</v>
      </c>
      <c r="L13020" s="3">
        <v>45553</v>
      </c>
      <c r="M13020" s="3">
        <v>45559</v>
      </c>
      <c r="N13020" s="3" t="str">
        <f t="shared" si="3215"/>
        <v>low profit</v>
      </c>
      <c r="O13020" s="2" t="s">
        <v>15</v>
      </c>
      <c r="P13020" s="2" t="s">
        <v>27</v>
      </c>
      <c r="Q13020" s="2">
        <v>28.88</v>
      </c>
      <c r="R13020" s="2" t="s">
        <v>34</v>
      </c>
    </row>
    <row r="13021" spans="1:18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3213"/>
        <v>discount given</v>
      </c>
      <c r="F13021" s="2">
        <v>0.43</v>
      </c>
      <c r="G13021" s="2">
        <f t="shared" si="3214"/>
        <v>1808.7691999999997</v>
      </c>
      <c r="H13021" s="2">
        <f>D13021-G13021</f>
        <v>2397.6707999999999</v>
      </c>
      <c r="I13021" s="2">
        <f>Q13021/H13021*100</f>
        <v>14.803533495924462</v>
      </c>
      <c r="J13021" s="18">
        <f>Q13021/H13021</f>
        <v>0.14803533495924462</v>
      </c>
      <c r="K13021" s="2">
        <v>9</v>
      </c>
      <c r="L13021" s="3">
        <v>45654</v>
      </c>
      <c r="M13021" s="3">
        <v>45656</v>
      </c>
      <c r="N13021" s="3" t="str">
        <f t="shared" si="3215"/>
        <v>high profit</v>
      </c>
      <c r="O13021" s="2" t="s">
        <v>31</v>
      </c>
      <c r="P13021" s="2" t="s">
        <v>16</v>
      </c>
      <c r="Q13021" s="2">
        <v>354.94</v>
      </c>
      <c r="R13021" s="2" t="s">
        <v>34</v>
      </c>
    </row>
    <row r="13022" spans="1:18" ht="14.25" hidden="1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3213"/>
        <v>discount given</v>
      </c>
      <c r="F13022" s="2">
        <v>0.28999999999999998</v>
      </c>
      <c r="G13022" s="2">
        <f t="shared" si="3214"/>
        <v>858.20280000000002</v>
      </c>
      <c r="H13022" s="2">
        <f>D13022-G13022</f>
        <v>2101.1172000000001</v>
      </c>
      <c r="I13022" s="2"/>
      <c r="J13022" s="2"/>
      <c r="K13022" s="2">
        <v>8</v>
      </c>
      <c r="L13022" s="3">
        <v>45596</v>
      </c>
      <c r="M13022" s="3">
        <v>45602</v>
      </c>
      <c r="N13022" s="3" t="str">
        <f t="shared" si="3215"/>
        <v>high profit</v>
      </c>
      <c r="O13022" s="2" t="s">
        <v>31</v>
      </c>
      <c r="P13022" s="2" t="s">
        <v>22</v>
      </c>
      <c r="Q13022" s="2">
        <v>293.06</v>
      </c>
      <c r="R13022" s="2" t="s">
        <v>17</v>
      </c>
    </row>
    <row r="13023" spans="1:18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3213"/>
        <v>discount given</v>
      </c>
      <c r="F13023" s="2">
        <v>0.2</v>
      </c>
      <c r="G13023" s="2">
        <f t="shared" si="3214"/>
        <v>66.992000000000004</v>
      </c>
      <c r="H13023" s="2">
        <f>D13023-G13023</f>
        <v>267.96799999999996</v>
      </c>
      <c r="I13023" s="2">
        <f t="shared" ref="I13023:I13024" si="3218">Q13023/H13023*100</f>
        <v>29.4512777645092</v>
      </c>
      <c r="J13023" s="18">
        <f t="shared" ref="J13023:J13024" si="3219">Q13023/H13023</f>
        <v>0.29451277764509198</v>
      </c>
      <c r="K13023" s="2">
        <v>2</v>
      </c>
      <c r="L13023" s="3">
        <v>45552</v>
      </c>
      <c r="M13023" s="3">
        <v>45553</v>
      </c>
      <c r="N13023" s="3" t="str">
        <f t="shared" si="3215"/>
        <v>low profit</v>
      </c>
      <c r="O13023" s="2" t="s">
        <v>15</v>
      </c>
      <c r="P13023" s="2" t="s">
        <v>16</v>
      </c>
      <c r="Q13023" s="2">
        <v>78.92</v>
      </c>
      <c r="R13023" s="2" t="s">
        <v>48</v>
      </c>
    </row>
    <row r="13024" spans="1:18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3213"/>
        <v>discount given</v>
      </c>
      <c r="F13024" s="2">
        <v>0.41</v>
      </c>
      <c r="G13024" s="2">
        <f t="shared" si="3214"/>
        <v>1277.2606999999998</v>
      </c>
      <c r="H13024" s="2">
        <f>D13024-G13024</f>
        <v>1838.0093000000002</v>
      </c>
      <c r="I13024" s="2">
        <f t="shared" si="3218"/>
        <v>41.036245028792834</v>
      </c>
      <c r="J13024" s="18">
        <f t="shared" si="3219"/>
        <v>0.41036245028792834</v>
      </c>
      <c r="K13024" s="2">
        <v>3</v>
      </c>
      <c r="L13024" s="3">
        <v>45492</v>
      </c>
      <c r="M13024" s="3">
        <v>45498</v>
      </c>
      <c r="N13024" s="3" t="str">
        <f t="shared" si="3215"/>
        <v>high profit</v>
      </c>
      <c r="O13024" s="2" t="s">
        <v>15</v>
      </c>
      <c r="P13024" s="2" t="s">
        <v>22</v>
      </c>
      <c r="Q13024" s="2">
        <v>754.25</v>
      </c>
      <c r="R13024" s="2" t="s">
        <v>23</v>
      </c>
    </row>
    <row r="13025" spans="1:18" ht="14.25" hidden="1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3213"/>
        <v>discount given</v>
      </c>
      <c r="F13025" s="2">
        <v>0.44</v>
      </c>
      <c r="G13025" s="2">
        <f t="shared" si="3214"/>
        <v>309.39479999999998</v>
      </c>
      <c r="H13025" s="2">
        <f>D13025-G13025</f>
        <v>393.77519999999998</v>
      </c>
      <c r="I13025" s="2"/>
      <c r="J13025" s="2"/>
      <c r="K13025" s="2">
        <v>7</v>
      </c>
      <c r="L13025" s="3">
        <v>45456</v>
      </c>
      <c r="M13025" s="3">
        <v>45461</v>
      </c>
      <c r="N13025" s="3" t="str">
        <f t="shared" si="3215"/>
        <v>high profit</v>
      </c>
      <c r="O13025" s="2" t="s">
        <v>21</v>
      </c>
      <c r="P13025" s="2" t="s">
        <v>16</v>
      </c>
      <c r="Q13025" s="2">
        <v>204.14</v>
      </c>
      <c r="R13025" s="2" t="s">
        <v>48</v>
      </c>
    </row>
    <row r="13026" spans="1:18" ht="14.25" hidden="1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3213"/>
        <v>discount given</v>
      </c>
      <c r="F13026" s="2">
        <v>0.14000000000000001</v>
      </c>
      <c r="G13026" s="2">
        <f t="shared" si="3214"/>
        <v>354.07260000000008</v>
      </c>
      <c r="H13026" s="2">
        <f>D13026-G13026</f>
        <v>2175.0174000000002</v>
      </c>
      <c r="I13026" s="2"/>
      <c r="J13026" s="2"/>
      <c r="K13026" s="2">
        <v>3</v>
      </c>
      <c r="L13026" s="3">
        <v>45463</v>
      </c>
      <c r="M13026" s="3">
        <v>45469</v>
      </c>
      <c r="N13026" s="3" t="str">
        <f t="shared" si="3215"/>
        <v>low profit</v>
      </c>
      <c r="O13026" s="2" t="s">
        <v>21</v>
      </c>
      <c r="P13026" s="2" t="s">
        <v>27</v>
      </c>
      <c r="Q13026" s="2">
        <v>192.07</v>
      </c>
      <c r="R13026" s="2" t="s">
        <v>39</v>
      </c>
    </row>
    <row r="13027" spans="1:18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3213"/>
        <v>discount given</v>
      </c>
      <c r="F13027" s="2">
        <v>0.4</v>
      </c>
      <c r="G13027" s="2">
        <f t="shared" si="3214"/>
        <v>1352.048</v>
      </c>
      <c r="H13027" s="2">
        <f>D13027-G13027</f>
        <v>2028.0719999999999</v>
      </c>
      <c r="I13027" s="2">
        <f>Q13027/H13027*100</f>
        <v>14.607469557293825</v>
      </c>
      <c r="J13027" s="18">
        <f>Q13027/H13027</f>
        <v>0.14607469557293826</v>
      </c>
      <c r="K13027" s="2">
        <v>2</v>
      </c>
      <c r="L13027" s="3">
        <v>45619</v>
      </c>
      <c r="M13027" s="3">
        <v>45623</v>
      </c>
      <c r="N13027" s="3" t="str">
        <f t="shared" si="3215"/>
        <v>high profit</v>
      </c>
      <c r="O13027" s="2" t="s">
        <v>31</v>
      </c>
      <c r="P13027" s="2" t="s">
        <v>22</v>
      </c>
      <c r="Q13027" s="2">
        <v>296.25</v>
      </c>
      <c r="R13027" s="2" t="s">
        <v>17</v>
      </c>
    </row>
    <row r="13028" spans="1:18" ht="14.25" hidden="1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3213"/>
        <v>discount given</v>
      </c>
      <c r="F13028" s="2">
        <v>0.02</v>
      </c>
      <c r="G13028" s="2">
        <f t="shared" si="3214"/>
        <v>16.553599999999999</v>
      </c>
      <c r="H13028" s="2">
        <f>D13028-G13028</f>
        <v>811.12639999999999</v>
      </c>
      <c r="I13028" s="2"/>
      <c r="J13028" s="2"/>
      <c r="K13028" s="2">
        <v>4</v>
      </c>
      <c r="L13028" s="3">
        <v>45449</v>
      </c>
      <c r="M13028" s="3">
        <v>45450</v>
      </c>
      <c r="N13028" s="3" t="str">
        <f t="shared" si="3215"/>
        <v>high profit</v>
      </c>
      <c r="O13028" s="2" t="s">
        <v>15</v>
      </c>
      <c r="P13028" s="2" t="s">
        <v>22</v>
      </c>
      <c r="Q13028" s="2">
        <v>224.54</v>
      </c>
      <c r="R13028" s="2" t="s">
        <v>28</v>
      </c>
    </row>
    <row r="13029" spans="1:18" ht="14.25" hidden="1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3213"/>
        <v>discount given</v>
      </c>
      <c r="F13029" s="2">
        <v>0.21</v>
      </c>
      <c r="G13029" s="2">
        <f t="shared" si="3214"/>
        <v>532.46550000000002</v>
      </c>
      <c r="H13029" s="2">
        <f>D13029-G13029</f>
        <v>2003.0845000000002</v>
      </c>
      <c r="I13029" s="2"/>
      <c r="J13029" s="2"/>
      <c r="K13029" s="2">
        <v>9</v>
      </c>
      <c r="L13029" s="3">
        <v>45606</v>
      </c>
      <c r="M13029" s="3">
        <v>45608</v>
      </c>
      <c r="N13029" s="3" t="str">
        <f t="shared" si="3215"/>
        <v>high profit</v>
      </c>
      <c r="O13029" s="2" t="s">
        <v>15</v>
      </c>
      <c r="P13029" s="2" t="s">
        <v>22</v>
      </c>
      <c r="Q13029" s="2">
        <v>484.66</v>
      </c>
      <c r="R13029" s="2" t="s">
        <v>34</v>
      </c>
    </row>
    <row r="13030" spans="1:18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3213"/>
        <v>discount given</v>
      </c>
      <c r="F13030" s="2">
        <v>0.03</v>
      </c>
      <c r="G13030" s="2">
        <f t="shared" si="3214"/>
        <v>70.2393</v>
      </c>
      <c r="H13030" s="2">
        <f>D13030-G13030</f>
        <v>2271.0706999999998</v>
      </c>
      <c r="I13030" s="2">
        <f>Q13030/H13030*100</f>
        <v>19.205478719795032</v>
      </c>
      <c r="J13030" s="18">
        <f>Q13030/H13030</f>
        <v>0.19205478719795033</v>
      </c>
      <c r="K13030" s="2">
        <v>2</v>
      </c>
      <c r="L13030" s="3">
        <v>45408</v>
      </c>
      <c r="M13030" s="3">
        <v>45410</v>
      </c>
      <c r="N13030" s="3" t="str">
        <f t="shared" si="3215"/>
        <v>high profit</v>
      </c>
      <c r="O13030" s="2" t="s">
        <v>21</v>
      </c>
      <c r="P13030" s="2" t="s">
        <v>22</v>
      </c>
      <c r="Q13030" s="2">
        <v>436.17</v>
      </c>
      <c r="R13030" s="2" t="s">
        <v>48</v>
      </c>
    </row>
    <row r="13031" spans="1:18" ht="14.25" hidden="1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3213"/>
        <v>discount given</v>
      </c>
      <c r="F13031" s="2">
        <v>0.15</v>
      </c>
      <c r="G13031" s="2">
        <f t="shared" si="3214"/>
        <v>688.077</v>
      </c>
      <c r="H13031" s="2">
        <f>D13031-G13031</f>
        <v>3899.1030000000001</v>
      </c>
      <c r="I13031" s="2"/>
      <c r="J13031" s="2"/>
      <c r="K13031" s="2">
        <v>1</v>
      </c>
      <c r="L13031" s="3">
        <v>45528</v>
      </c>
      <c r="M13031" s="3">
        <v>45530</v>
      </c>
      <c r="N13031" s="3" t="str">
        <f t="shared" si="3215"/>
        <v>high profit</v>
      </c>
      <c r="O13031" s="2" t="s">
        <v>31</v>
      </c>
      <c r="P13031" s="2" t="s">
        <v>27</v>
      </c>
      <c r="Q13031" s="2">
        <v>1114.5999999999999</v>
      </c>
      <c r="R13031" s="2" t="s">
        <v>48</v>
      </c>
    </row>
    <row r="13032" spans="1:18" ht="14.25" hidden="1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3213"/>
        <v>discount given</v>
      </c>
      <c r="F13032" s="2">
        <v>0.48</v>
      </c>
      <c r="G13032" s="2">
        <f t="shared" si="3214"/>
        <v>2389.8911999999996</v>
      </c>
      <c r="H13032" s="2">
        <f>D13032-G13032</f>
        <v>2589.0488</v>
      </c>
      <c r="I13032" s="2"/>
      <c r="J13032" s="2"/>
      <c r="K13032" s="2">
        <v>7</v>
      </c>
      <c r="L13032" s="3">
        <v>45013</v>
      </c>
      <c r="M13032" s="3">
        <v>45018</v>
      </c>
      <c r="N13032" s="3" t="str">
        <f t="shared" si="3215"/>
        <v>high profit</v>
      </c>
      <c r="O13032" s="2" t="s">
        <v>15</v>
      </c>
      <c r="P13032" s="2" t="s">
        <v>27</v>
      </c>
      <c r="Q13032" s="2">
        <v>937.25</v>
      </c>
      <c r="R13032" s="2" t="s">
        <v>23</v>
      </c>
    </row>
    <row r="13033" spans="1:18" ht="14.25" hidden="1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3213"/>
        <v>discount given</v>
      </c>
      <c r="F13033" s="2">
        <v>0.37</v>
      </c>
      <c r="G13033" s="2">
        <f t="shared" si="3214"/>
        <v>1223.5604000000001</v>
      </c>
      <c r="H13033" s="2">
        <f>D13033-G13033</f>
        <v>2083.3595999999998</v>
      </c>
      <c r="I13033" s="2"/>
      <c r="J13033" s="2"/>
      <c r="K13033" s="2">
        <v>1</v>
      </c>
      <c r="L13033" s="3">
        <v>45423</v>
      </c>
      <c r="M13033" s="3">
        <v>45424</v>
      </c>
      <c r="N13033" s="3" t="str">
        <f t="shared" si="3215"/>
        <v>high profit</v>
      </c>
      <c r="O13033" s="2" t="s">
        <v>31</v>
      </c>
      <c r="P13033" s="2" t="s">
        <v>27</v>
      </c>
      <c r="Q13033" s="2">
        <v>216.74</v>
      </c>
      <c r="R13033" s="2" t="s">
        <v>34</v>
      </c>
    </row>
    <row r="13034" spans="1:18" ht="14.25" hidden="1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3213"/>
        <v>discount given</v>
      </c>
      <c r="F13034" s="2">
        <v>0.38</v>
      </c>
      <c r="G13034" s="2">
        <f t="shared" si="3214"/>
        <v>1629.7478000000001</v>
      </c>
      <c r="H13034" s="2">
        <f>D13034-G13034</f>
        <v>2659.0622000000003</v>
      </c>
      <c r="I13034" s="2"/>
      <c r="J13034" s="2"/>
      <c r="K13034" s="2">
        <v>6</v>
      </c>
      <c r="L13034" s="3">
        <v>45352</v>
      </c>
      <c r="M13034" s="3">
        <v>45354</v>
      </c>
      <c r="N13034" s="3" t="str">
        <f t="shared" si="3215"/>
        <v>high profit</v>
      </c>
      <c r="O13034" s="2" t="s">
        <v>21</v>
      </c>
      <c r="P13034" s="2" t="s">
        <v>16</v>
      </c>
      <c r="Q13034" s="2">
        <v>1178.54</v>
      </c>
      <c r="R13034" s="2" t="s">
        <v>23</v>
      </c>
    </row>
    <row r="13035" spans="1:18" ht="14.25" hidden="1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3213"/>
        <v>discount given</v>
      </c>
      <c r="F13035" s="2">
        <v>7.0000000000000007E-2</v>
      </c>
      <c r="G13035" s="2">
        <f t="shared" si="3214"/>
        <v>228.88040000000001</v>
      </c>
      <c r="H13035" s="2">
        <f>D13035-G13035</f>
        <v>3040.8395999999998</v>
      </c>
      <c r="I13035" s="2"/>
      <c r="J13035" s="2"/>
      <c r="K13035" s="2">
        <v>5</v>
      </c>
      <c r="L13035" s="3">
        <v>45613</v>
      </c>
      <c r="M13035" s="3">
        <v>45620</v>
      </c>
      <c r="N13035" s="3" t="str">
        <f t="shared" si="3215"/>
        <v>high profit</v>
      </c>
      <c r="O13035" s="2" t="s">
        <v>31</v>
      </c>
      <c r="P13035" s="2" t="s">
        <v>27</v>
      </c>
      <c r="Q13035" s="2">
        <v>272.95</v>
      </c>
      <c r="R13035" s="2" t="s">
        <v>48</v>
      </c>
    </row>
    <row r="13036" spans="1:18" ht="14.25" hidden="1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3213"/>
        <v>discount given</v>
      </c>
      <c r="F13036" s="2">
        <v>0.28999999999999998</v>
      </c>
      <c r="G13036" s="2">
        <f t="shared" si="3214"/>
        <v>1274.202</v>
      </c>
      <c r="H13036" s="2">
        <f>D13036-G13036</f>
        <v>3119.598</v>
      </c>
      <c r="I13036" s="2"/>
      <c r="J13036" s="2"/>
      <c r="K13036" s="2">
        <v>8</v>
      </c>
      <c r="L13036" s="3">
        <v>44982</v>
      </c>
      <c r="M13036" s="3">
        <v>44987</v>
      </c>
      <c r="N13036" s="3" t="str">
        <f t="shared" si="3215"/>
        <v>high profit</v>
      </c>
      <c r="O13036" s="2" t="s">
        <v>21</v>
      </c>
      <c r="P13036" s="2" t="s">
        <v>22</v>
      </c>
      <c r="Q13036" s="2">
        <v>747.1</v>
      </c>
      <c r="R13036" s="2" t="s">
        <v>28</v>
      </c>
    </row>
    <row r="13037" spans="1:18" ht="14.25" hidden="1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3213"/>
        <v>discount given</v>
      </c>
      <c r="F13037" s="2">
        <v>0.19</v>
      </c>
      <c r="G13037" s="2">
        <f t="shared" si="3214"/>
        <v>422.37570000000005</v>
      </c>
      <c r="H13037" s="2">
        <f>D13037-G13037</f>
        <v>1800.6543000000001</v>
      </c>
      <c r="I13037" s="2"/>
      <c r="J13037" s="2"/>
      <c r="K13037" s="2">
        <v>3</v>
      </c>
      <c r="L13037" s="3">
        <v>45655</v>
      </c>
      <c r="M13037" s="3">
        <v>45659</v>
      </c>
      <c r="N13037" s="3" t="str">
        <f t="shared" si="3215"/>
        <v>high profit</v>
      </c>
      <c r="O13037" s="2" t="s">
        <v>31</v>
      </c>
      <c r="P13037" s="2" t="s">
        <v>27</v>
      </c>
      <c r="Q13037" s="2">
        <v>313.74</v>
      </c>
      <c r="R13037" s="2" t="s">
        <v>34</v>
      </c>
    </row>
    <row r="13038" spans="1:18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3213"/>
        <v>discount given</v>
      </c>
      <c r="F13038" s="2">
        <v>0.37</v>
      </c>
      <c r="G13038" s="2">
        <f t="shared" si="3214"/>
        <v>1139.2855</v>
      </c>
      <c r="H13038" s="2">
        <f>D13038-G13038</f>
        <v>1939.8645000000001</v>
      </c>
      <c r="I13038" s="2">
        <f t="shared" ref="I13038:I13040" si="3220">Q13038/H13038*100</f>
        <v>22.613950613560892</v>
      </c>
      <c r="J13038" s="18">
        <f t="shared" ref="J13038:J13040" si="3221">Q13038/H13038</f>
        <v>0.22613950613560893</v>
      </c>
      <c r="K13038" s="2">
        <v>3</v>
      </c>
      <c r="L13038" s="3">
        <v>45536</v>
      </c>
      <c r="M13038" s="3">
        <v>45539</v>
      </c>
      <c r="N13038" s="3" t="str">
        <f t="shared" si="3215"/>
        <v>high profit</v>
      </c>
      <c r="O13038" s="2" t="s">
        <v>15</v>
      </c>
      <c r="P13038" s="2" t="s">
        <v>27</v>
      </c>
      <c r="Q13038" s="2">
        <v>438.68</v>
      </c>
      <c r="R13038" s="2" t="s">
        <v>28</v>
      </c>
    </row>
    <row r="13039" spans="1:18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3213"/>
        <v>discount given</v>
      </c>
      <c r="F13039" s="2">
        <v>0.08</v>
      </c>
      <c r="G13039" s="2">
        <f t="shared" si="3214"/>
        <v>339.3064</v>
      </c>
      <c r="H13039" s="2">
        <f>D13039-G13039</f>
        <v>3902.0236</v>
      </c>
      <c r="I13039" s="2">
        <f t="shared" si="3220"/>
        <v>13.158300734008888</v>
      </c>
      <c r="J13039" s="18">
        <f t="shared" si="3221"/>
        <v>0.13158300734008888</v>
      </c>
      <c r="K13039" s="2">
        <v>1</v>
      </c>
      <c r="L13039" s="3">
        <v>45251</v>
      </c>
      <c r="M13039" s="3">
        <v>45255</v>
      </c>
      <c r="N13039" s="3" t="str">
        <f t="shared" si="3215"/>
        <v>high profit</v>
      </c>
      <c r="O13039" s="2" t="s">
        <v>31</v>
      </c>
      <c r="P13039" s="2" t="s">
        <v>16</v>
      </c>
      <c r="Q13039" s="2">
        <v>513.44000000000005</v>
      </c>
      <c r="R13039" s="2" t="s">
        <v>34</v>
      </c>
    </row>
    <row r="13040" spans="1:18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3213"/>
        <v>discount given</v>
      </c>
      <c r="F13040" s="2">
        <v>0.14000000000000001</v>
      </c>
      <c r="G13040" s="2">
        <f t="shared" si="3214"/>
        <v>643.80680000000007</v>
      </c>
      <c r="H13040" s="2">
        <f>D13040-G13040</f>
        <v>3954.8131999999996</v>
      </c>
      <c r="I13040" s="2">
        <f t="shared" si="3220"/>
        <v>33.639262658473982</v>
      </c>
      <c r="J13040" s="18">
        <f t="shared" si="3221"/>
        <v>0.33639262658473984</v>
      </c>
      <c r="K13040" s="2">
        <v>4</v>
      </c>
      <c r="L13040" s="3">
        <v>45467</v>
      </c>
      <c r="M13040" s="3">
        <v>45468</v>
      </c>
      <c r="N13040" s="3" t="str">
        <f t="shared" si="3215"/>
        <v>high profit</v>
      </c>
      <c r="O13040" s="2" t="s">
        <v>15</v>
      </c>
      <c r="P13040" s="2" t="s">
        <v>22</v>
      </c>
      <c r="Q13040" s="2">
        <v>1330.37</v>
      </c>
      <c r="R13040" s="2" t="s">
        <v>17</v>
      </c>
    </row>
    <row r="13041" spans="1:18" ht="14.25" hidden="1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3213"/>
        <v>discount given</v>
      </c>
      <c r="F13041" s="2">
        <v>0.45</v>
      </c>
      <c r="G13041" s="2">
        <f t="shared" si="3214"/>
        <v>99.427499999999995</v>
      </c>
      <c r="H13041" s="2">
        <f>D13041-G13041</f>
        <v>121.52249999999999</v>
      </c>
      <c r="I13041" s="2"/>
      <c r="J13041" s="2"/>
      <c r="K13041" s="2">
        <v>6</v>
      </c>
      <c r="L13041" s="3">
        <v>45404</v>
      </c>
      <c r="M13041" s="3">
        <v>45408</v>
      </c>
      <c r="N13041" s="3" t="str">
        <f t="shared" si="3215"/>
        <v>low profit</v>
      </c>
      <c r="O13041" s="2" t="s">
        <v>15</v>
      </c>
      <c r="P13041" s="2" t="s">
        <v>16</v>
      </c>
      <c r="Q13041" s="2">
        <v>15.69</v>
      </c>
      <c r="R13041" s="2" t="s">
        <v>48</v>
      </c>
    </row>
    <row r="13042" spans="1:18" ht="14.25" hidden="1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3213"/>
        <v>discount given</v>
      </c>
      <c r="F13042" s="2">
        <v>0.08</v>
      </c>
      <c r="G13042" s="2">
        <f t="shared" si="3214"/>
        <v>48.749600000000001</v>
      </c>
      <c r="H13042" s="2">
        <f>D13042-G13042</f>
        <v>560.62040000000002</v>
      </c>
      <c r="I13042" s="2"/>
      <c r="J13042" s="2"/>
      <c r="K13042" s="2">
        <v>5</v>
      </c>
      <c r="L13042" s="3">
        <v>45242</v>
      </c>
      <c r="M13042" s="3">
        <v>45249</v>
      </c>
      <c r="N13042" s="3" t="str">
        <f t="shared" si="3215"/>
        <v>low profit</v>
      </c>
      <c r="O13042" s="2" t="s">
        <v>15</v>
      </c>
      <c r="P13042" s="2" t="s">
        <v>27</v>
      </c>
      <c r="Q13042" s="2">
        <v>152.72</v>
      </c>
      <c r="R13042" s="2" t="s">
        <v>34</v>
      </c>
    </row>
    <row r="13043" spans="1:18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3213"/>
        <v>discount given</v>
      </c>
      <c r="F13043" s="2">
        <v>0.32</v>
      </c>
      <c r="G13043" s="2">
        <f t="shared" si="3214"/>
        <v>1492.0768</v>
      </c>
      <c r="H13043" s="2">
        <f>D13043-G13043</f>
        <v>3170.6632</v>
      </c>
      <c r="I13043" s="2">
        <f>Q13043/H13043*100</f>
        <v>21.783770663500306</v>
      </c>
      <c r="J13043" s="18">
        <f>Q13043/H13043</f>
        <v>0.21783770663500307</v>
      </c>
      <c r="K13043" s="2">
        <v>7</v>
      </c>
      <c r="L13043" s="3">
        <v>45427</v>
      </c>
      <c r="M13043" s="3">
        <v>45433</v>
      </c>
      <c r="N13043" s="3" t="str">
        <f t="shared" si="3215"/>
        <v>high profit</v>
      </c>
      <c r="O13043" s="2" t="s">
        <v>21</v>
      </c>
      <c r="P13043" s="2" t="s">
        <v>16</v>
      </c>
      <c r="Q13043" s="2">
        <v>690.69</v>
      </c>
      <c r="R13043" s="2" t="s">
        <v>23</v>
      </c>
    </row>
    <row r="13044" spans="1:18" ht="14.25" hidden="1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3213"/>
        <v>discount given</v>
      </c>
      <c r="F13044" s="2">
        <v>0.16</v>
      </c>
      <c r="G13044" s="2">
        <f t="shared" si="3214"/>
        <v>461.71039999999999</v>
      </c>
      <c r="H13044" s="2">
        <f>D13044-G13044</f>
        <v>2423.9796000000001</v>
      </c>
      <c r="I13044" s="2"/>
      <c r="J13044" s="2"/>
      <c r="K13044" s="2">
        <v>1</v>
      </c>
      <c r="L13044" s="3">
        <v>45591</v>
      </c>
      <c r="M13044" s="3">
        <v>45596</v>
      </c>
      <c r="N13044" s="3" t="str">
        <f t="shared" si="3215"/>
        <v>low profit</v>
      </c>
      <c r="O13044" s="2" t="s">
        <v>15</v>
      </c>
      <c r="P13044" s="2" t="s">
        <v>16</v>
      </c>
      <c r="Q13044" s="2">
        <v>182.26</v>
      </c>
      <c r="R13044" s="2" t="s">
        <v>39</v>
      </c>
    </row>
    <row r="13045" spans="1:18" ht="14.25" hidden="1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3213"/>
        <v>discount given</v>
      </c>
      <c r="F13045" s="2">
        <v>0.04</v>
      </c>
      <c r="G13045" s="2">
        <f t="shared" si="3214"/>
        <v>198.07759999999999</v>
      </c>
      <c r="H13045" s="2">
        <f>D13045-G13045</f>
        <v>4753.8624</v>
      </c>
      <c r="I13045" s="2"/>
      <c r="J13045" s="2"/>
      <c r="K13045" s="2">
        <v>3</v>
      </c>
      <c r="L13045" s="3">
        <v>45033</v>
      </c>
      <c r="M13045" s="3">
        <v>45034</v>
      </c>
      <c r="N13045" s="3" t="str">
        <f t="shared" si="3215"/>
        <v>high profit</v>
      </c>
      <c r="O13045" s="2" t="s">
        <v>31</v>
      </c>
      <c r="P13045" s="2" t="s">
        <v>22</v>
      </c>
      <c r="Q13045" s="2">
        <v>957</v>
      </c>
      <c r="R13045" s="2" t="s">
        <v>34</v>
      </c>
    </row>
    <row r="13046" spans="1:18" ht="14.25" hidden="1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3213"/>
        <v>discount given</v>
      </c>
      <c r="F13046" s="2">
        <v>0.11</v>
      </c>
      <c r="G13046" s="2">
        <f t="shared" si="3214"/>
        <v>438.22899999999998</v>
      </c>
      <c r="H13046" s="2">
        <f>D13046-G13046</f>
        <v>3545.6710000000003</v>
      </c>
      <c r="I13046" s="2"/>
      <c r="J13046" s="2"/>
      <c r="K13046" s="2">
        <v>4</v>
      </c>
      <c r="L13046" s="3">
        <v>45610</v>
      </c>
      <c r="M13046" s="3">
        <v>45617</v>
      </c>
      <c r="N13046" s="3" t="str">
        <f t="shared" si="3215"/>
        <v>high profit</v>
      </c>
      <c r="O13046" s="2" t="s">
        <v>21</v>
      </c>
      <c r="P13046" s="2" t="s">
        <v>22</v>
      </c>
      <c r="Q13046" s="2">
        <v>569.9</v>
      </c>
      <c r="R13046" s="2" t="s">
        <v>17</v>
      </c>
    </row>
    <row r="13047" spans="1:18" ht="14.25" hidden="1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3213"/>
        <v>discount given</v>
      </c>
      <c r="F13047" s="2">
        <v>0.43</v>
      </c>
      <c r="G13047" s="2">
        <f t="shared" si="3214"/>
        <v>1766.8227000000002</v>
      </c>
      <c r="H13047" s="2">
        <f>D13047-G13047</f>
        <v>2342.0673000000002</v>
      </c>
      <c r="I13047" s="2"/>
      <c r="J13047" s="2"/>
      <c r="K13047" s="2">
        <v>6</v>
      </c>
      <c r="L13047" s="3">
        <v>45344</v>
      </c>
      <c r="M13047" s="3">
        <v>45346</v>
      </c>
      <c r="N13047" s="3" t="str">
        <f t="shared" si="3215"/>
        <v>high profit</v>
      </c>
      <c r="O13047" s="2" t="s">
        <v>15</v>
      </c>
      <c r="P13047" s="2" t="s">
        <v>22</v>
      </c>
      <c r="Q13047" s="2">
        <v>432.05</v>
      </c>
      <c r="R13047" s="2" t="s">
        <v>34</v>
      </c>
    </row>
    <row r="13048" spans="1:18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3213"/>
        <v>discount given</v>
      </c>
      <c r="F13048" s="2">
        <v>0.46</v>
      </c>
      <c r="G13048" s="2">
        <f t="shared" si="3214"/>
        <v>916.32</v>
      </c>
      <c r="H13048" s="2">
        <f>D13048-G13048</f>
        <v>1075.6799999999998</v>
      </c>
      <c r="I13048" s="2">
        <f>Q13048/H13048*100</f>
        <v>26.408411423471666</v>
      </c>
      <c r="J13048" s="18">
        <f>Q13048/H13048</f>
        <v>0.26408411423471667</v>
      </c>
      <c r="K13048" s="2">
        <v>4</v>
      </c>
      <c r="L13048" s="3">
        <v>45047</v>
      </c>
      <c r="M13048" s="3">
        <v>45052</v>
      </c>
      <c r="N13048" s="3" t="str">
        <f t="shared" si="3215"/>
        <v>high profit</v>
      </c>
      <c r="O13048" s="2" t="s">
        <v>15</v>
      </c>
      <c r="P13048" s="2" t="s">
        <v>22</v>
      </c>
      <c r="Q13048" s="2">
        <v>284.07</v>
      </c>
      <c r="R13048" s="2" t="s">
        <v>23</v>
      </c>
    </row>
    <row r="13049" spans="1:18" ht="14.25" hidden="1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3213"/>
        <v>discount given</v>
      </c>
      <c r="F13049" s="2">
        <v>0.21</v>
      </c>
      <c r="G13049" s="2">
        <f t="shared" si="3214"/>
        <v>286.0095</v>
      </c>
      <c r="H13049" s="2">
        <f>D13049-G13049</f>
        <v>1075.9405000000002</v>
      </c>
      <c r="I13049" s="2"/>
      <c r="J13049" s="2"/>
      <c r="K13049" s="2">
        <v>7</v>
      </c>
      <c r="L13049" s="3">
        <v>44938</v>
      </c>
      <c r="M13049" s="3">
        <v>44944</v>
      </c>
      <c r="N13049" s="3" t="str">
        <f t="shared" si="3215"/>
        <v>high profit</v>
      </c>
      <c r="O13049" s="2" t="s">
        <v>21</v>
      </c>
      <c r="P13049" s="2" t="s">
        <v>16</v>
      </c>
      <c r="Q13049" s="2">
        <v>400.79</v>
      </c>
      <c r="R13049" s="2" t="s">
        <v>23</v>
      </c>
    </row>
    <row r="13050" spans="1:18" ht="14.25" hidden="1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3213"/>
        <v>discount given</v>
      </c>
      <c r="F13050" s="2">
        <v>0.31</v>
      </c>
      <c r="G13050" s="2">
        <f t="shared" si="3214"/>
        <v>939.75569999999993</v>
      </c>
      <c r="H13050" s="2">
        <f>D13050-G13050</f>
        <v>2091.7142999999996</v>
      </c>
      <c r="I13050" s="2"/>
      <c r="J13050" s="2"/>
      <c r="K13050" s="2">
        <v>3</v>
      </c>
      <c r="L13050" s="3">
        <v>45275</v>
      </c>
      <c r="M13050" s="3">
        <v>45276</v>
      </c>
      <c r="N13050" s="3" t="str">
        <f t="shared" si="3215"/>
        <v>high profit</v>
      </c>
      <c r="O13050" s="2" t="s">
        <v>21</v>
      </c>
      <c r="P13050" s="2" t="s">
        <v>27</v>
      </c>
      <c r="Q13050" s="2">
        <v>732.04</v>
      </c>
      <c r="R13050" s="2" t="s">
        <v>34</v>
      </c>
    </row>
    <row r="13051" spans="1:18" ht="14.25" hidden="1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3213"/>
        <v>discount given</v>
      </c>
      <c r="F13051" s="2">
        <v>0.26</v>
      </c>
      <c r="G13051" s="2">
        <f t="shared" si="3214"/>
        <v>1145.8876</v>
      </c>
      <c r="H13051" s="2">
        <f>D13051-G13051</f>
        <v>3261.3724000000002</v>
      </c>
      <c r="I13051" s="2"/>
      <c r="J13051" s="2"/>
      <c r="K13051" s="2">
        <v>8</v>
      </c>
      <c r="L13051" s="3">
        <v>45477</v>
      </c>
      <c r="M13051" s="3">
        <v>45484</v>
      </c>
      <c r="N13051" s="3" t="str">
        <f t="shared" si="3215"/>
        <v>high profit</v>
      </c>
      <c r="O13051" s="2" t="s">
        <v>15</v>
      </c>
      <c r="P13051" s="2" t="s">
        <v>16</v>
      </c>
      <c r="Q13051" s="2">
        <v>1123.8</v>
      </c>
      <c r="R13051" s="2" t="s">
        <v>28</v>
      </c>
    </row>
    <row r="13052" spans="1:18" ht="14.25" hidden="1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3213"/>
        <v>discount given</v>
      </c>
      <c r="F13052" s="2">
        <v>0.14000000000000001</v>
      </c>
      <c r="G13052" s="2">
        <f t="shared" si="3214"/>
        <v>511.82880000000006</v>
      </c>
      <c r="H13052" s="2">
        <f>D13052-G13052</f>
        <v>3144.0911999999998</v>
      </c>
      <c r="I13052" s="2"/>
      <c r="J13052" s="2"/>
      <c r="K13052" s="2">
        <v>7</v>
      </c>
      <c r="L13052" s="3">
        <v>45073</v>
      </c>
      <c r="M13052" s="3">
        <v>45079</v>
      </c>
      <c r="N13052" s="3" t="str">
        <f t="shared" si="3215"/>
        <v>high profit</v>
      </c>
      <c r="O13052" s="2" t="s">
        <v>21</v>
      </c>
      <c r="P13052" s="2" t="s">
        <v>22</v>
      </c>
      <c r="Q13052" s="2">
        <v>663.1</v>
      </c>
      <c r="R13052" s="2" t="s">
        <v>48</v>
      </c>
    </row>
    <row r="13053" spans="1:18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3213"/>
        <v>discount given</v>
      </c>
      <c r="F13053" s="2">
        <v>0.17</v>
      </c>
      <c r="G13053" s="2">
        <f t="shared" si="3214"/>
        <v>410.32220000000001</v>
      </c>
      <c r="H13053" s="2">
        <f>D13053-G13053</f>
        <v>2003.3377999999998</v>
      </c>
      <c r="I13053" s="2">
        <f>Q13053/H13053*100</f>
        <v>14.924093180890413</v>
      </c>
      <c r="J13053" s="18">
        <f>Q13053/H13053</f>
        <v>0.14924093180890413</v>
      </c>
      <c r="K13053" s="2">
        <v>3</v>
      </c>
      <c r="L13053" s="3">
        <v>45585</v>
      </c>
      <c r="M13053" s="3">
        <v>45592</v>
      </c>
      <c r="N13053" s="3" t="str">
        <f t="shared" si="3215"/>
        <v>high profit</v>
      </c>
      <c r="O13053" s="2" t="s">
        <v>15</v>
      </c>
      <c r="P13053" s="2" t="s">
        <v>22</v>
      </c>
      <c r="Q13053" s="2">
        <v>298.98</v>
      </c>
      <c r="R13053" s="2" t="s">
        <v>28</v>
      </c>
    </row>
    <row r="13054" spans="1:18" ht="14.25" hidden="1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3213"/>
        <v>discount given</v>
      </c>
      <c r="F13054" s="2">
        <v>0.26</v>
      </c>
      <c r="G13054" s="2">
        <f t="shared" si="3214"/>
        <v>985.57679999999993</v>
      </c>
      <c r="H13054" s="2">
        <f>D13054-G13054</f>
        <v>2805.1032</v>
      </c>
      <c r="I13054" s="2"/>
      <c r="J13054" s="2"/>
      <c r="K13054" s="2">
        <v>9</v>
      </c>
      <c r="L13054" s="3">
        <v>44955</v>
      </c>
      <c r="M13054" s="3">
        <v>44961</v>
      </c>
      <c r="N13054" s="3" t="str">
        <f t="shared" si="3215"/>
        <v>high profit</v>
      </c>
      <c r="O13054" s="2" t="s">
        <v>15</v>
      </c>
      <c r="P13054" s="2" t="s">
        <v>22</v>
      </c>
      <c r="Q13054" s="2">
        <v>709.05</v>
      </c>
      <c r="R13054" s="2" t="s">
        <v>48</v>
      </c>
    </row>
    <row r="13055" spans="1:18" ht="14.25" hidden="1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3213"/>
        <v>discount given</v>
      </c>
      <c r="F13055" s="2">
        <v>0.35</v>
      </c>
      <c r="G13055" s="2">
        <f t="shared" si="3214"/>
        <v>1219.0324999999998</v>
      </c>
      <c r="H13055" s="2">
        <f>D13055-G13055</f>
        <v>2263.9175</v>
      </c>
      <c r="I13055" s="2"/>
      <c r="J13055" s="2"/>
      <c r="K13055" s="2">
        <v>5</v>
      </c>
      <c r="L13055" s="3">
        <v>45632</v>
      </c>
      <c r="M13055" s="3">
        <v>45633</v>
      </c>
      <c r="N13055" s="3" t="str">
        <f t="shared" si="3215"/>
        <v>high profit</v>
      </c>
      <c r="O13055" s="2" t="s">
        <v>15</v>
      </c>
      <c r="P13055" s="2" t="s">
        <v>22</v>
      </c>
      <c r="Q13055" s="2">
        <v>649.19000000000005</v>
      </c>
      <c r="R13055" s="2" t="s">
        <v>39</v>
      </c>
    </row>
    <row r="13056" spans="1:18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3213"/>
        <v>discount given</v>
      </c>
      <c r="F13056" s="2">
        <v>0.17</v>
      </c>
      <c r="G13056" s="2">
        <f t="shared" si="3214"/>
        <v>777.57150000000001</v>
      </c>
      <c r="H13056" s="2">
        <f>D13056-G13056</f>
        <v>3796.3784999999998</v>
      </c>
      <c r="I13056" s="2">
        <f t="shared" ref="I13056:I13057" si="3222">Q13056/H13056*100</f>
        <v>10.4918411059382</v>
      </c>
      <c r="J13056" s="18">
        <f t="shared" ref="J13056:J13057" si="3223">Q13056/H13056</f>
        <v>0.10491841105938199</v>
      </c>
      <c r="K13056" s="2">
        <v>2</v>
      </c>
      <c r="L13056" s="3">
        <v>45528</v>
      </c>
      <c r="M13056" s="3">
        <v>45533</v>
      </c>
      <c r="N13056" s="3" t="str">
        <f t="shared" si="3215"/>
        <v>high profit</v>
      </c>
      <c r="O13056" s="2" t="s">
        <v>21</v>
      </c>
      <c r="P13056" s="2" t="s">
        <v>16</v>
      </c>
      <c r="Q13056" s="2">
        <v>398.31</v>
      </c>
      <c r="R13056" s="2" t="s">
        <v>39</v>
      </c>
    </row>
    <row r="13057" spans="1:18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3213"/>
        <v>discount given</v>
      </c>
      <c r="F13057" s="2">
        <v>0.35</v>
      </c>
      <c r="G13057" s="2">
        <f t="shared" si="3214"/>
        <v>487.00049999999999</v>
      </c>
      <c r="H13057" s="2">
        <f>D13057-G13057</f>
        <v>904.42950000000008</v>
      </c>
      <c r="I13057" s="2">
        <f t="shared" si="3222"/>
        <v>33.153496209488964</v>
      </c>
      <c r="J13057" s="18">
        <f t="shared" si="3223"/>
        <v>0.33153496209488964</v>
      </c>
      <c r="K13057" s="2">
        <v>9</v>
      </c>
      <c r="L13057" s="3">
        <v>45419</v>
      </c>
      <c r="M13057" s="3">
        <v>45423</v>
      </c>
      <c r="N13057" s="3" t="str">
        <f t="shared" si="3215"/>
        <v>high profit</v>
      </c>
      <c r="O13057" s="2" t="s">
        <v>31</v>
      </c>
      <c r="P13057" s="2" t="s">
        <v>16</v>
      </c>
      <c r="Q13057" s="2">
        <v>299.85000000000002</v>
      </c>
      <c r="R13057" s="2" t="s">
        <v>28</v>
      </c>
    </row>
    <row r="13058" spans="1:18" ht="14.25" hidden="1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3213"/>
        <v>discount given</v>
      </c>
      <c r="F13058" s="2">
        <v>0.48</v>
      </c>
      <c r="G13058" s="2">
        <f t="shared" si="3214"/>
        <v>328.62239999999997</v>
      </c>
      <c r="H13058" s="2">
        <f>D13058-G13058</f>
        <v>356.00760000000002</v>
      </c>
      <c r="I13058" s="2"/>
      <c r="J13058" s="2"/>
      <c r="K13058" s="2">
        <v>8</v>
      </c>
      <c r="L13058" s="3">
        <v>45283</v>
      </c>
      <c r="M13058" s="3">
        <v>45290</v>
      </c>
      <c r="N13058" s="3" t="str">
        <f t="shared" si="3215"/>
        <v>low profit</v>
      </c>
      <c r="O13058" s="2" t="s">
        <v>31</v>
      </c>
      <c r="P13058" s="2" t="s">
        <v>27</v>
      </c>
      <c r="Q13058" s="2">
        <v>167.95</v>
      </c>
      <c r="R13058" s="2" t="s">
        <v>48</v>
      </c>
    </row>
    <row r="13059" spans="1:18" ht="14.25" hidden="1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3224">IF(F13059=0,"zero discount","discount given")</f>
        <v>discount given</v>
      </c>
      <c r="F13059" s="2">
        <v>0.01</v>
      </c>
      <c r="G13059" s="2">
        <f t="shared" ref="G13059:G13122" si="3225">D13059*F13059</f>
        <v>24.032499999999999</v>
      </c>
      <c r="H13059" s="2">
        <f>D13059-G13059</f>
        <v>2379.2175000000002</v>
      </c>
      <c r="I13059" s="2"/>
      <c r="J13059" s="2"/>
      <c r="K13059" s="2">
        <v>8</v>
      </c>
      <c r="L13059" s="3">
        <v>45152</v>
      </c>
      <c r="M13059" s="3">
        <v>45156</v>
      </c>
      <c r="N13059" s="3" t="str">
        <f t="shared" ref="N13059:N13122" si="3226">IF(Q13059&gt;=200,"high profit","low profit")</f>
        <v>high profit</v>
      </c>
      <c r="O13059" s="2" t="s">
        <v>21</v>
      </c>
      <c r="P13059" s="2" t="s">
        <v>22</v>
      </c>
      <c r="Q13059" s="2">
        <v>449.96</v>
      </c>
      <c r="R13059" s="2" t="s">
        <v>17</v>
      </c>
    </row>
    <row r="13060" spans="1:18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3224"/>
        <v>discount given</v>
      </c>
      <c r="F13060" s="2">
        <v>0.08</v>
      </c>
      <c r="G13060" s="2">
        <f t="shared" si="3225"/>
        <v>149.54400000000001</v>
      </c>
      <c r="H13060" s="2">
        <f>D13060-G13060</f>
        <v>1719.7559999999999</v>
      </c>
      <c r="I13060" s="2">
        <f>Q13060/H13060*100</f>
        <v>16.218579845047788</v>
      </c>
      <c r="J13060" s="18">
        <f>Q13060/H13060</f>
        <v>0.16218579845047787</v>
      </c>
      <c r="K13060" s="2">
        <v>1</v>
      </c>
      <c r="L13060" s="3">
        <v>45258</v>
      </c>
      <c r="M13060" s="3">
        <v>45260</v>
      </c>
      <c r="N13060" s="3" t="str">
        <f t="shared" si="3226"/>
        <v>high profit</v>
      </c>
      <c r="O13060" s="2" t="s">
        <v>21</v>
      </c>
      <c r="P13060" s="2" t="s">
        <v>16</v>
      </c>
      <c r="Q13060" s="2">
        <v>278.92</v>
      </c>
      <c r="R13060" s="2" t="s">
        <v>28</v>
      </c>
    </row>
    <row r="13061" spans="1:18" ht="14.25" hidden="1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3224"/>
        <v>discount given</v>
      </c>
      <c r="F13061" s="2">
        <v>0.46</v>
      </c>
      <c r="G13061" s="2">
        <f t="shared" si="3225"/>
        <v>2243.3371999999999</v>
      </c>
      <c r="H13061" s="2">
        <f>D13061-G13061</f>
        <v>2633.4827999999998</v>
      </c>
      <c r="I13061" s="2"/>
      <c r="J13061" s="2"/>
      <c r="K13061" s="2">
        <v>4</v>
      </c>
      <c r="L13061" s="3">
        <v>45458</v>
      </c>
      <c r="M13061" s="3">
        <v>45465</v>
      </c>
      <c r="N13061" s="3" t="str">
        <f t="shared" si="3226"/>
        <v>high profit</v>
      </c>
      <c r="O13061" s="2" t="s">
        <v>31</v>
      </c>
      <c r="P13061" s="2" t="s">
        <v>27</v>
      </c>
      <c r="Q13061" s="2">
        <v>1022.73</v>
      </c>
      <c r="R13061" s="2" t="s">
        <v>34</v>
      </c>
    </row>
    <row r="13062" spans="1:18" ht="14.25" hidden="1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3224"/>
        <v>discount given</v>
      </c>
      <c r="F13062" s="2">
        <v>0.04</v>
      </c>
      <c r="G13062" s="2">
        <f t="shared" si="3225"/>
        <v>5.4708000000000006</v>
      </c>
      <c r="H13062" s="2">
        <f>D13062-G13062</f>
        <v>131.29920000000001</v>
      </c>
      <c r="I13062" s="2"/>
      <c r="J13062" s="2"/>
      <c r="K13062" s="2">
        <v>7</v>
      </c>
      <c r="L13062" s="3">
        <v>45440</v>
      </c>
      <c r="M13062" s="3">
        <v>45446</v>
      </c>
      <c r="N13062" s="3" t="str">
        <f t="shared" si="3226"/>
        <v>low profit</v>
      </c>
      <c r="O13062" s="2" t="s">
        <v>21</v>
      </c>
      <c r="P13062" s="2" t="s">
        <v>27</v>
      </c>
      <c r="Q13062" s="2">
        <v>25.21</v>
      </c>
      <c r="R13062" s="2" t="s">
        <v>28</v>
      </c>
    </row>
    <row r="13063" spans="1:18" ht="14.25" hidden="1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3224"/>
        <v>discount given</v>
      </c>
      <c r="F13063" s="2">
        <v>0.38</v>
      </c>
      <c r="G13063" s="2">
        <f t="shared" si="3225"/>
        <v>1775.9603999999999</v>
      </c>
      <c r="H13063" s="2">
        <f>D13063-G13063</f>
        <v>2897.6196</v>
      </c>
      <c r="I13063" s="2"/>
      <c r="J13063" s="2"/>
      <c r="K13063" s="2">
        <v>6</v>
      </c>
      <c r="L13063" s="3">
        <v>45082</v>
      </c>
      <c r="M13063" s="3">
        <v>45083</v>
      </c>
      <c r="N13063" s="3" t="str">
        <f t="shared" si="3226"/>
        <v>high profit</v>
      </c>
      <c r="O13063" s="2" t="s">
        <v>31</v>
      </c>
      <c r="P13063" s="2" t="s">
        <v>27</v>
      </c>
      <c r="Q13063" s="2">
        <v>330.76</v>
      </c>
      <c r="R13063" s="2" t="s">
        <v>34</v>
      </c>
    </row>
    <row r="13064" spans="1:18" ht="14.25" hidden="1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3224"/>
        <v>discount given</v>
      </c>
      <c r="F13064" s="2">
        <v>0.31</v>
      </c>
      <c r="G13064" s="2">
        <f t="shared" si="3225"/>
        <v>1481.7659000000001</v>
      </c>
      <c r="H13064" s="2">
        <f>D13064-G13064</f>
        <v>3298.1241</v>
      </c>
      <c r="I13064" s="2"/>
      <c r="J13064" s="2"/>
      <c r="K13064" s="2">
        <v>9</v>
      </c>
      <c r="L13064" s="3">
        <v>45472</v>
      </c>
      <c r="M13064" s="3">
        <v>45476</v>
      </c>
      <c r="N13064" s="3" t="str">
        <f t="shared" si="3226"/>
        <v>high profit</v>
      </c>
      <c r="O13064" s="2" t="s">
        <v>15</v>
      </c>
      <c r="P13064" s="2" t="s">
        <v>27</v>
      </c>
      <c r="Q13064" s="2">
        <v>686.47</v>
      </c>
      <c r="R13064" s="2" t="s">
        <v>28</v>
      </c>
    </row>
    <row r="13065" spans="1:18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3224"/>
        <v>discount given</v>
      </c>
      <c r="F13065" s="2">
        <v>0.02</v>
      </c>
      <c r="G13065" s="2">
        <f t="shared" si="3225"/>
        <v>6.9939999999999998</v>
      </c>
      <c r="H13065" s="2">
        <f>D13065-G13065</f>
        <v>342.70600000000002</v>
      </c>
      <c r="I13065" s="2">
        <f>Q13065/H13065*100</f>
        <v>28.733083167496336</v>
      </c>
      <c r="J13065" s="18">
        <f>Q13065/H13065</f>
        <v>0.28733083167496337</v>
      </c>
      <c r="K13065" s="2">
        <v>8</v>
      </c>
      <c r="L13065" s="3">
        <v>45203</v>
      </c>
      <c r="M13065" s="3">
        <v>45204</v>
      </c>
      <c r="N13065" s="3" t="str">
        <f t="shared" si="3226"/>
        <v>low profit</v>
      </c>
      <c r="O13065" s="2" t="s">
        <v>21</v>
      </c>
      <c r="P13065" s="2" t="s">
        <v>22</v>
      </c>
      <c r="Q13065" s="2">
        <v>98.47</v>
      </c>
      <c r="R13065" s="2" t="s">
        <v>48</v>
      </c>
    </row>
    <row r="13066" spans="1:18" ht="14.25" hidden="1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3224"/>
        <v>zero discount</v>
      </c>
      <c r="F13066" s="2">
        <v>0</v>
      </c>
      <c r="G13066" s="2">
        <f t="shared" si="3225"/>
        <v>0</v>
      </c>
      <c r="H13066" s="2">
        <f>D13066-G13066</f>
        <v>4458.8900000000003</v>
      </c>
      <c r="I13066" s="2"/>
      <c r="J13066" s="2"/>
      <c r="K13066" s="2">
        <v>9</v>
      </c>
      <c r="L13066" s="3">
        <v>45265</v>
      </c>
      <c r="M13066" s="3">
        <v>45269</v>
      </c>
      <c r="N13066" s="3" t="str">
        <f t="shared" si="3226"/>
        <v>high profit</v>
      </c>
      <c r="O13066" s="2" t="s">
        <v>15</v>
      </c>
      <c r="P13066" s="2" t="s">
        <v>27</v>
      </c>
      <c r="Q13066" s="2">
        <v>291.51</v>
      </c>
      <c r="R13066" s="2" t="s">
        <v>17</v>
      </c>
    </row>
    <row r="13067" spans="1:18" ht="14.25" hidden="1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3224"/>
        <v>discount given</v>
      </c>
      <c r="F13067" s="2">
        <v>0.25</v>
      </c>
      <c r="G13067" s="2">
        <f t="shared" si="3225"/>
        <v>601.70500000000004</v>
      </c>
      <c r="H13067" s="2">
        <f>D13067-G13067</f>
        <v>1805.1150000000002</v>
      </c>
      <c r="I13067" s="2"/>
      <c r="J13067" s="2"/>
      <c r="K13067" s="2">
        <v>4</v>
      </c>
      <c r="L13067" s="3">
        <v>45644</v>
      </c>
      <c r="M13067" s="3">
        <v>45649</v>
      </c>
      <c r="N13067" s="3" t="str">
        <f t="shared" si="3226"/>
        <v>high profit</v>
      </c>
      <c r="O13067" s="2" t="s">
        <v>31</v>
      </c>
      <c r="P13067" s="2" t="s">
        <v>22</v>
      </c>
      <c r="Q13067" s="2">
        <v>291.12</v>
      </c>
      <c r="R13067" s="2" t="s">
        <v>17</v>
      </c>
    </row>
    <row r="13068" spans="1:18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3224"/>
        <v>discount given</v>
      </c>
      <c r="F13068" s="2">
        <v>0.06</v>
      </c>
      <c r="G13068" s="2">
        <f t="shared" si="3225"/>
        <v>231.24839999999998</v>
      </c>
      <c r="H13068" s="2">
        <f>D13068-G13068</f>
        <v>3622.8915999999999</v>
      </c>
      <c r="I13068" s="2">
        <f t="shared" ref="I13068:I13069" si="3227">Q13068/H13068*100</f>
        <v>28.100205923908955</v>
      </c>
      <c r="J13068" s="18">
        <f t="shared" ref="J13068:J13069" si="3228">Q13068/H13068</f>
        <v>0.28100205923908955</v>
      </c>
      <c r="K13068" s="2">
        <v>8</v>
      </c>
      <c r="L13068" s="3">
        <v>45263</v>
      </c>
      <c r="M13068" s="3">
        <v>45269</v>
      </c>
      <c r="N13068" s="3" t="str">
        <f t="shared" si="3226"/>
        <v>high profit</v>
      </c>
      <c r="O13068" s="2" t="s">
        <v>21</v>
      </c>
      <c r="P13068" s="2" t="s">
        <v>27</v>
      </c>
      <c r="Q13068" s="2">
        <v>1018.04</v>
      </c>
      <c r="R13068" s="2" t="s">
        <v>34</v>
      </c>
    </row>
    <row r="13069" spans="1:18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3224"/>
        <v>discount given</v>
      </c>
      <c r="F13069" s="2">
        <v>0.44</v>
      </c>
      <c r="G13069" s="2">
        <f t="shared" si="3225"/>
        <v>214.87400000000002</v>
      </c>
      <c r="H13069" s="2">
        <f>D13069-G13069</f>
        <v>273.476</v>
      </c>
      <c r="I13069" s="2">
        <f t="shared" si="3227"/>
        <v>8.9879916336351275</v>
      </c>
      <c r="J13069" s="18">
        <f t="shared" si="3228"/>
        <v>8.987991633635127E-2</v>
      </c>
      <c r="K13069" s="2">
        <v>6</v>
      </c>
      <c r="L13069" s="3">
        <v>45366</v>
      </c>
      <c r="M13069" s="3">
        <v>45371</v>
      </c>
      <c r="N13069" s="3" t="str">
        <f t="shared" si="3226"/>
        <v>low profit</v>
      </c>
      <c r="O13069" s="2" t="s">
        <v>15</v>
      </c>
      <c r="P13069" s="2" t="s">
        <v>27</v>
      </c>
      <c r="Q13069" s="2">
        <v>24.58</v>
      </c>
      <c r="R13069" s="2" t="s">
        <v>17</v>
      </c>
    </row>
    <row r="13070" spans="1:18" ht="14.25" hidden="1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3224"/>
        <v>discount given</v>
      </c>
      <c r="F13070" s="2">
        <v>0.24</v>
      </c>
      <c r="G13070" s="2">
        <f t="shared" si="3225"/>
        <v>1147.3224</v>
      </c>
      <c r="H13070" s="2">
        <f>D13070-G13070</f>
        <v>3633.1876000000002</v>
      </c>
      <c r="I13070" s="2"/>
      <c r="J13070" s="2"/>
      <c r="K13070" s="2">
        <v>9</v>
      </c>
      <c r="L13070" s="3">
        <v>45315</v>
      </c>
      <c r="M13070" s="3">
        <v>45319</v>
      </c>
      <c r="N13070" s="3" t="str">
        <f t="shared" si="3226"/>
        <v>high profit</v>
      </c>
      <c r="O13070" s="2" t="s">
        <v>15</v>
      </c>
      <c r="P13070" s="2" t="s">
        <v>16</v>
      </c>
      <c r="Q13070" s="2">
        <v>1363.84</v>
      </c>
      <c r="R13070" s="2" t="s">
        <v>34</v>
      </c>
    </row>
    <row r="13071" spans="1:18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3224"/>
        <v>discount given</v>
      </c>
      <c r="F13071" s="2">
        <v>0.12</v>
      </c>
      <c r="G13071" s="2">
        <f t="shared" si="3225"/>
        <v>369.23879999999997</v>
      </c>
      <c r="H13071" s="2">
        <f>D13071-G13071</f>
        <v>2707.7511999999997</v>
      </c>
      <c r="I13071" s="2">
        <f t="shared" ref="I13071:I13073" si="3229">Q13071/H13071*100</f>
        <v>25.232377332156663</v>
      </c>
      <c r="J13071" s="18">
        <f t="shared" ref="J13071:J13073" si="3230">Q13071/H13071</f>
        <v>0.25232377332156664</v>
      </c>
      <c r="K13071" s="2">
        <v>1</v>
      </c>
      <c r="L13071" s="3">
        <v>45267</v>
      </c>
      <c r="M13071" s="3">
        <v>45272</v>
      </c>
      <c r="N13071" s="3" t="str">
        <f t="shared" si="3226"/>
        <v>high profit</v>
      </c>
      <c r="O13071" s="2" t="s">
        <v>21</v>
      </c>
      <c r="P13071" s="2" t="s">
        <v>22</v>
      </c>
      <c r="Q13071" s="2">
        <v>683.23</v>
      </c>
      <c r="R13071" s="2" t="s">
        <v>48</v>
      </c>
    </row>
    <row r="13072" spans="1:18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3224"/>
        <v>discount given</v>
      </c>
      <c r="F13072" s="2">
        <v>0.08</v>
      </c>
      <c r="G13072" s="2">
        <f t="shared" si="3225"/>
        <v>360.28800000000001</v>
      </c>
      <c r="H13072" s="2">
        <f>D13072-G13072</f>
        <v>4143.3119999999999</v>
      </c>
      <c r="I13072" s="2">
        <f t="shared" si="3229"/>
        <v>15.736686013508033</v>
      </c>
      <c r="J13072" s="18">
        <f t="shared" si="3230"/>
        <v>0.15736686013508033</v>
      </c>
      <c r="K13072" s="2">
        <v>6</v>
      </c>
      <c r="L13072" s="3">
        <v>45625</v>
      </c>
      <c r="M13072" s="3">
        <v>45631</v>
      </c>
      <c r="N13072" s="3" t="str">
        <f t="shared" si="3226"/>
        <v>high profit</v>
      </c>
      <c r="O13072" s="2" t="s">
        <v>15</v>
      </c>
      <c r="P13072" s="2" t="s">
        <v>22</v>
      </c>
      <c r="Q13072" s="2">
        <v>652.02</v>
      </c>
      <c r="R13072" s="2" t="s">
        <v>17</v>
      </c>
    </row>
    <row r="13073" spans="1:18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3224"/>
        <v>discount given</v>
      </c>
      <c r="F13073" s="2">
        <v>0.42</v>
      </c>
      <c r="G13073" s="2">
        <f t="shared" si="3225"/>
        <v>1426.9584</v>
      </c>
      <c r="H13073" s="2">
        <f>D13073-G13073</f>
        <v>1970.5616</v>
      </c>
      <c r="I13073" s="2">
        <f t="shared" si="3229"/>
        <v>9.8489689436757519</v>
      </c>
      <c r="J13073" s="18">
        <f t="shared" si="3230"/>
        <v>9.8489689436757524E-2</v>
      </c>
      <c r="K13073" s="2">
        <v>2</v>
      </c>
      <c r="L13073" s="3">
        <v>45010</v>
      </c>
      <c r="M13073" s="3">
        <v>45011</v>
      </c>
      <c r="N13073" s="3" t="str">
        <f t="shared" si="3226"/>
        <v>low profit</v>
      </c>
      <c r="O13073" s="2" t="s">
        <v>21</v>
      </c>
      <c r="P13073" s="2" t="s">
        <v>27</v>
      </c>
      <c r="Q13073" s="2">
        <v>194.08</v>
      </c>
      <c r="R13073" s="2" t="s">
        <v>23</v>
      </c>
    </row>
    <row r="13074" spans="1:18" ht="14.25" hidden="1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3224"/>
        <v>discount given</v>
      </c>
      <c r="F13074" s="2">
        <v>0.36</v>
      </c>
      <c r="G13074" s="2">
        <f t="shared" si="3225"/>
        <v>982.93319999999994</v>
      </c>
      <c r="H13074" s="2">
        <f>D13074-G13074</f>
        <v>1747.4367999999999</v>
      </c>
      <c r="I13074" s="2"/>
      <c r="J13074" s="2"/>
      <c r="K13074" s="2">
        <v>3</v>
      </c>
      <c r="L13074" s="3">
        <v>45117</v>
      </c>
      <c r="M13074" s="3">
        <v>45123</v>
      </c>
      <c r="N13074" s="3" t="str">
        <f t="shared" si="3226"/>
        <v>low profit</v>
      </c>
      <c r="O13074" s="2" t="s">
        <v>15</v>
      </c>
      <c r="P13074" s="2" t="s">
        <v>22</v>
      </c>
      <c r="Q13074" s="2">
        <v>167.67</v>
      </c>
      <c r="R13074" s="2" t="s">
        <v>17</v>
      </c>
    </row>
    <row r="13075" spans="1:18" ht="14.25" hidden="1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3224"/>
        <v>discount given</v>
      </c>
      <c r="F13075" s="2">
        <v>0.36</v>
      </c>
      <c r="G13075" s="2">
        <f t="shared" si="3225"/>
        <v>340.28280000000001</v>
      </c>
      <c r="H13075" s="2">
        <f>D13075-G13075</f>
        <v>604.94720000000007</v>
      </c>
      <c r="I13075" s="2"/>
      <c r="J13075" s="2"/>
      <c r="K13075" s="2">
        <v>9</v>
      </c>
      <c r="L13075" s="3">
        <v>45227</v>
      </c>
      <c r="M13075" s="3">
        <v>45232</v>
      </c>
      <c r="N13075" s="3" t="str">
        <f t="shared" si="3226"/>
        <v>low profit</v>
      </c>
      <c r="O13075" s="2" t="s">
        <v>15</v>
      </c>
      <c r="P13075" s="2" t="s">
        <v>16</v>
      </c>
      <c r="Q13075" s="2">
        <v>117.11</v>
      </c>
      <c r="R13075" s="2" t="s">
        <v>17</v>
      </c>
    </row>
    <row r="13076" spans="1:18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3224"/>
        <v>discount given</v>
      </c>
      <c r="F13076" s="2">
        <v>0.04</v>
      </c>
      <c r="G13076" s="2">
        <f t="shared" si="3225"/>
        <v>38.879200000000004</v>
      </c>
      <c r="H13076" s="2">
        <f>D13076-G13076</f>
        <v>933.10080000000005</v>
      </c>
      <c r="I13076" s="2">
        <f>Q13076/H13076*100</f>
        <v>22.373788555320068</v>
      </c>
      <c r="J13076" s="18">
        <f>Q13076/H13076</f>
        <v>0.22373788555320068</v>
      </c>
      <c r="K13076" s="2">
        <v>5</v>
      </c>
      <c r="L13076" s="3">
        <v>45265</v>
      </c>
      <c r="M13076" s="3">
        <v>45267</v>
      </c>
      <c r="N13076" s="3" t="str">
        <f t="shared" si="3226"/>
        <v>high profit</v>
      </c>
      <c r="O13076" s="2" t="s">
        <v>15</v>
      </c>
      <c r="P13076" s="2" t="s">
        <v>27</v>
      </c>
      <c r="Q13076" s="2">
        <v>208.77</v>
      </c>
      <c r="R13076" s="2" t="s">
        <v>48</v>
      </c>
    </row>
    <row r="13077" spans="1:18" ht="14.25" hidden="1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3224"/>
        <v>discount given</v>
      </c>
      <c r="F13077" s="2">
        <v>0.31</v>
      </c>
      <c r="G13077" s="2">
        <f t="shared" si="3225"/>
        <v>748.8329</v>
      </c>
      <c r="H13077" s="2">
        <f>D13077-G13077</f>
        <v>1666.7571000000003</v>
      </c>
      <c r="I13077" s="2"/>
      <c r="J13077" s="2"/>
      <c r="K13077" s="2">
        <v>5</v>
      </c>
      <c r="L13077" s="3">
        <v>45397</v>
      </c>
      <c r="M13077" s="3">
        <v>45401</v>
      </c>
      <c r="N13077" s="3" t="str">
        <f t="shared" si="3226"/>
        <v>low profit</v>
      </c>
      <c r="O13077" s="2" t="s">
        <v>31</v>
      </c>
      <c r="P13077" s="2" t="s">
        <v>16</v>
      </c>
      <c r="Q13077" s="2">
        <v>161.4</v>
      </c>
      <c r="R13077" s="2" t="s">
        <v>34</v>
      </c>
    </row>
    <row r="13078" spans="1:18" ht="14.25" hidden="1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3224"/>
        <v>discount given</v>
      </c>
      <c r="F13078" s="2">
        <v>0.43</v>
      </c>
      <c r="G13078" s="2">
        <f t="shared" si="3225"/>
        <v>1877.0231000000001</v>
      </c>
      <c r="H13078" s="2">
        <f>D13078-G13078</f>
        <v>2488.1468999999997</v>
      </c>
      <c r="I13078" s="2"/>
      <c r="J13078" s="2"/>
      <c r="K13078" s="2">
        <v>1</v>
      </c>
      <c r="L13078" s="3">
        <v>44959</v>
      </c>
      <c r="M13078" s="3">
        <v>44966</v>
      </c>
      <c r="N13078" s="3" t="str">
        <f t="shared" si="3226"/>
        <v>high profit</v>
      </c>
      <c r="O13078" s="2" t="s">
        <v>21</v>
      </c>
      <c r="P13078" s="2" t="s">
        <v>27</v>
      </c>
      <c r="Q13078" s="2">
        <v>1180.4000000000001</v>
      </c>
      <c r="R13078" s="2" t="s">
        <v>48</v>
      </c>
    </row>
    <row r="13079" spans="1:18" ht="14.25" hidden="1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3224"/>
        <v>discount given</v>
      </c>
      <c r="F13079" s="2">
        <v>0.38</v>
      </c>
      <c r="G13079" s="2">
        <f t="shared" si="3225"/>
        <v>252.53660000000002</v>
      </c>
      <c r="H13079" s="2">
        <f>D13079-G13079</f>
        <v>412.03340000000003</v>
      </c>
      <c r="I13079" s="2"/>
      <c r="J13079" s="2"/>
      <c r="K13079" s="2">
        <v>2</v>
      </c>
      <c r="L13079" s="3">
        <v>45392</v>
      </c>
      <c r="M13079" s="3">
        <v>45394</v>
      </c>
      <c r="N13079" s="3" t="str">
        <f t="shared" si="3226"/>
        <v>low profit</v>
      </c>
      <c r="O13079" s="2" t="s">
        <v>15</v>
      </c>
      <c r="P13079" s="2" t="s">
        <v>22</v>
      </c>
      <c r="Q13079" s="2">
        <v>175.72</v>
      </c>
      <c r="R13079" s="2" t="s">
        <v>28</v>
      </c>
    </row>
    <row r="13080" spans="1:18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3224"/>
        <v>discount given</v>
      </c>
      <c r="F13080" s="2">
        <v>0.06</v>
      </c>
      <c r="G13080" s="2">
        <f t="shared" si="3225"/>
        <v>299.52539999999999</v>
      </c>
      <c r="H13080" s="2">
        <f>D13080-G13080</f>
        <v>4692.5645999999997</v>
      </c>
      <c r="I13080" s="2">
        <f>Q13080/H13080*100</f>
        <v>12.903178786286714</v>
      </c>
      <c r="J13080" s="18">
        <f>Q13080/H13080</f>
        <v>0.12903178786286715</v>
      </c>
      <c r="K13080" s="2">
        <v>9</v>
      </c>
      <c r="L13080" s="3">
        <v>45217</v>
      </c>
      <c r="M13080" s="3">
        <v>45223</v>
      </c>
      <c r="N13080" s="3" t="str">
        <f t="shared" si="3226"/>
        <v>high profit</v>
      </c>
      <c r="O13080" s="2" t="s">
        <v>21</v>
      </c>
      <c r="P13080" s="2" t="s">
        <v>27</v>
      </c>
      <c r="Q13080" s="2">
        <v>605.49</v>
      </c>
      <c r="R13080" s="2" t="s">
        <v>23</v>
      </c>
    </row>
    <row r="13081" spans="1:18" ht="14.25" hidden="1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3224"/>
        <v>discount given</v>
      </c>
      <c r="F13081" s="2">
        <v>0.47</v>
      </c>
      <c r="G13081" s="2">
        <f t="shared" si="3225"/>
        <v>2064.2258999999999</v>
      </c>
      <c r="H13081" s="2">
        <f>D13081-G13081</f>
        <v>2327.7441000000003</v>
      </c>
      <c r="I13081" s="2"/>
      <c r="J13081" s="2"/>
      <c r="K13081" s="2">
        <v>7</v>
      </c>
      <c r="L13081" s="3">
        <v>45228</v>
      </c>
      <c r="M13081" s="3">
        <v>45233</v>
      </c>
      <c r="N13081" s="3" t="str">
        <f t="shared" si="3226"/>
        <v>high profit</v>
      </c>
      <c r="O13081" s="2" t="s">
        <v>15</v>
      </c>
      <c r="P13081" s="2" t="s">
        <v>27</v>
      </c>
      <c r="Q13081" s="2">
        <v>433.12</v>
      </c>
      <c r="R13081" s="2" t="s">
        <v>17</v>
      </c>
    </row>
    <row r="13082" spans="1:18" ht="14.25" hidden="1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3224"/>
        <v>discount given</v>
      </c>
      <c r="F13082" s="2">
        <v>0.03</v>
      </c>
      <c r="G13082" s="2">
        <f t="shared" si="3225"/>
        <v>60.706199999999995</v>
      </c>
      <c r="H13082" s="2">
        <f>D13082-G13082</f>
        <v>1962.8337999999999</v>
      </c>
      <c r="I13082" s="2"/>
      <c r="J13082" s="2"/>
      <c r="K13082" s="2">
        <v>4</v>
      </c>
      <c r="L13082" s="3">
        <v>45565</v>
      </c>
      <c r="M13082" s="3">
        <v>45569</v>
      </c>
      <c r="N13082" s="3" t="str">
        <f t="shared" si="3226"/>
        <v>high profit</v>
      </c>
      <c r="O13082" s="2" t="s">
        <v>31</v>
      </c>
      <c r="P13082" s="2" t="s">
        <v>22</v>
      </c>
      <c r="Q13082" s="2">
        <v>318.41000000000003</v>
      </c>
      <c r="R13082" s="2" t="s">
        <v>23</v>
      </c>
    </row>
    <row r="13083" spans="1:18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3224"/>
        <v>discount given</v>
      </c>
      <c r="F13083" s="2">
        <v>0.28000000000000003</v>
      </c>
      <c r="G13083" s="2">
        <f t="shared" si="3225"/>
        <v>375.27840000000003</v>
      </c>
      <c r="H13083" s="2">
        <f>D13083-G13083</f>
        <v>965.00159999999994</v>
      </c>
      <c r="I13083" s="2">
        <f>Q13083/H13083*100</f>
        <v>16.74815875952952</v>
      </c>
      <c r="J13083" s="18">
        <f>Q13083/H13083</f>
        <v>0.16748158759529519</v>
      </c>
      <c r="K13083" s="2">
        <v>7</v>
      </c>
      <c r="L13083" s="3">
        <v>45411</v>
      </c>
      <c r="M13083" s="3">
        <v>45415</v>
      </c>
      <c r="N13083" s="3" t="str">
        <f t="shared" si="3226"/>
        <v>low profit</v>
      </c>
      <c r="O13083" s="2" t="s">
        <v>31</v>
      </c>
      <c r="P13083" s="2" t="s">
        <v>16</v>
      </c>
      <c r="Q13083" s="2">
        <v>161.62</v>
      </c>
      <c r="R13083" s="2" t="s">
        <v>34</v>
      </c>
    </row>
    <row r="13084" spans="1:18" ht="14.25" hidden="1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3224"/>
        <v>discount given</v>
      </c>
      <c r="F13084" s="2">
        <v>0.47</v>
      </c>
      <c r="G13084" s="2">
        <f t="shared" si="3225"/>
        <v>2170.3565999999996</v>
      </c>
      <c r="H13084" s="2">
        <f>D13084-G13084</f>
        <v>2447.4234000000001</v>
      </c>
      <c r="I13084" s="2"/>
      <c r="J13084" s="2"/>
      <c r="K13084" s="2">
        <v>2</v>
      </c>
      <c r="L13084" s="3">
        <v>45602</v>
      </c>
      <c r="M13084" s="3">
        <v>45603</v>
      </c>
      <c r="N13084" s="3" t="str">
        <f t="shared" si="3226"/>
        <v>high profit</v>
      </c>
      <c r="O13084" s="2" t="s">
        <v>31</v>
      </c>
      <c r="P13084" s="2" t="s">
        <v>22</v>
      </c>
      <c r="Q13084" s="2">
        <v>1328.08</v>
      </c>
      <c r="R13084" s="2" t="s">
        <v>34</v>
      </c>
    </row>
    <row r="13085" spans="1:18" ht="14.25" hidden="1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3224"/>
        <v>discount given</v>
      </c>
      <c r="F13085" s="2">
        <v>0.41</v>
      </c>
      <c r="G13085" s="2">
        <f t="shared" si="3225"/>
        <v>288.53339999999997</v>
      </c>
      <c r="H13085" s="2">
        <f>D13085-G13085</f>
        <v>415.20660000000004</v>
      </c>
      <c r="I13085" s="2"/>
      <c r="J13085" s="2"/>
      <c r="K13085" s="2">
        <v>5</v>
      </c>
      <c r="L13085" s="3">
        <v>45290</v>
      </c>
      <c r="M13085" s="3">
        <v>45291</v>
      </c>
      <c r="N13085" s="3" t="str">
        <f t="shared" si="3226"/>
        <v>low profit</v>
      </c>
      <c r="O13085" s="2" t="s">
        <v>31</v>
      </c>
      <c r="P13085" s="2" t="s">
        <v>27</v>
      </c>
      <c r="Q13085" s="2">
        <v>137.71</v>
      </c>
      <c r="R13085" s="2" t="s">
        <v>17</v>
      </c>
    </row>
    <row r="13086" spans="1:18" ht="14.25" hidden="1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3224"/>
        <v>discount given</v>
      </c>
      <c r="F13086" s="2">
        <v>0.34</v>
      </c>
      <c r="G13086" s="2">
        <f t="shared" si="3225"/>
        <v>612.58480000000009</v>
      </c>
      <c r="H13086" s="2">
        <f>D13086-G13086</f>
        <v>1189.1351999999999</v>
      </c>
      <c r="I13086" s="2"/>
      <c r="J13086" s="2"/>
      <c r="K13086" s="2">
        <v>9</v>
      </c>
      <c r="L13086" s="3">
        <v>45628</v>
      </c>
      <c r="M13086" s="3">
        <v>45633</v>
      </c>
      <c r="N13086" s="3" t="str">
        <f t="shared" si="3226"/>
        <v>high profit</v>
      </c>
      <c r="O13086" s="2" t="s">
        <v>21</v>
      </c>
      <c r="P13086" s="2" t="s">
        <v>27</v>
      </c>
      <c r="Q13086" s="2">
        <v>421.64</v>
      </c>
      <c r="R13086" s="2" t="s">
        <v>28</v>
      </c>
    </row>
    <row r="13087" spans="1:18" ht="14.25" hidden="1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3224"/>
        <v>discount given</v>
      </c>
      <c r="F13087" s="2">
        <v>0.43</v>
      </c>
      <c r="G13087" s="2">
        <f t="shared" si="3225"/>
        <v>219.8031</v>
      </c>
      <c r="H13087" s="2">
        <f>D13087-G13087</f>
        <v>291.36689999999999</v>
      </c>
      <c r="I13087" s="2"/>
      <c r="J13087" s="2"/>
      <c r="K13087" s="2">
        <v>2</v>
      </c>
      <c r="L13087" s="3">
        <v>45009</v>
      </c>
      <c r="M13087" s="3">
        <v>45016</v>
      </c>
      <c r="N13087" s="3" t="str">
        <f t="shared" si="3226"/>
        <v>low profit</v>
      </c>
      <c r="O13087" s="2" t="s">
        <v>31</v>
      </c>
      <c r="P13087" s="2" t="s">
        <v>27</v>
      </c>
      <c r="Q13087" s="2">
        <v>93.37</v>
      </c>
      <c r="R13087" s="2" t="s">
        <v>34</v>
      </c>
    </row>
    <row r="13088" spans="1:18" ht="14.25" hidden="1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3224"/>
        <v>discount given</v>
      </c>
      <c r="F13088" s="2">
        <v>0.34</v>
      </c>
      <c r="G13088" s="2">
        <f t="shared" si="3225"/>
        <v>1622.4698000000003</v>
      </c>
      <c r="H13088" s="2">
        <f>D13088-G13088</f>
        <v>3149.5001999999999</v>
      </c>
      <c r="I13088" s="2"/>
      <c r="J13088" s="2"/>
      <c r="K13088" s="2">
        <v>3</v>
      </c>
      <c r="L13088" s="3">
        <v>45656</v>
      </c>
      <c r="M13088" s="3">
        <v>45657</v>
      </c>
      <c r="N13088" s="3" t="str">
        <f t="shared" si="3226"/>
        <v>high profit</v>
      </c>
      <c r="O13088" s="2" t="s">
        <v>31</v>
      </c>
      <c r="P13088" s="2" t="s">
        <v>16</v>
      </c>
      <c r="Q13088" s="2">
        <v>1236.68</v>
      </c>
      <c r="R13088" s="2" t="s">
        <v>23</v>
      </c>
    </row>
    <row r="13089" spans="1:18" ht="14.25" hidden="1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3224"/>
        <v>discount given</v>
      </c>
      <c r="F13089" s="2">
        <v>0.03</v>
      </c>
      <c r="G13089" s="2">
        <f t="shared" si="3225"/>
        <v>93.790499999999994</v>
      </c>
      <c r="H13089" s="2">
        <f>D13089-G13089</f>
        <v>3032.5594999999998</v>
      </c>
      <c r="I13089" s="2"/>
      <c r="J13089" s="2"/>
      <c r="K13089" s="2">
        <v>5</v>
      </c>
      <c r="L13089" s="3">
        <v>45289</v>
      </c>
      <c r="M13089" s="3">
        <v>45296</v>
      </c>
      <c r="N13089" s="3" t="str">
        <f t="shared" si="3226"/>
        <v>high profit</v>
      </c>
      <c r="O13089" s="2" t="s">
        <v>31</v>
      </c>
      <c r="P13089" s="2" t="s">
        <v>22</v>
      </c>
      <c r="Q13089" s="2">
        <v>232.73</v>
      </c>
      <c r="R13089" s="2" t="s">
        <v>28</v>
      </c>
    </row>
    <row r="13090" spans="1:18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3224"/>
        <v>discount given</v>
      </c>
      <c r="F13090" s="2">
        <v>0.18</v>
      </c>
      <c r="G13090" s="2">
        <f t="shared" si="3225"/>
        <v>314.5104</v>
      </c>
      <c r="H13090" s="2">
        <f>D13090-G13090</f>
        <v>1432.7696000000001</v>
      </c>
      <c r="I13090" s="2">
        <f>Q13090/H13090*100</f>
        <v>28.130831363256171</v>
      </c>
      <c r="J13090" s="18">
        <f>Q13090/H13090</f>
        <v>0.2813083136325617</v>
      </c>
      <c r="K13090" s="2">
        <v>5</v>
      </c>
      <c r="L13090" s="3">
        <v>44952</v>
      </c>
      <c r="M13090" s="3">
        <v>44953</v>
      </c>
      <c r="N13090" s="3" t="str">
        <f t="shared" si="3226"/>
        <v>high profit</v>
      </c>
      <c r="O13090" s="2" t="s">
        <v>31</v>
      </c>
      <c r="P13090" s="2" t="s">
        <v>22</v>
      </c>
      <c r="Q13090" s="2">
        <v>403.05</v>
      </c>
      <c r="R13090" s="2" t="s">
        <v>28</v>
      </c>
    </row>
    <row r="13091" spans="1:18" ht="14.25" hidden="1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3224"/>
        <v>discount given</v>
      </c>
      <c r="F13091" s="2">
        <v>0.21</v>
      </c>
      <c r="G13091" s="2">
        <f t="shared" si="3225"/>
        <v>304.47269999999997</v>
      </c>
      <c r="H13091" s="2">
        <f>D13091-G13091</f>
        <v>1145.3972999999999</v>
      </c>
      <c r="I13091" s="2"/>
      <c r="J13091" s="2"/>
      <c r="K13091" s="2">
        <v>8</v>
      </c>
      <c r="L13091" s="3">
        <v>45573</v>
      </c>
      <c r="M13091" s="3">
        <v>45575</v>
      </c>
      <c r="N13091" s="3" t="str">
        <f t="shared" si="3226"/>
        <v>high profit</v>
      </c>
      <c r="O13091" s="2" t="s">
        <v>31</v>
      </c>
      <c r="P13091" s="2" t="s">
        <v>22</v>
      </c>
      <c r="Q13091" s="2">
        <v>350.71</v>
      </c>
      <c r="R13091" s="2" t="s">
        <v>23</v>
      </c>
    </row>
    <row r="13092" spans="1:18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3224"/>
        <v>discount given</v>
      </c>
      <c r="F13092" s="2">
        <v>0.27</v>
      </c>
      <c r="G13092" s="2">
        <f t="shared" si="3225"/>
        <v>614.53620000000001</v>
      </c>
      <c r="H13092" s="2">
        <f>D13092-G13092</f>
        <v>1661.5237999999999</v>
      </c>
      <c r="I13092" s="2">
        <f>Q13092/H13092*100</f>
        <v>19.187808203529798</v>
      </c>
      <c r="J13092" s="18">
        <f>Q13092/H13092</f>
        <v>0.19187808203529796</v>
      </c>
      <c r="K13092" s="2">
        <v>7</v>
      </c>
      <c r="L13092" s="3">
        <v>45269</v>
      </c>
      <c r="M13092" s="3">
        <v>45271</v>
      </c>
      <c r="N13092" s="3" t="str">
        <f t="shared" si="3226"/>
        <v>high profit</v>
      </c>
      <c r="O13092" s="2" t="s">
        <v>21</v>
      </c>
      <c r="P13092" s="2" t="s">
        <v>22</v>
      </c>
      <c r="Q13092" s="2">
        <v>318.81</v>
      </c>
      <c r="R13092" s="2" t="s">
        <v>39</v>
      </c>
    </row>
    <row r="13093" spans="1:18" ht="14.25" hidden="1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3224"/>
        <v>discount given</v>
      </c>
      <c r="F13093" s="2">
        <v>0.11</v>
      </c>
      <c r="G13093" s="2">
        <f t="shared" si="3225"/>
        <v>60.252499999999998</v>
      </c>
      <c r="H13093" s="2">
        <f>D13093-G13093</f>
        <v>487.4975</v>
      </c>
      <c r="I13093" s="2"/>
      <c r="J13093" s="2"/>
      <c r="K13093" s="2">
        <v>3</v>
      </c>
      <c r="L13093" s="3">
        <v>45571</v>
      </c>
      <c r="M13093" s="3">
        <v>45573</v>
      </c>
      <c r="N13093" s="3" t="str">
        <f t="shared" si="3226"/>
        <v>low profit</v>
      </c>
      <c r="O13093" s="2" t="s">
        <v>31</v>
      </c>
      <c r="P13093" s="2" t="s">
        <v>22</v>
      </c>
      <c r="Q13093" s="2">
        <v>39.08</v>
      </c>
      <c r="R13093" s="2" t="s">
        <v>23</v>
      </c>
    </row>
    <row r="13094" spans="1:18" ht="14.25" hidden="1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3224"/>
        <v>discount given</v>
      </c>
      <c r="F13094" s="2">
        <v>0.44</v>
      </c>
      <c r="G13094" s="2">
        <f t="shared" si="3225"/>
        <v>1961.4364000000003</v>
      </c>
      <c r="H13094" s="2">
        <f>D13094-G13094</f>
        <v>2496.3735999999999</v>
      </c>
      <c r="I13094" s="2"/>
      <c r="J13094" s="2"/>
      <c r="K13094" s="2">
        <v>5</v>
      </c>
      <c r="L13094" s="3">
        <v>45299</v>
      </c>
      <c r="M13094" s="3">
        <v>45304</v>
      </c>
      <c r="N13094" s="3" t="str">
        <f t="shared" si="3226"/>
        <v>high profit</v>
      </c>
      <c r="O13094" s="2" t="s">
        <v>31</v>
      </c>
      <c r="P13094" s="2" t="s">
        <v>22</v>
      </c>
      <c r="Q13094" s="2">
        <v>950.96</v>
      </c>
      <c r="R13094" s="2" t="s">
        <v>39</v>
      </c>
    </row>
    <row r="13095" spans="1:18" ht="14.25" hidden="1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3224"/>
        <v>discount given</v>
      </c>
      <c r="F13095" s="2">
        <v>0.11</v>
      </c>
      <c r="G13095" s="2">
        <f t="shared" si="3225"/>
        <v>286.39710000000002</v>
      </c>
      <c r="H13095" s="2">
        <f>D13095-G13095</f>
        <v>2317.2129</v>
      </c>
      <c r="I13095" s="2"/>
      <c r="J13095" s="2"/>
      <c r="K13095" s="2">
        <v>8</v>
      </c>
      <c r="L13095" s="3">
        <v>45653</v>
      </c>
      <c r="M13095" s="3">
        <v>45660</v>
      </c>
      <c r="N13095" s="3" t="str">
        <f t="shared" si="3226"/>
        <v>high profit</v>
      </c>
      <c r="O13095" s="2" t="s">
        <v>31</v>
      </c>
      <c r="P13095" s="2" t="s">
        <v>22</v>
      </c>
      <c r="Q13095" s="2">
        <v>328.12</v>
      </c>
      <c r="R13095" s="2" t="s">
        <v>39</v>
      </c>
    </row>
    <row r="13096" spans="1:18" ht="14.25" hidden="1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3224"/>
        <v>discount given</v>
      </c>
      <c r="F13096" s="2">
        <v>0.33</v>
      </c>
      <c r="G13096" s="2">
        <f t="shared" si="3225"/>
        <v>1205.4834000000001</v>
      </c>
      <c r="H13096" s="2">
        <f>D13096-G13096</f>
        <v>2447.4965999999999</v>
      </c>
      <c r="I13096" s="2"/>
      <c r="J13096" s="2"/>
      <c r="K13096" s="2">
        <v>5</v>
      </c>
      <c r="L13096" s="3">
        <v>45401</v>
      </c>
      <c r="M13096" s="3">
        <v>45407</v>
      </c>
      <c r="N13096" s="3" t="str">
        <f t="shared" si="3226"/>
        <v>high profit</v>
      </c>
      <c r="O13096" s="2" t="s">
        <v>21</v>
      </c>
      <c r="P13096" s="2" t="s">
        <v>22</v>
      </c>
      <c r="Q13096" s="2">
        <v>715.66</v>
      </c>
      <c r="R13096" s="2" t="s">
        <v>34</v>
      </c>
    </row>
    <row r="13097" spans="1:18" ht="14.25" hidden="1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3224"/>
        <v>discount given</v>
      </c>
      <c r="F13097" s="2">
        <v>0.44</v>
      </c>
      <c r="G13097" s="2">
        <f t="shared" si="3225"/>
        <v>547.95399999999995</v>
      </c>
      <c r="H13097" s="2">
        <f>D13097-G13097</f>
        <v>697.39599999999996</v>
      </c>
      <c r="I13097" s="2"/>
      <c r="J13097" s="2"/>
      <c r="K13097" s="2">
        <v>2</v>
      </c>
      <c r="L13097" s="3">
        <v>45007</v>
      </c>
      <c r="M13097" s="3">
        <v>45013</v>
      </c>
      <c r="N13097" s="3" t="str">
        <f t="shared" si="3226"/>
        <v>high profit</v>
      </c>
      <c r="O13097" s="2" t="s">
        <v>21</v>
      </c>
      <c r="P13097" s="2" t="s">
        <v>22</v>
      </c>
      <c r="Q13097" s="2">
        <v>336.56</v>
      </c>
      <c r="R13097" s="2" t="s">
        <v>48</v>
      </c>
    </row>
    <row r="13098" spans="1:18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3224"/>
        <v>discount given</v>
      </c>
      <c r="F13098" s="2">
        <v>0.37</v>
      </c>
      <c r="G13098" s="2">
        <f t="shared" si="3225"/>
        <v>950.29689999999994</v>
      </c>
      <c r="H13098" s="2">
        <f>D13098-G13098</f>
        <v>1618.0731000000001</v>
      </c>
      <c r="I13098" s="2">
        <f>Q13098/H13098*100</f>
        <v>40.951178287309766</v>
      </c>
      <c r="J13098" s="18">
        <f>Q13098/H13098</f>
        <v>0.40951178287309764</v>
      </c>
      <c r="K13098" s="2">
        <v>2</v>
      </c>
      <c r="L13098" s="3">
        <v>45266</v>
      </c>
      <c r="M13098" s="3">
        <v>45273</v>
      </c>
      <c r="N13098" s="3" t="str">
        <f t="shared" si="3226"/>
        <v>high profit</v>
      </c>
      <c r="O13098" s="2" t="s">
        <v>31</v>
      </c>
      <c r="P13098" s="2" t="s">
        <v>27</v>
      </c>
      <c r="Q13098" s="2">
        <v>662.62</v>
      </c>
      <c r="R13098" s="2" t="s">
        <v>34</v>
      </c>
    </row>
    <row r="13099" spans="1:18" ht="14.25" hidden="1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3224"/>
        <v>discount given</v>
      </c>
      <c r="F13099" s="2">
        <v>7.0000000000000007E-2</v>
      </c>
      <c r="G13099" s="2">
        <f t="shared" si="3225"/>
        <v>79.4024</v>
      </c>
      <c r="H13099" s="2">
        <f>D13099-G13099</f>
        <v>1054.9176</v>
      </c>
      <c r="I13099" s="2"/>
      <c r="J13099" s="2"/>
      <c r="K13099" s="2">
        <v>1</v>
      </c>
      <c r="L13099" s="3">
        <v>45646</v>
      </c>
      <c r="M13099" s="3">
        <v>45653</v>
      </c>
      <c r="N13099" s="3" t="str">
        <f t="shared" si="3226"/>
        <v>high profit</v>
      </c>
      <c r="O13099" s="2" t="s">
        <v>31</v>
      </c>
      <c r="P13099" s="2" t="s">
        <v>22</v>
      </c>
      <c r="Q13099" s="2">
        <v>220.03</v>
      </c>
      <c r="R13099" s="2" t="s">
        <v>28</v>
      </c>
    </row>
    <row r="13100" spans="1:18" ht="14.25" hidden="1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3224"/>
        <v>discount given</v>
      </c>
      <c r="F13100" s="2">
        <v>0.48</v>
      </c>
      <c r="G13100" s="2">
        <f t="shared" si="3225"/>
        <v>1967.4527999999998</v>
      </c>
      <c r="H13100" s="2">
        <f>D13100-G13100</f>
        <v>2131.4071999999996</v>
      </c>
      <c r="I13100" s="2"/>
      <c r="J13100" s="2"/>
      <c r="K13100" s="2">
        <v>6</v>
      </c>
      <c r="L13100" s="3">
        <v>45550</v>
      </c>
      <c r="M13100" s="3">
        <v>45557</v>
      </c>
      <c r="N13100" s="3" t="str">
        <f t="shared" si="3226"/>
        <v>high profit</v>
      </c>
      <c r="O13100" s="2" t="s">
        <v>15</v>
      </c>
      <c r="P13100" s="2" t="s">
        <v>27</v>
      </c>
      <c r="Q13100" s="2">
        <v>316.20999999999998</v>
      </c>
      <c r="R13100" s="2" t="s">
        <v>48</v>
      </c>
    </row>
    <row r="13101" spans="1:18" ht="14.25" hidden="1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3224"/>
        <v>discount given</v>
      </c>
      <c r="F13101" s="2">
        <v>0.05</v>
      </c>
      <c r="G13101" s="2">
        <f t="shared" si="3225"/>
        <v>194.9425</v>
      </c>
      <c r="H13101" s="2">
        <f>D13101-G13101</f>
        <v>3703.9074999999998</v>
      </c>
      <c r="I13101" s="2"/>
      <c r="J13101" s="2"/>
      <c r="K13101" s="2">
        <v>1</v>
      </c>
      <c r="L13101" s="3">
        <v>45416</v>
      </c>
      <c r="M13101" s="3">
        <v>45422</v>
      </c>
      <c r="N13101" s="3" t="str">
        <f t="shared" si="3226"/>
        <v>high profit</v>
      </c>
      <c r="O13101" s="2" t="s">
        <v>21</v>
      </c>
      <c r="P13101" s="2" t="s">
        <v>22</v>
      </c>
      <c r="Q13101" s="2">
        <v>631.13</v>
      </c>
      <c r="R13101" s="2" t="s">
        <v>34</v>
      </c>
    </row>
    <row r="13102" spans="1:18" ht="14.25" hidden="1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3224"/>
        <v>discount given</v>
      </c>
      <c r="F13102" s="2">
        <v>0.1</v>
      </c>
      <c r="G13102" s="2">
        <f t="shared" si="3225"/>
        <v>82.619000000000014</v>
      </c>
      <c r="H13102" s="2">
        <f>D13102-G13102</f>
        <v>743.57100000000003</v>
      </c>
      <c r="I13102" s="2"/>
      <c r="J13102" s="2"/>
      <c r="K13102" s="2">
        <v>8</v>
      </c>
      <c r="L13102" s="3">
        <v>45049</v>
      </c>
      <c r="M13102" s="3">
        <v>45053</v>
      </c>
      <c r="N13102" s="3" t="str">
        <f t="shared" si="3226"/>
        <v>low profit</v>
      </c>
      <c r="O13102" s="2" t="s">
        <v>21</v>
      </c>
      <c r="P13102" s="2" t="s">
        <v>22</v>
      </c>
      <c r="Q13102" s="2">
        <v>191.23</v>
      </c>
      <c r="R13102" s="2" t="s">
        <v>39</v>
      </c>
    </row>
    <row r="13103" spans="1:18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3224"/>
        <v>discount given</v>
      </c>
      <c r="F13103" s="2">
        <v>7.0000000000000007E-2</v>
      </c>
      <c r="G13103" s="2">
        <f t="shared" si="3225"/>
        <v>32.555600000000005</v>
      </c>
      <c r="H13103" s="2">
        <f>D13103-G13103</f>
        <v>432.52439999999996</v>
      </c>
      <c r="I13103" s="2">
        <f>Q13103/H13103*100</f>
        <v>20.618489962647196</v>
      </c>
      <c r="J13103" s="18">
        <f>Q13103/H13103</f>
        <v>0.20618489962647196</v>
      </c>
      <c r="K13103" s="2">
        <v>1</v>
      </c>
      <c r="L13103" s="3">
        <v>45372</v>
      </c>
      <c r="M13103" s="3">
        <v>45375</v>
      </c>
      <c r="N13103" s="3" t="str">
        <f t="shared" si="3226"/>
        <v>low profit</v>
      </c>
      <c r="O13103" s="2" t="s">
        <v>15</v>
      </c>
      <c r="P13103" s="2" t="s">
        <v>27</v>
      </c>
      <c r="Q13103" s="2">
        <v>89.18</v>
      </c>
      <c r="R13103" s="2" t="s">
        <v>39</v>
      </c>
    </row>
    <row r="13104" spans="1:18" ht="14.25" hidden="1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3224"/>
        <v>discount given</v>
      </c>
      <c r="F13104" s="2">
        <v>0.33</v>
      </c>
      <c r="G13104" s="2">
        <f t="shared" si="3225"/>
        <v>1365.7248000000002</v>
      </c>
      <c r="H13104" s="2">
        <f>D13104-G13104</f>
        <v>2772.8352000000004</v>
      </c>
      <c r="I13104" s="2"/>
      <c r="J13104" s="2"/>
      <c r="K13104" s="2">
        <v>8</v>
      </c>
      <c r="L13104" s="3">
        <v>45048</v>
      </c>
      <c r="M13104" s="3">
        <v>45053</v>
      </c>
      <c r="N13104" s="3" t="str">
        <f t="shared" si="3226"/>
        <v>high profit</v>
      </c>
      <c r="O13104" s="2" t="s">
        <v>15</v>
      </c>
      <c r="P13104" s="2" t="s">
        <v>22</v>
      </c>
      <c r="Q13104" s="2">
        <v>547.63</v>
      </c>
      <c r="R13104" s="2" t="s">
        <v>34</v>
      </c>
    </row>
    <row r="13105" spans="1:18" ht="14.25" hidden="1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3224"/>
        <v>discount given</v>
      </c>
      <c r="F13105" s="2">
        <v>0.4</v>
      </c>
      <c r="G13105" s="2">
        <f t="shared" si="3225"/>
        <v>254.90800000000002</v>
      </c>
      <c r="H13105" s="2">
        <f>D13105-G13105</f>
        <v>382.36199999999997</v>
      </c>
      <c r="I13105" s="2"/>
      <c r="J13105" s="2"/>
      <c r="K13105" s="2">
        <v>6</v>
      </c>
      <c r="L13105" s="3">
        <v>45006</v>
      </c>
      <c r="M13105" s="3">
        <v>45010</v>
      </c>
      <c r="N13105" s="3" t="str">
        <f t="shared" si="3226"/>
        <v>low profit</v>
      </c>
      <c r="O13105" s="2" t="s">
        <v>31</v>
      </c>
      <c r="P13105" s="2" t="s">
        <v>16</v>
      </c>
      <c r="Q13105" s="2">
        <v>81</v>
      </c>
      <c r="R13105" s="2" t="s">
        <v>48</v>
      </c>
    </row>
    <row r="13106" spans="1:18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3224"/>
        <v>discount given</v>
      </c>
      <c r="F13106" s="2">
        <v>0.12</v>
      </c>
      <c r="G13106" s="2">
        <f t="shared" si="3225"/>
        <v>334.50839999999999</v>
      </c>
      <c r="H13106" s="2">
        <f>D13106-G13106</f>
        <v>2453.0616</v>
      </c>
      <c r="I13106" s="2">
        <f>Q13106/H13106*100</f>
        <v>24.956160905213306</v>
      </c>
      <c r="J13106" s="18">
        <f>Q13106/H13106</f>
        <v>0.24956160905213307</v>
      </c>
      <c r="K13106" s="2">
        <v>9</v>
      </c>
      <c r="L13106" s="3">
        <v>45566</v>
      </c>
      <c r="M13106" s="3">
        <v>45567</v>
      </c>
      <c r="N13106" s="3" t="str">
        <f t="shared" si="3226"/>
        <v>high profit</v>
      </c>
      <c r="O13106" s="2" t="s">
        <v>31</v>
      </c>
      <c r="P13106" s="2" t="s">
        <v>22</v>
      </c>
      <c r="Q13106" s="2">
        <v>612.19000000000005</v>
      </c>
      <c r="R13106" s="2" t="s">
        <v>28</v>
      </c>
    </row>
    <row r="13107" spans="1:18" ht="14.25" hidden="1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3224"/>
        <v>discount given</v>
      </c>
      <c r="F13107" s="2">
        <v>0.49</v>
      </c>
      <c r="G13107" s="2">
        <f t="shared" si="3225"/>
        <v>1332.3050999999998</v>
      </c>
      <c r="H13107" s="2">
        <f>D13107-G13107</f>
        <v>1386.6849</v>
      </c>
      <c r="I13107" s="2"/>
      <c r="J13107" s="2"/>
      <c r="K13107" s="2">
        <v>3</v>
      </c>
      <c r="L13107" s="3">
        <v>45260</v>
      </c>
      <c r="M13107" s="3">
        <v>45265</v>
      </c>
      <c r="N13107" s="3" t="str">
        <f t="shared" si="3226"/>
        <v>high profit</v>
      </c>
      <c r="O13107" s="2" t="s">
        <v>15</v>
      </c>
      <c r="P13107" s="2" t="s">
        <v>27</v>
      </c>
      <c r="Q13107" s="2">
        <v>565.34</v>
      </c>
      <c r="R13107" s="2" t="s">
        <v>17</v>
      </c>
    </row>
    <row r="13108" spans="1:18" ht="14.25" hidden="1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3224"/>
        <v>discount given</v>
      </c>
      <c r="F13108" s="2">
        <v>7.0000000000000007E-2</v>
      </c>
      <c r="G13108" s="2">
        <f t="shared" si="3225"/>
        <v>76.610100000000017</v>
      </c>
      <c r="H13108" s="2">
        <f>D13108-G13108</f>
        <v>1017.8199000000001</v>
      </c>
      <c r="I13108" s="2"/>
      <c r="J13108" s="2"/>
      <c r="K13108" s="2">
        <v>7</v>
      </c>
      <c r="L13108" s="3">
        <v>45000</v>
      </c>
      <c r="M13108" s="3">
        <v>45004</v>
      </c>
      <c r="N13108" s="3" t="str">
        <f t="shared" si="3226"/>
        <v>high profit</v>
      </c>
      <c r="O13108" s="2" t="s">
        <v>21</v>
      </c>
      <c r="P13108" s="2" t="s">
        <v>27</v>
      </c>
      <c r="Q13108" s="2">
        <v>216.77</v>
      </c>
      <c r="R13108" s="2" t="s">
        <v>48</v>
      </c>
    </row>
    <row r="13109" spans="1:18" ht="14.25" hidden="1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3224"/>
        <v>discount given</v>
      </c>
      <c r="F13109" s="2">
        <v>0.16</v>
      </c>
      <c r="G13109" s="2">
        <f t="shared" si="3225"/>
        <v>479.62400000000002</v>
      </c>
      <c r="H13109" s="2">
        <f>D13109-G13109</f>
        <v>2518.0259999999998</v>
      </c>
      <c r="I13109" s="2"/>
      <c r="J13109" s="2"/>
      <c r="K13109" s="2">
        <v>2</v>
      </c>
      <c r="L13109" s="3">
        <v>45376</v>
      </c>
      <c r="M13109" s="3">
        <v>45381</v>
      </c>
      <c r="N13109" s="3" t="str">
        <f t="shared" si="3226"/>
        <v>high profit</v>
      </c>
      <c r="O13109" s="2" t="s">
        <v>21</v>
      </c>
      <c r="P13109" s="2" t="s">
        <v>27</v>
      </c>
      <c r="Q13109" s="2">
        <v>863.33</v>
      </c>
      <c r="R13109" s="2" t="s">
        <v>28</v>
      </c>
    </row>
    <row r="13110" spans="1:18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3224"/>
        <v>discount given</v>
      </c>
      <c r="F13110" s="2">
        <v>0.25</v>
      </c>
      <c r="G13110" s="2">
        <f t="shared" si="3225"/>
        <v>640.875</v>
      </c>
      <c r="H13110" s="2">
        <f>D13110-G13110</f>
        <v>1922.625</v>
      </c>
      <c r="I13110" s="2">
        <f>Q13110/H13110*100</f>
        <v>36.49489630063065</v>
      </c>
      <c r="J13110" s="18">
        <f>Q13110/H13110</f>
        <v>0.36494896300630647</v>
      </c>
      <c r="K13110" s="2">
        <v>5</v>
      </c>
      <c r="L13110" s="3">
        <v>45223</v>
      </c>
      <c r="M13110" s="3">
        <v>45224</v>
      </c>
      <c r="N13110" s="3" t="str">
        <f t="shared" si="3226"/>
        <v>high profit</v>
      </c>
      <c r="O13110" s="2" t="s">
        <v>31</v>
      </c>
      <c r="P13110" s="2" t="s">
        <v>22</v>
      </c>
      <c r="Q13110" s="2">
        <v>701.66</v>
      </c>
      <c r="R13110" s="2" t="s">
        <v>28</v>
      </c>
    </row>
    <row r="13111" spans="1:18" ht="14.25" hidden="1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3224"/>
        <v>discount given</v>
      </c>
      <c r="F13111" s="2">
        <v>0.4</v>
      </c>
      <c r="G13111" s="2">
        <f t="shared" si="3225"/>
        <v>1038.0120000000002</v>
      </c>
      <c r="H13111" s="2">
        <f>D13111-G13111</f>
        <v>1557.018</v>
      </c>
      <c r="I13111" s="2"/>
      <c r="J13111" s="2"/>
      <c r="K13111" s="2">
        <v>1</v>
      </c>
      <c r="L13111" s="3">
        <v>45012</v>
      </c>
      <c r="M13111" s="3">
        <v>45013</v>
      </c>
      <c r="N13111" s="3" t="str">
        <f t="shared" si="3226"/>
        <v>high profit</v>
      </c>
      <c r="O13111" s="2" t="s">
        <v>21</v>
      </c>
      <c r="P13111" s="2" t="s">
        <v>16</v>
      </c>
      <c r="Q13111" s="2">
        <v>333.47</v>
      </c>
      <c r="R13111" s="2" t="s">
        <v>23</v>
      </c>
    </row>
    <row r="13112" spans="1:18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3224"/>
        <v>discount given</v>
      </c>
      <c r="F13112" s="2">
        <v>0.19</v>
      </c>
      <c r="G13112" s="2">
        <f t="shared" si="3225"/>
        <v>353.88069999999999</v>
      </c>
      <c r="H13112" s="2">
        <f>D13112-G13112</f>
        <v>1508.6493</v>
      </c>
      <c r="I13112" s="2">
        <f t="shared" ref="I13112:I13115" si="3231">Q13112/H13112*100</f>
        <v>13.85742862837639</v>
      </c>
      <c r="J13112" s="18">
        <f t="shared" ref="J13112:J13115" si="3232">Q13112/H13112</f>
        <v>0.13857428628376389</v>
      </c>
      <c r="K13112" s="2">
        <v>5</v>
      </c>
      <c r="L13112" s="3">
        <v>45630</v>
      </c>
      <c r="M13112" s="3">
        <v>45635</v>
      </c>
      <c r="N13112" s="3" t="str">
        <f t="shared" si="3226"/>
        <v>high profit</v>
      </c>
      <c r="O13112" s="2" t="s">
        <v>21</v>
      </c>
      <c r="P13112" s="2" t="s">
        <v>16</v>
      </c>
      <c r="Q13112" s="2">
        <v>209.06</v>
      </c>
      <c r="R13112" s="2" t="s">
        <v>23</v>
      </c>
    </row>
    <row r="13113" spans="1:18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3224"/>
        <v>discount given</v>
      </c>
      <c r="F13113" s="2">
        <v>0.09</v>
      </c>
      <c r="G13113" s="2">
        <f t="shared" si="3225"/>
        <v>378.74700000000001</v>
      </c>
      <c r="H13113" s="2">
        <f>D13113-G13113</f>
        <v>3829.5530000000003</v>
      </c>
      <c r="I13113" s="2">
        <f t="shared" si="3231"/>
        <v>30.844330917994867</v>
      </c>
      <c r="J13113" s="18">
        <f t="shared" si="3232"/>
        <v>0.30844330917994867</v>
      </c>
      <c r="K13113" s="2">
        <v>8</v>
      </c>
      <c r="L13113" s="3">
        <v>45426</v>
      </c>
      <c r="M13113" s="3">
        <v>45432</v>
      </c>
      <c r="N13113" s="3" t="str">
        <f t="shared" si="3226"/>
        <v>high profit</v>
      </c>
      <c r="O13113" s="2" t="s">
        <v>15</v>
      </c>
      <c r="P13113" s="2" t="s">
        <v>22</v>
      </c>
      <c r="Q13113" s="2">
        <v>1181.2</v>
      </c>
      <c r="R13113" s="2" t="s">
        <v>39</v>
      </c>
    </row>
    <row r="13114" spans="1:18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3224"/>
        <v>discount given</v>
      </c>
      <c r="F13114" s="2">
        <v>0.23</v>
      </c>
      <c r="G13114" s="2">
        <f t="shared" si="3225"/>
        <v>118.08659999999999</v>
      </c>
      <c r="H13114" s="2">
        <f>D13114-G13114</f>
        <v>395.33339999999998</v>
      </c>
      <c r="I13114" s="2">
        <f t="shared" si="3231"/>
        <v>13.257164712113875</v>
      </c>
      <c r="J13114" s="18">
        <f t="shared" si="3232"/>
        <v>0.13257164712113875</v>
      </c>
      <c r="K13114" s="2">
        <v>3</v>
      </c>
      <c r="L13114" s="3">
        <v>45049</v>
      </c>
      <c r="M13114" s="3">
        <v>45054</v>
      </c>
      <c r="N13114" s="3" t="str">
        <f t="shared" si="3226"/>
        <v>low profit</v>
      </c>
      <c r="O13114" s="2" t="s">
        <v>31</v>
      </c>
      <c r="P13114" s="2" t="s">
        <v>27</v>
      </c>
      <c r="Q13114" s="2">
        <v>52.41</v>
      </c>
      <c r="R13114" s="2" t="s">
        <v>34</v>
      </c>
    </row>
    <row r="13115" spans="1:18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3224"/>
        <v>discount given</v>
      </c>
      <c r="F13115" s="2">
        <v>0.24</v>
      </c>
      <c r="G13115" s="2">
        <f t="shared" si="3225"/>
        <v>539.81999999999994</v>
      </c>
      <c r="H13115" s="2">
        <f>D13115-G13115</f>
        <v>1709.43</v>
      </c>
      <c r="I13115" s="2">
        <f t="shared" si="3231"/>
        <v>38.722264146528367</v>
      </c>
      <c r="J13115" s="18">
        <f t="shared" si="3232"/>
        <v>0.38722264146528368</v>
      </c>
      <c r="K13115" s="2">
        <v>6</v>
      </c>
      <c r="L13115" s="3">
        <v>45565</v>
      </c>
      <c r="M13115" s="3">
        <v>45568</v>
      </c>
      <c r="N13115" s="3" t="str">
        <f t="shared" si="3226"/>
        <v>high profit</v>
      </c>
      <c r="O13115" s="2" t="s">
        <v>21</v>
      </c>
      <c r="P13115" s="2" t="s">
        <v>27</v>
      </c>
      <c r="Q13115" s="2">
        <v>661.93</v>
      </c>
      <c r="R13115" s="2" t="s">
        <v>23</v>
      </c>
    </row>
    <row r="13116" spans="1:18" ht="14.25" hidden="1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3224"/>
        <v>discount given</v>
      </c>
      <c r="F13116" s="2">
        <v>0.01</v>
      </c>
      <c r="G13116" s="2">
        <f t="shared" si="3225"/>
        <v>13.731</v>
      </c>
      <c r="H13116" s="2">
        <f>D13116-G13116</f>
        <v>1359.3689999999999</v>
      </c>
      <c r="I13116" s="2"/>
      <c r="J13116" s="2"/>
      <c r="K13116" s="2">
        <v>4</v>
      </c>
      <c r="L13116" s="3">
        <v>45355</v>
      </c>
      <c r="M13116" s="3">
        <v>45357</v>
      </c>
      <c r="N13116" s="3" t="str">
        <f t="shared" si="3226"/>
        <v>low profit</v>
      </c>
      <c r="O13116" s="2" t="s">
        <v>21</v>
      </c>
      <c r="P13116" s="2" t="s">
        <v>16</v>
      </c>
      <c r="Q13116" s="2">
        <v>142.61000000000001</v>
      </c>
      <c r="R13116" s="2" t="s">
        <v>34</v>
      </c>
    </row>
    <row r="13117" spans="1:18" ht="14.25" hidden="1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3224"/>
        <v>discount given</v>
      </c>
      <c r="F13117" s="2">
        <v>0.01</v>
      </c>
      <c r="G13117" s="2">
        <f t="shared" si="3225"/>
        <v>42.5732</v>
      </c>
      <c r="H13117" s="2">
        <f>D13117-G13117</f>
        <v>4214.7467999999999</v>
      </c>
      <c r="I13117" s="2"/>
      <c r="J13117" s="2"/>
      <c r="K13117" s="2">
        <v>8</v>
      </c>
      <c r="L13117" s="3">
        <v>45468</v>
      </c>
      <c r="M13117" s="3">
        <v>45472</v>
      </c>
      <c r="N13117" s="3" t="str">
        <f t="shared" si="3226"/>
        <v>high profit</v>
      </c>
      <c r="O13117" s="2" t="s">
        <v>31</v>
      </c>
      <c r="P13117" s="2" t="s">
        <v>22</v>
      </c>
      <c r="Q13117" s="2">
        <v>328.11</v>
      </c>
      <c r="R13117" s="2" t="s">
        <v>23</v>
      </c>
    </row>
    <row r="13118" spans="1:18" ht="14.25" hidden="1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3224"/>
        <v>discount given</v>
      </c>
      <c r="F13118" s="2">
        <v>0.14000000000000001</v>
      </c>
      <c r="G13118" s="2">
        <f t="shared" si="3225"/>
        <v>168.40460000000002</v>
      </c>
      <c r="H13118" s="2">
        <f>D13118-G13118</f>
        <v>1034.4854</v>
      </c>
      <c r="I13118" s="2"/>
      <c r="J13118" s="2"/>
      <c r="K13118" s="2">
        <v>2</v>
      </c>
      <c r="L13118" s="3">
        <v>45093</v>
      </c>
      <c r="M13118" s="3">
        <v>45099</v>
      </c>
      <c r="N13118" s="3" t="str">
        <f t="shared" si="3226"/>
        <v>low profit</v>
      </c>
      <c r="O13118" s="2" t="s">
        <v>21</v>
      </c>
      <c r="P13118" s="2" t="s">
        <v>16</v>
      </c>
      <c r="Q13118" s="2">
        <v>177.63</v>
      </c>
      <c r="R13118" s="2" t="s">
        <v>48</v>
      </c>
    </row>
    <row r="13119" spans="1:18" ht="14.25" hidden="1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3224"/>
        <v>discount given</v>
      </c>
      <c r="F13119" s="2">
        <v>0.37</v>
      </c>
      <c r="G13119" s="2">
        <f t="shared" si="3225"/>
        <v>1427.6153999999999</v>
      </c>
      <c r="H13119" s="2">
        <f>D13119-G13119</f>
        <v>2430.8046000000004</v>
      </c>
      <c r="I13119" s="2"/>
      <c r="J13119" s="2"/>
      <c r="K13119" s="2">
        <v>5</v>
      </c>
      <c r="L13119" s="3">
        <v>45585</v>
      </c>
      <c r="M13119" s="3">
        <v>45586</v>
      </c>
      <c r="N13119" s="3" t="str">
        <f t="shared" si="3226"/>
        <v>high profit</v>
      </c>
      <c r="O13119" s="2" t="s">
        <v>31</v>
      </c>
      <c r="P13119" s="2" t="s">
        <v>22</v>
      </c>
      <c r="Q13119" s="2">
        <v>1062.02</v>
      </c>
      <c r="R13119" s="2" t="s">
        <v>17</v>
      </c>
    </row>
    <row r="13120" spans="1:18" ht="14.25" hidden="1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3224"/>
        <v>discount given</v>
      </c>
      <c r="F13120" s="2">
        <v>0.18</v>
      </c>
      <c r="G13120" s="2">
        <f t="shared" si="3225"/>
        <v>557.35739999999998</v>
      </c>
      <c r="H13120" s="2">
        <f>D13120-G13120</f>
        <v>2539.0726</v>
      </c>
      <c r="I13120" s="2"/>
      <c r="J13120" s="2"/>
      <c r="K13120" s="2">
        <v>6</v>
      </c>
      <c r="L13120" s="3">
        <v>45357</v>
      </c>
      <c r="M13120" s="3">
        <v>45358</v>
      </c>
      <c r="N13120" s="3" t="str">
        <f t="shared" si="3226"/>
        <v>high profit</v>
      </c>
      <c r="O13120" s="2" t="s">
        <v>15</v>
      </c>
      <c r="P13120" s="2" t="s">
        <v>16</v>
      </c>
      <c r="Q13120" s="2">
        <v>720.97</v>
      </c>
      <c r="R13120" s="2" t="s">
        <v>23</v>
      </c>
    </row>
    <row r="13121" spans="1:18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3224"/>
        <v>discount given</v>
      </c>
      <c r="F13121" s="2">
        <v>0.11</v>
      </c>
      <c r="G13121" s="2">
        <f t="shared" si="3225"/>
        <v>482.51170000000002</v>
      </c>
      <c r="H13121" s="2">
        <f>D13121-G13121</f>
        <v>3903.9583000000002</v>
      </c>
      <c r="I13121" s="2">
        <f>Q13121/H13121*100</f>
        <v>22.432360509588435</v>
      </c>
      <c r="J13121" s="18">
        <f>Q13121/H13121</f>
        <v>0.22432360509588434</v>
      </c>
      <c r="K13121" s="2">
        <v>8</v>
      </c>
      <c r="L13121" s="3">
        <v>44964</v>
      </c>
      <c r="M13121" s="3">
        <v>44968</v>
      </c>
      <c r="N13121" s="3" t="str">
        <f t="shared" si="3226"/>
        <v>high profit</v>
      </c>
      <c r="O13121" s="2" t="s">
        <v>31</v>
      </c>
      <c r="P13121" s="2" t="s">
        <v>27</v>
      </c>
      <c r="Q13121" s="2">
        <v>875.75</v>
      </c>
      <c r="R13121" s="2" t="s">
        <v>34</v>
      </c>
    </row>
    <row r="13122" spans="1:18" ht="14.25" hidden="1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3224"/>
        <v>discount given</v>
      </c>
      <c r="F13122" s="2">
        <v>0.06</v>
      </c>
      <c r="G13122" s="2">
        <f t="shared" si="3225"/>
        <v>180.5754</v>
      </c>
      <c r="H13122" s="2">
        <f>D13122-G13122</f>
        <v>2829.0146</v>
      </c>
      <c r="I13122" s="2"/>
      <c r="J13122" s="2"/>
      <c r="K13122" s="2">
        <v>2</v>
      </c>
      <c r="L13122" s="3">
        <v>45327</v>
      </c>
      <c r="M13122" s="3">
        <v>45333</v>
      </c>
      <c r="N13122" s="3" t="str">
        <f t="shared" si="3226"/>
        <v>high profit</v>
      </c>
      <c r="O13122" s="2" t="s">
        <v>15</v>
      </c>
      <c r="P13122" s="2" t="s">
        <v>16</v>
      </c>
      <c r="Q13122" s="2">
        <v>678.34</v>
      </c>
      <c r="R13122" s="2" t="s">
        <v>34</v>
      </c>
    </row>
    <row r="13123" spans="1:18" ht="14.25" hidden="1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3233">IF(F13123=0,"zero discount","discount given")</f>
        <v>discount given</v>
      </c>
      <c r="F13123" s="2">
        <v>0.14000000000000001</v>
      </c>
      <c r="G13123" s="2">
        <f t="shared" ref="G13123:G13186" si="3234">D13123*F13123</f>
        <v>395.74780000000004</v>
      </c>
      <c r="H13123" s="2">
        <f>D13123-G13123</f>
        <v>2431.0221999999999</v>
      </c>
      <c r="I13123" s="2"/>
      <c r="J13123" s="2"/>
      <c r="K13123" s="2">
        <v>9</v>
      </c>
      <c r="L13123" s="3">
        <v>45539</v>
      </c>
      <c r="M13123" s="3">
        <v>45544</v>
      </c>
      <c r="N13123" s="3" t="str">
        <f t="shared" ref="N13123:N13186" si="3235">IF(Q13123&gt;=200,"high profit","low profit")</f>
        <v>high profit</v>
      </c>
      <c r="O13123" s="2" t="s">
        <v>21</v>
      </c>
      <c r="P13123" s="2" t="s">
        <v>22</v>
      </c>
      <c r="Q13123" s="2">
        <v>508.93</v>
      </c>
      <c r="R13123" s="2" t="s">
        <v>23</v>
      </c>
    </row>
    <row r="13124" spans="1:18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3233"/>
        <v>discount given</v>
      </c>
      <c r="F13124" s="2">
        <v>0.24</v>
      </c>
      <c r="G13124" s="2">
        <f t="shared" si="3234"/>
        <v>966.12959999999998</v>
      </c>
      <c r="H13124" s="2">
        <f>D13124-G13124</f>
        <v>3059.4103999999998</v>
      </c>
      <c r="I13124" s="2">
        <f>Q13124/H13124*100</f>
        <v>17.033674200754501</v>
      </c>
      <c r="J13124" s="18">
        <f>Q13124/H13124</f>
        <v>0.17033674200754501</v>
      </c>
      <c r="K13124" s="2">
        <v>7</v>
      </c>
      <c r="L13124" s="3">
        <v>45517</v>
      </c>
      <c r="M13124" s="3">
        <v>45520</v>
      </c>
      <c r="N13124" s="3" t="str">
        <f t="shared" si="3235"/>
        <v>high profit</v>
      </c>
      <c r="O13124" s="2" t="s">
        <v>15</v>
      </c>
      <c r="P13124" s="2" t="s">
        <v>27</v>
      </c>
      <c r="Q13124" s="2">
        <v>521.13</v>
      </c>
      <c r="R13124" s="2" t="s">
        <v>39</v>
      </c>
    </row>
    <row r="13125" spans="1:18" ht="14.25" hidden="1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3233"/>
        <v>discount given</v>
      </c>
      <c r="F13125" s="2">
        <v>0.05</v>
      </c>
      <c r="G13125" s="2">
        <f t="shared" si="3234"/>
        <v>142.809</v>
      </c>
      <c r="H13125" s="2">
        <f>D13125-G13125</f>
        <v>2713.3709999999996</v>
      </c>
      <c r="I13125" s="2"/>
      <c r="J13125" s="2"/>
      <c r="K13125" s="2">
        <v>4</v>
      </c>
      <c r="L13125" s="3">
        <v>45028</v>
      </c>
      <c r="M13125" s="3">
        <v>45034</v>
      </c>
      <c r="N13125" s="3" t="str">
        <f t="shared" si="3235"/>
        <v>high profit</v>
      </c>
      <c r="O13125" s="2" t="s">
        <v>21</v>
      </c>
      <c r="P13125" s="2" t="s">
        <v>16</v>
      </c>
      <c r="Q13125" s="2">
        <v>497.69</v>
      </c>
      <c r="R13125" s="2" t="s">
        <v>17</v>
      </c>
    </row>
    <row r="13126" spans="1:18" ht="14.25" hidden="1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3233"/>
        <v>discount given</v>
      </c>
      <c r="F13126" s="2">
        <v>0.01</v>
      </c>
      <c r="G13126" s="2">
        <f t="shared" si="3234"/>
        <v>42.382600000000004</v>
      </c>
      <c r="H13126" s="2">
        <f>D13126-G13126</f>
        <v>4195.8774000000003</v>
      </c>
      <c r="I13126" s="2"/>
      <c r="J13126" s="2"/>
      <c r="K13126" s="2">
        <v>2</v>
      </c>
      <c r="L13126" s="3">
        <v>45417</v>
      </c>
      <c r="M13126" s="3">
        <v>45421</v>
      </c>
      <c r="N13126" s="3" t="str">
        <f t="shared" si="3235"/>
        <v>high profit</v>
      </c>
      <c r="O13126" s="2" t="s">
        <v>15</v>
      </c>
      <c r="P13126" s="2" t="s">
        <v>16</v>
      </c>
      <c r="Q13126" s="2">
        <v>614.33000000000004</v>
      </c>
      <c r="R13126" s="2" t="s">
        <v>34</v>
      </c>
    </row>
    <row r="13127" spans="1:18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3233"/>
        <v>discount given</v>
      </c>
      <c r="F13127" s="2">
        <v>0.06</v>
      </c>
      <c r="G13127" s="2">
        <f t="shared" si="3234"/>
        <v>20.499600000000001</v>
      </c>
      <c r="H13127" s="2">
        <f>D13127-G13127</f>
        <v>321.16040000000004</v>
      </c>
      <c r="I13127" s="2">
        <f t="shared" ref="I13127:I13128" si="3236">Q13127/H13127*100</f>
        <v>25.744145293130781</v>
      </c>
      <c r="J13127" s="18">
        <f t="shared" ref="J13127:J13128" si="3237">Q13127/H13127</f>
        <v>0.25744145293130782</v>
      </c>
      <c r="K13127" s="2">
        <v>8</v>
      </c>
      <c r="L13127" s="3">
        <v>45601</v>
      </c>
      <c r="M13127" s="3">
        <v>45606</v>
      </c>
      <c r="N13127" s="3" t="str">
        <f t="shared" si="3235"/>
        <v>low profit</v>
      </c>
      <c r="O13127" s="2" t="s">
        <v>31</v>
      </c>
      <c r="P13127" s="2" t="s">
        <v>16</v>
      </c>
      <c r="Q13127" s="2">
        <v>82.68</v>
      </c>
      <c r="R13127" s="2" t="s">
        <v>17</v>
      </c>
    </row>
    <row r="13128" spans="1:18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3233"/>
        <v>discount given</v>
      </c>
      <c r="F13128" s="2">
        <v>0.37</v>
      </c>
      <c r="G13128" s="2">
        <f t="shared" si="3234"/>
        <v>934.70510000000002</v>
      </c>
      <c r="H13128" s="2">
        <f>D13128-G13128</f>
        <v>1591.5248999999999</v>
      </c>
      <c r="I13128" s="2">
        <f t="shared" si="3236"/>
        <v>14.552709794235707</v>
      </c>
      <c r="J13128" s="18">
        <f t="shared" si="3237"/>
        <v>0.14552709794235708</v>
      </c>
      <c r="K13128" s="2">
        <v>2</v>
      </c>
      <c r="L13128" s="3">
        <v>45391</v>
      </c>
      <c r="M13128" s="3">
        <v>45392</v>
      </c>
      <c r="N13128" s="3" t="str">
        <f t="shared" si="3235"/>
        <v>high profit</v>
      </c>
      <c r="O13128" s="2" t="s">
        <v>21</v>
      </c>
      <c r="P13128" s="2" t="s">
        <v>22</v>
      </c>
      <c r="Q13128" s="2">
        <v>231.61</v>
      </c>
      <c r="R13128" s="2" t="s">
        <v>28</v>
      </c>
    </row>
    <row r="13129" spans="1:18" ht="14.25" hidden="1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3233"/>
        <v>discount given</v>
      </c>
      <c r="F13129" s="2">
        <v>0.23</v>
      </c>
      <c r="G13129" s="2">
        <f t="shared" si="3234"/>
        <v>938.90370000000007</v>
      </c>
      <c r="H13129" s="2">
        <f>D13129-G13129</f>
        <v>3143.2862999999998</v>
      </c>
      <c r="I13129" s="2"/>
      <c r="J13129" s="2"/>
      <c r="K13129" s="2">
        <v>2</v>
      </c>
      <c r="L13129" s="3">
        <v>45523</v>
      </c>
      <c r="M13129" s="3">
        <v>45528</v>
      </c>
      <c r="N13129" s="3" t="str">
        <f t="shared" si="3235"/>
        <v>high profit</v>
      </c>
      <c r="O13129" s="2" t="s">
        <v>21</v>
      </c>
      <c r="P13129" s="2" t="s">
        <v>22</v>
      </c>
      <c r="Q13129" s="2">
        <v>663.21</v>
      </c>
      <c r="R13129" s="2" t="s">
        <v>28</v>
      </c>
    </row>
    <row r="13130" spans="1:18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3233"/>
        <v>discount given</v>
      </c>
      <c r="F13130" s="2">
        <v>0.22</v>
      </c>
      <c r="G13130" s="2">
        <f t="shared" si="3234"/>
        <v>936.53779999999995</v>
      </c>
      <c r="H13130" s="2">
        <f>D13130-G13130</f>
        <v>3320.4521999999997</v>
      </c>
      <c r="I13130" s="2">
        <f>Q13130/H13130*100</f>
        <v>9.8290829182844437</v>
      </c>
      <c r="J13130" s="18">
        <f>Q13130/H13130</f>
        <v>9.8290829182844444E-2</v>
      </c>
      <c r="K13130" s="2">
        <v>9</v>
      </c>
      <c r="L13130" s="3">
        <v>45548</v>
      </c>
      <c r="M13130" s="3">
        <v>45550</v>
      </c>
      <c r="N13130" s="3" t="str">
        <f t="shared" si="3235"/>
        <v>high profit</v>
      </c>
      <c r="O13130" s="2" t="s">
        <v>15</v>
      </c>
      <c r="P13130" s="2" t="s">
        <v>16</v>
      </c>
      <c r="Q13130" s="2">
        <v>326.37</v>
      </c>
      <c r="R13130" s="2" t="s">
        <v>23</v>
      </c>
    </row>
    <row r="13131" spans="1:18" ht="14.25" hidden="1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3233"/>
        <v>discount given</v>
      </c>
      <c r="F13131" s="2">
        <v>0.01</v>
      </c>
      <c r="G13131" s="2">
        <f t="shared" si="3234"/>
        <v>41.868699999999997</v>
      </c>
      <c r="H13131" s="2">
        <f>D13131-G13131</f>
        <v>4145.0012999999999</v>
      </c>
      <c r="I13131" s="2"/>
      <c r="J13131" s="2"/>
      <c r="K13131" s="2">
        <v>4</v>
      </c>
      <c r="L13131" s="3">
        <v>45368</v>
      </c>
      <c r="M13131" s="3">
        <v>45371</v>
      </c>
      <c r="N13131" s="3" t="str">
        <f t="shared" si="3235"/>
        <v>high profit</v>
      </c>
      <c r="O13131" s="2" t="s">
        <v>31</v>
      </c>
      <c r="P13131" s="2" t="s">
        <v>16</v>
      </c>
      <c r="Q13131" s="2">
        <v>254.66</v>
      </c>
      <c r="R13131" s="2" t="s">
        <v>34</v>
      </c>
    </row>
    <row r="13132" spans="1:18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3233"/>
        <v>discount given</v>
      </c>
      <c r="F13132" s="2">
        <v>0.36</v>
      </c>
      <c r="G13132" s="2">
        <f t="shared" si="3234"/>
        <v>1102.1291999999999</v>
      </c>
      <c r="H13132" s="2">
        <f>D13132-G13132</f>
        <v>1959.3407999999999</v>
      </c>
      <c r="I13132" s="2">
        <f>Q13132/H13132*100</f>
        <v>16.892926437299728</v>
      </c>
      <c r="J13132" s="18">
        <f>Q13132/H13132</f>
        <v>0.1689292643729973</v>
      </c>
      <c r="K13132" s="2">
        <v>7</v>
      </c>
      <c r="L13132" s="3">
        <v>45332</v>
      </c>
      <c r="M13132" s="3">
        <v>45339</v>
      </c>
      <c r="N13132" s="3" t="str">
        <f t="shared" si="3235"/>
        <v>high profit</v>
      </c>
      <c r="O13132" s="2" t="s">
        <v>31</v>
      </c>
      <c r="P13132" s="2" t="s">
        <v>16</v>
      </c>
      <c r="Q13132" s="2">
        <v>330.99</v>
      </c>
      <c r="R13132" s="2" t="s">
        <v>17</v>
      </c>
    </row>
    <row r="13133" spans="1:18" ht="14.25" hidden="1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3233"/>
        <v>discount given</v>
      </c>
      <c r="F13133" s="2">
        <v>0.1</v>
      </c>
      <c r="G13133" s="2">
        <f t="shared" si="3234"/>
        <v>497.04600000000005</v>
      </c>
      <c r="H13133" s="2">
        <f>D13133-G13133</f>
        <v>4473.4139999999998</v>
      </c>
      <c r="I13133" s="2"/>
      <c r="J13133" s="2"/>
      <c r="K13133" s="2">
        <v>4</v>
      </c>
      <c r="L13133" s="3">
        <v>45315</v>
      </c>
      <c r="M13133" s="3">
        <v>45317</v>
      </c>
      <c r="N13133" s="3" t="str">
        <f t="shared" si="3235"/>
        <v>high profit</v>
      </c>
      <c r="O13133" s="2" t="s">
        <v>15</v>
      </c>
      <c r="P13133" s="2" t="s">
        <v>27</v>
      </c>
      <c r="Q13133" s="2">
        <v>448.64</v>
      </c>
      <c r="R13133" s="2" t="s">
        <v>17</v>
      </c>
    </row>
    <row r="13134" spans="1:18" ht="14.25" hidden="1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3233"/>
        <v>discount given</v>
      </c>
      <c r="F13134" s="2">
        <v>0.05</v>
      </c>
      <c r="G13134" s="2">
        <f t="shared" si="3234"/>
        <v>49.439500000000002</v>
      </c>
      <c r="H13134" s="2">
        <f>D13134-G13134</f>
        <v>939.35050000000001</v>
      </c>
      <c r="I13134" s="2"/>
      <c r="J13134" s="2"/>
      <c r="K13134" s="2">
        <v>5</v>
      </c>
      <c r="L13134" s="3">
        <v>45114</v>
      </c>
      <c r="M13134" s="3">
        <v>45116</v>
      </c>
      <c r="N13134" s="3" t="str">
        <f t="shared" si="3235"/>
        <v>high profit</v>
      </c>
      <c r="O13134" s="2" t="s">
        <v>15</v>
      </c>
      <c r="P13134" s="2" t="s">
        <v>27</v>
      </c>
      <c r="Q13134" s="2">
        <v>242.71</v>
      </c>
      <c r="R13134" s="2" t="s">
        <v>34</v>
      </c>
    </row>
    <row r="13135" spans="1:18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3233"/>
        <v>discount given</v>
      </c>
      <c r="F13135" s="2">
        <v>0.42</v>
      </c>
      <c r="G13135" s="2">
        <f t="shared" si="3234"/>
        <v>401.03280000000001</v>
      </c>
      <c r="H13135" s="2">
        <f>D13135-G13135</f>
        <v>553.80719999999997</v>
      </c>
      <c r="I13135" s="2">
        <f>Q13135/H13135*100</f>
        <v>15.534287022631704</v>
      </c>
      <c r="J13135" s="18">
        <f>Q13135/H13135</f>
        <v>0.15534287022631704</v>
      </c>
      <c r="K13135" s="2">
        <v>1</v>
      </c>
      <c r="L13135" s="3">
        <v>44962</v>
      </c>
      <c r="M13135" s="3">
        <v>44967</v>
      </c>
      <c r="N13135" s="3" t="str">
        <f t="shared" si="3235"/>
        <v>low profit</v>
      </c>
      <c r="O13135" s="2" t="s">
        <v>31</v>
      </c>
      <c r="P13135" s="2" t="s">
        <v>16</v>
      </c>
      <c r="Q13135" s="2">
        <v>86.03</v>
      </c>
      <c r="R13135" s="2" t="s">
        <v>34</v>
      </c>
    </row>
    <row r="13136" spans="1:18" ht="14.25" hidden="1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3233"/>
        <v>discount given</v>
      </c>
      <c r="F13136" s="2">
        <v>0.24</v>
      </c>
      <c r="G13136" s="2">
        <f t="shared" si="3234"/>
        <v>62.599199999999996</v>
      </c>
      <c r="H13136" s="2">
        <f>D13136-G13136</f>
        <v>198.23079999999999</v>
      </c>
      <c r="I13136" s="2"/>
      <c r="J13136" s="2"/>
      <c r="K13136" s="2">
        <v>1</v>
      </c>
      <c r="L13136" s="3">
        <v>45138</v>
      </c>
      <c r="M13136" s="3">
        <v>45145</v>
      </c>
      <c r="N13136" s="3" t="str">
        <f t="shared" si="3235"/>
        <v>low profit</v>
      </c>
      <c r="O13136" s="2" t="s">
        <v>15</v>
      </c>
      <c r="P13136" s="2" t="s">
        <v>27</v>
      </c>
      <c r="Q13136" s="2">
        <v>56.88</v>
      </c>
      <c r="R13136" s="2" t="s">
        <v>23</v>
      </c>
    </row>
    <row r="13137" spans="1:18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3233"/>
        <v>discount given</v>
      </c>
      <c r="F13137" s="2">
        <v>0.37</v>
      </c>
      <c r="G13137" s="2">
        <f t="shared" si="3234"/>
        <v>1830.6675</v>
      </c>
      <c r="H13137" s="2">
        <f>D13137-G13137</f>
        <v>3117.0825</v>
      </c>
      <c r="I13137" s="2">
        <f t="shared" ref="I13137:I13138" si="3238">Q13137/H13137*100</f>
        <v>27.891786630607307</v>
      </c>
      <c r="J13137" s="18">
        <f t="shared" ref="J13137:J13138" si="3239">Q13137/H13137</f>
        <v>0.27891786630607307</v>
      </c>
      <c r="K13137" s="2">
        <v>3</v>
      </c>
      <c r="L13137" s="3">
        <v>45292</v>
      </c>
      <c r="M13137" s="3">
        <v>45297</v>
      </c>
      <c r="N13137" s="3" t="str">
        <f t="shared" si="3235"/>
        <v>high profit</v>
      </c>
      <c r="O13137" s="2" t="s">
        <v>31</v>
      </c>
      <c r="P13137" s="2" t="s">
        <v>27</v>
      </c>
      <c r="Q13137" s="2">
        <v>869.41</v>
      </c>
      <c r="R13137" s="2" t="s">
        <v>39</v>
      </c>
    </row>
    <row r="13138" spans="1:18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3233"/>
        <v>discount given</v>
      </c>
      <c r="F13138" s="2">
        <v>0.41</v>
      </c>
      <c r="G13138" s="2">
        <f t="shared" si="3234"/>
        <v>740.17299999999989</v>
      </c>
      <c r="H13138" s="2">
        <f>D13138-G13138</f>
        <v>1065.127</v>
      </c>
      <c r="I13138" s="2">
        <f t="shared" si="3238"/>
        <v>23.776507402403656</v>
      </c>
      <c r="J13138" s="18">
        <f t="shared" si="3239"/>
        <v>0.23776507402403657</v>
      </c>
      <c r="K13138" s="2">
        <v>6</v>
      </c>
      <c r="L13138" s="3">
        <v>45239</v>
      </c>
      <c r="M13138" s="3">
        <v>45245</v>
      </c>
      <c r="N13138" s="3" t="str">
        <f t="shared" si="3235"/>
        <v>high profit</v>
      </c>
      <c r="O13138" s="2" t="s">
        <v>21</v>
      </c>
      <c r="P13138" s="2" t="s">
        <v>22</v>
      </c>
      <c r="Q13138" s="2">
        <v>253.25</v>
      </c>
      <c r="R13138" s="2" t="s">
        <v>48</v>
      </c>
    </row>
    <row r="13139" spans="1:18" ht="14.25" hidden="1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3233"/>
        <v>discount given</v>
      </c>
      <c r="F13139" s="2">
        <v>0.48</v>
      </c>
      <c r="G13139" s="2">
        <f t="shared" si="3234"/>
        <v>1840.3535999999999</v>
      </c>
      <c r="H13139" s="2">
        <f>D13139-G13139</f>
        <v>1993.7164000000002</v>
      </c>
      <c r="I13139" s="2"/>
      <c r="J13139" s="2"/>
      <c r="K13139" s="2">
        <v>1</v>
      </c>
      <c r="L13139" s="3">
        <v>45429</v>
      </c>
      <c r="M13139" s="3">
        <v>45436</v>
      </c>
      <c r="N13139" s="3" t="str">
        <f t="shared" si="3235"/>
        <v>high profit</v>
      </c>
      <c r="O13139" s="2" t="s">
        <v>21</v>
      </c>
      <c r="P13139" s="2" t="s">
        <v>27</v>
      </c>
      <c r="Q13139" s="2">
        <v>250.82</v>
      </c>
      <c r="R13139" s="2" t="s">
        <v>34</v>
      </c>
    </row>
    <row r="13140" spans="1:18" ht="14.25" hidden="1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3233"/>
        <v>discount given</v>
      </c>
      <c r="F13140" s="2">
        <v>0.31</v>
      </c>
      <c r="G13140" s="2">
        <f t="shared" si="3234"/>
        <v>121.6998</v>
      </c>
      <c r="H13140" s="2">
        <f>D13140-G13140</f>
        <v>270.8802</v>
      </c>
      <c r="I13140" s="2"/>
      <c r="J13140" s="2"/>
      <c r="K13140" s="2">
        <v>4</v>
      </c>
      <c r="L13140" s="3">
        <v>45522</v>
      </c>
      <c r="M13140" s="3">
        <v>45528</v>
      </c>
      <c r="N13140" s="3" t="str">
        <f t="shared" si="3235"/>
        <v>low profit</v>
      </c>
      <c r="O13140" s="2" t="s">
        <v>31</v>
      </c>
      <c r="P13140" s="2" t="s">
        <v>16</v>
      </c>
      <c r="Q13140" s="2">
        <v>60.55</v>
      </c>
      <c r="R13140" s="2" t="s">
        <v>17</v>
      </c>
    </row>
    <row r="13141" spans="1:18" ht="14.25" hidden="1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3233"/>
        <v>discount given</v>
      </c>
      <c r="F13141" s="2">
        <v>0.03</v>
      </c>
      <c r="G13141" s="2">
        <f t="shared" si="3234"/>
        <v>46.9071</v>
      </c>
      <c r="H13141" s="2">
        <f>D13141-G13141</f>
        <v>1516.6629</v>
      </c>
      <c r="I13141" s="2"/>
      <c r="J13141" s="2"/>
      <c r="K13141" s="2">
        <v>9</v>
      </c>
      <c r="L13141" s="3">
        <v>45016</v>
      </c>
      <c r="M13141" s="3">
        <v>45023</v>
      </c>
      <c r="N13141" s="3" t="str">
        <f t="shared" si="3235"/>
        <v>high profit</v>
      </c>
      <c r="O13141" s="2" t="s">
        <v>15</v>
      </c>
      <c r="P13141" s="2" t="s">
        <v>27</v>
      </c>
      <c r="Q13141" s="2">
        <v>300.48</v>
      </c>
      <c r="R13141" s="2" t="s">
        <v>17</v>
      </c>
    </row>
    <row r="13142" spans="1:18" ht="14.25" hidden="1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3233"/>
        <v>discount given</v>
      </c>
      <c r="F13142" s="2">
        <v>0.28000000000000003</v>
      </c>
      <c r="G13142" s="2">
        <f t="shared" si="3234"/>
        <v>883.91800000000001</v>
      </c>
      <c r="H13142" s="2">
        <f>D13142-G13142</f>
        <v>2272.9319999999998</v>
      </c>
      <c r="I13142" s="2"/>
      <c r="J13142" s="2"/>
      <c r="K13142" s="2">
        <v>2</v>
      </c>
      <c r="L13142" s="3">
        <v>45570</v>
      </c>
      <c r="M13142" s="3">
        <v>45574</v>
      </c>
      <c r="N13142" s="3" t="str">
        <f t="shared" si="3235"/>
        <v>high profit</v>
      </c>
      <c r="O13142" s="2" t="s">
        <v>15</v>
      </c>
      <c r="P13142" s="2" t="s">
        <v>27</v>
      </c>
      <c r="Q13142" s="2">
        <v>250.73</v>
      </c>
      <c r="R13142" s="2" t="s">
        <v>28</v>
      </c>
    </row>
    <row r="13143" spans="1:18" ht="14.25" hidden="1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3233"/>
        <v>discount given</v>
      </c>
      <c r="F13143" s="2">
        <v>0.25</v>
      </c>
      <c r="G13143" s="2">
        <f t="shared" si="3234"/>
        <v>667.85500000000002</v>
      </c>
      <c r="H13143" s="2">
        <f>D13143-G13143</f>
        <v>2003.5650000000001</v>
      </c>
      <c r="I13143" s="2"/>
      <c r="J13143" s="2"/>
      <c r="K13143" s="2">
        <v>2</v>
      </c>
      <c r="L13143" s="3">
        <v>45233</v>
      </c>
      <c r="M13143" s="3">
        <v>45239</v>
      </c>
      <c r="N13143" s="3" t="str">
        <f t="shared" si="3235"/>
        <v>high profit</v>
      </c>
      <c r="O13143" s="2" t="s">
        <v>15</v>
      </c>
      <c r="P13143" s="2" t="s">
        <v>22</v>
      </c>
      <c r="Q13143" s="2">
        <v>741.08</v>
      </c>
      <c r="R13143" s="2" t="s">
        <v>34</v>
      </c>
    </row>
    <row r="13144" spans="1:18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3233"/>
        <v>discount given</v>
      </c>
      <c r="F13144" s="2">
        <v>0.03</v>
      </c>
      <c r="G13144" s="2">
        <f t="shared" si="3234"/>
        <v>33.539099999999998</v>
      </c>
      <c r="H13144" s="2">
        <f>D13144-G13144</f>
        <v>1084.4309000000001</v>
      </c>
      <c r="I13144" s="2">
        <f t="shared" ref="I13144:I13146" si="3240">Q13144/H13144*100</f>
        <v>8.0106533297787799</v>
      </c>
      <c r="J13144" s="18">
        <f t="shared" ref="J13144:J13146" si="3241">Q13144/H13144</f>
        <v>8.0106533297787802E-2</v>
      </c>
      <c r="K13144" s="2">
        <v>2</v>
      </c>
      <c r="L13144" s="3">
        <v>45522</v>
      </c>
      <c r="M13144" s="3">
        <v>45523</v>
      </c>
      <c r="N13144" s="3" t="str">
        <f t="shared" si="3235"/>
        <v>low profit</v>
      </c>
      <c r="O13144" s="2" t="s">
        <v>21</v>
      </c>
      <c r="P13144" s="2" t="s">
        <v>27</v>
      </c>
      <c r="Q13144" s="2">
        <v>86.87</v>
      </c>
      <c r="R13144" s="2" t="s">
        <v>39</v>
      </c>
    </row>
    <row r="13145" spans="1:18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3233"/>
        <v>discount given</v>
      </c>
      <c r="F13145" s="2">
        <v>0.15</v>
      </c>
      <c r="G13145" s="2">
        <f t="shared" si="3234"/>
        <v>354.2715</v>
      </c>
      <c r="H13145" s="2">
        <f>D13145-G13145</f>
        <v>2007.5384999999999</v>
      </c>
      <c r="I13145" s="2">
        <f t="shared" si="3240"/>
        <v>30.311249323487445</v>
      </c>
      <c r="J13145" s="18">
        <f t="shared" si="3241"/>
        <v>0.30311249323487444</v>
      </c>
      <c r="K13145" s="2">
        <v>7</v>
      </c>
      <c r="L13145" s="3">
        <v>45032</v>
      </c>
      <c r="M13145" s="3">
        <v>45035</v>
      </c>
      <c r="N13145" s="3" t="str">
        <f t="shared" si="3235"/>
        <v>high profit</v>
      </c>
      <c r="O13145" s="2" t="s">
        <v>21</v>
      </c>
      <c r="P13145" s="2" t="s">
        <v>27</v>
      </c>
      <c r="Q13145" s="2">
        <v>608.51</v>
      </c>
      <c r="R13145" s="2" t="s">
        <v>39</v>
      </c>
    </row>
    <row r="13146" spans="1:18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3233"/>
        <v>discount given</v>
      </c>
      <c r="F13146" s="2">
        <v>0.21</v>
      </c>
      <c r="G13146" s="2">
        <f t="shared" si="3234"/>
        <v>132.93629999999999</v>
      </c>
      <c r="H13146" s="2">
        <f>D13146-G13146</f>
        <v>500.09370000000001</v>
      </c>
      <c r="I13146" s="2">
        <f t="shared" si="3240"/>
        <v>31.116168829961268</v>
      </c>
      <c r="J13146" s="18">
        <f t="shared" si="3241"/>
        <v>0.31116168829961266</v>
      </c>
      <c r="K13146" s="2">
        <v>7</v>
      </c>
      <c r="L13146" s="3">
        <v>45618</v>
      </c>
      <c r="M13146" s="3">
        <v>45625</v>
      </c>
      <c r="N13146" s="3" t="str">
        <f t="shared" si="3235"/>
        <v>low profit</v>
      </c>
      <c r="O13146" s="2" t="s">
        <v>31</v>
      </c>
      <c r="P13146" s="2" t="s">
        <v>16</v>
      </c>
      <c r="Q13146" s="2">
        <v>155.61000000000001</v>
      </c>
      <c r="R13146" s="2" t="s">
        <v>48</v>
      </c>
    </row>
    <row r="13147" spans="1:18" ht="14.25" hidden="1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3233"/>
        <v>discount given</v>
      </c>
      <c r="F13147" s="2">
        <v>0.08</v>
      </c>
      <c r="G13147" s="2">
        <f t="shared" si="3234"/>
        <v>220.74</v>
      </c>
      <c r="H13147" s="2">
        <f>D13147-G13147</f>
        <v>2538.5100000000002</v>
      </c>
      <c r="I13147" s="2"/>
      <c r="J13147" s="2"/>
      <c r="K13147" s="2">
        <v>6</v>
      </c>
      <c r="L13147" s="3">
        <v>45129</v>
      </c>
      <c r="M13147" s="3">
        <v>45136</v>
      </c>
      <c r="N13147" s="3" t="str">
        <f t="shared" si="3235"/>
        <v>high profit</v>
      </c>
      <c r="O13147" s="2" t="s">
        <v>31</v>
      </c>
      <c r="P13147" s="2" t="s">
        <v>27</v>
      </c>
      <c r="Q13147" s="2">
        <v>748.23</v>
      </c>
      <c r="R13147" s="2" t="s">
        <v>39</v>
      </c>
    </row>
    <row r="13148" spans="1:18" ht="14.25" hidden="1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3233"/>
        <v>zero discount</v>
      </c>
      <c r="F13148" s="2">
        <v>0</v>
      </c>
      <c r="G13148" s="2">
        <f t="shared" si="3234"/>
        <v>0</v>
      </c>
      <c r="H13148" s="2">
        <f>D13148-G13148</f>
        <v>575.01</v>
      </c>
      <c r="I13148" s="2"/>
      <c r="J13148" s="2"/>
      <c r="K13148" s="2">
        <v>2</v>
      </c>
      <c r="L13148" s="3">
        <v>45253</v>
      </c>
      <c r="M13148" s="3">
        <v>45255</v>
      </c>
      <c r="N13148" s="3" t="str">
        <f t="shared" si="3235"/>
        <v>low profit</v>
      </c>
      <c r="O13148" s="2" t="s">
        <v>15</v>
      </c>
      <c r="P13148" s="2" t="s">
        <v>22</v>
      </c>
      <c r="Q13148" s="2">
        <v>44.01</v>
      </c>
      <c r="R13148" s="2" t="s">
        <v>48</v>
      </c>
    </row>
    <row r="13149" spans="1:18" ht="14.25" hidden="1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3233"/>
        <v>discount given</v>
      </c>
      <c r="F13149" s="2">
        <v>0.38</v>
      </c>
      <c r="G13149" s="2">
        <f t="shared" si="3234"/>
        <v>1222.1104</v>
      </c>
      <c r="H13149" s="2">
        <f>D13149-G13149</f>
        <v>1993.9695999999999</v>
      </c>
      <c r="I13149" s="2"/>
      <c r="J13149" s="2"/>
      <c r="K13149" s="2">
        <v>5</v>
      </c>
      <c r="L13149" s="3">
        <v>45237</v>
      </c>
      <c r="M13149" s="3">
        <v>45242</v>
      </c>
      <c r="N13149" s="3" t="str">
        <f t="shared" si="3235"/>
        <v>high profit</v>
      </c>
      <c r="O13149" s="2" t="s">
        <v>21</v>
      </c>
      <c r="P13149" s="2" t="s">
        <v>22</v>
      </c>
      <c r="Q13149" s="2">
        <v>530.79999999999995</v>
      </c>
      <c r="R13149" s="2" t="s">
        <v>23</v>
      </c>
    </row>
    <row r="13150" spans="1:18" ht="14.25" hidden="1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3233"/>
        <v>discount given</v>
      </c>
      <c r="F13150" s="2">
        <v>0.43</v>
      </c>
      <c r="G13150" s="2">
        <f t="shared" si="3234"/>
        <v>370.33749999999998</v>
      </c>
      <c r="H13150" s="2">
        <f>D13150-G13150</f>
        <v>490.91250000000002</v>
      </c>
      <c r="I13150" s="2"/>
      <c r="J13150" s="2"/>
      <c r="K13150" s="2">
        <v>6</v>
      </c>
      <c r="L13150" s="3">
        <v>45546</v>
      </c>
      <c r="M13150" s="3">
        <v>45547</v>
      </c>
      <c r="N13150" s="3" t="str">
        <f t="shared" si="3235"/>
        <v>low profit</v>
      </c>
      <c r="O13150" s="2" t="s">
        <v>31</v>
      </c>
      <c r="P13150" s="2" t="s">
        <v>22</v>
      </c>
      <c r="Q13150" s="2">
        <v>110.78</v>
      </c>
      <c r="R13150" s="2" t="s">
        <v>34</v>
      </c>
    </row>
    <row r="13151" spans="1:18" ht="14.25" hidden="1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3233"/>
        <v>discount given</v>
      </c>
      <c r="F13151" s="2">
        <v>0.11</v>
      </c>
      <c r="G13151" s="2">
        <f t="shared" si="3234"/>
        <v>305.87919999999997</v>
      </c>
      <c r="H13151" s="2">
        <f>D13151-G13151</f>
        <v>2474.8407999999999</v>
      </c>
      <c r="I13151" s="2"/>
      <c r="J13151" s="2"/>
      <c r="K13151" s="2">
        <v>6</v>
      </c>
      <c r="L13151" s="3">
        <v>44957</v>
      </c>
      <c r="M13151" s="3">
        <v>44961</v>
      </c>
      <c r="N13151" s="3" t="str">
        <f t="shared" si="3235"/>
        <v>high profit</v>
      </c>
      <c r="O13151" s="2" t="s">
        <v>15</v>
      </c>
      <c r="P13151" s="2" t="s">
        <v>16</v>
      </c>
      <c r="Q13151" s="2">
        <v>615.70000000000005</v>
      </c>
      <c r="R13151" s="2" t="s">
        <v>23</v>
      </c>
    </row>
    <row r="13152" spans="1:18" ht="14.25" hidden="1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3233"/>
        <v>zero discount</v>
      </c>
      <c r="F13152" s="2">
        <v>0</v>
      </c>
      <c r="G13152" s="2">
        <f t="shared" si="3234"/>
        <v>0</v>
      </c>
      <c r="H13152" s="2">
        <f>D13152-G13152</f>
        <v>732.69</v>
      </c>
      <c r="I13152" s="2"/>
      <c r="J13152" s="2"/>
      <c r="K13152" s="2">
        <v>6</v>
      </c>
      <c r="L13152" s="3">
        <v>44976</v>
      </c>
      <c r="M13152" s="3">
        <v>44983</v>
      </c>
      <c r="N13152" s="3" t="str">
        <f t="shared" si="3235"/>
        <v>low profit</v>
      </c>
      <c r="O13152" s="2" t="s">
        <v>31</v>
      </c>
      <c r="P13152" s="2" t="s">
        <v>27</v>
      </c>
      <c r="Q13152" s="2">
        <v>70.91</v>
      </c>
      <c r="R13152" s="2" t="s">
        <v>23</v>
      </c>
    </row>
    <row r="13153" spans="1:18" ht="14.25" hidden="1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3233"/>
        <v>discount given</v>
      </c>
      <c r="F13153" s="2">
        <v>0.44</v>
      </c>
      <c r="G13153" s="2">
        <f t="shared" si="3234"/>
        <v>907.93119999999999</v>
      </c>
      <c r="H13153" s="2">
        <f>D13153-G13153</f>
        <v>1155.5488</v>
      </c>
      <c r="I13153" s="2"/>
      <c r="J13153" s="2"/>
      <c r="K13153" s="2">
        <v>6</v>
      </c>
      <c r="L13153" s="3">
        <v>45013</v>
      </c>
      <c r="M13153" s="3">
        <v>45018</v>
      </c>
      <c r="N13153" s="3" t="str">
        <f t="shared" si="3235"/>
        <v>low profit</v>
      </c>
      <c r="O13153" s="2" t="s">
        <v>21</v>
      </c>
      <c r="P13153" s="2" t="s">
        <v>27</v>
      </c>
      <c r="Q13153" s="2">
        <v>149.59</v>
      </c>
      <c r="R13153" s="2" t="s">
        <v>17</v>
      </c>
    </row>
    <row r="13154" spans="1:18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3233"/>
        <v>discount given</v>
      </c>
      <c r="F13154" s="2">
        <v>7.0000000000000007E-2</v>
      </c>
      <c r="G13154" s="2">
        <f t="shared" si="3234"/>
        <v>127.67790000000001</v>
      </c>
      <c r="H13154" s="2">
        <f>D13154-G13154</f>
        <v>1696.2921000000001</v>
      </c>
      <c r="I13154" s="2">
        <f>Q13154/H13154*100</f>
        <v>11.258084618798849</v>
      </c>
      <c r="J13154" s="18">
        <f>Q13154/H13154</f>
        <v>0.11258084618798848</v>
      </c>
      <c r="K13154" s="2">
        <v>1</v>
      </c>
      <c r="L13154" s="3">
        <v>45581</v>
      </c>
      <c r="M13154" s="3">
        <v>45585</v>
      </c>
      <c r="N13154" s="3" t="str">
        <f t="shared" si="3235"/>
        <v>low profit</v>
      </c>
      <c r="O13154" s="2" t="s">
        <v>21</v>
      </c>
      <c r="P13154" s="2" t="s">
        <v>27</v>
      </c>
      <c r="Q13154" s="2">
        <v>190.97</v>
      </c>
      <c r="R13154" s="2" t="s">
        <v>34</v>
      </c>
    </row>
    <row r="13155" spans="1:18" ht="14.25" hidden="1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3233"/>
        <v>discount given</v>
      </c>
      <c r="F13155" s="2">
        <v>0.2</v>
      </c>
      <c r="G13155" s="2">
        <f t="shared" si="3234"/>
        <v>761.28200000000004</v>
      </c>
      <c r="H13155" s="2">
        <f>D13155-G13155</f>
        <v>3045.1279999999997</v>
      </c>
      <c r="I13155" s="2"/>
      <c r="J13155" s="2"/>
      <c r="K13155" s="2">
        <v>4</v>
      </c>
      <c r="L13155" s="3">
        <v>44991</v>
      </c>
      <c r="M13155" s="3">
        <v>44997</v>
      </c>
      <c r="N13155" s="3" t="str">
        <f t="shared" si="3235"/>
        <v>high profit</v>
      </c>
      <c r="O13155" s="2" t="s">
        <v>21</v>
      </c>
      <c r="P13155" s="2" t="s">
        <v>22</v>
      </c>
      <c r="Q13155" s="2">
        <v>1134.25</v>
      </c>
      <c r="R13155" s="2" t="s">
        <v>48</v>
      </c>
    </row>
    <row r="13156" spans="1:18" ht="14.25" hidden="1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3233"/>
        <v>discount given</v>
      </c>
      <c r="F13156" s="2">
        <v>0.18</v>
      </c>
      <c r="G13156" s="2">
        <f t="shared" si="3234"/>
        <v>583.50419999999997</v>
      </c>
      <c r="H13156" s="2">
        <f>D13156-G13156</f>
        <v>2658.1858000000002</v>
      </c>
      <c r="I13156" s="2"/>
      <c r="J13156" s="2"/>
      <c r="K13156" s="2">
        <v>1</v>
      </c>
      <c r="L13156" s="3">
        <v>45526</v>
      </c>
      <c r="M13156" s="3">
        <v>45533</v>
      </c>
      <c r="N13156" s="3" t="str">
        <f t="shared" si="3235"/>
        <v>high profit</v>
      </c>
      <c r="O13156" s="2" t="s">
        <v>21</v>
      </c>
      <c r="P13156" s="2" t="s">
        <v>22</v>
      </c>
      <c r="Q13156" s="2">
        <v>368.74</v>
      </c>
      <c r="R13156" s="2" t="s">
        <v>23</v>
      </c>
    </row>
    <row r="13157" spans="1:18" ht="14.25" hidden="1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3233"/>
        <v>discount given</v>
      </c>
      <c r="F13157" s="2">
        <v>0.08</v>
      </c>
      <c r="G13157" s="2">
        <f t="shared" si="3234"/>
        <v>375.33920000000001</v>
      </c>
      <c r="H13157" s="2">
        <f>D13157-G13157</f>
        <v>4316.4007999999994</v>
      </c>
      <c r="I13157" s="2"/>
      <c r="J13157" s="2"/>
      <c r="K13157" s="2">
        <v>3</v>
      </c>
      <c r="L13157" s="3">
        <v>45261</v>
      </c>
      <c r="M13157" s="3">
        <v>45267</v>
      </c>
      <c r="N13157" s="3" t="str">
        <f t="shared" si="3235"/>
        <v>high profit</v>
      </c>
      <c r="O13157" s="2" t="s">
        <v>31</v>
      </c>
      <c r="P13157" s="2" t="s">
        <v>22</v>
      </c>
      <c r="Q13157" s="2">
        <v>570.76</v>
      </c>
      <c r="R13157" s="2" t="s">
        <v>17</v>
      </c>
    </row>
    <row r="13158" spans="1:18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3233"/>
        <v>discount given</v>
      </c>
      <c r="F13158" s="2">
        <v>0.3</v>
      </c>
      <c r="G13158" s="2">
        <f t="shared" si="3234"/>
        <v>1385.2079999999999</v>
      </c>
      <c r="H13158" s="2">
        <f>D13158-G13158</f>
        <v>3232.152</v>
      </c>
      <c r="I13158" s="2">
        <f t="shared" ref="I13158:I13160" si="3242">Q13158/H13158*100</f>
        <v>32.923575376405566</v>
      </c>
      <c r="J13158" s="18">
        <f t="shared" ref="J13158:J13160" si="3243">Q13158/H13158</f>
        <v>0.32923575376405567</v>
      </c>
      <c r="K13158" s="2">
        <v>2</v>
      </c>
      <c r="L13158" s="3">
        <v>45102</v>
      </c>
      <c r="M13158" s="3">
        <v>45108</v>
      </c>
      <c r="N13158" s="3" t="str">
        <f t="shared" si="3235"/>
        <v>high profit</v>
      </c>
      <c r="O13158" s="2" t="s">
        <v>15</v>
      </c>
      <c r="P13158" s="2" t="s">
        <v>16</v>
      </c>
      <c r="Q13158" s="2">
        <v>1064.1400000000001</v>
      </c>
      <c r="R13158" s="2" t="s">
        <v>34</v>
      </c>
    </row>
    <row r="13159" spans="1:18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3233"/>
        <v>discount given</v>
      </c>
      <c r="F13159" s="2">
        <v>0.46</v>
      </c>
      <c r="G13159" s="2">
        <f t="shared" si="3234"/>
        <v>1680.1408000000001</v>
      </c>
      <c r="H13159" s="2">
        <f>D13159-G13159</f>
        <v>1972.3391999999999</v>
      </c>
      <c r="I13159" s="2">
        <f t="shared" si="3242"/>
        <v>23.691665206471583</v>
      </c>
      <c r="J13159" s="18">
        <f t="shared" si="3243"/>
        <v>0.23691665206471585</v>
      </c>
      <c r="K13159" s="2">
        <v>2</v>
      </c>
      <c r="L13159" s="3">
        <v>45587</v>
      </c>
      <c r="M13159" s="3">
        <v>45592</v>
      </c>
      <c r="N13159" s="3" t="str">
        <f t="shared" si="3235"/>
        <v>high profit</v>
      </c>
      <c r="O13159" s="2" t="s">
        <v>21</v>
      </c>
      <c r="P13159" s="2" t="s">
        <v>22</v>
      </c>
      <c r="Q13159" s="2">
        <v>467.28</v>
      </c>
      <c r="R13159" s="2" t="s">
        <v>34</v>
      </c>
    </row>
    <row r="13160" spans="1:18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3233"/>
        <v>discount given</v>
      </c>
      <c r="F13160" s="2">
        <v>0.26</v>
      </c>
      <c r="G13160" s="2">
        <f t="shared" si="3234"/>
        <v>1007.7262000000001</v>
      </c>
      <c r="H13160" s="2">
        <f>D13160-G13160</f>
        <v>2868.1437999999998</v>
      </c>
      <c r="I13160" s="2">
        <f t="shared" si="3242"/>
        <v>24.608598773882957</v>
      </c>
      <c r="J13160" s="18">
        <f t="shared" si="3243"/>
        <v>0.24608598773882956</v>
      </c>
      <c r="K13160" s="2">
        <v>6</v>
      </c>
      <c r="L13160" s="3">
        <v>45396</v>
      </c>
      <c r="M13160" s="3">
        <v>45403</v>
      </c>
      <c r="N13160" s="3" t="str">
        <f t="shared" si="3235"/>
        <v>high profit</v>
      </c>
      <c r="O13160" s="2" t="s">
        <v>15</v>
      </c>
      <c r="P13160" s="2" t="s">
        <v>22</v>
      </c>
      <c r="Q13160" s="2">
        <v>705.81</v>
      </c>
      <c r="R13160" s="2" t="s">
        <v>28</v>
      </c>
    </row>
    <row r="13161" spans="1:18" ht="14.25" hidden="1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3233"/>
        <v>discount given</v>
      </c>
      <c r="F13161" s="2">
        <v>0.49</v>
      </c>
      <c r="G13161" s="2">
        <f t="shared" si="3234"/>
        <v>1549.4143000000001</v>
      </c>
      <c r="H13161" s="2">
        <f>D13161-G13161</f>
        <v>1612.6557</v>
      </c>
      <c r="I13161" s="2"/>
      <c r="J13161" s="2"/>
      <c r="K13161" s="2">
        <v>1</v>
      </c>
      <c r="L13161" s="3">
        <v>44950</v>
      </c>
      <c r="M13161" s="3">
        <v>44956</v>
      </c>
      <c r="N13161" s="3" t="str">
        <f t="shared" si="3235"/>
        <v>high profit</v>
      </c>
      <c r="O13161" s="2" t="s">
        <v>21</v>
      </c>
      <c r="P13161" s="2" t="s">
        <v>16</v>
      </c>
      <c r="Q13161" s="2">
        <v>751.66</v>
      </c>
      <c r="R13161" s="2" t="s">
        <v>23</v>
      </c>
    </row>
    <row r="13162" spans="1:18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3233"/>
        <v>discount given</v>
      </c>
      <c r="F13162" s="2">
        <v>0.1</v>
      </c>
      <c r="G13162" s="2">
        <f t="shared" si="3234"/>
        <v>348.91500000000002</v>
      </c>
      <c r="H13162" s="2">
        <f>D13162-G13162</f>
        <v>3140.2350000000001</v>
      </c>
      <c r="I13162" s="2">
        <f>Q13162/H13162*100</f>
        <v>14.85684988543851</v>
      </c>
      <c r="J13162" s="18">
        <f>Q13162/H13162</f>
        <v>0.14856849885438511</v>
      </c>
      <c r="K13162" s="2">
        <v>4</v>
      </c>
      <c r="L13162" s="3">
        <v>45589</v>
      </c>
      <c r="M13162" s="3">
        <v>45596</v>
      </c>
      <c r="N13162" s="3" t="str">
        <f t="shared" si="3235"/>
        <v>high profit</v>
      </c>
      <c r="O13162" s="2" t="s">
        <v>31</v>
      </c>
      <c r="P13162" s="2" t="s">
        <v>16</v>
      </c>
      <c r="Q13162" s="2">
        <v>466.54</v>
      </c>
      <c r="R13162" s="2" t="s">
        <v>48</v>
      </c>
    </row>
    <row r="13163" spans="1:18" ht="14.25" hidden="1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3233"/>
        <v>discount given</v>
      </c>
      <c r="F13163" s="2">
        <v>0.42</v>
      </c>
      <c r="G13163" s="2">
        <f t="shared" si="3234"/>
        <v>1312.2438</v>
      </c>
      <c r="H13163" s="2">
        <f>D13163-G13163</f>
        <v>1812.1461999999999</v>
      </c>
      <c r="I13163" s="2"/>
      <c r="J13163" s="2"/>
      <c r="K13163" s="2">
        <v>9</v>
      </c>
      <c r="L13163" s="3">
        <v>45251</v>
      </c>
      <c r="M13163" s="3">
        <v>45254</v>
      </c>
      <c r="N13163" s="3" t="str">
        <f t="shared" si="3235"/>
        <v>high profit</v>
      </c>
      <c r="O13163" s="2" t="s">
        <v>21</v>
      </c>
      <c r="P13163" s="2" t="s">
        <v>16</v>
      </c>
      <c r="Q13163" s="2">
        <v>437.95</v>
      </c>
      <c r="R13163" s="2" t="s">
        <v>17</v>
      </c>
    </row>
    <row r="13164" spans="1:18" ht="14.25" hidden="1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3233"/>
        <v>discount given</v>
      </c>
      <c r="F13164" s="2">
        <v>0.13</v>
      </c>
      <c r="G13164" s="2">
        <f t="shared" si="3234"/>
        <v>211.59450000000001</v>
      </c>
      <c r="H13164" s="2">
        <f>D13164-G13164</f>
        <v>1416.0555000000002</v>
      </c>
      <c r="I13164" s="2"/>
      <c r="J13164" s="2"/>
      <c r="K13164" s="2">
        <v>3</v>
      </c>
      <c r="L13164" s="3">
        <v>44962</v>
      </c>
      <c r="M13164" s="3">
        <v>44964</v>
      </c>
      <c r="N13164" s="3" t="str">
        <f t="shared" si="3235"/>
        <v>low profit</v>
      </c>
      <c r="O13164" s="2" t="s">
        <v>31</v>
      </c>
      <c r="P13164" s="2" t="s">
        <v>27</v>
      </c>
      <c r="Q13164" s="2">
        <v>172.24</v>
      </c>
      <c r="R13164" s="2" t="s">
        <v>39</v>
      </c>
    </row>
    <row r="13165" spans="1:18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3233"/>
        <v>discount given</v>
      </c>
      <c r="F13165" s="2">
        <v>0.13</v>
      </c>
      <c r="G13165" s="2">
        <f t="shared" si="3234"/>
        <v>236.38940000000002</v>
      </c>
      <c r="H13165" s="2">
        <f>D13165-G13165</f>
        <v>1581.9906000000001</v>
      </c>
      <c r="I13165" s="2">
        <f t="shared" ref="I13165:I13166" si="3244">Q13165/H13165*100</f>
        <v>27.296622369311169</v>
      </c>
      <c r="J13165" s="18">
        <f t="shared" ref="J13165:J13166" si="3245">Q13165/H13165</f>
        <v>0.27296622369311169</v>
      </c>
      <c r="K13165" s="2">
        <v>8</v>
      </c>
      <c r="L13165" s="3">
        <v>45158</v>
      </c>
      <c r="M13165" s="3">
        <v>45162</v>
      </c>
      <c r="N13165" s="3" t="str">
        <f t="shared" si="3235"/>
        <v>high profit</v>
      </c>
      <c r="O13165" s="2" t="s">
        <v>21</v>
      </c>
      <c r="P13165" s="2" t="s">
        <v>22</v>
      </c>
      <c r="Q13165" s="2">
        <v>431.83</v>
      </c>
      <c r="R13165" s="2" t="s">
        <v>28</v>
      </c>
    </row>
    <row r="13166" spans="1:18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3233"/>
        <v>discount given</v>
      </c>
      <c r="F13166" s="2">
        <v>0.06</v>
      </c>
      <c r="G13166" s="2">
        <f t="shared" si="3234"/>
        <v>174.97199999999998</v>
      </c>
      <c r="H13166" s="2">
        <f>D13166-G13166</f>
        <v>2741.2280000000001</v>
      </c>
      <c r="I13166" s="2">
        <f t="shared" si="3244"/>
        <v>31.726656812202414</v>
      </c>
      <c r="J13166" s="18">
        <f t="shared" si="3245"/>
        <v>0.31726656812202414</v>
      </c>
      <c r="K13166" s="2">
        <v>9</v>
      </c>
      <c r="L13166" s="3">
        <v>45624</v>
      </c>
      <c r="M13166" s="3">
        <v>45628</v>
      </c>
      <c r="N13166" s="3" t="str">
        <f t="shared" si="3235"/>
        <v>high profit</v>
      </c>
      <c r="O13166" s="2" t="s">
        <v>21</v>
      </c>
      <c r="P13166" s="2" t="s">
        <v>27</v>
      </c>
      <c r="Q13166" s="2">
        <v>869.7</v>
      </c>
      <c r="R13166" s="2" t="s">
        <v>28</v>
      </c>
    </row>
    <row r="13167" spans="1:18" ht="14.25" hidden="1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3233"/>
        <v>discount given</v>
      </c>
      <c r="F13167" s="2">
        <v>0.43</v>
      </c>
      <c r="G13167" s="2">
        <f t="shared" si="3234"/>
        <v>1560.4141</v>
      </c>
      <c r="H13167" s="2">
        <f>D13167-G13167</f>
        <v>2068.4558999999999</v>
      </c>
      <c r="I13167" s="2"/>
      <c r="J13167" s="2"/>
      <c r="K13167" s="2">
        <v>2</v>
      </c>
      <c r="L13167" s="3">
        <v>45528</v>
      </c>
      <c r="M13167" s="3">
        <v>45532</v>
      </c>
      <c r="N13167" s="3" t="str">
        <f t="shared" si="3235"/>
        <v>high profit</v>
      </c>
      <c r="O13167" s="2" t="s">
        <v>31</v>
      </c>
      <c r="P13167" s="2" t="s">
        <v>22</v>
      </c>
      <c r="Q13167" s="2">
        <v>238.03</v>
      </c>
      <c r="R13167" s="2" t="s">
        <v>34</v>
      </c>
    </row>
    <row r="13168" spans="1:18" ht="14.25" hidden="1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3233"/>
        <v>discount given</v>
      </c>
      <c r="F13168" s="2">
        <v>0.36</v>
      </c>
      <c r="G13168" s="2">
        <f t="shared" si="3234"/>
        <v>752.39279999999997</v>
      </c>
      <c r="H13168" s="2">
        <f>D13168-G13168</f>
        <v>1337.5871999999999</v>
      </c>
      <c r="I13168" s="2"/>
      <c r="J13168" s="2"/>
      <c r="K13168" s="2">
        <v>5</v>
      </c>
      <c r="L13168" s="3">
        <v>45248</v>
      </c>
      <c r="M13168" s="3">
        <v>45253</v>
      </c>
      <c r="N13168" s="3" t="str">
        <f t="shared" si="3235"/>
        <v>high profit</v>
      </c>
      <c r="O13168" s="2" t="s">
        <v>15</v>
      </c>
      <c r="P13168" s="2" t="s">
        <v>16</v>
      </c>
      <c r="Q13168" s="2">
        <v>317.16000000000003</v>
      </c>
      <c r="R13168" s="2" t="s">
        <v>17</v>
      </c>
    </row>
    <row r="13169" spans="1:18" ht="14.25" hidden="1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3233"/>
        <v>discount given</v>
      </c>
      <c r="F13169" s="2">
        <v>0.17</v>
      </c>
      <c r="G13169" s="2">
        <f t="shared" si="3234"/>
        <v>135.84190000000001</v>
      </c>
      <c r="H13169" s="2">
        <f>D13169-G13169</f>
        <v>663.22810000000004</v>
      </c>
      <c r="I13169" s="2"/>
      <c r="J13169" s="2"/>
      <c r="K13169" s="2">
        <v>6</v>
      </c>
      <c r="L13169" s="3">
        <v>45152</v>
      </c>
      <c r="M13169" s="3">
        <v>45156</v>
      </c>
      <c r="N13169" s="3" t="str">
        <f t="shared" si="3235"/>
        <v>low profit</v>
      </c>
      <c r="O13169" s="2" t="s">
        <v>15</v>
      </c>
      <c r="P13169" s="2" t="s">
        <v>27</v>
      </c>
      <c r="Q13169" s="2">
        <v>108.53</v>
      </c>
      <c r="R13169" s="2" t="s">
        <v>17</v>
      </c>
    </row>
    <row r="13170" spans="1:18" ht="14.25" hidden="1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3233"/>
        <v>discount given</v>
      </c>
      <c r="F13170" s="2">
        <v>0.17</v>
      </c>
      <c r="G13170" s="2">
        <f t="shared" si="3234"/>
        <v>399.69380000000001</v>
      </c>
      <c r="H13170" s="2">
        <f>D13170-G13170</f>
        <v>1951.4461999999999</v>
      </c>
      <c r="I13170" s="2"/>
      <c r="J13170" s="2"/>
      <c r="K13170" s="2">
        <v>5</v>
      </c>
      <c r="L13170" s="3">
        <v>45286</v>
      </c>
      <c r="M13170" s="3">
        <v>45291</v>
      </c>
      <c r="N13170" s="3" t="str">
        <f t="shared" si="3235"/>
        <v>high profit</v>
      </c>
      <c r="O13170" s="2" t="s">
        <v>21</v>
      </c>
      <c r="P13170" s="2" t="s">
        <v>22</v>
      </c>
      <c r="Q13170" s="2">
        <v>326.11</v>
      </c>
      <c r="R13170" s="2" t="s">
        <v>28</v>
      </c>
    </row>
    <row r="13171" spans="1:18" ht="14.25" hidden="1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3233"/>
        <v>discount given</v>
      </c>
      <c r="F13171" s="2">
        <v>0.42</v>
      </c>
      <c r="G13171" s="2">
        <f t="shared" si="3234"/>
        <v>2024.2403999999999</v>
      </c>
      <c r="H13171" s="2">
        <f>D13171-G13171</f>
        <v>2795.3796000000002</v>
      </c>
      <c r="I13171" s="2"/>
      <c r="J13171" s="2"/>
      <c r="K13171" s="2">
        <v>6</v>
      </c>
      <c r="L13171" s="3">
        <v>45117</v>
      </c>
      <c r="M13171" s="3">
        <v>45124</v>
      </c>
      <c r="N13171" s="3" t="str">
        <f t="shared" si="3235"/>
        <v>high profit</v>
      </c>
      <c r="O13171" s="2" t="s">
        <v>21</v>
      </c>
      <c r="P13171" s="2" t="s">
        <v>16</v>
      </c>
      <c r="Q13171" s="2">
        <v>872.62</v>
      </c>
      <c r="R13171" s="2" t="s">
        <v>39</v>
      </c>
    </row>
    <row r="13172" spans="1:18" ht="14.25" hidden="1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3233"/>
        <v>discount given</v>
      </c>
      <c r="F13172" s="2">
        <v>0.46</v>
      </c>
      <c r="G13172" s="2">
        <f t="shared" si="3234"/>
        <v>528.55380000000002</v>
      </c>
      <c r="H13172" s="2">
        <f>D13172-G13172</f>
        <v>620.47619999999995</v>
      </c>
      <c r="I13172" s="2"/>
      <c r="J13172" s="2"/>
      <c r="K13172" s="2">
        <v>5</v>
      </c>
      <c r="L13172" s="3">
        <v>45099</v>
      </c>
      <c r="M13172" s="3">
        <v>45104</v>
      </c>
      <c r="N13172" s="3" t="str">
        <f t="shared" si="3235"/>
        <v>high profit</v>
      </c>
      <c r="O13172" s="2" t="s">
        <v>15</v>
      </c>
      <c r="P13172" s="2" t="s">
        <v>22</v>
      </c>
      <c r="Q13172" s="2">
        <v>246.67</v>
      </c>
      <c r="R13172" s="2" t="s">
        <v>28</v>
      </c>
    </row>
    <row r="13173" spans="1:18" ht="14.25" hidden="1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3233"/>
        <v>discount given</v>
      </c>
      <c r="F13173" s="2">
        <v>0.3</v>
      </c>
      <c r="G13173" s="2">
        <f t="shared" si="3234"/>
        <v>984.13199999999995</v>
      </c>
      <c r="H13173" s="2">
        <f>D13173-G13173</f>
        <v>2296.308</v>
      </c>
      <c r="I13173" s="2"/>
      <c r="J13173" s="2"/>
      <c r="K13173" s="2">
        <v>7</v>
      </c>
      <c r="L13173" s="3">
        <v>45521</v>
      </c>
      <c r="M13173" s="3">
        <v>45528</v>
      </c>
      <c r="N13173" s="3" t="str">
        <f t="shared" si="3235"/>
        <v>high profit</v>
      </c>
      <c r="O13173" s="2" t="s">
        <v>31</v>
      </c>
      <c r="P13173" s="2" t="s">
        <v>16</v>
      </c>
      <c r="Q13173" s="2">
        <v>566.87</v>
      </c>
      <c r="R13173" s="2" t="s">
        <v>34</v>
      </c>
    </row>
    <row r="13174" spans="1:18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3233"/>
        <v>discount given</v>
      </c>
      <c r="F13174" s="2">
        <v>0.2</v>
      </c>
      <c r="G13174" s="2">
        <f t="shared" si="3234"/>
        <v>982.89</v>
      </c>
      <c r="H13174" s="2">
        <f>D13174-G13174</f>
        <v>3931.56</v>
      </c>
      <c r="I13174" s="2">
        <f>Q13174/H13174*100</f>
        <v>30.043545055906563</v>
      </c>
      <c r="J13174" s="18">
        <f>Q13174/H13174</f>
        <v>0.30043545055906562</v>
      </c>
      <c r="K13174" s="2">
        <v>5</v>
      </c>
      <c r="L13174" s="3">
        <v>45559</v>
      </c>
      <c r="M13174" s="3">
        <v>45566</v>
      </c>
      <c r="N13174" s="3" t="str">
        <f t="shared" si="3235"/>
        <v>high profit</v>
      </c>
      <c r="O13174" s="2" t="s">
        <v>21</v>
      </c>
      <c r="P13174" s="2" t="s">
        <v>16</v>
      </c>
      <c r="Q13174" s="2">
        <v>1181.18</v>
      </c>
      <c r="R13174" s="2" t="s">
        <v>39</v>
      </c>
    </row>
    <row r="13175" spans="1:18" ht="14.25" hidden="1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3233"/>
        <v>discount given</v>
      </c>
      <c r="F13175" s="2">
        <v>0.03</v>
      </c>
      <c r="G13175" s="2">
        <f t="shared" si="3234"/>
        <v>58.306799999999996</v>
      </c>
      <c r="H13175" s="2">
        <f>D13175-G13175</f>
        <v>1885.2531999999999</v>
      </c>
      <c r="I13175" s="2"/>
      <c r="J13175" s="2"/>
      <c r="K13175" s="2">
        <v>5</v>
      </c>
      <c r="L13175" s="3">
        <v>45392</v>
      </c>
      <c r="M13175" s="3">
        <v>45398</v>
      </c>
      <c r="N13175" s="3" t="str">
        <f t="shared" si="3235"/>
        <v>low profit</v>
      </c>
      <c r="O13175" s="2" t="s">
        <v>31</v>
      </c>
      <c r="P13175" s="2" t="s">
        <v>22</v>
      </c>
      <c r="Q13175" s="2">
        <v>127.92</v>
      </c>
      <c r="R13175" s="2" t="s">
        <v>48</v>
      </c>
    </row>
    <row r="13176" spans="1:18" ht="14.25" hidden="1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3233"/>
        <v>discount given</v>
      </c>
      <c r="F13176" s="2">
        <v>0.06</v>
      </c>
      <c r="G13176" s="2">
        <f t="shared" si="3234"/>
        <v>267.0378</v>
      </c>
      <c r="H13176" s="2">
        <f>D13176-G13176</f>
        <v>4183.5922</v>
      </c>
      <c r="I13176" s="2"/>
      <c r="J13176" s="2"/>
      <c r="K13176" s="2">
        <v>7</v>
      </c>
      <c r="L13176" s="3">
        <v>45616</v>
      </c>
      <c r="M13176" s="3">
        <v>45619</v>
      </c>
      <c r="N13176" s="3" t="str">
        <f t="shared" si="3235"/>
        <v>high profit</v>
      </c>
      <c r="O13176" s="2" t="s">
        <v>15</v>
      </c>
      <c r="P13176" s="2" t="s">
        <v>27</v>
      </c>
      <c r="Q13176" s="2">
        <v>1113.48</v>
      </c>
      <c r="R13176" s="2" t="s">
        <v>17</v>
      </c>
    </row>
    <row r="13177" spans="1:18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3233"/>
        <v>discount given</v>
      </c>
      <c r="F13177" s="2">
        <v>7.0000000000000007E-2</v>
      </c>
      <c r="G13177" s="2">
        <f t="shared" si="3234"/>
        <v>303.35480000000007</v>
      </c>
      <c r="H13177" s="2">
        <f>D13177-G13177</f>
        <v>4030.2852000000003</v>
      </c>
      <c r="I13177" s="2">
        <f>Q13177/H13177*100</f>
        <v>29.104888160272129</v>
      </c>
      <c r="J13177" s="18">
        <f>Q13177/H13177</f>
        <v>0.2910488816027213</v>
      </c>
      <c r="K13177" s="2">
        <v>3</v>
      </c>
      <c r="L13177" s="3">
        <v>45125</v>
      </c>
      <c r="M13177" s="3">
        <v>45131</v>
      </c>
      <c r="N13177" s="3" t="str">
        <f t="shared" si="3235"/>
        <v>high profit</v>
      </c>
      <c r="O13177" s="2" t="s">
        <v>21</v>
      </c>
      <c r="P13177" s="2" t="s">
        <v>16</v>
      </c>
      <c r="Q13177" s="2">
        <v>1173.01</v>
      </c>
      <c r="R13177" s="2" t="s">
        <v>23</v>
      </c>
    </row>
    <row r="13178" spans="1:18" ht="14.25" hidden="1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3233"/>
        <v>discount given</v>
      </c>
      <c r="F13178" s="2">
        <v>0.14000000000000001</v>
      </c>
      <c r="G13178" s="2">
        <f t="shared" si="3234"/>
        <v>246.5848</v>
      </c>
      <c r="H13178" s="2">
        <f>D13178-G13178</f>
        <v>1514.7351999999998</v>
      </c>
      <c r="I13178" s="2"/>
      <c r="J13178" s="2"/>
      <c r="K13178" s="2">
        <v>7</v>
      </c>
      <c r="L13178" s="3">
        <v>45055</v>
      </c>
      <c r="M13178" s="3">
        <v>45060</v>
      </c>
      <c r="N13178" s="3" t="str">
        <f t="shared" si="3235"/>
        <v>high profit</v>
      </c>
      <c r="O13178" s="2" t="s">
        <v>15</v>
      </c>
      <c r="P13178" s="2" t="s">
        <v>22</v>
      </c>
      <c r="Q13178" s="2">
        <v>351.15</v>
      </c>
      <c r="R13178" s="2" t="s">
        <v>17</v>
      </c>
    </row>
    <row r="13179" spans="1:18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3233"/>
        <v>discount given</v>
      </c>
      <c r="F13179" s="2">
        <v>0.13</v>
      </c>
      <c r="G13179" s="2">
        <f t="shared" si="3234"/>
        <v>75.754900000000006</v>
      </c>
      <c r="H13179" s="2">
        <f>D13179-G13179</f>
        <v>506.9751</v>
      </c>
      <c r="I13179" s="2">
        <f t="shared" ref="I13179:I13180" si="3246">Q13179/H13179*100</f>
        <v>14.937617251813748</v>
      </c>
      <c r="J13179" s="18">
        <f t="shared" ref="J13179:J13180" si="3247">Q13179/H13179</f>
        <v>0.14937617251813748</v>
      </c>
      <c r="K13179" s="2">
        <v>8</v>
      </c>
      <c r="L13179" s="3">
        <v>45268</v>
      </c>
      <c r="M13179" s="3">
        <v>45274</v>
      </c>
      <c r="N13179" s="3" t="str">
        <f t="shared" si="3235"/>
        <v>low profit</v>
      </c>
      <c r="O13179" s="2" t="s">
        <v>15</v>
      </c>
      <c r="P13179" s="2" t="s">
        <v>16</v>
      </c>
      <c r="Q13179" s="2">
        <v>75.73</v>
      </c>
      <c r="R13179" s="2" t="s">
        <v>48</v>
      </c>
    </row>
    <row r="13180" spans="1:18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3233"/>
        <v>discount given</v>
      </c>
      <c r="F13180" s="2">
        <v>0.27</v>
      </c>
      <c r="G13180" s="2">
        <f t="shared" si="3234"/>
        <v>263.20680000000004</v>
      </c>
      <c r="H13180" s="2">
        <f>D13180-G13180</f>
        <v>711.63319999999999</v>
      </c>
      <c r="I13180" s="2">
        <f t="shared" si="3246"/>
        <v>23.076495025808239</v>
      </c>
      <c r="J13180" s="18">
        <f t="shared" si="3247"/>
        <v>0.23076495025808239</v>
      </c>
      <c r="K13180" s="2">
        <v>5</v>
      </c>
      <c r="L13180" s="3">
        <v>45009</v>
      </c>
      <c r="M13180" s="3">
        <v>45010</v>
      </c>
      <c r="N13180" s="3" t="str">
        <f t="shared" si="3235"/>
        <v>low profit</v>
      </c>
      <c r="O13180" s="2" t="s">
        <v>31</v>
      </c>
      <c r="P13180" s="2" t="s">
        <v>16</v>
      </c>
      <c r="Q13180" s="2">
        <v>164.22</v>
      </c>
      <c r="R13180" s="2" t="s">
        <v>48</v>
      </c>
    </row>
    <row r="13181" spans="1:18" ht="14.25" hidden="1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3233"/>
        <v>discount given</v>
      </c>
      <c r="F13181" s="2">
        <v>0.47</v>
      </c>
      <c r="G13181" s="2">
        <f t="shared" si="3234"/>
        <v>889.31989999999996</v>
      </c>
      <c r="H13181" s="2">
        <f>D13181-G13181</f>
        <v>1002.8501000000001</v>
      </c>
      <c r="I13181" s="2"/>
      <c r="J13181" s="2"/>
      <c r="K13181" s="2">
        <v>4</v>
      </c>
      <c r="L13181" s="3">
        <v>45063</v>
      </c>
      <c r="M13181" s="3">
        <v>45067</v>
      </c>
      <c r="N13181" s="3" t="str">
        <f t="shared" si="3235"/>
        <v>high profit</v>
      </c>
      <c r="O13181" s="2" t="s">
        <v>31</v>
      </c>
      <c r="P13181" s="2" t="s">
        <v>27</v>
      </c>
      <c r="Q13181" s="2">
        <v>376.26</v>
      </c>
      <c r="R13181" s="2" t="s">
        <v>23</v>
      </c>
    </row>
    <row r="13182" spans="1:18" ht="14.25" hidden="1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3233"/>
        <v>discount given</v>
      </c>
      <c r="F13182" s="2">
        <v>0.43</v>
      </c>
      <c r="G13182" s="2">
        <f t="shared" si="3234"/>
        <v>2063.8968</v>
      </c>
      <c r="H13182" s="2">
        <f>D13182-G13182</f>
        <v>2735.8632000000002</v>
      </c>
      <c r="I13182" s="2"/>
      <c r="J13182" s="2"/>
      <c r="K13182" s="2">
        <v>2</v>
      </c>
      <c r="L13182" s="3">
        <v>45537</v>
      </c>
      <c r="M13182" s="3">
        <v>45539</v>
      </c>
      <c r="N13182" s="3" t="str">
        <f t="shared" si="3235"/>
        <v>high profit</v>
      </c>
      <c r="O13182" s="2" t="s">
        <v>31</v>
      </c>
      <c r="P13182" s="2" t="s">
        <v>27</v>
      </c>
      <c r="Q13182" s="2">
        <v>1195.5</v>
      </c>
      <c r="R13182" s="2" t="s">
        <v>39</v>
      </c>
    </row>
    <row r="13183" spans="1:18" ht="14.25" hidden="1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3233"/>
        <v>discount given</v>
      </c>
      <c r="F13183" s="2">
        <v>0.25</v>
      </c>
      <c r="G13183" s="2">
        <f t="shared" si="3234"/>
        <v>361.20249999999999</v>
      </c>
      <c r="H13183" s="2">
        <f>D13183-G13183</f>
        <v>1083.6075000000001</v>
      </c>
      <c r="I13183" s="2"/>
      <c r="J13183" s="2"/>
      <c r="K13183" s="2">
        <v>5</v>
      </c>
      <c r="L13183" s="3">
        <v>45428</v>
      </c>
      <c r="M13183" s="3">
        <v>45432</v>
      </c>
      <c r="N13183" s="3" t="str">
        <f t="shared" si="3235"/>
        <v>high profit</v>
      </c>
      <c r="O13183" s="2" t="s">
        <v>31</v>
      </c>
      <c r="P13183" s="2" t="s">
        <v>16</v>
      </c>
      <c r="Q13183" s="2">
        <v>355.38</v>
      </c>
      <c r="R13183" s="2" t="s">
        <v>17</v>
      </c>
    </row>
    <row r="13184" spans="1:18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3233"/>
        <v>discount given</v>
      </c>
      <c r="F13184" s="2">
        <v>0.01</v>
      </c>
      <c r="G13184" s="2">
        <f t="shared" si="3234"/>
        <v>46.416400000000003</v>
      </c>
      <c r="H13184" s="2">
        <f>D13184-G13184</f>
        <v>4595.2236000000003</v>
      </c>
      <c r="I13184" s="2">
        <f t="shared" ref="I13184:I13185" si="3248">Q13184/H13184*100</f>
        <v>13.820872612161898</v>
      </c>
      <c r="J13184" s="18">
        <f t="shared" ref="J13184:J13185" si="3249">Q13184/H13184</f>
        <v>0.13820872612161897</v>
      </c>
      <c r="K13184" s="2">
        <v>6</v>
      </c>
      <c r="L13184" s="3">
        <v>45089</v>
      </c>
      <c r="M13184" s="3">
        <v>45090</v>
      </c>
      <c r="N13184" s="3" t="str">
        <f t="shared" si="3235"/>
        <v>high profit</v>
      </c>
      <c r="O13184" s="2" t="s">
        <v>21</v>
      </c>
      <c r="P13184" s="2" t="s">
        <v>22</v>
      </c>
      <c r="Q13184" s="2">
        <v>635.1</v>
      </c>
      <c r="R13184" s="2" t="s">
        <v>23</v>
      </c>
    </row>
    <row r="13185" spans="1:18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3233"/>
        <v>discount given</v>
      </c>
      <c r="F13185" s="2">
        <v>0.03</v>
      </c>
      <c r="G13185" s="2">
        <f t="shared" si="3234"/>
        <v>29.660700000000002</v>
      </c>
      <c r="H13185" s="2">
        <f>D13185-G13185</f>
        <v>959.02930000000003</v>
      </c>
      <c r="I13185" s="2">
        <f t="shared" si="3248"/>
        <v>16.315455638320955</v>
      </c>
      <c r="J13185" s="18">
        <f t="shared" si="3249"/>
        <v>0.16315455638320955</v>
      </c>
      <c r="K13185" s="2">
        <v>9</v>
      </c>
      <c r="L13185" s="3">
        <v>45067</v>
      </c>
      <c r="M13185" s="3">
        <v>45074</v>
      </c>
      <c r="N13185" s="3" t="str">
        <f t="shared" si="3235"/>
        <v>low profit</v>
      </c>
      <c r="O13185" s="2" t="s">
        <v>21</v>
      </c>
      <c r="P13185" s="2" t="s">
        <v>22</v>
      </c>
      <c r="Q13185" s="2">
        <v>156.47</v>
      </c>
      <c r="R13185" s="2" t="s">
        <v>34</v>
      </c>
    </row>
    <row r="13186" spans="1:18" ht="14.25" hidden="1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3233"/>
        <v>discount given</v>
      </c>
      <c r="F13186" s="2">
        <v>0.43</v>
      </c>
      <c r="G13186" s="2">
        <f t="shared" si="3234"/>
        <v>2086.3944000000001</v>
      </c>
      <c r="H13186" s="2">
        <f>D13186-G13186</f>
        <v>2765.6855999999998</v>
      </c>
      <c r="I13186" s="2"/>
      <c r="J13186" s="2"/>
      <c r="K13186" s="2">
        <v>6</v>
      </c>
      <c r="L13186" s="3">
        <v>45592</v>
      </c>
      <c r="M13186" s="3">
        <v>45598</v>
      </c>
      <c r="N13186" s="3" t="str">
        <f t="shared" si="3235"/>
        <v>high profit</v>
      </c>
      <c r="O13186" s="2" t="s">
        <v>21</v>
      </c>
      <c r="P13186" s="2" t="s">
        <v>27</v>
      </c>
      <c r="Q13186" s="2">
        <v>1170.9000000000001</v>
      </c>
      <c r="R13186" s="2" t="s">
        <v>17</v>
      </c>
    </row>
    <row r="13187" spans="1:18" ht="14.25" hidden="1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3250">IF(F13187=0,"zero discount","discount given")</f>
        <v>discount given</v>
      </c>
      <c r="F13187" s="2">
        <v>0.14000000000000001</v>
      </c>
      <c r="G13187" s="2">
        <f t="shared" ref="G13187:G13250" si="3251">D13187*F13187</f>
        <v>215.41240000000002</v>
      </c>
      <c r="H13187" s="2">
        <f>D13187-G13187</f>
        <v>1323.2476000000001</v>
      </c>
      <c r="I13187" s="2"/>
      <c r="J13187" s="2"/>
      <c r="K13187" s="2">
        <v>6</v>
      </c>
      <c r="L13187" s="3">
        <v>45099</v>
      </c>
      <c r="M13187" s="3">
        <v>45104</v>
      </c>
      <c r="N13187" s="3" t="str">
        <f t="shared" ref="N13187:N13250" si="3252">IF(Q13187&gt;=200,"high profit","low profit")</f>
        <v>high profit</v>
      </c>
      <c r="O13187" s="2" t="s">
        <v>31</v>
      </c>
      <c r="P13187" s="2" t="s">
        <v>16</v>
      </c>
      <c r="Q13187" s="2">
        <v>241.71</v>
      </c>
      <c r="R13187" s="2" t="s">
        <v>39</v>
      </c>
    </row>
    <row r="13188" spans="1:18" ht="14.25" hidden="1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3250"/>
        <v>discount given</v>
      </c>
      <c r="F13188" s="2">
        <v>0.16</v>
      </c>
      <c r="G13188" s="2">
        <f t="shared" si="3251"/>
        <v>512.34400000000005</v>
      </c>
      <c r="H13188" s="2">
        <f>D13188-G13188</f>
        <v>2689.806</v>
      </c>
      <c r="I13188" s="2"/>
      <c r="J13188" s="2"/>
      <c r="K13188" s="2">
        <v>6</v>
      </c>
      <c r="L13188" s="3">
        <v>45105</v>
      </c>
      <c r="M13188" s="3">
        <v>45111</v>
      </c>
      <c r="N13188" s="3" t="str">
        <f t="shared" si="3252"/>
        <v>high profit</v>
      </c>
      <c r="O13188" s="2" t="s">
        <v>15</v>
      </c>
      <c r="P13188" s="2" t="s">
        <v>22</v>
      </c>
      <c r="Q13188" s="2">
        <v>668.62</v>
      </c>
      <c r="R13188" s="2" t="s">
        <v>28</v>
      </c>
    </row>
    <row r="13189" spans="1:18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3250"/>
        <v>discount given</v>
      </c>
      <c r="F13189" s="2">
        <v>7.0000000000000007E-2</v>
      </c>
      <c r="G13189" s="2">
        <f t="shared" si="3251"/>
        <v>30.904300000000003</v>
      </c>
      <c r="H13189" s="2">
        <f>D13189-G13189</f>
        <v>410.58570000000003</v>
      </c>
      <c r="I13189" s="2">
        <f>Q13189/H13189*100</f>
        <v>31.905641136551999</v>
      </c>
      <c r="J13189" s="18">
        <f>Q13189/H13189</f>
        <v>0.31905641136551999</v>
      </c>
      <c r="K13189" s="2">
        <v>8</v>
      </c>
      <c r="L13189" s="3">
        <v>45079</v>
      </c>
      <c r="M13189" s="3">
        <v>45082</v>
      </c>
      <c r="N13189" s="3" t="str">
        <f t="shared" si="3252"/>
        <v>low profit</v>
      </c>
      <c r="O13189" s="2" t="s">
        <v>21</v>
      </c>
      <c r="P13189" s="2" t="s">
        <v>22</v>
      </c>
      <c r="Q13189" s="2">
        <v>131</v>
      </c>
      <c r="R13189" s="2" t="s">
        <v>39</v>
      </c>
    </row>
    <row r="13190" spans="1:18" ht="14.25" hidden="1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3250"/>
        <v>discount given</v>
      </c>
      <c r="F13190" s="2">
        <v>0.11</v>
      </c>
      <c r="G13190" s="2">
        <f t="shared" si="3251"/>
        <v>172.51849999999999</v>
      </c>
      <c r="H13190" s="2">
        <f>D13190-G13190</f>
        <v>1395.8315</v>
      </c>
      <c r="I13190" s="2"/>
      <c r="J13190" s="2"/>
      <c r="K13190" s="2">
        <v>6</v>
      </c>
      <c r="L13190" s="3">
        <v>45494</v>
      </c>
      <c r="M13190" s="3">
        <v>45499</v>
      </c>
      <c r="N13190" s="3" t="str">
        <f t="shared" si="3252"/>
        <v>high profit</v>
      </c>
      <c r="O13190" s="2" t="s">
        <v>31</v>
      </c>
      <c r="P13190" s="2" t="s">
        <v>22</v>
      </c>
      <c r="Q13190" s="2">
        <v>408</v>
      </c>
      <c r="R13190" s="2" t="s">
        <v>23</v>
      </c>
    </row>
    <row r="13191" spans="1:18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3250"/>
        <v>discount given</v>
      </c>
      <c r="F13191" s="2">
        <v>0.12</v>
      </c>
      <c r="G13191" s="2">
        <f t="shared" si="3251"/>
        <v>135.89760000000001</v>
      </c>
      <c r="H13191" s="2">
        <f>D13191-G13191</f>
        <v>996.58240000000001</v>
      </c>
      <c r="I13191" s="2">
        <f t="shared" ref="I13191:I13195" si="3253">Q13191/H13191*100</f>
        <v>11.875586002722907</v>
      </c>
      <c r="J13191" s="18">
        <f t="shared" ref="J13191:J13195" si="3254">Q13191/H13191</f>
        <v>0.11875586002722906</v>
      </c>
      <c r="K13191" s="2">
        <v>1</v>
      </c>
      <c r="L13191" s="3">
        <v>45569</v>
      </c>
      <c r="M13191" s="3">
        <v>45572</v>
      </c>
      <c r="N13191" s="3" t="str">
        <f t="shared" si="3252"/>
        <v>low profit</v>
      </c>
      <c r="O13191" s="2" t="s">
        <v>21</v>
      </c>
      <c r="P13191" s="2" t="s">
        <v>22</v>
      </c>
      <c r="Q13191" s="2">
        <v>118.35</v>
      </c>
      <c r="R13191" s="2" t="s">
        <v>48</v>
      </c>
    </row>
    <row r="13192" spans="1:18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3250"/>
        <v>discount given</v>
      </c>
      <c r="F13192" s="2">
        <v>0.21</v>
      </c>
      <c r="G13192" s="2">
        <f t="shared" si="3251"/>
        <v>24.5154</v>
      </c>
      <c r="H13192" s="2">
        <f>D13192-G13192</f>
        <v>92.224599999999995</v>
      </c>
      <c r="I13192" s="2">
        <f t="shared" si="3253"/>
        <v>19.365765750136081</v>
      </c>
      <c r="J13192" s="18">
        <f t="shared" si="3254"/>
        <v>0.19365765750136082</v>
      </c>
      <c r="K13192" s="2">
        <v>1</v>
      </c>
      <c r="L13192" s="3">
        <v>45385</v>
      </c>
      <c r="M13192" s="3">
        <v>45387</v>
      </c>
      <c r="N13192" s="3" t="str">
        <f t="shared" si="3252"/>
        <v>low profit</v>
      </c>
      <c r="O13192" s="2" t="s">
        <v>21</v>
      </c>
      <c r="P13192" s="2" t="s">
        <v>22</v>
      </c>
      <c r="Q13192" s="2">
        <v>17.86</v>
      </c>
      <c r="R13192" s="2" t="s">
        <v>39</v>
      </c>
    </row>
    <row r="13193" spans="1:18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3250"/>
        <v>discount given</v>
      </c>
      <c r="F13193" s="2">
        <v>0.31</v>
      </c>
      <c r="G13193" s="2">
        <f t="shared" si="3251"/>
        <v>269.1327</v>
      </c>
      <c r="H13193" s="2">
        <f>D13193-G13193</f>
        <v>599.03729999999996</v>
      </c>
      <c r="I13193" s="2">
        <f t="shared" si="3253"/>
        <v>27.001657492780502</v>
      </c>
      <c r="J13193" s="18">
        <f t="shared" si="3254"/>
        <v>0.27001657492780501</v>
      </c>
      <c r="K13193" s="2">
        <v>2</v>
      </c>
      <c r="L13193" s="3">
        <v>45404</v>
      </c>
      <c r="M13193" s="3">
        <v>45408</v>
      </c>
      <c r="N13193" s="3" t="str">
        <f t="shared" si="3252"/>
        <v>low profit</v>
      </c>
      <c r="O13193" s="2" t="s">
        <v>21</v>
      </c>
      <c r="P13193" s="2" t="s">
        <v>16</v>
      </c>
      <c r="Q13193" s="2">
        <v>161.75</v>
      </c>
      <c r="R13193" s="2" t="s">
        <v>28</v>
      </c>
    </row>
    <row r="13194" spans="1:18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3250"/>
        <v>discount given</v>
      </c>
      <c r="F13194" s="2">
        <v>0.18</v>
      </c>
      <c r="G13194" s="2">
        <f t="shared" si="3251"/>
        <v>541.11779999999999</v>
      </c>
      <c r="H13194" s="2">
        <f>D13194-G13194</f>
        <v>2465.0922</v>
      </c>
      <c r="I13194" s="2">
        <f t="shared" si="3253"/>
        <v>24.333369761991051</v>
      </c>
      <c r="J13194" s="18">
        <f t="shared" si="3254"/>
        <v>0.24333369761991053</v>
      </c>
      <c r="K13194" s="2">
        <v>1</v>
      </c>
      <c r="L13194" s="3">
        <v>45491</v>
      </c>
      <c r="M13194" s="3">
        <v>45498</v>
      </c>
      <c r="N13194" s="3" t="str">
        <f t="shared" si="3252"/>
        <v>high profit</v>
      </c>
      <c r="O13194" s="2" t="s">
        <v>31</v>
      </c>
      <c r="P13194" s="2" t="s">
        <v>16</v>
      </c>
      <c r="Q13194" s="2">
        <v>599.84</v>
      </c>
      <c r="R13194" s="2" t="s">
        <v>39</v>
      </c>
    </row>
    <row r="13195" spans="1:18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3250"/>
        <v>discount given</v>
      </c>
      <c r="F13195" s="2">
        <v>0.22</v>
      </c>
      <c r="G13195" s="2">
        <f t="shared" si="3251"/>
        <v>442.33419999999995</v>
      </c>
      <c r="H13195" s="2">
        <f>D13195-G13195</f>
        <v>1568.2757999999999</v>
      </c>
      <c r="I13195" s="2">
        <f t="shared" si="3253"/>
        <v>15.95637706071853</v>
      </c>
      <c r="J13195" s="18">
        <f t="shared" si="3254"/>
        <v>0.1595637706071853</v>
      </c>
      <c r="K13195" s="2">
        <v>3</v>
      </c>
      <c r="L13195" s="3">
        <v>45500</v>
      </c>
      <c r="M13195" s="3">
        <v>45505</v>
      </c>
      <c r="N13195" s="3" t="str">
        <f t="shared" si="3252"/>
        <v>high profit</v>
      </c>
      <c r="O13195" s="2" t="s">
        <v>21</v>
      </c>
      <c r="P13195" s="2" t="s">
        <v>16</v>
      </c>
      <c r="Q13195" s="2">
        <v>250.24</v>
      </c>
      <c r="R13195" s="2" t="s">
        <v>23</v>
      </c>
    </row>
    <row r="13196" spans="1:18" ht="14.25" hidden="1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3250"/>
        <v>discount given</v>
      </c>
      <c r="F13196" s="2">
        <v>0.09</v>
      </c>
      <c r="G13196" s="2">
        <f t="shared" si="3251"/>
        <v>327.654</v>
      </c>
      <c r="H13196" s="2">
        <f>D13196-G13196</f>
        <v>3312.9459999999999</v>
      </c>
      <c r="I13196" s="2"/>
      <c r="J13196" s="2"/>
      <c r="K13196" s="2">
        <v>3</v>
      </c>
      <c r="L13196" s="3">
        <v>45031</v>
      </c>
      <c r="M13196" s="3">
        <v>45034</v>
      </c>
      <c r="N13196" s="3" t="str">
        <f t="shared" si="3252"/>
        <v>high profit</v>
      </c>
      <c r="O13196" s="2" t="s">
        <v>15</v>
      </c>
      <c r="P13196" s="2" t="s">
        <v>22</v>
      </c>
      <c r="Q13196" s="2">
        <v>1019.1</v>
      </c>
      <c r="R13196" s="2" t="s">
        <v>23</v>
      </c>
    </row>
    <row r="13197" spans="1:18" ht="14.25" hidden="1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3250"/>
        <v>discount given</v>
      </c>
      <c r="F13197" s="2">
        <v>0.03</v>
      </c>
      <c r="G13197" s="2">
        <f t="shared" si="3251"/>
        <v>101.6481</v>
      </c>
      <c r="H13197" s="2">
        <f>D13197-G13197</f>
        <v>3286.6219000000001</v>
      </c>
      <c r="I13197" s="2"/>
      <c r="J13197" s="2"/>
      <c r="K13197" s="2">
        <v>4</v>
      </c>
      <c r="L13197" s="3">
        <v>45633</v>
      </c>
      <c r="M13197" s="3">
        <v>45636</v>
      </c>
      <c r="N13197" s="3" t="str">
        <f t="shared" si="3252"/>
        <v>high profit</v>
      </c>
      <c r="O13197" s="2" t="s">
        <v>21</v>
      </c>
      <c r="P13197" s="2" t="s">
        <v>16</v>
      </c>
      <c r="Q13197" s="2">
        <v>940.16</v>
      </c>
      <c r="R13197" s="2" t="s">
        <v>23</v>
      </c>
    </row>
    <row r="13198" spans="1:18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3250"/>
        <v>discount given</v>
      </c>
      <c r="F13198" s="2">
        <v>0.17</v>
      </c>
      <c r="G13198" s="2">
        <f t="shared" si="3251"/>
        <v>682.81690000000003</v>
      </c>
      <c r="H13198" s="2">
        <f>D13198-G13198</f>
        <v>3333.7530999999999</v>
      </c>
      <c r="I13198" s="2">
        <f t="shared" ref="I13198:I13200" si="3255">Q13198/H13198*100</f>
        <v>10.960619729157507</v>
      </c>
      <c r="J13198" s="18">
        <f t="shared" ref="J13198:J13200" si="3256">Q13198/H13198</f>
        <v>0.10960619729157507</v>
      </c>
      <c r="K13198" s="2">
        <v>6</v>
      </c>
      <c r="L13198" s="3">
        <v>45126</v>
      </c>
      <c r="M13198" s="3">
        <v>45127</v>
      </c>
      <c r="N13198" s="3" t="str">
        <f t="shared" si="3252"/>
        <v>high profit</v>
      </c>
      <c r="O13198" s="2" t="s">
        <v>31</v>
      </c>
      <c r="P13198" s="2" t="s">
        <v>27</v>
      </c>
      <c r="Q13198" s="2">
        <v>365.4</v>
      </c>
      <c r="R13198" s="2" t="s">
        <v>23</v>
      </c>
    </row>
    <row r="13199" spans="1:18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3250"/>
        <v>discount given</v>
      </c>
      <c r="F13199" s="2">
        <v>0.03</v>
      </c>
      <c r="G13199" s="2">
        <f t="shared" si="3251"/>
        <v>130.45259999999999</v>
      </c>
      <c r="H13199" s="2">
        <f>D13199-G13199</f>
        <v>4217.9674000000005</v>
      </c>
      <c r="I13199" s="2">
        <f t="shared" si="3255"/>
        <v>29.116867996656399</v>
      </c>
      <c r="J13199" s="18">
        <f t="shared" si="3256"/>
        <v>0.29116867996656398</v>
      </c>
      <c r="K13199" s="2">
        <v>7</v>
      </c>
      <c r="L13199" s="3">
        <v>45241</v>
      </c>
      <c r="M13199" s="3">
        <v>45242</v>
      </c>
      <c r="N13199" s="3" t="str">
        <f t="shared" si="3252"/>
        <v>high profit</v>
      </c>
      <c r="O13199" s="2" t="s">
        <v>31</v>
      </c>
      <c r="P13199" s="2" t="s">
        <v>16</v>
      </c>
      <c r="Q13199" s="2">
        <v>1228.1400000000001</v>
      </c>
      <c r="R13199" s="2" t="s">
        <v>34</v>
      </c>
    </row>
    <row r="13200" spans="1:18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3250"/>
        <v>discount given</v>
      </c>
      <c r="F13200" s="2">
        <v>0.15</v>
      </c>
      <c r="G13200" s="2">
        <f t="shared" si="3251"/>
        <v>617.57100000000003</v>
      </c>
      <c r="H13200" s="2">
        <f>D13200-G13200</f>
        <v>3499.5690000000004</v>
      </c>
      <c r="I13200" s="2">
        <f t="shared" si="3255"/>
        <v>18.982337539279833</v>
      </c>
      <c r="J13200" s="18">
        <f t="shared" si="3256"/>
        <v>0.18982337539279834</v>
      </c>
      <c r="K13200" s="2">
        <v>9</v>
      </c>
      <c r="L13200" s="3">
        <v>45332</v>
      </c>
      <c r="M13200" s="3">
        <v>45336</v>
      </c>
      <c r="N13200" s="3" t="str">
        <f t="shared" si="3252"/>
        <v>high profit</v>
      </c>
      <c r="O13200" s="2" t="s">
        <v>21</v>
      </c>
      <c r="P13200" s="2" t="s">
        <v>22</v>
      </c>
      <c r="Q13200" s="2">
        <v>664.3</v>
      </c>
      <c r="R13200" s="2" t="s">
        <v>23</v>
      </c>
    </row>
    <row r="13201" spans="1:18" ht="14.25" hidden="1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3250"/>
        <v>discount given</v>
      </c>
      <c r="F13201" s="2">
        <v>0.42</v>
      </c>
      <c r="G13201" s="2">
        <f t="shared" si="3251"/>
        <v>964.11</v>
      </c>
      <c r="H13201" s="2">
        <f>D13201-G13201</f>
        <v>1331.3899999999999</v>
      </c>
      <c r="I13201" s="2"/>
      <c r="J13201" s="2"/>
      <c r="K13201" s="2">
        <v>8</v>
      </c>
      <c r="L13201" s="3">
        <v>45604</v>
      </c>
      <c r="M13201" s="3">
        <v>45607</v>
      </c>
      <c r="N13201" s="3" t="str">
        <f t="shared" si="3252"/>
        <v>high profit</v>
      </c>
      <c r="O13201" s="2" t="s">
        <v>21</v>
      </c>
      <c r="P13201" s="2" t="s">
        <v>16</v>
      </c>
      <c r="Q13201" s="2">
        <v>366.26</v>
      </c>
      <c r="R13201" s="2" t="s">
        <v>48</v>
      </c>
    </row>
    <row r="13202" spans="1:18" ht="14.25" hidden="1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3250"/>
        <v>discount given</v>
      </c>
      <c r="F13202" s="2">
        <v>0.18</v>
      </c>
      <c r="G13202" s="2">
        <f t="shared" si="3251"/>
        <v>290.29859999999996</v>
      </c>
      <c r="H13202" s="2">
        <f>D13202-G13202</f>
        <v>1322.4713999999999</v>
      </c>
      <c r="I13202" s="2"/>
      <c r="J13202" s="2"/>
      <c r="K13202" s="2">
        <v>6</v>
      </c>
      <c r="L13202" s="3">
        <v>45654</v>
      </c>
      <c r="M13202" s="3">
        <v>45656</v>
      </c>
      <c r="N13202" s="3" t="str">
        <f t="shared" si="3252"/>
        <v>low profit</v>
      </c>
      <c r="O13202" s="2" t="s">
        <v>15</v>
      </c>
      <c r="P13202" s="2" t="s">
        <v>27</v>
      </c>
      <c r="Q13202" s="2">
        <v>154.32</v>
      </c>
      <c r="R13202" s="2" t="s">
        <v>28</v>
      </c>
    </row>
    <row r="13203" spans="1:18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3250"/>
        <v>discount given</v>
      </c>
      <c r="F13203" s="2">
        <v>0.1</v>
      </c>
      <c r="G13203" s="2">
        <f t="shared" si="3251"/>
        <v>256.12800000000004</v>
      </c>
      <c r="H13203" s="2">
        <f>D13203-G13203</f>
        <v>2305.152</v>
      </c>
      <c r="I13203" s="2">
        <f>Q13203/H13203*100</f>
        <v>7.8862478482980727</v>
      </c>
      <c r="J13203" s="18">
        <f>Q13203/H13203</f>
        <v>7.8862478482980725E-2</v>
      </c>
      <c r="K13203" s="2">
        <v>9</v>
      </c>
      <c r="L13203" s="3">
        <v>45213</v>
      </c>
      <c r="M13203" s="3">
        <v>45216</v>
      </c>
      <c r="N13203" s="3" t="str">
        <f t="shared" si="3252"/>
        <v>low profit</v>
      </c>
      <c r="O13203" s="2" t="s">
        <v>15</v>
      </c>
      <c r="P13203" s="2" t="s">
        <v>27</v>
      </c>
      <c r="Q13203" s="2">
        <v>181.79</v>
      </c>
      <c r="R13203" s="2" t="s">
        <v>39</v>
      </c>
    </row>
    <row r="13204" spans="1:18" ht="14.25" hidden="1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3250"/>
        <v>discount given</v>
      </c>
      <c r="F13204" s="2">
        <v>0.45</v>
      </c>
      <c r="G13204" s="2">
        <f t="shared" si="3251"/>
        <v>1224.9585000000002</v>
      </c>
      <c r="H13204" s="2">
        <f>D13204-G13204</f>
        <v>1497.1714999999999</v>
      </c>
      <c r="I13204" s="2"/>
      <c r="J13204" s="2"/>
      <c r="K13204" s="2">
        <v>4</v>
      </c>
      <c r="L13204" s="3">
        <v>45292</v>
      </c>
      <c r="M13204" s="3">
        <v>45295</v>
      </c>
      <c r="N13204" s="3" t="str">
        <f t="shared" si="3252"/>
        <v>high profit</v>
      </c>
      <c r="O13204" s="2" t="s">
        <v>15</v>
      </c>
      <c r="P13204" s="2" t="s">
        <v>22</v>
      </c>
      <c r="Q13204" s="2">
        <v>305.2</v>
      </c>
      <c r="R13204" s="2" t="s">
        <v>34</v>
      </c>
    </row>
    <row r="13205" spans="1:18" ht="14.25" hidden="1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3250"/>
        <v>discount given</v>
      </c>
      <c r="F13205" s="2">
        <v>0.32</v>
      </c>
      <c r="G13205" s="2">
        <f t="shared" si="3251"/>
        <v>523.05920000000003</v>
      </c>
      <c r="H13205" s="2">
        <f>D13205-G13205</f>
        <v>1111.5007999999998</v>
      </c>
      <c r="I13205" s="2"/>
      <c r="J13205" s="2"/>
      <c r="K13205" s="2">
        <v>6</v>
      </c>
      <c r="L13205" s="3">
        <v>45143</v>
      </c>
      <c r="M13205" s="3">
        <v>45148</v>
      </c>
      <c r="N13205" s="3" t="str">
        <f t="shared" si="3252"/>
        <v>high profit</v>
      </c>
      <c r="O13205" s="2" t="s">
        <v>31</v>
      </c>
      <c r="P13205" s="2" t="s">
        <v>16</v>
      </c>
      <c r="Q13205" s="2">
        <v>441.36</v>
      </c>
      <c r="R13205" s="2" t="s">
        <v>17</v>
      </c>
    </row>
    <row r="13206" spans="1:18" ht="14.25" hidden="1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3250"/>
        <v>discount given</v>
      </c>
      <c r="F13206" s="2">
        <v>0.49</v>
      </c>
      <c r="G13206" s="2">
        <f t="shared" si="3251"/>
        <v>1345.5547000000001</v>
      </c>
      <c r="H13206" s="2">
        <f>D13206-G13206</f>
        <v>1400.4753000000001</v>
      </c>
      <c r="I13206" s="2"/>
      <c r="J13206" s="2"/>
      <c r="K13206" s="2">
        <v>7</v>
      </c>
      <c r="L13206" s="3">
        <v>45476</v>
      </c>
      <c r="M13206" s="3">
        <v>45481</v>
      </c>
      <c r="N13206" s="3" t="str">
        <f t="shared" si="3252"/>
        <v>high profit</v>
      </c>
      <c r="O13206" s="2" t="s">
        <v>21</v>
      </c>
      <c r="P13206" s="2" t="s">
        <v>27</v>
      </c>
      <c r="Q13206" s="2">
        <v>416.71</v>
      </c>
      <c r="R13206" s="2" t="s">
        <v>39</v>
      </c>
    </row>
    <row r="13207" spans="1:18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3250"/>
        <v>discount given</v>
      </c>
      <c r="F13207" s="2">
        <v>0.15</v>
      </c>
      <c r="G13207" s="2">
        <f t="shared" si="3251"/>
        <v>92.748000000000005</v>
      </c>
      <c r="H13207" s="2">
        <f>D13207-G13207</f>
        <v>525.572</v>
      </c>
      <c r="I13207" s="2">
        <f>Q13207/H13207*100</f>
        <v>32.929836444863881</v>
      </c>
      <c r="J13207" s="18">
        <f>Q13207/H13207</f>
        <v>0.3292983644486388</v>
      </c>
      <c r="K13207" s="2">
        <v>2</v>
      </c>
      <c r="L13207" s="3">
        <v>45231</v>
      </c>
      <c r="M13207" s="3">
        <v>45232</v>
      </c>
      <c r="N13207" s="3" t="str">
        <f t="shared" si="3252"/>
        <v>low profit</v>
      </c>
      <c r="O13207" s="2" t="s">
        <v>21</v>
      </c>
      <c r="P13207" s="2" t="s">
        <v>22</v>
      </c>
      <c r="Q13207" s="2">
        <v>173.07</v>
      </c>
      <c r="R13207" s="2" t="s">
        <v>39</v>
      </c>
    </row>
    <row r="13208" spans="1:18" ht="14.25" hidden="1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3250"/>
        <v>discount given</v>
      </c>
      <c r="F13208" s="2">
        <v>0.1</v>
      </c>
      <c r="G13208" s="2">
        <f t="shared" si="3251"/>
        <v>123.21</v>
      </c>
      <c r="H13208" s="2">
        <f>D13208-G13208</f>
        <v>1108.8899999999999</v>
      </c>
      <c r="I13208" s="2"/>
      <c r="J13208" s="2"/>
      <c r="K13208" s="2">
        <v>1</v>
      </c>
      <c r="L13208" s="3">
        <v>45656</v>
      </c>
      <c r="M13208" s="3">
        <v>45661</v>
      </c>
      <c r="N13208" s="3" t="str">
        <f t="shared" si="3252"/>
        <v>high profit</v>
      </c>
      <c r="O13208" s="2" t="s">
        <v>21</v>
      </c>
      <c r="P13208" s="2" t="s">
        <v>27</v>
      </c>
      <c r="Q13208" s="2">
        <v>246.33</v>
      </c>
      <c r="R13208" s="2" t="s">
        <v>23</v>
      </c>
    </row>
    <row r="13209" spans="1:18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3250"/>
        <v>discount given</v>
      </c>
      <c r="F13209" s="2">
        <v>0.15</v>
      </c>
      <c r="G13209" s="2">
        <f t="shared" si="3251"/>
        <v>563.346</v>
      </c>
      <c r="H13209" s="2">
        <f>D13209-G13209</f>
        <v>3192.2939999999999</v>
      </c>
      <c r="I13209" s="2">
        <f>Q13209/H13209*100</f>
        <v>6.1244359072190715</v>
      </c>
      <c r="J13209" s="18">
        <f>Q13209/H13209</f>
        <v>6.1244359072190717E-2</v>
      </c>
      <c r="K13209" s="2">
        <v>8</v>
      </c>
      <c r="L13209" s="3">
        <v>45026</v>
      </c>
      <c r="M13209" s="3">
        <v>45029</v>
      </c>
      <c r="N13209" s="3" t="str">
        <f t="shared" si="3252"/>
        <v>low profit</v>
      </c>
      <c r="O13209" s="2" t="s">
        <v>31</v>
      </c>
      <c r="P13209" s="2" t="s">
        <v>22</v>
      </c>
      <c r="Q13209" s="2">
        <v>195.51</v>
      </c>
      <c r="R13209" s="2" t="s">
        <v>17</v>
      </c>
    </row>
    <row r="13210" spans="1:18" ht="14.25" hidden="1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3250"/>
        <v>discount given</v>
      </c>
      <c r="F13210" s="2">
        <v>0.41</v>
      </c>
      <c r="G13210" s="2">
        <f t="shared" si="3251"/>
        <v>408.31079999999997</v>
      </c>
      <c r="H13210" s="2">
        <f>D13210-G13210</f>
        <v>587.56920000000002</v>
      </c>
      <c r="I13210" s="2"/>
      <c r="J13210" s="2"/>
      <c r="K13210" s="2">
        <v>8</v>
      </c>
      <c r="L13210" s="3">
        <v>45337</v>
      </c>
      <c r="M13210" s="3">
        <v>45342</v>
      </c>
      <c r="N13210" s="3" t="str">
        <f t="shared" si="3252"/>
        <v>low profit</v>
      </c>
      <c r="O13210" s="2" t="s">
        <v>15</v>
      </c>
      <c r="P13210" s="2" t="s">
        <v>27</v>
      </c>
      <c r="Q13210" s="2">
        <v>132.16</v>
      </c>
      <c r="R13210" s="2" t="s">
        <v>23</v>
      </c>
    </row>
    <row r="13211" spans="1:18" ht="14.25" hidden="1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3250"/>
        <v>discount given</v>
      </c>
      <c r="F13211" s="2">
        <v>0.08</v>
      </c>
      <c r="G13211" s="2">
        <f t="shared" si="3251"/>
        <v>62.5032</v>
      </c>
      <c r="H13211" s="2">
        <f>D13211-G13211</f>
        <v>718.78679999999997</v>
      </c>
      <c r="I13211" s="2"/>
      <c r="J13211" s="2"/>
      <c r="K13211" s="2">
        <v>7</v>
      </c>
      <c r="L13211" s="3">
        <v>45461</v>
      </c>
      <c r="M13211" s="3">
        <v>45462</v>
      </c>
      <c r="N13211" s="3" t="str">
        <f t="shared" si="3252"/>
        <v>low profit</v>
      </c>
      <c r="O13211" s="2" t="s">
        <v>31</v>
      </c>
      <c r="P13211" s="2" t="s">
        <v>22</v>
      </c>
      <c r="Q13211" s="2">
        <v>63.98</v>
      </c>
      <c r="R13211" s="2" t="s">
        <v>17</v>
      </c>
    </row>
    <row r="13212" spans="1:18" ht="14.25" hidden="1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3250"/>
        <v>discount given</v>
      </c>
      <c r="F13212" s="2">
        <v>0.12</v>
      </c>
      <c r="G13212" s="2">
        <f t="shared" si="3251"/>
        <v>180.95759999999999</v>
      </c>
      <c r="H13212" s="2">
        <f>D13212-G13212</f>
        <v>1327.0224000000001</v>
      </c>
      <c r="I13212" s="2"/>
      <c r="J13212" s="2"/>
      <c r="K13212" s="2">
        <v>9</v>
      </c>
      <c r="L13212" s="3">
        <v>45266</v>
      </c>
      <c r="M13212" s="3">
        <v>45270</v>
      </c>
      <c r="N13212" s="3" t="str">
        <f t="shared" si="3252"/>
        <v>high profit</v>
      </c>
      <c r="O13212" s="2" t="s">
        <v>31</v>
      </c>
      <c r="P13212" s="2" t="s">
        <v>16</v>
      </c>
      <c r="Q13212" s="2">
        <v>356.45</v>
      </c>
      <c r="R13212" s="2" t="s">
        <v>34</v>
      </c>
    </row>
    <row r="13213" spans="1:18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3250"/>
        <v>discount given</v>
      </c>
      <c r="F13213" s="2">
        <v>0.35</v>
      </c>
      <c r="G13213" s="2">
        <f t="shared" si="3251"/>
        <v>671.34900000000005</v>
      </c>
      <c r="H13213" s="2">
        <f>D13213-G13213</f>
        <v>1246.7910000000002</v>
      </c>
      <c r="I13213" s="2">
        <f>Q13213/H13213*100</f>
        <v>33.731395237854613</v>
      </c>
      <c r="J13213" s="18">
        <f>Q13213/H13213</f>
        <v>0.33731395237854617</v>
      </c>
      <c r="K13213" s="2">
        <v>9</v>
      </c>
      <c r="L13213" s="3">
        <v>45209</v>
      </c>
      <c r="M13213" s="3">
        <v>45215</v>
      </c>
      <c r="N13213" s="3" t="str">
        <f t="shared" si="3252"/>
        <v>high profit</v>
      </c>
      <c r="O13213" s="2" t="s">
        <v>21</v>
      </c>
      <c r="P13213" s="2" t="s">
        <v>16</v>
      </c>
      <c r="Q13213" s="2">
        <v>420.56</v>
      </c>
      <c r="R13213" s="2" t="s">
        <v>23</v>
      </c>
    </row>
    <row r="13214" spans="1:18" ht="14.25" hidden="1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3250"/>
        <v>discount given</v>
      </c>
      <c r="F13214" s="2">
        <v>0.37</v>
      </c>
      <c r="G13214" s="2">
        <f t="shared" si="3251"/>
        <v>632.65930000000003</v>
      </c>
      <c r="H13214" s="2">
        <f>D13214-G13214</f>
        <v>1077.2307000000001</v>
      </c>
      <c r="I13214" s="2"/>
      <c r="J13214" s="2"/>
      <c r="K13214" s="2">
        <v>3</v>
      </c>
      <c r="L13214" s="3">
        <v>45519</v>
      </c>
      <c r="M13214" s="3">
        <v>45521</v>
      </c>
      <c r="N13214" s="3" t="str">
        <f t="shared" si="3252"/>
        <v>low profit</v>
      </c>
      <c r="O13214" s="2" t="s">
        <v>31</v>
      </c>
      <c r="P13214" s="2" t="s">
        <v>22</v>
      </c>
      <c r="Q13214" s="2">
        <v>183.17</v>
      </c>
      <c r="R13214" s="2" t="s">
        <v>23</v>
      </c>
    </row>
    <row r="13215" spans="1:18" ht="14.25" hidden="1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3250"/>
        <v>discount given</v>
      </c>
      <c r="F13215" s="2">
        <v>0.48</v>
      </c>
      <c r="G13215" s="2">
        <f t="shared" si="3251"/>
        <v>929.07359999999994</v>
      </c>
      <c r="H13215" s="2">
        <f>D13215-G13215</f>
        <v>1006.4964</v>
      </c>
      <c r="I13215" s="2"/>
      <c r="J13215" s="2"/>
      <c r="K13215" s="2">
        <v>1</v>
      </c>
      <c r="L13215" s="3">
        <v>45580</v>
      </c>
      <c r="M13215" s="3">
        <v>45586</v>
      </c>
      <c r="N13215" s="3" t="str">
        <f t="shared" si="3252"/>
        <v>low profit</v>
      </c>
      <c r="O13215" s="2" t="s">
        <v>15</v>
      </c>
      <c r="P13215" s="2" t="s">
        <v>27</v>
      </c>
      <c r="Q13215" s="2">
        <v>197.71</v>
      </c>
      <c r="R13215" s="2" t="s">
        <v>28</v>
      </c>
    </row>
    <row r="13216" spans="1:18" ht="14.25" hidden="1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3250"/>
        <v>discount given</v>
      </c>
      <c r="F13216" s="2">
        <v>0.49</v>
      </c>
      <c r="G13216" s="2">
        <f t="shared" si="3251"/>
        <v>384.92930000000001</v>
      </c>
      <c r="H13216" s="2">
        <f>D13216-G13216</f>
        <v>400.64070000000004</v>
      </c>
      <c r="I13216" s="2"/>
      <c r="J13216" s="2"/>
      <c r="K13216" s="2">
        <v>9</v>
      </c>
      <c r="L13216" s="3">
        <v>45057</v>
      </c>
      <c r="M13216" s="3">
        <v>45063</v>
      </c>
      <c r="N13216" s="3" t="str">
        <f t="shared" si="3252"/>
        <v>high profit</v>
      </c>
      <c r="O13216" s="2" t="s">
        <v>21</v>
      </c>
      <c r="P13216" s="2" t="s">
        <v>27</v>
      </c>
      <c r="Q13216" s="2">
        <v>216.52</v>
      </c>
      <c r="R13216" s="2" t="s">
        <v>39</v>
      </c>
    </row>
    <row r="13217" spans="1:18" ht="14.25" hidden="1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3250"/>
        <v>discount given</v>
      </c>
      <c r="F13217" s="2">
        <v>0.33</v>
      </c>
      <c r="G13217" s="2">
        <f t="shared" si="3251"/>
        <v>300.44520000000006</v>
      </c>
      <c r="H13217" s="2">
        <f>D13217-G13217</f>
        <v>609.99479999999994</v>
      </c>
      <c r="I13217" s="2"/>
      <c r="J13217" s="2"/>
      <c r="K13217" s="2">
        <v>1</v>
      </c>
      <c r="L13217" s="3">
        <v>45030</v>
      </c>
      <c r="M13217" s="3">
        <v>45033</v>
      </c>
      <c r="N13217" s="3" t="str">
        <f t="shared" si="3252"/>
        <v>low profit</v>
      </c>
      <c r="O13217" s="2" t="s">
        <v>21</v>
      </c>
      <c r="P13217" s="2" t="s">
        <v>16</v>
      </c>
      <c r="Q13217" s="2">
        <v>72.239999999999995</v>
      </c>
      <c r="R13217" s="2" t="s">
        <v>48</v>
      </c>
    </row>
    <row r="13218" spans="1:18" ht="14.25" hidden="1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3250"/>
        <v>discount given</v>
      </c>
      <c r="F13218" s="2">
        <v>0.18</v>
      </c>
      <c r="G13218" s="2">
        <f t="shared" si="3251"/>
        <v>226.00619999999998</v>
      </c>
      <c r="H13218" s="2">
        <f>D13218-G13218</f>
        <v>1029.5837999999999</v>
      </c>
      <c r="I13218" s="2"/>
      <c r="J13218" s="2"/>
      <c r="K13218" s="2">
        <v>1</v>
      </c>
      <c r="L13218" s="3">
        <v>45465</v>
      </c>
      <c r="M13218" s="3">
        <v>45467</v>
      </c>
      <c r="N13218" s="3" t="str">
        <f t="shared" si="3252"/>
        <v>low profit</v>
      </c>
      <c r="O13218" s="2" t="s">
        <v>21</v>
      </c>
      <c r="P13218" s="2" t="s">
        <v>16</v>
      </c>
      <c r="Q13218" s="2">
        <v>73.14</v>
      </c>
      <c r="R13218" s="2" t="s">
        <v>39</v>
      </c>
    </row>
    <row r="13219" spans="1:18" ht="14.25" hidden="1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3250"/>
        <v>discount given</v>
      </c>
      <c r="F13219" s="2">
        <v>0.23</v>
      </c>
      <c r="G13219" s="2">
        <f t="shared" si="3251"/>
        <v>476.04480000000007</v>
      </c>
      <c r="H13219" s="2">
        <f>D13219-G13219</f>
        <v>1593.7152000000001</v>
      </c>
      <c r="I13219" s="2"/>
      <c r="J13219" s="2"/>
      <c r="K13219" s="2">
        <v>5</v>
      </c>
      <c r="L13219" s="3">
        <v>45628</v>
      </c>
      <c r="M13219" s="3">
        <v>45634</v>
      </c>
      <c r="N13219" s="3" t="str">
        <f t="shared" si="3252"/>
        <v>high profit</v>
      </c>
      <c r="O13219" s="2" t="s">
        <v>15</v>
      </c>
      <c r="P13219" s="2" t="s">
        <v>22</v>
      </c>
      <c r="Q13219" s="2">
        <v>293.01</v>
      </c>
      <c r="R13219" s="2" t="s">
        <v>28</v>
      </c>
    </row>
    <row r="13220" spans="1:18" ht="14.25" hidden="1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3250"/>
        <v>discount given</v>
      </c>
      <c r="F13220" s="2">
        <v>0.22</v>
      </c>
      <c r="G13220" s="2">
        <f t="shared" si="3251"/>
        <v>384.10020000000003</v>
      </c>
      <c r="H13220" s="2">
        <f>D13220-G13220</f>
        <v>1361.8098</v>
      </c>
      <c r="I13220" s="2"/>
      <c r="J13220" s="2"/>
      <c r="K13220" s="2">
        <v>2</v>
      </c>
      <c r="L13220" s="3">
        <v>45178</v>
      </c>
      <c r="M13220" s="3">
        <v>45184</v>
      </c>
      <c r="N13220" s="3" t="str">
        <f t="shared" si="3252"/>
        <v>high profit</v>
      </c>
      <c r="O13220" s="2" t="s">
        <v>31</v>
      </c>
      <c r="P13220" s="2" t="s">
        <v>27</v>
      </c>
      <c r="Q13220" s="2">
        <v>333.38</v>
      </c>
      <c r="R13220" s="2" t="s">
        <v>23</v>
      </c>
    </row>
    <row r="13221" spans="1:18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3250"/>
        <v>discount given</v>
      </c>
      <c r="F13221" s="2">
        <v>0.19</v>
      </c>
      <c r="G13221" s="2">
        <f t="shared" si="3251"/>
        <v>755.73260000000005</v>
      </c>
      <c r="H13221" s="2">
        <f>D13221-G13221</f>
        <v>3221.8073999999997</v>
      </c>
      <c r="I13221" s="2">
        <f>Q13221/H13221*100</f>
        <v>34.539618972878394</v>
      </c>
      <c r="J13221" s="18">
        <f>Q13221/H13221</f>
        <v>0.34539618972878394</v>
      </c>
      <c r="K13221" s="2">
        <v>2</v>
      </c>
      <c r="L13221" s="3">
        <v>45610</v>
      </c>
      <c r="M13221" s="3">
        <v>45617</v>
      </c>
      <c r="N13221" s="3" t="str">
        <f t="shared" si="3252"/>
        <v>high profit</v>
      </c>
      <c r="O13221" s="2" t="s">
        <v>21</v>
      </c>
      <c r="P13221" s="2" t="s">
        <v>22</v>
      </c>
      <c r="Q13221" s="2">
        <v>1112.8</v>
      </c>
      <c r="R13221" s="2" t="s">
        <v>17</v>
      </c>
    </row>
    <row r="13222" spans="1:18" ht="14.25" hidden="1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3250"/>
        <v>discount given</v>
      </c>
      <c r="F13222" s="2">
        <v>0.17</v>
      </c>
      <c r="G13222" s="2">
        <f t="shared" si="3251"/>
        <v>454.7568</v>
      </c>
      <c r="H13222" s="2">
        <f>D13222-G13222</f>
        <v>2220.2831999999999</v>
      </c>
      <c r="I13222" s="2"/>
      <c r="J13222" s="2"/>
      <c r="K13222" s="2">
        <v>5</v>
      </c>
      <c r="L13222" s="3">
        <v>44951</v>
      </c>
      <c r="M13222" s="3">
        <v>44955</v>
      </c>
      <c r="N13222" s="3" t="str">
        <f t="shared" si="3252"/>
        <v>high profit</v>
      </c>
      <c r="O13222" s="2" t="s">
        <v>31</v>
      </c>
      <c r="P13222" s="2" t="s">
        <v>16</v>
      </c>
      <c r="Q13222" s="2">
        <v>743.36</v>
      </c>
      <c r="R13222" s="2" t="s">
        <v>34</v>
      </c>
    </row>
    <row r="13223" spans="1:18" ht="14.25" hidden="1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3250"/>
        <v>discount given</v>
      </c>
      <c r="F13223" s="2">
        <v>0.08</v>
      </c>
      <c r="G13223" s="2">
        <f t="shared" si="3251"/>
        <v>233.67520000000002</v>
      </c>
      <c r="H13223" s="2">
        <f>D13223-G13223</f>
        <v>2687.2647999999999</v>
      </c>
      <c r="I13223" s="2"/>
      <c r="J13223" s="2"/>
      <c r="K13223" s="2">
        <v>7</v>
      </c>
      <c r="L13223" s="3">
        <v>45115</v>
      </c>
      <c r="M13223" s="3">
        <v>45122</v>
      </c>
      <c r="N13223" s="3" t="str">
        <f t="shared" si="3252"/>
        <v>high profit</v>
      </c>
      <c r="O13223" s="2" t="s">
        <v>21</v>
      </c>
      <c r="P13223" s="2" t="s">
        <v>22</v>
      </c>
      <c r="Q13223" s="2">
        <v>247.99</v>
      </c>
      <c r="R13223" s="2" t="s">
        <v>39</v>
      </c>
    </row>
    <row r="13224" spans="1:18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3250"/>
        <v>discount given</v>
      </c>
      <c r="F13224" s="2">
        <v>0.18</v>
      </c>
      <c r="G13224" s="2">
        <f t="shared" si="3251"/>
        <v>512.44380000000001</v>
      </c>
      <c r="H13224" s="2">
        <f>D13224-G13224</f>
        <v>2334.4661999999998</v>
      </c>
      <c r="I13224" s="2">
        <f>Q13224/H13224*100</f>
        <v>30.090390685459489</v>
      </c>
      <c r="J13224" s="18">
        <f>Q13224/H13224</f>
        <v>0.30090390685459489</v>
      </c>
      <c r="K13224" s="2">
        <v>6</v>
      </c>
      <c r="L13224" s="3">
        <v>45129</v>
      </c>
      <c r="M13224" s="3">
        <v>45132</v>
      </c>
      <c r="N13224" s="3" t="str">
        <f t="shared" si="3252"/>
        <v>high profit</v>
      </c>
      <c r="O13224" s="2" t="s">
        <v>15</v>
      </c>
      <c r="P13224" s="2" t="s">
        <v>22</v>
      </c>
      <c r="Q13224" s="2">
        <v>702.45</v>
      </c>
      <c r="R13224" s="2" t="s">
        <v>17</v>
      </c>
    </row>
    <row r="13225" spans="1:18" ht="14.25" hidden="1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3250"/>
        <v>discount given</v>
      </c>
      <c r="F13225" s="2">
        <v>0.48</v>
      </c>
      <c r="G13225" s="2">
        <f t="shared" si="3251"/>
        <v>985.92</v>
      </c>
      <c r="H13225" s="2">
        <f>D13225-G13225</f>
        <v>1068.08</v>
      </c>
      <c r="I13225" s="2"/>
      <c r="J13225" s="2"/>
      <c r="K13225" s="2">
        <v>5</v>
      </c>
      <c r="L13225" s="3">
        <v>45434</v>
      </c>
      <c r="M13225" s="3">
        <v>45436</v>
      </c>
      <c r="N13225" s="3" t="str">
        <f t="shared" si="3252"/>
        <v>high profit</v>
      </c>
      <c r="O13225" s="2" t="s">
        <v>31</v>
      </c>
      <c r="P13225" s="2" t="s">
        <v>22</v>
      </c>
      <c r="Q13225" s="2">
        <v>582.54</v>
      </c>
      <c r="R13225" s="2" t="s">
        <v>28</v>
      </c>
    </row>
    <row r="13226" spans="1:18" ht="14.25" hidden="1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3250"/>
        <v>discount given</v>
      </c>
      <c r="F13226" s="2">
        <v>0.44</v>
      </c>
      <c r="G13226" s="2">
        <f t="shared" si="3251"/>
        <v>2157.9227999999998</v>
      </c>
      <c r="H13226" s="2">
        <f>D13226-G13226</f>
        <v>2746.4472000000001</v>
      </c>
      <c r="I13226" s="2"/>
      <c r="J13226" s="2"/>
      <c r="K13226" s="2">
        <v>3</v>
      </c>
      <c r="L13226" s="3">
        <v>44978</v>
      </c>
      <c r="M13226" s="3">
        <v>44982</v>
      </c>
      <c r="N13226" s="3" t="str">
        <f t="shared" si="3252"/>
        <v>high profit</v>
      </c>
      <c r="O13226" s="2" t="s">
        <v>31</v>
      </c>
      <c r="P13226" s="2" t="s">
        <v>27</v>
      </c>
      <c r="Q13226" s="2">
        <v>1267.2</v>
      </c>
      <c r="R13226" s="2" t="s">
        <v>48</v>
      </c>
    </row>
    <row r="13227" spans="1:18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3250"/>
        <v>discount given</v>
      </c>
      <c r="F13227" s="2">
        <v>0.31</v>
      </c>
      <c r="G13227" s="2">
        <f t="shared" si="3251"/>
        <v>87.702100000000002</v>
      </c>
      <c r="H13227" s="2">
        <f>D13227-G13227</f>
        <v>195.20790000000002</v>
      </c>
      <c r="I13227" s="2">
        <f t="shared" ref="I13227:I13228" si="3257">Q13227/H13227*100</f>
        <v>22.253197744558488</v>
      </c>
      <c r="J13227" s="18">
        <f t="shared" ref="J13227:J13228" si="3258">Q13227/H13227</f>
        <v>0.22253197744558489</v>
      </c>
      <c r="K13227" s="2">
        <v>9</v>
      </c>
      <c r="L13227" s="3">
        <v>45578</v>
      </c>
      <c r="M13227" s="3">
        <v>45581</v>
      </c>
      <c r="N13227" s="3" t="str">
        <f t="shared" si="3252"/>
        <v>low profit</v>
      </c>
      <c r="O13227" s="2" t="s">
        <v>31</v>
      </c>
      <c r="P13227" s="2" t="s">
        <v>22</v>
      </c>
      <c r="Q13227" s="2">
        <v>43.44</v>
      </c>
      <c r="R13227" s="2" t="s">
        <v>48</v>
      </c>
    </row>
    <row r="13228" spans="1:18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3250"/>
        <v>discount given</v>
      </c>
      <c r="F13228" s="2">
        <v>0.1</v>
      </c>
      <c r="G13228" s="2">
        <f t="shared" si="3251"/>
        <v>115.761</v>
      </c>
      <c r="H13228" s="2">
        <f>D13228-G13228</f>
        <v>1041.8489999999999</v>
      </c>
      <c r="I13228" s="2">
        <f t="shared" si="3257"/>
        <v>11.326017493897869</v>
      </c>
      <c r="J13228" s="18">
        <f t="shared" si="3258"/>
        <v>0.11326017493897869</v>
      </c>
      <c r="K13228" s="2">
        <v>8</v>
      </c>
      <c r="L13228" s="3">
        <v>45432</v>
      </c>
      <c r="M13228" s="3">
        <v>45439</v>
      </c>
      <c r="N13228" s="3" t="str">
        <f t="shared" si="3252"/>
        <v>low profit</v>
      </c>
      <c r="O13228" s="2" t="s">
        <v>15</v>
      </c>
      <c r="P13228" s="2" t="s">
        <v>22</v>
      </c>
      <c r="Q13228" s="2">
        <v>118</v>
      </c>
      <c r="R13228" s="2" t="s">
        <v>48</v>
      </c>
    </row>
    <row r="13229" spans="1:18" ht="14.25" hidden="1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3250"/>
        <v>discount given</v>
      </c>
      <c r="F13229" s="2">
        <v>0.44</v>
      </c>
      <c r="G13229" s="2">
        <f t="shared" si="3251"/>
        <v>657.71640000000002</v>
      </c>
      <c r="H13229" s="2">
        <f>D13229-G13229</f>
        <v>837.09359999999992</v>
      </c>
      <c r="I13229" s="2"/>
      <c r="J13229" s="2"/>
      <c r="K13229" s="2">
        <v>3</v>
      </c>
      <c r="L13229" s="3">
        <v>45394</v>
      </c>
      <c r="M13229" s="3">
        <v>45398</v>
      </c>
      <c r="N13229" s="3" t="str">
        <f t="shared" si="3252"/>
        <v>high profit</v>
      </c>
      <c r="O13229" s="2" t="s">
        <v>15</v>
      </c>
      <c r="P13229" s="2" t="s">
        <v>16</v>
      </c>
      <c r="Q13229" s="2">
        <v>416.89</v>
      </c>
      <c r="R13229" s="2" t="s">
        <v>17</v>
      </c>
    </row>
    <row r="13230" spans="1:18" ht="14.25" hidden="1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3250"/>
        <v>discount given</v>
      </c>
      <c r="F13230" s="2">
        <v>0.16</v>
      </c>
      <c r="G13230" s="2">
        <f t="shared" si="3251"/>
        <v>706.93759999999997</v>
      </c>
      <c r="H13230" s="2">
        <f>D13230-G13230</f>
        <v>3711.4223999999995</v>
      </c>
      <c r="I13230" s="2"/>
      <c r="J13230" s="2"/>
      <c r="K13230" s="2">
        <v>7</v>
      </c>
      <c r="L13230" s="3">
        <v>45344</v>
      </c>
      <c r="M13230" s="3">
        <v>45350</v>
      </c>
      <c r="N13230" s="3" t="str">
        <f t="shared" si="3252"/>
        <v>high profit</v>
      </c>
      <c r="O13230" s="2" t="s">
        <v>15</v>
      </c>
      <c r="P13230" s="2" t="s">
        <v>27</v>
      </c>
      <c r="Q13230" s="2">
        <v>808.58</v>
      </c>
      <c r="R13230" s="2" t="s">
        <v>39</v>
      </c>
    </row>
    <row r="13231" spans="1:18" ht="14.25" hidden="1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3250"/>
        <v>discount given</v>
      </c>
      <c r="F13231" s="2">
        <v>0.27</v>
      </c>
      <c r="G13231" s="2">
        <f t="shared" si="3251"/>
        <v>1242.6642000000002</v>
      </c>
      <c r="H13231" s="2">
        <f>D13231-G13231</f>
        <v>3359.7957999999999</v>
      </c>
      <c r="I13231" s="2"/>
      <c r="J13231" s="2"/>
      <c r="K13231" s="2">
        <v>3</v>
      </c>
      <c r="L13231" s="3">
        <v>45046</v>
      </c>
      <c r="M13231" s="3">
        <v>45049</v>
      </c>
      <c r="N13231" s="3" t="str">
        <f t="shared" si="3252"/>
        <v>high profit</v>
      </c>
      <c r="O13231" s="2" t="s">
        <v>15</v>
      </c>
      <c r="P13231" s="2" t="s">
        <v>16</v>
      </c>
      <c r="Q13231" s="2">
        <v>521.4</v>
      </c>
      <c r="R13231" s="2" t="s">
        <v>17</v>
      </c>
    </row>
    <row r="13232" spans="1:18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3250"/>
        <v>discount given</v>
      </c>
      <c r="F13232" s="2">
        <v>0.46</v>
      </c>
      <c r="G13232" s="2">
        <f t="shared" si="3251"/>
        <v>1953.1186</v>
      </c>
      <c r="H13232" s="2">
        <f>D13232-G13232</f>
        <v>2292.7914000000001</v>
      </c>
      <c r="I13232" s="2">
        <f t="shared" ref="I13232:I13233" si="3259">Q13232/H13232*100</f>
        <v>24.236832011843731</v>
      </c>
      <c r="J13232" s="18">
        <f t="shared" ref="J13232:J13233" si="3260">Q13232/H13232</f>
        <v>0.24236832011843731</v>
      </c>
      <c r="K13232" s="2">
        <v>6</v>
      </c>
      <c r="L13232" s="3">
        <v>45418</v>
      </c>
      <c r="M13232" s="3">
        <v>45425</v>
      </c>
      <c r="N13232" s="3" t="str">
        <f t="shared" si="3252"/>
        <v>high profit</v>
      </c>
      <c r="O13232" s="2" t="s">
        <v>21</v>
      </c>
      <c r="P13232" s="2" t="s">
        <v>16</v>
      </c>
      <c r="Q13232" s="2">
        <v>555.70000000000005</v>
      </c>
      <c r="R13232" s="2" t="s">
        <v>28</v>
      </c>
    </row>
    <row r="13233" spans="1:18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3250"/>
        <v>discount given</v>
      </c>
      <c r="F13233" s="2">
        <v>0.17</v>
      </c>
      <c r="G13233" s="2">
        <f t="shared" si="3251"/>
        <v>364.3202</v>
      </c>
      <c r="H13233" s="2">
        <f>D13233-G13233</f>
        <v>1778.7397999999998</v>
      </c>
      <c r="I13233" s="2">
        <f t="shared" si="3259"/>
        <v>22.943771764706682</v>
      </c>
      <c r="J13233" s="18">
        <f t="shared" si="3260"/>
        <v>0.2294377176470668</v>
      </c>
      <c r="K13233" s="2">
        <v>3</v>
      </c>
      <c r="L13233" s="3">
        <v>45183</v>
      </c>
      <c r="M13233" s="3">
        <v>45186</v>
      </c>
      <c r="N13233" s="3" t="str">
        <f t="shared" si="3252"/>
        <v>high profit</v>
      </c>
      <c r="O13233" s="2" t="s">
        <v>31</v>
      </c>
      <c r="P13233" s="2" t="s">
        <v>27</v>
      </c>
      <c r="Q13233" s="2">
        <v>408.11</v>
      </c>
      <c r="R13233" s="2" t="s">
        <v>28</v>
      </c>
    </row>
    <row r="13234" spans="1:18" ht="14.25" hidden="1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3250"/>
        <v>discount given</v>
      </c>
      <c r="F13234" s="2">
        <v>0.46</v>
      </c>
      <c r="G13234" s="2">
        <f t="shared" si="3251"/>
        <v>2107.5636</v>
      </c>
      <c r="H13234" s="2">
        <f>D13234-G13234</f>
        <v>2474.0963999999999</v>
      </c>
      <c r="I13234" s="2"/>
      <c r="J13234" s="2"/>
      <c r="K13234" s="2">
        <v>8</v>
      </c>
      <c r="L13234" s="3">
        <v>45384</v>
      </c>
      <c r="M13234" s="3">
        <v>45390</v>
      </c>
      <c r="N13234" s="3" t="str">
        <f t="shared" si="3252"/>
        <v>high profit</v>
      </c>
      <c r="O13234" s="2" t="s">
        <v>15</v>
      </c>
      <c r="P13234" s="2" t="s">
        <v>16</v>
      </c>
      <c r="Q13234" s="2">
        <v>694.36</v>
      </c>
      <c r="R13234" s="2" t="s">
        <v>39</v>
      </c>
    </row>
    <row r="13235" spans="1:18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3250"/>
        <v>discount given</v>
      </c>
      <c r="F13235" s="2">
        <v>0.12</v>
      </c>
      <c r="G13235" s="2">
        <f t="shared" si="3251"/>
        <v>69.922800000000009</v>
      </c>
      <c r="H13235" s="2">
        <f>D13235-G13235</f>
        <v>512.7672</v>
      </c>
      <c r="I13235" s="2">
        <f>Q13235/H13235*100</f>
        <v>6.8198589925408646</v>
      </c>
      <c r="J13235" s="18">
        <f>Q13235/H13235</f>
        <v>6.8198589925408643E-2</v>
      </c>
      <c r="K13235" s="2">
        <v>3</v>
      </c>
      <c r="L13235" s="3">
        <v>45119</v>
      </c>
      <c r="M13235" s="3">
        <v>45123</v>
      </c>
      <c r="N13235" s="3" t="str">
        <f t="shared" si="3252"/>
        <v>low profit</v>
      </c>
      <c r="O13235" s="2" t="s">
        <v>21</v>
      </c>
      <c r="P13235" s="2" t="s">
        <v>16</v>
      </c>
      <c r="Q13235" s="2">
        <v>34.97</v>
      </c>
      <c r="R13235" s="2" t="s">
        <v>48</v>
      </c>
    </row>
    <row r="13236" spans="1:18" ht="14.25" hidden="1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3250"/>
        <v>discount given</v>
      </c>
      <c r="F13236" s="2">
        <v>0.46</v>
      </c>
      <c r="G13236" s="2">
        <f t="shared" si="3251"/>
        <v>1516.5878</v>
      </c>
      <c r="H13236" s="2">
        <f>D13236-G13236</f>
        <v>1780.3421999999998</v>
      </c>
      <c r="I13236" s="2"/>
      <c r="J13236" s="2"/>
      <c r="K13236" s="2">
        <v>5</v>
      </c>
      <c r="L13236" s="3">
        <v>45564</v>
      </c>
      <c r="M13236" s="3">
        <v>45571</v>
      </c>
      <c r="N13236" s="3" t="str">
        <f t="shared" si="3252"/>
        <v>high profit</v>
      </c>
      <c r="O13236" s="2" t="s">
        <v>31</v>
      </c>
      <c r="P13236" s="2" t="s">
        <v>16</v>
      </c>
      <c r="Q13236" s="2">
        <v>638.27</v>
      </c>
      <c r="R13236" s="2" t="s">
        <v>28</v>
      </c>
    </row>
    <row r="13237" spans="1:18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3250"/>
        <v>discount given</v>
      </c>
      <c r="F13237" s="2">
        <v>0.18</v>
      </c>
      <c r="G13237" s="2">
        <f t="shared" si="3251"/>
        <v>844.63199999999995</v>
      </c>
      <c r="H13237" s="2">
        <f>D13237-G13237</f>
        <v>3847.7679999999996</v>
      </c>
      <c r="I13237" s="2">
        <f>Q13237/H13237*100</f>
        <v>18.470968104106074</v>
      </c>
      <c r="J13237" s="18">
        <f>Q13237/H13237</f>
        <v>0.18470968104106072</v>
      </c>
      <c r="K13237" s="2">
        <v>3</v>
      </c>
      <c r="L13237" s="3">
        <v>45059</v>
      </c>
      <c r="M13237" s="3">
        <v>45060</v>
      </c>
      <c r="N13237" s="3" t="str">
        <f t="shared" si="3252"/>
        <v>high profit</v>
      </c>
      <c r="O13237" s="2" t="s">
        <v>21</v>
      </c>
      <c r="P13237" s="2" t="s">
        <v>16</v>
      </c>
      <c r="Q13237" s="2">
        <v>710.72</v>
      </c>
      <c r="R13237" s="2" t="s">
        <v>23</v>
      </c>
    </row>
    <row r="13238" spans="1:18" ht="14.25" hidden="1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3250"/>
        <v>discount given</v>
      </c>
      <c r="F13238" s="2">
        <v>0.19</v>
      </c>
      <c r="G13238" s="2">
        <f t="shared" si="3251"/>
        <v>721.81190000000004</v>
      </c>
      <c r="H13238" s="2">
        <f>D13238-G13238</f>
        <v>3077.1981000000001</v>
      </c>
      <c r="I13238" s="2"/>
      <c r="J13238" s="2"/>
      <c r="K13238" s="2">
        <v>8</v>
      </c>
      <c r="L13238" s="3">
        <v>45111</v>
      </c>
      <c r="M13238" s="3">
        <v>45118</v>
      </c>
      <c r="N13238" s="3" t="str">
        <f t="shared" si="3252"/>
        <v>high profit</v>
      </c>
      <c r="O13238" s="2" t="s">
        <v>15</v>
      </c>
      <c r="P13238" s="2" t="s">
        <v>27</v>
      </c>
      <c r="Q13238" s="2">
        <v>639.61</v>
      </c>
      <c r="R13238" s="2" t="s">
        <v>48</v>
      </c>
    </row>
    <row r="13239" spans="1:18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3250"/>
        <v>discount given</v>
      </c>
      <c r="F13239" s="2">
        <v>0.28000000000000003</v>
      </c>
      <c r="G13239" s="2">
        <f t="shared" si="3251"/>
        <v>409.23400000000004</v>
      </c>
      <c r="H13239" s="2">
        <f>D13239-G13239</f>
        <v>1052.3159999999998</v>
      </c>
      <c r="I13239" s="2">
        <f>Q13239/H13239*100</f>
        <v>33.078466924383932</v>
      </c>
      <c r="J13239" s="18">
        <f>Q13239/H13239</f>
        <v>0.33078466924383931</v>
      </c>
      <c r="K13239" s="2">
        <v>9</v>
      </c>
      <c r="L13239" s="3">
        <v>45076</v>
      </c>
      <c r="M13239" s="3">
        <v>45078</v>
      </c>
      <c r="N13239" s="3" t="str">
        <f t="shared" si="3252"/>
        <v>high profit</v>
      </c>
      <c r="O13239" s="2" t="s">
        <v>21</v>
      </c>
      <c r="P13239" s="2" t="s">
        <v>27</v>
      </c>
      <c r="Q13239" s="2">
        <v>348.09</v>
      </c>
      <c r="R13239" s="2" t="s">
        <v>23</v>
      </c>
    </row>
    <row r="13240" spans="1:18" ht="14.25" hidden="1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3250"/>
        <v>discount given</v>
      </c>
      <c r="F13240" s="2">
        <v>0.17</v>
      </c>
      <c r="G13240" s="2">
        <f t="shared" si="3251"/>
        <v>614.68260000000009</v>
      </c>
      <c r="H13240" s="2">
        <f>D13240-G13240</f>
        <v>3001.0974000000001</v>
      </c>
      <c r="I13240" s="2"/>
      <c r="J13240" s="2"/>
      <c r="K13240" s="2">
        <v>6</v>
      </c>
      <c r="L13240" s="3">
        <v>45353</v>
      </c>
      <c r="M13240" s="3">
        <v>45354</v>
      </c>
      <c r="N13240" s="3" t="str">
        <f t="shared" si="3252"/>
        <v>high profit</v>
      </c>
      <c r="O13240" s="2" t="s">
        <v>31</v>
      </c>
      <c r="P13240" s="2" t="s">
        <v>22</v>
      </c>
      <c r="Q13240" s="2">
        <v>204.01</v>
      </c>
      <c r="R13240" s="2" t="s">
        <v>34</v>
      </c>
    </row>
    <row r="13241" spans="1:18" ht="14.25" hidden="1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3250"/>
        <v>discount given</v>
      </c>
      <c r="F13241" s="2">
        <v>0.22</v>
      </c>
      <c r="G13241" s="2">
        <f t="shared" si="3251"/>
        <v>339.75479999999999</v>
      </c>
      <c r="H13241" s="2">
        <f>D13241-G13241</f>
        <v>1204.5852</v>
      </c>
      <c r="I13241" s="2"/>
      <c r="J13241" s="2"/>
      <c r="K13241" s="2">
        <v>4</v>
      </c>
      <c r="L13241" s="3">
        <v>45184</v>
      </c>
      <c r="M13241" s="3">
        <v>45189</v>
      </c>
      <c r="N13241" s="3" t="str">
        <f t="shared" si="3252"/>
        <v>low profit</v>
      </c>
      <c r="O13241" s="2" t="s">
        <v>15</v>
      </c>
      <c r="P13241" s="2" t="s">
        <v>16</v>
      </c>
      <c r="Q13241" s="2">
        <v>102.59</v>
      </c>
      <c r="R13241" s="2" t="s">
        <v>48</v>
      </c>
    </row>
    <row r="13242" spans="1:18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3250"/>
        <v>discount given</v>
      </c>
      <c r="F13242" s="2">
        <v>0.25</v>
      </c>
      <c r="G13242" s="2">
        <f t="shared" si="3251"/>
        <v>161.6875</v>
      </c>
      <c r="H13242" s="2">
        <f>D13242-G13242</f>
        <v>485.0625</v>
      </c>
      <c r="I13242" s="2">
        <f>Q13242/H13242*100</f>
        <v>6.7001675041876041</v>
      </c>
      <c r="J13242" s="18">
        <f>Q13242/H13242</f>
        <v>6.7001675041876041E-2</v>
      </c>
      <c r="K13242" s="2">
        <v>4</v>
      </c>
      <c r="L13242" s="3">
        <v>45383</v>
      </c>
      <c r="M13242" s="3">
        <v>45385</v>
      </c>
      <c r="N13242" s="3" t="str">
        <f t="shared" si="3252"/>
        <v>low profit</v>
      </c>
      <c r="O13242" s="2" t="s">
        <v>15</v>
      </c>
      <c r="P13242" s="2" t="s">
        <v>22</v>
      </c>
      <c r="Q13242" s="2">
        <v>32.5</v>
      </c>
      <c r="R13242" s="2" t="s">
        <v>17</v>
      </c>
    </row>
    <row r="13243" spans="1:18" ht="14.25" hidden="1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3250"/>
        <v>discount given</v>
      </c>
      <c r="F13243" s="2">
        <v>0.25</v>
      </c>
      <c r="G13243" s="2">
        <f t="shared" si="3251"/>
        <v>903.59749999999997</v>
      </c>
      <c r="H13243" s="2">
        <f>D13243-G13243</f>
        <v>2710.7925</v>
      </c>
      <c r="I13243" s="2"/>
      <c r="J13243" s="2"/>
      <c r="K13243" s="2">
        <v>5</v>
      </c>
      <c r="L13243" s="3">
        <v>45317</v>
      </c>
      <c r="M13243" s="3">
        <v>45320</v>
      </c>
      <c r="N13243" s="3" t="str">
        <f t="shared" si="3252"/>
        <v>high profit</v>
      </c>
      <c r="O13243" s="2" t="s">
        <v>21</v>
      </c>
      <c r="P13243" s="2" t="s">
        <v>22</v>
      </c>
      <c r="Q13243" s="2">
        <v>564.46</v>
      </c>
      <c r="R13243" s="2" t="s">
        <v>17</v>
      </c>
    </row>
    <row r="13244" spans="1:18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3250"/>
        <v>discount given</v>
      </c>
      <c r="F13244" s="2">
        <v>0.48</v>
      </c>
      <c r="G13244" s="2">
        <f t="shared" si="3251"/>
        <v>469.54079999999999</v>
      </c>
      <c r="H13244" s="2">
        <f>D13244-G13244</f>
        <v>508.66920000000005</v>
      </c>
      <c r="I13244" s="2">
        <f>Q13244/H13244*100</f>
        <v>23.099491771862731</v>
      </c>
      <c r="J13244" s="18">
        <f>Q13244/H13244</f>
        <v>0.23099491771862732</v>
      </c>
      <c r="K13244" s="2">
        <v>3</v>
      </c>
      <c r="L13244" s="3">
        <v>45203</v>
      </c>
      <c r="M13244" s="3">
        <v>45209</v>
      </c>
      <c r="N13244" s="3" t="str">
        <f t="shared" si="3252"/>
        <v>low profit</v>
      </c>
      <c r="O13244" s="2" t="s">
        <v>31</v>
      </c>
      <c r="P13244" s="2" t="s">
        <v>16</v>
      </c>
      <c r="Q13244" s="2">
        <v>117.5</v>
      </c>
      <c r="R13244" s="2" t="s">
        <v>34</v>
      </c>
    </row>
    <row r="13245" spans="1:18" ht="14.25" hidden="1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3250"/>
        <v>discount given</v>
      </c>
      <c r="F13245" s="2">
        <v>0.14000000000000001</v>
      </c>
      <c r="G13245" s="2">
        <f t="shared" si="3251"/>
        <v>90.19080000000001</v>
      </c>
      <c r="H13245" s="2">
        <f>D13245-G13245</f>
        <v>554.02920000000006</v>
      </c>
      <c r="I13245" s="2"/>
      <c r="J13245" s="2"/>
      <c r="K13245" s="2">
        <v>4</v>
      </c>
      <c r="L13245" s="3">
        <v>45253</v>
      </c>
      <c r="M13245" s="3">
        <v>45255</v>
      </c>
      <c r="N13245" s="3" t="str">
        <f t="shared" si="3252"/>
        <v>low profit</v>
      </c>
      <c r="O13245" s="2" t="s">
        <v>15</v>
      </c>
      <c r="P13245" s="2" t="s">
        <v>27</v>
      </c>
      <c r="Q13245" s="2">
        <v>98.16</v>
      </c>
      <c r="R13245" s="2" t="s">
        <v>23</v>
      </c>
    </row>
    <row r="13246" spans="1:18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3250"/>
        <v>discount given</v>
      </c>
      <c r="F13246" s="2">
        <v>0.14000000000000001</v>
      </c>
      <c r="G13246" s="2">
        <f t="shared" si="3251"/>
        <v>392.5068</v>
      </c>
      <c r="H13246" s="2">
        <f>D13246-G13246</f>
        <v>2411.1131999999998</v>
      </c>
      <c r="I13246" s="2">
        <f>Q13246/H13246*100</f>
        <v>22.592883652248265</v>
      </c>
      <c r="J13246" s="18">
        <f>Q13246/H13246</f>
        <v>0.22592883652248266</v>
      </c>
      <c r="K13246" s="2">
        <v>4</v>
      </c>
      <c r="L13246" s="3">
        <v>45497</v>
      </c>
      <c r="M13246" s="3">
        <v>45499</v>
      </c>
      <c r="N13246" s="3" t="str">
        <f t="shared" si="3252"/>
        <v>high profit</v>
      </c>
      <c r="O13246" s="2" t="s">
        <v>21</v>
      </c>
      <c r="P13246" s="2" t="s">
        <v>22</v>
      </c>
      <c r="Q13246" s="2">
        <v>544.74</v>
      </c>
      <c r="R13246" s="2" t="s">
        <v>23</v>
      </c>
    </row>
    <row r="13247" spans="1:18" ht="14.25" hidden="1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3250"/>
        <v>discount given</v>
      </c>
      <c r="F13247" s="2">
        <v>0.42</v>
      </c>
      <c r="G13247" s="2">
        <f t="shared" si="3251"/>
        <v>1319.2451999999998</v>
      </c>
      <c r="H13247" s="2">
        <f>D13247-G13247</f>
        <v>1821.8148000000001</v>
      </c>
      <c r="I13247" s="2"/>
      <c r="J13247" s="2"/>
      <c r="K13247" s="2">
        <v>1</v>
      </c>
      <c r="L13247" s="3">
        <v>45046</v>
      </c>
      <c r="M13247" s="3">
        <v>45051</v>
      </c>
      <c r="N13247" s="3" t="str">
        <f t="shared" si="3252"/>
        <v>low profit</v>
      </c>
      <c r="O13247" s="2" t="s">
        <v>31</v>
      </c>
      <c r="P13247" s="2" t="s">
        <v>16</v>
      </c>
      <c r="Q13247" s="2">
        <v>163.59</v>
      </c>
      <c r="R13247" s="2" t="s">
        <v>39</v>
      </c>
    </row>
    <row r="13248" spans="1:18" ht="14.25" hidden="1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3250"/>
        <v>discount given</v>
      </c>
      <c r="F13248" s="2">
        <v>0.2</v>
      </c>
      <c r="G13248" s="2">
        <f t="shared" si="3251"/>
        <v>70.036000000000001</v>
      </c>
      <c r="H13248" s="2">
        <f>D13248-G13248</f>
        <v>280.14400000000001</v>
      </c>
      <c r="I13248" s="2"/>
      <c r="J13248" s="2"/>
      <c r="K13248" s="2">
        <v>1</v>
      </c>
      <c r="L13248" s="3">
        <v>45511</v>
      </c>
      <c r="M13248" s="3">
        <v>45518</v>
      </c>
      <c r="N13248" s="3" t="str">
        <f t="shared" si="3252"/>
        <v>low profit</v>
      </c>
      <c r="O13248" s="2" t="s">
        <v>15</v>
      </c>
      <c r="P13248" s="2" t="s">
        <v>22</v>
      </c>
      <c r="Q13248" s="2">
        <v>31.38</v>
      </c>
      <c r="R13248" s="2" t="s">
        <v>34</v>
      </c>
    </row>
    <row r="13249" spans="1:18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3250"/>
        <v>discount given</v>
      </c>
      <c r="F13249" s="2">
        <v>0.04</v>
      </c>
      <c r="G13249" s="2">
        <f t="shared" si="3251"/>
        <v>4.8760000000000003</v>
      </c>
      <c r="H13249" s="2">
        <f>D13249-G13249</f>
        <v>117.024</v>
      </c>
      <c r="I13249" s="2">
        <f>Q13249/H13249*100</f>
        <v>8.5367104183757174</v>
      </c>
      <c r="J13249" s="18">
        <f>Q13249/H13249</f>
        <v>8.5367104183757175E-2</v>
      </c>
      <c r="K13249" s="2">
        <v>9</v>
      </c>
      <c r="L13249" s="3">
        <v>45177</v>
      </c>
      <c r="M13249" s="3">
        <v>45183</v>
      </c>
      <c r="N13249" s="3" t="str">
        <f t="shared" si="3252"/>
        <v>low profit</v>
      </c>
      <c r="O13249" s="2" t="s">
        <v>15</v>
      </c>
      <c r="P13249" s="2" t="s">
        <v>22</v>
      </c>
      <c r="Q13249" s="2">
        <v>9.99</v>
      </c>
      <c r="R13249" s="2" t="s">
        <v>17</v>
      </c>
    </row>
    <row r="13250" spans="1:18" ht="14.25" hidden="1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3250"/>
        <v>discount given</v>
      </c>
      <c r="F13250" s="2">
        <v>0.24</v>
      </c>
      <c r="G13250" s="2">
        <f t="shared" si="3251"/>
        <v>1061.3136</v>
      </c>
      <c r="H13250" s="2">
        <f>D13250-G13250</f>
        <v>3360.8264000000004</v>
      </c>
      <c r="I13250" s="2"/>
      <c r="J13250" s="2"/>
      <c r="K13250" s="2">
        <v>3</v>
      </c>
      <c r="L13250" s="3">
        <v>45041</v>
      </c>
      <c r="M13250" s="3">
        <v>45048</v>
      </c>
      <c r="N13250" s="3" t="str">
        <f t="shared" si="3252"/>
        <v>high profit</v>
      </c>
      <c r="O13250" s="2" t="s">
        <v>21</v>
      </c>
      <c r="P13250" s="2" t="s">
        <v>22</v>
      </c>
      <c r="Q13250" s="2">
        <v>907.83</v>
      </c>
      <c r="R13250" s="2" t="s">
        <v>23</v>
      </c>
    </row>
    <row r="13251" spans="1:18" ht="14.25" hidden="1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3261">IF(F13251=0,"zero discount","discount given")</f>
        <v>discount given</v>
      </c>
      <c r="F13251" s="2">
        <v>0.28000000000000003</v>
      </c>
      <c r="G13251" s="2">
        <f t="shared" ref="G13251:G13314" si="3262">D13251*F13251</f>
        <v>186.12720000000002</v>
      </c>
      <c r="H13251" s="2">
        <f>D13251-G13251</f>
        <v>478.61279999999999</v>
      </c>
      <c r="I13251" s="2"/>
      <c r="J13251" s="2"/>
      <c r="K13251" s="2">
        <v>5</v>
      </c>
      <c r="L13251" s="3">
        <v>45322</v>
      </c>
      <c r="M13251" s="3">
        <v>45323</v>
      </c>
      <c r="N13251" s="3" t="str">
        <f t="shared" ref="N13251:N13314" si="3263">IF(Q13251&gt;=200,"high profit","low profit")</f>
        <v>low profit</v>
      </c>
      <c r="O13251" s="2" t="s">
        <v>21</v>
      </c>
      <c r="P13251" s="2" t="s">
        <v>27</v>
      </c>
      <c r="Q13251" s="2">
        <v>131.49</v>
      </c>
      <c r="R13251" s="2" t="s">
        <v>17</v>
      </c>
    </row>
    <row r="13252" spans="1:18" ht="14.25" hidden="1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3261"/>
        <v>discount given</v>
      </c>
      <c r="F13252" s="2">
        <v>0.31</v>
      </c>
      <c r="G13252" s="2">
        <f t="shared" si="3262"/>
        <v>917.94099999999992</v>
      </c>
      <c r="H13252" s="2">
        <f>D13252-G13252</f>
        <v>2043.1590000000001</v>
      </c>
      <c r="I13252" s="2"/>
      <c r="J13252" s="2"/>
      <c r="K13252" s="2">
        <v>2</v>
      </c>
      <c r="L13252" s="3">
        <v>45418</v>
      </c>
      <c r="M13252" s="3">
        <v>45421</v>
      </c>
      <c r="N13252" s="3" t="str">
        <f t="shared" si="3263"/>
        <v>high profit</v>
      </c>
      <c r="O13252" s="2" t="s">
        <v>31</v>
      </c>
      <c r="P13252" s="2" t="s">
        <v>22</v>
      </c>
      <c r="Q13252" s="2">
        <v>205.46</v>
      </c>
      <c r="R13252" s="2" t="s">
        <v>17</v>
      </c>
    </row>
    <row r="13253" spans="1:18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3261"/>
        <v>discount given</v>
      </c>
      <c r="F13253" s="2">
        <v>0.12</v>
      </c>
      <c r="G13253" s="2">
        <f t="shared" si="3262"/>
        <v>572.68560000000002</v>
      </c>
      <c r="H13253" s="2">
        <f>D13253-G13253</f>
        <v>4199.6944000000003</v>
      </c>
      <c r="I13253" s="2">
        <f>Q13253/H13253*100</f>
        <v>28.453260789642215</v>
      </c>
      <c r="J13253" s="18">
        <f>Q13253/H13253</f>
        <v>0.28453260789642215</v>
      </c>
      <c r="K13253" s="2">
        <v>1</v>
      </c>
      <c r="L13253" s="3">
        <v>45538</v>
      </c>
      <c r="M13253" s="3">
        <v>45540</v>
      </c>
      <c r="N13253" s="3" t="str">
        <f t="shared" si="3263"/>
        <v>high profit</v>
      </c>
      <c r="O13253" s="2" t="s">
        <v>21</v>
      </c>
      <c r="P13253" s="2" t="s">
        <v>16</v>
      </c>
      <c r="Q13253" s="2">
        <v>1194.95</v>
      </c>
      <c r="R13253" s="2" t="s">
        <v>23</v>
      </c>
    </row>
    <row r="13254" spans="1:18" ht="14.25" hidden="1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3261"/>
        <v>discount given</v>
      </c>
      <c r="F13254" s="2">
        <v>0.49</v>
      </c>
      <c r="G13254" s="2">
        <f t="shared" si="3262"/>
        <v>1278.0964000000001</v>
      </c>
      <c r="H13254" s="2">
        <f>D13254-G13254</f>
        <v>1330.2636</v>
      </c>
      <c r="I13254" s="2"/>
      <c r="J13254" s="2"/>
      <c r="K13254" s="2">
        <v>7</v>
      </c>
      <c r="L13254" s="3">
        <v>45511</v>
      </c>
      <c r="M13254" s="3">
        <v>45512</v>
      </c>
      <c r="N13254" s="3" t="str">
        <f t="shared" si="3263"/>
        <v>high profit</v>
      </c>
      <c r="O13254" s="2" t="s">
        <v>15</v>
      </c>
      <c r="P13254" s="2" t="s">
        <v>27</v>
      </c>
      <c r="Q13254" s="2">
        <v>235.4</v>
      </c>
      <c r="R13254" s="2" t="s">
        <v>39</v>
      </c>
    </row>
    <row r="13255" spans="1:18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3261"/>
        <v>discount given</v>
      </c>
      <c r="F13255" s="2">
        <v>0.37</v>
      </c>
      <c r="G13255" s="2">
        <f t="shared" si="3262"/>
        <v>290.45369999999997</v>
      </c>
      <c r="H13255" s="2">
        <f>D13255-G13255</f>
        <v>494.55630000000002</v>
      </c>
      <c r="I13255" s="2">
        <f>Q13255/H13255*100</f>
        <v>14.803168011407394</v>
      </c>
      <c r="J13255" s="18">
        <f>Q13255/H13255</f>
        <v>0.14803168011407394</v>
      </c>
      <c r="K13255" s="2">
        <v>9</v>
      </c>
      <c r="L13255" s="3">
        <v>45064</v>
      </c>
      <c r="M13255" s="3">
        <v>45069</v>
      </c>
      <c r="N13255" s="3" t="str">
        <f t="shared" si="3263"/>
        <v>low profit</v>
      </c>
      <c r="O13255" s="2" t="s">
        <v>15</v>
      </c>
      <c r="P13255" s="2" t="s">
        <v>16</v>
      </c>
      <c r="Q13255" s="2">
        <v>73.209999999999994</v>
      </c>
      <c r="R13255" s="2" t="s">
        <v>39</v>
      </c>
    </row>
    <row r="13256" spans="1:18" ht="14.25" hidden="1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3261"/>
        <v>discount given</v>
      </c>
      <c r="F13256" s="2">
        <v>0.36</v>
      </c>
      <c r="G13256" s="2">
        <f t="shared" si="3262"/>
        <v>730.10519999999997</v>
      </c>
      <c r="H13256" s="2">
        <f>D13256-G13256</f>
        <v>1297.9648</v>
      </c>
      <c r="I13256" s="2"/>
      <c r="J13256" s="2"/>
      <c r="K13256" s="2">
        <v>4</v>
      </c>
      <c r="L13256" s="3">
        <v>45551</v>
      </c>
      <c r="M13256" s="3">
        <v>45552</v>
      </c>
      <c r="N13256" s="3" t="str">
        <f t="shared" si="3263"/>
        <v>high profit</v>
      </c>
      <c r="O13256" s="2" t="s">
        <v>31</v>
      </c>
      <c r="P13256" s="2" t="s">
        <v>16</v>
      </c>
      <c r="Q13256" s="2">
        <v>305.58999999999997</v>
      </c>
      <c r="R13256" s="2" t="s">
        <v>48</v>
      </c>
    </row>
    <row r="13257" spans="1:18" ht="14.25" hidden="1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3261"/>
        <v>discount given</v>
      </c>
      <c r="F13257" s="2">
        <v>0.44</v>
      </c>
      <c r="G13257" s="2">
        <f t="shared" si="3262"/>
        <v>1389.4364</v>
      </c>
      <c r="H13257" s="2">
        <f>D13257-G13257</f>
        <v>1768.3735999999999</v>
      </c>
      <c r="I13257" s="2"/>
      <c r="J13257" s="2"/>
      <c r="K13257" s="2">
        <v>4</v>
      </c>
      <c r="L13257" s="3">
        <v>45512</v>
      </c>
      <c r="M13257" s="3">
        <v>45517</v>
      </c>
      <c r="N13257" s="3" t="str">
        <f t="shared" si="3263"/>
        <v>high profit</v>
      </c>
      <c r="O13257" s="2" t="s">
        <v>31</v>
      </c>
      <c r="P13257" s="2" t="s">
        <v>16</v>
      </c>
      <c r="Q13257" s="2">
        <v>419.96</v>
      </c>
      <c r="R13257" s="2" t="s">
        <v>28</v>
      </c>
    </row>
    <row r="13258" spans="1:18" ht="14.25" hidden="1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3261"/>
        <v>discount given</v>
      </c>
      <c r="F13258" s="2">
        <v>0.01</v>
      </c>
      <c r="G13258" s="2">
        <f t="shared" si="3262"/>
        <v>38.379100000000001</v>
      </c>
      <c r="H13258" s="2">
        <f>D13258-G13258</f>
        <v>3799.5308999999997</v>
      </c>
      <c r="I13258" s="2"/>
      <c r="J13258" s="2"/>
      <c r="K13258" s="2">
        <v>3</v>
      </c>
      <c r="L13258" s="3">
        <v>45186</v>
      </c>
      <c r="M13258" s="3">
        <v>45192</v>
      </c>
      <c r="N13258" s="3" t="str">
        <f t="shared" si="3263"/>
        <v>high profit</v>
      </c>
      <c r="O13258" s="2" t="s">
        <v>31</v>
      </c>
      <c r="P13258" s="2" t="s">
        <v>22</v>
      </c>
      <c r="Q13258" s="2">
        <v>1117.8399999999999</v>
      </c>
      <c r="R13258" s="2" t="s">
        <v>28</v>
      </c>
    </row>
    <row r="13259" spans="1:18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3261"/>
        <v>discount given</v>
      </c>
      <c r="F13259" s="2">
        <v>0.31</v>
      </c>
      <c r="G13259" s="2">
        <f t="shared" si="3262"/>
        <v>952.93999999999994</v>
      </c>
      <c r="H13259" s="2">
        <f>D13259-G13259</f>
        <v>2121.06</v>
      </c>
      <c r="I13259" s="2">
        <f>Q13259/H13259*100</f>
        <v>40.120034322461414</v>
      </c>
      <c r="J13259" s="18">
        <f>Q13259/H13259</f>
        <v>0.40120034322461412</v>
      </c>
      <c r="K13259" s="2">
        <v>3</v>
      </c>
      <c r="L13259" s="3">
        <v>45502</v>
      </c>
      <c r="M13259" s="3">
        <v>45504</v>
      </c>
      <c r="N13259" s="3" t="str">
        <f t="shared" si="3263"/>
        <v>high profit</v>
      </c>
      <c r="O13259" s="2" t="s">
        <v>21</v>
      </c>
      <c r="P13259" s="2" t="s">
        <v>27</v>
      </c>
      <c r="Q13259" s="2">
        <v>850.97</v>
      </c>
      <c r="R13259" s="2" t="s">
        <v>17</v>
      </c>
    </row>
    <row r="13260" spans="1:18" ht="14.25" hidden="1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3261"/>
        <v>discount given</v>
      </c>
      <c r="F13260" s="2">
        <v>0.41</v>
      </c>
      <c r="G13260" s="2">
        <f t="shared" si="3262"/>
        <v>109.94149999999999</v>
      </c>
      <c r="H13260" s="2">
        <f>D13260-G13260</f>
        <v>158.20849999999999</v>
      </c>
      <c r="I13260" s="2"/>
      <c r="J13260" s="2"/>
      <c r="K13260" s="2">
        <v>2</v>
      </c>
      <c r="L13260" s="3">
        <v>45582</v>
      </c>
      <c r="M13260" s="3">
        <v>45585</v>
      </c>
      <c r="N13260" s="3" t="str">
        <f t="shared" si="3263"/>
        <v>low profit</v>
      </c>
      <c r="O13260" s="2" t="s">
        <v>15</v>
      </c>
      <c r="P13260" s="2" t="s">
        <v>22</v>
      </c>
      <c r="Q13260" s="2">
        <v>16.82</v>
      </c>
      <c r="R13260" s="2" t="s">
        <v>28</v>
      </c>
    </row>
    <row r="13261" spans="1:18" ht="14.25" hidden="1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3261"/>
        <v>discount given</v>
      </c>
      <c r="F13261" s="2">
        <v>0.02</v>
      </c>
      <c r="G13261" s="2">
        <f t="shared" si="3262"/>
        <v>16.024000000000001</v>
      </c>
      <c r="H13261" s="2">
        <f>D13261-G13261</f>
        <v>785.17600000000004</v>
      </c>
      <c r="I13261" s="2"/>
      <c r="J13261" s="2"/>
      <c r="K13261" s="2">
        <v>3</v>
      </c>
      <c r="L13261" s="3">
        <v>45231</v>
      </c>
      <c r="M13261" s="3">
        <v>45232</v>
      </c>
      <c r="N13261" s="3" t="str">
        <f t="shared" si="3263"/>
        <v>low profit</v>
      </c>
      <c r="O13261" s="2" t="s">
        <v>21</v>
      </c>
      <c r="P13261" s="2" t="s">
        <v>16</v>
      </c>
      <c r="Q13261" s="2">
        <v>118.58</v>
      </c>
      <c r="R13261" s="2" t="s">
        <v>28</v>
      </c>
    </row>
    <row r="13262" spans="1:18" ht="14.25" hidden="1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3261"/>
        <v>discount given</v>
      </c>
      <c r="F13262" s="2">
        <v>0.38</v>
      </c>
      <c r="G13262" s="2">
        <f t="shared" si="3262"/>
        <v>730.29539999999997</v>
      </c>
      <c r="H13262" s="2">
        <f>D13262-G13262</f>
        <v>1191.5346</v>
      </c>
      <c r="I13262" s="2"/>
      <c r="J13262" s="2"/>
      <c r="K13262" s="2">
        <v>5</v>
      </c>
      <c r="L13262" s="3">
        <v>45422</v>
      </c>
      <c r="M13262" s="3">
        <v>45429</v>
      </c>
      <c r="N13262" s="3" t="str">
        <f t="shared" si="3263"/>
        <v>high profit</v>
      </c>
      <c r="O13262" s="2" t="s">
        <v>15</v>
      </c>
      <c r="P13262" s="2" t="s">
        <v>22</v>
      </c>
      <c r="Q13262" s="2">
        <v>472.57</v>
      </c>
      <c r="R13262" s="2" t="s">
        <v>23</v>
      </c>
    </row>
    <row r="13263" spans="1:18" ht="14.25" hidden="1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3261"/>
        <v>discount given</v>
      </c>
      <c r="F13263" s="2">
        <v>0.49</v>
      </c>
      <c r="G13263" s="2">
        <f t="shared" si="3262"/>
        <v>1743.42</v>
      </c>
      <c r="H13263" s="2">
        <f>D13263-G13263</f>
        <v>1814.58</v>
      </c>
      <c r="I13263" s="2"/>
      <c r="J13263" s="2"/>
      <c r="K13263" s="2">
        <v>8</v>
      </c>
      <c r="L13263" s="3">
        <v>45538</v>
      </c>
      <c r="M13263" s="3">
        <v>45543</v>
      </c>
      <c r="N13263" s="3" t="str">
        <f t="shared" si="3263"/>
        <v>high profit</v>
      </c>
      <c r="O13263" s="2" t="s">
        <v>31</v>
      </c>
      <c r="P13263" s="2" t="s">
        <v>22</v>
      </c>
      <c r="Q13263" s="2">
        <v>737.64</v>
      </c>
      <c r="R13263" s="2" t="s">
        <v>34</v>
      </c>
    </row>
    <row r="13264" spans="1:18" ht="14.25" hidden="1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3261"/>
        <v>discount given</v>
      </c>
      <c r="F13264" s="2">
        <v>0.3</v>
      </c>
      <c r="G13264" s="2">
        <f t="shared" si="3262"/>
        <v>888.96299999999997</v>
      </c>
      <c r="H13264" s="2">
        <f>D13264-G13264</f>
        <v>2074.2470000000003</v>
      </c>
      <c r="I13264" s="2"/>
      <c r="J13264" s="2"/>
      <c r="K13264" s="2">
        <v>8</v>
      </c>
      <c r="L13264" s="3">
        <v>45081</v>
      </c>
      <c r="M13264" s="3">
        <v>45084</v>
      </c>
      <c r="N13264" s="3" t="str">
        <f t="shared" si="3263"/>
        <v>high profit</v>
      </c>
      <c r="O13264" s="2" t="s">
        <v>15</v>
      </c>
      <c r="P13264" s="2" t="s">
        <v>27</v>
      </c>
      <c r="Q13264" s="2">
        <v>719.81</v>
      </c>
      <c r="R13264" s="2" t="s">
        <v>39</v>
      </c>
    </row>
    <row r="13265" spans="1:18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3261"/>
        <v>discount given</v>
      </c>
      <c r="F13265" s="2">
        <v>0.21</v>
      </c>
      <c r="G13265" s="2">
        <f t="shared" si="3262"/>
        <v>66.992099999999994</v>
      </c>
      <c r="H13265" s="2">
        <f>D13265-G13265</f>
        <v>252.0179</v>
      </c>
      <c r="I13265" s="2">
        <f>Q13265/H13265*100</f>
        <v>19.212920986961642</v>
      </c>
      <c r="J13265" s="18">
        <f>Q13265/H13265</f>
        <v>0.1921292098696164</v>
      </c>
      <c r="K13265" s="2">
        <v>5</v>
      </c>
      <c r="L13265" s="3">
        <v>44932</v>
      </c>
      <c r="M13265" s="3">
        <v>44939</v>
      </c>
      <c r="N13265" s="3" t="str">
        <f t="shared" si="3263"/>
        <v>low profit</v>
      </c>
      <c r="O13265" s="2" t="s">
        <v>15</v>
      </c>
      <c r="P13265" s="2" t="s">
        <v>16</v>
      </c>
      <c r="Q13265" s="2">
        <v>48.42</v>
      </c>
      <c r="R13265" s="2" t="s">
        <v>28</v>
      </c>
    </row>
    <row r="13266" spans="1:18" ht="14.25" hidden="1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3261"/>
        <v>discount given</v>
      </c>
      <c r="F13266" s="2">
        <v>0.23</v>
      </c>
      <c r="G13266" s="2">
        <f t="shared" si="3262"/>
        <v>921.09019999999998</v>
      </c>
      <c r="H13266" s="2">
        <f>D13266-G13266</f>
        <v>3083.6497999999997</v>
      </c>
      <c r="I13266" s="2"/>
      <c r="J13266" s="2"/>
      <c r="K13266" s="2">
        <v>1</v>
      </c>
      <c r="L13266" s="3">
        <v>45542</v>
      </c>
      <c r="M13266" s="3">
        <v>45544</v>
      </c>
      <c r="N13266" s="3" t="str">
        <f t="shared" si="3263"/>
        <v>high profit</v>
      </c>
      <c r="O13266" s="2" t="s">
        <v>31</v>
      </c>
      <c r="P13266" s="2" t="s">
        <v>16</v>
      </c>
      <c r="Q13266" s="2">
        <v>589.61</v>
      </c>
      <c r="R13266" s="2" t="s">
        <v>34</v>
      </c>
    </row>
    <row r="13267" spans="1:18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3261"/>
        <v>discount given</v>
      </c>
      <c r="F13267" s="2">
        <v>0.34</v>
      </c>
      <c r="G13267" s="2">
        <f t="shared" si="3262"/>
        <v>1042.1374000000001</v>
      </c>
      <c r="H13267" s="2">
        <f>D13267-G13267</f>
        <v>2022.9726000000001</v>
      </c>
      <c r="I13267" s="2">
        <f>Q13267/H13267*100</f>
        <v>36.635691457214989</v>
      </c>
      <c r="J13267" s="18">
        <f>Q13267/H13267</f>
        <v>0.36635691457214992</v>
      </c>
      <c r="K13267" s="2">
        <v>2</v>
      </c>
      <c r="L13267" s="3">
        <v>45447</v>
      </c>
      <c r="M13267" s="3">
        <v>45448</v>
      </c>
      <c r="N13267" s="3" t="str">
        <f t="shared" si="3263"/>
        <v>high profit</v>
      </c>
      <c r="O13267" s="2" t="s">
        <v>31</v>
      </c>
      <c r="P13267" s="2" t="s">
        <v>16</v>
      </c>
      <c r="Q13267" s="2">
        <v>741.13</v>
      </c>
      <c r="R13267" s="2" t="s">
        <v>48</v>
      </c>
    </row>
    <row r="13268" spans="1:18" ht="14.25" hidden="1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3261"/>
        <v>discount given</v>
      </c>
      <c r="F13268" s="2">
        <v>0.28000000000000003</v>
      </c>
      <c r="G13268" s="2">
        <f t="shared" si="3262"/>
        <v>1245.1712</v>
      </c>
      <c r="H13268" s="2">
        <f>D13268-G13268</f>
        <v>3201.8688000000002</v>
      </c>
      <c r="I13268" s="2"/>
      <c r="J13268" s="2"/>
      <c r="K13268" s="2">
        <v>8</v>
      </c>
      <c r="L13268" s="3">
        <v>45470</v>
      </c>
      <c r="M13268" s="3">
        <v>45474</v>
      </c>
      <c r="N13268" s="3" t="str">
        <f t="shared" si="3263"/>
        <v>high profit</v>
      </c>
      <c r="O13268" s="2" t="s">
        <v>15</v>
      </c>
      <c r="P13268" s="2" t="s">
        <v>22</v>
      </c>
      <c r="Q13268" s="2">
        <v>546.96</v>
      </c>
      <c r="R13268" s="2" t="s">
        <v>48</v>
      </c>
    </row>
    <row r="13269" spans="1:18" ht="14.25" hidden="1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3261"/>
        <v>discount given</v>
      </c>
      <c r="F13269" s="2">
        <v>0.39</v>
      </c>
      <c r="G13269" s="2">
        <f t="shared" si="3262"/>
        <v>837.13499999999999</v>
      </c>
      <c r="H13269" s="2">
        <f>D13269-G13269</f>
        <v>1309.365</v>
      </c>
      <c r="I13269" s="2"/>
      <c r="J13269" s="2"/>
      <c r="K13269" s="2">
        <v>9</v>
      </c>
      <c r="L13269" s="3">
        <v>45348</v>
      </c>
      <c r="M13269" s="3">
        <v>45355</v>
      </c>
      <c r="N13269" s="3" t="str">
        <f t="shared" si="3263"/>
        <v>low profit</v>
      </c>
      <c r="O13269" s="2" t="s">
        <v>21</v>
      </c>
      <c r="P13269" s="2" t="s">
        <v>22</v>
      </c>
      <c r="Q13269" s="2">
        <v>138.26</v>
      </c>
      <c r="R13269" s="2" t="s">
        <v>48</v>
      </c>
    </row>
    <row r="13270" spans="1:18" ht="14.25" hidden="1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3261"/>
        <v>discount given</v>
      </c>
      <c r="F13270" s="2">
        <v>0.21</v>
      </c>
      <c r="G13270" s="2">
        <f t="shared" si="3262"/>
        <v>525.41789999999992</v>
      </c>
      <c r="H13270" s="2">
        <f>D13270-G13270</f>
        <v>1976.5720999999999</v>
      </c>
      <c r="I13270" s="2"/>
      <c r="J13270" s="2"/>
      <c r="K13270" s="2">
        <v>7</v>
      </c>
      <c r="L13270" s="3">
        <v>44956</v>
      </c>
      <c r="M13270" s="3">
        <v>44959</v>
      </c>
      <c r="N13270" s="3" t="str">
        <f t="shared" si="3263"/>
        <v>high profit</v>
      </c>
      <c r="O13270" s="2" t="s">
        <v>31</v>
      </c>
      <c r="P13270" s="2" t="s">
        <v>27</v>
      </c>
      <c r="Q13270" s="2">
        <v>682</v>
      </c>
      <c r="R13270" s="2" t="s">
        <v>48</v>
      </c>
    </row>
    <row r="13271" spans="1:18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3261"/>
        <v>discount given</v>
      </c>
      <c r="F13271" s="2">
        <v>0.21</v>
      </c>
      <c r="G13271" s="2">
        <f t="shared" si="3262"/>
        <v>438.31199999999995</v>
      </c>
      <c r="H13271" s="2">
        <f>D13271-G13271</f>
        <v>1648.8879999999999</v>
      </c>
      <c r="I13271" s="2">
        <f t="shared" ref="I13271:I13272" si="3264">Q13271/H13271*100</f>
        <v>36.268685320045996</v>
      </c>
      <c r="J13271" s="18">
        <f t="shared" ref="J13271:J13272" si="3265">Q13271/H13271</f>
        <v>0.36268685320045996</v>
      </c>
      <c r="K13271" s="2">
        <v>9</v>
      </c>
      <c r="L13271" s="3">
        <v>45227</v>
      </c>
      <c r="M13271" s="3">
        <v>45228</v>
      </c>
      <c r="N13271" s="3" t="str">
        <f t="shared" si="3263"/>
        <v>high profit</v>
      </c>
      <c r="O13271" s="2" t="s">
        <v>31</v>
      </c>
      <c r="P13271" s="2" t="s">
        <v>27</v>
      </c>
      <c r="Q13271" s="2">
        <v>598.03</v>
      </c>
      <c r="R13271" s="2" t="s">
        <v>23</v>
      </c>
    </row>
    <row r="13272" spans="1:18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3261"/>
        <v>discount given</v>
      </c>
      <c r="F13272" s="2">
        <v>0.37</v>
      </c>
      <c r="G13272" s="2">
        <f t="shared" si="3262"/>
        <v>1346.8111000000001</v>
      </c>
      <c r="H13272" s="2">
        <f>D13272-G13272</f>
        <v>2293.2188999999998</v>
      </c>
      <c r="I13272" s="2">
        <f t="shared" si="3264"/>
        <v>32.203205721006398</v>
      </c>
      <c r="J13272" s="18">
        <f t="shared" si="3265"/>
        <v>0.322032057210064</v>
      </c>
      <c r="K13272" s="2">
        <v>9</v>
      </c>
      <c r="L13272" s="3">
        <v>45296</v>
      </c>
      <c r="M13272" s="3">
        <v>45303</v>
      </c>
      <c r="N13272" s="3" t="str">
        <f t="shared" si="3263"/>
        <v>high profit</v>
      </c>
      <c r="O13272" s="2" t="s">
        <v>21</v>
      </c>
      <c r="P13272" s="2" t="s">
        <v>16</v>
      </c>
      <c r="Q13272" s="2">
        <v>738.49</v>
      </c>
      <c r="R13272" s="2" t="s">
        <v>28</v>
      </c>
    </row>
    <row r="13273" spans="1:18" ht="14.25" hidden="1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3261"/>
        <v>discount given</v>
      </c>
      <c r="F13273" s="2">
        <v>0.32</v>
      </c>
      <c r="G13273" s="2">
        <f t="shared" si="3262"/>
        <v>1211.3407999999999</v>
      </c>
      <c r="H13273" s="2">
        <f>D13273-G13273</f>
        <v>2574.0992000000001</v>
      </c>
      <c r="I13273" s="2"/>
      <c r="J13273" s="2"/>
      <c r="K13273" s="2">
        <v>6</v>
      </c>
      <c r="L13273" s="3">
        <v>45076</v>
      </c>
      <c r="M13273" s="3">
        <v>45081</v>
      </c>
      <c r="N13273" s="3" t="str">
        <f t="shared" si="3263"/>
        <v>high profit</v>
      </c>
      <c r="O13273" s="2" t="s">
        <v>21</v>
      </c>
      <c r="P13273" s="2" t="s">
        <v>22</v>
      </c>
      <c r="Q13273" s="2">
        <v>886.66</v>
      </c>
      <c r="R13273" s="2" t="s">
        <v>39</v>
      </c>
    </row>
    <row r="13274" spans="1:18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3261"/>
        <v>discount given</v>
      </c>
      <c r="F13274" s="2">
        <v>0.39</v>
      </c>
      <c r="G13274" s="2">
        <f t="shared" si="3262"/>
        <v>1421.1170999999999</v>
      </c>
      <c r="H13274" s="2">
        <f>D13274-G13274</f>
        <v>2222.7728999999999</v>
      </c>
      <c r="I13274" s="2">
        <f>Q13274/H13274*100</f>
        <v>36.458965286107272</v>
      </c>
      <c r="J13274" s="18">
        <f>Q13274/H13274</f>
        <v>0.36458965286107275</v>
      </c>
      <c r="K13274" s="2">
        <v>6</v>
      </c>
      <c r="L13274" s="3">
        <v>45647</v>
      </c>
      <c r="M13274" s="3">
        <v>45651</v>
      </c>
      <c r="N13274" s="3" t="str">
        <f t="shared" si="3263"/>
        <v>high profit</v>
      </c>
      <c r="O13274" s="2" t="s">
        <v>21</v>
      </c>
      <c r="P13274" s="2" t="s">
        <v>22</v>
      </c>
      <c r="Q13274" s="2">
        <v>810.4</v>
      </c>
      <c r="R13274" s="2" t="s">
        <v>23</v>
      </c>
    </row>
    <row r="13275" spans="1:18" ht="14.25" hidden="1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3261"/>
        <v>discount given</v>
      </c>
      <c r="F13275" s="2">
        <v>0.44</v>
      </c>
      <c r="G13275" s="2">
        <f t="shared" si="3262"/>
        <v>672.68959999999993</v>
      </c>
      <c r="H13275" s="2">
        <f>D13275-G13275</f>
        <v>856.15039999999999</v>
      </c>
      <c r="I13275" s="2"/>
      <c r="J13275" s="2"/>
      <c r="K13275" s="2">
        <v>7</v>
      </c>
      <c r="L13275" s="3">
        <v>45566</v>
      </c>
      <c r="M13275" s="3">
        <v>45569</v>
      </c>
      <c r="N13275" s="3" t="str">
        <f t="shared" si="3263"/>
        <v>high profit</v>
      </c>
      <c r="O13275" s="2" t="s">
        <v>21</v>
      </c>
      <c r="P13275" s="2" t="s">
        <v>16</v>
      </c>
      <c r="Q13275" s="2">
        <v>281.58</v>
      </c>
      <c r="R13275" s="2" t="s">
        <v>17</v>
      </c>
    </row>
    <row r="13276" spans="1:18" ht="14.25" hidden="1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3261"/>
        <v>discount given</v>
      </c>
      <c r="F13276" s="2">
        <v>0.13</v>
      </c>
      <c r="G13276" s="2">
        <f t="shared" si="3262"/>
        <v>418.15150000000006</v>
      </c>
      <c r="H13276" s="2">
        <f>D13276-G13276</f>
        <v>2798.3985000000002</v>
      </c>
      <c r="I13276" s="2"/>
      <c r="J13276" s="2"/>
      <c r="K13276" s="2">
        <v>1</v>
      </c>
      <c r="L13276" s="3">
        <v>45455</v>
      </c>
      <c r="M13276" s="3">
        <v>45461</v>
      </c>
      <c r="N13276" s="3" t="str">
        <f t="shared" si="3263"/>
        <v>high profit</v>
      </c>
      <c r="O13276" s="2" t="s">
        <v>31</v>
      </c>
      <c r="P13276" s="2" t="s">
        <v>27</v>
      </c>
      <c r="Q13276" s="2">
        <v>643.53</v>
      </c>
      <c r="R13276" s="2" t="s">
        <v>23</v>
      </c>
    </row>
    <row r="13277" spans="1:18" ht="14.25" hidden="1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3261"/>
        <v>discount given</v>
      </c>
      <c r="F13277" s="2">
        <v>0.16</v>
      </c>
      <c r="G13277" s="2">
        <f t="shared" si="3262"/>
        <v>281.40640000000002</v>
      </c>
      <c r="H13277" s="2">
        <f>D13277-G13277</f>
        <v>1477.3835999999999</v>
      </c>
      <c r="I13277" s="2"/>
      <c r="J13277" s="2"/>
      <c r="K13277" s="2">
        <v>9</v>
      </c>
      <c r="L13277" s="3">
        <v>45051</v>
      </c>
      <c r="M13277" s="3">
        <v>45057</v>
      </c>
      <c r="N13277" s="3" t="str">
        <f t="shared" si="3263"/>
        <v>high profit</v>
      </c>
      <c r="O13277" s="2" t="s">
        <v>21</v>
      </c>
      <c r="P13277" s="2" t="s">
        <v>27</v>
      </c>
      <c r="Q13277" s="2">
        <v>325.48</v>
      </c>
      <c r="R13277" s="2" t="s">
        <v>23</v>
      </c>
    </row>
    <row r="13278" spans="1:18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3261"/>
        <v>discount given</v>
      </c>
      <c r="F13278" s="2">
        <v>0.26</v>
      </c>
      <c r="G13278" s="2">
        <f t="shared" si="3262"/>
        <v>1088.7708</v>
      </c>
      <c r="H13278" s="2">
        <f>D13278-G13278</f>
        <v>3098.8091999999997</v>
      </c>
      <c r="I13278" s="2">
        <f t="shared" ref="I13278:I13281" si="3266">Q13278/H13278*100</f>
        <v>10.587292692947988</v>
      </c>
      <c r="J13278" s="18">
        <f t="shared" ref="J13278:J13281" si="3267">Q13278/H13278</f>
        <v>0.10587292692947989</v>
      </c>
      <c r="K13278" s="2">
        <v>1</v>
      </c>
      <c r="L13278" s="3">
        <v>44980</v>
      </c>
      <c r="M13278" s="3">
        <v>44984</v>
      </c>
      <c r="N13278" s="3" t="str">
        <f t="shared" si="3263"/>
        <v>high profit</v>
      </c>
      <c r="O13278" s="2" t="s">
        <v>21</v>
      </c>
      <c r="P13278" s="2" t="s">
        <v>27</v>
      </c>
      <c r="Q13278" s="2">
        <v>328.08</v>
      </c>
      <c r="R13278" s="2" t="s">
        <v>17</v>
      </c>
    </row>
    <row r="13279" spans="1:18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3261"/>
        <v>discount given</v>
      </c>
      <c r="F13279" s="2">
        <v>0.47</v>
      </c>
      <c r="G13279" s="2">
        <f t="shared" si="3262"/>
        <v>173.93289999999999</v>
      </c>
      <c r="H13279" s="2">
        <f>D13279-G13279</f>
        <v>196.1371</v>
      </c>
      <c r="I13279" s="2">
        <f t="shared" si="3266"/>
        <v>24.472677530156201</v>
      </c>
      <c r="J13279" s="18">
        <f t="shared" si="3267"/>
        <v>0.24472677530156201</v>
      </c>
      <c r="K13279" s="2">
        <v>8</v>
      </c>
      <c r="L13279" s="3">
        <v>45517</v>
      </c>
      <c r="M13279" s="3">
        <v>45520</v>
      </c>
      <c r="N13279" s="3" t="str">
        <f t="shared" si="3263"/>
        <v>low profit</v>
      </c>
      <c r="O13279" s="2" t="s">
        <v>21</v>
      </c>
      <c r="P13279" s="2" t="s">
        <v>22</v>
      </c>
      <c r="Q13279" s="2">
        <v>48</v>
      </c>
      <c r="R13279" s="2" t="s">
        <v>17</v>
      </c>
    </row>
    <row r="13280" spans="1:18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3261"/>
        <v>discount given</v>
      </c>
      <c r="F13280" s="2">
        <v>0.42</v>
      </c>
      <c r="G13280" s="2">
        <f t="shared" si="3262"/>
        <v>119.62859999999999</v>
      </c>
      <c r="H13280" s="2">
        <f>D13280-G13280</f>
        <v>165.20139999999998</v>
      </c>
      <c r="I13280" s="2">
        <f t="shared" si="3266"/>
        <v>9.3643274209540621</v>
      </c>
      <c r="J13280" s="18">
        <f t="shared" si="3267"/>
        <v>9.364327420954062E-2</v>
      </c>
      <c r="K13280" s="2">
        <v>2</v>
      </c>
      <c r="L13280" s="3">
        <v>45086</v>
      </c>
      <c r="M13280" s="3">
        <v>45092</v>
      </c>
      <c r="N13280" s="3" t="str">
        <f t="shared" si="3263"/>
        <v>low profit</v>
      </c>
      <c r="O13280" s="2" t="s">
        <v>15</v>
      </c>
      <c r="P13280" s="2" t="s">
        <v>22</v>
      </c>
      <c r="Q13280" s="2">
        <v>15.47</v>
      </c>
      <c r="R13280" s="2" t="s">
        <v>34</v>
      </c>
    </row>
    <row r="13281" spans="1:18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3261"/>
        <v>discount given</v>
      </c>
      <c r="F13281" s="2">
        <v>0.23</v>
      </c>
      <c r="G13281" s="2">
        <f t="shared" si="3262"/>
        <v>137.6251</v>
      </c>
      <c r="H13281" s="2">
        <f>D13281-G13281</f>
        <v>460.74490000000003</v>
      </c>
      <c r="I13281" s="2">
        <f t="shared" si="3266"/>
        <v>8.9963014240635122</v>
      </c>
      <c r="J13281" s="18">
        <f t="shared" si="3267"/>
        <v>8.9963014240635117E-2</v>
      </c>
      <c r="K13281" s="2">
        <v>7</v>
      </c>
      <c r="L13281" s="3">
        <v>45082</v>
      </c>
      <c r="M13281" s="3">
        <v>45089</v>
      </c>
      <c r="N13281" s="3" t="str">
        <f t="shared" si="3263"/>
        <v>low profit</v>
      </c>
      <c r="O13281" s="2" t="s">
        <v>31</v>
      </c>
      <c r="P13281" s="2" t="s">
        <v>16</v>
      </c>
      <c r="Q13281" s="2">
        <v>41.45</v>
      </c>
      <c r="R13281" s="2" t="s">
        <v>34</v>
      </c>
    </row>
    <row r="13282" spans="1:18" ht="14.25" hidden="1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3261"/>
        <v>discount given</v>
      </c>
      <c r="F13282" s="2">
        <v>0.28999999999999998</v>
      </c>
      <c r="G13282" s="2">
        <f t="shared" si="3262"/>
        <v>316.55819999999994</v>
      </c>
      <c r="H13282" s="2">
        <f>D13282-G13282</f>
        <v>775.02179999999998</v>
      </c>
      <c r="I13282" s="2"/>
      <c r="J13282" s="2"/>
      <c r="K13282" s="2">
        <v>5</v>
      </c>
      <c r="L13282" s="3">
        <v>45321</v>
      </c>
      <c r="M13282" s="3">
        <v>45323</v>
      </c>
      <c r="N13282" s="3" t="str">
        <f t="shared" si="3263"/>
        <v>low profit</v>
      </c>
      <c r="O13282" s="2" t="s">
        <v>31</v>
      </c>
      <c r="P13282" s="2" t="s">
        <v>27</v>
      </c>
      <c r="Q13282" s="2">
        <v>193.3</v>
      </c>
      <c r="R13282" s="2" t="s">
        <v>48</v>
      </c>
    </row>
    <row r="13283" spans="1:18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3261"/>
        <v>discount given</v>
      </c>
      <c r="F13283" s="2">
        <v>0.36</v>
      </c>
      <c r="G13283" s="2">
        <f t="shared" si="3262"/>
        <v>102.38760000000001</v>
      </c>
      <c r="H13283" s="2">
        <f>D13283-G13283</f>
        <v>182.0224</v>
      </c>
      <c r="I13283" s="2">
        <f t="shared" ref="I13283:I13284" si="3268">Q13283/H13283*100</f>
        <v>14.756425582785415</v>
      </c>
      <c r="J13283" s="18">
        <f t="shared" ref="J13283:J13284" si="3269">Q13283/H13283</f>
        <v>0.14756425582785415</v>
      </c>
      <c r="K13283" s="2">
        <v>8</v>
      </c>
      <c r="L13283" s="3">
        <v>45349</v>
      </c>
      <c r="M13283" s="3">
        <v>45355</v>
      </c>
      <c r="N13283" s="3" t="str">
        <f t="shared" si="3263"/>
        <v>low profit</v>
      </c>
      <c r="O13283" s="2" t="s">
        <v>21</v>
      </c>
      <c r="P13283" s="2" t="s">
        <v>27</v>
      </c>
      <c r="Q13283" s="2">
        <v>26.86</v>
      </c>
      <c r="R13283" s="2" t="s">
        <v>34</v>
      </c>
    </row>
    <row r="13284" spans="1:18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3261"/>
        <v>discount given</v>
      </c>
      <c r="F13284" s="2">
        <v>0.26</v>
      </c>
      <c r="G13284" s="2">
        <f t="shared" si="3262"/>
        <v>117.23920000000001</v>
      </c>
      <c r="H13284" s="2">
        <f>D13284-G13284</f>
        <v>333.68079999999998</v>
      </c>
      <c r="I13284" s="2">
        <f t="shared" si="3268"/>
        <v>18.826375386297325</v>
      </c>
      <c r="J13284" s="18">
        <f t="shared" si="3269"/>
        <v>0.18826375386297325</v>
      </c>
      <c r="K13284" s="2">
        <v>7</v>
      </c>
      <c r="L13284" s="3">
        <v>45297</v>
      </c>
      <c r="M13284" s="3">
        <v>45302</v>
      </c>
      <c r="N13284" s="3" t="str">
        <f t="shared" si="3263"/>
        <v>low profit</v>
      </c>
      <c r="O13284" s="2" t="s">
        <v>31</v>
      </c>
      <c r="P13284" s="2" t="s">
        <v>27</v>
      </c>
      <c r="Q13284" s="2">
        <v>62.82</v>
      </c>
      <c r="R13284" s="2" t="s">
        <v>28</v>
      </c>
    </row>
    <row r="13285" spans="1:18" ht="14.25" hidden="1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3261"/>
        <v>discount given</v>
      </c>
      <c r="F13285" s="2">
        <v>0.05</v>
      </c>
      <c r="G13285" s="2">
        <f t="shared" si="3262"/>
        <v>79.984000000000009</v>
      </c>
      <c r="H13285" s="2">
        <f>D13285-G13285</f>
        <v>1519.6960000000001</v>
      </c>
      <c r="I13285" s="2"/>
      <c r="J13285" s="2"/>
      <c r="K13285" s="2">
        <v>8</v>
      </c>
      <c r="L13285" s="3">
        <v>45093</v>
      </c>
      <c r="M13285" s="3">
        <v>45098</v>
      </c>
      <c r="N13285" s="3" t="str">
        <f t="shared" si="3263"/>
        <v>high profit</v>
      </c>
      <c r="O13285" s="2" t="s">
        <v>21</v>
      </c>
      <c r="P13285" s="2" t="s">
        <v>27</v>
      </c>
      <c r="Q13285" s="2">
        <v>414.73</v>
      </c>
      <c r="R13285" s="2" t="s">
        <v>23</v>
      </c>
    </row>
    <row r="13286" spans="1:18" ht="14.25" hidden="1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3261"/>
        <v>discount given</v>
      </c>
      <c r="F13286" s="2">
        <v>0.18</v>
      </c>
      <c r="G13286" s="2">
        <f t="shared" si="3262"/>
        <v>106.0146</v>
      </c>
      <c r="H13286" s="2">
        <f>D13286-G13286</f>
        <v>482.95540000000005</v>
      </c>
      <c r="I13286" s="2"/>
      <c r="J13286" s="2"/>
      <c r="K13286" s="2">
        <v>2</v>
      </c>
      <c r="L13286" s="3">
        <v>45639</v>
      </c>
      <c r="M13286" s="3">
        <v>45641</v>
      </c>
      <c r="N13286" s="3" t="str">
        <f t="shared" si="3263"/>
        <v>low profit</v>
      </c>
      <c r="O13286" s="2" t="s">
        <v>31</v>
      </c>
      <c r="P13286" s="2" t="s">
        <v>16</v>
      </c>
      <c r="Q13286" s="2">
        <v>42.25</v>
      </c>
      <c r="R13286" s="2" t="s">
        <v>23</v>
      </c>
    </row>
    <row r="13287" spans="1:18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3261"/>
        <v>discount given</v>
      </c>
      <c r="F13287" s="2">
        <v>0.02</v>
      </c>
      <c r="G13287" s="2">
        <f t="shared" si="3262"/>
        <v>80.603200000000001</v>
      </c>
      <c r="H13287" s="2">
        <f>D13287-G13287</f>
        <v>3949.5567999999998</v>
      </c>
      <c r="I13287" s="2">
        <f>Q13287/H13287*100</f>
        <v>26.322953502023321</v>
      </c>
      <c r="J13287" s="18">
        <f>Q13287/H13287</f>
        <v>0.26322953502023322</v>
      </c>
      <c r="K13287" s="2">
        <v>9</v>
      </c>
      <c r="L13287" s="3">
        <v>45591</v>
      </c>
      <c r="M13287" s="3">
        <v>45594</v>
      </c>
      <c r="N13287" s="3" t="str">
        <f t="shared" si="3263"/>
        <v>high profit</v>
      </c>
      <c r="O13287" s="2" t="s">
        <v>21</v>
      </c>
      <c r="P13287" s="2" t="s">
        <v>16</v>
      </c>
      <c r="Q13287" s="2">
        <v>1039.6400000000001</v>
      </c>
      <c r="R13287" s="2" t="s">
        <v>39</v>
      </c>
    </row>
    <row r="13288" spans="1:18" ht="14.25" hidden="1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3261"/>
        <v>discount given</v>
      </c>
      <c r="F13288" s="2">
        <v>0.33</v>
      </c>
      <c r="G13288" s="2">
        <f t="shared" si="3262"/>
        <v>120.1035</v>
      </c>
      <c r="H13288" s="2">
        <f>D13288-G13288</f>
        <v>243.84649999999999</v>
      </c>
      <c r="I13288" s="2"/>
      <c r="J13288" s="2"/>
      <c r="K13288" s="2">
        <v>6</v>
      </c>
      <c r="L13288" s="3">
        <v>45250</v>
      </c>
      <c r="M13288" s="3">
        <v>45253</v>
      </c>
      <c r="N13288" s="3" t="str">
        <f t="shared" si="3263"/>
        <v>low profit</v>
      </c>
      <c r="O13288" s="2" t="s">
        <v>31</v>
      </c>
      <c r="P13288" s="2" t="s">
        <v>16</v>
      </c>
      <c r="Q13288" s="2">
        <v>99.59</v>
      </c>
      <c r="R13288" s="2" t="s">
        <v>39</v>
      </c>
    </row>
    <row r="13289" spans="1:18" ht="14.25" hidden="1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3261"/>
        <v>discount given</v>
      </c>
      <c r="F13289" s="2">
        <v>0.17</v>
      </c>
      <c r="G13289" s="2">
        <f t="shared" si="3262"/>
        <v>773.30450000000008</v>
      </c>
      <c r="H13289" s="2">
        <f>D13289-G13289</f>
        <v>3775.5455000000002</v>
      </c>
      <c r="I13289" s="2"/>
      <c r="J13289" s="2"/>
      <c r="K13289" s="2">
        <v>6</v>
      </c>
      <c r="L13289" s="3">
        <v>45116</v>
      </c>
      <c r="M13289" s="3">
        <v>45121</v>
      </c>
      <c r="N13289" s="3" t="str">
        <f t="shared" si="3263"/>
        <v>high profit</v>
      </c>
      <c r="O13289" s="2" t="s">
        <v>15</v>
      </c>
      <c r="P13289" s="2" t="s">
        <v>22</v>
      </c>
      <c r="Q13289" s="2">
        <v>589.70000000000005</v>
      </c>
      <c r="R13289" s="2" t="s">
        <v>34</v>
      </c>
    </row>
    <row r="13290" spans="1:18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3261"/>
        <v>discount given</v>
      </c>
      <c r="F13290" s="2">
        <v>0.37</v>
      </c>
      <c r="G13290" s="2">
        <f t="shared" si="3262"/>
        <v>1615.8306999999998</v>
      </c>
      <c r="H13290" s="2">
        <f>D13290-G13290</f>
        <v>2751.2793000000001</v>
      </c>
      <c r="I13290" s="2">
        <f t="shared" ref="I13290:I13292" si="3270">Q13290/H13290*100</f>
        <v>26.003176049774368</v>
      </c>
      <c r="J13290" s="18">
        <f t="shared" ref="J13290:J13292" si="3271">Q13290/H13290</f>
        <v>0.26003176049774368</v>
      </c>
      <c r="K13290" s="2">
        <v>6</v>
      </c>
      <c r="L13290" s="3">
        <v>45585</v>
      </c>
      <c r="M13290" s="3">
        <v>45586</v>
      </c>
      <c r="N13290" s="3" t="str">
        <f t="shared" si="3263"/>
        <v>high profit</v>
      </c>
      <c r="O13290" s="2" t="s">
        <v>15</v>
      </c>
      <c r="P13290" s="2" t="s">
        <v>27</v>
      </c>
      <c r="Q13290" s="2">
        <v>715.42</v>
      </c>
      <c r="R13290" s="2" t="s">
        <v>48</v>
      </c>
    </row>
    <row r="13291" spans="1:18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3261"/>
        <v>discount given</v>
      </c>
      <c r="F13291" s="2">
        <v>0.21</v>
      </c>
      <c r="G13291" s="2">
        <f t="shared" si="3262"/>
        <v>235.42679999999999</v>
      </c>
      <c r="H13291" s="2">
        <f>D13291-G13291</f>
        <v>885.65319999999997</v>
      </c>
      <c r="I13291" s="2">
        <f t="shared" si="3270"/>
        <v>19.372142504537891</v>
      </c>
      <c r="J13291" s="18">
        <f t="shared" si="3271"/>
        <v>0.19372142504537893</v>
      </c>
      <c r="K13291" s="2">
        <v>1</v>
      </c>
      <c r="L13291" s="3">
        <v>45451</v>
      </c>
      <c r="M13291" s="3">
        <v>45457</v>
      </c>
      <c r="N13291" s="3" t="str">
        <f t="shared" si="3263"/>
        <v>low profit</v>
      </c>
      <c r="O13291" s="2" t="s">
        <v>21</v>
      </c>
      <c r="P13291" s="2" t="s">
        <v>22</v>
      </c>
      <c r="Q13291" s="2">
        <v>171.57</v>
      </c>
      <c r="R13291" s="2" t="s">
        <v>39</v>
      </c>
    </row>
    <row r="13292" spans="1:18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3261"/>
        <v>discount given</v>
      </c>
      <c r="F13292" s="2">
        <v>0.02</v>
      </c>
      <c r="G13292" s="2">
        <f t="shared" si="3262"/>
        <v>9.0096000000000007</v>
      </c>
      <c r="H13292" s="2">
        <f>D13292-G13292</f>
        <v>441.47040000000004</v>
      </c>
      <c r="I13292" s="2">
        <f t="shared" si="3270"/>
        <v>8.7865460515586076</v>
      </c>
      <c r="J13292" s="18">
        <f t="shared" si="3271"/>
        <v>8.786546051558608E-2</v>
      </c>
      <c r="K13292" s="2">
        <v>7</v>
      </c>
      <c r="L13292" s="3">
        <v>45438</v>
      </c>
      <c r="M13292" s="3">
        <v>45445</v>
      </c>
      <c r="N13292" s="3" t="str">
        <f t="shared" si="3263"/>
        <v>low profit</v>
      </c>
      <c r="O13292" s="2" t="s">
        <v>21</v>
      </c>
      <c r="P13292" s="2" t="s">
        <v>16</v>
      </c>
      <c r="Q13292" s="2">
        <v>38.79</v>
      </c>
      <c r="R13292" s="2" t="s">
        <v>17</v>
      </c>
    </row>
    <row r="13293" spans="1:18" ht="14.25" hidden="1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3261"/>
        <v>discount given</v>
      </c>
      <c r="F13293" s="2">
        <v>0.19</v>
      </c>
      <c r="G13293" s="2">
        <f t="shared" si="3262"/>
        <v>117.25280000000001</v>
      </c>
      <c r="H13293" s="2">
        <f>D13293-G13293</f>
        <v>499.86720000000003</v>
      </c>
      <c r="I13293" s="2"/>
      <c r="J13293" s="2"/>
      <c r="K13293" s="2">
        <v>2</v>
      </c>
      <c r="L13293" s="3">
        <v>45211</v>
      </c>
      <c r="M13293" s="3">
        <v>45214</v>
      </c>
      <c r="N13293" s="3" t="str">
        <f t="shared" si="3263"/>
        <v>low profit</v>
      </c>
      <c r="O13293" s="2" t="s">
        <v>31</v>
      </c>
      <c r="P13293" s="2" t="s">
        <v>16</v>
      </c>
      <c r="Q13293" s="2">
        <v>45.36</v>
      </c>
      <c r="R13293" s="2" t="s">
        <v>23</v>
      </c>
    </row>
    <row r="13294" spans="1:18" ht="14.25" hidden="1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3261"/>
        <v>discount given</v>
      </c>
      <c r="F13294" s="2">
        <v>0.11</v>
      </c>
      <c r="G13294" s="2">
        <f t="shared" si="3262"/>
        <v>312.34830000000005</v>
      </c>
      <c r="H13294" s="2">
        <f>D13294-G13294</f>
        <v>2527.1817000000001</v>
      </c>
      <c r="I13294" s="2"/>
      <c r="J13294" s="2"/>
      <c r="K13294" s="2">
        <v>2</v>
      </c>
      <c r="L13294" s="3">
        <v>45165</v>
      </c>
      <c r="M13294" s="3">
        <v>45167</v>
      </c>
      <c r="N13294" s="3" t="str">
        <f t="shared" si="3263"/>
        <v>high profit</v>
      </c>
      <c r="O13294" s="2" t="s">
        <v>15</v>
      </c>
      <c r="P13294" s="2" t="s">
        <v>22</v>
      </c>
      <c r="Q13294" s="2">
        <v>461.55</v>
      </c>
      <c r="R13294" s="2" t="s">
        <v>28</v>
      </c>
    </row>
    <row r="13295" spans="1:18" ht="14.25" hidden="1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3261"/>
        <v>discount given</v>
      </c>
      <c r="F13295" s="2">
        <v>0.11</v>
      </c>
      <c r="G13295" s="2">
        <f t="shared" si="3262"/>
        <v>334.89389999999997</v>
      </c>
      <c r="H13295" s="2">
        <f>D13295-G13295</f>
        <v>2709.5960999999998</v>
      </c>
      <c r="I13295" s="2"/>
      <c r="J13295" s="2"/>
      <c r="K13295" s="2">
        <v>5</v>
      </c>
      <c r="L13295" s="3">
        <v>45511</v>
      </c>
      <c r="M13295" s="3">
        <v>45516</v>
      </c>
      <c r="N13295" s="3" t="str">
        <f t="shared" si="3263"/>
        <v>high profit</v>
      </c>
      <c r="O13295" s="2" t="s">
        <v>21</v>
      </c>
      <c r="P13295" s="2" t="s">
        <v>22</v>
      </c>
      <c r="Q13295" s="2">
        <v>583.76</v>
      </c>
      <c r="R13295" s="2" t="s">
        <v>34</v>
      </c>
    </row>
    <row r="13296" spans="1:18" ht="14.25" hidden="1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3261"/>
        <v>discount given</v>
      </c>
      <c r="F13296" s="2">
        <v>0.19</v>
      </c>
      <c r="G13296" s="2">
        <f t="shared" si="3262"/>
        <v>312.80840000000001</v>
      </c>
      <c r="H13296" s="2">
        <f>D13296-G13296</f>
        <v>1333.5515999999998</v>
      </c>
      <c r="I13296" s="2"/>
      <c r="J13296" s="2"/>
      <c r="K13296" s="2">
        <v>6</v>
      </c>
      <c r="L13296" s="3">
        <v>45608</v>
      </c>
      <c r="M13296" s="3">
        <v>45615</v>
      </c>
      <c r="N13296" s="3" t="str">
        <f t="shared" si="3263"/>
        <v>high profit</v>
      </c>
      <c r="O13296" s="2" t="s">
        <v>31</v>
      </c>
      <c r="P13296" s="2" t="s">
        <v>22</v>
      </c>
      <c r="Q13296" s="2">
        <v>283.36</v>
      </c>
      <c r="R13296" s="2" t="s">
        <v>23</v>
      </c>
    </row>
    <row r="13297" spans="1:18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3261"/>
        <v>discount given</v>
      </c>
      <c r="F13297" s="2">
        <v>0.49</v>
      </c>
      <c r="G13297" s="2">
        <f t="shared" si="3262"/>
        <v>761.6952</v>
      </c>
      <c r="H13297" s="2">
        <f>D13297-G13297</f>
        <v>792.78480000000002</v>
      </c>
      <c r="I13297" s="2">
        <f>Q13297/H13297*100</f>
        <v>43.152946423796216</v>
      </c>
      <c r="J13297" s="18">
        <f>Q13297/H13297</f>
        <v>0.43152946423796218</v>
      </c>
      <c r="K13297" s="2">
        <v>1</v>
      </c>
      <c r="L13297" s="3">
        <v>45372</v>
      </c>
      <c r="M13297" s="3">
        <v>45374</v>
      </c>
      <c r="N13297" s="3" t="str">
        <f t="shared" si="3263"/>
        <v>high profit</v>
      </c>
      <c r="O13297" s="2" t="s">
        <v>15</v>
      </c>
      <c r="P13297" s="2" t="s">
        <v>22</v>
      </c>
      <c r="Q13297" s="2">
        <v>342.11</v>
      </c>
      <c r="R13297" s="2" t="s">
        <v>23</v>
      </c>
    </row>
    <row r="13298" spans="1:18" ht="14.25" hidden="1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3261"/>
        <v>discount given</v>
      </c>
      <c r="F13298" s="2">
        <v>0.48</v>
      </c>
      <c r="G13298" s="2">
        <f t="shared" si="3262"/>
        <v>1298.0928000000001</v>
      </c>
      <c r="H13298" s="2">
        <f>D13298-G13298</f>
        <v>1406.2672</v>
      </c>
      <c r="I13298" s="2"/>
      <c r="J13298" s="2"/>
      <c r="K13298" s="2">
        <v>1</v>
      </c>
      <c r="L13298" s="3">
        <v>45125</v>
      </c>
      <c r="M13298" s="3">
        <v>45127</v>
      </c>
      <c r="N13298" s="3" t="str">
        <f t="shared" si="3263"/>
        <v>high profit</v>
      </c>
      <c r="O13298" s="2" t="s">
        <v>15</v>
      </c>
      <c r="P13298" s="2" t="s">
        <v>16</v>
      </c>
      <c r="Q13298" s="2">
        <v>457.04</v>
      </c>
      <c r="R13298" s="2" t="s">
        <v>34</v>
      </c>
    </row>
    <row r="13299" spans="1:18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3261"/>
        <v>discount given</v>
      </c>
      <c r="F13299" s="2">
        <v>0.4</v>
      </c>
      <c r="G13299" s="2">
        <f t="shared" si="3262"/>
        <v>639.03200000000004</v>
      </c>
      <c r="H13299" s="2">
        <f>D13299-G13299</f>
        <v>958.54799999999989</v>
      </c>
      <c r="I13299" s="2">
        <f t="shared" ref="I13299:I13300" si="3272">Q13299/H13299*100</f>
        <v>44.315986262555455</v>
      </c>
      <c r="J13299" s="18">
        <f t="shared" ref="J13299:J13300" si="3273">Q13299/H13299</f>
        <v>0.44315986262555457</v>
      </c>
      <c r="K13299" s="2">
        <v>1</v>
      </c>
      <c r="L13299" s="3">
        <v>45125</v>
      </c>
      <c r="M13299" s="3">
        <v>45128</v>
      </c>
      <c r="N13299" s="3" t="str">
        <f t="shared" si="3263"/>
        <v>high profit</v>
      </c>
      <c r="O13299" s="2" t="s">
        <v>31</v>
      </c>
      <c r="P13299" s="2" t="s">
        <v>22</v>
      </c>
      <c r="Q13299" s="2">
        <v>424.79</v>
      </c>
      <c r="R13299" s="2" t="s">
        <v>34</v>
      </c>
    </row>
    <row r="13300" spans="1:18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3261"/>
        <v>discount given</v>
      </c>
      <c r="F13300" s="2">
        <v>0.12</v>
      </c>
      <c r="G13300" s="2">
        <f t="shared" si="3262"/>
        <v>561.38040000000001</v>
      </c>
      <c r="H13300" s="2">
        <f>D13300-G13300</f>
        <v>4116.7896000000001</v>
      </c>
      <c r="I13300" s="2">
        <f t="shared" si="3272"/>
        <v>22.873891830663386</v>
      </c>
      <c r="J13300" s="18">
        <f t="shared" si="3273"/>
        <v>0.22873891830663387</v>
      </c>
      <c r="K13300" s="2">
        <v>7</v>
      </c>
      <c r="L13300" s="3">
        <v>44947</v>
      </c>
      <c r="M13300" s="3">
        <v>44953</v>
      </c>
      <c r="N13300" s="3" t="str">
        <f t="shared" si="3263"/>
        <v>high profit</v>
      </c>
      <c r="O13300" s="2" t="s">
        <v>31</v>
      </c>
      <c r="P13300" s="2" t="s">
        <v>22</v>
      </c>
      <c r="Q13300" s="2">
        <v>941.67</v>
      </c>
      <c r="R13300" s="2" t="s">
        <v>28</v>
      </c>
    </row>
    <row r="13301" spans="1:18" ht="14.25" hidden="1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3261"/>
        <v>discount given</v>
      </c>
      <c r="F13301" s="2">
        <v>0.38</v>
      </c>
      <c r="G13301" s="2">
        <f t="shared" si="3262"/>
        <v>750.46199999999999</v>
      </c>
      <c r="H13301" s="2">
        <f>D13301-G13301</f>
        <v>1224.4380000000001</v>
      </c>
      <c r="I13301" s="2"/>
      <c r="J13301" s="2"/>
      <c r="K13301" s="2">
        <v>1</v>
      </c>
      <c r="L13301" s="3">
        <v>45191</v>
      </c>
      <c r="M13301" s="3">
        <v>45193</v>
      </c>
      <c r="N13301" s="3" t="str">
        <f t="shared" si="3263"/>
        <v>high profit</v>
      </c>
      <c r="O13301" s="2" t="s">
        <v>31</v>
      </c>
      <c r="P13301" s="2" t="s">
        <v>22</v>
      </c>
      <c r="Q13301" s="2">
        <v>210.47</v>
      </c>
      <c r="R13301" s="2" t="s">
        <v>28</v>
      </c>
    </row>
    <row r="13302" spans="1:18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3261"/>
        <v>discount given</v>
      </c>
      <c r="F13302" s="2">
        <v>0.01</v>
      </c>
      <c r="G13302" s="2">
        <f t="shared" si="3262"/>
        <v>11.770899999999999</v>
      </c>
      <c r="H13302" s="2">
        <f>D13302-G13302</f>
        <v>1165.3190999999999</v>
      </c>
      <c r="I13302" s="2">
        <f>Q13302/H13302*100</f>
        <v>27.17453099327043</v>
      </c>
      <c r="J13302" s="18">
        <f>Q13302/H13302</f>
        <v>0.27174530993270429</v>
      </c>
      <c r="K13302" s="2">
        <v>9</v>
      </c>
      <c r="L13302" s="3">
        <v>45424</v>
      </c>
      <c r="M13302" s="3">
        <v>45429</v>
      </c>
      <c r="N13302" s="3" t="str">
        <f t="shared" si="3263"/>
        <v>high profit</v>
      </c>
      <c r="O13302" s="2" t="s">
        <v>21</v>
      </c>
      <c r="P13302" s="2" t="s">
        <v>22</v>
      </c>
      <c r="Q13302" s="2">
        <v>316.67</v>
      </c>
      <c r="R13302" s="2" t="s">
        <v>34</v>
      </c>
    </row>
    <row r="13303" spans="1:18" ht="14.25" hidden="1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3261"/>
        <v>discount given</v>
      </c>
      <c r="F13303" s="2">
        <v>0.03</v>
      </c>
      <c r="G13303" s="2">
        <f t="shared" si="3262"/>
        <v>24.456900000000001</v>
      </c>
      <c r="H13303" s="2">
        <f>D13303-G13303</f>
        <v>790.7731</v>
      </c>
      <c r="I13303" s="2"/>
      <c r="J13303" s="2"/>
      <c r="K13303" s="2">
        <v>3</v>
      </c>
      <c r="L13303" s="3">
        <v>45611</v>
      </c>
      <c r="M13303" s="3">
        <v>45612</v>
      </c>
      <c r="N13303" s="3" t="str">
        <f t="shared" si="3263"/>
        <v>high profit</v>
      </c>
      <c r="O13303" s="2" t="s">
        <v>15</v>
      </c>
      <c r="P13303" s="2" t="s">
        <v>22</v>
      </c>
      <c r="Q13303" s="2">
        <v>216.16</v>
      </c>
      <c r="R13303" s="2" t="s">
        <v>28</v>
      </c>
    </row>
    <row r="13304" spans="1:18" ht="14.25" hidden="1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3261"/>
        <v>discount given</v>
      </c>
      <c r="F13304" s="2">
        <v>0.42</v>
      </c>
      <c r="G13304" s="2">
        <f t="shared" si="3262"/>
        <v>1342.0554</v>
      </c>
      <c r="H13304" s="2">
        <f>D13304-G13304</f>
        <v>1853.3145999999999</v>
      </c>
      <c r="I13304" s="2"/>
      <c r="J13304" s="2"/>
      <c r="K13304" s="2">
        <v>2</v>
      </c>
      <c r="L13304" s="3">
        <v>45337</v>
      </c>
      <c r="M13304" s="3">
        <v>45342</v>
      </c>
      <c r="N13304" s="3" t="str">
        <f t="shared" si="3263"/>
        <v>high profit</v>
      </c>
      <c r="O13304" s="2" t="s">
        <v>21</v>
      </c>
      <c r="P13304" s="2" t="s">
        <v>16</v>
      </c>
      <c r="Q13304" s="2">
        <v>455.44</v>
      </c>
      <c r="R13304" s="2" t="s">
        <v>17</v>
      </c>
    </row>
    <row r="13305" spans="1:18" ht="14.25" hidden="1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3261"/>
        <v>discount given</v>
      </c>
      <c r="F13305" s="2">
        <v>0.28000000000000003</v>
      </c>
      <c r="G13305" s="2">
        <f t="shared" si="3262"/>
        <v>476.17920000000009</v>
      </c>
      <c r="H13305" s="2">
        <f>D13305-G13305</f>
        <v>1224.4608000000001</v>
      </c>
      <c r="I13305" s="2"/>
      <c r="J13305" s="2"/>
      <c r="K13305" s="2">
        <v>6</v>
      </c>
      <c r="L13305" s="3">
        <v>45267</v>
      </c>
      <c r="M13305" s="3">
        <v>45271</v>
      </c>
      <c r="N13305" s="3" t="str">
        <f t="shared" si="3263"/>
        <v>low profit</v>
      </c>
      <c r="O13305" s="2" t="s">
        <v>31</v>
      </c>
      <c r="P13305" s="2" t="s">
        <v>22</v>
      </c>
      <c r="Q13305" s="2">
        <v>165.48</v>
      </c>
      <c r="R13305" s="2" t="s">
        <v>23</v>
      </c>
    </row>
    <row r="13306" spans="1:18" ht="14.25" hidden="1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3261"/>
        <v>discount given</v>
      </c>
      <c r="F13306" s="2">
        <v>0.19</v>
      </c>
      <c r="G13306" s="2">
        <f t="shared" si="3262"/>
        <v>194.7671</v>
      </c>
      <c r="H13306" s="2">
        <f>D13306-G13306</f>
        <v>830.32289999999989</v>
      </c>
      <c r="I13306" s="2"/>
      <c r="J13306" s="2"/>
      <c r="K13306" s="2">
        <v>2</v>
      </c>
      <c r="L13306" s="3">
        <v>45123</v>
      </c>
      <c r="M13306" s="3">
        <v>45128</v>
      </c>
      <c r="N13306" s="3" t="str">
        <f t="shared" si="3263"/>
        <v>high profit</v>
      </c>
      <c r="O13306" s="2" t="s">
        <v>21</v>
      </c>
      <c r="P13306" s="2" t="s">
        <v>16</v>
      </c>
      <c r="Q13306" s="2">
        <v>250.75</v>
      </c>
      <c r="R13306" s="2" t="s">
        <v>39</v>
      </c>
    </row>
    <row r="13307" spans="1:18" ht="14.25" hidden="1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3261"/>
        <v>discount given</v>
      </c>
      <c r="F13307" s="2">
        <v>0.37</v>
      </c>
      <c r="G13307" s="2">
        <f t="shared" si="3262"/>
        <v>537.05499999999995</v>
      </c>
      <c r="H13307" s="2">
        <f>D13307-G13307</f>
        <v>914.44500000000005</v>
      </c>
      <c r="I13307" s="2"/>
      <c r="J13307" s="2"/>
      <c r="K13307" s="2">
        <v>5</v>
      </c>
      <c r="L13307" s="3">
        <v>45059</v>
      </c>
      <c r="M13307" s="3">
        <v>45063</v>
      </c>
      <c r="N13307" s="3" t="str">
        <f t="shared" si="3263"/>
        <v>low profit</v>
      </c>
      <c r="O13307" s="2" t="s">
        <v>31</v>
      </c>
      <c r="P13307" s="2" t="s">
        <v>16</v>
      </c>
      <c r="Q13307" s="2">
        <v>94.28</v>
      </c>
      <c r="R13307" s="2" t="s">
        <v>48</v>
      </c>
    </row>
    <row r="13308" spans="1:18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3261"/>
        <v>discount given</v>
      </c>
      <c r="F13308" s="2">
        <v>0.06</v>
      </c>
      <c r="G13308" s="2">
        <f t="shared" si="3262"/>
        <v>96.517199999999988</v>
      </c>
      <c r="H13308" s="2">
        <f>D13308-G13308</f>
        <v>1512.1027999999999</v>
      </c>
      <c r="I13308" s="2">
        <f t="shared" ref="I13308:I13309" si="3274">Q13308/H13308*100</f>
        <v>16.700584113725604</v>
      </c>
      <c r="J13308" s="18">
        <f t="shared" ref="J13308:J13309" si="3275">Q13308/H13308</f>
        <v>0.16700584113725603</v>
      </c>
      <c r="K13308" s="2">
        <v>5</v>
      </c>
      <c r="L13308" s="3">
        <v>45197</v>
      </c>
      <c r="M13308" s="3">
        <v>45200</v>
      </c>
      <c r="N13308" s="3" t="str">
        <f t="shared" si="3263"/>
        <v>high profit</v>
      </c>
      <c r="O13308" s="2" t="s">
        <v>21</v>
      </c>
      <c r="P13308" s="2" t="s">
        <v>27</v>
      </c>
      <c r="Q13308" s="2">
        <v>252.53</v>
      </c>
      <c r="R13308" s="2" t="s">
        <v>28</v>
      </c>
    </row>
    <row r="13309" spans="1:18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3261"/>
        <v>discount given</v>
      </c>
      <c r="F13309" s="2">
        <v>0.14000000000000001</v>
      </c>
      <c r="G13309" s="2">
        <f t="shared" si="3262"/>
        <v>443.32120000000003</v>
      </c>
      <c r="H13309" s="2">
        <f>D13309-G13309</f>
        <v>2723.2588000000001</v>
      </c>
      <c r="I13309" s="2">
        <f t="shared" si="3274"/>
        <v>19.176289818654034</v>
      </c>
      <c r="J13309" s="18">
        <f t="shared" si="3275"/>
        <v>0.19176289818654033</v>
      </c>
      <c r="K13309" s="2">
        <v>9</v>
      </c>
      <c r="L13309" s="3">
        <v>45515</v>
      </c>
      <c r="M13309" s="3">
        <v>45519</v>
      </c>
      <c r="N13309" s="3" t="str">
        <f t="shared" si="3263"/>
        <v>high profit</v>
      </c>
      <c r="O13309" s="2" t="s">
        <v>21</v>
      </c>
      <c r="P13309" s="2" t="s">
        <v>27</v>
      </c>
      <c r="Q13309" s="2">
        <v>522.22</v>
      </c>
      <c r="R13309" s="2" t="s">
        <v>17</v>
      </c>
    </row>
    <row r="13310" spans="1:18" ht="14.25" hidden="1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3261"/>
        <v>discount given</v>
      </c>
      <c r="F13310" s="2">
        <v>0.36</v>
      </c>
      <c r="G13310" s="2">
        <f t="shared" si="3262"/>
        <v>344.13839999999999</v>
      </c>
      <c r="H13310" s="2">
        <f>D13310-G13310</f>
        <v>611.80160000000001</v>
      </c>
      <c r="I13310" s="2"/>
      <c r="J13310" s="2"/>
      <c r="K13310" s="2">
        <v>4</v>
      </c>
      <c r="L13310" s="3">
        <v>45535</v>
      </c>
      <c r="M13310" s="3">
        <v>45536</v>
      </c>
      <c r="N13310" s="3" t="str">
        <f t="shared" si="3263"/>
        <v>low profit</v>
      </c>
      <c r="O13310" s="2" t="s">
        <v>31</v>
      </c>
      <c r="P13310" s="2" t="s">
        <v>16</v>
      </c>
      <c r="Q13310" s="2">
        <v>198.14</v>
      </c>
      <c r="R13310" s="2" t="s">
        <v>17</v>
      </c>
    </row>
    <row r="13311" spans="1:18" ht="14.25" hidden="1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3261"/>
        <v>discount given</v>
      </c>
      <c r="F13311" s="2">
        <v>0.1</v>
      </c>
      <c r="G13311" s="2">
        <f t="shared" si="3262"/>
        <v>369.07400000000001</v>
      </c>
      <c r="H13311" s="2">
        <f>D13311-G13311</f>
        <v>3321.6659999999997</v>
      </c>
      <c r="I13311" s="2"/>
      <c r="J13311" s="2"/>
      <c r="K13311" s="2">
        <v>8</v>
      </c>
      <c r="L13311" s="3">
        <v>45610</v>
      </c>
      <c r="M13311" s="3">
        <v>45617</v>
      </c>
      <c r="N13311" s="3" t="str">
        <f t="shared" si="3263"/>
        <v>high profit</v>
      </c>
      <c r="O13311" s="2" t="s">
        <v>21</v>
      </c>
      <c r="P13311" s="2" t="s">
        <v>16</v>
      </c>
      <c r="Q13311" s="2">
        <v>434.95</v>
      </c>
      <c r="R13311" s="2" t="s">
        <v>34</v>
      </c>
    </row>
    <row r="13312" spans="1:18" ht="14.25" hidden="1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3261"/>
        <v>discount given</v>
      </c>
      <c r="F13312" s="2">
        <v>0.3</v>
      </c>
      <c r="G13312" s="2">
        <f t="shared" si="3262"/>
        <v>478.17599999999999</v>
      </c>
      <c r="H13312" s="2">
        <f>D13312-G13312</f>
        <v>1115.7440000000001</v>
      </c>
      <c r="I13312" s="2"/>
      <c r="J13312" s="2"/>
      <c r="K13312" s="2">
        <v>7</v>
      </c>
      <c r="L13312" s="3">
        <v>45305</v>
      </c>
      <c r="M13312" s="3">
        <v>45312</v>
      </c>
      <c r="N13312" s="3" t="str">
        <f t="shared" si="3263"/>
        <v>high profit</v>
      </c>
      <c r="O13312" s="2" t="s">
        <v>31</v>
      </c>
      <c r="P13312" s="2" t="s">
        <v>16</v>
      </c>
      <c r="Q13312" s="2">
        <v>221.1</v>
      </c>
      <c r="R13312" s="2" t="s">
        <v>48</v>
      </c>
    </row>
    <row r="13313" spans="1:18" ht="14.25" hidden="1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3261"/>
        <v>discount given</v>
      </c>
      <c r="F13313" s="2">
        <v>0.22</v>
      </c>
      <c r="G13313" s="2">
        <f t="shared" si="3262"/>
        <v>548.39839999999992</v>
      </c>
      <c r="H13313" s="2">
        <f>D13313-G13313</f>
        <v>1944.3215999999998</v>
      </c>
      <c r="I13313" s="2"/>
      <c r="J13313" s="2"/>
      <c r="K13313" s="2">
        <v>7</v>
      </c>
      <c r="L13313" s="3">
        <v>45470</v>
      </c>
      <c r="M13313" s="3">
        <v>45473</v>
      </c>
      <c r="N13313" s="3" t="str">
        <f t="shared" si="3263"/>
        <v>high profit</v>
      </c>
      <c r="O13313" s="2" t="s">
        <v>15</v>
      </c>
      <c r="P13313" s="2" t="s">
        <v>22</v>
      </c>
      <c r="Q13313" s="2">
        <v>718.75</v>
      </c>
      <c r="R13313" s="2" t="s">
        <v>39</v>
      </c>
    </row>
    <row r="13314" spans="1:18" ht="14.25" hidden="1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3261"/>
        <v>discount given</v>
      </c>
      <c r="F13314" s="2">
        <v>0.1</v>
      </c>
      <c r="G13314" s="2">
        <f t="shared" si="3262"/>
        <v>330.87100000000004</v>
      </c>
      <c r="H13314" s="2">
        <f>D13314-G13314</f>
        <v>2977.8389999999999</v>
      </c>
      <c r="I13314" s="2"/>
      <c r="J13314" s="2"/>
      <c r="K13314" s="2">
        <v>1</v>
      </c>
      <c r="L13314" s="3">
        <v>44962</v>
      </c>
      <c r="M13314" s="3">
        <v>44969</v>
      </c>
      <c r="N13314" s="3" t="str">
        <f t="shared" si="3263"/>
        <v>high profit</v>
      </c>
      <c r="O13314" s="2" t="s">
        <v>15</v>
      </c>
      <c r="P13314" s="2" t="s">
        <v>16</v>
      </c>
      <c r="Q13314" s="2">
        <v>887.52</v>
      </c>
      <c r="R13314" s="2" t="s">
        <v>28</v>
      </c>
    </row>
    <row r="13315" spans="1:18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3276">IF(F13315=0,"zero discount","discount given")</f>
        <v>discount given</v>
      </c>
      <c r="F13315" s="2">
        <v>0.44</v>
      </c>
      <c r="G13315" s="2">
        <f t="shared" ref="G13315:G13378" si="3277">D13315*F13315</f>
        <v>1216.0455999999999</v>
      </c>
      <c r="H13315" s="2">
        <f>D13315-G13315</f>
        <v>1547.6943999999999</v>
      </c>
      <c r="I13315" s="2">
        <f>Q13315/H13315*100</f>
        <v>25.973473833077126</v>
      </c>
      <c r="J13315" s="18">
        <f>Q13315/H13315</f>
        <v>0.25973473833077126</v>
      </c>
      <c r="K13315" s="2">
        <v>6</v>
      </c>
      <c r="L13315" s="3">
        <v>45615</v>
      </c>
      <c r="M13315" s="3">
        <v>45622</v>
      </c>
      <c r="N13315" s="3" t="str">
        <f t="shared" ref="N13315:N13378" si="3278">IF(Q13315&gt;=200,"high profit","low profit")</f>
        <v>high profit</v>
      </c>
      <c r="O13315" s="2" t="s">
        <v>15</v>
      </c>
      <c r="P13315" s="2" t="s">
        <v>27</v>
      </c>
      <c r="Q13315" s="2">
        <v>401.99</v>
      </c>
      <c r="R13315" s="2" t="s">
        <v>28</v>
      </c>
    </row>
    <row r="13316" spans="1:18" ht="14.25" hidden="1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3276"/>
        <v>discount given</v>
      </c>
      <c r="F13316" s="2">
        <v>0.22</v>
      </c>
      <c r="G13316" s="2">
        <f t="shared" si="3277"/>
        <v>735.88679999999999</v>
      </c>
      <c r="H13316" s="2">
        <f>D13316-G13316</f>
        <v>2609.0532000000003</v>
      </c>
      <c r="I13316" s="2"/>
      <c r="J13316" s="2"/>
      <c r="K13316" s="2">
        <v>6</v>
      </c>
      <c r="L13316" s="3">
        <v>45363</v>
      </c>
      <c r="M13316" s="3">
        <v>45364</v>
      </c>
      <c r="N13316" s="3" t="str">
        <f t="shared" si="3278"/>
        <v>high profit</v>
      </c>
      <c r="O13316" s="2" t="s">
        <v>15</v>
      </c>
      <c r="P13316" s="2" t="s">
        <v>16</v>
      </c>
      <c r="Q13316" s="2">
        <v>975.81</v>
      </c>
      <c r="R13316" s="2" t="s">
        <v>34</v>
      </c>
    </row>
    <row r="13317" spans="1:18" ht="14.25" hidden="1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3276"/>
        <v>discount given</v>
      </c>
      <c r="F13317" s="2">
        <v>0.3</v>
      </c>
      <c r="G13317" s="2">
        <f t="shared" si="3277"/>
        <v>504.21600000000001</v>
      </c>
      <c r="H13317" s="2">
        <f>D13317-G13317</f>
        <v>1176.5039999999999</v>
      </c>
      <c r="I13317" s="2"/>
      <c r="J13317" s="2"/>
      <c r="K13317" s="2">
        <v>8</v>
      </c>
      <c r="L13317" s="3">
        <v>45333</v>
      </c>
      <c r="M13317" s="3">
        <v>45340</v>
      </c>
      <c r="N13317" s="3" t="str">
        <f t="shared" si="3278"/>
        <v>low profit</v>
      </c>
      <c r="O13317" s="2" t="s">
        <v>15</v>
      </c>
      <c r="P13317" s="2" t="s">
        <v>16</v>
      </c>
      <c r="Q13317" s="2">
        <v>110.18</v>
      </c>
      <c r="R13317" s="2" t="s">
        <v>17</v>
      </c>
    </row>
    <row r="13318" spans="1:18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3276"/>
        <v>discount given</v>
      </c>
      <c r="F13318" s="2">
        <v>0.13</v>
      </c>
      <c r="G13318" s="2">
        <f t="shared" si="3277"/>
        <v>626.71699999999998</v>
      </c>
      <c r="H13318" s="2">
        <f>D13318-G13318</f>
        <v>4194.183</v>
      </c>
      <c r="I13318" s="2">
        <f t="shared" ref="I13318:I13319" si="3279">Q13318/H13318*100</f>
        <v>14.490307170669473</v>
      </c>
      <c r="J13318" s="18">
        <f t="shared" ref="J13318:J13319" si="3280">Q13318/H13318</f>
        <v>0.14490307170669472</v>
      </c>
      <c r="K13318" s="2">
        <v>6</v>
      </c>
      <c r="L13318" s="3">
        <v>45072</v>
      </c>
      <c r="M13318" s="3">
        <v>45076</v>
      </c>
      <c r="N13318" s="3" t="str">
        <f t="shared" si="3278"/>
        <v>high profit</v>
      </c>
      <c r="O13318" s="2" t="s">
        <v>21</v>
      </c>
      <c r="P13318" s="2" t="s">
        <v>27</v>
      </c>
      <c r="Q13318" s="2">
        <v>607.75</v>
      </c>
      <c r="R13318" s="2" t="s">
        <v>48</v>
      </c>
    </row>
    <row r="13319" spans="1:18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3276"/>
        <v>discount given</v>
      </c>
      <c r="F13319" s="2">
        <v>0.17</v>
      </c>
      <c r="G13319" s="2">
        <f t="shared" si="3277"/>
        <v>399.33850000000007</v>
      </c>
      <c r="H13319" s="2">
        <f>D13319-G13319</f>
        <v>1949.7115000000001</v>
      </c>
      <c r="I13319" s="2">
        <f t="shared" si="3279"/>
        <v>27.429699214473523</v>
      </c>
      <c r="J13319" s="18">
        <f t="shared" si="3280"/>
        <v>0.27429699214473524</v>
      </c>
      <c r="K13319" s="2">
        <v>8</v>
      </c>
      <c r="L13319" s="3">
        <v>45322</v>
      </c>
      <c r="M13319" s="3">
        <v>45325</v>
      </c>
      <c r="N13319" s="3" t="str">
        <f t="shared" si="3278"/>
        <v>high profit</v>
      </c>
      <c r="O13319" s="2" t="s">
        <v>15</v>
      </c>
      <c r="P13319" s="2" t="s">
        <v>22</v>
      </c>
      <c r="Q13319" s="2">
        <v>534.79999999999995</v>
      </c>
      <c r="R13319" s="2" t="s">
        <v>39</v>
      </c>
    </row>
    <row r="13320" spans="1:18" ht="14.25" hidden="1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3276"/>
        <v>discount given</v>
      </c>
      <c r="F13320" s="2">
        <v>0.02</v>
      </c>
      <c r="G13320" s="2">
        <f t="shared" si="3277"/>
        <v>33.549399999999999</v>
      </c>
      <c r="H13320" s="2">
        <f>D13320-G13320</f>
        <v>1643.9205999999999</v>
      </c>
      <c r="I13320" s="2"/>
      <c r="J13320" s="2"/>
      <c r="K13320" s="2">
        <v>6</v>
      </c>
      <c r="L13320" s="3">
        <v>45308</v>
      </c>
      <c r="M13320" s="3">
        <v>45312</v>
      </c>
      <c r="N13320" s="3" t="str">
        <f t="shared" si="3278"/>
        <v>high profit</v>
      </c>
      <c r="O13320" s="2" t="s">
        <v>15</v>
      </c>
      <c r="P13320" s="2" t="s">
        <v>16</v>
      </c>
      <c r="Q13320" s="2">
        <v>335.61</v>
      </c>
      <c r="R13320" s="2" t="s">
        <v>17</v>
      </c>
    </row>
    <row r="13321" spans="1:18" ht="14.25" hidden="1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3276"/>
        <v>discount given</v>
      </c>
      <c r="F13321" s="2">
        <v>0.24</v>
      </c>
      <c r="G13321" s="2">
        <f t="shared" si="3277"/>
        <v>372.55919999999998</v>
      </c>
      <c r="H13321" s="2">
        <f>D13321-G13321</f>
        <v>1179.7708</v>
      </c>
      <c r="I13321" s="2"/>
      <c r="J13321" s="2"/>
      <c r="K13321" s="2">
        <v>8</v>
      </c>
      <c r="L13321" s="3">
        <v>45056</v>
      </c>
      <c r="M13321" s="3">
        <v>45058</v>
      </c>
      <c r="N13321" s="3" t="str">
        <f t="shared" si="3278"/>
        <v>high profit</v>
      </c>
      <c r="O13321" s="2" t="s">
        <v>21</v>
      </c>
      <c r="P13321" s="2" t="s">
        <v>27</v>
      </c>
      <c r="Q13321" s="2">
        <v>281.49</v>
      </c>
      <c r="R13321" s="2" t="s">
        <v>39</v>
      </c>
    </row>
    <row r="13322" spans="1:18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3276"/>
        <v>discount given</v>
      </c>
      <c r="F13322" s="2">
        <v>0.17</v>
      </c>
      <c r="G13322" s="2">
        <f t="shared" si="3277"/>
        <v>52.5657</v>
      </c>
      <c r="H13322" s="2">
        <f>D13322-G13322</f>
        <v>256.64429999999999</v>
      </c>
      <c r="I13322" s="2">
        <f>Q13322/H13322*100</f>
        <v>29.223325824886821</v>
      </c>
      <c r="J13322" s="18">
        <f>Q13322/H13322</f>
        <v>0.2922332582488682</v>
      </c>
      <c r="K13322" s="2">
        <v>5</v>
      </c>
      <c r="L13322" s="3">
        <v>45162</v>
      </c>
      <c r="M13322" s="3">
        <v>45163</v>
      </c>
      <c r="N13322" s="3" t="str">
        <f t="shared" si="3278"/>
        <v>low profit</v>
      </c>
      <c r="O13322" s="2" t="s">
        <v>15</v>
      </c>
      <c r="P13322" s="2" t="s">
        <v>22</v>
      </c>
      <c r="Q13322" s="2">
        <v>75</v>
      </c>
      <c r="R13322" s="2" t="s">
        <v>39</v>
      </c>
    </row>
    <row r="13323" spans="1:18" ht="14.25" hidden="1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3276"/>
        <v>discount given</v>
      </c>
      <c r="F13323" s="2">
        <v>0.16</v>
      </c>
      <c r="G13323" s="2">
        <f t="shared" si="3277"/>
        <v>552.88800000000003</v>
      </c>
      <c r="H13323" s="2">
        <f>D13323-G13323</f>
        <v>2902.6620000000003</v>
      </c>
      <c r="I13323" s="2"/>
      <c r="J13323" s="2"/>
      <c r="K13323" s="2">
        <v>9</v>
      </c>
      <c r="L13323" s="3">
        <v>45593</v>
      </c>
      <c r="M13323" s="3">
        <v>45595</v>
      </c>
      <c r="N13323" s="3" t="str">
        <f t="shared" si="3278"/>
        <v>high profit</v>
      </c>
      <c r="O13323" s="2" t="s">
        <v>15</v>
      </c>
      <c r="P13323" s="2" t="s">
        <v>22</v>
      </c>
      <c r="Q13323" s="2">
        <v>1017.11</v>
      </c>
      <c r="R13323" s="2" t="s">
        <v>48</v>
      </c>
    </row>
    <row r="13324" spans="1:18" ht="14.25" hidden="1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3276"/>
        <v>discount given</v>
      </c>
      <c r="F13324" s="2">
        <v>0.44</v>
      </c>
      <c r="G13324" s="2">
        <f t="shared" si="3277"/>
        <v>609.98079999999993</v>
      </c>
      <c r="H13324" s="2">
        <f>D13324-G13324</f>
        <v>776.33920000000001</v>
      </c>
      <c r="I13324" s="2"/>
      <c r="J13324" s="2"/>
      <c r="K13324" s="2">
        <v>4</v>
      </c>
      <c r="L13324" s="3">
        <v>45104</v>
      </c>
      <c r="M13324" s="3">
        <v>45105</v>
      </c>
      <c r="N13324" s="3" t="str">
        <f t="shared" si="3278"/>
        <v>high profit</v>
      </c>
      <c r="O13324" s="2" t="s">
        <v>21</v>
      </c>
      <c r="P13324" s="2" t="s">
        <v>27</v>
      </c>
      <c r="Q13324" s="2">
        <v>310.91000000000003</v>
      </c>
      <c r="R13324" s="2" t="s">
        <v>23</v>
      </c>
    </row>
    <row r="13325" spans="1:18" ht="14.25" hidden="1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3276"/>
        <v>discount given</v>
      </c>
      <c r="F13325" s="2">
        <v>0.35</v>
      </c>
      <c r="G13325" s="2">
        <f t="shared" si="3277"/>
        <v>1679.566</v>
      </c>
      <c r="H13325" s="2">
        <f>D13325-G13325</f>
        <v>3119.1940000000004</v>
      </c>
      <c r="I13325" s="2"/>
      <c r="J13325" s="2"/>
      <c r="K13325" s="2">
        <v>6</v>
      </c>
      <c r="L13325" s="3">
        <v>45341</v>
      </c>
      <c r="M13325" s="3">
        <v>45342</v>
      </c>
      <c r="N13325" s="3" t="str">
        <f t="shared" si="3278"/>
        <v>high profit</v>
      </c>
      <c r="O13325" s="2" t="s">
        <v>21</v>
      </c>
      <c r="P13325" s="2" t="s">
        <v>27</v>
      </c>
      <c r="Q13325" s="2">
        <v>759.06</v>
      </c>
      <c r="R13325" s="2" t="s">
        <v>23</v>
      </c>
    </row>
    <row r="13326" spans="1:18" ht="14.25" hidden="1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3276"/>
        <v>discount given</v>
      </c>
      <c r="F13326" s="2">
        <v>0.23</v>
      </c>
      <c r="G13326" s="2">
        <f t="shared" si="3277"/>
        <v>260.17140000000001</v>
      </c>
      <c r="H13326" s="2">
        <f>D13326-G13326</f>
        <v>871.00860000000011</v>
      </c>
      <c r="I13326" s="2"/>
      <c r="J13326" s="2"/>
      <c r="K13326" s="2">
        <v>2</v>
      </c>
      <c r="L13326" s="3">
        <v>45358</v>
      </c>
      <c r="M13326" s="3">
        <v>45361</v>
      </c>
      <c r="N13326" s="3" t="str">
        <f t="shared" si="3278"/>
        <v>high profit</v>
      </c>
      <c r="O13326" s="2" t="s">
        <v>31</v>
      </c>
      <c r="P13326" s="2" t="s">
        <v>16</v>
      </c>
      <c r="Q13326" s="2">
        <v>249.71</v>
      </c>
      <c r="R13326" s="2" t="s">
        <v>17</v>
      </c>
    </row>
    <row r="13327" spans="1:18" ht="14.25" hidden="1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3276"/>
        <v>discount given</v>
      </c>
      <c r="F13327" s="2">
        <v>0.1</v>
      </c>
      <c r="G13327" s="2">
        <f t="shared" si="3277"/>
        <v>269.45100000000002</v>
      </c>
      <c r="H13327" s="2">
        <f>D13327-G13327</f>
        <v>2425.0590000000002</v>
      </c>
      <c r="I13327" s="2"/>
      <c r="J13327" s="2"/>
      <c r="K13327" s="2">
        <v>3</v>
      </c>
      <c r="L13327" s="3">
        <v>44995</v>
      </c>
      <c r="M13327" s="3">
        <v>45001</v>
      </c>
      <c r="N13327" s="3" t="str">
        <f t="shared" si="3278"/>
        <v>high profit</v>
      </c>
      <c r="O13327" s="2" t="s">
        <v>31</v>
      </c>
      <c r="P13327" s="2" t="s">
        <v>27</v>
      </c>
      <c r="Q13327" s="2">
        <v>490.71</v>
      </c>
      <c r="R13327" s="2" t="s">
        <v>48</v>
      </c>
    </row>
    <row r="13328" spans="1:18" ht="14.25" hidden="1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3276"/>
        <v>discount given</v>
      </c>
      <c r="F13328" s="2">
        <v>0.49</v>
      </c>
      <c r="G13328" s="2">
        <f t="shared" si="3277"/>
        <v>1814.8669</v>
      </c>
      <c r="H13328" s="2">
        <f>D13328-G13328</f>
        <v>1888.9431</v>
      </c>
      <c r="I13328" s="2"/>
      <c r="J13328" s="2"/>
      <c r="K13328" s="2">
        <v>4</v>
      </c>
      <c r="L13328" s="3">
        <v>45071</v>
      </c>
      <c r="M13328" s="3">
        <v>45073</v>
      </c>
      <c r="N13328" s="3" t="str">
        <f t="shared" si="3278"/>
        <v>high profit</v>
      </c>
      <c r="O13328" s="2" t="s">
        <v>31</v>
      </c>
      <c r="P13328" s="2" t="s">
        <v>27</v>
      </c>
      <c r="Q13328" s="2">
        <v>771.03</v>
      </c>
      <c r="R13328" s="2" t="s">
        <v>34</v>
      </c>
    </row>
    <row r="13329" spans="1:18" ht="14.25" hidden="1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3276"/>
        <v>discount given</v>
      </c>
      <c r="F13329" s="2">
        <v>0.04</v>
      </c>
      <c r="G13329" s="2">
        <f t="shared" si="3277"/>
        <v>174.54240000000001</v>
      </c>
      <c r="H13329" s="2">
        <f>D13329-G13329</f>
        <v>4189.0176000000001</v>
      </c>
      <c r="I13329" s="2"/>
      <c r="J13329" s="2"/>
      <c r="K13329" s="2">
        <v>3</v>
      </c>
      <c r="L13329" s="3">
        <v>44969</v>
      </c>
      <c r="M13329" s="3">
        <v>44973</v>
      </c>
      <c r="N13329" s="3" t="str">
        <f t="shared" si="3278"/>
        <v>high profit</v>
      </c>
      <c r="O13329" s="2" t="s">
        <v>21</v>
      </c>
      <c r="P13329" s="2" t="s">
        <v>22</v>
      </c>
      <c r="Q13329" s="2">
        <v>951.93</v>
      </c>
      <c r="R13329" s="2" t="s">
        <v>34</v>
      </c>
    </row>
    <row r="13330" spans="1:18" ht="14.25" hidden="1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3276"/>
        <v>discount given</v>
      </c>
      <c r="F13330" s="2">
        <v>7.0000000000000007E-2</v>
      </c>
      <c r="G13330" s="2">
        <f t="shared" si="3277"/>
        <v>60.666200000000003</v>
      </c>
      <c r="H13330" s="2">
        <f>D13330-G13330</f>
        <v>805.99379999999996</v>
      </c>
      <c r="I13330" s="2"/>
      <c r="J13330" s="2"/>
      <c r="K13330" s="2">
        <v>7</v>
      </c>
      <c r="L13330" s="3">
        <v>45381</v>
      </c>
      <c r="M13330" s="3">
        <v>45384</v>
      </c>
      <c r="N13330" s="3" t="str">
        <f t="shared" si="3278"/>
        <v>high profit</v>
      </c>
      <c r="O13330" s="2" t="s">
        <v>31</v>
      </c>
      <c r="P13330" s="2" t="s">
        <v>27</v>
      </c>
      <c r="Q13330" s="2">
        <v>258.60000000000002</v>
      </c>
      <c r="R13330" s="2" t="s">
        <v>23</v>
      </c>
    </row>
    <row r="13331" spans="1:18" ht="14.25" hidden="1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3276"/>
        <v>discount given</v>
      </c>
      <c r="F13331" s="2">
        <v>0.14000000000000001</v>
      </c>
      <c r="G13331" s="2">
        <f t="shared" si="3277"/>
        <v>689.98580000000015</v>
      </c>
      <c r="H13331" s="2">
        <f>D13331-G13331</f>
        <v>4238.4841999999999</v>
      </c>
      <c r="I13331" s="2"/>
      <c r="J13331" s="2"/>
      <c r="K13331" s="2">
        <v>9</v>
      </c>
      <c r="L13331" s="3">
        <v>45072</v>
      </c>
      <c r="M13331" s="3">
        <v>45078</v>
      </c>
      <c r="N13331" s="3" t="str">
        <f t="shared" si="3278"/>
        <v>high profit</v>
      </c>
      <c r="O13331" s="2" t="s">
        <v>21</v>
      </c>
      <c r="P13331" s="2" t="s">
        <v>22</v>
      </c>
      <c r="Q13331" s="2">
        <v>858.1</v>
      </c>
      <c r="R13331" s="2" t="s">
        <v>34</v>
      </c>
    </row>
    <row r="13332" spans="1:18" ht="14.25" hidden="1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3276"/>
        <v>discount given</v>
      </c>
      <c r="F13332" s="2">
        <v>0.48</v>
      </c>
      <c r="G13332" s="2">
        <f t="shared" si="3277"/>
        <v>2180.6735999999996</v>
      </c>
      <c r="H13332" s="2">
        <f>D13332-G13332</f>
        <v>2362.3964000000001</v>
      </c>
      <c r="I13332" s="2"/>
      <c r="J13332" s="2"/>
      <c r="K13332" s="2">
        <v>6</v>
      </c>
      <c r="L13332" s="3">
        <v>45120</v>
      </c>
      <c r="M13332" s="3">
        <v>45121</v>
      </c>
      <c r="N13332" s="3" t="str">
        <f t="shared" si="3278"/>
        <v>high profit</v>
      </c>
      <c r="O13332" s="2" t="s">
        <v>15</v>
      </c>
      <c r="P13332" s="2" t="s">
        <v>16</v>
      </c>
      <c r="Q13332" s="2">
        <v>1095.1099999999999</v>
      </c>
      <c r="R13332" s="2" t="s">
        <v>39</v>
      </c>
    </row>
    <row r="13333" spans="1:18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3276"/>
        <v>discount given</v>
      </c>
      <c r="F13333" s="2">
        <v>0.14000000000000001</v>
      </c>
      <c r="G13333" s="2">
        <f t="shared" si="3277"/>
        <v>674.51440000000002</v>
      </c>
      <c r="H13333" s="2">
        <f>D13333-G13333</f>
        <v>4143.4456</v>
      </c>
      <c r="I13333" s="2">
        <f>Q13333/H13333*100</f>
        <v>33.432802882702262</v>
      </c>
      <c r="J13333" s="18">
        <f>Q13333/H13333</f>
        <v>0.33432802882702262</v>
      </c>
      <c r="K13333" s="2">
        <v>3</v>
      </c>
      <c r="L13333" s="3">
        <v>44989</v>
      </c>
      <c r="M13333" s="3">
        <v>44993</v>
      </c>
      <c r="N13333" s="3" t="str">
        <f t="shared" si="3278"/>
        <v>high profit</v>
      </c>
      <c r="O13333" s="2" t="s">
        <v>31</v>
      </c>
      <c r="P13333" s="2" t="s">
        <v>27</v>
      </c>
      <c r="Q13333" s="2">
        <v>1385.27</v>
      </c>
      <c r="R13333" s="2" t="s">
        <v>17</v>
      </c>
    </row>
    <row r="13334" spans="1:18" ht="14.25" hidden="1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3276"/>
        <v>discount given</v>
      </c>
      <c r="F13334" s="2">
        <v>0.25</v>
      </c>
      <c r="G13334" s="2">
        <f t="shared" si="3277"/>
        <v>1069.5225</v>
      </c>
      <c r="H13334" s="2">
        <f>D13334-G13334</f>
        <v>3208.5675000000001</v>
      </c>
      <c r="I13334" s="2"/>
      <c r="J13334" s="2"/>
      <c r="K13334" s="2">
        <v>9</v>
      </c>
      <c r="L13334" s="3">
        <v>45210</v>
      </c>
      <c r="M13334" s="3">
        <v>45211</v>
      </c>
      <c r="N13334" s="3" t="str">
        <f t="shared" si="3278"/>
        <v>high profit</v>
      </c>
      <c r="O13334" s="2" t="s">
        <v>15</v>
      </c>
      <c r="P13334" s="2" t="s">
        <v>27</v>
      </c>
      <c r="Q13334" s="2">
        <v>449.27</v>
      </c>
      <c r="R13334" s="2" t="s">
        <v>28</v>
      </c>
    </row>
    <row r="13335" spans="1:18" ht="14.25" hidden="1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3276"/>
        <v>discount given</v>
      </c>
      <c r="F13335" s="2">
        <v>0.38</v>
      </c>
      <c r="G13335" s="2">
        <f t="shared" si="3277"/>
        <v>1672.2203999999999</v>
      </c>
      <c r="H13335" s="2">
        <f>D13335-G13335</f>
        <v>2728.3595999999998</v>
      </c>
      <c r="I13335" s="2"/>
      <c r="J13335" s="2"/>
      <c r="K13335" s="2">
        <v>1</v>
      </c>
      <c r="L13335" s="3">
        <v>45633</v>
      </c>
      <c r="M13335" s="3">
        <v>45634</v>
      </c>
      <c r="N13335" s="3" t="str">
        <f t="shared" si="3278"/>
        <v>high profit</v>
      </c>
      <c r="O13335" s="2" t="s">
        <v>21</v>
      </c>
      <c r="P13335" s="2" t="s">
        <v>16</v>
      </c>
      <c r="Q13335" s="2">
        <v>641.55999999999995</v>
      </c>
      <c r="R13335" s="2" t="s">
        <v>28</v>
      </c>
    </row>
    <row r="13336" spans="1:18" ht="14.25" hidden="1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3276"/>
        <v>discount given</v>
      </c>
      <c r="F13336" s="2">
        <v>0.46</v>
      </c>
      <c r="G13336" s="2">
        <f t="shared" si="3277"/>
        <v>1395.7596000000001</v>
      </c>
      <c r="H13336" s="2">
        <f>D13336-G13336</f>
        <v>1638.5004000000001</v>
      </c>
      <c r="I13336" s="2"/>
      <c r="J13336" s="2"/>
      <c r="K13336" s="2">
        <v>5</v>
      </c>
      <c r="L13336" s="3">
        <v>45319</v>
      </c>
      <c r="M13336" s="3">
        <v>45323</v>
      </c>
      <c r="N13336" s="3" t="str">
        <f t="shared" si="3278"/>
        <v>high profit</v>
      </c>
      <c r="O13336" s="2" t="s">
        <v>21</v>
      </c>
      <c r="P13336" s="2" t="s">
        <v>27</v>
      </c>
      <c r="Q13336" s="2">
        <v>573.6</v>
      </c>
      <c r="R13336" s="2" t="s">
        <v>34</v>
      </c>
    </row>
    <row r="13337" spans="1:18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3276"/>
        <v>discount given</v>
      </c>
      <c r="F13337" s="2">
        <v>0.3</v>
      </c>
      <c r="G13337" s="2">
        <f t="shared" si="3277"/>
        <v>1272.606</v>
      </c>
      <c r="H13337" s="2">
        <f>D13337-G13337</f>
        <v>2969.4140000000007</v>
      </c>
      <c r="I13337" s="2">
        <f>Q13337/H13337*100</f>
        <v>21.236513332260166</v>
      </c>
      <c r="J13337" s="18">
        <f>Q13337/H13337</f>
        <v>0.21236513332260165</v>
      </c>
      <c r="K13337" s="2">
        <v>5</v>
      </c>
      <c r="L13337" s="3">
        <v>45535</v>
      </c>
      <c r="M13337" s="3">
        <v>45540</v>
      </c>
      <c r="N13337" s="3" t="str">
        <f t="shared" si="3278"/>
        <v>high profit</v>
      </c>
      <c r="O13337" s="2" t="s">
        <v>21</v>
      </c>
      <c r="P13337" s="2" t="s">
        <v>27</v>
      </c>
      <c r="Q13337" s="2">
        <v>630.6</v>
      </c>
      <c r="R13337" s="2" t="s">
        <v>34</v>
      </c>
    </row>
    <row r="13338" spans="1:18" ht="14.25" hidden="1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3276"/>
        <v>discount given</v>
      </c>
      <c r="F13338" s="2">
        <v>0.19</v>
      </c>
      <c r="G13338" s="2">
        <f t="shared" si="3277"/>
        <v>516.16730000000007</v>
      </c>
      <c r="H13338" s="2">
        <f>D13338-G13338</f>
        <v>2200.5027</v>
      </c>
      <c r="I13338" s="2"/>
      <c r="J13338" s="2"/>
      <c r="K13338" s="2">
        <v>2</v>
      </c>
      <c r="L13338" s="3">
        <v>44954</v>
      </c>
      <c r="M13338" s="3">
        <v>44958</v>
      </c>
      <c r="N13338" s="3" t="str">
        <f t="shared" si="3278"/>
        <v>high profit</v>
      </c>
      <c r="O13338" s="2" t="s">
        <v>15</v>
      </c>
      <c r="P13338" s="2" t="s">
        <v>27</v>
      </c>
      <c r="Q13338" s="2">
        <v>631.85</v>
      </c>
      <c r="R13338" s="2" t="s">
        <v>28</v>
      </c>
    </row>
    <row r="13339" spans="1:18" ht="14.25" hidden="1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3276"/>
        <v>discount given</v>
      </c>
      <c r="F13339" s="2">
        <v>0.49</v>
      </c>
      <c r="G13339" s="2">
        <f t="shared" si="3277"/>
        <v>1341.2574000000002</v>
      </c>
      <c r="H13339" s="2">
        <f>D13339-G13339</f>
        <v>1396.0026</v>
      </c>
      <c r="I13339" s="2"/>
      <c r="J13339" s="2"/>
      <c r="K13339" s="2">
        <v>5</v>
      </c>
      <c r="L13339" s="3">
        <v>45434</v>
      </c>
      <c r="M13339" s="3">
        <v>45441</v>
      </c>
      <c r="N13339" s="3" t="str">
        <f t="shared" si="3278"/>
        <v>high profit</v>
      </c>
      <c r="O13339" s="2" t="s">
        <v>15</v>
      </c>
      <c r="P13339" s="2" t="s">
        <v>27</v>
      </c>
      <c r="Q13339" s="2">
        <v>250.41</v>
      </c>
      <c r="R13339" s="2" t="s">
        <v>23</v>
      </c>
    </row>
    <row r="13340" spans="1:18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3276"/>
        <v>discount given</v>
      </c>
      <c r="F13340" s="2">
        <v>0.01</v>
      </c>
      <c r="G13340" s="2">
        <f t="shared" si="3277"/>
        <v>28.566399999999998</v>
      </c>
      <c r="H13340" s="2">
        <f>D13340-G13340</f>
        <v>2828.0735999999997</v>
      </c>
      <c r="I13340" s="2">
        <f t="shared" ref="I13340:I13342" si="3281">Q13340/H13340*100</f>
        <v>28.951509607104992</v>
      </c>
      <c r="J13340" s="18">
        <f t="shared" ref="J13340:J13342" si="3282">Q13340/H13340</f>
        <v>0.28951509607104992</v>
      </c>
      <c r="K13340" s="2">
        <v>1</v>
      </c>
      <c r="L13340" s="3">
        <v>45581</v>
      </c>
      <c r="M13340" s="3">
        <v>45584</v>
      </c>
      <c r="N13340" s="3" t="str">
        <f t="shared" si="3278"/>
        <v>high profit</v>
      </c>
      <c r="O13340" s="2" t="s">
        <v>15</v>
      </c>
      <c r="P13340" s="2" t="s">
        <v>27</v>
      </c>
      <c r="Q13340" s="2">
        <v>818.77</v>
      </c>
      <c r="R13340" s="2" t="s">
        <v>34</v>
      </c>
    </row>
    <row r="13341" spans="1:18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3276"/>
        <v>discount given</v>
      </c>
      <c r="F13341" s="2">
        <v>0.42</v>
      </c>
      <c r="G13341" s="2">
        <f t="shared" si="3277"/>
        <v>2092.4231999999997</v>
      </c>
      <c r="H13341" s="2">
        <f>D13341-G13341</f>
        <v>2889.5368000000003</v>
      </c>
      <c r="I13341" s="2">
        <f t="shared" si="3281"/>
        <v>24.865577071037819</v>
      </c>
      <c r="J13341" s="18">
        <f t="shared" si="3282"/>
        <v>0.2486557707103782</v>
      </c>
      <c r="K13341" s="2">
        <v>1</v>
      </c>
      <c r="L13341" s="3">
        <v>45385</v>
      </c>
      <c r="M13341" s="3">
        <v>45389</v>
      </c>
      <c r="N13341" s="3" t="str">
        <f t="shared" si="3278"/>
        <v>high profit</v>
      </c>
      <c r="O13341" s="2" t="s">
        <v>31</v>
      </c>
      <c r="P13341" s="2" t="s">
        <v>27</v>
      </c>
      <c r="Q13341" s="2">
        <v>718.5</v>
      </c>
      <c r="R13341" s="2" t="s">
        <v>23</v>
      </c>
    </row>
    <row r="13342" spans="1:18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3276"/>
        <v>discount given</v>
      </c>
      <c r="F13342" s="2">
        <v>0.14000000000000001</v>
      </c>
      <c r="G13342" s="2">
        <f t="shared" si="3277"/>
        <v>85.614200000000011</v>
      </c>
      <c r="H13342" s="2">
        <f>D13342-G13342</f>
        <v>525.91579999999999</v>
      </c>
      <c r="I13342" s="2">
        <f t="shared" si="3281"/>
        <v>32.408229606336228</v>
      </c>
      <c r="J13342" s="18">
        <f t="shared" si="3282"/>
        <v>0.32408229606336225</v>
      </c>
      <c r="K13342" s="2">
        <v>4</v>
      </c>
      <c r="L13342" s="3">
        <v>45548</v>
      </c>
      <c r="M13342" s="3">
        <v>45551</v>
      </c>
      <c r="N13342" s="3" t="str">
        <f t="shared" si="3278"/>
        <v>low profit</v>
      </c>
      <c r="O13342" s="2" t="s">
        <v>21</v>
      </c>
      <c r="P13342" s="2" t="s">
        <v>22</v>
      </c>
      <c r="Q13342" s="2">
        <v>170.44</v>
      </c>
      <c r="R13342" s="2" t="s">
        <v>34</v>
      </c>
    </row>
    <row r="13343" spans="1:18" ht="14.25" hidden="1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3276"/>
        <v>discount given</v>
      </c>
      <c r="F13343" s="2">
        <v>0.41</v>
      </c>
      <c r="G13343" s="2">
        <f t="shared" si="3277"/>
        <v>1659.4708999999998</v>
      </c>
      <c r="H13343" s="2">
        <f>D13343-G13343</f>
        <v>2388.0191</v>
      </c>
      <c r="I13343" s="2"/>
      <c r="J13343" s="2"/>
      <c r="K13343" s="2">
        <v>6</v>
      </c>
      <c r="L13343" s="3">
        <v>45657</v>
      </c>
      <c r="M13343" s="3">
        <v>45659</v>
      </c>
      <c r="N13343" s="3" t="str">
        <f t="shared" si="3278"/>
        <v>high profit</v>
      </c>
      <c r="O13343" s="2" t="s">
        <v>15</v>
      </c>
      <c r="P13343" s="2" t="s">
        <v>27</v>
      </c>
      <c r="Q13343" s="2">
        <v>1171.5</v>
      </c>
      <c r="R13343" s="2" t="s">
        <v>23</v>
      </c>
    </row>
    <row r="13344" spans="1:18" ht="14.25" hidden="1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3276"/>
        <v>discount given</v>
      </c>
      <c r="F13344" s="2">
        <v>0.08</v>
      </c>
      <c r="G13344" s="2">
        <f t="shared" si="3277"/>
        <v>115.1384</v>
      </c>
      <c r="H13344" s="2">
        <f>D13344-G13344</f>
        <v>1324.0916</v>
      </c>
      <c r="I13344" s="2"/>
      <c r="J13344" s="2"/>
      <c r="K13344" s="2">
        <v>2</v>
      </c>
      <c r="L13344" s="3">
        <v>45002</v>
      </c>
      <c r="M13344" s="3">
        <v>45006</v>
      </c>
      <c r="N13344" s="3" t="str">
        <f t="shared" si="3278"/>
        <v>low profit</v>
      </c>
      <c r="O13344" s="2" t="s">
        <v>31</v>
      </c>
      <c r="P13344" s="2" t="s">
        <v>27</v>
      </c>
      <c r="Q13344" s="2">
        <v>142.66</v>
      </c>
      <c r="R13344" s="2" t="s">
        <v>23</v>
      </c>
    </row>
    <row r="13345" spans="1:18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3276"/>
        <v>discount given</v>
      </c>
      <c r="F13345" s="2">
        <v>0.17</v>
      </c>
      <c r="G13345" s="2">
        <f t="shared" si="3277"/>
        <v>317.90170000000001</v>
      </c>
      <c r="H13345" s="2">
        <f>D13345-G13345</f>
        <v>1552.1082999999999</v>
      </c>
      <c r="I13345" s="2">
        <f t="shared" ref="I13345:I13347" si="3283">Q13345/H13345*100</f>
        <v>23.019656553605188</v>
      </c>
      <c r="J13345" s="18">
        <f t="shared" ref="J13345:J13347" si="3284">Q13345/H13345</f>
        <v>0.23019656553605186</v>
      </c>
      <c r="K13345" s="2">
        <v>5</v>
      </c>
      <c r="L13345" s="3">
        <v>45128</v>
      </c>
      <c r="M13345" s="3">
        <v>45134</v>
      </c>
      <c r="N13345" s="3" t="str">
        <f t="shared" si="3278"/>
        <v>high profit</v>
      </c>
      <c r="O13345" s="2" t="s">
        <v>15</v>
      </c>
      <c r="P13345" s="2" t="s">
        <v>16</v>
      </c>
      <c r="Q13345" s="2">
        <v>357.29</v>
      </c>
      <c r="R13345" s="2" t="s">
        <v>34</v>
      </c>
    </row>
    <row r="13346" spans="1:18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3276"/>
        <v>discount given</v>
      </c>
      <c r="F13346" s="2">
        <v>0.03</v>
      </c>
      <c r="G13346" s="2">
        <f t="shared" si="3277"/>
        <v>14.8383</v>
      </c>
      <c r="H13346" s="2">
        <f>D13346-G13346</f>
        <v>479.77170000000001</v>
      </c>
      <c r="I13346" s="2">
        <f t="shared" si="3283"/>
        <v>24.786789216621155</v>
      </c>
      <c r="J13346" s="18">
        <f t="shared" si="3284"/>
        <v>0.24786789216621155</v>
      </c>
      <c r="K13346" s="2">
        <v>5</v>
      </c>
      <c r="L13346" s="3">
        <v>45127</v>
      </c>
      <c r="M13346" s="3">
        <v>45129</v>
      </c>
      <c r="N13346" s="3" t="str">
        <f t="shared" si="3278"/>
        <v>low profit</v>
      </c>
      <c r="O13346" s="2" t="s">
        <v>21</v>
      </c>
      <c r="P13346" s="2" t="s">
        <v>27</v>
      </c>
      <c r="Q13346" s="2">
        <v>118.92</v>
      </c>
      <c r="R13346" s="2" t="s">
        <v>23</v>
      </c>
    </row>
    <row r="13347" spans="1:18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3276"/>
        <v>discount given</v>
      </c>
      <c r="F13347" s="2">
        <v>0.1</v>
      </c>
      <c r="G13347" s="2">
        <f t="shared" si="3277"/>
        <v>182.27100000000002</v>
      </c>
      <c r="H13347" s="2">
        <f>D13347-G13347</f>
        <v>1640.4390000000001</v>
      </c>
      <c r="I13347" s="2">
        <f t="shared" si="3283"/>
        <v>6.5049660487223226</v>
      </c>
      <c r="J13347" s="18">
        <f t="shared" si="3284"/>
        <v>6.5049660487223229E-2</v>
      </c>
      <c r="K13347" s="2">
        <v>3</v>
      </c>
      <c r="L13347" s="3">
        <v>45299</v>
      </c>
      <c r="M13347" s="3">
        <v>45303</v>
      </c>
      <c r="N13347" s="3" t="str">
        <f t="shared" si="3278"/>
        <v>low profit</v>
      </c>
      <c r="O13347" s="2" t="s">
        <v>31</v>
      </c>
      <c r="P13347" s="2" t="s">
        <v>16</v>
      </c>
      <c r="Q13347" s="2">
        <v>106.71</v>
      </c>
      <c r="R13347" s="2" t="s">
        <v>34</v>
      </c>
    </row>
    <row r="13348" spans="1:18" ht="14.25" hidden="1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3276"/>
        <v>discount given</v>
      </c>
      <c r="F13348" s="2">
        <v>0.3</v>
      </c>
      <c r="G13348" s="2">
        <f t="shared" si="3277"/>
        <v>1486.4219999999998</v>
      </c>
      <c r="H13348" s="2">
        <f>D13348-G13348</f>
        <v>3468.3180000000002</v>
      </c>
      <c r="I13348" s="2"/>
      <c r="J13348" s="2"/>
      <c r="K13348" s="2">
        <v>4</v>
      </c>
      <c r="L13348" s="3">
        <v>45248</v>
      </c>
      <c r="M13348" s="3">
        <v>45254</v>
      </c>
      <c r="N13348" s="3" t="str">
        <f t="shared" si="3278"/>
        <v>high profit</v>
      </c>
      <c r="O13348" s="2" t="s">
        <v>31</v>
      </c>
      <c r="P13348" s="2" t="s">
        <v>16</v>
      </c>
      <c r="Q13348" s="2">
        <v>745.93</v>
      </c>
      <c r="R13348" s="2" t="s">
        <v>39</v>
      </c>
    </row>
    <row r="13349" spans="1:18" ht="14.25" hidden="1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3276"/>
        <v>discount given</v>
      </c>
      <c r="F13349" s="2">
        <v>0.38</v>
      </c>
      <c r="G13349" s="2">
        <f t="shared" si="3277"/>
        <v>777.34320000000002</v>
      </c>
      <c r="H13349" s="2">
        <f>D13349-G13349</f>
        <v>1268.2968000000001</v>
      </c>
      <c r="I13349" s="2"/>
      <c r="J13349" s="2"/>
      <c r="K13349" s="2">
        <v>2</v>
      </c>
      <c r="L13349" s="3">
        <v>45255</v>
      </c>
      <c r="M13349" s="3">
        <v>45258</v>
      </c>
      <c r="N13349" s="3" t="str">
        <f t="shared" si="3278"/>
        <v>high profit</v>
      </c>
      <c r="O13349" s="2" t="s">
        <v>31</v>
      </c>
      <c r="P13349" s="2" t="s">
        <v>16</v>
      </c>
      <c r="Q13349" s="2">
        <v>314.24</v>
      </c>
      <c r="R13349" s="2" t="s">
        <v>34</v>
      </c>
    </row>
    <row r="13350" spans="1:18" ht="14.25" hidden="1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3276"/>
        <v>discount given</v>
      </c>
      <c r="F13350" s="2">
        <v>0.46</v>
      </c>
      <c r="G13350" s="2">
        <f t="shared" si="3277"/>
        <v>1555.4762000000001</v>
      </c>
      <c r="H13350" s="2">
        <f>D13350-G13350</f>
        <v>1825.9937999999997</v>
      </c>
      <c r="I13350" s="2"/>
      <c r="J13350" s="2"/>
      <c r="K13350" s="2">
        <v>7</v>
      </c>
      <c r="L13350" s="3">
        <v>45293</v>
      </c>
      <c r="M13350" s="3">
        <v>45299</v>
      </c>
      <c r="N13350" s="3" t="str">
        <f t="shared" si="3278"/>
        <v>high profit</v>
      </c>
      <c r="O13350" s="2" t="s">
        <v>31</v>
      </c>
      <c r="P13350" s="2" t="s">
        <v>16</v>
      </c>
      <c r="Q13350" s="2">
        <v>731.64</v>
      </c>
      <c r="R13350" s="2" t="s">
        <v>28</v>
      </c>
    </row>
    <row r="13351" spans="1:18" ht="14.25" hidden="1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3276"/>
        <v>discount given</v>
      </c>
      <c r="F13351" s="2">
        <v>0.06</v>
      </c>
      <c r="G13351" s="2">
        <f t="shared" si="3277"/>
        <v>41.489399999999996</v>
      </c>
      <c r="H13351" s="2">
        <f>D13351-G13351</f>
        <v>650.00059999999996</v>
      </c>
      <c r="I13351" s="2"/>
      <c r="J13351" s="2"/>
      <c r="K13351" s="2">
        <v>3</v>
      </c>
      <c r="L13351" s="3">
        <v>45558</v>
      </c>
      <c r="M13351" s="3">
        <v>45564</v>
      </c>
      <c r="N13351" s="3" t="str">
        <f t="shared" si="3278"/>
        <v>low profit</v>
      </c>
      <c r="O13351" s="2" t="s">
        <v>31</v>
      </c>
      <c r="P13351" s="2" t="s">
        <v>22</v>
      </c>
      <c r="Q13351" s="2">
        <v>124.75</v>
      </c>
      <c r="R13351" s="2" t="s">
        <v>17</v>
      </c>
    </row>
    <row r="13352" spans="1:18" ht="14.25" hidden="1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3276"/>
        <v>discount given</v>
      </c>
      <c r="F13352" s="2">
        <v>7.0000000000000007E-2</v>
      </c>
      <c r="G13352" s="2">
        <f t="shared" si="3277"/>
        <v>323.41680000000002</v>
      </c>
      <c r="H13352" s="2">
        <f>D13352-G13352</f>
        <v>4296.8231999999998</v>
      </c>
      <c r="I13352" s="2"/>
      <c r="J13352" s="2"/>
      <c r="K13352" s="2">
        <v>6</v>
      </c>
      <c r="L13352" s="3">
        <v>45105</v>
      </c>
      <c r="M13352" s="3">
        <v>45107</v>
      </c>
      <c r="N13352" s="3" t="str">
        <f t="shared" si="3278"/>
        <v>high profit</v>
      </c>
      <c r="O13352" s="2" t="s">
        <v>31</v>
      </c>
      <c r="P13352" s="2" t="s">
        <v>22</v>
      </c>
      <c r="Q13352" s="2">
        <v>1076.1400000000001</v>
      </c>
      <c r="R13352" s="2" t="s">
        <v>48</v>
      </c>
    </row>
    <row r="13353" spans="1:18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3276"/>
        <v>discount given</v>
      </c>
      <c r="F13353" s="2">
        <v>0.47</v>
      </c>
      <c r="G13353" s="2">
        <f t="shared" si="3277"/>
        <v>1953.2964999999997</v>
      </c>
      <c r="H13353" s="2">
        <f>D13353-G13353</f>
        <v>2202.6535000000003</v>
      </c>
      <c r="I13353" s="2">
        <f>Q13353/H13353*100</f>
        <v>26.432664057238231</v>
      </c>
      <c r="J13353" s="18">
        <f>Q13353/H13353</f>
        <v>0.26432664057238231</v>
      </c>
      <c r="K13353" s="2">
        <v>9</v>
      </c>
      <c r="L13353" s="3">
        <v>45053</v>
      </c>
      <c r="M13353" s="3">
        <v>45058</v>
      </c>
      <c r="N13353" s="3" t="str">
        <f t="shared" si="3278"/>
        <v>high profit</v>
      </c>
      <c r="O13353" s="2" t="s">
        <v>21</v>
      </c>
      <c r="P13353" s="2" t="s">
        <v>27</v>
      </c>
      <c r="Q13353" s="2">
        <v>582.22</v>
      </c>
      <c r="R13353" s="2" t="s">
        <v>28</v>
      </c>
    </row>
    <row r="13354" spans="1:18" ht="14.25" hidden="1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3276"/>
        <v>discount given</v>
      </c>
      <c r="F13354" s="2">
        <v>0.38</v>
      </c>
      <c r="G13354" s="2">
        <f t="shared" si="3277"/>
        <v>757.27919999999995</v>
      </c>
      <c r="H13354" s="2">
        <f>D13354-G13354</f>
        <v>1235.5608</v>
      </c>
      <c r="I13354" s="2"/>
      <c r="J13354" s="2"/>
      <c r="K13354" s="2">
        <v>7</v>
      </c>
      <c r="L13354" s="3">
        <v>45070</v>
      </c>
      <c r="M13354" s="3">
        <v>45074</v>
      </c>
      <c r="N13354" s="3" t="str">
        <f t="shared" si="3278"/>
        <v>high profit</v>
      </c>
      <c r="O13354" s="2" t="s">
        <v>21</v>
      </c>
      <c r="P13354" s="2" t="s">
        <v>16</v>
      </c>
      <c r="Q13354" s="2">
        <v>302.61</v>
      </c>
      <c r="R13354" s="2" t="s">
        <v>17</v>
      </c>
    </row>
    <row r="13355" spans="1:18" ht="14.25" hidden="1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3276"/>
        <v>discount given</v>
      </c>
      <c r="F13355" s="2">
        <v>0.27</v>
      </c>
      <c r="G13355" s="2">
        <f t="shared" si="3277"/>
        <v>488.01690000000002</v>
      </c>
      <c r="H13355" s="2">
        <f>D13355-G13355</f>
        <v>1319.4530999999999</v>
      </c>
      <c r="I13355" s="2"/>
      <c r="J13355" s="2"/>
      <c r="K13355" s="2">
        <v>4</v>
      </c>
      <c r="L13355" s="3">
        <v>45119</v>
      </c>
      <c r="M13355" s="3">
        <v>45122</v>
      </c>
      <c r="N13355" s="3" t="str">
        <f t="shared" si="3278"/>
        <v>high profit</v>
      </c>
      <c r="O13355" s="2" t="s">
        <v>31</v>
      </c>
      <c r="P13355" s="2" t="s">
        <v>22</v>
      </c>
      <c r="Q13355" s="2">
        <v>274.31</v>
      </c>
      <c r="R13355" s="2" t="s">
        <v>28</v>
      </c>
    </row>
    <row r="13356" spans="1:18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3276"/>
        <v>discount given</v>
      </c>
      <c r="F13356" s="2">
        <v>0.24</v>
      </c>
      <c r="G13356" s="2">
        <f t="shared" si="3277"/>
        <v>532.34640000000002</v>
      </c>
      <c r="H13356" s="2">
        <f>D13356-G13356</f>
        <v>1685.7636000000002</v>
      </c>
      <c r="I13356" s="2">
        <f t="shared" ref="I13356:I13357" si="3285">Q13356/H13356*100</f>
        <v>17.367797003091059</v>
      </c>
      <c r="J13356" s="18">
        <f t="shared" ref="J13356:J13357" si="3286">Q13356/H13356</f>
        <v>0.17367797003091059</v>
      </c>
      <c r="K13356" s="2">
        <v>2</v>
      </c>
      <c r="L13356" s="3">
        <v>45395</v>
      </c>
      <c r="M13356" s="3">
        <v>45398</v>
      </c>
      <c r="N13356" s="3" t="str">
        <f t="shared" si="3278"/>
        <v>high profit</v>
      </c>
      <c r="O13356" s="2" t="s">
        <v>21</v>
      </c>
      <c r="P13356" s="2" t="s">
        <v>22</v>
      </c>
      <c r="Q13356" s="2">
        <v>292.77999999999997</v>
      </c>
      <c r="R13356" s="2" t="s">
        <v>34</v>
      </c>
    </row>
    <row r="13357" spans="1:18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3276"/>
        <v>discount given</v>
      </c>
      <c r="F13357" s="2">
        <v>0.08</v>
      </c>
      <c r="G13357" s="2">
        <f t="shared" si="3277"/>
        <v>165.2936</v>
      </c>
      <c r="H13357" s="2">
        <f>D13357-G13357</f>
        <v>1900.8764000000001</v>
      </c>
      <c r="I13357" s="2">
        <f t="shared" si="3285"/>
        <v>7.5612491164601749</v>
      </c>
      <c r="J13357" s="18">
        <f t="shared" si="3286"/>
        <v>7.5612491164601753E-2</v>
      </c>
      <c r="K13357" s="2">
        <v>7</v>
      </c>
      <c r="L13357" s="3">
        <v>45168</v>
      </c>
      <c r="M13357" s="3">
        <v>45175</v>
      </c>
      <c r="N13357" s="3" t="str">
        <f t="shared" si="3278"/>
        <v>low profit</v>
      </c>
      <c r="O13357" s="2" t="s">
        <v>21</v>
      </c>
      <c r="P13357" s="2" t="s">
        <v>22</v>
      </c>
      <c r="Q13357" s="2">
        <v>143.72999999999999</v>
      </c>
      <c r="R13357" s="2" t="s">
        <v>28</v>
      </c>
    </row>
    <row r="13358" spans="1:18" ht="14.25" hidden="1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3276"/>
        <v>discount given</v>
      </c>
      <c r="F13358" s="2">
        <v>0.19</v>
      </c>
      <c r="G13358" s="2">
        <f t="shared" si="3277"/>
        <v>259.24549999999999</v>
      </c>
      <c r="H13358" s="2">
        <f>D13358-G13358</f>
        <v>1105.2045000000001</v>
      </c>
      <c r="I13358" s="2"/>
      <c r="J13358" s="2"/>
      <c r="K13358" s="2">
        <v>8</v>
      </c>
      <c r="L13358" s="3">
        <v>44983</v>
      </c>
      <c r="M13358" s="3">
        <v>44984</v>
      </c>
      <c r="N13358" s="3" t="str">
        <f t="shared" si="3278"/>
        <v>high profit</v>
      </c>
      <c r="O13358" s="2" t="s">
        <v>15</v>
      </c>
      <c r="P13358" s="2" t="s">
        <v>27</v>
      </c>
      <c r="Q13358" s="2">
        <v>224.36</v>
      </c>
      <c r="R13358" s="2" t="s">
        <v>34</v>
      </c>
    </row>
    <row r="13359" spans="1:18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3276"/>
        <v>discount given</v>
      </c>
      <c r="F13359" s="2">
        <v>0.19</v>
      </c>
      <c r="G13359" s="2">
        <f t="shared" si="3277"/>
        <v>941.47849999999994</v>
      </c>
      <c r="H13359" s="2">
        <f>D13359-G13359</f>
        <v>4013.6714999999995</v>
      </c>
      <c r="I13359" s="2">
        <f>Q13359/H13359*100</f>
        <v>32.83452569548853</v>
      </c>
      <c r="J13359" s="18">
        <f>Q13359/H13359</f>
        <v>0.32834525695488531</v>
      </c>
      <c r="K13359" s="2">
        <v>3</v>
      </c>
      <c r="L13359" s="3">
        <v>45347</v>
      </c>
      <c r="M13359" s="3">
        <v>45350</v>
      </c>
      <c r="N13359" s="3" t="str">
        <f t="shared" si="3278"/>
        <v>high profit</v>
      </c>
      <c r="O13359" s="2" t="s">
        <v>15</v>
      </c>
      <c r="P13359" s="2" t="s">
        <v>27</v>
      </c>
      <c r="Q13359" s="2">
        <v>1317.87</v>
      </c>
      <c r="R13359" s="2" t="s">
        <v>48</v>
      </c>
    </row>
    <row r="13360" spans="1:18" ht="14.25" hidden="1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3276"/>
        <v>discount given</v>
      </c>
      <c r="F13360" s="2">
        <v>0.32</v>
      </c>
      <c r="G13360" s="2">
        <f t="shared" si="3277"/>
        <v>1302.9376</v>
      </c>
      <c r="H13360" s="2">
        <f>D13360-G13360</f>
        <v>2768.7424000000001</v>
      </c>
      <c r="I13360" s="2"/>
      <c r="J13360" s="2"/>
      <c r="K13360" s="2">
        <v>7</v>
      </c>
      <c r="L13360" s="3">
        <v>45605</v>
      </c>
      <c r="M13360" s="3">
        <v>45612</v>
      </c>
      <c r="N13360" s="3" t="str">
        <f t="shared" si="3278"/>
        <v>high profit</v>
      </c>
      <c r="O13360" s="2" t="s">
        <v>15</v>
      </c>
      <c r="P13360" s="2" t="s">
        <v>22</v>
      </c>
      <c r="Q13360" s="2">
        <v>636.63</v>
      </c>
      <c r="R13360" s="2" t="s">
        <v>28</v>
      </c>
    </row>
    <row r="13361" spans="1:18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3276"/>
        <v>discount given</v>
      </c>
      <c r="F13361" s="2">
        <v>0.3</v>
      </c>
      <c r="G13361" s="2">
        <f t="shared" si="3277"/>
        <v>423.84599999999995</v>
      </c>
      <c r="H13361" s="2">
        <f>D13361-G13361</f>
        <v>988.97399999999993</v>
      </c>
      <c r="I13361" s="2">
        <f>Q13361/H13361*100</f>
        <v>12.265236497622789</v>
      </c>
      <c r="J13361" s="18">
        <f>Q13361/H13361</f>
        <v>0.12265236497622789</v>
      </c>
      <c r="K13361" s="2">
        <v>1</v>
      </c>
      <c r="L13361" s="3">
        <v>45503</v>
      </c>
      <c r="M13361" s="3">
        <v>45506</v>
      </c>
      <c r="N13361" s="3" t="str">
        <f t="shared" si="3278"/>
        <v>low profit</v>
      </c>
      <c r="O13361" s="2" t="s">
        <v>31</v>
      </c>
      <c r="P13361" s="2" t="s">
        <v>27</v>
      </c>
      <c r="Q13361" s="2">
        <v>121.3</v>
      </c>
      <c r="R13361" s="2" t="s">
        <v>23</v>
      </c>
    </row>
    <row r="13362" spans="1:18" ht="14.25" hidden="1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3276"/>
        <v>discount given</v>
      </c>
      <c r="F13362" s="2">
        <v>0.03</v>
      </c>
      <c r="G13362" s="2">
        <f t="shared" si="3277"/>
        <v>147.31349999999998</v>
      </c>
      <c r="H13362" s="2">
        <f>D13362-G13362</f>
        <v>4763.1364999999996</v>
      </c>
      <c r="I13362" s="2"/>
      <c r="J13362" s="2"/>
      <c r="K13362" s="2">
        <v>8</v>
      </c>
      <c r="L13362" s="3">
        <v>45359</v>
      </c>
      <c r="M13362" s="3">
        <v>45363</v>
      </c>
      <c r="N13362" s="3" t="str">
        <f t="shared" si="3278"/>
        <v>high profit</v>
      </c>
      <c r="O13362" s="2" t="s">
        <v>15</v>
      </c>
      <c r="P13362" s="2" t="s">
        <v>16</v>
      </c>
      <c r="Q13362" s="2">
        <v>622.59</v>
      </c>
      <c r="R13362" s="2" t="s">
        <v>28</v>
      </c>
    </row>
    <row r="13363" spans="1:18" ht="14.25" hidden="1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3276"/>
        <v>discount given</v>
      </c>
      <c r="F13363" s="2">
        <v>0.42</v>
      </c>
      <c r="G13363" s="2">
        <f t="shared" si="3277"/>
        <v>73.961999999999989</v>
      </c>
      <c r="H13363" s="2">
        <f>D13363-G13363</f>
        <v>102.13800000000001</v>
      </c>
      <c r="I13363" s="2"/>
      <c r="J13363" s="2"/>
      <c r="K13363" s="2">
        <v>7</v>
      </c>
      <c r="L13363" s="3">
        <v>44973</v>
      </c>
      <c r="M13363" s="3">
        <v>44975</v>
      </c>
      <c r="N13363" s="3" t="str">
        <f t="shared" si="3278"/>
        <v>low profit</v>
      </c>
      <c r="O13363" s="2" t="s">
        <v>21</v>
      </c>
      <c r="P13363" s="2" t="s">
        <v>27</v>
      </c>
      <c r="Q13363" s="2">
        <v>42.19</v>
      </c>
      <c r="R13363" s="2" t="s">
        <v>48</v>
      </c>
    </row>
    <row r="13364" spans="1:18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3276"/>
        <v>discount given</v>
      </c>
      <c r="F13364" s="2">
        <v>0.47</v>
      </c>
      <c r="G13364" s="2">
        <f t="shared" si="3277"/>
        <v>1055.4789999999998</v>
      </c>
      <c r="H13364" s="2">
        <f>D13364-G13364</f>
        <v>1190.221</v>
      </c>
      <c r="I13364" s="2">
        <f>Q13364/H13364*100</f>
        <v>21.43803545728062</v>
      </c>
      <c r="J13364" s="18">
        <f>Q13364/H13364</f>
        <v>0.21438035457280621</v>
      </c>
      <c r="K13364" s="2">
        <v>6</v>
      </c>
      <c r="L13364" s="3">
        <v>45350</v>
      </c>
      <c r="M13364" s="3">
        <v>45356</v>
      </c>
      <c r="N13364" s="3" t="str">
        <f t="shared" si="3278"/>
        <v>high profit</v>
      </c>
      <c r="O13364" s="2" t="s">
        <v>15</v>
      </c>
      <c r="P13364" s="2" t="s">
        <v>16</v>
      </c>
      <c r="Q13364" s="2">
        <v>255.16</v>
      </c>
      <c r="R13364" s="2" t="s">
        <v>39</v>
      </c>
    </row>
    <row r="13365" spans="1:18" ht="14.25" hidden="1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3276"/>
        <v>discount given</v>
      </c>
      <c r="F13365" s="2">
        <v>0.39</v>
      </c>
      <c r="G13365" s="2">
        <f t="shared" si="3277"/>
        <v>1127.2872</v>
      </c>
      <c r="H13365" s="2">
        <f>D13365-G13365</f>
        <v>1763.1928</v>
      </c>
      <c r="I13365" s="2"/>
      <c r="J13365" s="2"/>
      <c r="K13365" s="2">
        <v>3</v>
      </c>
      <c r="L13365" s="3">
        <v>45324</v>
      </c>
      <c r="M13365" s="3">
        <v>45331</v>
      </c>
      <c r="N13365" s="3" t="str">
        <f t="shared" si="3278"/>
        <v>low profit</v>
      </c>
      <c r="O13365" s="2" t="s">
        <v>31</v>
      </c>
      <c r="P13365" s="2" t="s">
        <v>27</v>
      </c>
      <c r="Q13365" s="2">
        <v>187.2</v>
      </c>
      <c r="R13365" s="2" t="s">
        <v>17</v>
      </c>
    </row>
    <row r="13366" spans="1:18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3276"/>
        <v>discount given</v>
      </c>
      <c r="F13366" s="2">
        <v>0.09</v>
      </c>
      <c r="G13366" s="2">
        <f t="shared" si="3277"/>
        <v>25.575300000000002</v>
      </c>
      <c r="H13366" s="2">
        <f>D13366-G13366</f>
        <v>258.59469999999999</v>
      </c>
      <c r="I13366" s="2">
        <f t="shared" ref="I13366:I13367" si="3287">Q13366/H13366*100</f>
        <v>6.9877688908550715</v>
      </c>
      <c r="J13366" s="18">
        <f t="shared" ref="J13366:J13367" si="3288">Q13366/H13366</f>
        <v>6.9877688908550714E-2</v>
      </c>
      <c r="K13366" s="2">
        <v>4</v>
      </c>
      <c r="L13366" s="3">
        <v>45222</v>
      </c>
      <c r="M13366" s="3">
        <v>45226</v>
      </c>
      <c r="N13366" s="3" t="str">
        <f t="shared" si="3278"/>
        <v>low profit</v>
      </c>
      <c r="O13366" s="2" t="s">
        <v>31</v>
      </c>
      <c r="P13366" s="2" t="s">
        <v>16</v>
      </c>
      <c r="Q13366" s="2">
        <v>18.07</v>
      </c>
      <c r="R13366" s="2" t="s">
        <v>48</v>
      </c>
    </row>
    <row r="13367" spans="1:18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3276"/>
        <v>discount given</v>
      </c>
      <c r="F13367" s="2">
        <v>0.09</v>
      </c>
      <c r="G13367" s="2">
        <f t="shared" si="3277"/>
        <v>80.017200000000003</v>
      </c>
      <c r="H13367" s="2">
        <f>D13367-G13367</f>
        <v>809.06280000000004</v>
      </c>
      <c r="I13367" s="2">
        <f t="shared" si="3287"/>
        <v>22.168860068711602</v>
      </c>
      <c r="J13367" s="18">
        <f t="shared" si="3288"/>
        <v>0.22168860068711602</v>
      </c>
      <c r="K13367" s="2">
        <v>8</v>
      </c>
      <c r="L13367" s="3">
        <v>45230</v>
      </c>
      <c r="M13367" s="3">
        <v>45234</v>
      </c>
      <c r="N13367" s="3" t="str">
        <f t="shared" si="3278"/>
        <v>low profit</v>
      </c>
      <c r="O13367" s="2" t="s">
        <v>21</v>
      </c>
      <c r="P13367" s="2" t="s">
        <v>27</v>
      </c>
      <c r="Q13367" s="2">
        <v>179.36</v>
      </c>
      <c r="R13367" s="2" t="s">
        <v>28</v>
      </c>
    </row>
    <row r="13368" spans="1:18" ht="14.25" hidden="1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3276"/>
        <v>discount given</v>
      </c>
      <c r="F13368" s="2">
        <v>0.36</v>
      </c>
      <c r="G13368" s="2">
        <f t="shared" si="3277"/>
        <v>491.34239999999994</v>
      </c>
      <c r="H13368" s="2">
        <f>D13368-G13368</f>
        <v>873.49759999999992</v>
      </c>
      <c r="I13368" s="2"/>
      <c r="J13368" s="2"/>
      <c r="K13368" s="2">
        <v>1</v>
      </c>
      <c r="L13368" s="3">
        <v>45162</v>
      </c>
      <c r="M13368" s="3">
        <v>45167</v>
      </c>
      <c r="N13368" s="3" t="str">
        <f t="shared" si="3278"/>
        <v>high profit</v>
      </c>
      <c r="O13368" s="2" t="s">
        <v>21</v>
      </c>
      <c r="P13368" s="2" t="s">
        <v>27</v>
      </c>
      <c r="Q13368" s="2">
        <v>374.6</v>
      </c>
      <c r="R13368" s="2" t="s">
        <v>34</v>
      </c>
    </row>
    <row r="13369" spans="1:18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3276"/>
        <v>discount given</v>
      </c>
      <c r="F13369" s="2">
        <v>0.22</v>
      </c>
      <c r="G13369" s="2">
        <f t="shared" si="3277"/>
        <v>798.40420000000006</v>
      </c>
      <c r="H13369" s="2">
        <f>D13369-G13369</f>
        <v>2830.7058000000002</v>
      </c>
      <c r="I13369" s="2">
        <f>Q13369/H13369*100</f>
        <v>14.74649891203812</v>
      </c>
      <c r="J13369" s="18">
        <f>Q13369/H13369</f>
        <v>0.1474649891203812</v>
      </c>
      <c r="K13369" s="2">
        <v>2</v>
      </c>
      <c r="L13369" s="3">
        <v>45342</v>
      </c>
      <c r="M13369" s="3">
        <v>45348</v>
      </c>
      <c r="N13369" s="3" t="str">
        <f t="shared" si="3278"/>
        <v>high profit</v>
      </c>
      <c r="O13369" s="2" t="s">
        <v>15</v>
      </c>
      <c r="P13369" s="2" t="s">
        <v>16</v>
      </c>
      <c r="Q13369" s="2">
        <v>417.43</v>
      </c>
      <c r="R13369" s="2" t="s">
        <v>17</v>
      </c>
    </row>
    <row r="13370" spans="1:18" ht="14.25" hidden="1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3276"/>
        <v>discount given</v>
      </c>
      <c r="F13370" s="2">
        <v>0.39</v>
      </c>
      <c r="G13370" s="2">
        <f t="shared" si="3277"/>
        <v>1834.8486</v>
      </c>
      <c r="H13370" s="2">
        <f>D13370-G13370</f>
        <v>2869.8913999999995</v>
      </c>
      <c r="I13370" s="2"/>
      <c r="J13370" s="2"/>
      <c r="K13370" s="2">
        <v>1</v>
      </c>
      <c r="L13370" s="3">
        <v>45539</v>
      </c>
      <c r="M13370" s="3">
        <v>45544</v>
      </c>
      <c r="N13370" s="3" t="str">
        <f t="shared" si="3278"/>
        <v>high profit</v>
      </c>
      <c r="O13370" s="2" t="s">
        <v>15</v>
      </c>
      <c r="P13370" s="2" t="s">
        <v>16</v>
      </c>
      <c r="Q13370" s="2">
        <v>1397.24</v>
      </c>
      <c r="R13370" s="2" t="s">
        <v>48</v>
      </c>
    </row>
    <row r="13371" spans="1:18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3276"/>
        <v>discount given</v>
      </c>
      <c r="F13371" s="2">
        <v>0.04</v>
      </c>
      <c r="G13371" s="2">
        <f t="shared" si="3277"/>
        <v>126.4088</v>
      </c>
      <c r="H13371" s="2">
        <f>D13371-G13371</f>
        <v>3033.8111999999996</v>
      </c>
      <c r="I13371" s="2">
        <f>Q13371/H13371*100</f>
        <v>10.943660567935144</v>
      </c>
      <c r="J13371" s="18">
        <f>Q13371/H13371</f>
        <v>0.10943660567935144</v>
      </c>
      <c r="K13371" s="2">
        <v>4</v>
      </c>
      <c r="L13371" s="3">
        <v>45599</v>
      </c>
      <c r="M13371" s="3">
        <v>45603</v>
      </c>
      <c r="N13371" s="3" t="str">
        <f t="shared" si="3278"/>
        <v>high profit</v>
      </c>
      <c r="O13371" s="2" t="s">
        <v>15</v>
      </c>
      <c r="P13371" s="2" t="s">
        <v>16</v>
      </c>
      <c r="Q13371" s="2">
        <v>332.01</v>
      </c>
      <c r="R13371" s="2" t="s">
        <v>28</v>
      </c>
    </row>
    <row r="13372" spans="1:18" ht="14.25" hidden="1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3276"/>
        <v>discount given</v>
      </c>
      <c r="F13372" s="2">
        <v>0.36</v>
      </c>
      <c r="G13372" s="2">
        <f t="shared" si="3277"/>
        <v>1028.5344</v>
      </c>
      <c r="H13372" s="2">
        <f>D13372-G13372</f>
        <v>1828.5056</v>
      </c>
      <c r="I13372" s="2"/>
      <c r="J13372" s="2"/>
      <c r="K13372" s="2">
        <v>6</v>
      </c>
      <c r="L13372" s="3">
        <v>45340</v>
      </c>
      <c r="M13372" s="3">
        <v>45345</v>
      </c>
      <c r="N13372" s="3" t="str">
        <f t="shared" si="3278"/>
        <v>high profit</v>
      </c>
      <c r="O13372" s="2" t="s">
        <v>31</v>
      </c>
      <c r="P13372" s="2" t="s">
        <v>22</v>
      </c>
      <c r="Q13372" s="2">
        <v>390.05</v>
      </c>
      <c r="R13372" s="2" t="s">
        <v>39</v>
      </c>
    </row>
    <row r="13373" spans="1:18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3276"/>
        <v>discount given</v>
      </c>
      <c r="F13373" s="2">
        <v>0.21</v>
      </c>
      <c r="G13373" s="2">
        <f t="shared" si="3277"/>
        <v>573.3252</v>
      </c>
      <c r="H13373" s="2">
        <f>D13373-G13373</f>
        <v>2156.7947999999997</v>
      </c>
      <c r="I13373" s="2">
        <f t="shared" ref="I13373:I13374" si="3289">Q13373/H13373*100</f>
        <v>21.126256424579662</v>
      </c>
      <c r="J13373" s="18">
        <f t="shared" ref="J13373:J13374" si="3290">Q13373/H13373</f>
        <v>0.21126256424579662</v>
      </c>
      <c r="K13373" s="2">
        <v>5</v>
      </c>
      <c r="L13373" s="3">
        <v>45046</v>
      </c>
      <c r="M13373" s="3">
        <v>45047</v>
      </c>
      <c r="N13373" s="3" t="str">
        <f t="shared" si="3278"/>
        <v>high profit</v>
      </c>
      <c r="O13373" s="2" t="s">
        <v>15</v>
      </c>
      <c r="P13373" s="2" t="s">
        <v>27</v>
      </c>
      <c r="Q13373" s="2">
        <v>455.65</v>
      </c>
      <c r="R13373" s="2" t="s">
        <v>17</v>
      </c>
    </row>
    <row r="13374" spans="1:18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3276"/>
        <v>discount given</v>
      </c>
      <c r="F13374" s="2">
        <v>0.02</v>
      </c>
      <c r="G13374" s="2">
        <f t="shared" si="3277"/>
        <v>36.369</v>
      </c>
      <c r="H13374" s="2">
        <f>D13374-G13374</f>
        <v>1782.0810000000001</v>
      </c>
      <c r="I13374" s="2">
        <f t="shared" si="3289"/>
        <v>7.845322406781734</v>
      </c>
      <c r="J13374" s="18">
        <f t="shared" si="3290"/>
        <v>7.8453224067817337E-2</v>
      </c>
      <c r="K13374" s="2">
        <v>6</v>
      </c>
      <c r="L13374" s="3">
        <v>45592</v>
      </c>
      <c r="M13374" s="3">
        <v>45595</v>
      </c>
      <c r="N13374" s="3" t="str">
        <f t="shared" si="3278"/>
        <v>low profit</v>
      </c>
      <c r="O13374" s="2" t="s">
        <v>15</v>
      </c>
      <c r="P13374" s="2" t="s">
        <v>27</v>
      </c>
      <c r="Q13374" s="2">
        <v>139.81</v>
      </c>
      <c r="R13374" s="2" t="s">
        <v>17</v>
      </c>
    </row>
    <row r="13375" spans="1:18" ht="14.25" hidden="1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3276"/>
        <v>discount given</v>
      </c>
      <c r="F13375" s="2">
        <v>0.27</v>
      </c>
      <c r="G13375" s="2">
        <f t="shared" si="3277"/>
        <v>1122.066</v>
      </c>
      <c r="H13375" s="2">
        <f>D13375-G13375</f>
        <v>3033.7340000000004</v>
      </c>
      <c r="I13375" s="2"/>
      <c r="J13375" s="2"/>
      <c r="K13375" s="2">
        <v>2</v>
      </c>
      <c r="L13375" s="3">
        <v>45481</v>
      </c>
      <c r="M13375" s="3">
        <v>45487</v>
      </c>
      <c r="N13375" s="3" t="str">
        <f t="shared" si="3278"/>
        <v>high profit</v>
      </c>
      <c r="O13375" s="2" t="s">
        <v>21</v>
      </c>
      <c r="P13375" s="2" t="s">
        <v>22</v>
      </c>
      <c r="Q13375" s="2">
        <v>512.38</v>
      </c>
      <c r="R13375" s="2" t="s">
        <v>23</v>
      </c>
    </row>
    <row r="13376" spans="1:18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3276"/>
        <v>discount given</v>
      </c>
      <c r="F13376" s="2">
        <v>0.35</v>
      </c>
      <c r="G13376" s="2">
        <f t="shared" si="3277"/>
        <v>962.41600000000005</v>
      </c>
      <c r="H13376" s="2">
        <f>D13376-G13376</f>
        <v>1787.3440000000001</v>
      </c>
      <c r="I13376" s="2">
        <f>Q13376/H13376*100</f>
        <v>30.825067810113783</v>
      </c>
      <c r="J13376" s="18">
        <f>Q13376/H13376</f>
        <v>0.30825067810113782</v>
      </c>
      <c r="K13376" s="2">
        <v>5</v>
      </c>
      <c r="L13376" s="3">
        <v>45365</v>
      </c>
      <c r="M13376" s="3">
        <v>45372</v>
      </c>
      <c r="N13376" s="3" t="str">
        <f t="shared" si="3278"/>
        <v>high profit</v>
      </c>
      <c r="O13376" s="2" t="s">
        <v>31</v>
      </c>
      <c r="P13376" s="2" t="s">
        <v>27</v>
      </c>
      <c r="Q13376" s="2">
        <v>550.95000000000005</v>
      </c>
      <c r="R13376" s="2" t="s">
        <v>28</v>
      </c>
    </row>
    <row r="13377" spans="1:18" ht="14.25" hidden="1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3276"/>
        <v>discount given</v>
      </c>
      <c r="F13377" s="2">
        <v>0.26</v>
      </c>
      <c r="G13377" s="2">
        <f t="shared" si="3277"/>
        <v>319.15260000000001</v>
      </c>
      <c r="H13377" s="2">
        <f>D13377-G13377</f>
        <v>908.35739999999998</v>
      </c>
      <c r="I13377" s="2"/>
      <c r="J13377" s="2"/>
      <c r="K13377" s="2">
        <v>1</v>
      </c>
      <c r="L13377" s="3">
        <v>45482</v>
      </c>
      <c r="M13377" s="3">
        <v>45489</v>
      </c>
      <c r="N13377" s="3" t="str">
        <f t="shared" si="3278"/>
        <v>low profit</v>
      </c>
      <c r="O13377" s="2" t="s">
        <v>31</v>
      </c>
      <c r="P13377" s="2" t="s">
        <v>16</v>
      </c>
      <c r="Q13377" s="2">
        <v>65.09</v>
      </c>
      <c r="R13377" s="2" t="s">
        <v>48</v>
      </c>
    </row>
    <row r="13378" spans="1:18" ht="14.25" hidden="1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3276"/>
        <v>discount given</v>
      </c>
      <c r="F13378" s="2">
        <v>0.06</v>
      </c>
      <c r="G13378" s="2">
        <f t="shared" si="3277"/>
        <v>46.228200000000001</v>
      </c>
      <c r="H13378" s="2">
        <f>D13378-G13378</f>
        <v>724.24180000000001</v>
      </c>
      <c r="I13378" s="2"/>
      <c r="J13378" s="2"/>
      <c r="K13378" s="2">
        <v>6</v>
      </c>
      <c r="L13378" s="3">
        <v>45004</v>
      </c>
      <c r="M13378" s="3">
        <v>45008</v>
      </c>
      <c r="N13378" s="3" t="str">
        <f t="shared" si="3278"/>
        <v>low profit</v>
      </c>
      <c r="O13378" s="2" t="s">
        <v>21</v>
      </c>
      <c r="P13378" s="2" t="s">
        <v>16</v>
      </c>
      <c r="Q13378" s="2">
        <v>131.65</v>
      </c>
      <c r="R13378" s="2" t="s">
        <v>17</v>
      </c>
    </row>
    <row r="13379" spans="1:18" ht="14.25" hidden="1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3291">IF(F13379=0,"zero discount","discount given")</f>
        <v>discount given</v>
      </c>
      <c r="F13379" s="2">
        <v>0.41</v>
      </c>
      <c r="G13379" s="2">
        <f t="shared" ref="G13379:G13442" si="3292">D13379*F13379</f>
        <v>2020.8941</v>
      </c>
      <c r="H13379" s="2">
        <f>D13379-G13379</f>
        <v>2908.1159000000002</v>
      </c>
      <c r="I13379" s="2"/>
      <c r="J13379" s="2"/>
      <c r="K13379" s="2">
        <v>4</v>
      </c>
      <c r="L13379" s="3">
        <v>45258</v>
      </c>
      <c r="M13379" s="3">
        <v>45260</v>
      </c>
      <c r="N13379" s="3" t="str">
        <f t="shared" ref="N13379:N13442" si="3293">IF(Q13379&gt;=200,"high profit","low profit")</f>
        <v>high profit</v>
      </c>
      <c r="O13379" s="2" t="s">
        <v>31</v>
      </c>
      <c r="P13379" s="2" t="s">
        <v>22</v>
      </c>
      <c r="Q13379" s="2">
        <v>1059.02</v>
      </c>
      <c r="R13379" s="2" t="s">
        <v>23</v>
      </c>
    </row>
    <row r="13380" spans="1:18" ht="14.25" hidden="1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3291"/>
        <v>discount given</v>
      </c>
      <c r="F13380" s="2">
        <v>0.16</v>
      </c>
      <c r="G13380" s="2">
        <f t="shared" si="3292"/>
        <v>29.699200000000001</v>
      </c>
      <c r="H13380" s="2">
        <f>D13380-G13380</f>
        <v>155.92080000000001</v>
      </c>
      <c r="I13380" s="2"/>
      <c r="J13380" s="2"/>
      <c r="K13380" s="2">
        <v>9</v>
      </c>
      <c r="L13380" s="3">
        <v>45034</v>
      </c>
      <c r="M13380" s="3">
        <v>45039</v>
      </c>
      <c r="N13380" s="3" t="str">
        <f t="shared" si="3293"/>
        <v>low profit</v>
      </c>
      <c r="O13380" s="2" t="s">
        <v>21</v>
      </c>
      <c r="P13380" s="2" t="s">
        <v>27</v>
      </c>
      <c r="Q13380" s="2">
        <v>23.12</v>
      </c>
      <c r="R13380" s="2" t="s">
        <v>48</v>
      </c>
    </row>
    <row r="13381" spans="1:18" ht="14.25" hidden="1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3291"/>
        <v>discount given</v>
      </c>
      <c r="F13381" s="2">
        <v>0.46</v>
      </c>
      <c r="G13381" s="2">
        <f t="shared" si="3292"/>
        <v>2149.9755999999998</v>
      </c>
      <c r="H13381" s="2">
        <f>D13381-G13381</f>
        <v>2523.8843999999999</v>
      </c>
      <c r="I13381" s="2"/>
      <c r="J13381" s="2"/>
      <c r="K13381" s="2">
        <v>3</v>
      </c>
      <c r="L13381" s="3">
        <v>45313</v>
      </c>
      <c r="M13381" s="3">
        <v>45320</v>
      </c>
      <c r="N13381" s="3" t="str">
        <f t="shared" si="3293"/>
        <v>high profit</v>
      </c>
      <c r="O13381" s="2" t="s">
        <v>21</v>
      </c>
      <c r="P13381" s="2" t="s">
        <v>27</v>
      </c>
      <c r="Q13381" s="2">
        <v>1251.56</v>
      </c>
      <c r="R13381" s="2" t="s">
        <v>28</v>
      </c>
    </row>
    <row r="13382" spans="1:18" ht="14.25" hidden="1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3291"/>
        <v>discount given</v>
      </c>
      <c r="F13382" s="2">
        <v>0.45</v>
      </c>
      <c r="G13382" s="2">
        <f t="shared" si="3292"/>
        <v>526.3605</v>
      </c>
      <c r="H13382" s="2">
        <f>D13382-G13382</f>
        <v>643.32950000000005</v>
      </c>
      <c r="I13382" s="2"/>
      <c r="J13382" s="2"/>
      <c r="K13382" s="2">
        <v>3</v>
      </c>
      <c r="L13382" s="3">
        <v>44933</v>
      </c>
      <c r="M13382" s="3">
        <v>44934</v>
      </c>
      <c r="N13382" s="3" t="str">
        <f t="shared" si="3293"/>
        <v>low profit</v>
      </c>
      <c r="O13382" s="2" t="s">
        <v>21</v>
      </c>
      <c r="P13382" s="2" t="s">
        <v>22</v>
      </c>
      <c r="Q13382" s="2">
        <v>139.56</v>
      </c>
      <c r="R13382" s="2" t="s">
        <v>17</v>
      </c>
    </row>
    <row r="13383" spans="1:18" ht="14.25" hidden="1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3291"/>
        <v>discount given</v>
      </c>
      <c r="F13383" s="2">
        <v>0.1</v>
      </c>
      <c r="G13383" s="2">
        <f t="shared" si="3292"/>
        <v>332.19900000000001</v>
      </c>
      <c r="H13383" s="2">
        <f>D13383-G13383</f>
        <v>2989.7909999999997</v>
      </c>
      <c r="I13383" s="2"/>
      <c r="J13383" s="2"/>
      <c r="K13383" s="2">
        <v>9</v>
      </c>
      <c r="L13383" s="3">
        <v>45496</v>
      </c>
      <c r="M13383" s="3">
        <v>45501</v>
      </c>
      <c r="N13383" s="3" t="str">
        <f t="shared" si="3293"/>
        <v>high profit</v>
      </c>
      <c r="O13383" s="2" t="s">
        <v>15</v>
      </c>
      <c r="P13383" s="2" t="s">
        <v>16</v>
      </c>
      <c r="Q13383" s="2">
        <v>923.54</v>
      </c>
      <c r="R13383" s="2" t="s">
        <v>17</v>
      </c>
    </row>
    <row r="13384" spans="1:18" ht="14.25" hidden="1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3291"/>
        <v>discount given</v>
      </c>
      <c r="F13384" s="2">
        <v>0.24</v>
      </c>
      <c r="G13384" s="2">
        <f t="shared" si="3292"/>
        <v>378.60239999999999</v>
      </c>
      <c r="H13384" s="2">
        <f>D13384-G13384</f>
        <v>1198.9076</v>
      </c>
      <c r="I13384" s="2"/>
      <c r="J13384" s="2"/>
      <c r="K13384" s="2">
        <v>4</v>
      </c>
      <c r="L13384" s="3">
        <v>45320</v>
      </c>
      <c r="M13384" s="3">
        <v>45321</v>
      </c>
      <c r="N13384" s="3" t="str">
        <f t="shared" si="3293"/>
        <v>high profit</v>
      </c>
      <c r="O13384" s="2" t="s">
        <v>15</v>
      </c>
      <c r="P13384" s="2" t="s">
        <v>16</v>
      </c>
      <c r="Q13384" s="2">
        <v>407.49</v>
      </c>
      <c r="R13384" s="2" t="s">
        <v>17</v>
      </c>
    </row>
    <row r="13385" spans="1:18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3291"/>
        <v>discount given</v>
      </c>
      <c r="F13385" s="2">
        <v>7.0000000000000007E-2</v>
      </c>
      <c r="G13385" s="2">
        <f t="shared" si="3292"/>
        <v>301.91489999999999</v>
      </c>
      <c r="H13385" s="2">
        <f>D13385-G13385</f>
        <v>4011.1550999999999</v>
      </c>
      <c r="I13385" s="2">
        <f>Q13385/H13385*100</f>
        <v>11.652503788746538</v>
      </c>
      <c r="J13385" s="18">
        <f>Q13385/H13385</f>
        <v>0.11652503788746538</v>
      </c>
      <c r="K13385" s="2">
        <v>7</v>
      </c>
      <c r="L13385" s="3">
        <v>45448</v>
      </c>
      <c r="M13385" s="3">
        <v>45454</v>
      </c>
      <c r="N13385" s="3" t="str">
        <f t="shared" si="3293"/>
        <v>high profit</v>
      </c>
      <c r="O13385" s="2" t="s">
        <v>31</v>
      </c>
      <c r="P13385" s="2" t="s">
        <v>27</v>
      </c>
      <c r="Q13385" s="2">
        <v>467.4</v>
      </c>
      <c r="R13385" s="2" t="s">
        <v>34</v>
      </c>
    </row>
    <row r="13386" spans="1:18" ht="14.25" hidden="1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3291"/>
        <v>discount given</v>
      </c>
      <c r="F13386" s="2">
        <v>0.34</v>
      </c>
      <c r="G13386" s="2">
        <f t="shared" si="3292"/>
        <v>939.37920000000008</v>
      </c>
      <c r="H13386" s="2">
        <f>D13386-G13386</f>
        <v>1823.5008</v>
      </c>
      <c r="I13386" s="2"/>
      <c r="J13386" s="2"/>
      <c r="K13386" s="2">
        <v>2</v>
      </c>
      <c r="L13386" s="3">
        <v>45154</v>
      </c>
      <c r="M13386" s="3">
        <v>45155</v>
      </c>
      <c r="N13386" s="3" t="str">
        <f t="shared" si="3293"/>
        <v>low profit</v>
      </c>
      <c r="O13386" s="2" t="s">
        <v>21</v>
      </c>
      <c r="P13386" s="2" t="s">
        <v>16</v>
      </c>
      <c r="Q13386" s="2">
        <v>181.64</v>
      </c>
      <c r="R13386" s="2" t="s">
        <v>39</v>
      </c>
    </row>
    <row r="13387" spans="1:18" ht="14.25" hidden="1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3291"/>
        <v>discount given</v>
      </c>
      <c r="F13387" s="2">
        <v>0.43</v>
      </c>
      <c r="G13387" s="2">
        <f t="shared" si="3292"/>
        <v>340.20739999999995</v>
      </c>
      <c r="H13387" s="2">
        <f>D13387-G13387</f>
        <v>450.9726</v>
      </c>
      <c r="I13387" s="2"/>
      <c r="J13387" s="2"/>
      <c r="K13387" s="2">
        <v>1</v>
      </c>
      <c r="L13387" s="3">
        <v>45096</v>
      </c>
      <c r="M13387" s="3">
        <v>45102</v>
      </c>
      <c r="N13387" s="3" t="str">
        <f t="shared" si="3293"/>
        <v>low profit</v>
      </c>
      <c r="O13387" s="2" t="s">
        <v>15</v>
      </c>
      <c r="P13387" s="2" t="s">
        <v>27</v>
      </c>
      <c r="Q13387" s="2">
        <v>45.81</v>
      </c>
      <c r="R13387" s="2" t="s">
        <v>28</v>
      </c>
    </row>
    <row r="13388" spans="1:18" ht="14.25" hidden="1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3291"/>
        <v>discount given</v>
      </c>
      <c r="F13388" s="2">
        <v>0.32</v>
      </c>
      <c r="G13388" s="2">
        <f t="shared" si="3292"/>
        <v>455.10080000000005</v>
      </c>
      <c r="H13388" s="2">
        <f>D13388-G13388</f>
        <v>967.08920000000001</v>
      </c>
      <c r="I13388" s="2"/>
      <c r="J13388" s="2"/>
      <c r="K13388" s="2">
        <v>1</v>
      </c>
      <c r="L13388" s="3">
        <v>44960</v>
      </c>
      <c r="M13388" s="3">
        <v>44966</v>
      </c>
      <c r="N13388" s="3" t="str">
        <f t="shared" si="3293"/>
        <v>high profit</v>
      </c>
      <c r="O13388" s="2" t="s">
        <v>31</v>
      </c>
      <c r="P13388" s="2" t="s">
        <v>16</v>
      </c>
      <c r="Q13388" s="2">
        <v>347</v>
      </c>
      <c r="R13388" s="2" t="s">
        <v>28</v>
      </c>
    </row>
    <row r="13389" spans="1:18" ht="14.25" hidden="1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3291"/>
        <v>discount given</v>
      </c>
      <c r="F13389" s="2">
        <v>0.13</v>
      </c>
      <c r="G13389" s="2">
        <f t="shared" si="3292"/>
        <v>217.0428</v>
      </c>
      <c r="H13389" s="2">
        <f>D13389-G13389</f>
        <v>1452.5172</v>
      </c>
      <c r="I13389" s="2"/>
      <c r="J13389" s="2"/>
      <c r="K13389" s="2">
        <v>6</v>
      </c>
      <c r="L13389" s="3">
        <v>45648</v>
      </c>
      <c r="M13389" s="3">
        <v>45655</v>
      </c>
      <c r="N13389" s="3" t="str">
        <f t="shared" si="3293"/>
        <v>high profit</v>
      </c>
      <c r="O13389" s="2" t="s">
        <v>31</v>
      </c>
      <c r="P13389" s="2" t="s">
        <v>16</v>
      </c>
      <c r="Q13389" s="2">
        <v>318.04000000000002</v>
      </c>
      <c r="R13389" s="2" t="s">
        <v>34</v>
      </c>
    </row>
    <row r="13390" spans="1:18" ht="14.25" hidden="1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3291"/>
        <v>discount given</v>
      </c>
      <c r="F13390" s="2">
        <v>0.04</v>
      </c>
      <c r="G13390" s="2">
        <f t="shared" si="3292"/>
        <v>177.64080000000001</v>
      </c>
      <c r="H13390" s="2">
        <f>D13390-G13390</f>
        <v>4263.3792000000003</v>
      </c>
      <c r="I13390" s="2"/>
      <c r="J13390" s="2"/>
      <c r="K13390" s="2">
        <v>4</v>
      </c>
      <c r="L13390" s="3">
        <v>45080</v>
      </c>
      <c r="M13390" s="3">
        <v>45081</v>
      </c>
      <c r="N13390" s="3" t="str">
        <f t="shared" si="3293"/>
        <v>high profit</v>
      </c>
      <c r="O13390" s="2" t="s">
        <v>21</v>
      </c>
      <c r="P13390" s="2" t="s">
        <v>27</v>
      </c>
      <c r="Q13390" s="2">
        <v>419.23</v>
      </c>
      <c r="R13390" s="2" t="s">
        <v>17</v>
      </c>
    </row>
    <row r="13391" spans="1:18" ht="14.25" hidden="1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3291"/>
        <v>discount given</v>
      </c>
      <c r="F13391" s="2">
        <v>0.03</v>
      </c>
      <c r="G13391" s="2">
        <f t="shared" si="3292"/>
        <v>115.7106</v>
      </c>
      <c r="H13391" s="2">
        <f>D13391-G13391</f>
        <v>3741.3094000000001</v>
      </c>
      <c r="I13391" s="2"/>
      <c r="J13391" s="2"/>
      <c r="K13391" s="2">
        <v>2</v>
      </c>
      <c r="L13391" s="3">
        <v>45056</v>
      </c>
      <c r="M13391" s="3">
        <v>45060</v>
      </c>
      <c r="N13391" s="3" t="str">
        <f t="shared" si="3293"/>
        <v>high profit</v>
      </c>
      <c r="O13391" s="2" t="s">
        <v>21</v>
      </c>
      <c r="P13391" s="2" t="s">
        <v>27</v>
      </c>
      <c r="Q13391" s="2">
        <v>351.07</v>
      </c>
      <c r="R13391" s="2" t="s">
        <v>48</v>
      </c>
    </row>
    <row r="13392" spans="1:18" ht="14.25" hidden="1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3291"/>
        <v>discount given</v>
      </c>
      <c r="F13392" s="2">
        <v>0.31</v>
      </c>
      <c r="G13392" s="2">
        <f t="shared" si="3292"/>
        <v>1291.1437999999998</v>
      </c>
      <c r="H13392" s="2">
        <f>D13392-G13392</f>
        <v>2873.8361999999997</v>
      </c>
      <c r="I13392" s="2"/>
      <c r="J13392" s="2"/>
      <c r="K13392" s="2">
        <v>7</v>
      </c>
      <c r="L13392" s="3">
        <v>45639</v>
      </c>
      <c r="M13392" s="3">
        <v>45642</v>
      </c>
      <c r="N13392" s="3" t="str">
        <f t="shared" si="3293"/>
        <v>high profit</v>
      </c>
      <c r="O13392" s="2" t="s">
        <v>31</v>
      </c>
      <c r="P13392" s="2" t="s">
        <v>16</v>
      </c>
      <c r="Q13392" s="2">
        <v>601.65</v>
      </c>
      <c r="R13392" s="2" t="s">
        <v>23</v>
      </c>
    </row>
    <row r="13393" spans="1:18" ht="14.25" hidden="1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3291"/>
        <v>discount given</v>
      </c>
      <c r="F13393" s="2">
        <v>0.48</v>
      </c>
      <c r="G13393" s="2">
        <f t="shared" si="3292"/>
        <v>170.89920000000001</v>
      </c>
      <c r="H13393" s="2">
        <f>D13393-G13393</f>
        <v>185.14080000000001</v>
      </c>
      <c r="I13393" s="2"/>
      <c r="J13393" s="2"/>
      <c r="K13393" s="2">
        <v>8</v>
      </c>
      <c r="L13393" s="3">
        <v>45483</v>
      </c>
      <c r="M13393" s="3">
        <v>45487</v>
      </c>
      <c r="N13393" s="3" t="str">
        <f t="shared" si="3293"/>
        <v>low profit</v>
      </c>
      <c r="O13393" s="2" t="s">
        <v>31</v>
      </c>
      <c r="P13393" s="2" t="s">
        <v>27</v>
      </c>
      <c r="Q13393" s="2">
        <v>25.51</v>
      </c>
      <c r="R13393" s="2" t="s">
        <v>34</v>
      </c>
    </row>
    <row r="13394" spans="1:18" ht="14.25" hidden="1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3291"/>
        <v>discount given</v>
      </c>
      <c r="F13394" s="2">
        <v>0.35</v>
      </c>
      <c r="G13394" s="2">
        <f t="shared" si="3292"/>
        <v>1027.6105</v>
      </c>
      <c r="H13394" s="2">
        <f>D13394-G13394</f>
        <v>1908.4195000000002</v>
      </c>
      <c r="I13394" s="2"/>
      <c r="J13394" s="2"/>
      <c r="K13394" s="2">
        <v>7</v>
      </c>
      <c r="L13394" s="3">
        <v>44931</v>
      </c>
      <c r="M13394" s="3">
        <v>44934</v>
      </c>
      <c r="N13394" s="3" t="str">
        <f t="shared" si="3293"/>
        <v>high profit</v>
      </c>
      <c r="O13394" s="2" t="s">
        <v>31</v>
      </c>
      <c r="P13394" s="2" t="s">
        <v>16</v>
      </c>
      <c r="Q13394" s="2">
        <v>654.19000000000005</v>
      </c>
      <c r="R13394" s="2" t="s">
        <v>17</v>
      </c>
    </row>
    <row r="13395" spans="1:18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3291"/>
        <v>discount given</v>
      </c>
      <c r="F13395" s="2">
        <v>0.37</v>
      </c>
      <c r="G13395" s="2">
        <f t="shared" si="3292"/>
        <v>1848.5089</v>
      </c>
      <c r="H13395" s="2">
        <f>D13395-G13395</f>
        <v>3147.4611000000004</v>
      </c>
      <c r="I13395" s="2">
        <f t="shared" ref="I13395:I13397" si="3294">Q13395/H13395*100</f>
        <v>45.600245861656553</v>
      </c>
      <c r="J13395" s="18">
        <f t="shared" ref="J13395:J13397" si="3295">Q13395/H13395</f>
        <v>0.45600245861656552</v>
      </c>
      <c r="K13395" s="2">
        <v>9</v>
      </c>
      <c r="L13395" s="3">
        <v>44952</v>
      </c>
      <c r="M13395" s="3">
        <v>44954</v>
      </c>
      <c r="N13395" s="3" t="str">
        <f t="shared" si="3293"/>
        <v>high profit</v>
      </c>
      <c r="O13395" s="2" t="s">
        <v>15</v>
      </c>
      <c r="P13395" s="2" t="s">
        <v>27</v>
      </c>
      <c r="Q13395" s="2">
        <v>1435.25</v>
      </c>
      <c r="R13395" s="2" t="s">
        <v>23</v>
      </c>
    </row>
    <row r="13396" spans="1:18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3291"/>
        <v>discount given</v>
      </c>
      <c r="F13396" s="2">
        <v>0.16</v>
      </c>
      <c r="G13396" s="2">
        <f t="shared" si="3292"/>
        <v>631.59680000000003</v>
      </c>
      <c r="H13396" s="2">
        <f>D13396-G13396</f>
        <v>3315.8832000000002</v>
      </c>
      <c r="I13396" s="2">
        <f t="shared" si="3294"/>
        <v>18.27537230503173</v>
      </c>
      <c r="J13396" s="18">
        <f t="shared" si="3295"/>
        <v>0.18275372305031731</v>
      </c>
      <c r="K13396" s="2">
        <v>1</v>
      </c>
      <c r="L13396" s="3">
        <v>45426</v>
      </c>
      <c r="M13396" s="3">
        <v>45433</v>
      </c>
      <c r="N13396" s="3" t="str">
        <f t="shared" si="3293"/>
        <v>high profit</v>
      </c>
      <c r="O13396" s="2" t="s">
        <v>15</v>
      </c>
      <c r="P13396" s="2" t="s">
        <v>22</v>
      </c>
      <c r="Q13396" s="2">
        <v>605.99</v>
      </c>
      <c r="R13396" s="2" t="s">
        <v>34</v>
      </c>
    </row>
    <row r="13397" spans="1:18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3291"/>
        <v>discount given</v>
      </c>
      <c r="F13397" s="2">
        <v>0.28999999999999998</v>
      </c>
      <c r="G13397" s="2">
        <f t="shared" si="3292"/>
        <v>200.52629999999999</v>
      </c>
      <c r="H13397" s="2">
        <f>D13397-G13397</f>
        <v>490.94370000000004</v>
      </c>
      <c r="I13397" s="2">
        <f t="shared" si="3294"/>
        <v>37.658085845688618</v>
      </c>
      <c r="J13397" s="18">
        <f t="shared" si="3295"/>
        <v>0.37658085845688616</v>
      </c>
      <c r="K13397" s="2">
        <v>6</v>
      </c>
      <c r="L13397" s="3">
        <v>45261</v>
      </c>
      <c r="M13397" s="3">
        <v>45266</v>
      </c>
      <c r="N13397" s="3" t="str">
        <f t="shared" si="3293"/>
        <v>low profit</v>
      </c>
      <c r="O13397" s="2" t="s">
        <v>31</v>
      </c>
      <c r="P13397" s="2" t="s">
        <v>27</v>
      </c>
      <c r="Q13397" s="2">
        <v>184.88</v>
      </c>
      <c r="R13397" s="2" t="s">
        <v>39</v>
      </c>
    </row>
    <row r="13398" spans="1:18" ht="14.25" hidden="1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3291"/>
        <v>discount given</v>
      </c>
      <c r="F13398" s="2">
        <v>0.16</v>
      </c>
      <c r="G13398" s="2">
        <f t="shared" si="3292"/>
        <v>548.19360000000006</v>
      </c>
      <c r="H13398" s="2">
        <f>D13398-G13398</f>
        <v>2878.0164</v>
      </c>
      <c r="I13398" s="2"/>
      <c r="J13398" s="2"/>
      <c r="K13398" s="2">
        <v>8</v>
      </c>
      <c r="L13398" s="3">
        <v>45335</v>
      </c>
      <c r="M13398" s="3">
        <v>45339</v>
      </c>
      <c r="N13398" s="3" t="str">
        <f t="shared" si="3293"/>
        <v>high profit</v>
      </c>
      <c r="O13398" s="2" t="s">
        <v>31</v>
      </c>
      <c r="P13398" s="2" t="s">
        <v>16</v>
      </c>
      <c r="Q13398" s="2">
        <v>451.5</v>
      </c>
      <c r="R13398" s="2" t="s">
        <v>34</v>
      </c>
    </row>
    <row r="13399" spans="1:18" ht="14.25" hidden="1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3291"/>
        <v>discount given</v>
      </c>
      <c r="F13399" s="2">
        <v>0.45</v>
      </c>
      <c r="G13399" s="2">
        <f t="shared" si="3292"/>
        <v>1688.4405000000002</v>
      </c>
      <c r="H13399" s="2">
        <f>D13399-G13399</f>
        <v>2063.6495</v>
      </c>
      <c r="I13399" s="2"/>
      <c r="J13399" s="2"/>
      <c r="K13399" s="2">
        <v>9</v>
      </c>
      <c r="L13399" s="3">
        <v>45018</v>
      </c>
      <c r="M13399" s="3">
        <v>45023</v>
      </c>
      <c r="N13399" s="3" t="str">
        <f t="shared" si="3293"/>
        <v>high profit</v>
      </c>
      <c r="O13399" s="2" t="s">
        <v>31</v>
      </c>
      <c r="P13399" s="2" t="s">
        <v>16</v>
      </c>
      <c r="Q13399" s="2">
        <v>419.17</v>
      </c>
      <c r="R13399" s="2" t="s">
        <v>34</v>
      </c>
    </row>
    <row r="13400" spans="1:18" ht="14.25" hidden="1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3291"/>
        <v>discount given</v>
      </c>
      <c r="F13400" s="2">
        <v>7.0000000000000007E-2</v>
      </c>
      <c r="G13400" s="2">
        <f t="shared" si="3292"/>
        <v>183.38740000000004</v>
      </c>
      <c r="H13400" s="2">
        <f>D13400-G13400</f>
        <v>2436.4326000000001</v>
      </c>
      <c r="I13400" s="2"/>
      <c r="J13400" s="2"/>
      <c r="K13400" s="2">
        <v>8</v>
      </c>
      <c r="L13400" s="3">
        <v>45653</v>
      </c>
      <c r="M13400" s="3">
        <v>45659</v>
      </c>
      <c r="N13400" s="3" t="str">
        <f t="shared" si="3293"/>
        <v>high profit</v>
      </c>
      <c r="O13400" s="2" t="s">
        <v>15</v>
      </c>
      <c r="P13400" s="2" t="s">
        <v>16</v>
      </c>
      <c r="Q13400" s="2">
        <v>349.97</v>
      </c>
      <c r="R13400" s="2" t="s">
        <v>17</v>
      </c>
    </row>
    <row r="13401" spans="1:18" ht="14.25" hidden="1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3291"/>
        <v>discount given</v>
      </c>
      <c r="F13401" s="2">
        <v>0.32</v>
      </c>
      <c r="G13401" s="2">
        <f t="shared" si="3292"/>
        <v>155.48480000000001</v>
      </c>
      <c r="H13401" s="2">
        <f>D13401-G13401</f>
        <v>330.40519999999998</v>
      </c>
      <c r="I13401" s="2"/>
      <c r="J13401" s="2"/>
      <c r="K13401" s="2">
        <v>6</v>
      </c>
      <c r="L13401" s="3">
        <v>45523</v>
      </c>
      <c r="M13401" s="3">
        <v>45528</v>
      </c>
      <c r="N13401" s="3" t="str">
        <f t="shared" si="3293"/>
        <v>low profit</v>
      </c>
      <c r="O13401" s="2" t="s">
        <v>21</v>
      </c>
      <c r="P13401" s="2" t="s">
        <v>22</v>
      </c>
      <c r="Q13401" s="2">
        <v>49.66</v>
      </c>
      <c r="R13401" s="2" t="s">
        <v>17</v>
      </c>
    </row>
    <row r="13402" spans="1:18" ht="14.25" hidden="1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3291"/>
        <v>discount given</v>
      </c>
      <c r="F13402" s="2">
        <v>0.37</v>
      </c>
      <c r="G13402" s="2">
        <f t="shared" si="3292"/>
        <v>99.885199999999998</v>
      </c>
      <c r="H13402" s="2">
        <f>D13402-G13402</f>
        <v>170.07479999999998</v>
      </c>
      <c r="I13402" s="2"/>
      <c r="J13402" s="2"/>
      <c r="K13402" s="2">
        <v>8</v>
      </c>
      <c r="L13402" s="3">
        <v>45460</v>
      </c>
      <c r="M13402" s="3">
        <v>45466</v>
      </c>
      <c r="N13402" s="3" t="str">
        <f t="shared" si="3293"/>
        <v>low profit</v>
      </c>
      <c r="O13402" s="2" t="s">
        <v>21</v>
      </c>
      <c r="P13402" s="2" t="s">
        <v>16</v>
      </c>
      <c r="Q13402" s="2">
        <v>29.47</v>
      </c>
      <c r="R13402" s="2" t="s">
        <v>28</v>
      </c>
    </row>
    <row r="13403" spans="1:18" ht="14.25" hidden="1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3291"/>
        <v>discount given</v>
      </c>
      <c r="F13403" s="2">
        <v>0.35</v>
      </c>
      <c r="G13403" s="2">
        <f t="shared" si="3292"/>
        <v>1643.3445000000002</v>
      </c>
      <c r="H13403" s="2">
        <f>D13403-G13403</f>
        <v>3051.9255000000003</v>
      </c>
      <c r="I13403" s="2"/>
      <c r="J13403" s="2"/>
      <c r="K13403" s="2">
        <v>8</v>
      </c>
      <c r="L13403" s="3">
        <v>45329</v>
      </c>
      <c r="M13403" s="3">
        <v>45335</v>
      </c>
      <c r="N13403" s="3" t="str">
        <f t="shared" si="3293"/>
        <v>high profit</v>
      </c>
      <c r="O13403" s="2" t="s">
        <v>31</v>
      </c>
      <c r="P13403" s="2" t="s">
        <v>27</v>
      </c>
      <c r="Q13403" s="2">
        <v>1044.0999999999999</v>
      </c>
      <c r="R13403" s="2" t="s">
        <v>39</v>
      </c>
    </row>
    <row r="13404" spans="1:18" ht="14.25" hidden="1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3291"/>
        <v>discount given</v>
      </c>
      <c r="F13404" s="2">
        <v>0.13</v>
      </c>
      <c r="G13404" s="2">
        <f t="shared" si="3292"/>
        <v>177.03659999999999</v>
      </c>
      <c r="H13404" s="2">
        <f>D13404-G13404</f>
        <v>1184.7834</v>
      </c>
      <c r="I13404" s="2"/>
      <c r="J13404" s="2"/>
      <c r="K13404" s="2">
        <v>1</v>
      </c>
      <c r="L13404" s="3">
        <v>45424</v>
      </c>
      <c r="M13404" s="3">
        <v>45426</v>
      </c>
      <c r="N13404" s="3" t="str">
        <f t="shared" si="3293"/>
        <v>high profit</v>
      </c>
      <c r="O13404" s="2" t="s">
        <v>15</v>
      </c>
      <c r="P13404" s="2" t="s">
        <v>27</v>
      </c>
      <c r="Q13404" s="2">
        <v>362.5</v>
      </c>
      <c r="R13404" s="2" t="s">
        <v>39</v>
      </c>
    </row>
    <row r="13405" spans="1:18" ht="14.25" hidden="1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3291"/>
        <v>discount given</v>
      </c>
      <c r="F13405" s="2">
        <v>0.24</v>
      </c>
      <c r="G13405" s="2">
        <f t="shared" si="3292"/>
        <v>469.66559999999998</v>
      </c>
      <c r="H13405" s="2">
        <f>D13405-G13405</f>
        <v>1487.2744</v>
      </c>
      <c r="I13405" s="2"/>
      <c r="J13405" s="2"/>
      <c r="K13405" s="2">
        <v>8</v>
      </c>
      <c r="L13405" s="3">
        <v>44968</v>
      </c>
      <c r="M13405" s="3">
        <v>44973</v>
      </c>
      <c r="N13405" s="3" t="str">
        <f t="shared" si="3293"/>
        <v>high profit</v>
      </c>
      <c r="O13405" s="2" t="s">
        <v>15</v>
      </c>
      <c r="P13405" s="2" t="s">
        <v>16</v>
      </c>
      <c r="Q13405" s="2">
        <v>284.27</v>
      </c>
      <c r="R13405" s="2" t="s">
        <v>28</v>
      </c>
    </row>
    <row r="13406" spans="1:18" ht="14.25" hidden="1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3291"/>
        <v>discount given</v>
      </c>
      <c r="F13406" s="2">
        <v>0.33</v>
      </c>
      <c r="G13406" s="2">
        <f t="shared" si="3292"/>
        <v>1318.9638</v>
      </c>
      <c r="H13406" s="2">
        <f>D13406-G13406</f>
        <v>2677.8962000000001</v>
      </c>
      <c r="I13406" s="2"/>
      <c r="J13406" s="2"/>
      <c r="K13406" s="2">
        <v>7</v>
      </c>
      <c r="L13406" s="3">
        <v>45410</v>
      </c>
      <c r="M13406" s="3">
        <v>45413</v>
      </c>
      <c r="N13406" s="3" t="str">
        <f t="shared" si="3293"/>
        <v>high profit</v>
      </c>
      <c r="O13406" s="2" t="s">
        <v>31</v>
      </c>
      <c r="P13406" s="2" t="s">
        <v>27</v>
      </c>
      <c r="Q13406" s="2">
        <v>790.67</v>
      </c>
      <c r="R13406" s="2" t="s">
        <v>23</v>
      </c>
    </row>
    <row r="13407" spans="1:18" ht="14.25" hidden="1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3291"/>
        <v>discount given</v>
      </c>
      <c r="F13407" s="2">
        <v>0.47</v>
      </c>
      <c r="G13407" s="2">
        <f t="shared" si="3292"/>
        <v>1634.3686</v>
      </c>
      <c r="H13407" s="2">
        <f>D13407-G13407</f>
        <v>1843.0114000000001</v>
      </c>
      <c r="I13407" s="2"/>
      <c r="J13407" s="2"/>
      <c r="K13407" s="2">
        <v>8</v>
      </c>
      <c r="L13407" s="3">
        <v>45085</v>
      </c>
      <c r="M13407" s="3">
        <v>45089</v>
      </c>
      <c r="N13407" s="3" t="str">
        <f t="shared" si="3293"/>
        <v>high profit</v>
      </c>
      <c r="O13407" s="2" t="s">
        <v>31</v>
      </c>
      <c r="P13407" s="2" t="s">
        <v>16</v>
      </c>
      <c r="Q13407" s="2">
        <v>312.72000000000003</v>
      </c>
      <c r="R13407" s="2" t="s">
        <v>28</v>
      </c>
    </row>
    <row r="13408" spans="1:18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3291"/>
        <v>discount given</v>
      </c>
      <c r="F13408" s="2">
        <v>0.25</v>
      </c>
      <c r="G13408" s="2">
        <f t="shared" si="3292"/>
        <v>1211.4925000000001</v>
      </c>
      <c r="H13408" s="2">
        <f>D13408-G13408</f>
        <v>3634.4775</v>
      </c>
      <c r="I13408" s="2">
        <f t="shared" ref="I13408:I13409" si="3296">Q13408/H13408*100</f>
        <v>31.884363020544214</v>
      </c>
      <c r="J13408" s="18">
        <f t="shared" ref="J13408:J13409" si="3297">Q13408/H13408</f>
        <v>0.31884363020544215</v>
      </c>
      <c r="K13408" s="2">
        <v>8</v>
      </c>
      <c r="L13408" s="3">
        <v>45597</v>
      </c>
      <c r="M13408" s="3">
        <v>45599</v>
      </c>
      <c r="N13408" s="3" t="str">
        <f t="shared" si="3293"/>
        <v>high profit</v>
      </c>
      <c r="O13408" s="2" t="s">
        <v>31</v>
      </c>
      <c r="P13408" s="2" t="s">
        <v>22</v>
      </c>
      <c r="Q13408" s="2">
        <v>1158.83</v>
      </c>
      <c r="R13408" s="2" t="s">
        <v>28</v>
      </c>
    </row>
    <row r="13409" spans="1:18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3291"/>
        <v>discount given</v>
      </c>
      <c r="F13409" s="2">
        <v>0.15</v>
      </c>
      <c r="G13409" s="2">
        <f t="shared" si="3292"/>
        <v>83.236499999999992</v>
      </c>
      <c r="H13409" s="2">
        <f>D13409-G13409</f>
        <v>471.67349999999999</v>
      </c>
      <c r="I13409" s="2">
        <f t="shared" si="3296"/>
        <v>8.4931631732543806</v>
      </c>
      <c r="J13409" s="18">
        <f t="shared" si="3297"/>
        <v>8.4931631732543811E-2</v>
      </c>
      <c r="K13409" s="2">
        <v>6</v>
      </c>
      <c r="L13409" s="3">
        <v>45281</v>
      </c>
      <c r="M13409" s="3">
        <v>45287</v>
      </c>
      <c r="N13409" s="3" t="str">
        <f t="shared" si="3293"/>
        <v>low profit</v>
      </c>
      <c r="O13409" s="2" t="s">
        <v>15</v>
      </c>
      <c r="P13409" s="2" t="s">
        <v>16</v>
      </c>
      <c r="Q13409" s="2">
        <v>40.06</v>
      </c>
      <c r="R13409" s="2" t="s">
        <v>17</v>
      </c>
    </row>
    <row r="13410" spans="1:18" ht="14.25" hidden="1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3291"/>
        <v>discount given</v>
      </c>
      <c r="F13410" s="2">
        <v>0.19</v>
      </c>
      <c r="G13410" s="2">
        <f t="shared" si="3292"/>
        <v>677.14289999999994</v>
      </c>
      <c r="H13410" s="2">
        <f>D13410-G13410</f>
        <v>2886.7671</v>
      </c>
      <c r="I13410" s="2"/>
      <c r="J13410" s="2"/>
      <c r="K13410" s="2">
        <v>9</v>
      </c>
      <c r="L13410" s="3">
        <v>45426</v>
      </c>
      <c r="M13410" s="3">
        <v>45433</v>
      </c>
      <c r="N13410" s="3" t="str">
        <f t="shared" si="3293"/>
        <v>high profit</v>
      </c>
      <c r="O13410" s="2" t="s">
        <v>21</v>
      </c>
      <c r="P13410" s="2" t="s">
        <v>22</v>
      </c>
      <c r="Q13410" s="2">
        <v>337.25</v>
      </c>
      <c r="R13410" s="2" t="s">
        <v>39</v>
      </c>
    </row>
    <row r="13411" spans="1:18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3291"/>
        <v>discount given</v>
      </c>
      <c r="F13411" s="2">
        <v>0.27</v>
      </c>
      <c r="G13411" s="2">
        <f t="shared" si="3292"/>
        <v>135.78840000000002</v>
      </c>
      <c r="H13411" s="2">
        <f>D13411-G13411</f>
        <v>367.13159999999999</v>
      </c>
      <c r="I13411" s="2">
        <f t="shared" ref="I13411:I13416" si="3298">Q13411/H13411*100</f>
        <v>21.150453951662023</v>
      </c>
      <c r="J13411" s="18">
        <f t="shared" ref="J13411:J13416" si="3299">Q13411/H13411</f>
        <v>0.21150453951662021</v>
      </c>
      <c r="K13411" s="2">
        <v>3</v>
      </c>
      <c r="L13411" s="3">
        <v>45176</v>
      </c>
      <c r="M13411" s="3">
        <v>45182</v>
      </c>
      <c r="N13411" s="3" t="str">
        <f t="shared" si="3293"/>
        <v>low profit</v>
      </c>
      <c r="O13411" s="2" t="s">
        <v>15</v>
      </c>
      <c r="P13411" s="2" t="s">
        <v>16</v>
      </c>
      <c r="Q13411" s="2">
        <v>77.650000000000006</v>
      </c>
      <c r="R13411" s="2" t="s">
        <v>34</v>
      </c>
    </row>
    <row r="13412" spans="1:18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3291"/>
        <v>discount given</v>
      </c>
      <c r="F13412" s="2">
        <v>0.49</v>
      </c>
      <c r="G13412" s="2">
        <f t="shared" si="3292"/>
        <v>49.396900000000002</v>
      </c>
      <c r="H13412" s="2">
        <f>D13412-G13412</f>
        <v>51.4131</v>
      </c>
      <c r="I13412" s="2">
        <f t="shared" si="3298"/>
        <v>15.579686889139149</v>
      </c>
      <c r="J13412" s="18">
        <f t="shared" si="3299"/>
        <v>0.15579686889139149</v>
      </c>
      <c r="K13412" s="2">
        <v>1</v>
      </c>
      <c r="L13412" s="3">
        <v>45257</v>
      </c>
      <c r="M13412" s="3">
        <v>45260</v>
      </c>
      <c r="N13412" s="3" t="str">
        <f t="shared" si="3293"/>
        <v>low profit</v>
      </c>
      <c r="O13412" s="2" t="s">
        <v>15</v>
      </c>
      <c r="P13412" s="2" t="s">
        <v>22</v>
      </c>
      <c r="Q13412" s="2">
        <v>8.01</v>
      </c>
      <c r="R13412" s="2" t="s">
        <v>17</v>
      </c>
    </row>
    <row r="13413" spans="1:18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3291"/>
        <v>discount given</v>
      </c>
      <c r="F13413" s="2">
        <v>0.31</v>
      </c>
      <c r="G13413" s="2">
        <f t="shared" si="3292"/>
        <v>213.63030000000001</v>
      </c>
      <c r="H13413" s="2">
        <f>D13413-G13413</f>
        <v>475.49969999999996</v>
      </c>
      <c r="I13413" s="2">
        <f t="shared" si="3298"/>
        <v>39.716113385560497</v>
      </c>
      <c r="J13413" s="18">
        <f t="shared" si="3299"/>
        <v>0.39716113385560498</v>
      </c>
      <c r="K13413" s="2">
        <v>9</v>
      </c>
      <c r="L13413" s="3">
        <v>45140</v>
      </c>
      <c r="M13413" s="3">
        <v>45146</v>
      </c>
      <c r="N13413" s="3" t="str">
        <f t="shared" si="3293"/>
        <v>low profit</v>
      </c>
      <c r="O13413" s="2" t="s">
        <v>15</v>
      </c>
      <c r="P13413" s="2" t="s">
        <v>22</v>
      </c>
      <c r="Q13413" s="2">
        <v>188.85</v>
      </c>
      <c r="R13413" s="2" t="s">
        <v>34</v>
      </c>
    </row>
    <row r="13414" spans="1:18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3291"/>
        <v>discount given</v>
      </c>
      <c r="F13414" s="2">
        <v>0.08</v>
      </c>
      <c r="G13414" s="2">
        <f t="shared" si="3292"/>
        <v>249.7568</v>
      </c>
      <c r="H13414" s="2">
        <f>D13414-G13414</f>
        <v>2872.2031999999999</v>
      </c>
      <c r="I13414" s="2">
        <f t="shared" si="3298"/>
        <v>18.816565624604838</v>
      </c>
      <c r="J13414" s="18">
        <f t="shared" si="3299"/>
        <v>0.18816565624604836</v>
      </c>
      <c r="K13414" s="2">
        <v>2</v>
      </c>
      <c r="L13414" s="3">
        <v>45289</v>
      </c>
      <c r="M13414" s="3">
        <v>45292</v>
      </c>
      <c r="N13414" s="3" t="str">
        <f t="shared" si="3293"/>
        <v>high profit</v>
      </c>
      <c r="O13414" s="2" t="s">
        <v>21</v>
      </c>
      <c r="P13414" s="2" t="s">
        <v>22</v>
      </c>
      <c r="Q13414" s="2">
        <v>540.45000000000005</v>
      </c>
      <c r="R13414" s="2" t="s">
        <v>48</v>
      </c>
    </row>
    <row r="13415" spans="1:18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3291"/>
        <v>discount given</v>
      </c>
      <c r="F13415" s="2">
        <v>0.42</v>
      </c>
      <c r="G13415" s="2">
        <f t="shared" si="3292"/>
        <v>1433.6028000000001</v>
      </c>
      <c r="H13415" s="2">
        <f>D13415-G13415</f>
        <v>1979.7372</v>
      </c>
      <c r="I13415" s="2">
        <f t="shared" si="3298"/>
        <v>20.919443247315854</v>
      </c>
      <c r="J13415" s="18">
        <f t="shared" si="3299"/>
        <v>0.20919443247315855</v>
      </c>
      <c r="K13415" s="2">
        <v>3</v>
      </c>
      <c r="L13415" s="3">
        <v>45400</v>
      </c>
      <c r="M13415" s="3">
        <v>45406</v>
      </c>
      <c r="N13415" s="3" t="str">
        <f t="shared" si="3293"/>
        <v>high profit</v>
      </c>
      <c r="O13415" s="2" t="s">
        <v>21</v>
      </c>
      <c r="P13415" s="2" t="s">
        <v>27</v>
      </c>
      <c r="Q13415" s="2">
        <v>414.15</v>
      </c>
      <c r="R13415" s="2" t="s">
        <v>17</v>
      </c>
    </row>
    <row r="13416" spans="1:18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3291"/>
        <v>discount given</v>
      </c>
      <c r="F13416" s="2">
        <v>0.09</v>
      </c>
      <c r="G13416" s="2">
        <f t="shared" si="3292"/>
        <v>202.30829999999997</v>
      </c>
      <c r="H13416" s="2">
        <f>D13416-G13416</f>
        <v>2045.5617</v>
      </c>
      <c r="I13416" s="2">
        <f t="shared" si="3298"/>
        <v>9.30844569489153</v>
      </c>
      <c r="J13416" s="18">
        <f t="shared" si="3299"/>
        <v>9.3084456948915303E-2</v>
      </c>
      <c r="K13416" s="2">
        <v>4</v>
      </c>
      <c r="L13416" s="3">
        <v>45346</v>
      </c>
      <c r="M13416" s="3">
        <v>45352</v>
      </c>
      <c r="N13416" s="3" t="str">
        <f t="shared" si="3293"/>
        <v>low profit</v>
      </c>
      <c r="O13416" s="2" t="s">
        <v>21</v>
      </c>
      <c r="P13416" s="2" t="s">
        <v>27</v>
      </c>
      <c r="Q13416" s="2">
        <v>190.41</v>
      </c>
      <c r="R13416" s="2" t="s">
        <v>48</v>
      </c>
    </row>
    <row r="13417" spans="1:18" ht="14.25" hidden="1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3291"/>
        <v>discount given</v>
      </c>
      <c r="F13417" s="2">
        <v>0.02</v>
      </c>
      <c r="G13417" s="2">
        <f t="shared" si="3292"/>
        <v>6.5150000000000006</v>
      </c>
      <c r="H13417" s="2">
        <f>D13417-G13417</f>
        <v>319.23500000000001</v>
      </c>
      <c r="I13417" s="2"/>
      <c r="J13417" s="2"/>
      <c r="K13417" s="2">
        <v>8</v>
      </c>
      <c r="L13417" s="3">
        <v>45166</v>
      </c>
      <c r="M13417" s="3">
        <v>45168</v>
      </c>
      <c r="N13417" s="3" t="str">
        <f t="shared" si="3293"/>
        <v>low profit</v>
      </c>
      <c r="O13417" s="2" t="s">
        <v>31</v>
      </c>
      <c r="P13417" s="2" t="s">
        <v>27</v>
      </c>
      <c r="Q13417" s="2">
        <v>30.1</v>
      </c>
      <c r="R13417" s="2" t="s">
        <v>34</v>
      </c>
    </row>
    <row r="13418" spans="1:18" ht="14.25" hidden="1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3291"/>
        <v>discount given</v>
      </c>
      <c r="F13418" s="2">
        <v>0.05</v>
      </c>
      <c r="G13418" s="2">
        <f t="shared" si="3292"/>
        <v>160.34450000000001</v>
      </c>
      <c r="H13418" s="2">
        <f>D13418-G13418</f>
        <v>3046.5454999999997</v>
      </c>
      <c r="I13418" s="2"/>
      <c r="J13418" s="2"/>
      <c r="K13418" s="2">
        <v>9</v>
      </c>
      <c r="L13418" s="3">
        <v>45376</v>
      </c>
      <c r="M13418" s="3">
        <v>45378</v>
      </c>
      <c r="N13418" s="3" t="str">
        <f t="shared" si="3293"/>
        <v>high profit</v>
      </c>
      <c r="O13418" s="2" t="s">
        <v>21</v>
      </c>
      <c r="P13418" s="2" t="s">
        <v>22</v>
      </c>
      <c r="Q13418" s="2">
        <v>745.75</v>
      </c>
      <c r="R13418" s="2" t="s">
        <v>39</v>
      </c>
    </row>
    <row r="13419" spans="1:18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3291"/>
        <v>discount given</v>
      </c>
      <c r="F13419" s="2">
        <v>0.39</v>
      </c>
      <c r="G13419" s="2">
        <f t="shared" si="3292"/>
        <v>202.99889999999999</v>
      </c>
      <c r="H13419" s="2">
        <f>D13419-G13419</f>
        <v>317.5111</v>
      </c>
      <c r="I13419" s="2">
        <f>Q13419/H13419*100</f>
        <v>44.322859893717101</v>
      </c>
      <c r="J13419" s="18">
        <f>Q13419/H13419</f>
        <v>0.44322859893717098</v>
      </c>
      <c r="K13419" s="2">
        <v>3</v>
      </c>
      <c r="L13419" s="3">
        <v>44993</v>
      </c>
      <c r="M13419" s="3">
        <v>44998</v>
      </c>
      <c r="N13419" s="3" t="str">
        <f t="shared" si="3293"/>
        <v>low profit</v>
      </c>
      <c r="O13419" s="2" t="s">
        <v>31</v>
      </c>
      <c r="P13419" s="2" t="s">
        <v>27</v>
      </c>
      <c r="Q13419" s="2">
        <v>140.72999999999999</v>
      </c>
      <c r="R13419" s="2" t="s">
        <v>17</v>
      </c>
    </row>
    <row r="13420" spans="1:18" ht="14.25" hidden="1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3291"/>
        <v>discount given</v>
      </c>
      <c r="F13420" s="2">
        <v>0.45</v>
      </c>
      <c r="G13420" s="2">
        <f t="shared" si="3292"/>
        <v>357.50700000000001</v>
      </c>
      <c r="H13420" s="2">
        <f>D13420-G13420</f>
        <v>436.95300000000003</v>
      </c>
      <c r="I13420" s="2"/>
      <c r="J13420" s="2"/>
      <c r="K13420" s="2">
        <v>2</v>
      </c>
      <c r="L13420" s="3">
        <v>45117</v>
      </c>
      <c r="M13420" s="3">
        <v>45118</v>
      </c>
      <c r="N13420" s="3" t="str">
        <f t="shared" si="3293"/>
        <v>low profit</v>
      </c>
      <c r="O13420" s="2" t="s">
        <v>31</v>
      </c>
      <c r="P13420" s="2" t="s">
        <v>27</v>
      </c>
      <c r="Q13420" s="2">
        <v>167.72</v>
      </c>
      <c r="R13420" s="2" t="s">
        <v>23</v>
      </c>
    </row>
    <row r="13421" spans="1:18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3291"/>
        <v>discount given</v>
      </c>
      <c r="F13421" s="2">
        <v>0.13</v>
      </c>
      <c r="G13421" s="2">
        <f t="shared" si="3292"/>
        <v>339.51060000000001</v>
      </c>
      <c r="H13421" s="2">
        <f>D13421-G13421</f>
        <v>2272.1093999999998</v>
      </c>
      <c r="I13421" s="2">
        <f t="shared" ref="I13421:I13422" si="3300">Q13421/H13421*100</f>
        <v>16.004070930739516</v>
      </c>
      <c r="J13421" s="18">
        <f t="shared" ref="J13421:J13422" si="3301">Q13421/H13421</f>
        <v>0.16004070930739517</v>
      </c>
      <c r="K13421" s="2">
        <v>2</v>
      </c>
      <c r="L13421" s="3">
        <v>45296</v>
      </c>
      <c r="M13421" s="3">
        <v>45302</v>
      </c>
      <c r="N13421" s="3" t="str">
        <f t="shared" si="3293"/>
        <v>high profit</v>
      </c>
      <c r="O13421" s="2" t="s">
        <v>21</v>
      </c>
      <c r="P13421" s="2" t="s">
        <v>27</v>
      </c>
      <c r="Q13421" s="2">
        <v>363.63</v>
      </c>
      <c r="R13421" s="2" t="s">
        <v>39</v>
      </c>
    </row>
    <row r="13422" spans="1:18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3291"/>
        <v>discount given</v>
      </c>
      <c r="F13422" s="2">
        <v>0.25</v>
      </c>
      <c r="G13422" s="2">
        <f t="shared" si="3292"/>
        <v>441.95749999999998</v>
      </c>
      <c r="H13422" s="2">
        <f>D13422-G13422</f>
        <v>1325.8724999999999</v>
      </c>
      <c r="I13422" s="2">
        <f t="shared" si="3300"/>
        <v>15.364976647452904</v>
      </c>
      <c r="J13422" s="18">
        <f t="shared" si="3301"/>
        <v>0.15364976647452905</v>
      </c>
      <c r="K13422" s="2">
        <v>9</v>
      </c>
      <c r="L13422" s="3">
        <v>45205</v>
      </c>
      <c r="M13422" s="3">
        <v>45208</v>
      </c>
      <c r="N13422" s="3" t="str">
        <f t="shared" si="3293"/>
        <v>high profit</v>
      </c>
      <c r="O13422" s="2" t="s">
        <v>31</v>
      </c>
      <c r="P13422" s="2" t="s">
        <v>27</v>
      </c>
      <c r="Q13422" s="2">
        <v>203.72</v>
      </c>
      <c r="R13422" s="2" t="s">
        <v>48</v>
      </c>
    </row>
    <row r="13423" spans="1:18" ht="14.25" hidden="1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3291"/>
        <v>discount given</v>
      </c>
      <c r="F13423" s="2">
        <v>0.3</v>
      </c>
      <c r="G13423" s="2">
        <f t="shared" si="3292"/>
        <v>713.18700000000001</v>
      </c>
      <c r="H13423" s="2">
        <f>D13423-G13423</f>
        <v>1664.1030000000001</v>
      </c>
      <c r="I13423" s="2"/>
      <c r="J13423" s="2"/>
      <c r="K13423" s="2">
        <v>8</v>
      </c>
      <c r="L13423" s="3">
        <v>44976</v>
      </c>
      <c r="M13423" s="3">
        <v>44982</v>
      </c>
      <c r="N13423" s="3" t="str">
        <f t="shared" si="3293"/>
        <v>high profit</v>
      </c>
      <c r="O13423" s="2" t="s">
        <v>15</v>
      </c>
      <c r="P13423" s="2" t="s">
        <v>16</v>
      </c>
      <c r="Q13423" s="2">
        <v>408.39</v>
      </c>
      <c r="R13423" s="2" t="s">
        <v>28</v>
      </c>
    </row>
    <row r="13424" spans="1:18" ht="14.25" hidden="1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3291"/>
        <v>discount given</v>
      </c>
      <c r="F13424" s="2">
        <v>0.21</v>
      </c>
      <c r="G13424" s="2">
        <f t="shared" si="3292"/>
        <v>674.49480000000005</v>
      </c>
      <c r="H13424" s="2">
        <f>D13424-G13424</f>
        <v>2537.3852000000002</v>
      </c>
      <c r="I13424" s="2"/>
      <c r="J13424" s="2"/>
      <c r="K13424" s="2">
        <v>2</v>
      </c>
      <c r="L13424" s="3">
        <v>45247</v>
      </c>
      <c r="M13424" s="3">
        <v>45250</v>
      </c>
      <c r="N13424" s="3" t="str">
        <f t="shared" si="3293"/>
        <v>high profit</v>
      </c>
      <c r="O13424" s="2" t="s">
        <v>31</v>
      </c>
      <c r="P13424" s="2" t="s">
        <v>22</v>
      </c>
      <c r="Q13424" s="2">
        <v>402.53</v>
      </c>
      <c r="R13424" s="2" t="s">
        <v>39</v>
      </c>
    </row>
    <row r="13425" spans="1:18" ht="14.25" hidden="1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3291"/>
        <v>discount given</v>
      </c>
      <c r="F13425" s="2">
        <v>0.03</v>
      </c>
      <c r="G13425" s="2">
        <f t="shared" si="3292"/>
        <v>26.520899999999997</v>
      </c>
      <c r="H13425" s="2">
        <f>D13425-G13425</f>
        <v>857.50909999999999</v>
      </c>
      <c r="I13425" s="2"/>
      <c r="J13425" s="2"/>
      <c r="K13425" s="2">
        <v>8</v>
      </c>
      <c r="L13425" s="3">
        <v>45635</v>
      </c>
      <c r="M13425" s="3">
        <v>45642</v>
      </c>
      <c r="N13425" s="3" t="str">
        <f t="shared" si="3293"/>
        <v>low profit</v>
      </c>
      <c r="O13425" s="2" t="s">
        <v>15</v>
      </c>
      <c r="P13425" s="2" t="s">
        <v>16</v>
      </c>
      <c r="Q13425" s="2">
        <v>153.72</v>
      </c>
      <c r="R13425" s="2" t="s">
        <v>17</v>
      </c>
    </row>
    <row r="13426" spans="1:18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3291"/>
        <v>discount given</v>
      </c>
      <c r="F13426" s="2">
        <v>0.03</v>
      </c>
      <c r="G13426" s="2">
        <f t="shared" si="3292"/>
        <v>134.28389999999999</v>
      </c>
      <c r="H13426" s="2">
        <f>D13426-G13426</f>
        <v>4341.8460999999998</v>
      </c>
      <c r="I13426" s="2">
        <f>Q13426/H13426*100</f>
        <v>5.443767341269881</v>
      </c>
      <c r="J13426" s="18">
        <f>Q13426/H13426</f>
        <v>5.4437673412698812E-2</v>
      </c>
      <c r="K13426" s="2">
        <v>4</v>
      </c>
      <c r="L13426" s="3">
        <v>45098</v>
      </c>
      <c r="M13426" s="3">
        <v>45099</v>
      </c>
      <c r="N13426" s="3" t="str">
        <f t="shared" si="3293"/>
        <v>high profit</v>
      </c>
      <c r="O13426" s="2" t="s">
        <v>31</v>
      </c>
      <c r="P13426" s="2" t="s">
        <v>22</v>
      </c>
      <c r="Q13426" s="2">
        <v>236.36</v>
      </c>
      <c r="R13426" s="2" t="s">
        <v>28</v>
      </c>
    </row>
    <row r="13427" spans="1:18" ht="14.25" hidden="1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3291"/>
        <v>discount given</v>
      </c>
      <c r="F13427" s="2">
        <v>0.22</v>
      </c>
      <c r="G13427" s="2">
        <f t="shared" si="3292"/>
        <v>625.11899999999991</v>
      </c>
      <c r="H13427" s="2">
        <f>D13427-G13427</f>
        <v>2216.3310000000001</v>
      </c>
      <c r="I13427" s="2"/>
      <c r="J13427" s="2"/>
      <c r="K13427" s="2">
        <v>6</v>
      </c>
      <c r="L13427" s="3">
        <v>45624</v>
      </c>
      <c r="M13427" s="3">
        <v>45627</v>
      </c>
      <c r="N13427" s="3" t="str">
        <f t="shared" si="3293"/>
        <v>high profit</v>
      </c>
      <c r="O13427" s="2" t="s">
        <v>31</v>
      </c>
      <c r="P13427" s="2" t="s">
        <v>16</v>
      </c>
      <c r="Q13427" s="2">
        <v>768.93</v>
      </c>
      <c r="R13427" s="2" t="s">
        <v>23</v>
      </c>
    </row>
    <row r="13428" spans="1:18" ht="14.25" hidden="1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3291"/>
        <v>discount given</v>
      </c>
      <c r="F13428" s="2">
        <v>0.4</v>
      </c>
      <c r="G13428" s="2">
        <f t="shared" si="3292"/>
        <v>83.304000000000002</v>
      </c>
      <c r="H13428" s="2">
        <f>D13428-G13428</f>
        <v>124.95599999999999</v>
      </c>
      <c r="I13428" s="2"/>
      <c r="J13428" s="2"/>
      <c r="K13428" s="2">
        <v>5</v>
      </c>
      <c r="L13428" s="3">
        <v>45623</v>
      </c>
      <c r="M13428" s="3">
        <v>45629</v>
      </c>
      <c r="N13428" s="3" t="str">
        <f t="shared" si="3293"/>
        <v>low profit</v>
      </c>
      <c r="O13428" s="2" t="s">
        <v>21</v>
      </c>
      <c r="P13428" s="2" t="s">
        <v>27</v>
      </c>
      <c r="Q13428" s="2">
        <v>41.05</v>
      </c>
      <c r="R13428" s="2" t="s">
        <v>39</v>
      </c>
    </row>
    <row r="13429" spans="1:18" ht="14.25" hidden="1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3291"/>
        <v>discount given</v>
      </c>
      <c r="F13429" s="2">
        <v>0.04</v>
      </c>
      <c r="G13429" s="2">
        <f t="shared" si="3292"/>
        <v>127.1768</v>
      </c>
      <c r="H13429" s="2">
        <f>D13429-G13429</f>
        <v>3052.2431999999999</v>
      </c>
      <c r="I13429" s="2"/>
      <c r="J13429" s="2"/>
      <c r="K13429" s="2">
        <v>5</v>
      </c>
      <c r="L13429" s="3">
        <v>45603</v>
      </c>
      <c r="M13429" s="3">
        <v>45607</v>
      </c>
      <c r="N13429" s="3" t="str">
        <f t="shared" si="3293"/>
        <v>high profit</v>
      </c>
      <c r="O13429" s="2" t="s">
        <v>15</v>
      </c>
      <c r="P13429" s="2" t="s">
        <v>27</v>
      </c>
      <c r="Q13429" s="2">
        <v>548.36</v>
      </c>
      <c r="R13429" s="2" t="s">
        <v>17</v>
      </c>
    </row>
    <row r="13430" spans="1:18" ht="14.25" hidden="1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3291"/>
        <v>discount given</v>
      </c>
      <c r="F13430" s="2">
        <v>0.1</v>
      </c>
      <c r="G13430" s="2">
        <f t="shared" si="3292"/>
        <v>236.958</v>
      </c>
      <c r="H13430" s="2">
        <f>D13430-G13430</f>
        <v>2132.6219999999998</v>
      </c>
      <c r="I13430" s="2"/>
      <c r="J13430" s="2"/>
      <c r="K13430" s="2">
        <v>7</v>
      </c>
      <c r="L13430" s="3">
        <v>45375</v>
      </c>
      <c r="M13430" s="3">
        <v>45380</v>
      </c>
      <c r="N13430" s="3" t="str">
        <f t="shared" si="3293"/>
        <v>high profit</v>
      </c>
      <c r="O13430" s="2" t="s">
        <v>15</v>
      </c>
      <c r="P13430" s="2" t="s">
        <v>16</v>
      </c>
      <c r="Q13430" s="2">
        <v>402.88</v>
      </c>
      <c r="R13430" s="2" t="s">
        <v>23</v>
      </c>
    </row>
    <row r="13431" spans="1:18" ht="14.25" hidden="1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3291"/>
        <v>discount given</v>
      </c>
      <c r="F13431" s="2">
        <v>0.13</v>
      </c>
      <c r="G13431" s="2">
        <f t="shared" si="3292"/>
        <v>459.94390000000004</v>
      </c>
      <c r="H13431" s="2">
        <f>D13431-G13431</f>
        <v>3078.0861</v>
      </c>
      <c r="I13431" s="2"/>
      <c r="J13431" s="2"/>
      <c r="K13431" s="2">
        <v>8</v>
      </c>
      <c r="L13431" s="3">
        <v>44944</v>
      </c>
      <c r="M13431" s="3">
        <v>44949</v>
      </c>
      <c r="N13431" s="3" t="str">
        <f t="shared" si="3293"/>
        <v>high profit</v>
      </c>
      <c r="O13431" s="2" t="s">
        <v>21</v>
      </c>
      <c r="P13431" s="2" t="s">
        <v>16</v>
      </c>
      <c r="Q13431" s="2">
        <v>853.55</v>
      </c>
      <c r="R13431" s="2" t="s">
        <v>28</v>
      </c>
    </row>
    <row r="13432" spans="1:18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3291"/>
        <v>discount given</v>
      </c>
      <c r="F13432" s="2">
        <v>0.28000000000000003</v>
      </c>
      <c r="G13432" s="2">
        <f t="shared" si="3292"/>
        <v>1103.6928000000003</v>
      </c>
      <c r="H13432" s="2">
        <f>D13432-G13432</f>
        <v>2838.0672</v>
      </c>
      <c r="I13432" s="2">
        <f>Q13432/H13432*100</f>
        <v>25.926095055113564</v>
      </c>
      <c r="J13432" s="18">
        <f>Q13432/H13432</f>
        <v>0.25926095055113563</v>
      </c>
      <c r="K13432" s="2">
        <v>5</v>
      </c>
      <c r="L13432" s="3">
        <v>45298</v>
      </c>
      <c r="M13432" s="3">
        <v>45302</v>
      </c>
      <c r="N13432" s="3" t="str">
        <f t="shared" si="3293"/>
        <v>high profit</v>
      </c>
      <c r="O13432" s="2" t="s">
        <v>15</v>
      </c>
      <c r="P13432" s="2" t="s">
        <v>27</v>
      </c>
      <c r="Q13432" s="2">
        <v>735.8</v>
      </c>
      <c r="R13432" s="2" t="s">
        <v>48</v>
      </c>
    </row>
    <row r="13433" spans="1:18" ht="14.25" hidden="1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3291"/>
        <v>discount given</v>
      </c>
      <c r="F13433" s="2">
        <v>0.02</v>
      </c>
      <c r="G13433" s="2">
        <f t="shared" si="3292"/>
        <v>94.006799999999998</v>
      </c>
      <c r="H13433" s="2">
        <f>D13433-G13433</f>
        <v>4606.3332</v>
      </c>
      <c r="I13433" s="2"/>
      <c r="J13433" s="2"/>
      <c r="K13433" s="2">
        <v>4</v>
      </c>
      <c r="L13433" s="3">
        <v>45315</v>
      </c>
      <c r="M13433" s="3">
        <v>45316</v>
      </c>
      <c r="N13433" s="3" t="str">
        <f t="shared" si="3293"/>
        <v>high profit</v>
      </c>
      <c r="O13433" s="2" t="s">
        <v>15</v>
      </c>
      <c r="P13433" s="2" t="s">
        <v>27</v>
      </c>
      <c r="Q13433" s="2">
        <v>988.33</v>
      </c>
      <c r="R13433" s="2" t="s">
        <v>48</v>
      </c>
    </row>
    <row r="13434" spans="1:18" ht="14.25" hidden="1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3291"/>
        <v>discount given</v>
      </c>
      <c r="F13434" s="2">
        <v>0.43</v>
      </c>
      <c r="G13434" s="2">
        <f t="shared" si="3292"/>
        <v>2146.5127000000002</v>
      </c>
      <c r="H13434" s="2">
        <f>D13434-G13434</f>
        <v>2845.3773000000001</v>
      </c>
      <c r="I13434" s="2"/>
      <c r="J13434" s="2"/>
      <c r="K13434" s="2">
        <v>2</v>
      </c>
      <c r="L13434" s="3">
        <v>45392</v>
      </c>
      <c r="M13434" s="3">
        <v>45394</v>
      </c>
      <c r="N13434" s="3" t="str">
        <f t="shared" si="3293"/>
        <v>high profit</v>
      </c>
      <c r="O13434" s="2" t="s">
        <v>15</v>
      </c>
      <c r="P13434" s="2" t="s">
        <v>16</v>
      </c>
      <c r="Q13434" s="2">
        <v>1244.3599999999999</v>
      </c>
      <c r="R13434" s="2" t="s">
        <v>39</v>
      </c>
    </row>
    <row r="13435" spans="1:18" ht="14.25" hidden="1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3291"/>
        <v>discount given</v>
      </c>
      <c r="F13435" s="2">
        <v>0.24</v>
      </c>
      <c r="G13435" s="2">
        <f t="shared" si="3292"/>
        <v>670.34879999999998</v>
      </c>
      <c r="H13435" s="2">
        <f>D13435-G13435</f>
        <v>2122.7712000000001</v>
      </c>
      <c r="I13435" s="2"/>
      <c r="J13435" s="2"/>
      <c r="K13435" s="2">
        <v>5</v>
      </c>
      <c r="L13435" s="3">
        <v>45537</v>
      </c>
      <c r="M13435" s="3">
        <v>45540</v>
      </c>
      <c r="N13435" s="3" t="str">
        <f t="shared" si="3293"/>
        <v>high profit</v>
      </c>
      <c r="O13435" s="2" t="s">
        <v>15</v>
      </c>
      <c r="P13435" s="2" t="s">
        <v>22</v>
      </c>
      <c r="Q13435" s="2">
        <v>737</v>
      </c>
      <c r="R13435" s="2" t="s">
        <v>34</v>
      </c>
    </row>
    <row r="13436" spans="1:18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3291"/>
        <v>discount given</v>
      </c>
      <c r="F13436" s="2">
        <v>0.24</v>
      </c>
      <c r="G13436" s="2">
        <f t="shared" si="3292"/>
        <v>684.33359999999993</v>
      </c>
      <c r="H13436" s="2">
        <f>D13436-G13436</f>
        <v>2167.0563999999999</v>
      </c>
      <c r="I13436" s="2">
        <f>Q13436/H13436*100</f>
        <v>24.743241569531836</v>
      </c>
      <c r="J13436" s="18">
        <f>Q13436/H13436</f>
        <v>0.24743241569531835</v>
      </c>
      <c r="K13436" s="2">
        <v>8</v>
      </c>
      <c r="L13436" s="3">
        <v>45556</v>
      </c>
      <c r="M13436" s="3">
        <v>45559</v>
      </c>
      <c r="N13436" s="3" t="str">
        <f t="shared" si="3293"/>
        <v>high profit</v>
      </c>
      <c r="O13436" s="2" t="s">
        <v>21</v>
      </c>
      <c r="P13436" s="2" t="s">
        <v>16</v>
      </c>
      <c r="Q13436" s="2">
        <v>536.20000000000005</v>
      </c>
      <c r="R13436" s="2" t="s">
        <v>17</v>
      </c>
    </row>
    <row r="13437" spans="1:18" ht="14.25" hidden="1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3291"/>
        <v>discount given</v>
      </c>
      <c r="F13437" s="2">
        <v>0.16</v>
      </c>
      <c r="G13437" s="2">
        <f t="shared" si="3292"/>
        <v>33.596800000000002</v>
      </c>
      <c r="H13437" s="2">
        <f>D13437-G13437</f>
        <v>176.38319999999999</v>
      </c>
      <c r="I13437" s="2"/>
      <c r="J13437" s="2"/>
      <c r="K13437" s="2">
        <v>1</v>
      </c>
      <c r="L13437" s="3">
        <v>45172</v>
      </c>
      <c r="M13437" s="3">
        <v>45174</v>
      </c>
      <c r="N13437" s="3" t="str">
        <f t="shared" si="3293"/>
        <v>low profit</v>
      </c>
      <c r="O13437" s="2" t="s">
        <v>21</v>
      </c>
      <c r="P13437" s="2" t="s">
        <v>16</v>
      </c>
      <c r="Q13437" s="2">
        <v>41.17</v>
      </c>
      <c r="R13437" s="2" t="s">
        <v>39</v>
      </c>
    </row>
    <row r="13438" spans="1:18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3291"/>
        <v>discount given</v>
      </c>
      <c r="F13438" s="2">
        <v>0.11</v>
      </c>
      <c r="G13438" s="2">
        <f t="shared" si="3292"/>
        <v>477.32740000000001</v>
      </c>
      <c r="H13438" s="2">
        <f>D13438-G13438</f>
        <v>3862.0126</v>
      </c>
      <c r="I13438" s="2">
        <f>Q13438/H13438*100</f>
        <v>24.84973767304643</v>
      </c>
      <c r="J13438" s="18">
        <f>Q13438/H13438</f>
        <v>0.24849737673046432</v>
      </c>
      <c r="K13438" s="2">
        <v>6</v>
      </c>
      <c r="L13438" s="3">
        <v>45022</v>
      </c>
      <c r="M13438" s="3">
        <v>45024</v>
      </c>
      <c r="N13438" s="3" t="str">
        <f t="shared" si="3293"/>
        <v>high profit</v>
      </c>
      <c r="O13438" s="2" t="s">
        <v>31</v>
      </c>
      <c r="P13438" s="2" t="s">
        <v>16</v>
      </c>
      <c r="Q13438" s="2">
        <v>959.7</v>
      </c>
      <c r="R13438" s="2" t="s">
        <v>39</v>
      </c>
    </row>
    <row r="13439" spans="1:18" ht="14.25" hidden="1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3291"/>
        <v>discount given</v>
      </c>
      <c r="F13439" s="2">
        <v>0.18</v>
      </c>
      <c r="G13439" s="2">
        <f t="shared" si="3292"/>
        <v>43.329599999999999</v>
      </c>
      <c r="H13439" s="2">
        <f>D13439-G13439</f>
        <v>197.3904</v>
      </c>
      <c r="I13439" s="2"/>
      <c r="J13439" s="2"/>
      <c r="K13439" s="2">
        <v>2</v>
      </c>
      <c r="L13439" s="3">
        <v>45215</v>
      </c>
      <c r="M13439" s="3">
        <v>45216</v>
      </c>
      <c r="N13439" s="3" t="str">
        <f t="shared" si="3293"/>
        <v>low profit</v>
      </c>
      <c r="O13439" s="2" t="s">
        <v>21</v>
      </c>
      <c r="P13439" s="2" t="s">
        <v>16</v>
      </c>
      <c r="Q13439" s="2">
        <v>40.46</v>
      </c>
      <c r="R13439" s="2" t="s">
        <v>34</v>
      </c>
    </row>
    <row r="13440" spans="1:18" ht="14.25" hidden="1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3291"/>
        <v>discount given</v>
      </c>
      <c r="F13440" s="2">
        <v>0.46</v>
      </c>
      <c r="G13440" s="2">
        <f t="shared" si="3292"/>
        <v>1472.0276000000001</v>
      </c>
      <c r="H13440" s="2">
        <f>D13440-G13440</f>
        <v>1728.0323999999998</v>
      </c>
      <c r="I13440" s="2"/>
      <c r="J13440" s="2"/>
      <c r="K13440" s="2">
        <v>2</v>
      </c>
      <c r="L13440" s="3">
        <v>45142</v>
      </c>
      <c r="M13440" s="3">
        <v>45148</v>
      </c>
      <c r="N13440" s="3" t="str">
        <f t="shared" si="3293"/>
        <v>high profit</v>
      </c>
      <c r="O13440" s="2" t="s">
        <v>31</v>
      </c>
      <c r="P13440" s="2" t="s">
        <v>16</v>
      </c>
      <c r="Q13440" s="2">
        <v>882.56</v>
      </c>
      <c r="R13440" s="2" t="s">
        <v>39</v>
      </c>
    </row>
    <row r="13441" spans="1:18" ht="14.25" hidden="1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3291"/>
        <v>discount given</v>
      </c>
      <c r="F13441" s="2">
        <v>0.05</v>
      </c>
      <c r="G13441" s="2">
        <f t="shared" si="3292"/>
        <v>29.151499999999999</v>
      </c>
      <c r="H13441" s="2">
        <f>D13441-G13441</f>
        <v>553.87850000000003</v>
      </c>
      <c r="I13441" s="2"/>
      <c r="J13441" s="2"/>
      <c r="K13441" s="2">
        <v>8</v>
      </c>
      <c r="L13441" s="3">
        <v>45593</v>
      </c>
      <c r="M13441" s="3">
        <v>45596</v>
      </c>
      <c r="N13441" s="3" t="str">
        <f t="shared" si="3293"/>
        <v>low profit</v>
      </c>
      <c r="O13441" s="2" t="s">
        <v>15</v>
      </c>
      <c r="P13441" s="2" t="s">
        <v>27</v>
      </c>
      <c r="Q13441" s="2">
        <v>108.39</v>
      </c>
      <c r="R13441" s="2" t="s">
        <v>28</v>
      </c>
    </row>
    <row r="13442" spans="1:18" ht="14.25" hidden="1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3291"/>
        <v>discount given</v>
      </c>
      <c r="F13442" s="2">
        <v>0.03</v>
      </c>
      <c r="G13442" s="2">
        <f t="shared" si="3292"/>
        <v>45.018299999999996</v>
      </c>
      <c r="H13442" s="2">
        <f>D13442-G13442</f>
        <v>1455.5916999999999</v>
      </c>
      <c r="I13442" s="2"/>
      <c r="J13442" s="2"/>
      <c r="K13442" s="2">
        <v>6</v>
      </c>
      <c r="L13442" s="3">
        <v>45137</v>
      </c>
      <c r="M13442" s="3">
        <v>45139</v>
      </c>
      <c r="N13442" s="3" t="str">
        <f t="shared" si="3293"/>
        <v>high profit</v>
      </c>
      <c r="O13442" s="2" t="s">
        <v>21</v>
      </c>
      <c r="P13442" s="2" t="s">
        <v>16</v>
      </c>
      <c r="Q13442" s="2">
        <v>421.76</v>
      </c>
      <c r="R13442" s="2" t="s">
        <v>28</v>
      </c>
    </row>
    <row r="13443" spans="1:18" ht="14.25" hidden="1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3302">IF(F13443=0,"zero discount","discount given")</f>
        <v>discount given</v>
      </c>
      <c r="F13443" s="2">
        <v>0.06</v>
      </c>
      <c r="G13443" s="2">
        <f t="shared" ref="G13443:G13506" si="3303">D13443*F13443</f>
        <v>47.256599999999999</v>
      </c>
      <c r="H13443" s="2">
        <f>D13443-G13443</f>
        <v>740.35339999999997</v>
      </c>
      <c r="I13443" s="2"/>
      <c r="J13443" s="2"/>
      <c r="K13443" s="2">
        <v>6</v>
      </c>
      <c r="L13443" s="3">
        <v>45008</v>
      </c>
      <c r="M13443" s="3">
        <v>45011</v>
      </c>
      <c r="N13443" s="3" t="str">
        <f t="shared" ref="N13443:N13506" si="3304">IF(Q13443&gt;=200,"high profit","low profit")</f>
        <v>low profit</v>
      </c>
      <c r="O13443" s="2" t="s">
        <v>31</v>
      </c>
      <c r="P13443" s="2" t="s">
        <v>27</v>
      </c>
      <c r="Q13443" s="2">
        <v>197.6</v>
      </c>
      <c r="R13443" s="2" t="s">
        <v>48</v>
      </c>
    </row>
    <row r="13444" spans="1:18" ht="14.25" hidden="1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3302"/>
        <v>discount given</v>
      </c>
      <c r="F13444" s="2">
        <v>0.39</v>
      </c>
      <c r="G13444" s="2">
        <f t="shared" si="3303"/>
        <v>301.55970000000002</v>
      </c>
      <c r="H13444" s="2">
        <f>D13444-G13444</f>
        <v>471.6703</v>
      </c>
      <c r="I13444" s="2"/>
      <c r="J13444" s="2"/>
      <c r="K13444" s="2">
        <v>6</v>
      </c>
      <c r="L13444" s="3">
        <v>45517</v>
      </c>
      <c r="M13444" s="3">
        <v>45523</v>
      </c>
      <c r="N13444" s="3" t="str">
        <f t="shared" si="3304"/>
        <v>low profit</v>
      </c>
      <c r="O13444" s="2" t="s">
        <v>31</v>
      </c>
      <c r="P13444" s="2" t="s">
        <v>27</v>
      </c>
      <c r="Q13444" s="2">
        <v>108.89</v>
      </c>
      <c r="R13444" s="2" t="s">
        <v>34</v>
      </c>
    </row>
    <row r="13445" spans="1:18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3302"/>
        <v>discount given</v>
      </c>
      <c r="F13445" s="2">
        <v>0.02</v>
      </c>
      <c r="G13445" s="2">
        <f t="shared" si="3303"/>
        <v>9.3108000000000004</v>
      </c>
      <c r="H13445" s="2">
        <f>D13445-G13445</f>
        <v>456.22919999999999</v>
      </c>
      <c r="I13445" s="2">
        <f>Q13445/H13445*100</f>
        <v>22.039360917714166</v>
      </c>
      <c r="J13445" s="18">
        <f>Q13445/H13445</f>
        <v>0.22039360917714165</v>
      </c>
      <c r="K13445" s="2">
        <v>9</v>
      </c>
      <c r="L13445" s="3">
        <v>45529</v>
      </c>
      <c r="M13445" s="3">
        <v>45533</v>
      </c>
      <c r="N13445" s="3" t="str">
        <f t="shared" si="3304"/>
        <v>low profit</v>
      </c>
      <c r="O13445" s="2" t="s">
        <v>15</v>
      </c>
      <c r="P13445" s="2" t="s">
        <v>16</v>
      </c>
      <c r="Q13445" s="2">
        <v>100.55</v>
      </c>
      <c r="R13445" s="2" t="s">
        <v>23</v>
      </c>
    </row>
    <row r="13446" spans="1:18" ht="14.25" hidden="1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3302"/>
        <v>discount given</v>
      </c>
      <c r="F13446" s="2">
        <v>0.17</v>
      </c>
      <c r="G13446" s="2">
        <f t="shared" si="3303"/>
        <v>281.79540000000003</v>
      </c>
      <c r="H13446" s="2">
        <f>D13446-G13446</f>
        <v>1375.8245999999999</v>
      </c>
      <c r="I13446" s="2"/>
      <c r="J13446" s="2"/>
      <c r="K13446" s="2">
        <v>3</v>
      </c>
      <c r="L13446" s="3">
        <v>45559</v>
      </c>
      <c r="M13446" s="3">
        <v>45566</v>
      </c>
      <c r="N13446" s="3" t="str">
        <f t="shared" si="3304"/>
        <v>high profit</v>
      </c>
      <c r="O13446" s="2" t="s">
        <v>31</v>
      </c>
      <c r="P13446" s="2" t="s">
        <v>16</v>
      </c>
      <c r="Q13446" s="2">
        <v>379.97</v>
      </c>
      <c r="R13446" s="2" t="s">
        <v>48</v>
      </c>
    </row>
    <row r="13447" spans="1:18" ht="14.25" hidden="1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3302"/>
        <v>discount given</v>
      </c>
      <c r="F13447" s="2">
        <v>0.21</v>
      </c>
      <c r="G13447" s="2">
        <f t="shared" si="3303"/>
        <v>456.93689999999998</v>
      </c>
      <c r="H13447" s="2">
        <f>D13447-G13447</f>
        <v>1718.9530999999999</v>
      </c>
      <c r="I13447" s="2"/>
      <c r="J13447" s="2"/>
      <c r="K13447" s="2">
        <v>2</v>
      </c>
      <c r="L13447" s="3">
        <v>45385</v>
      </c>
      <c r="M13447" s="3">
        <v>45391</v>
      </c>
      <c r="N13447" s="3" t="str">
        <f t="shared" si="3304"/>
        <v>high profit</v>
      </c>
      <c r="O13447" s="2" t="s">
        <v>15</v>
      </c>
      <c r="P13447" s="2" t="s">
        <v>16</v>
      </c>
      <c r="Q13447" s="2">
        <v>363.21</v>
      </c>
      <c r="R13447" s="2" t="s">
        <v>28</v>
      </c>
    </row>
    <row r="13448" spans="1:18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3302"/>
        <v>discount given</v>
      </c>
      <c r="F13448" s="2">
        <v>0.25</v>
      </c>
      <c r="G13448" s="2">
        <f t="shared" si="3303"/>
        <v>593.98</v>
      </c>
      <c r="H13448" s="2">
        <f>D13448-G13448</f>
        <v>1781.94</v>
      </c>
      <c r="I13448" s="2">
        <f>Q13448/H13448*100</f>
        <v>30.215383234003383</v>
      </c>
      <c r="J13448" s="18">
        <f>Q13448/H13448</f>
        <v>0.30215383234003385</v>
      </c>
      <c r="K13448" s="2">
        <v>5</v>
      </c>
      <c r="L13448" s="3">
        <v>45308</v>
      </c>
      <c r="M13448" s="3">
        <v>45310</v>
      </c>
      <c r="N13448" s="3" t="str">
        <f t="shared" si="3304"/>
        <v>high profit</v>
      </c>
      <c r="O13448" s="2" t="s">
        <v>21</v>
      </c>
      <c r="P13448" s="2" t="s">
        <v>22</v>
      </c>
      <c r="Q13448" s="2">
        <v>538.41999999999996</v>
      </c>
      <c r="R13448" s="2" t="s">
        <v>28</v>
      </c>
    </row>
    <row r="13449" spans="1:18" ht="14.25" hidden="1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3302"/>
        <v>zero discount</v>
      </c>
      <c r="F13449" s="2">
        <v>0</v>
      </c>
      <c r="G13449" s="2">
        <f t="shared" si="3303"/>
        <v>0</v>
      </c>
      <c r="H13449" s="2">
        <f>D13449-G13449</f>
        <v>2254.5700000000002</v>
      </c>
      <c r="I13449" s="2"/>
      <c r="J13449" s="2"/>
      <c r="K13449" s="2">
        <v>6</v>
      </c>
      <c r="L13449" s="3">
        <v>45185</v>
      </c>
      <c r="M13449" s="3">
        <v>45186</v>
      </c>
      <c r="N13449" s="3" t="str">
        <f t="shared" si="3304"/>
        <v>high profit</v>
      </c>
      <c r="O13449" s="2" t="s">
        <v>15</v>
      </c>
      <c r="P13449" s="2" t="s">
        <v>22</v>
      </c>
      <c r="Q13449" s="2">
        <v>248.49</v>
      </c>
      <c r="R13449" s="2" t="s">
        <v>23</v>
      </c>
    </row>
    <row r="13450" spans="1:18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3302"/>
        <v>discount given</v>
      </c>
      <c r="F13450" s="2">
        <v>0.24</v>
      </c>
      <c r="G13450" s="2">
        <f t="shared" si="3303"/>
        <v>639.86160000000007</v>
      </c>
      <c r="H13450" s="2">
        <f>D13450-G13450</f>
        <v>2026.2284</v>
      </c>
      <c r="I13450" s="2">
        <f>Q13450/H13450*100</f>
        <v>16.087524979908487</v>
      </c>
      <c r="J13450" s="18">
        <f>Q13450/H13450</f>
        <v>0.16087524979908485</v>
      </c>
      <c r="K13450" s="2">
        <v>9</v>
      </c>
      <c r="L13450" s="3">
        <v>45605</v>
      </c>
      <c r="M13450" s="3">
        <v>45606</v>
      </c>
      <c r="N13450" s="3" t="str">
        <f t="shared" si="3304"/>
        <v>high profit</v>
      </c>
      <c r="O13450" s="2" t="s">
        <v>21</v>
      </c>
      <c r="P13450" s="2" t="s">
        <v>27</v>
      </c>
      <c r="Q13450" s="2">
        <v>325.97000000000003</v>
      </c>
      <c r="R13450" s="2" t="s">
        <v>48</v>
      </c>
    </row>
    <row r="13451" spans="1:18" ht="14.25" hidden="1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3302"/>
        <v>discount given</v>
      </c>
      <c r="F13451" s="2">
        <v>0.1</v>
      </c>
      <c r="G13451" s="2">
        <f t="shared" si="3303"/>
        <v>431.29600000000005</v>
      </c>
      <c r="H13451" s="2">
        <f>D13451-G13451</f>
        <v>3881.6639999999998</v>
      </c>
      <c r="I13451" s="2"/>
      <c r="J13451" s="2"/>
      <c r="K13451" s="2">
        <v>9</v>
      </c>
      <c r="L13451" s="3">
        <v>45322</v>
      </c>
      <c r="M13451" s="3">
        <v>45328</v>
      </c>
      <c r="N13451" s="3" t="str">
        <f t="shared" si="3304"/>
        <v>high profit</v>
      </c>
      <c r="O13451" s="2" t="s">
        <v>21</v>
      </c>
      <c r="P13451" s="2" t="s">
        <v>16</v>
      </c>
      <c r="Q13451" s="2">
        <v>909.76</v>
      </c>
      <c r="R13451" s="2" t="s">
        <v>39</v>
      </c>
    </row>
    <row r="13452" spans="1:18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3302"/>
        <v>discount given</v>
      </c>
      <c r="F13452" s="2">
        <v>0.05</v>
      </c>
      <c r="G13452" s="2">
        <f t="shared" si="3303"/>
        <v>159.79000000000002</v>
      </c>
      <c r="H13452" s="2">
        <f>D13452-G13452</f>
        <v>3036.01</v>
      </c>
      <c r="I13452" s="2">
        <f>Q13452/H13452*100</f>
        <v>17.968979021808227</v>
      </c>
      <c r="J13452" s="18">
        <f>Q13452/H13452</f>
        <v>0.17968979021808226</v>
      </c>
      <c r="K13452" s="2">
        <v>2</v>
      </c>
      <c r="L13452" s="3">
        <v>44959</v>
      </c>
      <c r="M13452" s="3">
        <v>44962</v>
      </c>
      <c r="N13452" s="3" t="str">
        <f t="shared" si="3304"/>
        <v>high profit</v>
      </c>
      <c r="O13452" s="2" t="s">
        <v>31</v>
      </c>
      <c r="P13452" s="2" t="s">
        <v>27</v>
      </c>
      <c r="Q13452" s="2">
        <v>545.54</v>
      </c>
      <c r="R13452" s="2" t="s">
        <v>48</v>
      </c>
    </row>
    <row r="13453" spans="1:18" ht="14.25" hidden="1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3302"/>
        <v>discount given</v>
      </c>
      <c r="F13453" s="2">
        <v>0.27</v>
      </c>
      <c r="G13453" s="2">
        <f t="shared" si="3303"/>
        <v>49.869</v>
      </c>
      <c r="H13453" s="2">
        <f>D13453-G13453</f>
        <v>134.83099999999999</v>
      </c>
      <c r="I13453" s="2"/>
      <c r="J13453" s="2"/>
      <c r="K13453" s="2">
        <v>9</v>
      </c>
      <c r="L13453" s="3">
        <v>45196</v>
      </c>
      <c r="M13453" s="3">
        <v>45199</v>
      </c>
      <c r="N13453" s="3" t="str">
        <f t="shared" si="3304"/>
        <v>low profit</v>
      </c>
      <c r="O13453" s="2" t="s">
        <v>15</v>
      </c>
      <c r="P13453" s="2" t="s">
        <v>16</v>
      </c>
      <c r="Q13453" s="2">
        <v>26.94</v>
      </c>
      <c r="R13453" s="2" t="s">
        <v>17</v>
      </c>
    </row>
    <row r="13454" spans="1:18" ht="14.25" hidden="1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3302"/>
        <v>discount given</v>
      </c>
      <c r="F13454" s="2">
        <v>0.37</v>
      </c>
      <c r="G13454" s="2">
        <f t="shared" si="3303"/>
        <v>350.56389999999999</v>
      </c>
      <c r="H13454" s="2">
        <f>D13454-G13454</f>
        <v>596.90610000000004</v>
      </c>
      <c r="I13454" s="2"/>
      <c r="J13454" s="2"/>
      <c r="K13454" s="2">
        <v>9</v>
      </c>
      <c r="L13454" s="3">
        <v>45393</v>
      </c>
      <c r="M13454" s="3">
        <v>45399</v>
      </c>
      <c r="N13454" s="3" t="str">
        <f t="shared" si="3304"/>
        <v>low profit</v>
      </c>
      <c r="O13454" s="2" t="s">
        <v>15</v>
      </c>
      <c r="P13454" s="2" t="s">
        <v>16</v>
      </c>
      <c r="Q13454" s="2">
        <v>63.16</v>
      </c>
      <c r="R13454" s="2" t="s">
        <v>48</v>
      </c>
    </row>
    <row r="13455" spans="1:18" ht="14.25" hidden="1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3302"/>
        <v>discount given</v>
      </c>
      <c r="F13455" s="2">
        <v>0.47</v>
      </c>
      <c r="G13455" s="2">
        <f t="shared" si="3303"/>
        <v>850.62949999999989</v>
      </c>
      <c r="H13455" s="2">
        <f>D13455-G13455</f>
        <v>959.22050000000002</v>
      </c>
      <c r="I13455" s="2"/>
      <c r="J13455" s="2"/>
      <c r="K13455" s="2">
        <v>6</v>
      </c>
      <c r="L13455" s="3">
        <v>45395</v>
      </c>
      <c r="M13455" s="3">
        <v>45396</v>
      </c>
      <c r="N13455" s="3" t="str">
        <f t="shared" si="3304"/>
        <v>high profit</v>
      </c>
      <c r="O13455" s="2" t="s">
        <v>31</v>
      </c>
      <c r="P13455" s="2" t="s">
        <v>16</v>
      </c>
      <c r="Q13455" s="2">
        <v>535.70000000000005</v>
      </c>
      <c r="R13455" s="2" t="s">
        <v>28</v>
      </c>
    </row>
    <row r="13456" spans="1:18" ht="14.25" hidden="1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3302"/>
        <v>discount given</v>
      </c>
      <c r="F13456" s="2">
        <v>0.46</v>
      </c>
      <c r="G13456" s="2">
        <f t="shared" si="3303"/>
        <v>2185.1426000000001</v>
      </c>
      <c r="H13456" s="2">
        <f>D13456-G13456</f>
        <v>2565.1674000000003</v>
      </c>
      <c r="I13456" s="2"/>
      <c r="J13456" s="2"/>
      <c r="K13456" s="2">
        <v>1</v>
      </c>
      <c r="L13456" s="3">
        <v>45351</v>
      </c>
      <c r="M13456" s="3">
        <v>45354</v>
      </c>
      <c r="N13456" s="3" t="str">
        <f t="shared" si="3304"/>
        <v>high profit</v>
      </c>
      <c r="O13456" s="2" t="s">
        <v>15</v>
      </c>
      <c r="P13456" s="2" t="s">
        <v>27</v>
      </c>
      <c r="Q13456" s="2">
        <v>508.17</v>
      </c>
      <c r="R13456" s="2" t="s">
        <v>28</v>
      </c>
    </row>
    <row r="13457" spans="1:18" ht="14.25" hidden="1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3302"/>
        <v>discount given</v>
      </c>
      <c r="F13457" s="2">
        <v>0.2</v>
      </c>
      <c r="G13457" s="2">
        <f t="shared" si="3303"/>
        <v>96.518000000000001</v>
      </c>
      <c r="H13457" s="2">
        <f>D13457-G13457</f>
        <v>386.072</v>
      </c>
      <c r="I13457" s="2"/>
      <c r="J13457" s="2"/>
      <c r="K13457" s="2">
        <v>8</v>
      </c>
      <c r="L13457" s="3">
        <v>45355</v>
      </c>
      <c r="M13457" s="3">
        <v>45356</v>
      </c>
      <c r="N13457" s="3" t="str">
        <f t="shared" si="3304"/>
        <v>low profit</v>
      </c>
      <c r="O13457" s="2" t="s">
        <v>15</v>
      </c>
      <c r="P13457" s="2" t="s">
        <v>22</v>
      </c>
      <c r="Q13457" s="2">
        <v>99.23</v>
      </c>
      <c r="R13457" s="2" t="s">
        <v>28</v>
      </c>
    </row>
    <row r="13458" spans="1:18" ht="14.25" hidden="1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3302"/>
        <v>discount given</v>
      </c>
      <c r="F13458" s="2">
        <v>0.35</v>
      </c>
      <c r="G13458" s="2">
        <f t="shared" si="3303"/>
        <v>1252.8529999999998</v>
      </c>
      <c r="H13458" s="2">
        <f>D13458-G13458</f>
        <v>2326.7269999999999</v>
      </c>
      <c r="I13458" s="2"/>
      <c r="J13458" s="2"/>
      <c r="K13458" s="2">
        <v>8</v>
      </c>
      <c r="L13458" s="3">
        <v>45469</v>
      </c>
      <c r="M13458" s="3">
        <v>45474</v>
      </c>
      <c r="N13458" s="3" t="str">
        <f t="shared" si="3304"/>
        <v>high profit</v>
      </c>
      <c r="O13458" s="2" t="s">
        <v>31</v>
      </c>
      <c r="P13458" s="2" t="s">
        <v>27</v>
      </c>
      <c r="Q13458" s="2">
        <v>887.85</v>
      </c>
      <c r="R13458" s="2" t="s">
        <v>17</v>
      </c>
    </row>
    <row r="13459" spans="1:18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3302"/>
        <v>discount given</v>
      </c>
      <c r="F13459" s="2">
        <v>0.35</v>
      </c>
      <c r="G13459" s="2">
        <f t="shared" si="3303"/>
        <v>91.756</v>
      </c>
      <c r="H13459" s="2">
        <f>D13459-G13459</f>
        <v>170.40400000000002</v>
      </c>
      <c r="I13459" s="2">
        <f t="shared" ref="I13459:I13461" si="3305">Q13459/H13459*100</f>
        <v>27.229407760381207</v>
      </c>
      <c r="J13459" s="18">
        <f t="shared" ref="J13459:J13461" si="3306">Q13459/H13459</f>
        <v>0.27229407760381208</v>
      </c>
      <c r="K13459" s="2">
        <v>8</v>
      </c>
      <c r="L13459" s="3">
        <v>45507</v>
      </c>
      <c r="M13459" s="3">
        <v>45508</v>
      </c>
      <c r="N13459" s="3" t="str">
        <f t="shared" si="3304"/>
        <v>low profit</v>
      </c>
      <c r="O13459" s="2" t="s">
        <v>21</v>
      </c>
      <c r="P13459" s="2" t="s">
        <v>27</v>
      </c>
      <c r="Q13459" s="2">
        <v>46.4</v>
      </c>
      <c r="R13459" s="2" t="s">
        <v>34</v>
      </c>
    </row>
    <row r="13460" spans="1:18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3302"/>
        <v>discount given</v>
      </c>
      <c r="F13460" s="2">
        <v>0.21</v>
      </c>
      <c r="G13460" s="2">
        <f t="shared" si="3303"/>
        <v>394.05029999999999</v>
      </c>
      <c r="H13460" s="2">
        <f>D13460-G13460</f>
        <v>1482.3797</v>
      </c>
      <c r="I13460" s="2">
        <f t="shared" si="3305"/>
        <v>24.655626355379802</v>
      </c>
      <c r="J13460" s="18">
        <f t="shared" si="3306"/>
        <v>0.24655626355379801</v>
      </c>
      <c r="K13460" s="2">
        <v>8</v>
      </c>
      <c r="L13460" s="3">
        <v>45025</v>
      </c>
      <c r="M13460" s="3">
        <v>45031</v>
      </c>
      <c r="N13460" s="3" t="str">
        <f t="shared" si="3304"/>
        <v>high profit</v>
      </c>
      <c r="O13460" s="2" t="s">
        <v>15</v>
      </c>
      <c r="P13460" s="2" t="s">
        <v>22</v>
      </c>
      <c r="Q13460" s="2">
        <v>365.49</v>
      </c>
      <c r="R13460" s="2" t="s">
        <v>39</v>
      </c>
    </row>
    <row r="13461" spans="1:18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3302"/>
        <v>discount given</v>
      </c>
      <c r="F13461" s="2">
        <v>0.05</v>
      </c>
      <c r="G13461" s="2">
        <f t="shared" si="3303"/>
        <v>193.68650000000002</v>
      </c>
      <c r="H13461" s="2">
        <f>D13461-G13461</f>
        <v>3680.0434999999998</v>
      </c>
      <c r="I13461" s="2">
        <f t="shared" si="3305"/>
        <v>19.24678336003365</v>
      </c>
      <c r="J13461" s="18">
        <f t="shared" si="3306"/>
        <v>0.19246783360033651</v>
      </c>
      <c r="K13461" s="2">
        <v>5</v>
      </c>
      <c r="L13461" s="3">
        <v>45370</v>
      </c>
      <c r="M13461" s="3">
        <v>45377</v>
      </c>
      <c r="N13461" s="3" t="str">
        <f t="shared" si="3304"/>
        <v>high profit</v>
      </c>
      <c r="O13461" s="2" t="s">
        <v>21</v>
      </c>
      <c r="P13461" s="2" t="s">
        <v>16</v>
      </c>
      <c r="Q13461" s="2">
        <v>708.29</v>
      </c>
      <c r="R13461" s="2" t="s">
        <v>48</v>
      </c>
    </row>
    <row r="13462" spans="1:18" ht="14.25" hidden="1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3302"/>
        <v>discount given</v>
      </c>
      <c r="F13462" s="2">
        <v>0.19</v>
      </c>
      <c r="G13462" s="2">
        <f t="shared" si="3303"/>
        <v>339.19749999999999</v>
      </c>
      <c r="H13462" s="2">
        <f>D13462-G13462</f>
        <v>1446.0525</v>
      </c>
      <c r="I13462" s="2"/>
      <c r="J13462" s="2"/>
      <c r="K13462" s="2">
        <v>2</v>
      </c>
      <c r="L13462" s="3">
        <v>45534</v>
      </c>
      <c r="M13462" s="3">
        <v>45540</v>
      </c>
      <c r="N13462" s="3" t="str">
        <f t="shared" si="3304"/>
        <v>high profit</v>
      </c>
      <c r="O13462" s="2" t="s">
        <v>31</v>
      </c>
      <c r="P13462" s="2" t="s">
        <v>27</v>
      </c>
      <c r="Q13462" s="2">
        <v>373.36</v>
      </c>
      <c r="R13462" s="2" t="s">
        <v>39</v>
      </c>
    </row>
    <row r="13463" spans="1:18" ht="14.25" hidden="1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3302"/>
        <v>discount given</v>
      </c>
      <c r="F13463" s="2">
        <v>0.5</v>
      </c>
      <c r="G13463" s="2">
        <f t="shared" si="3303"/>
        <v>1104.19</v>
      </c>
      <c r="H13463" s="2">
        <f>D13463-G13463</f>
        <v>1104.19</v>
      </c>
      <c r="I13463" s="2"/>
      <c r="J13463" s="2"/>
      <c r="K13463" s="2">
        <v>9</v>
      </c>
      <c r="L13463" s="3">
        <v>45297</v>
      </c>
      <c r="M13463" s="3">
        <v>45302</v>
      </c>
      <c r="N13463" s="3" t="str">
        <f t="shared" si="3304"/>
        <v>high profit</v>
      </c>
      <c r="O13463" s="2" t="s">
        <v>31</v>
      </c>
      <c r="P13463" s="2" t="s">
        <v>16</v>
      </c>
      <c r="Q13463" s="2">
        <v>340.28</v>
      </c>
      <c r="R13463" s="2" t="s">
        <v>17</v>
      </c>
    </row>
    <row r="13464" spans="1:18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3302"/>
        <v>discount given</v>
      </c>
      <c r="F13464" s="2">
        <v>0.28000000000000003</v>
      </c>
      <c r="G13464" s="2">
        <f t="shared" si="3303"/>
        <v>1270.0771999999999</v>
      </c>
      <c r="H13464" s="2">
        <f>D13464-G13464</f>
        <v>3265.9128000000001</v>
      </c>
      <c r="I13464" s="2">
        <f>Q13464/H13464*100</f>
        <v>19.309762342705536</v>
      </c>
      <c r="J13464" s="18">
        <f>Q13464/H13464</f>
        <v>0.19309762342705536</v>
      </c>
      <c r="K13464" s="2">
        <v>6</v>
      </c>
      <c r="L13464" s="3">
        <v>45058</v>
      </c>
      <c r="M13464" s="3">
        <v>45065</v>
      </c>
      <c r="N13464" s="3" t="str">
        <f t="shared" si="3304"/>
        <v>high profit</v>
      </c>
      <c r="O13464" s="2" t="s">
        <v>21</v>
      </c>
      <c r="P13464" s="2" t="s">
        <v>16</v>
      </c>
      <c r="Q13464" s="2">
        <v>630.64</v>
      </c>
      <c r="R13464" s="2" t="s">
        <v>48</v>
      </c>
    </row>
    <row r="13465" spans="1:18" ht="14.25" hidden="1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3302"/>
        <v>discount given</v>
      </c>
      <c r="F13465" s="2">
        <v>0.17</v>
      </c>
      <c r="G13465" s="2">
        <f t="shared" si="3303"/>
        <v>72.119100000000003</v>
      </c>
      <c r="H13465" s="2">
        <f>D13465-G13465</f>
        <v>352.11090000000002</v>
      </c>
      <c r="I13465" s="2"/>
      <c r="J13465" s="2"/>
      <c r="K13465" s="2">
        <v>3</v>
      </c>
      <c r="L13465" s="3">
        <v>45192</v>
      </c>
      <c r="M13465" s="3">
        <v>45199</v>
      </c>
      <c r="N13465" s="3" t="str">
        <f t="shared" si="3304"/>
        <v>low profit</v>
      </c>
      <c r="O13465" s="2" t="s">
        <v>15</v>
      </c>
      <c r="P13465" s="2" t="s">
        <v>22</v>
      </c>
      <c r="Q13465" s="2">
        <v>125.7</v>
      </c>
      <c r="R13465" s="2" t="s">
        <v>34</v>
      </c>
    </row>
    <row r="13466" spans="1:18" ht="14.25" hidden="1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3302"/>
        <v>discount given</v>
      </c>
      <c r="F13466" s="2">
        <v>0.37</v>
      </c>
      <c r="G13466" s="2">
        <f t="shared" si="3303"/>
        <v>993.65350000000001</v>
      </c>
      <c r="H13466" s="2">
        <f>D13466-G13466</f>
        <v>1691.8965000000003</v>
      </c>
      <c r="I13466" s="2"/>
      <c r="J13466" s="2"/>
      <c r="K13466" s="2">
        <v>1</v>
      </c>
      <c r="L13466" s="3">
        <v>45148</v>
      </c>
      <c r="M13466" s="3">
        <v>45152</v>
      </c>
      <c r="N13466" s="3" t="str">
        <f t="shared" si="3304"/>
        <v>high profit</v>
      </c>
      <c r="O13466" s="2" t="s">
        <v>21</v>
      </c>
      <c r="P13466" s="2" t="s">
        <v>27</v>
      </c>
      <c r="Q13466" s="2">
        <v>385.03</v>
      </c>
      <c r="R13466" s="2" t="s">
        <v>23</v>
      </c>
    </row>
    <row r="13467" spans="1:18" ht="14.25" hidden="1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3302"/>
        <v>discount given</v>
      </c>
      <c r="F13467" s="2">
        <v>0.34</v>
      </c>
      <c r="G13467" s="2">
        <f t="shared" si="3303"/>
        <v>644.15039999999999</v>
      </c>
      <c r="H13467" s="2">
        <f>D13467-G13467</f>
        <v>1250.4096</v>
      </c>
      <c r="I13467" s="2"/>
      <c r="J13467" s="2"/>
      <c r="K13467" s="2">
        <v>5</v>
      </c>
      <c r="L13467" s="3">
        <v>45557</v>
      </c>
      <c r="M13467" s="3">
        <v>45563</v>
      </c>
      <c r="N13467" s="3" t="str">
        <f t="shared" si="3304"/>
        <v>high profit</v>
      </c>
      <c r="O13467" s="2" t="s">
        <v>15</v>
      </c>
      <c r="P13467" s="2" t="s">
        <v>22</v>
      </c>
      <c r="Q13467" s="2">
        <v>306.13</v>
      </c>
      <c r="R13467" s="2" t="s">
        <v>28</v>
      </c>
    </row>
    <row r="13468" spans="1:18" ht="14.25" hidden="1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3302"/>
        <v>discount given</v>
      </c>
      <c r="F13468" s="2">
        <v>0.28999999999999998</v>
      </c>
      <c r="G13468" s="2">
        <f t="shared" si="3303"/>
        <v>1398.5771999999999</v>
      </c>
      <c r="H13468" s="2">
        <f>D13468-G13468</f>
        <v>3424.1028000000006</v>
      </c>
      <c r="I13468" s="2"/>
      <c r="J13468" s="2"/>
      <c r="K13468" s="2">
        <v>4</v>
      </c>
      <c r="L13468" s="3">
        <v>45283</v>
      </c>
      <c r="M13468" s="3">
        <v>45287</v>
      </c>
      <c r="N13468" s="3" t="str">
        <f t="shared" si="3304"/>
        <v>high profit</v>
      </c>
      <c r="O13468" s="2" t="s">
        <v>21</v>
      </c>
      <c r="P13468" s="2" t="s">
        <v>27</v>
      </c>
      <c r="Q13468" s="2">
        <v>436.53</v>
      </c>
      <c r="R13468" s="2" t="s">
        <v>28</v>
      </c>
    </row>
    <row r="13469" spans="1:18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3302"/>
        <v>discount given</v>
      </c>
      <c r="F13469" s="2">
        <v>0.32</v>
      </c>
      <c r="G13469" s="2">
        <f t="shared" si="3303"/>
        <v>1276.5056</v>
      </c>
      <c r="H13469" s="2">
        <f>D13469-G13469</f>
        <v>2712.5744</v>
      </c>
      <c r="I13469" s="2">
        <f t="shared" ref="I13469:I13470" si="3307">Q13469/H13469*100</f>
        <v>37.764862781275241</v>
      </c>
      <c r="J13469" s="18">
        <f t="shared" ref="J13469:J13470" si="3308">Q13469/H13469</f>
        <v>0.37764862781275238</v>
      </c>
      <c r="K13469" s="2">
        <v>4</v>
      </c>
      <c r="L13469" s="3">
        <v>45425</v>
      </c>
      <c r="M13469" s="3">
        <v>45432</v>
      </c>
      <c r="N13469" s="3" t="str">
        <f t="shared" si="3304"/>
        <v>high profit</v>
      </c>
      <c r="O13469" s="2" t="s">
        <v>31</v>
      </c>
      <c r="P13469" s="2" t="s">
        <v>22</v>
      </c>
      <c r="Q13469" s="2">
        <v>1024.4000000000001</v>
      </c>
      <c r="R13469" s="2" t="s">
        <v>23</v>
      </c>
    </row>
    <row r="13470" spans="1:18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3302"/>
        <v>discount given</v>
      </c>
      <c r="F13470" s="2">
        <v>0.28999999999999998</v>
      </c>
      <c r="G13470" s="2">
        <f t="shared" si="3303"/>
        <v>202.47219999999996</v>
      </c>
      <c r="H13470" s="2">
        <f>D13470-G13470</f>
        <v>495.70780000000002</v>
      </c>
      <c r="I13470" s="2">
        <f t="shared" si="3307"/>
        <v>34.284310232762124</v>
      </c>
      <c r="J13470" s="18">
        <f t="shared" si="3308"/>
        <v>0.34284310232762122</v>
      </c>
      <c r="K13470" s="2">
        <v>9</v>
      </c>
      <c r="L13470" s="3">
        <v>45063</v>
      </c>
      <c r="M13470" s="3">
        <v>45070</v>
      </c>
      <c r="N13470" s="3" t="str">
        <f t="shared" si="3304"/>
        <v>low profit</v>
      </c>
      <c r="O13470" s="2" t="s">
        <v>15</v>
      </c>
      <c r="P13470" s="2" t="s">
        <v>16</v>
      </c>
      <c r="Q13470" s="2">
        <v>169.95</v>
      </c>
      <c r="R13470" s="2" t="s">
        <v>17</v>
      </c>
    </row>
    <row r="13471" spans="1:18" ht="14.25" hidden="1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3302"/>
        <v>discount given</v>
      </c>
      <c r="F13471" s="2">
        <v>0.48</v>
      </c>
      <c r="G13471" s="2">
        <f t="shared" si="3303"/>
        <v>2229.2688000000003</v>
      </c>
      <c r="H13471" s="2">
        <f>D13471-G13471</f>
        <v>2415.0412000000001</v>
      </c>
      <c r="I13471" s="2"/>
      <c r="J13471" s="2"/>
      <c r="K13471" s="2">
        <v>6</v>
      </c>
      <c r="L13471" s="3">
        <v>45627</v>
      </c>
      <c r="M13471" s="3">
        <v>45631</v>
      </c>
      <c r="N13471" s="3" t="str">
        <f t="shared" si="3304"/>
        <v>high profit</v>
      </c>
      <c r="O13471" s="2" t="s">
        <v>15</v>
      </c>
      <c r="P13471" s="2" t="s">
        <v>22</v>
      </c>
      <c r="Q13471" s="2">
        <v>1082.03</v>
      </c>
      <c r="R13471" s="2" t="s">
        <v>48</v>
      </c>
    </row>
    <row r="13472" spans="1:18" ht="14.25" hidden="1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3302"/>
        <v>discount given</v>
      </c>
      <c r="F13472" s="2">
        <v>0.25</v>
      </c>
      <c r="G13472" s="2">
        <f t="shared" si="3303"/>
        <v>283.73750000000001</v>
      </c>
      <c r="H13472" s="2">
        <f>D13472-G13472</f>
        <v>851.21250000000009</v>
      </c>
      <c r="I13472" s="2"/>
      <c r="J13472" s="2"/>
      <c r="K13472" s="2">
        <v>8</v>
      </c>
      <c r="L13472" s="3">
        <v>45656</v>
      </c>
      <c r="M13472" s="3">
        <v>45658</v>
      </c>
      <c r="N13472" s="3" t="str">
        <f t="shared" si="3304"/>
        <v>high profit</v>
      </c>
      <c r="O13472" s="2" t="s">
        <v>15</v>
      </c>
      <c r="P13472" s="2" t="s">
        <v>16</v>
      </c>
      <c r="Q13472" s="2">
        <v>303.24</v>
      </c>
      <c r="R13472" s="2" t="s">
        <v>17</v>
      </c>
    </row>
    <row r="13473" spans="1:18" ht="14.25" hidden="1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3302"/>
        <v>discount given</v>
      </c>
      <c r="F13473" s="2">
        <v>0.3</v>
      </c>
      <c r="G13473" s="2">
        <f t="shared" si="3303"/>
        <v>154.68299999999999</v>
      </c>
      <c r="H13473" s="2">
        <f>D13473-G13473</f>
        <v>360.92700000000002</v>
      </c>
      <c r="I13473" s="2"/>
      <c r="J13473" s="2"/>
      <c r="K13473" s="2">
        <v>9</v>
      </c>
      <c r="L13473" s="3">
        <v>45075</v>
      </c>
      <c r="M13473" s="3">
        <v>45076</v>
      </c>
      <c r="N13473" s="3" t="str">
        <f t="shared" si="3304"/>
        <v>low profit</v>
      </c>
      <c r="O13473" s="2" t="s">
        <v>31</v>
      </c>
      <c r="P13473" s="2" t="s">
        <v>27</v>
      </c>
      <c r="Q13473" s="2">
        <v>28.17</v>
      </c>
      <c r="R13473" s="2" t="s">
        <v>28</v>
      </c>
    </row>
    <row r="13474" spans="1:18" ht="14.25" hidden="1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3302"/>
        <v>discount given</v>
      </c>
      <c r="F13474" s="2">
        <v>0.24</v>
      </c>
      <c r="G13474" s="2">
        <f t="shared" si="3303"/>
        <v>660.9144</v>
      </c>
      <c r="H13474" s="2">
        <f>D13474-G13474</f>
        <v>2092.8955999999998</v>
      </c>
      <c r="I13474" s="2"/>
      <c r="J13474" s="2"/>
      <c r="K13474" s="2">
        <v>1</v>
      </c>
      <c r="L13474" s="3">
        <v>45053</v>
      </c>
      <c r="M13474" s="3">
        <v>45058</v>
      </c>
      <c r="N13474" s="3" t="str">
        <f t="shared" si="3304"/>
        <v>low profit</v>
      </c>
      <c r="O13474" s="2" t="s">
        <v>31</v>
      </c>
      <c r="P13474" s="2" t="s">
        <v>27</v>
      </c>
      <c r="Q13474" s="2">
        <v>150.06</v>
      </c>
      <c r="R13474" s="2" t="s">
        <v>34</v>
      </c>
    </row>
    <row r="13475" spans="1:18" ht="14.25" hidden="1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3302"/>
        <v>discount given</v>
      </c>
      <c r="F13475" s="2">
        <v>0.3</v>
      </c>
      <c r="G13475" s="2">
        <f t="shared" si="3303"/>
        <v>1112.847</v>
      </c>
      <c r="H13475" s="2">
        <f>D13475-G13475</f>
        <v>2596.643</v>
      </c>
      <c r="I13475" s="2"/>
      <c r="J13475" s="2"/>
      <c r="K13475" s="2">
        <v>7</v>
      </c>
      <c r="L13475" s="3">
        <v>45166</v>
      </c>
      <c r="M13475" s="3">
        <v>45173</v>
      </c>
      <c r="N13475" s="3" t="str">
        <f t="shared" si="3304"/>
        <v>high profit</v>
      </c>
      <c r="O13475" s="2" t="s">
        <v>15</v>
      </c>
      <c r="P13475" s="2" t="s">
        <v>22</v>
      </c>
      <c r="Q13475" s="2">
        <v>1091.5899999999999</v>
      </c>
      <c r="R13475" s="2" t="s">
        <v>48</v>
      </c>
    </row>
    <row r="13476" spans="1:18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3302"/>
        <v>discount given</v>
      </c>
      <c r="F13476" s="2">
        <v>0.45</v>
      </c>
      <c r="G13476" s="2">
        <f t="shared" si="3303"/>
        <v>1623.8925000000002</v>
      </c>
      <c r="H13476" s="2">
        <f>D13476-G13476</f>
        <v>1984.7574999999999</v>
      </c>
      <c r="I13476" s="2">
        <f>Q13476/H13476*100</f>
        <v>17.820313060915502</v>
      </c>
      <c r="J13476" s="18">
        <f>Q13476/H13476</f>
        <v>0.17820313060915502</v>
      </c>
      <c r="K13476" s="2">
        <v>7</v>
      </c>
      <c r="L13476" s="3">
        <v>45205</v>
      </c>
      <c r="M13476" s="3">
        <v>45210</v>
      </c>
      <c r="N13476" s="3" t="str">
        <f t="shared" si="3304"/>
        <v>high profit</v>
      </c>
      <c r="O13476" s="2" t="s">
        <v>31</v>
      </c>
      <c r="P13476" s="2" t="s">
        <v>22</v>
      </c>
      <c r="Q13476" s="2">
        <v>353.69</v>
      </c>
      <c r="R13476" s="2" t="s">
        <v>39</v>
      </c>
    </row>
    <row r="13477" spans="1:18" ht="14.25" hidden="1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3302"/>
        <v>discount given</v>
      </c>
      <c r="F13477" s="2">
        <v>0.17</v>
      </c>
      <c r="G13477" s="2">
        <f t="shared" si="3303"/>
        <v>461.86790000000002</v>
      </c>
      <c r="H13477" s="2">
        <f>D13477-G13477</f>
        <v>2255.0020999999997</v>
      </c>
      <c r="I13477" s="2"/>
      <c r="J13477" s="2"/>
      <c r="K13477" s="2">
        <v>9</v>
      </c>
      <c r="L13477" s="3">
        <v>44987</v>
      </c>
      <c r="M13477" s="3">
        <v>44992</v>
      </c>
      <c r="N13477" s="3" t="str">
        <f t="shared" si="3304"/>
        <v>high profit</v>
      </c>
      <c r="O13477" s="2" t="s">
        <v>21</v>
      </c>
      <c r="P13477" s="2" t="s">
        <v>16</v>
      </c>
      <c r="Q13477" s="2">
        <v>738.51</v>
      </c>
      <c r="R13477" s="2" t="s">
        <v>34</v>
      </c>
    </row>
    <row r="13478" spans="1:18" ht="14.25" hidden="1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3302"/>
        <v>discount given</v>
      </c>
      <c r="F13478" s="2">
        <v>0.25</v>
      </c>
      <c r="G13478" s="2">
        <f t="shared" si="3303"/>
        <v>628.60249999999996</v>
      </c>
      <c r="H13478" s="2">
        <f>D13478-G13478</f>
        <v>1885.8074999999999</v>
      </c>
      <c r="I13478" s="2"/>
      <c r="J13478" s="2"/>
      <c r="K13478" s="2">
        <v>1</v>
      </c>
      <c r="L13478" s="3">
        <v>45533</v>
      </c>
      <c r="M13478" s="3">
        <v>45539</v>
      </c>
      <c r="N13478" s="3" t="str">
        <f t="shared" si="3304"/>
        <v>high profit</v>
      </c>
      <c r="O13478" s="2" t="s">
        <v>21</v>
      </c>
      <c r="P13478" s="2" t="s">
        <v>27</v>
      </c>
      <c r="Q13478" s="2">
        <v>625.19000000000005</v>
      </c>
      <c r="R13478" s="2" t="s">
        <v>34</v>
      </c>
    </row>
    <row r="13479" spans="1:18" ht="14.25" hidden="1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3302"/>
        <v>discount given</v>
      </c>
      <c r="F13479" s="2">
        <v>0.22</v>
      </c>
      <c r="G13479" s="2">
        <f t="shared" si="3303"/>
        <v>1067.1694</v>
      </c>
      <c r="H13479" s="2">
        <f>D13479-G13479</f>
        <v>3783.6006000000007</v>
      </c>
      <c r="I13479" s="2"/>
      <c r="J13479" s="2"/>
      <c r="K13479" s="2">
        <v>2</v>
      </c>
      <c r="L13479" s="3">
        <v>45304</v>
      </c>
      <c r="M13479" s="3">
        <v>45305</v>
      </c>
      <c r="N13479" s="3" t="str">
        <f t="shared" si="3304"/>
        <v>high profit</v>
      </c>
      <c r="O13479" s="2" t="s">
        <v>31</v>
      </c>
      <c r="P13479" s="2" t="s">
        <v>16</v>
      </c>
      <c r="Q13479" s="2">
        <v>872.96</v>
      </c>
      <c r="R13479" s="2" t="s">
        <v>17</v>
      </c>
    </row>
    <row r="13480" spans="1:18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3302"/>
        <v>discount given</v>
      </c>
      <c r="F13480" s="2">
        <v>0.2</v>
      </c>
      <c r="G13480" s="2">
        <f t="shared" si="3303"/>
        <v>824.14800000000002</v>
      </c>
      <c r="H13480" s="2">
        <f>D13480-G13480</f>
        <v>3296.5919999999996</v>
      </c>
      <c r="I13480" s="2">
        <f t="shared" ref="I13480:I13482" si="3309">Q13480/H13480*100</f>
        <v>7.5935996932589784</v>
      </c>
      <c r="J13480" s="18">
        <f t="shared" ref="J13480:J13482" si="3310">Q13480/H13480</f>
        <v>7.5935996932589789E-2</v>
      </c>
      <c r="K13480" s="2">
        <v>6</v>
      </c>
      <c r="L13480" s="3">
        <v>45327</v>
      </c>
      <c r="M13480" s="3">
        <v>45333</v>
      </c>
      <c r="N13480" s="3" t="str">
        <f t="shared" si="3304"/>
        <v>high profit</v>
      </c>
      <c r="O13480" s="2" t="s">
        <v>31</v>
      </c>
      <c r="P13480" s="2" t="s">
        <v>22</v>
      </c>
      <c r="Q13480" s="2">
        <v>250.33</v>
      </c>
      <c r="R13480" s="2" t="s">
        <v>17</v>
      </c>
    </row>
    <row r="13481" spans="1:18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3302"/>
        <v>discount given</v>
      </c>
      <c r="F13481" s="2">
        <v>0.41</v>
      </c>
      <c r="G13481" s="2">
        <f t="shared" si="3303"/>
        <v>1444.5694000000001</v>
      </c>
      <c r="H13481" s="2">
        <f>D13481-G13481</f>
        <v>2078.7705999999998</v>
      </c>
      <c r="I13481" s="2">
        <f t="shared" si="3309"/>
        <v>17.184676365925132</v>
      </c>
      <c r="J13481" s="18">
        <f t="shared" si="3310"/>
        <v>0.17184676365925131</v>
      </c>
      <c r="K13481" s="2">
        <v>4</v>
      </c>
      <c r="L13481" s="3">
        <v>45286</v>
      </c>
      <c r="M13481" s="3">
        <v>45290</v>
      </c>
      <c r="N13481" s="3" t="str">
        <f t="shared" si="3304"/>
        <v>high profit</v>
      </c>
      <c r="O13481" s="2" t="s">
        <v>15</v>
      </c>
      <c r="P13481" s="2" t="s">
        <v>22</v>
      </c>
      <c r="Q13481" s="2">
        <v>357.23</v>
      </c>
      <c r="R13481" s="2" t="s">
        <v>39</v>
      </c>
    </row>
    <row r="13482" spans="1:18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3302"/>
        <v>discount given</v>
      </c>
      <c r="F13482" s="2">
        <v>0.12</v>
      </c>
      <c r="G13482" s="2">
        <f t="shared" si="3303"/>
        <v>126.78479999999999</v>
      </c>
      <c r="H13482" s="2">
        <f>D13482-G13482</f>
        <v>929.75519999999995</v>
      </c>
      <c r="I13482" s="2">
        <f t="shared" si="3309"/>
        <v>7.5708100368785249</v>
      </c>
      <c r="J13482" s="18">
        <f t="shared" si="3310"/>
        <v>7.5708100368785253E-2</v>
      </c>
      <c r="K13482" s="2">
        <v>5</v>
      </c>
      <c r="L13482" s="3">
        <v>45365</v>
      </c>
      <c r="M13482" s="3">
        <v>45367</v>
      </c>
      <c r="N13482" s="3" t="str">
        <f t="shared" si="3304"/>
        <v>low profit</v>
      </c>
      <c r="O13482" s="2" t="s">
        <v>31</v>
      </c>
      <c r="P13482" s="2" t="s">
        <v>22</v>
      </c>
      <c r="Q13482" s="2">
        <v>70.39</v>
      </c>
      <c r="R13482" s="2" t="s">
        <v>48</v>
      </c>
    </row>
    <row r="13483" spans="1:18" ht="14.25" hidden="1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3302"/>
        <v>discount given</v>
      </c>
      <c r="F13483" s="2">
        <v>0.25</v>
      </c>
      <c r="G13483" s="2">
        <f t="shared" si="3303"/>
        <v>1029.22</v>
      </c>
      <c r="H13483" s="2">
        <f>D13483-G13483</f>
        <v>3087.66</v>
      </c>
      <c r="I13483" s="2"/>
      <c r="J13483" s="2"/>
      <c r="K13483" s="2">
        <v>5</v>
      </c>
      <c r="L13483" s="3">
        <v>45203</v>
      </c>
      <c r="M13483" s="3">
        <v>45204</v>
      </c>
      <c r="N13483" s="3" t="str">
        <f t="shared" si="3304"/>
        <v>high profit</v>
      </c>
      <c r="O13483" s="2" t="s">
        <v>15</v>
      </c>
      <c r="P13483" s="2" t="s">
        <v>22</v>
      </c>
      <c r="Q13483" s="2">
        <v>1007.02</v>
      </c>
      <c r="R13483" s="2" t="s">
        <v>28</v>
      </c>
    </row>
    <row r="13484" spans="1:18" ht="14.25" hidden="1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3302"/>
        <v>discount given</v>
      </c>
      <c r="F13484" s="2">
        <v>0.46</v>
      </c>
      <c r="G13484" s="2">
        <f t="shared" si="3303"/>
        <v>1736.0078000000001</v>
      </c>
      <c r="H13484" s="2">
        <f>D13484-G13484</f>
        <v>2037.9221999999997</v>
      </c>
      <c r="I13484" s="2"/>
      <c r="J13484" s="2"/>
      <c r="K13484" s="2">
        <v>1</v>
      </c>
      <c r="L13484" s="3">
        <v>45364</v>
      </c>
      <c r="M13484" s="3">
        <v>45370</v>
      </c>
      <c r="N13484" s="3" t="str">
        <f t="shared" si="3304"/>
        <v>high profit</v>
      </c>
      <c r="O13484" s="2" t="s">
        <v>21</v>
      </c>
      <c r="P13484" s="2" t="s">
        <v>27</v>
      </c>
      <c r="Q13484" s="2">
        <v>663.67</v>
      </c>
      <c r="R13484" s="2" t="s">
        <v>28</v>
      </c>
    </row>
    <row r="13485" spans="1:18" ht="14.25" hidden="1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3302"/>
        <v>discount given</v>
      </c>
      <c r="F13485" s="2">
        <v>0.08</v>
      </c>
      <c r="G13485" s="2">
        <f t="shared" si="3303"/>
        <v>396.87440000000004</v>
      </c>
      <c r="H13485" s="2">
        <f>D13485-G13485</f>
        <v>4564.0556000000006</v>
      </c>
      <c r="I13485" s="2"/>
      <c r="J13485" s="2"/>
      <c r="K13485" s="2">
        <v>1</v>
      </c>
      <c r="L13485" s="3">
        <v>45485</v>
      </c>
      <c r="M13485" s="3">
        <v>45492</v>
      </c>
      <c r="N13485" s="3" t="str">
        <f t="shared" si="3304"/>
        <v>high profit</v>
      </c>
      <c r="O13485" s="2" t="s">
        <v>15</v>
      </c>
      <c r="P13485" s="2" t="s">
        <v>16</v>
      </c>
      <c r="Q13485" s="2">
        <v>1471.48</v>
      </c>
      <c r="R13485" s="2" t="s">
        <v>17</v>
      </c>
    </row>
    <row r="13486" spans="1:18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3302"/>
        <v>zero discount</v>
      </c>
      <c r="F13486" s="2">
        <v>0</v>
      </c>
      <c r="G13486" s="2">
        <f t="shared" si="3303"/>
        <v>0</v>
      </c>
      <c r="H13486" s="2">
        <f>D13486-G13486</f>
        <v>751.68</v>
      </c>
      <c r="I13486" s="2">
        <f t="shared" ref="I13486:I13487" si="3311">Q13486/H13486*100</f>
        <v>18.417411664538104</v>
      </c>
      <c r="J13486" s="18">
        <f t="shared" ref="J13486:J13487" si="3312">Q13486/H13486</f>
        <v>0.18417411664538103</v>
      </c>
      <c r="K13486" s="2">
        <v>7</v>
      </c>
      <c r="L13486" s="3">
        <v>45607</v>
      </c>
      <c r="M13486" s="3">
        <v>45609</v>
      </c>
      <c r="N13486" s="3" t="str">
        <f t="shared" si="3304"/>
        <v>low profit</v>
      </c>
      <c r="O13486" s="2" t="s">
        <v>31</v>
      </c>
      <c r="P13486" s="2" t="s">
        <v>27</v>
      </c>
      <c r="Q13486" s="2">
        <v>138.44</v>
      </c>
      <c r="R13486" s="2" t="s">
        <v>28</v>
      </c>
    </row>
    <row r="13487" spans="1:18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3302"/>
        <v>discount given</v>
      </c>
      <c r="F13487" s="2">
        <v>0.13</v>
      </c>
      <c r="G13487" s="2">
        <f t="shared" si="3303"/>
        <v>468.64350000000002</v>
      </c>
      <c r="H13487" s="2">
        <f>D13487-G13487</f>
        <v>3136.3064999999997</v>
      </c>
      <c r="I13487" s="2">
        <f t="shared" si="3311"/>
        <v>8.9917869953080167</v>
      </c>
      <c r="J13487" s="18">
        <f t="shared" si="3312"/>
        <v>8.9917869953080168E-2</v>
      </c>
      <c r="K13487" s="2">
        <v>3</v>
      </c>
      <c r="L13487" s="3">
        <v>45023</v>
      </c>
      <c r="M13487" s="3">
        <v>45025</v>
      </c>
      <c r="N13487" s="3" t="str">
        <f t="shared" si="3304"/>
        <v>high profit</v>
      </c>
      <c r="O13487" s="2" t="s">
        <v>21</v>
      </c>
      <c r="P13487" s="2" t="s">
        <v>27</v>
      </c>
      <c r="Q13487" s="2">
        <v>282.01</v>
      </c>
      <c r="R13487" s="2" t="s">
        <v>34</v>
      </c>
    </row>
    <row r="13488" spans="1:18" ht="14.25" hidden="1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3302"/>
        <v>discount given</v>
      </c>
      <c r="F13488" s="2">
        <v>0.46</v>
      </c>
      <c r="G13488" s="2">
        <f t="shared" si="3303"/>
        <v>2252.8546000000001</v>
      </c>
      <c r="H13488" s="2">
        <f>D13488-G13488</f>
        <v>2644.6554000000001</v>
      </c>
      <c r="I13488" s="2"/>
      <c r="J13488" s="2"/>
      <c r="K13488" s="2">
        <v>5</v>
      </c>
      <c r="L13488" s="3">
        <v>45069</v>
      </c>
      <c r="M13488" s="3">
        <v>45071</v>
      </c>
      <c r="N13488" s="3" t="str">
        <f t="shared" si="3304"/>
        <v>high profit</v>
      </c>
      <c r="O13488" s="2" t="s">
        <v>15</v>
      </c>
      <c r="P13488" s="2" t="s">
        <v>27</v>
      </c>
      <c r="Q13488" s="2">
        <v>367.9</v>
      </c>
      <c r="R13488" s="2" t="s">
        <v>34</v>
      </c>
    </row>
    <row r="13489" spans="1:18" ht="14.25" hidden="1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3302"/>
        <v>discount given</v>
      </c>
      <c r="F13489" s="2">
        <v>0.04</v>
      </c>
      <c r="G13489" s="2">
        <f t="shared" si="3303"/>
        <v>94.668400000000005</v>
      </c>
      <c r="H13489" s="2">
        <f>D13489-G13489</f>
        <v>2272.0416</v>
      </c>
      <c r="I13489" s="2"/>
      <c r="J13489" s="2"/>
      <c r="K13489" s="2">
        <v>8</v>
      </c>
      <c r="L13489" s="3">
        <v>45150</v>
      </c>
      <c r="M13489" s="3">
        <v>45151</v>
      </c>
      <c r="N13489" s="3" t="str">
        <f t="shared" si="3304"/>
        <v>high profit</v>
      </c>
      <c r="O13489" s="2" t="s">
        <v>31</v>
      </c>
      <c r="P13489" s="2" t="s">
        <v>22</v>
      </c>
      <c r="Q13489" s="2">
        <v>428.34</v>
      </c>
      <c r="R13489" s="2" t="s">
        <v>48</v>
      </c>
    </row>
    <row r="13490" spans="1:18" ht="14.25" hidden="1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3302"/>
        <v>discount given</v>
      </c>
      <c r="F13490" s="2">
        <v>7.0000000000000007E-2</v>
      </c>
      <c r="G13490" s="2">
        <f t="shared" si="3303"/>
        <v>258.55970000000002</v>
      </c>
      <c r="H13490" s="2">
        <f>D13490-G13490</f>
        <v>3435.1503000000002</v>
      </c>
      <c r="I13490" s="2"/>
      <c r="J13490" s="2"/>
      <c r="K13490" s="2">
        <v>5</v>
      </c>
      <c r="L13490" s="3">
        <v>45241</v>
      </c>
      <c r="M13490" s="3">
        <v>45245</v>
      </c>
      <c r="N13490" s="3" t="str">
        <f t="shared" si="3304"/>
        <v>high profit</v>
      </c>
      <c r="O13490" s="2" t="s">
        <v>31</v>
      </c>
      <c r="P13490" s="2" t="s">
        <v>22</v>
      </c>
      <c r="Q13490" s="2">
        <v>723.96</v>
      </c>
      <c r="R13490" s="2" t="s">
        <v>48</v>
      </c>
    </row>
    <row r="13491" spans="1:18" ht="14.25" hidden="1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3302"/>
        <v>discount given</v>
      </c>
      <c r="F13491" s="2">
        <v>0.16</v>
      </c>
      <c r="G13491" s="2">
        <f t="shared" si="3303"/>
        <v>780.69119999999998</v>
      </c>
      <c r="H13491" s="2">
        <f>D13491-G13491</f>
        <v>4098.6287999999995</v>
      </c>
      <c r="I13491" s="2"/>
      <c r="J13491" s="2"/>
      <c r="K13491" s="2">
        <v>9</v>
      </c>
      <c r="L13491" s="3">
        <v>44955</v>
      </c>
      <c r="M13491" s="3">
        <v>44961</v>
      </c>
      <c r="N13491" s="3" t="str">
        <f t="shared" si="3304"/>
        <v>high profit</v>
      </c>
      <c r="O13491" s="2" t="s">
        <v>31</v>
      </c>
      <c r="P13491" s="2" t="s">
        <v>16</v>
      </c>
      <c r="Q13491" s="2">
        <v>433.09</v>
      </c>
      <c r="R13491" s="2" t="s">
        <v>34</v>
      </c>
    </row>
    <row r="13492" spans="1:18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3302"/>
        <v>discount given</v>
      </c>
      <c r="F13492" s="2">
        <v>0.38</v>
      </c>
      <c r="G13492" s="2">
        <f t="shared" si="3303"/>
        <v>1057.4184</v>
      </c>
      <c r="H13492" s="2">
        <f>D13492-G13492</f>
        <v>1725.2615999999998</v>
      </c>
      <c r="I13492" s="2">
        <f t="shared" ref="I13492:I13493" si="3313">Q13492/H13492*100</f>
        <v>14.245375889662185</v>
      </c>
      <c r="J13492" s="18">
        <f t="shared" ref="J13492:J13493" si="3314">Q13492/H13492</f>
        <v>0.14245375889662185</v>
      </c>
      <c r="K13492" s="2">
        <v>4</v>
      </c>
      <c r="L13492" s="3">
        <v>45449</v>
      </c>
      <c r="M13492" s="3">
        <v>45453</v>
      </c>
      <c r="N13492" s="3" t="str">
        <f t="shared" si="3304"/>
        <v>high profit</v>
      </c>
      <c r="O13492" s="2" t="s">
        <v>21</v>
      </c>
      <c r="P13492" s="2" t="s">
        <v>27</v>
      </c>
      <c r="Q13492" s="2">
        <v>245.77</v>
      </c>
      <c r="R13492" s="2" t="s">
        <v>48</v>
      </c>
    </row>
    <row r="13493" spans="1:18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3302"/>
        <v>discount given</v>
      </c>
      <c r="F13493" s="2">
        <v>0.38</v>
      </c>
      <c r="G13493" s="2">
        <f t="shared" si="3303"/>
        <v>1339.614</v>
      </c>
      <c r="H13493" s="2">
        <f>D13493-G13493</f>
        <v>2185.6860000000001</v>
      </c>
      <c r="I13493" s="2">
        <f t="shared" si="3313"/>
        <v>44.965745308337972</v>
      </c>
      <c r="J13493" s="18">
        <f t="shared" si="3314"/>
        <v>0.44965745308337973</v>
      </c>
      <c r="K13493" s="2">
        <v>7</v>
      </c>
      <c r="L13493" s="3">
        <v>44955</v>
      </c>
      <c r="M13493" s="3">
        <v>44958</v>
      </c>
      <c r="N13493" s="3" t="str">
        <f t="shared" si="3304"/>
        <v>high profit</v>
      </c>
      <c r="O13493" s="2" t="s">
        <v>31</v>
      </c>
      <c r="P13493" s="2" t="s">
        <v>22</v>
      </c>
      <c r="Q13493" s="2">
        <v>982.81</v>
      </c>
      <c r="R13493" s="2" t="s">
        <v>28</v>
      </c>
    </row>
    <row r="13494" spans="1:18" ht="14.25" hidden="1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3302"/>
        <v>discount given</v>
      </c>
      <c r="F13494" s="2">
        <v>0.04</v>
      </c>
      <c r="G13494" s="2">
        <f t="shared" si="3303"/>
        <v>7.9367999999999999</v>
      </c>
      <c r="H13494" s="2">
        <f>D13494-G13494</f>
        <v>190.48319999999998</v>
      </c>
      <c r="I13494" s="2"/>
      <c r="J13494" s="2"/>
      <c r="K13494" s="2">
        <v>8</v>
      </c>
      <c r="L13494" s="3">
        <v>45297</v>
      </c>
      <c r="M13494" s="3">
        <v>45302</v>
      </c>
      <c r="N13494" s="3" t="str">
        <f t="shared" si="3304"/>
        <v>low profit</v>
      </c>
      <c r="O13494" s="2" t="s">
        <v>21</v>
      </c>
      <c r="P13494" s="2" t="s">
        <v>27</v>
      </c>
      <c r="Q13494" s="2">
        <v>51.81</v>
      </c>
      <c r="R13494" s="2" t="s">
        <v>39</v>
      </c>
    </row>
    <row r="13495" spans="1:18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3302"/>
        <v>discount given</v>
      </c>
      <c r="F13495" s="2">
        <v>0.47</v>
      </c>
      <c r="G13495" s="2">
        <f t="shared" si="3303"/>
        <v>1243.7891999999999</v>
      </c>
      <c r="H13495" s="2">
        <f>D13495-G13495</f>
        <v>1402.5708000000002</v>
      </c>
      <c r="I13495" s="2">
        <f t="shared" ref="I13495:I13497" si="3315">Q13495/H13495*100</f>
        <v>9.90966017544355</v>
      </c>
      <c r="J13495" s="18">
        <f t="shared" ref="J13495:J13497" si="3316">Q13495/H13495</f>
        <v>9.9096601754435493E-2</v>
      </c>
      <c r="K13495" s="2">
        <v>7</v>
      </c>
      <c r="L13495" s="3">
        <v>45524</v>
      </c>
      <c r="M13495" s="3">
        <v>45529</v>
      </c>
      <c r="N13495" s="3" t="str">
        <f t="shared" si="3304"/>
        <v>low profit</v>
      </c>
      <c r="O13495" s="2" t="s">
        <v>31</v>
      </c>
      <c r="P13495" s="2" t="s">
        <v>27</v>
      </c>
      <c r="Q13495" s="2">
        <v>138.99</v>
      </c>
      <c r="R13495" s="2" t="s">
        <v>34</v>
      </c>
    </row>
    <row r="13496" spans="1:18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3302"/>
        <v>discount given</v>
      </c>
      <c r="F13496" s="2">
        <v>0.12</v>
      </c>
      <c r="G13496" s="2">
        <f t="shared" si="3303"/>
        <v>162.41040000000001</v>
      </c>
      <c r="H13496" s="2">
        <f>D13496-G13496</f>
        <v>1191.0096000000001</v>
      </c>
      <c r="I13496" s="2">
        <f t="shared" si="3315"/>
        <v>26.889791652393058</v>
      </c>
      <c r="J13496" s="18">
        <f t="shared" si="3316"/>
        <v>0.26889791652393058</v>
      </c>
      <c r="K13496" s="2">
        <v>4</v>
      </c>
      <c r="L13496" s="3">
        <v>45648</v>
      </c>
      <c r="M13496" s="3">
        <v>45652</v>
      </c>
      <c r="N13496" s="3" t="str">
        <f t="shared" si="3304"/>
        <v>high profit</v>
      </c>
      <c r="O13496" s="2" t="s">
        <v>31</v>
      </c>
      <c r="P13496" s="2" t="s">
        <v>27</v>
      </c>
      <c r="Q13496" s="2">
        <v>320.26</v>
      </c>
      <c r="R13496" s="2" t="s">
        <v>17</v>
      </c>
    </row>
    <row r="13497" spans="1:18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3302"/>
        <v>discount given</v>
      </c>
      <c r="F13497" s="2">
        <v>0.14000000000000001</v>
      </c>
      <c r="G13497" s="2">
        <f t="shared" si="3303"/>
        <v>104.03400000000001</v>
      </c>
      <c r="H13497" s="2">
        <f>D13497-G13497</f>
        <v>639.06600000000003</v>
      </c>
      <c r="I13497" s="2">
        <f t="shared" si="3315"/>
        <v>21.135532167256589</v>
      </c>
      <c r="J13497" s="18">
        <f t="shared" si="3316"/>
        <v>0.21135532167256588</v>
      </c>
      <c r="K13497" s="2">
        <v>8</v>
      </c>
      <c r="L13497" s="3">
        <v>45271</v>
      </c>
      <c r="M13497" s="3">
        <v>45276</v>
      </c>
      <c r="N13497" s="3" t="str">
        <f t="shared" si="3304"/>
        <v>low profit</v>
      </c>
      <c r="O13497" s="2" t="s">
        <v>21</v>
      </c>
      <c r="P13497" s="2" t="s">
        <v>22</v>
      </c>
      <c r="Q13497" s="2">
        <v>135.07</v>
      </c>
      <c r="R13497" s="2" t="s">
        <v>23</v>
      </c>
    </row>
    <row r="13498" spans="1:18" ht="14.25" hidden="1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3302"/>
        <v>discount given</v>
      </c>
      <c r="F13498" s="2">
        <v>0.19</v>
      </c>
      <c r="G13498" s="2">
        <f t="shared" si="3303"/>
        <v>678.7047</v>
      </c>
      <c r="H13498" s="2">
        <f>D13498-G13498</f>
        <v>2893.4252999999999</v>
      </c>
      <c r="I13498" s="2"/>
      <c r="J13498" s="2"/>
      <c r="K13498" s="2">
        <v>4</v>
      </c>
      <c r="L13498" s="3">
        <v>45267</v>
      </c>
      <c r="M13498" s="3">
        <v>45271</v>
      </c>
      <c r="N13498" s="3" t="str">
        <f t="shared" si="3304"/>
        <v>high profit</v>
      </c>
      <c r="O13498" s="2" t="s">
        <v>21</v>
      </c>
      <c r="P13498" s="2" t="s">
        <v>27</v>
      </c>
      <c r="Q13498" s="2">
        <v>754.82</v>
      </c>
      <c r="R13498" s="2" t="s">
        <v>48</v>
      </c>
    </row>
    <row r="13499" spans="1:18" ht="14.25" hidden="1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3302"/>
        <v>discount given</v>
      </c>
      <c r="F13499" s="2">
        <v>0.32</v>
      </c>
      <c r="G13499" s="2">
        <f t="shared" si="3303"/>
        <v>93.292800000000014</v>
      </c>
      <c r="H13499" s="2">
        <f>D13499-G13499</f>
        <v>198.24720000000002</v>
      </c>
      <c r="I13499" s="2"/>
      <c r="J13499" s="2"/>
      <c r="K13499" s="2">
        <v>8</v>
      </c>
      <c r="L13499" s="3">
        <v>45398</v>
      </c>
      <c r="M13499" s="3">
        <v>45405</v>
      </c>
      <c r="N13499" s="3" t="str">
        <f t="shared" si="3304"/>
        <v>low profit</v>
      </c>
      <c r="O13499" s="2" t="s">
        <v>21</v>
      </c>
      <c r="P13499" s="2" t="s">
        <v>16</v>
      </c>
      <c r="Q13499" s="2">
        <v>17.47</v>
      </c>
      <c r="R13499" s="2" t="s">
        <v>34</v>
      </c>
    </row>
    <row r="13500" spans="1:18" ht="14.25" hidden="1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3302"/>
        <v>discount given</v>
      </c>
      <c r="F13500" s="2">
        <v>0.26</v>
      </c>
      <c r="G13500" s="2">
        <f t="shared" si="3303"/>
        <v>1178.7984000000001</v>
      </c>
      <c r="H13500" s="2">
        <f>D13500-G13500</f>
        <v>3355.0416</v>
      </c>
      <c r="I13500" s="2"/>
      <c r="J13500" s="2"/>
      <c r="K13500" s="2">
        <v>8</v>
      </c>
      <c r="L13500" s="3">
        <v>45552</v>
      </c>
      <c r="M13500" s="3">
        <v>45554</v>
      </c>
      <c r="N13500" s="3" t="str">
        <f t="shared" si="3304"/>
        <v>high profit</v>
      </c>
      <c r="O13500" s="2" t="s">
        <v>15</v>
      </c>
      <c r="P13500" s="2" t="s">
        <v>22</v>
      </c>
      <c r="Q13500" s="2">
        <v>722.52</v>
      </c>
      <c r="R13500" s="2" t="s">
        <v>39</v>
      </c>
    </row>
    <row r="13501" spans="1:18" ht="14.25" hidden="1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3302"/>
        <v>discount given</v>
      </c>
      <c r="F13501" s="2">
        <v>0.46</v>
      </c>
      <c r="G13501" s="2">
        <f t="shared" si="3303"/>
        <v>1213.0614</v>
      </c>
      <c r="H13501" s="2">
        <f>D13501-G13501</f>
        <v>1424.0286000000001</v>
      </c>
      <c r="I13501" s="2"/>
      <c r="J13501" s="2"/>
      <c r="K13501" s="2">
        <v>4</v>
      </c>
      <c r="L13501" s="3">
        <v>45494</v>
      </c>
      <c r="M13501" s="3">
        <v>45500</v>
      </c>
      <c r="N13501" s="3" t="str">
        <f t="shared" si="3304"/>
        <v>high profit</v>
      </c>
      <c r="O13501" s="2" t="s">
        <v>31</v>
      </c>
      <c r="P13501" s="2" t="s">
        <v>16</v>
      </c>
      <c r="Q13501" s="2">
        <v>443.88</v>
      </c>
      <c r="R13501" s="2" t="s">
        <v>17</v>
      </c>
    </row>
    <row r="13502" spans="1:18" ht="14.25" hidden="1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3302"/>
        <v>discount given</v>
      </c>
      <c r="F13502" s="2">
        <v>0.28000000000000003</v>
      </c>
      <c r="G13502" s="2">
        <f t="shared" si="3303"/>
        <v>917.37240000000008</v>
      </c>
      <c r="H13502" s="2">
        <f>D13502-G13502</f>
        <v>2358.9575999999997</v>
      </c>
      <c r="I13502" s="2"/>
      <c r="J13502" s="2"/>
      <c r="K13502" s="2">
        <v>5</v>
      </c>
      <c r="L13502" s="3">
        <v>45107</v>
      </c>
      <c r="M13502" s="3">
        <v>45114</v>
      </c>
      <c r="N13502" s="3" t="str">
        <f t="shared" si="3304"/>
        <v>high profit</v>
      </c>
      <c r="O13502" s="2" t="s">
        <v>21</v>
      </c>
      <c r="P13502" s="2" t="s">
        <v>22</v>
      </c>
      <c r="Q13502" s="2">
        <v>268.76</v>
      </c>
      <c r="R13502" s="2" t="s">
        <v>23</v>
      </c>
    </row>
    <row r="13503" spans="1:18" ht="14.25" hidden="1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3302"/>
        <v>discount given</v>
      </c>
      <c r="F13503" s="2">
        <v>0.43</v>
      </c>
      <c r="G13503" s="2">
        <f t="shared" si="3303"/>
        <v>576.98689999999999</v>
      </c>
      <c r="H13503" s="2">
        <f>D13503-G13503</f>
        <v>764.84309999999994</v>
      </c>
      <c r="I13503" s="2"/>
      <c r="J13503" s="2"/>
      <c r="K13503" s="2">
        <v>5</v>
      </c>
      <c r="L13503" s="3">
        <v>45441</v>
      </c>
      <c r="M13503" s="3">
        <v>45444</v>
      </c>
      <c r="N13503" s="3" t="str">
        <f t="shared" si="3304"/>
        <v>high profit</v>
      </c>
      <c r="O13503" s="2" t="s">
        <v>15</v>
      </c>
      <c r="P13503" s="2" t="s">
        <v>27</v>
      </c>
      <c r="Q13503" s="2">
        <v>378.89</v>
      </c>
      <c r="R13503" s="2" t="s">
        <v>23</v>
      </c>
    </row>
    <row r="13504" spans="1:18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3302"/>
        <v>discount given</v>
      </c>
      <c r="F13504" s="2">
        <v>0.04</v>
      </c>
      <c r="G13504" s="2">
        <f t="shared" si="3303"/>
        <v>39.71</v>
      </c>
      <c r="H13504" s="2">
        <f>D13504-G13504</f>
        <v>953.04</v>
      </c>
      <c r="I13504" s="2">
        <f t="shared" ref="I13504:I13506" si="3317">Q13504/H13504*100</f>
        <v>5.5160329052295811</v>
      </c>
      <c r="J13504" s="18">
        <f t="shared" ref="J13504:J13506" si="3318">Q13504/H13504</f>
        <v>5.5160329052295815E-2</v>
      </c>
      <c r="K13504" s="2">
        <v>5</v>
      </c>
      <c r="L13504" s="3">
        <v>45451</v>
      </c>
      <c r="M13504" s="3">
        <v>45456</v>
      </c>
      <c r="N13504" s="3" t="str">
        <f t="shared" si="3304"/>
        <v>low profit</v>
      </c>
      <c r="O13504" s="2" t="s">
        <v>15</v>
      </c>
      <c r="P13504" s="2" t="s">
        <v>27</v>
      </c>
      <c r="Q13504" s="2">
        <v>52.57</v>
      </c>
      <c r="R13504" s="2" t="s">
        <v>28</v>
      </c>
    </row>
    <row r="13505" spans="1:18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3302"/>
        <v>discount given</v>
      </c>
      <c r="F13505" s="2">
        <v>0.43</v>
      </c>
      <c r="G13505" s="2">
        <f t="shared" si="3303"/>
        <v>556.58770000000004</v>
      </c>
      <c r="H13505" s="2">
        <f>D13505-G13505</f>
        <v>737.80230000000006</v>
      </c>
      <c r="I13505" s="2">
        <f t="shared" si="3317"/>
        <v>12.881499556181918</v>
      </c>
      <c r="J13505" s="18">
        <f t="shared" si="3318"/>
        <v>0.12881499556181919</v>
      </c>
      <c r="K13505" s="2">
        <v>3</v>
      </c>
      <c r="L13505" s="3">
        <v>45348</v>
      </c>
      <c r="M13505" s="3">
        <v>45355</v>
      </c>
      <c r="N13505" s="3" t="str">
        <f t="shared" si="3304"/>
        <v>low profit</v>
      </c>
      <c r="O13505" s="2" t="s">
        <v>21</v>
      </c>
      <c r="P13505" s="2" t="s">
        <v>27</v>
      </c>
      <c r="Q13505" s="2">
        <v>95.04</v>
      </c>
      <c r="R13505" s="2" t="s">
        <v>28</v>
      </c>
    </row>
    <row r="13506" spans="1:18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3302"/>
        <v>discount given</v>
      </c>
      <c r="F13506" s="2">
        <v>0.1</v>
      </c>
      <c r="G13506" s="2">
        <f t="shared" si="3303"/>
        <v>123.82400000000001</v>
      </c>
      <c r="H13506" s="2">
        <f>D13506-G13506</f>
        <v>1114.4159999999999</v>
      </c>
      <c r="I13506" s="2">
        <f t="shared" si="3317"/>
        <v>21.356477293936916</v>
      </c>
      <c r="J13506" s="18">
        <f t="shared" si="3318"/>
        <v>0.21356477293936915</v>
      </c>
      <c r="K13506" s="2">
        <v>2</v>
      </c>
      <c r="L13506" s="3">
        <v>45302</v>
      </c>
      <c r="M13506" s="3">
        <v>45304</v>
      </c>
      <c r="N13506" s="3" t="str">
        <f t="shared" si="3304"/>
        <v>high profit</v>
      </c>
      <c r="O13506" s="2" t="s">
        <v>31</v>
      </c>
      <c r="P13506" s="2" t="s">
        <v>22</v>
      </c>
      <c r="Q13506" s="2">
        <v>238</v>
      </c>
      <c r="R13506" s="2" t="s">
        <v>23</v>
      </c>
    </row>
    <row r="13507" spans="1:18" ht="14.25" hidden="1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3319">IF(F13507=0,"zero discount","discount given")</f>
        <v>discount given</v>
      </c>
      <c r="F13507" s="2">
        <v>0.18</v>
      </c>
      <c r="G13507" s="2">
        <f t="shared" ref="G13507:G13570" si="3320">D13507*F13507</f>
        <v>780.49080000000004</v>
      </c>
      <c r="H13507" s="2">
        <f>D13507-G13507</f>
        <v>3555.5692000000004</v>
      </c>
      <c r="I13507" s="2"/>
      <c r="J13507" s="2"/>
      <c r="K13507" s="2">
        <v>1</v>
      </c>
      <c r="L13507" s="3">
        <v>45333</v>
      </c>
      <c r="M13507" s="3">
        <v>45338</v>
      </c>
      <c r="N13507" s="3" t="str">
        <f t="shared" ref="N13507:N13570" si="3321">IF(Q13507&gt;=200,"high profit","low profit")</f>
        <v>high profit</v>
      </c>
      <c r="O13507" s="2" t="s">
        <v>21</v>
      </c>
      <c r="P13507" s="2" t="s">
        <v>16</v>
      </c>
      <c r="Q13507" s="2">
        <v>221.49</v>
      </c>
      <c r="R13507" s="2" t="s">
        <v>23</v>
      </c>
    </row>
    <row r="13508" spans="1:18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3319"/>
        <v>discount given</v>
      </c>
      <c r="F13508" s="2">
        <v>0.16</v>
      </c>
      <c r="G13508" s="2">
        <f t="shared" si="3320"/>
        <v>633.27359999999999</v>
      </c>
      <c r="H13508" s="2">
        <f>D13508-G13508</f>
        <v>3324.6864</v>
      </c>
      <c r="I13508" s="2">
        <f t="shared" ref="I13508:I13509" si="3322">Q13508/H13508*100</f>
        <v>35.525756654823141</v>
      </c>
      <c r="J13508" s="18">
        <f t="shared" ref="J13508:J13509" si="3323">Q13508/H13508</f>
        <v>0.35525756654823137</v>
      </c>
      <c r="K13508" s="2">
        <v>3</v>
      </c>
      <c r="L13508" s="3">
        <v>45383</v>
      </c>
      <c r="M13508" s="3">
        <v>45386</v>
      </c>
      <c r="N13508" s="3" t="str">
        <f t="shared" si="3321"/>
        <v>high profit</v>
      </c>
      <c r="O13508" s="2" t="s">
        <v>21</v>
      </c>
      <c r="P13508" s="2" t="s">
        <v>16</v>
      </c>
      <c r="Q13508" s="2">
        <v>1181.1199999999999</v>
      </c>
      <c r="R13508" s="2" t="s">
        <v>28</v>
      </c>
    </row>
    <row r="13509" spans="1:18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3319"/>
        <v>discount given</v>
      </c>
      <c r="F13509" s="2">
        <v>0.17</v>
      </c>
      <c r="G13509" s="2">
        <f t="shared" si="3320"/>
        <v>727.3297</v>
      </c>
      <c r="H13509" s="2">
        <f>D13509-G13509</f>
        <v>3551.0802999999996</v>
      </c>
      <c r="I13509" s="2">
        <f t="shared" si="3322"/>
        <v>6.9218372786444746</v>
      </c>
      <c r="J13509" s="18">
        <f t="shared" si="3323"/>
        <v>6.9218372786444743E-2</v>
      </c>
      <c r="K13509" s="2">
        <v>9</v>
      </c>
      <c r="L13509" s="3">
        <v>45423</v>
      </c>
      <c r="M13509" s="3">
        <v>45424</v>
      </c>
      <c r="N13509" s="3" t="str">
        <f t="shared" si="3321"/>
        <v>high profit</v>
      </c>
      <c r="O13509" s="2" t="s">
        <v>31</v>
      </c>
      <c r="P13509" s="2" t="s">
        <v>27</v>
      </c>
      <c r="Q13509" s="2">
        <v>245.8</v>
      </c>
      <c r="R13509" s="2" t="s">
        <v>28</v>
      </c>
    </row>
    <row r="13510" spans="1:18" ht="14.25" hidden="1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3319"/>
        <v>discount given</v>
      </c>
      <c r="F13510" s="2">
        <v>0.46</v>
      </c>
      <c r="G13510" s="2">
        <f t="shared" si="3320"/>
        <v>1702.4002</v>
      </c>
      <c r="H13510" s="2">
        <f>D13510-G13510</f>
        <v>1998.4697999999999</v>
      </c>
      <c r="I13510" s="2"/>
      <c r="J13510" s="2"/>
      <c r="K13510" s="2">
        <v>7</v>
      </c>
      <c r="L13510" s="3">
        <v>44982</v>
      </c>
      <c r="M13510" s="3">
        <v>44985</v>
      </c>
      <c r="N13510" s="3" t="str">
        <f t="shared" si="3321"/>
        <v>high profit</v>
      </c>
      <c r="O13510" s="2" t="s">
        <v>15</v>
      </c>
      <c r="P13510" s="2" t="s">
        <v>16</v>
      </c>
      <c r="Q13510" s="2">
        <v>768.63</v>
      </c>
      <c r="R13510" s="2" t="s">
        <v>17</v>
      </c>
    </row>
    <row r="13511" spans="1:18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3319"/>
        <v>discount given</v>
      </c>
      <c r="F13511" s="2">
        <v>0.22</v>
      </c>
      <c r="G13511" s="2">
        <f t="shared" si="3320"/>
        <v>715.74800000000005</v>
      </c>
      <c r="H13511" s="2">
        <f>D13511-G13511</f>
        <v>2537.652</v>
      </c>
      <c r="I13511" s="2">
        <f>Q13511/H13511*100</f>
        <v>17.997739642787899</v>
      </c>
      <c r="J13511" s="18">
        <f>Q13511/H13511</f>
        <v>0.17997739642787899</v>
      </c>
      <c r="K13511" s="2">
        <v>2</v>
      </c>
      <c r="L13511" s="3">
        <v>45191</v>
      </c>
      <c r="M13511" s="3">
        <v>45193</v>
      </c>
      <c r="N13511" s="3" t="str">
        <f t="shared" si="3321"/>
        <v>high profit</v>
      </c>
      <c r="O13511" s="2" t="s">
        <v>15</v>
      </c>
      <c r="P13511" s="2" t="s">
        <v>16</v>
      </c>
      <c r="Q13511" s="2">
        <v>456.72</v>
      </c>
      <c r="R13511" s="2" t="s">
        <v>39</v>
      </c>
    </row>
    <row r="13512" spans="1:18" ht="14.25" hidden="1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3319"/>
        <v>discount given</v>
      </c>
      <c r="F13512" s="2">
        <v>0.13</v>
      </c>
      <c r="G13512" s="2">
        <f t="shared" si="3320"/>
        <v>349.25670000000002</v>
      </c>
      <c r="H13512" s="2">
        <f>D13512-G13512</f>
        <v>2337.3333000000002</v>
      </c>
      <c r="I13512" s="2"/>
      <c r="J13512" s="2"/>
      <c r="K13512" s="2">
        <v>8</v>
      </c>
      <c r="L13512" s="3">
        <v>45049</v>
      </c>
      <c r="M13512" s="3">
        <v>45052</v>
      </c>
      <c r="N13512" s="3" t="str">
        <f t="shared" si="3321"/>
        <v>high profit</v>
      </c>
      <c r="O13512" s="2" t="s">
        <v>31</v>
      </c>
      <c r="P13512" s="2" t="s">
        <v>16</v>
      </c>
      <c r="Q13512" s="2">
        <v>209.92</v>
      </c>
      <c r="R13512" s="2" t="s">
        <v>48</v>
      </c>
    </row>
    <row r="13513" spans="1:18" ht="14.25" hidden="1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3319"/>
        <v>discount given</v>
      </c>
      <c r="F13513" s="2">
        <v>0.15</v>
      </c>
      <c r="G13513" s="2">
        <f t="shared" si="3320"/>
        <v>210.12899999999999</v>
      </c>
      <c r="H13513" s="2">
        <f>D13513-G13513</f>
        <v>1190.731</v>
      </c>
      <c r="I13513" s="2"/>
      <c r="J13513" s="2"/>
      <c r="K13513" s="2">
        <v>8</v>
      </c>
      <c r="L13513" s="3">
        <v>45304</v>
      </c>
      <c r="M13513" s="3">
        <v>45306</v>
      </c>
      <c r="N13513" s="3" t="str">
        <f t="shared" si="3321"/>
        <v>high profit</v>
      </c>
      <c r="O13513" s="2" t="s">
        <v>31</v>
      </c>
      <c r="P13513" s="2" t="s">
        <v>27</v>
      </c>
      <c r="Q13513" s="2">
        <v>372.34</v>
      </c>
      <c r="R13513" s="2" t="s">
        <v>23</v>
      </c>
    </row>
    <row r="13514" spans="1:18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3319"/>
        <v>discount given</v>
      </c>
      <c r="F13514" s="2">
        <v>0.4</v>
      </c>
      <c r="G13514" s="2">
        <f t="shared" si="3320"/>
        <v>1422.5120000000002</v>
      </c>
      <c r="H13514" s="2">
        <f>D13514-G13514</f>
        <v>2133.768</v>
      </c>
      <c r="I13514" s="2">
        <f>Q13514/H13514*100</f>
        <v>31.081635866692164</v>
      </c>
      <c r="J13514" s="18">
        <f>Q13514/H13514</f>
        <v>0.31081635866692164</v>
      </c>
      <c r="K13514" s="2">
        <v>7</v>
      </c>
      <c r="L13514" s="3">
        <v>45265</v>
      </c>
      <c r="M13514" s="3">
        <v>45268</v>
      </c>
      <c r="N13514" s="3" t="str">
        <f t="shared" si="3321"/>
        <v>high profit</v>
      </c>
      <c r="O13514" s="2" t="s">
        <v>31</v>
      </c>
      <c r="P13514" s="2" t="s">
        <v>22</v>
      </c>
      <c r="Q13514" s="2">
        <v>663.21</v>
      </c>
      <c r="R13514" s="2" t="s">
        <v>39</v>
      </c>
    </row>
    <row r="13515" spans="1:18" ht="14.25" hidden="1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3319"/>
        <v>discount given</v>
      </c>
      <c r="F13515" s="2">
        <v>0.27</v>
      </c>
      <c r="G13515" s="2">
        <f t="shared" si="3320"/>
        <v>207.70020000000002</v>
      </c>
      <c r="H13515" s="2">
        <f>D13515-G13515</f>
        <v>561.5598</v>
      </c>
      <c r="I13515" s="2"/>
      <c r="J13515" s="2"/>
      <c r="K13515" s="2">
        <v>6</v>
      </c>
      <c r="L13515" s="3">
        <v>45153</v>
      </c>
      <c r="M13515" s="3">
        <v>45160</v>
      </c>
      <c r="N13515" s="3" t="str">
        <f t="shared" si="3321"/>
        <v>low profit</v>
      </c>
      <c r="O13515" s="2" t="s">
        <v>15</v>
      </c>
      <c r="P13515" s="2" t="s">
        <v>27</v>
      </c>
      <c r="Q13515" s="2">
        <v>167.55</v>
      </c>
      <c r="R13515" s="2" t="s">
        <v>17</v>
      </c>
    </row>
    <row r="13516" spans="1:18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3319"/>
        <v>discount given</v>
      </c>
      <c r="F13516" s="2">
        <v>0.22</v>
      </c>
      <c r="G13516" s="2">
        <f t="shared" si="3320"/>
        <v>572.92399999999998</v>
      </c>
      <c r="H13516" s="2">
        <f>D13516-G13516</f>
        <v>2031.2759999999998</v>
      </c>
      <c r="I13516" s="2">
        <f t="shared" ref="I13516:I13517" si="3324">Q13516/H13516*100</f>
        <v>31.612641512034799</v>
      </c>
      <c r="J13516" s="18">
        <f t="shared" ref="J13516:J13517" si="3325">Q13516/H13516</f>
        <v>0.316126415120348</v>
      </c>
      <c r="K13516" s="2">
        <v>2</v>
      </c>
      <c r="L13516" s="3">
        <v>45402</v>
      </c>
      <c r="M13516" s="3">
        <v>45407</v>
      </c>
      <c r="N13516" s="3" t="str">
        <f t="shared" si="3321"/>
        <v>high profit</v>
      </c>
      <c r="O13516" s="2" t="s">
        <v>31</v>
      </c>
      <c r="P13516" s="2" t="s">
        <v>27</v>
      </c>
      <c r="Q13516" s="2">
        <v>642.14</v>
      </c>
      <c r="R13516" s="2" t="s">
        <v>17</v>
      </c>
    </row>
    <row r="13517" spans="1:18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3319"/>
        <v>discount given</v>
      </c>
      <c r="F13517" s="2">
        <v>0.46</v>
      </c>
      <c r="G13517" s="2">
        <f t="shared" si="3320"/>
        <v>486.15099999999995</v>
      </c>
      <c r="H13517" s="2">
        <f>D13517-G13517</f>
        <v>570.69899999999996</v>
      </c>
      <c r="I13517" s="2">
        <f t="shared" si="3324"/>
        <v>34.818704781329565</v>
      </c>
      <c r="J13517" s="18">
        <f t="shared" si="3325"/>
        <v>0.34818704781329568</v>
      </c>
      <c r="K13517" s="2">
        <v>4</v>
      </c>
      <c r="L13517" s="3">
        <v>45082</v>
      </c>
      <c r="M13517" s="3">
        <v>45088</v>
      </c>
      <c r="N13517" s="3" t="str">
        <f t="shared" si="3321"/>
        <v>low profit</v>
      </c>
      <c r="O13517" s="2" t="s">
        <v>21</v>
      </c>
      <c r="P13517" s="2" t="s">
        <v>16</v>
      </c>
      <c r="Q13517" s="2">
        <v>198.71</v>
      </c>
      <c r="R13517" s="2" t="s">
        <v>28</v>
      </c>
    </row>
    <row r="13518" spans="1:18" ht="14.25" hidden="1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3319"/>
        <v>discount given</v>
      </c>
      <c r="F13518" s="2">
        <v>0.47</v>
      </c>
      <c r="G13518" s="2">
        <f t="shared" si="3320"/>
        <v>1209.4603999999999</v>
      </c>
      <c r="H13518" s="2">
        <f>D13518-G13518</f>
        <v>1363.8596000000002</v>
      </c>
      <c r="I13518" s="2"/>
      <c r="J13518" s="2"/>
      <c r="K13518" s="2">
        <v>1</v>
      </c>
      <c r="L13518" s="3">
        <v>45005</v>
      </c>
      <c r="M13518" s="3">
        <v>45008</v>
      </c>
      <c r="N13518" s="3" t="str">
        <f t="shared" si="3321"/>
        <v>high profit</v>
      </c>
      <c r="O13518" s="2" t="s">
        <v>21</v>
      </c>
      <c r="P13518" s="2" t="s">
        <v>27</v>
      </c>
      <c r="Q13518" s="2">
        <v>290.94</v>
      </c>
      <c r="R13518" s="2" t="s">
        <v>28</v>
      </c>
    </row>
    <row r="13519" spans="1:18" ht="14.25" hidden="1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3319"/>
        <v>discount given</v>
      </c>
      <c r="F13519" s="2">
        <v>0.38</v>
      </c>
      <c r="G13519" s="2">
        <f t="shared" si="3320"/>
        <v>585.25700000000006</v>
      </c>
      <c r="H13519" s="2">
        <f>D13519-G13519</f>
        <v>954.89300000000003</v>
      </c>
      <c r="I13519" s="2"/>
      <c r="J13519" s="2"/>
      <c r="K13519" s="2">
        <v>7</v>
      </c>
      <c r="L13519" s="3">
        <v>45201</v>
      </c>
      <c r="M13519" s="3">
        <v>45204</v>
      </c>
      <c r="N13519" s="3" t="str">
        <f t="shared" si="3321"/>
        <v>low profit</v>
      </c>
      <c r="O13519" s="2" t="s">
        <v>31</v>
      </c>
      <c r="P13519" s="2" t="s">
        <v>16</v>
      </c>
      <c r="Q13519" s="2">
        <v>197.2</v>
      </c>
      <c r="R13519" s="2" t="s">
        <v>48</v>
      </c>
    </row>
    <row r="13520" spans="1:18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3319"/>
        <v>discount given</v>
      </c>
      <c r="F13520" s="2">
        <v>0.26</v>
      </c>
      <c r="G13520" s="2">
        <f t="shared" si="3320"/>
        <v>94.13300000000001</v>
      </c>
      <c r="H13520" s="2">
        <f>D13520-G13520</f>
        <v>267.91700000000003</v>
      </c>
      <c r="I13520" s="2">
        <f t="shared" ref="I13520:I13521" si="3326">Q13520/H13520*100</f>
        <v>34.648790483619926</v>
      </c>
      <c r="J13520" s="18">
        <f t="shared" ref="J13520:J13521" si="3327">Q13520/H13520</f>
        <v>0.34648790483619923</v>
      </c>
      <c r="K13520" s="2">
        <v>2</v>
      </c>
      <c r="L13520" s="3">
        <v>45279</v>
      </c>
      <c r="M13520" s="3">
        <v>45283</v>
      </c>
      <c r="N13520" s="3" t="str">
        <f t="shared" si="3321"/>
        <v>low profit</v>
      </c>
      <c r="O13520" s="2" t="s">
        <v>21</v>
      </c>
      <c r="P13520" s="2" t="s">
        <v>27</v>
      </c>
      <c r="Q13520" s="2">
        <v>92.83</v>
      </c>
      <c r="R13520" s="2" t="s">
        <v>39</v>
      </c>
    </row>
    <row r="13521" spans="1:18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3319"/>
        <v>discount given</v>
      </c>
      <c r="F13521" s="2">
        <v>0.06</v>
      </c>
      <c r="G13521" s="2">
        <f t="shared" si="3320"/>
        <v>154.09020000000001</v>
      </c>
      <c r="H13521" s="2">
        <f>D13521-G13521</f>
        <v>2414.0798</v>
      </c>
      <c r="I13521" s="2">
        <f t="shared" si="3326"/>
        <v>26.22779909761061</v>
      </c>
      <c r="J13521" s="18">
        <f t="shared" si="3327"/>
        <v>0.2622779909761061</v>
      </c>
      <c r="K13521" s="2">
        <v>6</v>
      </c>
      <c r="L13521" s="3">
        <v>45146</v>
      </c>
      <c r="M13521" s="3">
        <v>45149</v>
      </c>
      <c r="N13521" s="3" t="str">
        <f t="shared" si="3321"/>
        <v>high profit</v>
      </c>
      <c r="O13521" s="2" t="s">
        <v>31</v>
      </c>
      <c r="P13521" s="2" t="s">
        <v>27</v>
      </c>
      <c r="Q13521" s="2">
        <v>633.16</v>
      </c>
      <c r="R13521" s="2" t="s">
        <v>48</v>
      </c>
    </row>
    <row r="13522" spans="1:18" ht="14.25" hidden="1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3319"/>
        <v>discount given</v>
      </c>
      <c r="F13522" s="2">
        <v>0.35</v>
      </c>
      <c r="G13522" s="2">
        <f t="shared" si="3320"/>
        <v>346.83949999999999</v>
      </c>
      <c r="H13522" s="2">
        <f>D13522-G13522</f>
        <v>644.13049999999998</v>
      </c>
      <c r="I13522" s="2"/>
      <c r="J13522" s="2"/>
      <c r="K13522" s="2">
        <v>9</v>
      </c>
      <c r="L13522" s="3">
        <v>45186</v>
      </c>
      <c r="M13522" s="3">
        <v>45191</v>
      </c>
      <c r="N13522" s="3" t="str">
        <f t="shared" si="3321"/>
        <v>low profit</v>
      </c>
      <c r="O13522" s="2" t="s">
        <v>15</v>
      </c>
      <c r="P13522" s="2" t="s">
        <v>22</v>
      </c>
      <c r="Q13522" s="2">
        <v>53.13</v>
      </c>
      <c r="R13522" s="2" t="s">
        <v>48</v>
      </c>
    </row>
    <row r="13523" spans="1:18" ht="14.25" hidden="1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3319"/>
        <v>discount given</v>
      </c>
      <c r="F13523" s="2">
        <v>0.41</v>
      </c>
      <c r="G13523" s="2">
        <f t="shared" si="3320"/>
        <v>364.76059999999995</v>
      </c>
      <c r="H13523" s="2">
        <f>D13523-G13523</f>
        <v>524.89940000000001</v>
      </c>
      <c r="I13523" s="2"/>
      <c r="J13523" s="2"/>
      <c r="K13523" s="2">
        <v>5</v>
      </c>
      <c r="L13523" s="3">
        <v>45357</v>
      </c>
      <c r="M13523" s="3">
        <v>45359</v>
      </c>
      <c r="N13523" s="3" t="str">
        <f t="shared" si="3321"/>
        <v>low profit</v>
      </c>
      <c r="O13523" s="2" t="s">
        <v>15</v>
      </c>
      <c r="P13523" s="2" t="s">
        <v>16</v>
      </c>
      <c r="Q13523" s="2">
        <v>173.22</v>
      </c>
      <c r="R13523" s="2" t="s">
        <v>34</v>
      </c>
    </row>
    <row r="13524" spans="1:18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3319"/>
        <v>discount given</v>
      </c>
      <c r="F13524" s="2">
        <v>0.43</v>
      </c>
      <c r="G13524" s="2">
        <f t="shared" si="3320"/>
        <v>852.85770000000002</v>
      </c>
      <c r="H13524" s="2">
        <f>D13524-G13524</f>
        <v>1130.5323000000001</v>
      </c>
      <c r="I13524" s="2">
        <f t="shared" ref="I13524:I13525" si="3328">Q13524/H13524*100</f>
        <v>41.812162288507807</v>
      </c>
      <c r="J13524" s="18">
        <f t="shared" ref="J13524:J13525" si="3329">Q13524/H13524</f>
        <v>0.41812162288507809</v>
      </c>
      <c r="K13524" s="2">
        <v>5</v>
      </c>
      <c r="L13524" s="3">
        <v>45341</v>
      </c>
      <c r="M13524" s="3">
        <v>45342</v>
      </c>
      <c r="N13524" s="3" t="str">
        <f t="shared" si="3321"/>
        <v>high profit</v>
      </c>
      <c r="O13524" s="2" t="s">
        <v>21</v>
      </c>
      <c r="P13524" s="2" t="s">
        <v>27</v>
      </c>
      <c r="Q13524" s="2">
        <v>472.7</v>
      </c>
      <c r="R13524" s="2" t="s">
        <v>34</v>
      </c>
    </row>
    <row r="13525" spans="1:18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3319"/>
        <v>discount given</v>
      </c>
      <c r="F13525" s="2">
        <v>0.28999999999999998</v>
      </c>
      <c r="G13525" s="2">
        <f t="shared" si="3320"/>
        <v>543.10039999999992</v>
      </c>
      <c r="H13525" s="2">
        <f>D13525-G13525</f>
        <v>1329.6596</v>
      </c>
      <c r="I13525" s="2">
        <f t="shared" si="3328"/>
        <v>10.587672213249167</v>
      </c>
      <c r="J13525" s="18">
        <f t="shared" si="3329"/>
        <v>0.10587672213249166</v>
      </c>
      <c r="K13525" s="2">
        <v>4</v>
      </c>
      <c r="L13525" s="3">
        <v>45315</v>
      </c>
      <c r="M13525" s="3">
        <v>45316</v>
      </c>
      <c r="N13525" s="3" t="str">
        <f t="shared" si="3321"/>
        <v>low profit</v>
      </c>
      <c r="O13525" s="2" t="s">
        <v>15</v>
      </c>
      <c r="P13525" s="2" t="s">
        <v>27</v>
      </c>
      <c r="Q13525" s="2">
        <v>140.78</v>
      </c>
      <c r="R13525" s="2" t="s">
        <v>23</v>
      </c>
    </row>
    <row r="13526" spans="1:18" ht="14.25" hidden="1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3319"/>
        <v>discount given</v>
      </c>
      <c r="F13526" s="2">
        <v>0.31</v>
      </c>
      <c r="G13526" s="2">
        <f t="shared" si="3320"/>
        <v>1347.9078999999999</v>
      </c>
      <c r="H13526" s="2">
        <f>D13526-G13526</f>
        <v>3000.1821</v>
      </c>
      <c r="I13526" s="2"/>
      <c r="J13526" s="2"/>
      <c r="K13526" s="2">
        <v>1</v>
      </c>
      <c r="L13526" s="3">
        <v>45050</v>
      </c>
      <c r="M13526" s="3">
        <v>45051</v>
      </c>
      <c r="N13526" s="3" t="str">
        <f t="shared" si="3321"/>
        <v>high profit</v>
      </c>
      <c r="O13526" s="2" t="s">
        <v>31</v>
      </c>
      <c r="P13526" s="2" t="s">
        <v>22</v>
      </c>
      <c r="Q13526" s="2">
        <v>884.23</v>
      </c>
      <c r="R13526" s="2" t="s">
        <v>34</v>
      </c>
    </row>
    <row r="13527" spans="1:18" ht="14.25" hidden="1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3319"/>
        <v>discount given</v>
      </c>
      <c r="F13527" s="2">
        <v>0.35</v>
      </c>
      <c r="G13527" s="2">
        <f t="shared" si="3320"/>
        <v>1003.3519999999999</v>
      </c>
      <c r="H13527" s="2">
        <f>D13527-G13527</f>
        <v>1863.3679999999999</v>
      </c>
      <c r="I13527" s="2"/>
      <c r="J13527" s="2"/>
      <c r="K13527" s="2">
        <v>4</v>
      </c>
      <c r="L13527" s="3">
        <v>45215</v>
      </c>
      <c r="M13527" s="3">
        <v>45222</v>
      </c>
      <c r="N13527" s="3" t="str">
        <f t="shared" si="3321"/>
        <v>high profit</v>
      </c>
      <c r="O13527" s="2" t="s">
        <v>21</v>
      </c>
      <c r="P13527" s="2" t="s">
        <v>16</v>
      </c>
      <c r="Q13527" s="2">
        <v>477.45</v>
      </c>
      <c r="R13527" s="2" t="s">
        <v>23</v>
      </c>
    </row>
    <row r="13528" spans="1:18" ht="14.25" hidden="1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3319"/>
        <v>discount given</v>
      </c>
      <c r="F13528" s="2">
        <v>0.44</v>
      </c>
      <c r="G13528" s="2">
        <f t="shared" si="3320"/>
        <v>1886.4472000000001</v>
      </c>
      <c r="H13528" s="2">
        <f>D13528-G13528</f>
        <v>2400.9328</v>
      </c>
      <c r="I13528" s="2"/>
      <c r="J13528" s="2"/>
      <c r="K13528" s="2">
        <v>9</v>
      </c>
      <c r="L13528" s="3">
        <v>45230</v>
      </c>
      <c r="M13528" s="3">
        <v>45231</v>
      </c>
      <c r="N13528" s="3" t="str">
        <f t="shared" si="3321"/>
        <v>high profit</v>
      </c>
      <c r="O13528" s="2" t="s">
        <v>31</v>
      </c>
      <c r="P13528" s="2" t="s">
        <v>27</v>
      </c>
      <c r="Q13528" s="2">
        <v>447.8</v>
      </c>
      <c r="R13528" s="2" t="s">
        <v>39</v>
      </c>
    </row>
    <row r="13529" spans="1:18" ht="14.25" hidden="1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3319"/>
        <v>discount given</v>
      </c>
      <c r="F13529" s="2">
        <v>0.02</v>
      </c>
      <c r="G13529" s="2">
        <f t="shared" si="3320"/>
        <v>16.389800000000001</v>
      </c>
      <c r="H13529" s="2">
        <f>D13529-G13529</f>
        <v>803.10019999999997</v>
      </c>
      <c r="I13529" s="2"/>
      <c r="J13529" s="2"/>
      <c r="K13529" s="2">
        <v>9</v>
      </c>
      <c r="L13529" s="3">
        <v>45086</v>
      </c>
      <c r="M13529" s="3">
        <v>45092</v>
      </c>
      <c r="N13529" s="3" t="str">
        <f t="shared" si="3321"/>
        <v>low profit</v>
      </c>
      <c r="O13529" s="2" t="s">
        <v>31</v>
      </c>
      <c r="P13529" s="2" t="s">
        <v>16</v>
      </c>
      <c r="Q13529" s="2">
        <v>171.6</v>
      </c>
      <c r="R13529" s="2" t="s">
        <v>28</v>
      </c>
    </row>
    <row r="13530" spans="1:18" ht="14.25" hidden="1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3319"/>
        <v>discount given</v>
      </c>
      <c r="F13530" s="2">
        <v>0.28000000000000003</v>
      </c>
      <c r="G13530" s="2">
        <f t="shared" si="3320"/>
        <v>518.2296</v>
      </c>
      <c r="H13530" s="2">
        <f>D13530-G13530</f>
        <v>1332.5904</v>
      </c>
      <c r="I13530" s="2"/>
      <c r="J13530" s="2"/>
      <c r="K13530" s="2">
        <v>7</v>
      </c>
      <c r="L13530" s="3">
        <v>45308</v>
      </c>
      <c r="M13530" s="3">
        <v>45310</v>
      </c>
      <c r="N13530" s="3" t="str">
        <f t="shared" si="3321"/>
        <v>high profit</v>
      </c>
      <c r="O13530" s="2" t="s">
        <v>31</v>
      </c>
      <c r="P13530" s="2" t="s">
        <v>27</v>
      </c>
      <c r="Q13530" s="2">
        <v>231.2</v>
      </c>
      <c r="R13530" s="2" t="s">
        <v>39</v>
      </c>
    </row>
    <row r="13531" spans="1:18" ht="14.25" hidden="1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3319"/>
        <v>discount given</v>
      </c>
      <c r="F13531" s="2">
        <v>0.18</v>
      </c>
      <c r="G13531" s="2">
        <f t="shared" si="3320"/>
        <v>507.80159999999995</v>
      </c>
      <c r="H13531" s="2">
        <f>D13531-G13531</f>
        <v>2313.3184000000001</v>
      </c>
      <c r="I13531" s="2"/>
      <c r="J13531" s="2"/>
      <c r="K13531" s="2">
        <v>4</v>
      </c>
      <c r="L13531" s="3">
        <v>45038</v>
      </c>
      <c r="M13531" s="3">
        <v>45044</v>
      </c>
      <c r="N13531" s="3" t="str">
        <f t="shared" si="3321"/>
        <v>high profit</v>
      </c>
      <c r="O13531" s="2" t="s">
        <v>15</v>
      </c>
      <c r="P13531" s="2" t="s">
        <v>16</v>
      </c>
      <c r="Q13531" s="2">
        <v>282.12</v>
      </c>
      <c r="R13531" s="2" t="s">
        <v>34</v>
      </c>
    </row>
    <row r="13532" spans="1:18" ht="14.25" hidden="1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3319"/>
        <v>discount given</v>
      </c>
      <c r="F13532" s="2">
        <v>0.42</v>
      </c>
      <c r="G13532" s="2">
        <f t="shared" si="3320"/>
        <v>357.1386</v>
      </c>
      <c r="H13532" s="2">
        <f>D13532-G13532</f>
        <v>493.19140000000004</v>
      </c>
      <c r="I13532" s="2"/>
      <c r="J13532" s="2"/>
      <c r="K13532" s="2">
        <v>9</v>
      </c>
      <c r="L13532" s="3">
        <v>45539</v>
      </c>
      <c r="M13532" s="3">
        <v>45541</v>
      </c>
      <c r="N13532" s="3" t="str">
        <f t="shared" si="3321"/>
        <v>low profit</v>
      </c>
      <c r="O13532" s="2" t="s">
        <v>31</v>
      </c>
      <c r="P13532" s="2" t="s">
        <v>16</v>
      </c>
      <c r="Q13532" s="2">
        <v>138.02000000000001</v>
      </c>
      <c r="R13532" s="2" t="s">
        <v>17</v>
      </c>
    </row>
    <row r="13533" spans="1:18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3319"/>
        <v>discount given</v>
      </c>
      <c r="F13533" s="2">
        <v>7.0000000000000007E-2</v>
      </c>
      <c r="G13533" s="2">
        <f t="shared" si="3320"/>
        <v>50.923600000000008</v>
      </c>
      <c r="H13533" s="2">
        <f>D13533-G13533</f>
        <v>676.55640000000005</v>
      </c>
      <c r="I13533" s="2">
        <f>Q13533/H13533*100</f>
        <v>21.545875554499226</v>
      </c>
      <c r="J13533" s="18">
        <f>Q13533/H13533</f>
        <v>0.21545875554499225</v>
      </c>
      <c r="K13533" s="2">
        <v>5</v>
      </c>
      <c r="L13533" s="3">
        <v>45152</v>
      </c>
      <c r="M13533" s="3">
        <v>45153</v>
      </c>
      <c r="N13533" s="3" t="str">
        <f t="shared" si="3321"/>
        <v>low profit</v>
      </c>
      <c r="O13533" s="2" t="s">
        <v>15</v>
      </c>
      <c r="P13533" s="2" t="s">
        <v>27</v>
      </c>
      <c r="Q13533" s="2">
        <v>145.77000000000001</v>
      </c>
      <c r="R13533" s="2" t="s">
        <v>28</v>
      </c>
    </row>
    <row r="13534" spans="1:18" ht="14.25" hidden="1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3319"/>
        <v>discount given</v>
      </c>
      <c r="F13534" s="2">
        <v>0.45</v>
      </c>
      <c r="G13534" s="2">
        <f t="shared" si="3320"/>
        <v>1503.3915</v>
      </c>
      <c r="H13534" s="2">
        <f>D13534-G13534</f>
        <v>1837.4784999999999</v>
      </c>
      <c r="I13534" s="2"/>
      <c r="J13534" s="2"/>
      <c r="K13534" s="2">
        <v>2</v>
      </c>
      <c r="L13534" s="3">
        <v>45414</v>
      </c>
      <c r="M13534" s="3">
        <v>45421</v>
      </c>
      <c r="N13534" s="3" t="str">
        <f t="shared" si="3321"/>
        <v>high profit</v>
      </c>
      <c r="O13534" s="2" t="s">
        <v>31</v>
      </c>
      <c r="P13534" s="2" t="s">
        <v>22</v>
      </c>
      <c r="Q13534" s="2">
        <v>528.20000000000005</v>
      </c>
      <c r="R13534" s="2" t="s">
        <v>39</v>
      </c>
    </row>
    <row r="13535" spans="1:18" ht="14.25" hidden="1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3319"/>
        <v>discount given</v>
      </c>
      <c r="F13535" s="2">
        <v>0.06</v>
      </c>
      <c r="G13535" s="2">
        <f t="shared" si="3320"/>
        <v>198.22739999999999</v>
      </c>
      <c r="H13535" s="2">
        <f>D13535-G13535</f>
        <v>3105.5626000000002</v>
      </c>
      <c r="I13535" s="2"/>
      <c r="J13535" s="2"/>
      <c r="K13535" s="2">
        <v>9</v>
      </c>
      <c r="L13535" s="3">
        <v>45485</v>
      </c>
      <c r="M13535" s="3">
        <v>45488</v>
      </c>
      <c r="N13535" s="3" t="str">
        <f t="shared" si="3321"/>
        <v>high profit</v>
      </c>
      <c r="O13535" s="2" t="s">
        <v>31</v>
      </c>
      <c r="P13535" s="2" t="s">
        <v>27</v>
      </c>
      <c r="Q13535" s="2">
        <v>917.18</v>
      </c>
      <c r="R13535" s="2" t="s">
        <v>34</v>
      </c>
    </row>
    <row r="13536" spans="1:18" ht="14.25" hidden="1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3319"/>
        <v>discount given</v>
      </c>
      <c r="F13536" s="2">
        <v>0.04</v>
      </c>
      <c r="G13536" s="2">
        <f t="shared" si="3320"/>
        <v>49.895200000000003</v>
      </c>
      <c r="H13536" s="2">
        <f>D13536-G13536</f>
        <v>1197.4848000000002</v>
      </c>
      <c r="I13536" s="2"/>
      <c r="J13536" s="2"/>
      <c r="K13536" s="2">
        <v>6</v>
      </c>
      <c r="L13536" s="3">
        <v>45575</v>
      </c>
      <c r="M13536" s="3">
        <v>45578</v>
      </c>
      <c r="N13536" s="3" t="str">
        <f t="shared" si="3321"/>
        <v>high profit</v>
      </c>
      <c r="O13536" s="2" t="s">
        <v>15</v>
      </c>
      <c r="P13536" s="2" t="s">
        <v>22</v>
      </c>
      <c r="Q13536" s="2">
        <v>343.05</v>
      </c>
      <c r="R13536" s="2" t="s">
        <v>34</v>
      </c>
    </row>
    <row r="13537" spans="1:18" ht="14.25" hidden="1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3319"/>
        <v>discount given</v>
      </c>
      <c r="F13537" s="2">
        <v>0.17</v>
      </c>
      <c r="G13537" s="2">
        <f t="shared" si="3320"/>
        <v>206.19470000000004</v>
      </c>
      <c r="H13537" s="2">
        <f>D13537-G13537</f>
        <v>1006.7153000000001</v>
      </c>
      <c r="I13537" s="2"/>
      <c r="J13537" s="2"/>
      <c r="K13537" s="2">
        <v>5</v>
      </c>
      <c r="L13537" s="3">
        <v>45287</v>
      </c>
      <c r="M13537" s="3">
        <v>45293</v>
      </c>
      <c r="N13537" s="3" t="str">
        <f t="shared" si="3321"/>
        <v>low profit</v>
      </c>
      <c r="O13537" s="2" t="s">
        <v>21</v>
      </c>
      <c r="P13537" s="2" t="s">
        <v>22</v>
      </c>
      <c r="Q13537" s="2">
        <v>172.61</v>
      </c>
      <c r="R13537" s="2" t="s">
        <v>17</v>
      </c>
    </row>
    <row r="13538" spans="1:18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3319"/>
        <v>discount given</v>
      </c>
      <c r="F13538" s="2">
        <v>0.5</v>
      </c>
      <c r="G13538" s="2">
        <f t="shared" si="3320"/>
        <v>1876.34</v>
      </c>
      <c r="H13538" s="2">
        <f>D13538-G13538</f>
        <v>1876.34</v>
      </c>
      <c r="I13538" s="2">
        <f>Q13538/H13538*100</f>
        <v>20.568766854621231</v>
      </c>
      <c r="J13538" s="18">
        <f>Q13538/H13538</f>
        <v>0.20568766854621232</v>
      </c>
      <c r="K13538" s="2">
        <v>8</v>
      </c>
      <c r="L13538" s="3">
        <v>45089</v>
      </c>
      <c r="M13538" s="3">
        <v>45093</v>
      </c>
      <c r="N13538" s="3" t="str">
        <f t="shared" si="3321"/>
        <v>high profit</v>
      </c>
      <c r="O13538" s="2" t="s">
        <v>21</v>
      </c>
      <c r="P13538" s="2" t="s">
        <v>27</v>
      </c>
      <c r="Q13538" s="2">
        <v>385.94</v>
      </c>
      <c r="R13538" s="2" t="s">
        <v>23</v>
      </c>
    </row>
    <row r="13539" spans="1:18" ht="14.25" hidden="1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3319"/>
        <v>discount given</v>
      </c>
      <c r="F13539" s="2">
        <v>0.32</v>
      </c>
      <c r="G13539" s="2">
        <f t="shared" si="3320"/>
        <v>215.43680000000001</v>
      </c>
      <c r="H13539" s="2">
        <f>D13539-G13539</f>
        <v>457.8032</v>
      </c>
      <c r="I13539" s="2"/>
      <c r="J13539" s="2"/>
      <c r="K13539" s="2">
        <v>2</v>
      </c>
      <c r="L13539" s="3">
        <v>44973</v>
      </c>
      <c r="M13539" s="3">
        <v>44975</v>
      </c>
      <c r="N13539" s="3" t="str">
        <f t="shared" si="3321"/>
        <v>low profit</v>
      </c>
      <c r="O13539" s="2" t="s">
        <v>15</v>
      </c>
      <c r="P13539" s="2" t="s">
        <v>27</v>
      </c>
      <c r="Q13539" s="2">
        <v>185.18</v>
      </c>
      <c r="R13539" s="2" t="s">
        <v>28</v>
      </c>
    </row>
    <row r="13540" spans="1:18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3319"/>
        <v>discount given</v>
      </c>
      <c r="F13540" s="2">
        <v>0.01</v>
      </c>
      <c r="G13540" s="2">
        <f t="shared" si="3320"/>
        <v>46.239899999999999</v>
      </c>
      <c r="H13540" s="2">
        <f>D13540-G13540</f>
        <v>4577.7501000000002</v>
      </c>
      <c r="I13540" s="2">
        <f>Q13540/H13540*100</f>
        <v>15.570967930293966</v>
      </c>
      <c r="J13540" s="18">
        <f>Q13540/H13540</f>
        <v>0.15570967930293966</v>
      </c>
      <c r="K13540" s="2">
        <v>5</v>
      </c>
      <c r="L13540" s="3">
        <v>45526</v>
      </c>
      <c r="M13540" s="3">
        <v>45530</v>
      </c>
      <c r="N13540" s="3" t="str">
        <f t="shared" si="3321"/>
        <v>high profit</v>
      </c>
      <c r="O13540" s="2" t="s">
        <v>21</v>
      </c>
      <c r="P13540" s="2" t="s">
        <v>22</v>
      </c>
      <c r="Q13540" s="2">
        <v>712.8</v>
      </c>
      <c r="R13540" s="2" t="s">
        <v>34</v>
      </c>
    </row>
    <row r="13541" spans="1:18" ht="14.25" hidden="1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3319"/>
        <v>discount given</v>
      </c>
      <c r="F13541" s="2">
        <v>0.12</v>
      </c>
      <c r="G13541" s="2">
        <f t="shared" si="3320"/>
        <v>566.91839999999991</v>
      </c>
      <c r="H13541" s="2">
        <f>D13541-G13541</f>
        <v>4157.4016000000001</v>
      </c>
      <c r="I13541" s="2"/>
      <c r="J13541" s="2"/>
      <c r="K13541" s="2">
        <v>8</v>
      </c>
      <c r="L13541" s="3">
        <v>45264</v>
      </c>
      <c r="M13541" s="3">
        <v>45269</v>
      </c>
      <c r="N13541" s="3" t="str">
        <f t="shared" si="3321"/>
        <v>high profit</v>
      </c>
      <c r="O13541" s="2" t="s">
        <v>15</v>
      </c>
      <c r="P13541" s="2" t="s">
        <v>27</v>
      </c>
      <c r="Q13541" s="2">
        <v>603.09</v>
      </c>
      <c r="R13541" s="2" t="s">
        <v>23</v>
      </c>
    </row>
    <row r="13542" spans="1:18" ht="14.25" hidden="1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3319"/>
        <v>discount given</v>
      </c>
      <c r="F13542" s="2">
        <v>7.0000000000000007E-2</v>
      </c>
      <c r="G13542" s="2">
        <f t="shared" si="3320"/>
        <v>305.75020000000001</v>
      </c>
      <c r="H13542" s="2">
        <f>D13542-G13542</f>
        <v>4062.1097999999997</v>
      </c>
      <c r="I13542" s="2"/>
      <c r="J13542" s="2"/>
      <c r="K13542" s="2">
        <v>4</v>
      </c>
      <c r="L13542" s="3">
        <v>45199</v>
      </c>
      <c r="M13542" s="3">
        <v>45201</v>
      </c>
      <c r="N13542" s="3" t="str">
        <f t="shared" si="3321"/>
        <v>high profit</v>
      </c>
      <c r="O13542" s="2" t="s">
        <v>31</v>
      </c>
      <c r="P13542" s="2" t="s">
        <v>27</v>
      </c>
      <c r="Q13542" s="2">
        <v>1264.78</v>
      </c>
      <c r="R13542" s="2" t="s">
        <v>17</v>
      </c>
    </row>
    <row r="13543" spans="1:18" ht="14.25" hidden="1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3319"/>
        <v>zero discount</v>
      </c>
      <c r="F13543" s="2">
        <v>0</v>
      </c>
      <c r="G13543" s="2">
        <f t="shared" si="3320"/>
        <v>0</v>
      </c>
      <c r="H13543" s="2">
        <f>D13543-G13543</f>
        <v>1132.32</v>
      </c>
      <c r="I13543" s="2"/>
      <c r="J13543" s="2"/>
      <c r="K13543" s="2">
        <v>9</v>
      </c>
      <c r="L13543" s="3">
        <v>44981</v>
      </c>
      <c r="M13543" s="3">
        <v>44982</v>
      </c>
      <c r="N13543" s="3" t="str">
        <f t="shared" si="3321"/>
        <v>low profit</v>
      </c>
      <c r="O13543" s="2" t="s">
        <v>31</v>
      </c>
      <c r="P13543" s="2" t="s">
        <v>22</v>
      </c>
      <c r="Q13543" s="2">
        <v>196.11</v>
      </c>
      <c r="R13543" s="2" t="s">
        <v>17</v>
      </c>
    </row>
    <row r="13544" spans="1:18" ht="14.25" hidden="1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3319"/>
        <v>discount given</v>
      </c>
      <c r="F13544" s="2">
        <v>0.26</v>
      </c>
      <c r="G13544" s="2">
        <f t="shared" si="3320"/>
        <v>47.405800000000006</v>
      </c>
      <c r="H13544" s="2">
        <f>D13544-G13544</f>
        <v>134.92420000000001</v>
      </c>
      <c r="I13544" s="2"/>
      <c r="J13544" s="2"/>
      <c r="K13544" s="2">
        <v>7</v>
      </c>
      <c r="L13544" s="3">
        <v>45193</v>
      </c>
      <c r="M13544" s="3">
        <v>45194</v>
      </c>
      <c r="N13544" s="3" t="str">
        <f t="shared" si="3321"/>
        <v>low profit</v>
      </c>
      <c r="O13544" s="2" t="s">
        <v>15</v>
      </c>
      <c r="P13544" s="2" t="s">
        <v>27</v>
      </c>
      <c r="Q13544" s="2">
        <v>48.97</v>
      </c>
      <c r="R13544" s="2" t="s">
        <v>28</v>
      </c>
    </row>
    <row r="13545" spans="1:18" ht="14.25" hidden="1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3319"/>
        <v>discount given</v>
      </c>
      <c r="F13545" s="2">
        <v>0.19</v>
      </c>
      <c r="G13545" s="2">
        <f t="shared" si="3320"/>
        <v>891.06010000000003</v>
      </c>
      <c r="H13545" s="2">
        <f>D13545-G13545</f>
        <v>3798.7298999999998</v>
      </c>
      <c r="I13545" s="2"/>
      <c r="J13545" s="2"/>
      <c r="K13545" s="2">
        <v>7</v>
      </c>
      <c r="L13545" s="3">
        <v>45471</v>
      </c>
      <c r="M13545" s="3">
        <v>45475</v>
      </c>
      <c r="N13545" s="3" t="str">
        <f t="shared" si="3321"/>
        <v>high profit</v>
      </c>
      <c r="O13545" s="2" t="s">
        <v>21</v>
      </c>
      <c r="P13545" s="2" t="s">
        <v>27</v>
      </c>
      <c r="Q13545" s="2">
        <v>245.27</v>
      </c>
      <c r="R13545" s="2" t="s">
        <v>34</v>
      </c>
    </row>
    <row r="13546" spans="1:18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3319"/>
        <v>discount given</v>
      </c>
      <c r="F13546" s="2">
        <v>0.31</v>
      </c>
      <c r="G13546" s="2">
        <f t="shared" si="3320"/>
        <v>553.49260000000004</v>
      </c>
      <c r="H13546" s="2">
        <f>D13546-G13546</f>
        <v>1231.9674</v>
      </c>
      <c r="I13546" s="2">
        <f t="shared" ref="I13546:I13547" si="3330">Q13546/H13546*100</f>
        <v>9.230763736118341</v>
      </c>
      <c r="J13546" s="18">
        <f t="shared" ref="J13546:J13547" si="3331">Q13546/H13546</f>
        <v>9.2307637361183414E-2</v>
      </c>
      <c r="K13546" s="2">
        <v>9</v>
      </c>
      <c r="L13546" s="3">
        <v>45246</v>
      </c>
      <c r="M13546" s="3">
        <v>45248</v>
      </c>
      <c r="N13546" s="3" t="str">
        <f t="shared" si="3321"/>
        <v>low profit</v>
      </c>
      <c r="O13546" s="2" t="s">
        <v>21</v>
      </c>
      <c r="P13546" s="2" t="s">
        <v>16</v>
      </c>
      <c r="Q13546" s="2">
        <v>113.72</v>
      </c>
      <c r="R13546" s="2" t="s">
        <v>34</v>
      </c>
    </row>
    <row r="13547" spans="1:18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3319"/>
        <v>discount given</v>
      </c>
      <c r="F13547" s="2">
        <v>0.11</v>
      </c>
      <c r="G13547" s="2">
        <f t="shared" si="3320"/>
        <v>178.31110000000001</v>
      </c>
      <c r="H13547" s="2">
        <f>D13547-G13547</f>
        <v>1442.6988999999999</v>
      </c>
      <c r="I13547" s="2">
        <f t="shared" si="3330"/>
        <v>19.069814221110175</v>
      </c>
      <c r="J13547" s="18">
        <f t="shared" si="3331"/>
        <v>0.19069814221110173</v>
      </c>
      <c r="K13547" s="2">
        <v>3</v>
      </c>
      <c r="L13547" s="3">
        <v>44984</v>
      </c>
      <c r="M13547" s="3">
        <v>44987</v>
      </c>
      <c r="N13547" s="3" t="str">
        <f t="shared" si="3321"/>
        <v>high profit</v>
      </c>
      <c r="O13547" s="2" t="s">
        <v>21</v>
      </c>
      <c r="P13547" s="2" t="s">
        <v>22</v>
      </c>
      <c r="Q13547" s="2">
        <v>275.12</v>
      </c>
      <c r="R13547" s="2" t="s">
        <v>28</v>
      </c>
    </row>
    <row r="13548" spans="1:18" ht="14.25" hidden="1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3319"/>
        <v>discount given</v>
      </c>
      <c r="F13548" s="2">
        <v>0.42</v>
      </c>
      <c r="G13548" s="2">
        <f t="shared" si="3320"/>
        <v>580.53239999999994</v>
      </c>
      <c r="H13548" s="2">
        <f>D13548-G13548</f>
        <v>801.68760000000009</v>
      </c>
      <c r="I13548" s="2"/>
      <c r="J13548" s="2"/>
      <c r="K13548" s="2">
        <v>3</v>
      </c>
      <c r="L13548" s="3">
        <v>45546</v>
      </c>
      <c r="M13548" s="3">
        <v>45548</v>
      </c>
      <c r="N13548" s="3" t="str">
        <f t="shared" si="3321"/>
        <v>high profit</v>
      </c>
      <c r="O13548" s="2" t="s">
        <v>31</v>
      </c>
      <c r="P13548" s="2" t="s">
        <v>16</v>
      </c>
      <c r="Q13548" s="2">
        <v>294.44</v>
      </c>
      <c r="R13548" s="2" t="s">
        <v>28</v>
      </c>
    </row>
    <row r="13549" spans="1:18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3319"/>
        <v>discount given</v>
      </c>
      <c r="F13549" s="2">
        <v>0.19</v>
      </c>
      <c r="G13549" s="2">
        <f t="shared" si="3320"/>
        <v>246.66370000000001</v>
      </c>
      <c r="H13549" s="2">
        <f>D13549-G13549</f>
        <v>1051.5663</v>
      </c>
      <c r="I13549" s="2">
        <f>Q13549/H13549*100</f>
        <v>20.960161998344756</v>
      </c>
      <c r="J13549" s="18">
        <f>Q13549/H13549</f>
        <v>0.20960161998344756</v>
      </c>
      <c r="K13549" s="2">
        <v>7</v>
      </c>
      <c r="L13549" s="3">
        <v>45200</v>
      </c>
      <c r="M13549" s="3">
        <v>45204</v>
      </c>
      <c r="N13549" s="3" t="str">
        <f t="shared" si="3321"/>
        <v>high profit</v>
      </c>
      <c r="O13549" s="2" t="s">
        <v>21</v>
      </c>
      <c r="P13549" s="2" t="s">
        <v>16</v>
      </c>
      <c r="Q13549" s="2">
        <v>220.41</v>
      </c>
      <c r="R13549" s="2" t="s">
        <v>23</v>
      </c>
    </row>
    <row r="13550" spans="1:18" ht="14.25" hidden="1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3319"/>
        <v>discount given</v>
      </c>
      <c r="F13550" s="2">
        <v>0.24</v>
      </c>
      <c r="G13550" s="2">
        <f t="shared" si="3320"/>
        <v>887.83439999999996</v>
      </c>
      <c r="H13550" s="2">
        <f>D13550-G13550</f>
        <v>2811.4755999999998</v>
      </c>
      <c r="I13550" s="2"/>
      <c r="J13550" s="2"/>
      <c r="K13550" s="2">
        <v>2</v>
      </c>
      <c r="L13550" s="3">
        <v>45260</v>
      </c>
      <c r="M13550" s="3">
        <v>45264</v>
      </c>
      <c r="N13550" s="3" t="str">
        <f t="shared" si="3321"/>
        <v>high profit</v>
      </c>
      <c r="O13550" s="2" t="s">
        <v>31</v>
      </c>
      <c r="P13550" s="2" t="s">
        <v>27</v>
      </c>
      <c r="Q13550" s="2">
        <v>623.24</v>
      </c>
      <c r="R13550" s="2" t="s">
        <v>48</v>
      </c>
    </row>
    <row r="13551" spans="1:18" ht="14.25" hidden="1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3319"/>
        <v>discount given</v>
      </c>
      <c r="F13551" s="2">
        <v>0.37</v>
      </c>
      <c r="G13551" s="2">
        <f t="shared" si="3320"/>
        <v>1683.0116</v>
      </c>
      <c r="H13551" s="2">
        <f>D13551-G13551</f>
        <v>2865.6684000000005</v>
      </c>
      <c r="I13551" s="2"/>
      <c r="J13551" s="2"/>
      <c r="K13551" s="2">
        <v>3</v>
      </c>
      <c r="L13551" s="3">
        <v>45611</v>
      </c>
      <c r="M13551" s="3">
        <v>45617</v>
      </c>
      <c r="N13551" s="3" t="str">
        <f t="shared" si="3321"/>
        <v>high profit</v>
      </c>
      <c r="O13551" s="2" t="s">
        <v>31</v>
      </c>
      <c r="P13551" s="2" t="s">
        <v>22</v>
      </c>
      <c r="Q13551" s="2">
        <v>603.04999999999995</v>
      </c>
      <c r="R13551" s="2" t="s">
        <v>23</v>
      </c>
    </row>
    <row r="13552" spans="1:18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3319"/>
        <v>discount given</v>
      </c>
      <c r="F13552" s="2">
        <v>0.08</v>
      </c>
      <c r="G13552" s="2">
        <f t="shared" si="3320"/>
        <v>316.13439999999997</v>
      </c>
      <c r="H13552" s="2">
        <f>D13552-G13552</f>
        <v>3635.5455999999999</v>
      </c>
      <c r="I13552" s="2">
        <f t="shared" ref="I13552:I13553" si="3332">Q13552/H13552*100</f>
        <v>17.834186978702729</v>
      </c>
      <c r="J13552" s="18">
        <f t="shared" ref="J13552:J13553" si="3333">Q13552/H13552</f>
        <v>0.17834186978702729</v>
      </c>
      <c r="K13552" s="2">
        <v>6</v>
      </c>
      <c r="L13552" s="3">
        <v>45049</v>
      </c>
      <c r="M13552" s="3">
        <v>45055</v>
      </c>
      <c r="N13552" s="3" t="str">
        <f t="shared" si="3321"/>
        <v>high profit</v>
      </c>
      <c r="O13552" s="2" t="s">
        <v>31</v>
      </c>
      <c r="P13552" s="2" t="s">
        <v>22</v>
      </c>
      <c r="Q13552" s="2">
        <v>648.37</v>
      </c>
      <c r="R13552" s="2" t="s">
        <v>17</v>
      </c>
    </row>
    <row r="13553" spans="1:18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3319"/>
        <v>discount given</v>
      </c>
      <c r="F13553" s="2">
        <v>0.13</v>
      </c>
      <c r="G13553" s="2">
        <f t="shared" si="3320"/>
        <v>442.40690000000001</v>
      </c>
      <c r="H13553" s="2">
        <f>D13553-G13553</f>
        <v>2960.7231000000002</v>
      </c>
      <c r="I13553" s="2">
        <f t="shared" si="3332"/>
        <v>29.699163694166465</v>
      </c>
      <c r="J13553" s="18">
        <f t="shared" si="3333"/>
        <v>0.29699163694166464</v>
      </c>
      <c r="K13553" s="2">
        <v>9</v>
      </c>
      <c r="L13553" s="3">
        <v>45481</v>
      </c>
      <c r="M13553" s="3">
        <v>45488</v>
      </c>
      <c r="N13553" s="3" t="str">
        <f t="shared" si="3321"/>
        <v>high profit</v>
      </c>
      <c r="O13553" s="2" t="s">
        <v>31</v>
      </c>
      <c r="P13553" s="2" t="s">
        <v>27</v>
      </c>
      <c r="Q13553" s="2">
        <v>879.31</v>
      </c>
      <c r="R13553" s="2" t="s">
        <v>23</v>
      </c>
    </row>
    <row r="13554" spans="1:18" ht="14.25" hidden="1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3319"/>
        <v>discount given</v>
      </c>
      <c r="F13554" s="2">
        <v>0.08</v>
      </c>
      <c r="G13554" s="2">
        <f t="shared" si="3320"/>
        <v>120.8008</v>
      </c>
      <c r="H13554" s="2">
        <f>D13554-G13554</f>
        <v>1389.2092</v>
      </c>
      <c r="I13554" s="2"/>
      <c r="J13554" s="2"/>
      <c r="K13554" s="2">
        <v>4</v>
      </c>
      <c r="L13554" s="3">
        <v>45074</v>
      </c>
      <c r="M13554" s="3">
        <v>45075</v>
      </c>
      <c r="N13554" s="3" t="str">
        <f t="shared" si="3321"/>
        <v>high profit</v>
      </c>
      <c r="O13554" s="2" t="s">
        <v>31</v>
      </c>
      <c r="P13554" s="2" t="s">
        <v>16</v>
      </c>
      <c r="Q13554" s="2">
        <v>362.95</v>
      </c>
      <c r="R13554" s="2" t="s">
        <v>28</v>
      </c>
    </row>
    <row r="13555" spans="1:18" ht="14.25" hidden="1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3319"/>
        <v>discount given</v>
      </c>
      <c r="F13555" s="2">
        <v>0.38</v>
      </c>
      <c r="G13555" s="2">
        <f t="shared" si="3320"/>
        <v>1056.4456</v>
      </c>
      <c r="H13555" s="2">
        <f>D13555-G13555</f>
        <v>1723.6743999999999</v>
      </c>
      <c r="I13555" s="2"/>
      <c r="J13555" s="2"/>
      <c r="K13555" s="2">
        <v>5</v>
      </c>
      <c r="L13555" s="3">
        <v>45239</v>
      </c>
      <c r="M13555" s="3">
        <v>45240</v>
      </c>
      <c r="N13555" s="3" t="str">
        <f t="shared" si="3321"/>
        <v>high profit</v>
      </c>
      <c r="O13555" s="2" t="s">
        <v>15</v>
      </c>
      <c r="P13555" s="2" t="s">
        <v>22</v>
      </c>
      <c r="Q13555" s="2">
        <v>298.49</v>
      </c>
      <c r="R13555" s="2" t="s">
        <v>28</v>
      </c>
    </row>
    <row r="13556" spans="1:18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3319"/>
        <v>discount given</v>
      </c>
      <c r="F13556" s="2">
        <v>0.05</v>
      </c>
      <c r="G13556" s="2">
        <f t="shared" si="3320"/>
        <v>63.057000000000009</v>
      </c>
      <c r="H13556" s="2">
        <f>D13556-G13556</f>
        <v>1198.0830000000001</v>
      </c>
      <c r="I13556" s="2">
        <f t="shared" ref="I13556:I13557" si="3334">Q13556/H13556*100</f>
        <v>24.178625354003021</v>
      </c>
      <c r="J13556" s="18">
        <f t="shared" ref="J13556:J13557" si="3335">Q13556/H13556</f>
        <v>0.24178625354003019</v>
      </c>
      <c r="K13556" s="2">
        <v>6</v>
      </c>
      <c r="L13556" s="3">
        <v>45136</v>
      </c>
      <c r="M13556" s="3">
        <v>45141</v>
      </c>
      <c r="N13556" s="3" t="str">
        <f t="shared" si="3321"/>
        <v>high profit</v>
      </c>
      <c r="O13556" s="2" t="s">
        <v>31</v>
      </c>
      <c r="P13556" s="2" t="s">
        <v>16</v>
      </c>
      <c r="Q13556" s="2">
        <v>289.68</v>
      </c>
      <c r="R13556" s="2" t="s">
        <v>28</v>
      </c>
    </row>
    <row r="13557" spans="1:18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3319"/>
        <v>discount given</v>
      </c>
      <c r="F13557" s="2">
        <v>0.24</v>
      </c>
      <c r="G13557" s="2">
        <f t="shared" si="3320"/>
        <v>155.13120000000001</v>
      </c>
      <c r="H13557" s="2">
        <f>D13557-G13557</f>
        <v>491.24879999999996</v>
      </c>
      <c r="I13557" s="2">
        <f t="shared" si="3334"/>
        <v>29.083022696442214</v>
      </c>
      <c r="J13557" s="18">
        <f t="shared" si="3335"/>
        <v>0.29083022696442212</v>
      </c>
      <c r="K13557" s="2">
        <v>3</v>
      </c>
      <c r="L13557" s="3">
        <v>45200</v>
      </c>
      <c r="M13557" s="3">
        <v>45207</v>
      </c>
      <c r="N13557" s="3" t="str">
        <f t="shared" si="3321"/>
        <v>low profit</v>
      </c>
      <c r="O13557" s="2" t="s">
        <v>31</v>
      </c>
      <c r="P13557" s="2" t="s">
        <v>27</v>
      </c>
      <c r="Q13557" s="2">
        <v>142.87</v>
      </c>
      <c r="R13557" s="2" t="s">
        <v>17</v>
      </c>
    </row>
    <row r="13558" spans="1:18" ht="14.25" hidden="1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3319"/>
        <v>discount given</v>
      </c>
      <c r="F13558" s="2">
        <v>0.37</v>
      </c>
      <c r="G13558" s="2">
        <f t="shared" si="3320"/>
        <v>255.09280000000001</v>
      </c>
      <c r="H13558" s="2">
        <f>D13558-G13558</f>
        <v>434.34720000000004</v>
      </c>
      <c r="I13558" s="2"/>
      <c r="J13558" s="2"/>
      <c r="K13558" s="2">
        <v>2</v>
      </c>
      <c r="L13558" s="3">
        <v>45071</v>
      </c>
      <c r="M13558" s="3">
        <v>45078</v>
      </c>
      <c r="N13558" s="3" t="str">
        <f t="shared" si="3321"/>
        <v>low profit</v>
      </c>
      <c r="O13558" s="2" t="s">
        <v>31</v>
      </c>
      <c r="P13558" s="2" t="s">
        <v>27</v>
      </c>
      <c r="Q13558" s="2">
        <v>57.51</v>
      </c>
      <c r="R13558" s="2" t="s">
        <v>28</v>
      </c>
    </row>
    <row r="13559" spans="1:18" ht="14.25" hidden="1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3319"/>
        <v>discount given</v>
      </c>
      <c r="F13559" s="2">
        <v>0.25</v>
      </c>
      <c r="G13559" s="2">
        <f t="shared" si="3320"/>
        <v>764.61749999999995</v>
      </c>
      <c r="H13559" s="2">
        <f>D13559-G13559</f>
        <v>2293.8525</v>
      </c>
      <c r="I13559" s="2"/>
      <c r="J13559" s="2"/>
      <c r="K13559" s="2">
        <v>4</v>
      </c>
      <c r="L13559" s="3">
        <v>45527</v>
      </c>
      <c r="M13559" s="3">
        <v>45531</v>
      </c>
      <c r="N13559" s="3" t="str">
        <f t="shared" si="3321"/>
        <v>high profit</v>
      </c>
      <c r="O13559" s="2" t="s">
        <v>15</v>
      </c>
      <c r="P13559" s="2" t="s">
        <v>16</v>
      </c>
      <c r="Q13559" s="2">
        <v>813.18</v>
      </c>
      <c r="R13559" s="2" t="s">
        <v>17</v>
      </c>
    </row>
    <row r="13560" spans="1:18" ht="14.25" hidden="1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3319"/>
        <v>discount given</v>
      </c>
      <c r="F13560" s="2">
        <v>0.25</v>
      </c>
      <c r="G13560" s="2">
        <f t="shared" si="3320"/>
        <v>72.137500000000003</v>
      </c>
      <c r="H13560" s="2">
        <f>D13560-G13560</f>
        <v>216.41250000000002</v>
      </c>
      <c r="I13560" s="2"/>
      <c r="J13560" s="2"/>
      <c r="K13560" s="2">
        <v>6</v>
      </c>
      <c r="L13560" s="3">
        <v>45300</v>
      </c>
      <c r="M13560" s="3">
        <v>45307</v>
      </c>
      <c r="N13560" s="3" t="str">
        <f t="shared" si="3321"/>
        <v>low profit</v>
      </c>
      <c r="O13560" s="2" t="s">
        <v>21</v>
      </c>
      <c r="P13560" s="2" t="s">
        <v>16</v>
      </c>
      <c r="Q13560" s="2">
        <v>18.77</v>
      </c>
      <c r="R13560" s="2" t="s">
        <v>23</v>
      </c>
    </row>
    <row r="13561" spans="1:18" ht="14.25" hidden="1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3319"/>
        <v>discount given</v>
      </c>
      <c r="F13561" s="2">
        <v>0.03</v>
      </c>
      <c r="G13561" s="2">
        <f t="shared" si="3320"/>
        <v>146.0685</v>
      </c>
      <c r="H13561" s="2">
        <f>D13561-G13561</f>
        <v>4722.8814999999995</v>
      </c>
      <c r="I13561" s="2"/>
      <c r="J13561" s="2"/>
      <c r="K13561" s="2">
        <v>4</v>
      </c>
      <c r="L13561" s="3">
        <v>45282</v>
      </c>
      <c r="M13561" s="3">
        <v>45287</v>
      </c>
      <c r="N13561" s="3" t="str">
        <f t="shared" si="3321"/>
        <v>high profit</v>
      </c>
      <c r="O13561" s="2" t="s">
        <v>15</v>
      </c>
      <c r="P13561" s="2" t="s">
        <v>22</v>
      </c>
      <c r="Q13561" s="2">
        <v>249.15</v>
      </c>
      <c r="R13561" s="2" t="s">
        <v>17</v>
      </c>
    </row>
    <row r="13562" spans="1:18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3319"/>
        <v>discount given</v>
      </c>
      <c r="F13562" s="2">
        <v>0.39</v>
      </c>
      <c r="G13562" s="2">
        <f t="shared" si="3320"/>
        <v>1941.3380999999999</v>
      </c>
      <c r="H13562" s="2">
        <f>D13562-G13562</f>
        <v>3036.4519</v>
      </c>
      <c r="I13562" s="2">
        <f>Q13562/H13562*100</f>
        <v>41.205658485813657</v>
      </c>
      <c r="J13562" s="18">
        <f>Q13562/H13562</f>
        <v>0.41205658485813657</v>
      </c>
      <c r="K13562" s="2">
        <v>8</v>
      </c>
      <c r="L13562" s="3">
        <v>45477</v>
      </c>
      <c r="M13562" s="3">
        <v>45482</v>
      </c>
      <c r="N13562" s="3" t="str">
        <f t="shared" si="3321"/>
        <v>high profit</v>
      </c>
      <c r="O13562" s="2" t="s">
        <v>15</v>
      </c>
      <c r="P13562" s="2" t="s">
        <v>22</v>
      </c>
      <c r="Q13562" s="2">
        <v>1251.19</v>
      </c>
      <c r="R13562" s="2" t="s">
        <v>39</v>
      </c>
    </row>
    <row r="13563" spans="1:18" ht="14.25" hidden="1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3319"/>
        <v>discount given</v>
      </c>
      <c r="F13563" s="2">
        <v>0.3</v>
      </c>
      <c r="G13563" s="2">
        <f t="shared" si="3320"/>
        <v>249.65399999999997</v>
      </c>
      <c r="H13563" s="2">
        <f>D13563-G13563</f>
        <v>582.52599999999995</v>
      </c>
      <c r="I13563" s="2"/>
      <c r="J13563" s="2"/>
      <c r="K13563" s="2">
        <v>9</v>
      </c>
      <c r="L13563" s="3">
        <v>45390</v>
      </c>
      <c r="M13563" s="3">
        <v>45397</v>
      </c>
      <c r="N13563" s="3" t="str">
        <f t="shared" si="3321"/>
        <v>low profit</v>
      </c>
      <c r="O13563" s="2" t="s">
        <v>31</v>
      </c>
      <c r="P13563" s="2" t="s">
        <v>27</v>
      </c>
      <c r="Q13563" s="2">
        <v>176.43</v>
      </c>
      <c r="R13563" s="2" t="s">
        <v>48</v>
      </c>
    </row>
    <row r="13564" spans="1:18" ht="14.25" hidden="1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3319"/>
        <v>discount given</v>
      </c>
      <c r="F13564" s="2">
        <v>0.33</v>
      </c>
      <c r="G13564" s="2">
        <f t="shared" si="3320"/>
        <v>723.94740000000013</v>
      </c>
      <c r="H13564" s="2">
        <f>D13564-G13564</f>
        <v>1469.8326000000002</v>
      </c>
      <c r="I13564" s="2"/>
      <c r="J13564" s="2"/>
      <c r="K13564" s="2">
        <v>8</v>
      </c>
      <c r="L13564" s="3">
        <v>45093</v>
      </c>
      <c r="M13564" s="3">
        <v>45094</v>
      </c>
      <c r="N13564" s="3" t="str">
        <f t="shared" si="3321"/>
        <v>high profit</v>
      </c>
      <c r="O13564" s="2" t="s">
        <v>21</v>
      </c>
      <c r="P13564" s="2" t="s">
        <v>16</v>
      </c>
      <c r="Q13564" s="2">
        <v>213.88</v>
      </c>
      <c r="R13564" s="2" t="s">
        <v>48</v>
      </c>
    </row>
    <row r="13565" spans="1:18" ht="14.25" hidden="1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3319"/>
        <v>discount given</v>
      </c>
      <c r="F13565" s="2">
        <v>0.38</v>
      </c>
      <c r="G13565" s="2">
        <f t="shared" si="3320"/>
        <v>1468.1566</v>
      </c>
      <c r="H13565" s="2">
        <f>D13565-G13565</f>
        <v>2395.4134000000004</v>
      </c>
      <c r="I13565" s="2"/>
      <c r="J13565" s="2"/>
      <c r="K13565" s="2">
        <v>7</v>
      </c>
      <c r="L13565" s="3">
        <v>45270</v>
      </c>
      <c r="M13565" s="3">
        <v>45273</v>
      </c>
      <c r="N13565" s="3" t="str">
        <f t="shared" si="3321"/>
        <v>high profit</v>
      </c>
      <c r="O13565" s="2" t="s">
        <v>31</v>
      </c>
      <c r="P13565" s="2" t="s">
        <v>16</v>
      </c>
      <c r="Q13565" s="2">
        <v>892.86</v>
      </c>
      <c r="R13565" s="2" t="s">
        <v>48</v>
      </c>
    </row>
    <row r="13566" spans="1:18" ht="14.25" hidden="1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3319"/>
        <v>discount given</v>
      </c>
      <c r="F13566" s="2">
        <v>0.28000000000000003</v>
      </c>
      <c r="G13566" s="2">
        <f t="shared" si="3320"/>
        <v>1338.3524000000002</v>
      </c>
      <c r="H13566" s="2">
        <f>D13566-G13566</f>
        <v>3441.4775999999997</v>
      </c>
      <c r="I13566" s="2"/>
      <c r="J13566" s="2"/>
      <c r="K13566" s="2">
        <v>2</v>
      </c>
      <c r="L13566" s="3">
        <v>45075</v>
      </c>
      <c r="M13566" s="3">
        <v>45076</v>
      </c>
      <c r="N13566" s="3" t="str">
        <f t="shared" si="3321"/>
        <v>high profit</v>
      </c>
      <c r="O13566" s="2" t="s">
        <v>15</v>
      </c>
      <c r="P13566" s="2" t="s">
        <v>27</v>
      </c>
      <c r="Q13566" s="2">
        <v>1289.73</v>
      </c>
      <c r="R13566" s="2" t="s">
        <v>28</v>
      </c>
    </row>
    <row r="13567" spans="1:18" ht="14.25" hidden="1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3319"/>
        <v>discount given</v>
      </c>
      <c r="F13567" s="2">
        <v>0.25</v>
      </c>
      <c r="G13567" s="2">
        <f t="shared" si="3320"/>
        <v>1116.8675000000001</v>
      </c>
      <c r="H13567" s="2">
        <f>D13567-G13567</f>
        <v>3350.6025</v>
      </c>
      <c r="I13567" s="2"/>
      <c r="J13567" s="2"/>
      <c r="K13567" s="2">
        <v>2</v>
      </c>
      <c r="L13567" s="3">
        <v>45211</v>
      </c>
      <c r="M13567" s="3">
        <v>45213</v>
      </c>
      <c r="N13567" s="3" t="str">
        <f t="shared" si="3321"/>
        <v>high profit</v>
      </c>
      <c r="O13567" s="2" t="s">
        <v>21</v>
      </c>
      <c r="P13567" s="2" t="s">
        <v>16</v>
      </c>
      <c r="Q13567" s="2">
        <v>420.43</v>
      </c>
      <c r="R13567" s="2" t="s">
        <v>48</v>
      </c>
    </row>
    <row r="13568" spans="1:18" ht="14.25" hidden="1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3319"/>
        <v>discount given</v>
      </c>
      <c r="F13568" s="2">
        <v>0.33</v>
      </c>
      <c r="G13568" s="2">
        <f t="shared" si="3320"/>
        <v>444.93900000000002</v>
      </c>
      <c r="H13568" s="2">
        <f>D13568-G13568</f>
        <v>903.36099999999988</v>
      </c>
      <c r="I13568" s="2"/>
      <c r="J13568" s="2"/>
      <c r="K13568" s="2">
        <v>5</v>
      </c>
      <c r="L13568" s="3">
        <v>45280</v>
      </c>
      <c r="M13568" s="3">
        <v>45283</v>
      </c>
      <c r="N13568" s="3" t="str">
        <f t="shared" si="3321"/>
        <v>low profit</v>
      </c>
      <c r="O13568" s="2" t="s">
        <v>15</v>
      </c>
      <c r="P13568" s="2" t="s">
        <v>16</v>
      </c>
      <c r="Q13568" s="2">
        <v>180.31</v>
      </c>
      <c r="R13568" s="2" t="s">
        <v>39</v>
      </c>
    </row>
    <row r="13569" spans="1:18" ht="14.25" hidden="1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3319"/>
        <v>discount given</v>
      </c>
      <c r="F13569" s="2">
        <v>0.45</v>
      </c>
      <c r="G13569" s="2">
        <f t="shared" si="3320"/>
        <v>232.85700000000003</v>
      </c>
      <c r="H13569" s="2">
        <f>D13569-G13569</f>
        <v>284.60300000000001</v>
      </c>
      <c r="I13569" s="2"/>
      <c r="J13569" s="2"/>
      <c r="K13569" s="2">
        <v>4</v>
      </c>
      <c r="L13569" s="3">
        <v>45187</v>
      </c>
      <c r="M13569" s="3">
        <v>45193</v>
      </c>
      <c r="N13569" s="3" t="str">
        <f t="shared" si="3321"/>
        <v>low profit</v>
      </c>
      <c r="O13569" s="2" t="s">
        <v>15</v>
      </c>
      <c r="P13569" s="2" t="s">
        <v>16</v>
      </c>
      <c r="Q13569" s="2">
        <v>132.16999999999999</v>
      </c>
      <c r="R13569" s="2" t="s">
        <v>17</v>
      </c>
    </row>
    <row r="13570" spans="1:18" ht="14.25" hidden="1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3319"/>
        <v>discount given</v>
      </c>
      <c r="F13570" s="2">
        <v>0.32</v>
      </c>
      <c r="G13570" s="2">
        <f t="shared" si="3320"/>
        <v>484.72640000000001</v>
      </c>
      <c r="H13570" s="2">
        <f>D13570-G13570</f>
        <v>1030.0436</v>
      </c>
      <c r="I13570" s="2"/>
      <c r="J13570" s="2"/>
      <c r="K13570" s="2">
        <v>4</v>
      </c>
      <c r="L13570" s="3">
        <v>45633</v>
      </c>
      <c r="M13570" s="3">
        <v>45637</v>
      </c>
      <c r="N13570" s="3" t="str">
        <f t="shared" si="3321"/>
        <v>high profit</v>
      </c>
      <c r="O13570" s="2" t="s">
        <v>15</v>
      </c>
      <c r="P13570" s="2" t="s">
        <v>27</v>
      </c>
      <c r="Q13570" s="2">
        <v>364.37</v>
      </c>
      <c r="R13570" s="2" t="s">
        <v>23</v>
      </c>
    </row>
    <row r="13571" spans="1:18" ht="14.25" hidden="1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3336">IF(F13571=0,"zero discount","discount given")</f>
        <v>discount given</v>
      </c>
      <c r="F13571" s="2">
        <v>0.39</v>
      </c>
      <c r="G13571" s="2">
        <f t="shared" ref="G13571:G13634" si="3337">D13571*F13571</f>
        <v>874.5594000000001</v>
      </c>
      <c r="H13571" s="2">
        <f>D13571-G13571</f>
        <v>1367.9005999999999</v>
      </c>
      <c r="I13571" s="2"/>
      <c r="J13571" s="2"/>
      <c r="K13571" s="2">
        <v>4</v>
      </c>
      <c r="L13571" s="3">
        <v>45575</v>
      </c>
      <c r="M13571" s="3">
        <v>45578</v>
      </c>
      <c r="N13571" s="3" t="str">
        <f t="shared" ref="N13571:N13634" si="3338">IF(Q13571&gt;=200,"high profit","low profit")</f>
        <v>high profit</v>
      </c>
      <c r="O13571" s="2" t="s">
        <v>21</v>
      </c>
      <c r="P13571" s="2" t="s">
        <v>16</v>
      </c>
      <c r="Q13571" s="2">
        <v>451.99</v>
      </c>
      <c r="R13571" s="2" t="s">
        <v>28</v>
      </c>
    </row>
    <row r="13572" spans="1:18" ht="14.25" hidden="1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3336"/>
        <v>discount given</v>
      </c>
      <c r="F13572" s="2">
        <v>0.24</v>
      </c>
      <c r="G13572" s="2">
        <f t="shared" si="3337"/>
        <v>447.28800000000001</v>
      </c>
      <c r="H13572" s="2">
        <f>D13572-G13572</f>
        <v>1416.412</v>
      </c>
      <c r="I13572" s="2"/>
      <c r="J13572" s="2"/>
      <c r="K13572" s="2">
        <v>7</v>
      </c>
      <c r="L13572" s="3">
        <v>45633</v>
      </c>
      <c r="M13572" s="3">
        <v>45637</v>
      </c>
      <c r="N13572" s="3" t="str">
        <f t="shared" si="3338"/>
        <v>high profit</v>
      </c>
      <c r="O13572" s="2" t="s">
        <v>31</v>
      </c>
      <c r="P13572" s="2" t="s">
        <v>22</v>
      </c>
      <c r="Q13572" s="2">
        <v>274.74</v>
      </c>
      <c r="R13572" s="2" t="s">
        <v>28</v>
      </c>
    </row>
    <row r="13573" spans="1:18" ht="14.25" hidden="1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3336"/>
        <v>discount given</v>
      </c>
      <c r="F13573" s="2">
        <v>0.28999999999999998</v>
      </c>
      <c r="G13573" s="2">
        <f t="shared" si="3337"/>
        <v>1128.6684</v>
      </c>
      <c r="H13573" s="2">
        <f>D13573-G13573</f>
        <v>2763.2916</v>
      </c>
      <c r="I13573" s="2"/>
      <c r="J13573" s="2"/>
      <c r="K13573" s="2">
        <v>3</v>
      </c>
      <c r="L13573" s="3">
        <v>45098</v>
      </c>
      <c r="M13573" s="3">
        <v>45102</v>
      </c>
      <c r="N13573" s="3" t="str">
        <f t="shared" si="3338"/>
        <v>high profit</v>
      </c>
      <c r="O13573" s="2" t="s">
        <v>31</v>
      </c>
      <c r="P13573" s="2" t="s">
        <v>22</v>
      </c>
      <c r="Q13573" s="2">
        <v>598.89</v>
      </c>
      <c r="R13573" s="2" t="s">
        <v>39</v>
      </c>
    </row>
    <row r="13574" spans="1:18" ht="14.25" hidden="1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3336"/>
        <v>discount given</v>
      </c>
      <c r="F13574" s="2">
        <v>0.09</v>
      </c>
      <c r="G13574" s="2">
        <f t="shared" si="3337"/>
        <v>122.6844</v>
      </c>
      <c r="H13574" s="2">
        <f>D13574-G13574</f>
        <v>1240.4756</v>
      </c>
      <c r="I13574" s="2"/>
      <c r="J13574" s="2"/>
      <c r="K13574" s="2">
        <v>2</v>
      </c>
      <c r="L13574" s="3">
        <v>45116</v>
      </c>
      <c r="M13574" s="3">
        <v>45121</v>
      </c>
      <c r="N13574" s="3" t="str">
        <f t="shared" si="3338"/>
        <v>high profit</v>
      </c>
      <c r="O13574" s="2" t="s">
        <v>21</v>
      </c>
      <c r="P13574" s="2" t="s">
        <v>27</v>
      </c>
      <c r="Q13574" s="2">
        <v>215.52</v>
      </c>
      <c r="R13574" s="2" t="s">
        <v>17</v>
      </c>
    </row>
    <row r="13575" spans="1:18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3336"/>
        <v>discount given</v>
      </c>
      <c r="F13575" s="2">
        <v>0.24</v>
      </c>
      <c r="G13575" s="2">
        <f t="shared" si="3337"/>
        <v>1033.7567999999999</v>
      </c>
      <c r="H13575" s="2">
        <f>D13575-G13575</f>
        <v>3273.5631999999996</v>
      </c>
      <c r="I13575" s="2">
        <f>Q13575/H13575*100</f>
        <v>36.986608353857356</v>
      </c>
      <c r="J13575" s="18">
        <f>Q13575/H13575</f>
        <v>0.36986608353857353</v>
      </c>
      <c r="K13575" s="2">
        <v>5</v>
      </c>
      <c r="L13575" s="3">
        <v>45039</v>
      </c>
      <c r="M13575" s="3">
        <v>45041</v>
      </c>
      <c r="N13575" s="3" t="str">
        <f t="shared" si="3338"/>
        <v>high profit</v>
      </c>
      <c r="O13575" s="2" t="s">
        <v>21</v>
      </c>
      <c r="P13575" s="2" t="s">
        <v>27</v>
      </c>
      <c r="Q13575" s="2">
        <v>1210.78</v>
      </c>
      <c r="R13575" s="2" t="s">
        <v>48</v>
      </c>
    </row>
    <row r="13576" spans="1:18" ht="14.25" hidden="1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3336"/>
        <v>discount given</v>
      </c>
      <c r="F13576" s="2">
        <v>7.0000000000000007E-2</v>
      </c>
      <c r="G13576" s="2">
        <f t="shared" si="3337"/>
        <v>84.392700000000005</v>
      </c>
      <c r="H13576" s="2">
        <f>D13576-G13576</f>
        <v>1121.2172999999998</v>
      </c>
      <c r="I13576" s="2"/>
      <c r="J13576" s="2"/>
      <c r="K13576" s="2">
        <v>6</v>
      </c>
      <c r="L13576" s="3">
        <v>45421</v>
      </c>
      <c r="M13576" s="3">
        <v>45422</v>
      </c>
      <c r="N13576" s="3" t="str">
        <f t="shared" si="3338"/>
        <v>high profit</v>
      </c>
      <c r="O13576" s="2" t="s">
        <v>21</v>
      </c>
      <c r="P13576" s="2" t="s">
        <v>22</v>
      </c>
      <c r="Q13576" s="2">
        <v>217.66</v>
      </c>
      <c r="R13576" s="2" t="s">
        <v>17</v>
      </c>
    </row>
    <row r="13577" spans="1:18" ht="14.25" hidden="1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3336"/>
        <v>discount given</v>
      </c>
      <c r="F13577" s="2">
        <v>0.23</v>
      </c>
      <c r="G13577" s="2">
        <f t="shared" si="3337"/>
        <v>430.24490000000003</v>
      </c>
      <c r="H13577" s="2">
        <f>D13577-G13577</f>
        <v>1440.3851</v>
      </c>
      <c r="I13577" s="2"/>
      <c r="J13577" s="2"/>
      <c r="K13577" s="2">
        <v>8</v>
      </c>
      <c r="L13577" s="3">
        <v>45628</v>
      </c>
      <c r="M13577" s="3">
        <v>45635</v>
      </c>
      <c r="N13577" s="3" t="str">
        <f t="shared" si="3338"/>
        <v>high profit</v>
      </c>
      <c r="O13577" s="2" t="s">
        <v>15</v>
      </c>
      <c r="P13577" s="2" t="s">
        <v>16</v>
      </c>
      <c r="Q13577" s="2">
        <v>332.37</v>
      </c>
      <c r="R13577" s="2" t="s">
        <v>17</v>
      </c>
    </row>
    <row r="13578" spans="1:18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3336"/>
        <v>discount given</v>
      </c>
      <c r="F13578" s="2">
        <v>0.03</v>
      </c>
      <c r="G13578" s="2">
        <f t="shared" si="3337"/>
        <v>68.827800000000011</v>
      </c>
      <c r="H13578" s="2">
        <f>D13578-G13578</f>
        <v>2225.4322000000002</v>
      </c>
      <c r="I13578" s="2">
        <f>Q13578/H13578*100</f>
        <v>14.599411296376493</v>
      </c>
      <c r="J13578" s="18">
        <f>Q13578/H13578</f>
        <v>0.14599411296376494</v>
      </c>
      <c r="K13578" s="2">
        <v>3</v>
      </c>
      <c r="L13578" s="3">
        <v>45372</v>
      </c>
      <c r="M13578" s="3">
        <v>45377</v>
      </c>
      <c r="N13578" s="3" t="str">
        <f t="shared" si="3338"/>
        <v>high profit</v>
      </c>
      <c r="O13578" s="2" t="s">
        <v>31</v>
      </c>
      <c r="P13578" s="2" t="s">
        <v>16</v>
      </c>
      <c r="Q13578" s="2">
        <v>324.89999999999998</v>
      </c>
      <c r="R13578" s="2" t="s">
        <v>34</v>
      </c>
    </row>
    <row r="13579" spans="1:18" ht="14.25" hidden="1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3336"/>
        <v>discount given</v>
      </c>
      <c r="F13579" s="2">
        <v>0.28999999999999998</v>
      </c>
      <c r="G13579" s="2">
        <f t="shared" si="3337"/>
        <v>442.82129999999995</v>
      </c>
      <c r="H13579" s="2">
        <f>D13579-G13579</f>
        <v>1084.1487000000002</v>
      </c>
      <c r="I13579" s="2"/>
      <c r="J13579" s="2"/>
      <c r="K13579" s="2">
        <v>4</v>
      </c>
      <c r="L13579" s="3">
        <v>45626</v>
      </c>
      <c r="M13579" s="3">
        <v>45631</v>
      </c>
      <c r="N13579" s="3" t="str">
        <f t="shared" si="3338"/>
        <v>high profit</v>
      </c>
      <c r="O13579" s="2" t="s">
        <v>15</v>
      </c>
      <c r="P13579" s="2" t="s">
        <v>27</v>
      </c>
      <c r="Q13579" s="2">
        <v>320.23</v>
      </c>
      <c r="R13579" s="2" t="s">
        <v>48</v>
      </c>
    </row>
    <row r="13580" spans="1:18" ht="14.25" hidden="1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3336"/>
        <v>discount given</v>
      </c>
      <c r="F13580" s="2">
        <v>0.14000000000000001</v>
      </c>
      <c r="G13580" s="2">
        <f t="shared" si="3337"/>
        <v>539.73080000000004</v>
      </c>
      <c r="H13580" s="2">
        <f>D13580-G13580</f>
        <v>3315.4892</v>
      </c>
      <c r="I13580" s="2"/>
      <c r="J13580" s="2"/>
      <c r="K13580" s="2">
        <v>4</v>
      </c>
      <c r="L13580" s="3">
        <v>45359</v>
      </c>
      <c r="M13580" s="3">
        <v>45361</v>
      </c>
      <c r="N13580" s="3" t="str">
        <f t="shared" si="3338"/>
        <v>high profit</v>
      </c>
      <c r="O13580" s="2" t="s">
        <v>21</v>
      </c>
      <c r="P13580" s="2" t="s">
        <v>16</v>
      </c>
      <c r="Q13580" s="2">
        <v>726.42</v>
      </c>
      <c r="R13580" s="2" t="s">
        <v>28</v>
      </c>
    </row>
    <row r="13581" spans="1:18" ht="14.25" hidden="1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3336"/>
        <v>discount given</v>
      </c>
      <c r="F13581" s="2">
        <v>0.42</v>
      </c>
      <c r="G13581" s="2">
        <f t="shared" si="3337"/>
        <v>884.84760000000006</v>
      </c>
      <c r="H13581" s="2">
        <f>D13581-G13581</f>
        <v>1221.9324000000001</v>
      </c>
      <c r="I13581" s="2"/>
      <c r="J13581" s="2"/>
      <c r="K13581" s="2">
        <v>4</v>
      </c>
      <c r="L13581" s="3">
        <v>45093</v>
      </c>
      <c r="M13581" s="3">
        <v>45094</v>
      </c>
      <c r="N13581" s="3" t="str">
        <f t="shared" si="3338"/>
        <v>high profit</v>
      </c>
      <c r="O13581" s="2" t="s">
        <v>15</v>
      </c>
      <c r="P13581" s="2" t="s">
        <v>22</v>
      </c>
      <c r="Q13581" s="2">
        <v>450.01</v>
      </c>
      <c r="R13581" s="2" t="s">
        <v>39</v>
      </c>
    </row>
    <row r="13582" spans="1:18" ht="14.25" hidden="1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3336"/>
        <v>discount given</v>
      </c>
      <c r="F13582" s="2">
        <v>0.19</v>
      </c>
      <c r="G13582" s="2">
        <f t="shared" si="3337"/>
        <v>844.82170000000008</v>
      </c>
      <c r="H13582" s="2">
        <f>D13582-G13582</f>
        <v>3601.6083000000003</v>
      </c>
      <c r="I13582" s="2"/>
      <c r="J13582" s="2"/>
      <c r="K13582" s="2">
        <v>7</v>
      </c>
      <c r="L13582" s="3">
        <v>45607</v>
      </c>
      <c r="M13582" s="3">
        <v>45612</v>
      </c>
      <c r="N13582" s="3" t="str">
        <f t="shared" si="3338"/>
        <v>high profit</v>
      </c>
      <c r="O13582" s="2" t="s">
        <v>15</v>
      </c>
      <c r="P13582" s="2" t="s">
        <v>16</v>
      </c>
      <c r="Q13582" s="2">
        <v>1268.5899999999999</v>
      </c>
      <c r="R13582" s="2" t="s">
        <v>17</v>
      </c>
    </row>
    <row r="13583" spans="1:18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3336"/>
        <v>discount given</v>
      </c>
      <c r="F13583" s="2">
        <v>0.46</v>
      </c>
      <c r="G13583" s="2">
        <f t="shared" si="3337"/>
        <v>2217.9268000000002</v>
      </c>
      <c r="H13583" s="2">
        <f>D13583-G13583</f>
        <v>2603.6531999999997</v>
      </c>
      <c r="I13583" s="2">
        <f t="shared" ref="I13583:I13584" si="3339">Q13583/H13583*100</f>
        <v>46.534231210208802</v>
      </c>
      <c r="J13583" s="18">
        <f t="shared" ref="J13583:J13584" si="3340">Q13583/H13583</f>
        <v>0.46534231210208798</v>
      </c>
      <c r="K13583" s="2">
        <v>4</v>
      </c>
      <c r="L13583" s="3">
        <v>45232</v>
      </c>
      <c r="M13583" s="3">
        <v>45235</v>
      </c>
      <c r="N13583" s="3" t="str">
        <f t="shared" si="3338"/>
        <v>high profit</v>
      </c>
      <c r="O13583" s="2" t="s">
        <v>21</v>
      </c>
      <c r="P13583" s="2" t="s">
        <v>16</v>
      </c>
      <c r="Q13583" s="2">
        <v>1211.5899999999999</v>
      </c>
      <c r="R13583" s="2" t="s">
        <v>34</v>
      </c>
    </row>
    <row r="13584" spans="1:18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3336"/>
        <v>discount given</v>
      </c>
      <c r="F13584" s="2">
        <v>0.24</v>
      </c>
      <c r="G13584" s="2">
        <f t="shared" si="3337"/>
        <v>1035.1344000000001</v>
      </c>
      <c r="H13584" s="2">
        <f>D13584-G13584</f>
        <v>3277.9256000000005</v>
      </c>
      <c r="I13584" s="2">
        <f t="shared" si="3339"/>
        <v>8.646016858954944</v>
      </c>
      <c r="J13584" s="18">
        <f t="shared" si="3340"/>
        <v>8.6460168589549441E-2</v>
      </c>
      <c r="K13584" s="2">
        <v>7</v>
      </c>
      <c r="L13584" s="3">
        <v>45455</v>
      </c>
      <c r="M13584" s="3">
        <v>45456</v>
      </c>
      <c r="N13584" s="3" t="str">
        <f t="shared" si="3338"/>
        <v>high profit</v>
      </c>
      <c r="O13584" s="2" t="s">
        <v>21</v>
      </c>
      <c r="P13584" s="2" t="s">
        <v>22</v>
      </c>
      <c r="Q13584" s="2">
        <v>283.41000000000003</v>
      </c>
      <c r="R13584" s="2" t="s">
        <v>28</v>
      </c>
    </row>
    <row r="13585" spans="1:18" ht="14.25" hidden="1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3336"/>
        <v>discount given</v>
      </c>
      <c r="F13585" s="2">
        <v>0.42</v>
      </c>
      <c r="G13585" s="2">
        <f t="shared" si="3337"/>
        <v>1117.5612000000001</v>
      </c>
      <c r="H13585" s="2">
        <f>D13585-G13585</f>
        <v>1543.2988</v>
      </c>
      <c r="I13585" s="2"/>
      <c r="J13585" s="2"/>
      <c r="K13585" s="2">
        <v>4</v>
      </c>
      <c r="L13585" s="3">
        <v>45491</v>
      </c>
      <c r="M13585" s="3">
        <v>45493</v>
      </c>
      <c r="N13585" s="3" t="str">
        <f t="shared" si="3338"/>
        <v>high profit</v>
      </c>
      <c r="O13585" s="2" t="s">
        <v>21</v>
      </c>
      <c r="P13585" s="2" t="s">
        <v>27</v>
      </c>
      <c r="Q13585" s="2">
        <v>787.19</v>
      </c>
      <c r="R13585" s="2" t="s">
        <v>39</v>
      </c>
    </row>
    <row r="13586" spans="1:18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3336"/>
        <v>discount given</v>
      </c>
      <c r="F13586" s="2">
        <v>0.15</v>
      </c>
      <c r="G13586" s="2">
        <f t="shared" si="3337"/>
        <v>389.709</v>
      </c>
      <c r="H13586" s="2">
        <f>D13586-G13586</f>
        <v>2208.3510000000001</v>
      </c>
      <c r="I13586" s="2">
        <f>Q13586/H13586*100</f>
        <v>13.065857737289047</v>
      </c>
      <c r="J13586" s="18">
        <f>Q13586/H13586</f>
        <v>0.13065857737289047</v>
      </c>
      <c r="K13586" s="2">
        <v>8</v>
      </c>
      <c r="L13586" s="3">
        <v>45304</v>
      </c>
      <c r="M13586" s="3">
        <v>45307</v>
      </c>
      <c r="N13586" s="3" t="str">
        <f t="shared" si="3338"/>
        <v>high profit</v>
      </c>
      <c r="O13586" s="2" t="s">
        <v>31</v>
      </c>
      <c r="P13586" s="2" t="s">
        <v>16</v>
      </c>
      <c r="Q13586" s="2">
        <v>288.54000000000002</v>
      </c>
      <c r="R13586" s="2" t="s">
        <v>23</v>
      </c>
    </row>
    <row r="13587" spans="1:18" ht="14.25" hidden="1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3336"/>
        <v>discount given</v>
      </c>
      <c r="F13587" s="2">
        <v>0.23</v>
      </c>
      <c r="G13587" s="2">
        <f t="shared" si="3337"/>
        <v>266.2894</v>
      </c>
      <c r="H13587" s="2">
        <f>D13587-G13587</f>
        <v>891.49059999999997</v>
      </c>
      <c r="I13587" s="2"/>
      <c r="J13587" s="2"/>
      <c r="K13587" s="2">
        <v>5</v>
      </c>
      <c r="L13587" s="3">
        <v>45109</v>
      </c>
      <c r="M13587" s="3">
        <v>45112</v>
      </c>
      <c r="N13587" s="3" t="str">
        <f t="shared" si="3338"/>
        <v>high profit</v>
      </c>
      <c r="O13587" s="2" t="s">
        <v>21</v>
      </c>
      <c r="P13587" s="2" t="s">
        <v>16</v>
      </c>
      <c r="Q13587" s="2">
        <v>244.1</v>
      </c>
      <c r="R13587" s="2" t="s">
        <v>23</v>
      </c>
    </row>
    <row r="13588" spans="1:18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3336"/>
        <v>discount given</v>
      </c>
      <c r="F13588" s="2">
        <v>0.32</v>
      </c>
      <c r="G13588" s="2">
        <f t="shared" si="3337"/>
        <v>960.69119999999998</v>
      </c>
      <c r="H13588" s="2">
        <f>D13588-G13588</f>
        <v>2041.4687999999999</v>
      </c>
      <c r="I13588" s="2">
        <f t="shared" ref="I13588:I13589" si="3341">Q13588/H13588*100</f>
        <v>30.171903680330558</v>
      </c>
      <c r="J13588" s="18">
        <f t="shared" ref="J13588:J13589" si="3342">Q13588/H13588</f>
        <v>0.30171903680330558</v>
      </c>
      <c r="K13588" s="2">
        <v>2</v>
      </c>
      <c r="L13588" s="3">
        <v>45132</v>
      </c>
      <c r="M13588" s="3">
        <v>45137</v>
      </c>
      <c r="N13588" s="3" t="str">
        <f t="shared" si="3338"/>
        <v>high profit</v>
      </c>
      <c r="O13588" s="2" t="s">
        <v>31</v>
      </c>
      <c r="P13588" s="2" t="s">
        <v>16</v>
      </c>
      <c r="Q13588" s="2">
        <v>615.95000000000005</v>
      </c>
      <c r="R13588" s="2" t="s">
        <v>48</v>
      </c>
    </row>
    <row r="13589" spans="1:18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3336"/>
        <v>discount given</v>
      </c>
      <c r="F13589" s="2">
        <v>0.13</v>
      </c>
      <c r="G13589" s="2">
        <f t="shared" si="3337"/>
        <v>619.88679999999999</v>
      </c>
      <c r="H13589" s="2">
        <f>D13589-G13589</f>
        <v>4148.4731999999995</v>
      </c>
      <c r="I13589" s="2">
        <f t="shared" si="3341"/>
        <v>7.0375288913521254</v>
      </c>
      <c r="J13589" s="18">
        <f t="shared" si="3342"/>
        <v>7.0375288913521253E-2</v>
      </c>
      <c r="K13589" s="2">
        <v>9</v>
      </c>
      <c r="L13589" s="3">
        <v>45366</v>
      </c>
      <c r="M13589" s="3">
        <v>45368</v>
      </c>
      <c r="N13589" s="3" t="str">
        <f t="shared" si="3338"/>
        <v>high profit</v>
      </c>
      <c r="O13589" s="2" t="s">
        <v>21</v>
      </c>
      <c r="P13589" s="2" t="s">
        <v>16</v>
      </c>
      <c r="Q13589" s="2">
        <v>291.95</v>
      </c>
      <c r="R13589" s="2" t="s">
        <v>28</v>
      </c>
    </row>
    <row r="13590" spans="1:18" ht="14.25" hidden="1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3336"/>
        <v>discount given</v>
      </c>
      <c r="F13590" s="2">
        <v>0.33</v>
      </c>
      <c r="G13590" s="2">
        <f t="shared" si="3337"/>
        <v>163.34010000000001</v>
      </c>
      <c r="H13590" s="2">
        <f>D13590-G13590</f>
        <v>331.62990000000002</v>
      </c>
      <c r="I13590" s="2"/>
      <c r="J13590" s="2"/>
      <c r="K13590" s="2">
        <v>9</v>
      </c>
      <c r="L13590" s="3">
        <v>45119</v>
      </c>
      <c r="M13590" s="3">
        <v>45121</v>
      </c>
      <c r="N13590" s="3" t="str">
        <f t="shared" si="3338"/>
        <v>low profit</v>
      </c>
      <c r="O13590" s="2" t="s">
        <v>15</v>
      </c>
      <c r="P13590" s="2" t="s">
        <v>16</v>
      </c>
      <c r="Q13590" s="2">
        <v>146.83000000000001</v>
      </c>
      <c r="R13590" s="2" t="s">
        <v>48</v>
      </c>
    </row>
    <row r="13591" spans="1:18" ht="14.25" hidden="1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3336"/>
        <v>discount given</v>
      </c>
      <c r="F13591" s="2">
        <v>0.14000000000000001</v>
      </c>
      <c r="G13591" s="2">
        <f t="shared" si="3337"/>
        <v>530.18560000000002</v>
      </c>
      <c r="H13591" s="2">
        <f>D13591-G13591</f>
        <v>3256.8544000000002</v>
      </c>
      <c r="I13591" s="2"/>
      <c r="J13591" s="2"/>
      <c r="K13591" s="2">
        <v>1</v>
      </c>
      <c r="L13591" s="3">
        <v>45581</v>
      </c>
      <c r="M13591" s="3">
        <v>45586</v>
      </c>
      <c r="N13591" s="3" t="str">
        <f t="shared" si="3338"/>
        <v>high profit</v>
      </c>
      <c r="O13591" s="2" t="s">
        <v>21</v>
      </c>
      <c r="P13591" s="2" t="s">
        <v>27</v>
      </c>
      <c r="Q13591" s="2">
        <v>597.08000000000004</v>
      </c>
      <c r="R13591" s="2" t="s">
        <v>48</v>
      </c>
    </row>
    <row r="13592" spans="1:18" ht="14.25" hidden="1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3336"/>
        <v>discount given</v>
      </c>
      <c r="F13592" s="2">
        <v>0.24</v>
      </c>
      <c r="G13592" s="2">
        <f t="shared" si="3337"/>
        <v>1046.5775999999998</v>
      </c>
      <c r="H13592" s="2">
        <f>D13592-G13592</f>
        <v>3314.1624000000002</v>
      </c>
      <c r="I13592" s="2"/>
      <c r="J13592" s="2"/>
      <c r="K13592" s="2">
        <v>5</v>
      </c>
      <c r="L13592" s="3">
        <v>45184</v>
      </c>
      <c r="M13592" s="3">
        <v>45190</v>
      </c>
      <c r="N13592" s="3" t="str">
        <f t="shared" si="3338"/>
        <v>high profit</v>
      </c>
      <c r="O13592" s="2" t="s">
        <v>15</v>
      </c>
      <c r="P13592" s="2" t="s">
        <v>16</v>
      </c>
      <c r="Q13592" s="2">
        <v>1102.08</v>
      </c>
      <c r="R13592" s="2" t="s">
        <v>34</v>
      </c>
    </row>
    <row r="13593" spans="1:18" ht="14.25" hidden="1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3336"/>
        <v>discount given</v>
      </c>
      <c r="F13593" s="2">
        <v>0.01</v>
      </c>
      <c r="G13593" s="2">
        <f t="shared" si="3337"/>
        <v>49.348500000000001</v>
      </c>
      <c r="H13593" s="2">
        <f>D13593-G13593</f>
        <v>4885.5015000000003</v>
      </c>
      <c r="I13593" s="2"/>
      <c r="J13593" s="2"/>
      <c r="K13593" s="2">
        <v>3</v>
      </c>
      <c r="L13593" s="3">
        <v>44938</v>
      </c>
      <c r="M13593" s="3">
        <v>44939</v>
      </c>
      <c r="N13593" s="3" t="str">
        <f t="shared" si="3338"/>
        <v>high profit</v>
      </c>
      <c r="O13593" s="2" t="s">
        <v>15</v>
      </c>
      <c r="P13593" s="2" t="s">
        <v>22</v>
      </c>
      <c r="Q13593" s="2">
        <v>719.78</v>
      </c>
      <c r="R13593" s="2" t="s">
        <v>17</v>
      </c>
    </row>
    <row r="13594" spans="1:18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3336"/>
        <v>discount given</v>
      </c>
      <c r="F13594" s="2">
        <v>0.04</v>
      </c>
      <c r="G13594" s="2">
        <f t="shared" si="3337"/>
        <v>69.612399999999994</v>
      </c>
      <c r="H13594" s="2">
        <f>D13594-G13594</f>
        <v>1670.6976</v>
      </c>
      <c r="I13594" s="2">
        <f>Q13594/H13594*100</f>
        <v>14.939867035183388</v>
      </c>
      <c r="J13594" s="18">
        <f>Q13594/H13594</f>
        <v>0.14939867035183388</v>
      </c>
      <c r="K13594" s="2">
        <v>5</v>
      </c>
      <c r="L13594" s="3">
        <v>45111</v>
      </c>
      <c r="M13594" s="3">
        <v>45115</v>
      </c>
      <c r="N13594" s="3" t="str">
        <f t="shared" si="3338"/>
        <v>high profit</v>
      </c>
      <c r="O13594" s="2" t="s">
        <v>31</v>
      </c>
      <c r="P13594" s="2" t="s">
        <v>27</v>
      </c>
      <c r="Q13594" s="2">
        <v>249.6</v>
      </c>
      <c r="R13594" s="2" t="s">
        <v>48</v>
      </c>
    </row>
    <row r="13595" spans="1:18" ht="14.25" hidden="1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3336"/>
        <v>discount given</v>
      </c>
      <c r="F13595" s="2">
        <v>0.11</v>
      </c>
      <c r="G13595" s="2">
        <f t="shared" si="3337"/>
        <v>202.6541</v>
      </c>
      <c r="H13595" s="2">
        <f>D13595-G13595</f>
        <v>1639.6559</v>
      </c>
      <c r="I13595" s="2"/>
      <c r="J13595" s="2"/>
      <c r="K13595" s="2">
        <v>4</v>
      </c>
      <c r="L13595" s="3">
        <v>45141</v>
      </c>
      <c r="M13595" s="3">
        <v>45146</v>
      </c>
      <c r="N13595" s="3" t="str">
        <f t="shared" si="3338"/>
        <v>high profit</v>
      </c>
      <c r="O13595" s="2" t="s">
        <v>15</v>
      </c>
      <c r="P13595" s="2" t="s">
        <v>22</v>
      </c>
      <c r="Q13595" s="2">
        <v>398.63</v>
      </c>
      <c r="R13595" s="2" t="s">
        <v>34</v>
      </c>
    </row>
    <row r="13596" spans="1:18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3336"/>
        <v>discount given</v>
      </c>
      <c r="F13596" s="2">
        <v>0.4</v>
      </c>
      <c r="G13596" s="2">
        <f t="shared" si="3337"/>
        <v>490.36000000000007</v>
      </c>
      <c r="H13596" s="2">
        <f>D13596-G13596</f>
        <v>735.54</v>
      </c>
      <c r="I13596" s="2">
        <f>Q13596/H13596*100</f>
        <v>22.545340838023765</v>
      </c>
      <c r="J13596" s="18">
        <f>Q13596/H13596</f>
        <v>0.22545340838023767</v>
      </c>
      <c r="K13596" s="2">
        <v>3</v>
      </c>
      <c r="L13596" s="3">
        <v>45628</v>
      </c>
      <c r="M13596" s="3">
        <v>45631</v>
      </c>
      <c r="N13596" s="3" t="str">
        <f t="shared" si="3338"/>
        <v>low profit</v>
      </c>
      <c r="O13596" s="2" t="s">
        <v>21</v>
      </c>
      <c r="P13596" s="2" t="s">
        <v>16</v>
      </c>
      <c r="Q13596" s="2">
        <v>165.83</v>
      </c>
      <c r="R13596" s="2" t="s">
        <v>34</v>
      </c>
    </row>
    <row r="13597" spans="1:18" ht="14.25" hidden="1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3336"/>
        <v>discount given</v>
      </c>
      <c r="F13597" s="2">
        <v>0.33</v>
      </c>
      <c r="G13597" s="2">
        <f t="shared" si="3337"/>
        <v>1308.9153000000001</v>
      </c>
      <c r="H13597" s="2">
        <f>D13597-G13597</f>
        <v>2657.4946999999997</v>
      </c>
      <c r="I13597" s="2"/>
      <c r="J13597" s="2"/>
      <c r="K13597" s="2">
        <v>7</v>
      </c>
      <c r="L13597" s="3">
        <v>45600</v>
      </c>
      <c r="M13597" s="3">
        <v>45604</v>
      </c>
      <c r="N13597" s="3" t="str">
        <f t="shared" si="3338"/>
        <v>high profit</v>
      </c>
      <c r="O13597" s="2" t="s">
        <v>15</v>
      </c>
      <c r="P13597" s="2" t="s">
        <v>27</v>
      </c>
      <c r="Q13597" s="2">
        <v>624.86</v>
      </c>
      <c r="R13597" s="2" t="s">
        <v>39</v>
      </c>
    </row>
    <row r="13598" spans="1:18" ht="14.25" hidden="1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3336"/>
        <v>discount given</v>
      </c>
      <c r="F13598" s="2">
        <v>0.45</v>
      </c>
      <c r="G13598" s="2">
        <f t="shared" si="3337"/>
        <v>353.78550000000001</v>
      </c>
      <c r="H13598" s="2">
        <f>D13598-G13598</f>
        <v>432.40450000000004</v>
      </c>
      <c r="I13598" s="2"/>
      <c r="J13598" s="2"/>
      <c r="K13598" s="2">
        <v>5</v>
      </c>
      <c r="L13598" s="3">
        <v>45644</v>
      </c>
      <c r="M13598" s="3">
        <v>45645</v>
      </c>
      <c r="N13598" s="3" t="str">
        <f t="shared" si="3338"/>
        <v>low profit</v>
      </c>
      <c r="O13598" s="2" t="s">
        <v>15</v>
      </c>
      <c r="P13598" s="2" t="s">
        <v>16</v>
      </c>
      <c r="Q13598" s="2">
        <v>132.69</v>
      </c>
      <c r="R13598" s="2" t="s">
        <v>34</v>
      </c>
    </row>
    <row r="13599" spans="1:18" ht="14.25" hidden="1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3336"/>
        <v>discount given</v>
      </c>
      <c r="F13599" s="2">
        <v>0.45</v>
      </c>
      <c r="G13599" s="2">
        <f t="shared" si="3337"/>
        <v>635.42700000000002</v>
      </c>
      <c r="H13599" s="2">
        <f>D13599-G13599</f>
        <v>776.63299999999992</v>
      </c>
      <c r="I13599" s="2"/>
      <c r="J13599" s="2"/>
      <c r="K13599" s="2">
        <v>1</v>
      </c>
      <c r="L13599" s="3">
        <v>45385</v>
      </c>
      <c r="M13599" s="3">
        <v>45391</v>
      </c>
      <c r="N13599" s="3" t="str">
        <f t="shared" si="3338"/>
        <v>high profit</v>
      </c>
      <c r="O13599" s="2" t="s">
        <v>15</v>
      </c>
      <c r="P13599" s="2" t="s">
        <v>22</v>
      </c>
      <c r="Q13599" s="2">
        <v>222.92</v>
      </c>
      <c r="R13599" s="2" t="s">
        <v>28</v>
      </c>
    </row>
    <row r="13600" spans="1:18" ht="14.25" hidden="1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3336"/>
        <v>discount given</v>
      </c>
      <c r="F13600" s="2">
        <v>0.19</v>
      </c>
      <c r="G13600" s="2">
        <f t="shared" si="3337"/>
        <v>293.89010000000002</v>
      </c>
      <c r="H13600" s="2">
        <f>D13600-G13600</f>
        <v>1252.8998999999999</v>
      </c>
      <c r="I13600" s="2"/>
      <c r="J13600" s="2"/>
      <c r="K13600" s="2">
        <v>4</v>
      </c>
      <c r="L13600" s="3">
        <v>45266</v>
      </c>
      <c r="M13600" s="3">
        <v>45273</v>
      </c>
      <c r="N13600" s="3" t="str">
        <f t="shared" si="3338"/>
        <v>low profit</v>
      </c>
      <c r="O13600" s="2" t="s">
        <v>21</v>
      </c>
      <c r="P13600" s="2" t="s">
        <v>22</v>
      </c>
      <c r="Q13600" s="2">
        <v>196.83</v>
      </c>
      <c r="R13600" s="2" t="s">
        <v>48</v>
      </c>
    </row>
    <row r="13601" spans="1:18" ht="14.25" hidden="1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3336"/>
        <v>discount given</v>
      </c>
      <c r="F13601" s="2">
        <v>0.18</v>
      </c>
      <c r="G13601" s="2">
        <f t="shared" si="3337"/>
        <v>348.68880000000001</v>
      </c>
      <c r="H13601" s="2">
        <f>D13601-G13601</f>
        <v>1588.4712</v>
      </c>
      <c r="I13601" s="2"/>
      <c r="J13601" s="2"/>
      <c r="K13601" s="2">
        <v>1</v>
      </c>
      <c r="L13601" s="3">
        <v>45290</v>
      </c>
      <c r="M13601" s="3">
        <v>45291</v>
      </c>
      <c r="N13601" s="3" t="str">
        <f t="shared" si="3338"/>
        <v>high profit</v>
      </c>
      <c r="O13601" s="2" t="s">
        <v>21</v>
      </c>
      <c r="P13601" s="2" t="s">
        <v>16</v>
      </c>
      <c r="Q13601" s="2">
        <v>481.27</v>
      </c>
      <c r="R13601" s="2" t="s">
        <v>23</v>
      </c>
    </row>
    <row r="13602" spans="1:18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3336"/>
        <v>discount given</v>
      </c>
      <c r="F13602" s="2">
        <v>0.42</v>
      </c>
      <c r="G13602" s="2">
        <f t="shared" si="3337"/>
        <v>909.78719999999987</v>
      </c>
      <c r="H13602" s="2">
        <f>D13602-G13602</f>
        <v>1256.3728000000001</v>
      </c>
      <c r="I13602" s="2">
        <f t="shared" ref="I13602:I13603" si="3343">Q13602/H13602*100</f>
        <v>43.195777559017515</v>
      </c>
      <c r="J13602" s="18">
        <f t="shared" ref="J13602:J13603" si="3344">Q13602/H13602</f>
        <v>0.43195777559017517</v>
      </c>
      <c r="K13602" s="2">
        <v>3</v>
      </c>
      <c r="L13602" s="3">
        <v>45637</v>
      </c>
      <c r="M13602" s="3">
        <v>45643</v>
      </c>
      <c r="N13602" s="3" t="str">
        <f t="shared" si="3338"/>
        <v>high profit</v>
      </c>
      <c r="O13602" s="2" t="s">
        <v>15</v>
      </c>
      <c r="P13602" s="2" t="s">
        <v>16</v>
      </c>
      <c r="Q13602" s="2">
        <v>542.70000000000005</v>
      </c>
      <c r="R13602" s="2" t="s">
        <v>34</v>
      </c>
    </row>
    <row r="13603" spans="1:18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3336"/>
        <v>discount given</v>
      </c>
      <c r="F13603" s="2">
        <v>0.21</v>
      </c>
      <c r="G13603" s="2">
        <f t="shared" si="3337"/>
        <v>596.23619999999994</v>
      </c>
      <c r="H13603" s="2">
        <f>D13603-G13603</f>
        <v>2242.9838</v>
      </c>
      <c r="I13603" s="2">
        <f t="shared" si="3343"/>
        <v>30.926661173388769</v>
      </c>
      <c r="J13603" s="18">
        <f t="shared" si="3344"/>
        <v>0.3092666117338877</v>
      </c>
      <c r="K13603" s="2">
        <v>5</v>
      </c>
      <c r="L13603" s="3">
        <v>45247</v>
      </c>
      <c r="M13603" s="3">
        <v>45254</v>
      </c>
      <c r="N13603" s="3" t="str">
        <f t="shared" si="3338"/>
        <v>high profit</v>
      </c>
      <c r="O13603" s="2" t="s">
        <v>15</v>
      </c>
      <c r="P13603" s="2" t="s">
        <v>27</v>
      </c>
      <c r="Q13603" s="2">
        <v>693.68</v>
      </c>
      <c r="R13603" s="2" t="s">
        <v>48</v>
      </c>
    </row>
    <row r="13604" spans="1:18" ht="14.25" hidden="1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3336"/>
        <v>discount given</v>
      </c>
      <c r="F13604" s="2">
        <v>0.43</v>
      </c>
      <c r="G13604" s="2">
        <f t="shared" si="3337"/>
        <v>2041.2228999999998</v>
      </c>
      <c r="H13604" s="2">
        <f>D13604-G13604</f>
        <v>2705.8071</v>
      </c>
      <c r="I13604" s="2"/>
      <c r="J13604" s="2"/>
      <c r="K13604" s="2">
        <v>6</v>
      </c>
      <c r="L13604" s="3">
        <v>45558</v>
      </c>
      <c r="M13604" s="3">
        <v>45565</v>
      </c>
      <c r="N13604" s="3" t="str">
        <f t="shared" si="3338"/>
        <v>high profit</v>
      </c>
      <c r="O13604" s="2" t="s">
        <v>31</v>
      </c>
      <c r="P13604" s="2" t="s">
        <v>27</v>
      </c>
      <c r="Q13604" s="2">
        <v>261.49</v>
      </c>
      <c r="R13604" s="2" t="s">
        <v>48</v>
      </c>
    </row>
    <row r="13605" spans="1:18" ht="14.25" hidden="1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3336"/>
        <v>discount given</v>
      </c>
      <c r="F13605" s="2">
        <v>0.25</v>
      </c>
      <c r="G13605" s="2">
        <f t="shared" si="3337"/>
        <v>327.91750000000002</v>
      </c>
      <c r="H13605" s="2">
        <f>D13605-G13605</f>
        <v>983.75250000000005</v>
      </c>
      <c r="I13605" s="2"/>
      <c r="J13605" s="2"/>
      <c r="K13605" s="2">
        <v>1</v>
      </c>
      <c r="L13605" s="3">
        <v>45166</v>
      </c>
      <c r="M13605" s="3">
        <v>45173</v>
      </c>
      <c r="N13605" s="3" t="str">
        <f t="shared" si="3338"/>
        <v>high profit</v>
      </c>
      <c r="O13605" s="2" t="s">
        <v>15</v>
      </c>
      <c r="P13605" s="2" t="s">
        <v>16</v>
      </c>
      <c r="Q13605" s="2">
        <v>235.37</v>
      </c>
      <c r="R13605" s="2" t="s">
        <v>17</v>
      </c>
    </row>
    <row r="13606" spans="1:18" ht="14.25" hidden="1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3336"/>
        <v>discount given</v>
      </c>
      <c r="F13606" s="2">
        <v>0.21</v>
      </c>
      <c r="G13606" s="2">
        <f t="shared" si="3337"/>
        <v>822.81779999999992</v>
      </c>
      <c r="H13606" s="2">
        <f>D13606-G13606</f>
        <v>3095.3622</v>
      </c>
      <c r="I13606" s="2"/>
      <c r="J13606" s="2"/>
      <c r="K13606" s="2">
        <v>9</v>
      </c>
      <c r="L13606" s="3">
        <v>44941</v>
      </c>
      <c r="M13606" s="3">
        <v>44948</v>
      </c>
      <c r="N13606" s="3" t="str">
        <f t="shared" si="3338"/>
        <v>high profit</v>
      </c>
      <c r="O13606" s="2" t="s">
        <v>15</v>
      </c>
      <c r="P13606" s="2" t="s">
        <v>27</v>
      </c>
      <c r="Q13606" s="2">
        <v>987.5</v>
      </c>
      <c r="R13606" s="2" t="s">
        <v>28</v>
      </c>
    </row>
    <row r="13607" spans="1:18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3336"/>
        <v>discount given</v>
      </c>
      <c r="F13607" s="2">
        <v>0.14000000000000001</v>
      </c>
      <c r="G13607" s="2">
        <f t="shared" si="3337"/>
        <v>478.00340000000006</v>
      </c>
      <c r="H13607" s="2">
        <f>D13607-G13607</f>
        <v>2936.3065999999999</v>
      </c>
      <c r="I13607" s="2">
        <f t="shared" ref="I13607:I13608" si="3345">Q13607/H13607*100</f>
        <v>6.0082281598249994</v>
      </c>
      <c r="J13607" s="18">
        <f t="shared" ref="J13607:J13608" si="3346">Q13607/H13607</f>
        <v>6.0082281598249992E-2</v>
      </c>
      <c r="K13607" s="2">
        <v>9</v>
      </c>
      <c r="L13607" s="3">
        <v>45092</v>
      </c>
      <c r="M13607" s="3">
        <v>45093</v>
      </c>
      <c r="N13607" s="3" t="str">
        <f t="shared" si="3338"/>
        <v>low profit</v>
      </c>
      <c r="O13607" s="2" t="s">
        <v>31</v>
      </c>
      <c r="P13607" s="2" t="s">
        <v>27</v>
      </c>
      <c r="Q13607" s="2">
        <v>176.42</v>
      </c>
      <c r="R13607" s="2" t="s">
        <v>34</v>
      </c>
    </row>
    <row r="13608" spans="1:18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3336"/>
        <v>discount given</v>
      </c>
      <c r="F13608" s="2">
        <v>0.06</v>
      </c>
      <c r="G13608" s="2">
        <f t="shared" si="3337"/>
        <v>40.119</v>
      </c>
      <c r="H13608" s="2">
        <f>D13608-G13608</f>
        <v>628.53099999999995</v>
      </c>
      <c r="I13608" s="2">
        <f t="shared" si="3345"/>
        <v>11.652567653783187</v>
      </c>
      <c r="J13608" s="18">
        <f t="shared" si="3346"/>
        <v>0.11652567653783187</v>
      </c>
      <c r="K13608" s="2">
        <v>1</v>
      </c>
      <c r="L13608" s="3">
        <v>45280</v>
      </c>
      <c r="M13608" s="3">
        <v>45284</v>
      </c>
      <c r="N13608" s="3" t="str">
        <f t="shared" si="3338"/>
        <v>low profit</v>
      </c>
      <c r="O13608" s="2" t="s">
        <v>15</v>
      </c>
      <c r="P13608" s="2" t="s">
        <v>27</v>
      </c>
      <c r="Q13608" s="2">
        <v>73.239999999999995</v>
      </c>
      <c r="R13608" s="2" t="s">
        <v>23</v>
      </c>
    </row>
    <row r="13609" spans="1:18" ht="14.25" hidden="1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3336"/>
        <v>discount given</v>
      </c>
      <c r="F13609" s="2">
        <v>0.26</v>
      </c>
      <c r="G13609" s="2">
        <f t="shared" si="3337"/>
        <v>1058.421</v>
      </c>
      <c r="H13609" s="2">
        <f>D13609-G13609</f>
        <v>3012.4290000000001</v>
      </c>
      <c r="I13609" s="2"/>
      <c r="J13609" s="2"/>
      <c r="K13609" s="2">
        <v>7</v>
      </c>
      <c r="L13609" s="3">
        <v>45383</v>
      </c>
      <c r="M13609" s="3">
        <v>45388</v>
      </c>
      <c r="N13609" s="3" t="str">
        <f t="shared" si="3338"/>
        <v>high profit</v>
      </c>
      <c r="O13609" s="2" t="s">
        <v>21</v>
      </c>
      <c r="P13609" s="2" t="s">
        <v>22</v>
      </c>
      <c r="Q13609" s="2">
        <v>741.78</v>
      </c>
      <c r="R13609" s="2" t="s">
        <v>48</v>
      </c>
    </row>
    <row r="13610" spans="1:18" ht="14.25" hidden="1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3336"/>
        <v>discount given</v>
      </c>
      <c r="F13610" s="2">
        <v>0.16</v>
      </c>
      <c r="G13610" s="2">
        <f t="shared" si="3337"/>
        <v>87.04</v>
      </c>
      <c r="H13610" s="2">
        <f>D13610-G13610</f>
        <v>456.96</v>
      </c>
      <c r="I13610" s="2"/>
      <c r="J13610" s="2"/>
      <c r="K13610" s="2">
        <v>4</v>
      </c>
      <c r="L13610" s="3">
        <v>45247</v>
      </c>
      <c r="M13610" s="3">
        <v>45253</v>
      </c>
      <c r="N13610" s="3" t="str">
        <f t="shared" si="3338"/>
        <v>low profit</v>
      </c>
      <c r="O13610" s="2" t="s">
        <v>15</v>
      </c>
      <c r="P13610" s="2" t="s">
        <v>22</v>
      </c>
      <c r="Q13610" s="2">
        <v>78.72</v>
      </c>
      <c r="R13610" s="2" t="s">
        <v>28</v>
      </c>
    </row>
    <row r="13611" spans="1:18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3336"/>
        <v>discount given</v>
      </c>
      <c r="F13611" s="2">
        <v>0.12</v>
      </c>
      <c r="G13611" s="2">
        <f t="shared" si="3337"/>
        <v>446.48879999999997</v>
      </c>
      <c r="H13611" s="2">
        <f>D13611-G13611</f>
        <v>3274.2511999999997</v>
      </c>
      <c r="I13611" s="2">
        <f t="shared" ref="I13611:I13613" si="3347">Q13611/H13611*100</f>
        <v>28.057407446319331</v>
      </c>
      <c r="J13611" s="18">
        <f t="shared" ref="J13611:J13613" si="3348">Q13611/H13611</f>
        <v>0.28057407446319332</v>
      </c>
      <c r="K13611" s="2">
        <v>2</v>
      </c>
      <c r="L13611" s="3">
        <v>45191</v>
      </c>
      <c r="M13611" s="3">
        <v>45193</v>
      </c>
      <c r="N13611" s="3" t="str">
        <f t="shared" si="3338"/>
        <v>high profit</v>
      </c>
      <c r="O13611" s="2" t="s">
        <v>15</v>
      </c>
      <c r="P13611" s="2" t="s">
        <v>16</v>
      </c>
      <c r="Q13611" s="2">
        <v>918.67</v>
      </c>
      <c r="R13611" s="2" t="s">
        <v>23</v>
      </c>
    </row>
    <row r="13612" spans="1:18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3336"/>
        <v>discount given</v>
      </c>
      <c r="F13612" s="2">
        <v>0.08</v>
      </c>
      <c r="G13612" s="2">
        <f t="shared" si="3337"/>
        <v>288.58879999999999</v>
      </c>
      <c r="H13612" s="2">
        <f>D13612-G13612</f>
        <v>3318.7712000000001</v>
      </c>
      <c r="I13612" s="2">
        <f t="shared" si="3347"/>
        <v>20.505179748456296</v>
      </c>
      <c r="J13612" s="18">
        <f t="shared" si="3348"/>
        <v>0.20505179748456295</v>
      </c>
      <c r="K13612" s="2">
        <v>2</v>
      </c>
      <c r="L13612" s="3">
        <v>45096</v>
      </c>
      <c r="M13612" s="3">
        <v>45101</v>
      </c>
      <c r="N13612" s="3" t="str">
        <f t="shared" si="3338"/>
        <v>high profit</v>
      </c>
      <c r="O13612" s="2" t="s">
        <v>21</v>
      </c>
      <c r="P13612" s="2" t="s">
        <v>27</v>
      </c>
      <c r="Q13612" s="2">
        <v>680.52</v>
      </c>
      <c r="R13612" s="2" t="s">
        <v>17</v>
      </c>
    </row>
    <row r="13613" spans="1:18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3336"/>
        <v>discount given</v>
      </c>
      <c r="F13613" s="2">
        <v>0.19</v>
      </c>
      <c r="G13613" s="2">
        <f t="shared" si="3337"/>
        <v>660.83330000000001</v>
      </c>
      <c r="H13613" s="2">
        <f>D13613-G13613</f>
        <v>2817.2367000000004</v>
      </c>
      <c r="I13613" s="2">
        <f t="shared" si="3347"/>
        <v>27.725749845584502</v>
      </c>
      <c r="J13613" s="18">
        <f t="shared" si="3348"/>
        <v>0.27725749845584502</v>
      </c>
      <c r="K13613" s="2">
        <v>6</v>
      </c>
      <c r="L13613" s="3">
        <v>45437</v>
      </c>
      <c r="M13613" s="3">
        <v>45442</v>
      </c>
      <c r="N13613" s="3" t="str">
        <f t="shared" si="3338"/>
        <v>high profit</v>
      </c>
      <c r="O13613" s="2" t="s">
        <v>21</v>
      </c>
      <c r="P13613" s="2" t="s">
        <v>16</v>
      </c>
      <c r="Q13613" s="2">
        <v>781.1</v>
      </c>
      <c r="R13613" s="2" t="s">
        <v>23</v>
      </c>
    </row>
    <row r="13614" spans="1:18" ht="14.25" hidden="1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3336"/>
        <v>discount given</v>
      </c>
      <c r="F13614" s="2">
        <v>0.28000000000000003</v>
      </c>
      <c r="G13614" s="2">
        <f t="shared" si="3337"/>
        <v>407.62120000000004</v>
      </c>
      <c r="H13614" s="2">
        <f>D13614-G13614</f>
        <v>1048.1687999999999</v>
      </c>
      <c r="I13614" s="2"/>
      <c r="J13614" s="2"/>
      <c r="K13614" s="2">
        <v>6</v>
      </c>
      <c r="L13614" s="3">
        <v>45376</v>
      </c>
      <c r="M13614" s="3">
        <v>45380</v>
      </c>
      <c r="N13614" s="3" t="str">
        <f t="shared" si="3338"/>
        <v>low profit</v>
      </c>
      <c r="O13614" s="2" t="s">
        <v>31</v>
      </c>
      <c r="P13614" s="2" t="s">
        <v>22</v>
      </c>
      <c r="Q13614" s="2">
        <v>83.73</v>
      </c>
      <c r="R13614" s="2" t="s">
        <v>39</v>
      </c>
    </row>
    <row r="13615" spans="1:18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3336"/>
        <v>discount given</v>
      </c>
      <c r="F13615" s="2">
        <v>0.42</v>
      </c>
      <c r="G13615" s="2">
        <f t="shared" si="3337"/>
        <v>1221.99</v>
      </c>
      <c r="H13615" s="2">
        <f>D13615-G13615</f>
        <v>1687.51</v>
      </c>
      <c r="I13615" s="2">
        <f t="shared" ref="I13615:I13616" si="3349">Q13615/H13615*100</f>
        <v>14.516062127039248</v>
      </c>
      <c r="J13615" s="18">
        <f t="shared" ref="J13615:J13616" si="3350">Q13615/H13615</f>
        <v>0.14516062127039248</v>
      </c>
      <c r="K13615" s="2">
        <v>5</v>
      </c>
      <c r="L13615" s="3">
        <v>45652</v>
      </c>
      <c r="M13615" s="3">
        <v>45655</v>
      </c>
      <c r="N13615" s="3" t="str">
        <f t="shared" si="3338"/>
        <v>high profit</v>
      </c>
      <c r="O13615" s="2" t="s">
        <v>31</v>
      </c>
      <c r="P13615" s="2" t="s">
        <v>27</v>
      </c>
      <c r="Q13615" s="2">
        <v>244.96</v>
      </c>
      <c r="R13615" s="2" t="s">
        <v>17</v>
      </c>
    </row>
    <row r="13616" spans="1:18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3336"/>
        <v>discount given</v>
      </c>
      <c r="F13616" s="2">
        <v>0.41</v>
      </c>
      <c r="G13616" s="2">
        <f t="shared" si="3337"/>
        <v>1571.0092999999999</v>
      </c>
      <c r="H13616" s="2">
        <f>D13616-G13616</f>
        <v>2260.7206999999999</v>
      </c>
      <c r="I13616" s="2">
        <f t="shared" si="3349"/>
        <v>29.985570530671922</v>
      </c>
      <c r="J13616" s="18">
        <f t="shared" si="3350"/>
        <v>0.29985570530671923</v>
      </c>
      <c r="K13616" s="2">
        <v>3</v>
      </c>
      <c r="L13616" s="3">
        <v>45617</v>
      </c>
      <c r="M13616" s="3">
        <v>45624</v>
      </c>
      <c r="N13616" s="3" t="str">
        <f t="shared" si="3338"/>
        <v>high profit</v>
      </c>
      <c r="O13616" s="2" t="s">
        <v>31</v>
      </c>
      <c r="P13616" s="2" t="s">
        <v>27</v>
      </c>
      <c r="Q13616" s="2">
        <v>677.89</v>
      </c>
      <c r="R13616" s="2" t="s">
        <v>34</v>
      </c>
    </row>
    <row r="13617" spans="1:18" ht="14.25" hidden="1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3336"/>
        <v>discount given</v>
      </c>
      <c r="F13617" s="2">
        <v>0.43</v>
      </c>
      <c r="G13617" s="2">
        <f t="shared" si="3337"/>
        <v>1386.4059999999999</v>
      </c>
      <c r="H13617" s="2">
        <f>D13617-G13617</f>
        <v>1837.7939999999999</v>
      </c>
      <c r="I13617" s="2"/>
      <c r="J13617" s="2"/>
      <c r="K13617" s="2">
        <v>7</v>
      </c>
      <c r="L13617" s="3">
        <v>45004</v>
      </c>
      <c r="M13617" s="3">
        <v>45008</v>
      </c>
      <c r="N13617" s="3" t="str">
        <f t="shared" si="3338"/>
        <v>high profit</v>
      </c>
      <c r="O13617" s="2" t="s">
        <v>15</v>
      </c>
      <c r="P13617" s="2" t="s">
        <v>22</v>
      </c>
      <c r="Q13617" s="2">
        <v>825.29</v>
      </c>
      <c r="R13617" s="2" t="s">
        <v>34</v>
      </c>
    </row>
    <row r="13618" spans="1:18" ht="14.25" hidden="1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3336"/>
        <v>discount given</v>
      </c>
      <c r="F13618" s="2">
        <v>0.28999999999999998</v>
      </c>
      <c r="G13618" s="2">
        <f t="shared" si="3337"/>
        <v>1171.9189999999999</v>
      </c>
      <c r="H13618" s="2">
        <f>D13618-G13618</f>
        <v>2869.181</v>
      </c>
      <c r="I13618" s="2"/>
      <c r="J13618" s="2"/>
      <c r="K13618" s="2">
        <v>3</v>
      </c>
      <c r="L13618" s="3">
        <v>45134</v>
      </c>
      <c r="M13618" s="3">
        <v>45137</v>
      </c>
      <c r="N13618" s="3" t="str">
        <f t="shared" si="3338"/>
        <v>high profit</v>
      </c>
      <c r="O13618" s="2" t="s">
        <v>15</v>
      </c>
      <c r="P13618" s="2" t="s">
        <v>27</v>
      </c>
      <c r="Q13618" s="2">
        <v>271.31</v>
      </c>
      <c r="R13618" s="2" t="s">
        <v>48</v>
      </c>
    </row>
    <row r="13619" spans="1:18" ht="14.25" hidden="1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3336"/>
        <v>discount given</v>
      </c>
      <c r="F13619" s="2">
        <v>0.28000000000000003</v>
      </c>
      <c r="G13619" s="2">
        <f t="shared" si="3337"/>
        <v>971.7736000000001</v>
      </c>
      <c r="H13619" s="2">
        <f>D13619-G13619</f>
        <v>2498.8463999999999</v>
      </c>
      <c r="I13619" s="2"/>
      <c r="J13619" s="2"/>
      <c r="K13619" s="2">
        <v>7</v>
      </c>
      <c r="L13619" s="3">
        <v>44957</v>
      </c>
      <c r="M13619" s="3">
        <v>44961</v>
      </c>
      <c r="N13619" s="3" t="str">
        <f t="shared" si="3338"/>
        <v>low profit</v>
      </c>
      <c r="O13619" s="2" t="s">
        <v>31</v>
      </c>
      <c r="P13619" s="2" t="s">
        <v>27</v>
      </c>
      <c r="Q13619" s="2">
        <v>190.14</v>
      </c>
      <c r="R13619" s="2" t="s">
        <v>28</v>
      </c>
    </row>
    <row r="13620" spans="1:18" ht="14.25" hidden="1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3336"/>
        <v>discount given</v>
      </c>
      <c r="F13620" s="2">
        <v>0.45</v>
      </c>
      <c r="G13620" s="2">
        <f t="shared" si="3337"/>
        <v>650.16</v>
      </c>
      <c r="H13620" s="2">
        <f>D13620-G13620</f>
        <v>794.64</v>
      </c>
      <c r="I13620" s="2"/>
      <c r="J13620" s="2"/>
      <c r="K13620" s="2">
        <v>2</v>
      </c>
      <c r="L13620" s="3">
        <v>45120</v>
      </c>
      <c r="M13620" s="3">
        <v>45123</v>
      </c>
      <c r="N13620" s="3" t="str">
        <f t="shared" si="3338"/>
        <v>high profit</v>
      </c>
      <c r="O13620" s="2" t="s">
        <v>21</v>
      </c>
      <c r="P13620" s="2" t="s">
        <v>16</v>
      </c>
      <c r="Q13620" s="2">
        <v>306.24</v>
      </c>
      <c r="R13620" s="2" t="s">
        <v>17</v>
      </c>
    </row>
    <row r="13621" spans="1:18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3336"/>
        <v>discount given</v>
      </c>
      <c r="F13621" s="2">
        <v>0.14000000000000001</v>
      </c>
      <c r="G13621" s="2">
        <f t="shared" si="3337"/>
        <v>118.99720000000002</v>
      </c>
      <c r="H13621" s="2">
        <f>D13621-G13621</f>
        <v>730.9828</v>
      </c>
      <c r="I13621" s="2">
        <f>Q13621/H13621*100</f>
        <v>19.070216152828767</v>
      </c>
      <c r="J13621" s="18">
        <f>Q13621/H13621</f>
        <v>0.19070216152828767</v>
      </c>
      <c r="K13621" s="2">
        <v>8</v>
      </c>
      <c r="L13621" s="3">
        <v>45086</v>
      </c>
      <c r="M13621" s="3">
        <v>45088</v>
      </c>
      <c r="N13621" s="3" t="str">
        <f t="shared" si="3338"/>
        <v>low profit</v>
      </c>
      <c r="O13621" s="2" t="s">
        <v>31</v>
      </c>
      <c r="P13621" s="2" t="s">
        <v>16</v>
      </c>
      <c r="Q13621" s="2">
        <v>139.4</v>
      </c>
      <c r="R13621" s="2" t="s">
        <v>28</v>
      </c>
    </row>
    <row r="13622" spans="1:18" ht="14.25" hidden="1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3336"/>
        <v>discount given</v>
      </c>
      <c r="F13622" s="2">
        <v>7.0000000000000007E-2</v>
      </c>
      <c r="G13622" s="2">
        <f t="shared" si="3337"/>
        <v>223.76900000000001</v>
      </c>
      <c r="H13622" s="2">
        <f>D13622-G13622</f>
        <v>2972.9309999999996</v>
      </c>
      <c r="I13622" s="2"/>
      <c r="J13622" s="2"/>
      <c r="K13622" s="2">
        <v>2</v>
      </c>
      <c r="L13622" s="3">
        <v>45026</v>
      </c>
      <c r="M13622" s="3">
        <v>45032</v>
      </c>
      <c r="N13622" s="3" t="str">
        <f t="shared" si="3338"/>
        <v>high profit</v>
      </c>
      <c r="O13622" s="2" t="s">
        <v>21</v>
      </c>
      <c r="P13622" s="2" t="s">
        <v>22</v>
      </c>
      <c r="Q13622" s="2">
        <v>396.72</v>
      </c>
      <c r="R13622" s="2" t="s">
        <v>48</v>
      </c>
    </row>
    <row r="13623" spans="1:18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3336"/>
        <v>discount given</v>
      </c>
      <c r="F13623" s="2">
        <v>0.04</v>
      </c>
      <c r="G13623" s="2">
        <f t="shared" si="3337"/>
        <v>152.9128</v>
      </c>
      <c r="H13623" s="2">
        <f>D13623-G13623</f>
        <v>3669.9072000000001</v>
      </c>
      <c r="I13623" s="2">
        <f t="shared" ref="I13623:I13625" si="3351">Q13623/H13623*100</f>
        <v>9.0353783332722948</v>
      </c>
      <c r="J13623" s="18">
        <f t="shared" ref="J13623:J13625" si="3352">Q13623/H13623</f>
        <v>9.0353783332722953E-2</v>
      </c>
      <c r="K13623" s="2">
        <v>2</v>
      </c>
      <c r="L13623" s="3">
        <v>45430</v>
      </c>
      <c r="M13623" s="3">
        <v>45432</v>
      </c>
      <c r="N13623" s="3" t="str">
        <f t="shared" si="3338"/>
        <v>high profit</v>
      </c>
      <c r="O13623" s="2" t="s">
        <v>31</v>
      </c>
      <c r="P13623" s="2" t="s">
        <v>16</v>
      </c>
      <c r="Q13623" s="2">
        <v>331.59</v>
      </c>
      <c r="R13623" s="2" t="s">
        <v>39</v>
      </c>
    </row>
    <row r="13624" spans="1:18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3336"/>
        <v>discount given</v>
      </c>
      <c r="F13624" s="2">
        <v>0.44</v>
      </c>
      <c r="G13624" s="2">
        <f t="shared" si="3337"/>
        <v>350.84719999999999</v>
      </c>
      <c r="H13624" s="2">
        <f>D13624-G13624</f>
        <v>446.53280000000001</v>
      </c>
      <c r="I13624" s="2">
        <f t="shared" si="3351"/>
        <v>22.056610399056908</v>
      </c>
      <c r="J13624" s="18">
        <f t="shared" si="3352"/>
        <v>0.22056610399056908</v>
      </c>
      <c r="K13624" s="2">
        <v>4</v>
      </c>
      <c r="L13624" s="3">
        <v>45129</v>
      </c>
      <c r="M13624" s="3">
        <v>45130</v>
      </c>
      <c r="N13624" s="3" t="str">
        <f t="shared" si="3338"/>
        <v>low profit</v>
      </c>
      <c r="O13624" s="2" t="s">
        <v>31</v>
      </c>
      <c r="P13624" s="2" t="s">
        <v>16</v>
      </c>
      <c r="Q13624" s="2">
        <v>98.49</v>
      </c>
      <c r="R13624" s="2" t="s">
        <v>34</v>
      </c>
    </row>
    <row r="13625" spans="1:18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3336"/>
        <v>discount given</v>
      </c>
      <c r="F13625" s="2">
        <v>0.19</v>
      </c>
      <c r="G13625" s="2">
        <f t="shared" si="3337"/>
        <v>181.7578</v>
      </c>
      <c r="H13625" s="2">
        <f>D13625-G13625</f>
        <v>774.86220000000003</v>
      </c>
      <c r="I13625" s="2">
        <f t="shared" si="3351"/>
        <v>14.319965537098078</v>
      </c>
      <c r="J13625" s="18">
        <f t="shared" si="3352"/>
        <v>0.14319965537098078</v>
      </c>
      <c r="K13625" s="2">
        <v>1</v>
      </c>
      <c r="L13625" s="3">
        <v>44934</v>
      </c>
      <c r="M13625" s="3">
        <v>44941</v>
      </c>
      <c r="N13625" s="3" t="str">
        <f t="shared" si="3338"/>
        <v>low profit</v>
      </c>
      <c r="O13625" s="2" t="s">
        <v>15</v>
      </c>
      <c r="P13625" s="2" t="s">
        <v>27</v>
      </c>
      <c r="Q13625" s="2">
        <v>110.96</v>
      </c>
      <c r="R13625" s="2" t="s">
        <v>28</v>
      </c>
    </row>
    <row r="13626" spans="1:18" ht="14.25" hidden="1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3336"/>
        <v>discount given</v>
      </c>
      <c r="F13626" s="2">
        <v>0.25</v>
      </c>
      <c r="G13626" s="2">
        <f t="shared" si="3337"/>
        <v>39.784999999999997</v>
      </c>
      <c r="H13626" s="2">
        <f>D13626-G13626</f>
        <v>119.35499999999999</v>
      </c>
      <c r="I13626" s="2"/>
      <c r="J13626" s="2"/>
      <c r="K13626" s="2">
        <v>7</v>
      </c>
      <c r="L13626" s="3">
        <v>45635</v>
      </c>
      <c r="M13626" s="3">
        <v>45636</v>
      </c>
      <c r="N13626" s="3" t="str">
        <f t="shared" si="3338"/>
        <v>low profit</v>
      </c>
      <c r="O13626" s="2" t="s">
        <v>21</v>
      </c>
      <c r="P13626" s="2" t="s">
        <v>16</v>
      </c>
      <c r="Q13626" s="2">
        <v>10.07</v>
      </c>
      <c r="R13626" s="2" t="s">
        <v>34</v>
      </c>
    </row>
    <row r="13627" spans="1:18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3336"/>
        <v>discount given</v>
      </c>
      <c r="F13627" s="2">
        <v>0.4</v>
      </c>
      <c r="G13627" s="2">
        <f t="shared" si="3337"/>
        <v>1082.2280000000001</v>
      </c>
      <c r="H13627" s="2">
        <f>D13627-G13627</f>
        <v>1623.3420000000001</v>
      </c>
      <c r="I13627" s="2">
        <f t="shared" ref="I13627:I13628" si="3353">Q13627/H13627*100</f>
        <v>33.358959479887787</v>
      </c>
      <c r="J13627" s="18">
        <f t="shared" ref="J13627:J13628" si="3354">Q13627/H13627</f>
        <v>0.33358959479887784</v>
      </c>
      <c r="K13627" s="2">
        <v>2</v>
      </c>
      <c r="L13627" s="3">
        <v>45408</v>
      </c>
      <c r="M13627" s="3">
        <v>45411</v>
      </c>
      <c r="N13627" s="3" t="str">
        <f t="shared" si="3338"/>
        <v>high profit</v>
      </c>
      <c r="O13627" s="2" t="s">
        <v>31</v>
      </c>
      <c r="P13627" s="2" t="s">
        <v>16</v>
      </c>
      <c r="Q13627" s="2">
        <v>541.53</v>
      </c>
      <c r="R13627" s="2" t="s">
        <v>48</v>
      </c>
    </row>
    <row r="13628" spans="1:18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3336"/>
        <v>discount given</v>
      </c>
      <c r="F13628" s="2">
        <v>0.19</v>
      </c>
      <c r="G13628" s="2">
        <f t="shared" si="3337"/>
        <v>523.87369999999999</v>
      </c>
      <c r="H13628" s="2">
        <f>D13628-G13628</f>
        <v>2233.3562999999999</v>
      </c>
      <c r="I13628" s="2">
        <f t="shared" si="3353"/>
        <v>32.558620404634944</v>
      </c>
      <c r="J13628" s="18">
        <f t="shared" si="3354"/>
        <v>0.32558620404634941</v>
      </c>
      <c r="K13628" s="2">
        <v>6</v>
      </c>
      <c r="L13628" s="3">
        <v>45470</v>
      </c>
      <c r="M13628" s="3">
        <v>45475</v>
      </c>
      <c r="N13628" s="3" t="str">
        <f t="shared" si="3338"/>
        <v>high profit</v>
      </c>
      <c r="O13628" s="2" t="s">
        <v>31</v>
      </c>
      <c r="P13628" s="2" t="s">
        <v>27</v>
      </c>
      <c r="Q13628" s="2">
        <v>727.15</v>
      </c>
      <c r="R13628" s="2" t="s">
        <v>23</v>
      </c>
    </row>
    <row r="13629" spans="1:18" ht="14.25" hidden="1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3336"/>
        <v>discount given</v>
      </c>
      <c r="F13629" s="2">
        <v>0.43</v>
      </c>
      <c r="G13629" s="2">
        <f t="shared" si="3337"/>
        <v>1096.6590999999999</v>
      </c>
      <c r="H13629" s="2">
        <f>D13629-G13629</f>
        <v>1453.7109</v>
      </c>
      <c r="I13629" s="2"/>
      <c r="J13629" s="2"/>
      <c r="K13629" s="2">
        <v>5</v>
      </c>
      <c r="L13629" s="3">
        <v>45229</v>
      </c>
      <c r="M13629" s="3">
        <v>45236</v>
      </c>
      <c r="N13629" s="3" t="str">
        <f t="shared" si="3338"/>
        <v>high profit</v>
      </c>
      <c r="O13629" s="2" t="s">
        <v>21</v>
      </c>
      <c r="P13629" s="2" t="s">
        <v>16</v>
      </c>
      <c r="Q13629" s="2">
        <v>591.03</v>
      </c>
      <c r="R13629" s="2" t="s">
        <v>39</v>
      </c>
    </row>
    <row r="13630" spans="1:18" ht="14.25" hidden="1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3336"/>
        <v>discount given</v>
      </c>
      <c r="F13630" s="2">
        <v>0.16</v>
      </c>
      <c r="G13630" s="2">
        <f t="shared" si="3337"/>
        <v>263.75200000000001</v>
      </c>
      <c r="H13630" s="2">
        <f>D13630-G13630</f>
        <v>1384.6980000000001</v>
      </c>
      <c r="I13630" s="2"/>
      <c r="J13630" s="2"/>
      <c r="K13630" s="2">
        <v>5</v>
      </c>
      <c r="L13630" s="3">
        <v>44934</v>
      </c>
      <c r="M13630" s="3">
        <v>44935</v>
      </c>
      <c r="N13630" s="3" t="str">
        <f t="shared" si="3338"/>
        <v>high profit</v>
      </c>
      <c r="O13630" s="2" t="s">
        <v>15</v>
      </c>
      <c r="P13630" s="2" t="s">
        <v>16</v>
      </c>
      <c r="Q13630" s="2">
        <v>336.88</v>
      </c>
      <c r="R13630" s="2" t="s">
        <v>17</v>
      </c>
    </row>
    <row r="13631" spans="1:18" ht="14.25" hidden="1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3336"/>
        <v>discount given</v>
      </c>
      <c r="F13631" s="2">
        <v>0.37</v>
      </c>
      <c r="G13631" s="2">
        <f t="shared" si="3337"/>
        <v>812.62360000000001</v>
      </c>
      <c r="H13631" s="2">
        <f>D13631-G13631</f>
        <v>1383.6564000000003</v>
      </c>
      <c r="I13631" s="2"/>
      <c r="J13631" s="2"/>
      <c r="K13631" s="2">
        <v>4</v>
      </c>
      <c r="L13631" s="3">
        <v>45600</v>
      </c>
      <c r="M13631" s="3">
        <v>45604</v>
      </c>
      <c r="N13631" s="3" t="str">
        <f t="shared" si="3338"/>
        <v>high profit</v>
      </c>
      <c r="O13631" s="2" t="s">
        <v>21</v>
      </c>
      <c r="P13631" s="2" t="s">
        <v>22</v>
      </c>
      <c r="Q13631" s="2">
        <v>274.32</v>
      </c>
      <c r="R13631" s="2" t="s">
        <v>28</v>
      </c>
    </row>
    <row r="13632" spans="1:18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3336"/>
        <v>discount given</v>
      </c>
      <c r="F13632" s="2">
        <v>0.33</v>
      </c>
      <c r="G13632" s="2">
        <f t="shared" si="3337"/>
        <v>1272.0047999999999</v>
      </c>
      <c r="H13632" s="2">
        <f>D13632-G13632</f>
        <v>2582.5551999999998</v>
      </c>
      <c r="I13632" s="2">
        <f>Q13632/H13632*100</f>
        <v>27.127784141845257</v>
      </c>
      <c r="J13632" s="18">
        <f>Q13632/H13632</f>
        <v>0.27127784141845257</v>
      </c>
      <c r="K13632" s="2">
        <v>5</v>
      </c>
      <c r="L13632" s="3">
        <v>45098</v>
      </c>
      <c r="M13632" s="3">
        <v>45100</v>
      </c>
      <c r="N13632" s="3" t="str">
        <f t="shared" si="3338"/>
        <v>high profit</v>
      </c>
      <c r="O13632" s="2" t="s">
        <v>31</v>
      </c>
      <c r="P13632" s="2" t="s">
        <v>27</v>
      </c>
      <c r="Q13632" s="2">
        <v>700.59</v>
      </c>
      <c r="R13632" s="2" t="s">
        <v>34</v>
      </c>
    </row>
    <row r="13633" spans="1:18" ht="14.25" hidden="1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3336"/>
        <v>discount given</v>
      </c>
      <c r="F13633" s="2">
        <v>0.1</v>
      </c>
      <c r="G13633" s="2">
        <f t="shared" si="3337"/>
        <v>99.08</v>
      </c>
      <c r="H13633" s="2">
        <f>D13633-G13633</f>
        <v>891.71999999999991</v>
      </c>
      <c r="I13633" s="2"/>
      <c r="J13633" s="2"/>
      <c r="K13633" s="2">
        <v>9</v>
      </c>
      <c r="L13633" s="3">
        <v>45079</v>
      </c>
      <c r="M13633" s="3">
        <v>45080</v>
      </c>
      <c r="N13633" s="3" t="str">
        <f t="shared" si="3338"/>
        <v>low profit</v>
      </c>
      <c r="O13633" s="2" t="s">
        <v>21</v>
      </c>
      <c r="P13633" s="2" t="s">
        <v>16</v>
      </c>
      <c r="Q13633" s="2">
        <v>117.36</v>
      </c>
      <c r="R13633" s="2" t="s">
        <v>39</v>
      </c>
    </row>
    <row r="13634" spans="1:18" ht="14.25" hidden="1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3336"/>
        <v>discount given</v>
      </c>
      <c r="F13634" s="2">
        <v>0.06</v>
      </c>
      <c r="G13634" s="2">
        <f t="shared" si="3337"/>
        <v>65.254799999999989</v>
      </c>
      <c r="H13634" s="2">
        <f>D13634-G13634</f>
        <v>1022.3252</v>
      </c>
      <c r="I13634" s="2"/>
      <c r="J13634" s="2"/>
      <c r="K13634" s="2">
        <v>1</v>
      </c>
      <c r="L13634" s="3">
        <v>45208</v>
      </c>
      <c r="M13634" s="3">
        <v>45209</v>
      </c>
      <c r="N13634" s="3" t="str">
        <f t="shared" si="3338"/>
        <v>low profit</v>
      </c>
      <c r="O13634" s="2" t="s">
        <v>21</v>
      </c>
      <c r="P13634" s="2" t="s">
        <v>16</v>
      </c>
      <c r="Q13634" s="2">
        <v>95.49</v>
      </c>
      <c r="R13634" s="2" t="s">
        <v>34</v>
      </c>
    </row>
    <row r="13635" spans="1:18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3355">IF(F13635=0,"zero discount","discount given")</f>
        <v>discount given</v>
      </c>
      <c r="F13635" s="2">
        <v>0.06</v>
      </c>
      <c r="G13635" s="2">
        <f t="shared" ref="G13635:G13698" si="3356">D13635*F13635</f>
        <v>202.09139999999999</v>
      </c>
      <c r="H13635" s="2">
        <f>D13635-G13635</f>
        <v>3166.0986000000003</v>
      </c>
      <c r="I13635" s="2">
        <f t="shared" ref="I13635:I13636" si="3357">Q13635/H13635*100</f>
        <v>7.8279305641334087</v>
      </c>
      <c r="J13635" s="18">
        <f t="shared" ref="J13635:J13636" si="3358">Q13635/H13635</f>
        <v>7.827930564133409E-2</v>
      </c>
      <c r="K13635" s="2">
        <v>2</v>
      </c>
      <c r="L13635" s="3">
        <v>45319</v>
      </c>
      <c r="M13635" s="3">
        <v>45320</v>
      </c>
      <c r="N13635" s="3" t="str">
        <f t="shared" ref="N13635:N13698" si="3359">IF(Q13635&gt;=200,"high profit","low profit")</f>
        <v>high profit</v>
      </c>
      <c r="O13635" s="2" t="s">
        <v>21</v>
      </c>
      <c r="P13635" s="2" t="s">
        <v>16</v>
      </c>
      <c r="Q13635" s="2">
        <v>247.84</v>
      </c>
      <c r="R13635" s="2" t="s">
        <v>34</v>
      </c>
    </row>
    <row r="13636" spans="1:18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3355"/>
        <v>discount given</v>
      </c>
      <c r="F13636" s="2">
        <v>0.33</v>
      </c>
      <c r="G13636" s="2">
        <f t="shared" si="3356"/>
        <v>1434.7773000000002</v>
      </c>
      <c r="H13636" s="2">
        <f>D13636-G13636</f>
        <v>2913.0327000000002</v>
      </c>
      <c r="I13636" s="2">
        <f t="shared" si="3357"/>
        <v>10.580382430997084</v>
      </c>
      <c r="J13636" s="18">
        <f t="shared" si="3358"/>
        <v>0.10580382430997083</v>
      </c>
      <c r="K13636" s="2">
        <v>7</v>
      </c>
      <c r="L13636" s="3">
        <v>45229</v>
      </c>
      <c r="M13636" s="3">
        <v>45233</v>
      </c>
      <c r="N13636" s="3" t="str">
        <f t="shared" si="3359"/>
        <v>high profit</v>
      </c>
      <c r="O13636" s="2" t="s">
        <v>31</v>
      </c>
      <c r="P13636" s="2" t="s">
        <v>16</v>
      </c>
      <c r="Q13636" s="2">
        <v>308.20999999999998</v>
      </c>
      <c r="R13636" s="2" t="s">
        <v>48</v>
      </c>
    </row>
    <row r="13637" spans="1:18" ht="14.25" hidden="1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3355"/>
        <v>discount given</v>
      </c>
      <c r="F13637" s="2">
        <v>0.01</v>
      </c>
      <c r="G13637" s="2">
        <f t="shared" si="3356"/>
        <v>17.679300000000001</v>
      </c>
      <c r="H13637" s="2">
        <f>D13637-G13637</f>
        <v>1750.2507000000001</v>
      </c>
      <c r="I13637" s="2"/>
      <c r="J13637" s="2"/>
      <c r="K13637" s="2">
        <v>9</v>
      </c>
      <c r="L13637" s="3">
        <v>45126</v>
      </c>
      <c r="M13637" s="3">
        <v>45130</v>
      </c>
      <c r="N13637" s="3" t="str">
        <f t="shared" si="3359"/>
        <v>high profit</v>
      </c>
      <c r="O13637" s="2" t="s">
        <v>21</v>
      </c>
      <c r="P13637" s="2" t="s">
        <v>27</v>
      </c>
      <c r="Q13637" s="2">
        <v>293.33999999999997</v>
      </c>
      <c r="R13637" s="2" t="s">
        <v>39</v>
      </c>
    </row>
    <row r="13638" spans="1:18" ht="14.25" hidden="1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3355"/>
        <v>discount given</v>
      </c>
      <c r="F13638" s="2">
        <v>0.33</v>
      </c>
      <c r="G13638" s="2">
        <f t="shared" si="3356"/>
        <v>1541.2484999999999</v>
      </c>
      <c r="H13638" s="2">
        <f>D13638-G13638</f>
        <v>3129.2015000000001</v>
      </c>
      <c r="I13638" s="2"/>
      <c r="J13638" s="2"/>
      <c r="K13638" s="2">
        <v>3</v>
      </c>
      <c r="L13638" s="3">
        <v>45071</v>
      </c>
      <c r="M13638" s="3">
        <v>45072</v>
      </c>
      <c r="N13638" s="3" t="str">
        <f t="shared" si="3359"/>
        <v>high profit</v>
      </c>
      <c r="O13638" s="2" t="s">
        <v>15</v>
      </c>
      <c r="P13638" s="2" t="s">
        <v>16</v>
      </c>
      <c r="Q13638" s="2">
        <v>1074.8800000000001</v>
      </c>
      <c r="R13638" s="2" t="s">
        <v>48</v>
      </c>
    </row>
    <row r="13639" spans="1:18" ht="14.25" hidden="1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3355"/>
        <v>discount given</v>
      </c>
      <c r="F13639" s="2">
        <v>0.39</v>
      </c>
      <c r="G13639" s="2">
        <f t="shared" si="3356"/>
        <v>149.21790000000001</v>
      </c>
      <c r="H13639" s="2">
        <f>D13639-G13639</f>
        <v>233.3921</v>
      </c>
      <c r="I13639" s="2"/>
      <c r="J13639" s="2"/>
      <c r="K13639" s="2">
        <v>6</v>
      </c>
      <c r="L13639" s="3">
        <v>44941</v>
      </c>
      <c r="M13639" s="3">
        <v>44946</v>
      </c>
      <c r="N13639" s="3" t="str">
        <f t="shared" si="3359"/>
        <v>low profit</v>
      </c>
      <c r="O13639" s="2" t="s">
        <v>31</v>
      </c>
      <c r="P13639" s="2" t="s">
        <v>22</v>
      </c>
      <c r="Q13639" s="2">
        <v>63.95</v>
      </c>
      <c r="R13639" s="2" t="s">
        <v>48</v>
      </c>
    </row>
    <row r="13640" spans="1:18" ht="14.25" hidden="1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3355"/>
        <v>discount given</v>
      </c>
      <c r="F13640" s="2">
        <v>0.15</v>
      </c>
      <c r="G13640" s="2">
        <f t="shared" si="3356"/>
        <v>102.111</v>
      </c>
      <c r="H13640" s="2">
        <f>D13640-G13640</f>
        <v>578.62900000000002</v>
      </c>
      <c r="I13640" s="2"/>
      <c r="J13640" s="2"/>
      <c r="K13640" s="2">
        <v>5</v>
      </c>
      <c r="L13640" s="3">
        <v>45608</v>
      </c>
      <c r="M13640" s="3">
        <v>45614</v>
      </c>
      <c r="N13640" s="3" t="str">
        <f t="shared" si="3359"/>
        <v>low profit</v>
      </c>
      <c r="O13640" s="2" t="s">
        <v>31</v>
      </c>
      <c r="P13640" s="2" t="s">
        <v>22</v>
      </c>
      <c r="Q13640" s="2">
        <v>134.86000000000001</v>
      </c>
      <c r="R13640" s="2" t="s">
        <v>28</v>
      </c>
    </row>
    <row r="13641" spans="1:18" ht="14.25" hidden="1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3355"/>
        <v>discount given</v>
      </c>
      <c r="F13641" s="2">
        <v>0.37</v>
      </c>
      <c r="G13641" s="2">
        <f t="shared" si="3356"/>
        <v>870.90600000000006</v>
      </c>
      <c r="H13641" s="2">
        <f>D13641-G13641</f>
        <v>1482.8940000000002</v>
      </c>
      <c r="I13641" s="2"/>
      <c r="J13641" s="2"/>
      <c r="K13641" s="2">
        <v>9</v>
      </c>
      <c r="L13641" s="3">
        <v>45236</v>
      </c>
      <c r="M13641" s="3">
        <v>45242</v>
      </c>
      <c r="N13641" s="3" t="str">
        <f t="shared" si="3359"/>
        <v>high profit</v>
      </c>
      <c r="O13641" s="2" t="s">
        <v>15</v>
      </c>
      <c r="P13641" s="2" t="s">
        <v>16</v>
      </c>
      <c r="Q13641" s="2">
        <v>450.94</v>
      </c>
      <c r="R13641" s="2" t="s">
        <v>23</v>
      </c>
    </row>
    <row r="13642" spans="1:18" ht="14.25" hidden="1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3355"/>
        <v>discount given</v>
      </c>
      <c r="F13642" s="2">
        <v>0.08</v>
      </c>
      <c r="G13642" s="2">
        <f t="shared" si="3356"/>
        <v>291.60640000000001</v>
      </c>
      <c r="H13642" s="2">
        <f>D13642-G13642</f>
        <v>3353.4735999999998</v>
      </c>
      <c r="I13642" s="2"/>
      <c r="J13642" s="2"/>
      <c r="K13642" s="2">
        <v>9</v>
      </c>
      <c r="L13642" s="3">
        <v>45323</v>
      </c>
      <c r="M13642" s="3">
        <v>45329</v>
      </c>
      <c r="N13642" s="3" t="str">
        <f t="shared" si="3359"/>
        <v>high profit</v>
      </c>
      <c r="O13642" s="2" t="s">
        <v>15</v>
      </c>
      <c r="P13642" s="2" t="s">
        <v>16</v>
      </c>
      <c r="Q13642" s="2">
        <v>461.14</v>
      </c>
      <c r="R13642" s="2" t="s">
        <v>23</v>
      </c>
    </row>
    <row r="13643" spans="1:18" ht="14.25" hidden="1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3355"/>
        <v>discount given</v>
      </c>
      <c r="F13643" s="2">
        <v>0.48</v>
      </c>
      <c r="G13643" s="2">
        <f t="shared" si="3356"/>
        <v>920.20799999999997</v>
      </c>
      <c r="H13643" s="2">
        <f>D13643-G13643</f>
        <v>996.89199999999994</v>
      </c>
      <c r="I13643" s="2"/>
      <c r="J13643" s="2"/>
      <c r="K13643" s="2">
        <v>3</v>
      </c>
      <c r="L13643" s="3">
        <v>45432</v>
      </c>
      <c r="M13643" s="3">
        <v>45439</v>
      </c>
      <c r="N13643" s="3" t="str">
        <f t="shared" si="3359"/>
        <v>high profit</v>
      </c>
      <c r="O13643" s="2" t="s">
        <v>31</v>
      </c>
      <c r="P13643" s="2" t="s">
        <v>27</v>
      </c>
      <c r="Q13643" s="2">
        <v>537.09</v>
      </c>
      <c r="R13643" s="2" t="s">
        <v>17</v>
      </c>
    </row>
    <row r="13644" spans="1:18" ht="14.25" hidden="1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3355"/>
        <v>discount given</v>
      </c>
      <c r="F13644" s="2">
        <v>0.12</v>
      </c>
      <c r="G13644" s="2">
        <f t="shared" si="3356"/>
        <v>338.19120000000004</v>
      </c>
      <c r="H13644" s="2">
        <f>D13644-G13644</f>
        <v>2480.0688</v>
      </c>
      <c r="I13644" s="2"/>
      <c r="J13644" s="2"/>
      <c r="K13644" s="2">
        <v>2</v>
      </c>
      <c r="L13644" s="3">
        <v>45421</v>
      </c>
      <c r="M13644" s="3">
        <v>45426</v>
      </c>
      <c r="N13644" s="3" t="str">
        <f t="shared" si="3359"/>
        <v>high profit</v>
      </c>
      <c r="O13644" s="2" t="s">
        <v>31</v>
      </c>
      <c r="P13644" s="2" t="s">
        <v>27</v>
      </c>
      <c r="Q13644" s="2">
        <v>659.29</v>
      </c>
      <c r="R13644" s="2" t="s">
        <v>17</v>
      </c>
    </row>
    <row r="13645" spans="1:18" ht="14.25" hidden="1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3355"/>
        <v>discount given</v>
      </c>
      <c r="F13645" s="2">
        <v>0.24</v>
      </c>
      <c r="G13645" s="2">
        <f t="shared" si="3356"/>
        <v>57.599999999999994</v>
      </c>
      <c r="H13645" s="2">
        <f>D13645-G13645</f>
        <v>182.4</v>
      </c>
      <c r="I13645" s="2"/>
      <c r="J13645" s="2"/>
      <c r="K13645" s="2">
        <v>4</v>
      </c>
      <c r="L13645" s="3">
        <v>45616</v>
      </c>
      <c r="M13645" s="3">
        <v>45623</v>
      </c>
      <c r="N13645" s="3" t="str">
        <f t="shared" si="3359"/>
        <v>low profit</v>
      </c>
      <c r="O13645" s="2" t="s">
        <v>15</v>
      </c>
      <c r="P13645" s="2" t="s">
        <v>27</v>
      </c>
      <c r="Q13645" s="2">
        <v>55.35</v>
      </c>
      <c r="R13645" s="2" t="s">
        <v>48</v>
      </c>
    </row>
    <row r="13646" spans="1:18" ht="14.25" hidden="1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3355"/>
        <v>discount given</v>
      </c>
      <c r="F13646" s="2">
        <v>0.49</v>
      </c>
      <c r="G13646" s="2">
        <f t="shared" si="3356"/>
        <v>1157.8651</v>
      </c>
      <c r="H13646" s="2">
        <f>D13646-G13646</f>
        <v>1205.1248999999998</v>
      </c>
      <c r="I13646" s="2"/>
      <c r="J13646" s="2"/>
      <c r="K13646" s="2">
        <v>9</v>
      </c>
      <c r="L13646" s="3">
        <v>44970</v>
      </c>
      <c r="M13646" s="3">
        <v>44974</v>
      </c>
      <c r="N13646" s="3" t="str">
        <f t="shared" si="3359"/>
        <v>high profit</v>
      </c>
      <c r="O13646" s="2" t="s">
        <v>31</v>
      </c>
      <c r="P13646" s="2" t="s">
        <v>22</v>
      </c>
      <c r="Q13646" s="2">
        <v>417.77</v>
      </c>
      <c r="R13646" s="2" t="s">
        <v>48</v>
      </c>
    </row>
    <row r="13647" spans="1:18" ht="14.25" hidden="1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3355"/>
        <v>discount given</v>
      </c>
      <c r="F13647" s="2">
        <v>0.45</v>
      </c>
      <c r="G13647" s="2">
        <f t="shared" si="3356"/>
        <v>579.87900000000002</v>
      </c>
      <c r="H13647" s="2">
        <f>D13647-G13647</f>
        <v>708.74099999999987</v>
      </c>
      <c r="I13647" s="2"/>
      <c r="J13647" s="2"/>
      <c r="K13647" s="2">
        <v>3</v>
      </c>
      <c r="L13647" s="3">
        <v>45185</v>
      </c>
      <c r="M13647" s="3">
        <v>45192</v>
      </c>
      <c r="N13647" s="3" t="str">
        <f t="shared" si="3359"/>
        <v>low profit</v>
      </c>
      <c r="O13647" s="2" t="s">
        <v>15</v>
      </c>
      <c r="P13647" s="2" t="s">
        <v>22</v>
      </c>
      <c r="Q13647" s="2">
        <v>125.56</v>
      </c>
      <c r="R13647" s="2" t="s">
        <v>34</v>
      </c>
    </row>
    <row r="13648" spans="1:18" ht="14.25" hidden="1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3355"/>
        <v>discount given</v>
      </c>
      <c r="F13648" s="2">
        <v>0.33</v>
      </c>
      <c r="G13648" s="2">
        <f t="shared" si="3356"/>
        <v>867.96930000000009</v>
      </c>
      <c r="H13648" s="2">
        <f>D13648-G13648</f>
        <v>1762.2406999999998</v>
      </c>
      <c r="I13648" s="2"/>
      <c r="J13648" s="2"/>
      <c r="K13648" s="2">
        <v>4</v>
      </c>
      <c r="L13648" s="3">
        <v>45107</v>
      </c>
      <c r="M13648" s="3">
        <v>45111</v>
      </c>
      <c r="N13648" s="3" t="str">
        <f t="shared" si="3359"/>
        <v>high profit</v>
      </c>
      <c r="O13648" s="2" t="s">
        <v>31</v>
      </c>
      <c r="P13648" s="2" t="s">
        <v>16</v>
      </c>
      <c r="Q13648" s="2">
        <v>414.26</v>
      </c>
      <c r="R13648" s="2" t="s">
        <v>34</v>
      </c>
    </row>
    <row r="13649" spans="1:18" ht="14.25" hidden="1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3355"/>
        <v>discount given</v>
      </c>
      <c r="F13649" s="2">
        <v>0.18</v>
      </c>
      <c r="G13649" s="2">
        <f t="shared" si="3356"/>
        <v>481.78439999999995</v>
      </c>
      <c r="H13649" s="2">
        <f>D13649-G13649</f>
        <v>2194.7955999999999</v>
      </c>
      <c r="I13649" s="2"/>
      <c r="J13649" s="2"/>
      <c r="K13649" s="2">
        <v>2</v>
      </c>
      <c r="L13649" s="3">
        <v>45238</v>
      </c>
      <c r="M13649" s="3">
        <v>45245</v>
      </c>
      <c r="N13649" s="3" t="str">
        <f t="shared" si="3359"/>
        <v>high profit</v>
      </c>
      <c r="O13649" s="2" t="s">
        <v>31</v>
      </c>
      <c r="P13649" s="2" t="s">
        <v>16</v>
      </c>
      <c r="Q13649" s="2">
        <v>283.77</v>
      </c>
      <c r="R13649" s="2" t="s">
        <v>39</v>
      </c>
    </row>
    <row r="13650" spans="1:18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3355"/>
        <v>discount given</v>
      </c>
      <c r="F13650" s="2">
        <v>0.35</v>
      </c>
      <c r="G13650" s="2">
        <f t="shared" si="3356"/>
        <v>1326.6679999999999</v>
      </c>
      <c r="H13650" s="2">
        <f>D13650-G13650</f>
        <v>2463.8119999999999</v>
      </c>
      <c r="I13650" s="2">
        <f>Q13650/H13650*100</f>
        <v>14.972327434073703</v>
      </c>
      <c r="J13650" s="18">
        <f>Q13650/H13650</f>
        <v>0.14972327434073704</v>
      </c>
      <c r="K13650" s="2">
        <v>1</v>
      </c>
      <c r="L13650" s="3">
        <v>44980</v>
      </c>
      <c r="M13650" s="3">
        <v>44982</v>
      </c>
      <c r="N13650" s="3" t="str">
        <f t="shared" si="3359"/>
        <v>high profit</v>
      </c>
      <c r="O13650" s="2" t="s">
        <v>31</v>
      </c>
      <c r="P13650" s="2" t="s">
        <v>22</v>
      </c>
      <c r="Q13650" s="2">
        <v>368.89</v>
      </c>
      <c r="R13650" s="2" t="s">
        <v>28</v>
      </c>
    </row>
    <row r="13651" spans="1:18" ht="14.25" hidden="1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3355"/>
        <v>discount given</v>
      </c>
      <c r="F13651" s="2">
        <v>0.23</v>
      </c>
      <c r="G13651" s="2">
        <f t="shared" si="3356"/>
        <v>631.40059999999994</v>
      </c>
      <c r="H13651" s="2">
        <f>D13651-G13651</f>
        <v>2113.8193999999999</v>
      </c>
      <c r="I13651" s="2"/>
      <c r="J13651" s="2"/>
      <c r="K13651" s="2">
        <v>5</v>
      </c>
      <c r="L13651" s="3">
        <v>45623</v>
      </c>
      <c r="M13651" s="3">
        <v>45628</v>
      </c>
      <c r="N13651" s="3" t="str">
        <f t="shared" si="3359"/>
        <v>high profit</v>
      </c>
      <c r="O13651" s="2" t="s">
        <v>21</v>
      </c>
      <c r="P13651" s="2" t="s">
        <v>22</v>
      </c>
      <c r="Q13651" s="2">
        <v>206.62</v>
      </c>
      <c r="R13651" s="2" t="s">
        <v>48</v>
      </c>
    </row>
    <row r="13652" spans="1:18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3355"/>
        <v>discount given</v>
      </c>
      <c r="F13652" s="2">
        <v>0.05</v>
      </c>
      <c r="G13652" s="2">
        <f t="shared" si="3356"/>
        <v>155.49600000000001</v>
      </c>
      <c r="H13652" s="2">
        <f>D13652-G13652</f>
        <v>2954.424</v>
      </c>
      <c r="I13652" s="2">
        <f t="shared" ref="I13652:I13654" si="3360">Q13652/H13652*100</f>
        <v>12.309336777659539</v>
      </c>
      <c r="J13652" s="18">
        <f t="shared" ref="J13652:J13654" si="3361">Q13652/H13652</f>
        <v>0.12309336777659538</v>
      </c>
      <c r="K13652" s="2">
        <v>4</v>
      </c>
      <c r="L13652" s="3">
        <v>45578</v>
      </c>
      <c r="M13652" s="3">
        <v>45584</v>
      </c>
      <c r="N13652" s="3" t="str">
        <f t="shared" si="3359"/>
        <v>high profit</v>
      </c>
      <c r="O13652" s="2" t="s">
        <v>31</v>
      </c>
      <c r="P13652" s="2" t="s">
        <v>16</v>
      </c>
      <c r="Q13652" s="2">
        <v>363.67</v>
      </c>
      <c r="R13652" s="2" t="s">
        <v>34</v>
      </c>
    </row>
    <row r="13653" spans="1:18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3355"/>
        <v>discount given</v>
      </c>
      <c r="F13653" s="2">
        <v>0.4</v>
      </c>
      <c r="G13653" s="2">
        <f t="shared" si="3356"/>
        <v>1078.1079999999999</v>
      </c>
      <c r="H13653" s="2">
        <f>D13653-G13653</f>
        <v>1617.162</v>
      </c>
      <c r="I13653" s="2">
        <f t="shared" si="3360"/>
        <v>36.430487483628724</v>
      </c>
      <c r="J13653" s="18">
        <f t="shared" si="3361"/>
        <v>0.36430487483628726</v>
      </c>
      <c r="K13653" s="2">
        <v>2</v>
      </c>
      <c r="L13653" s="3">
        <v>45275</v>
      </c>
      <c r="M13653" s="3">
        <v>45282</v>
      </c>
      <c r="N13653" s="3" t="str">
        <f t="shared" si="3359"/>
        <v>high profit</v>
      </c>
      <c r="O13653" s="2" t="s">
        <v>21</v>
      </c>
      <c r="P13653" s="2" t="s">
        <v>22</v>
      </c>
      <c r="Q13653" s="2">
        <v>589.14</v>
      </c>
      <c r="R13653" s="2" t="s">
        <v>23</v>
      </c>
    </row>
    <row r="13654" spans="1:18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3355"/>
        <v>discount given</v>
      </c>
      <c r="F13654" s="2">
        <v>0.44</v>
      </c>
      <c r="G13654" s="2">
        <f t="shared" si="3356"/>
        <v>2179.2540000000004</v>
      </c>
      <c r="H13654" s="2">
        <f>D13654-G13654</f>
        <v>2773.596</v>
      </c>
      <c r="I13654" s="2">
        <f t="shared" si="3360"/>
        <v>43.502730750981755</v>
      </c>
      <c r="J13654" s="18">
        <f t="shared" si="3361"/>
        <v>0.43502730750981755</v>
      </c>
      <c r="K13654" s="2">
        <v>6</v>
      </c>
      <c r="L13654" s="3">
        <v>45310</v>
      </c>
      <c r="M13654" s="3">
        <v>45311</v>
      </c>
      <c r="N13654" s="3" t="str">
        <f t="shared" si="3359"/>
        <v>high profit</v>
      </c>
      <c r="O13654" s="2" t="s">
        <v>15</v>
      </c>
      <c r="P13654" s="2" t="s">
        <v>16</v>
      </c>
      <c r="Q13654" s="2">
        <v>1206.5899999999999</v>
      </c>
      <c r="R13654" s="2" t="s">
        <v>17</v>
      </c>
    </row>
    <row r="13655" spans="1:18" ht="14.25" hidden="1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3355"/>
        <v>discount given</v>
      </c>
      <c r="F13655" s="2">
        <v>0.2</v>
      </c>
      <c r="G13655" s="2">
        <f t="shared" si="3356"/>
        <v>795.78600000000006</v>
      </c>
      <c r="H13655" s="2">
        <f>D13655-G13655</f>
        <v>3183.1439999999998</v>
      </c>
      <c r="I13655" s="2"/>
      <c r="J13655" s="2"/>
      <c r="K13655" s="2">
        <v>5</v>
      </c>
      <c r="L13655" s="3">
        <v>45113</v>
      </c>
      <c r="M13655" s="3">
        <v>45116</v>
      </c>
      <c r="N13655" s="3" t="str">
        <f t="shared" si="3359"/>
        <v>high profit</v>
      </c>
      <c r="O13655" s="2" t="s">
        <v>31</v>
      </c>
      <c r="P13655" s="2" t="s">
        <v>27</v>
      </c>
      <c r="Q13655" s="2">
        <v>1128.9100000000001</v>
      </c>
      <c r="R13655" s="2" t="s">
        <v>48</v>
      </c>
    </row>
    <row r="13656" spans="1:18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3355"/>
        <v>discount given</v>
      </c>
      <c r="F13656" s="2">
        <v>0.33</v>
      </c>
      <c r="G13656" s="2">
        <f t="shared" si="3356"/>
        <v>1254.8778</v>
      </c>
      <c r="H13656" s="2">
        <f>D13656-G13656</f>
        <v>2547.7821999999996</v>
      </c>
      <c r="I13656" s="2">
        <f t="shared" ref="I13656:I13659" si="3362">Q13656/H13656*100</f>
        <v>25.945310395841531</v>
      </c>
      <c r="J13656" s="18">
        <f t="shared" ref="J13656:J13659" si="3363">Q13656/H13656</f>
        <v>0.25945310395841531</v>
      </c>
      <c r="K13656" s="2">
        <v>1</v>
      </c>
      <c r="L13656" s="3">
        <v>45247</v>
      </c>
      <c r="M13656" s="3">
        <v>45254</v>
      </c>
      <c r="N13656" s="3" t="str">
        <f t="shared" si="3359"/>
        <v>high profit</v>
      </c>
      <c r="O13656" s="2" t="s">
        <v>31</v>
      </c>
      <c r="P13656" s="2" t="s">
        <v>16</v>
      </c>
      <c r="Q13656" s="2">
        <v>661.03</v>
      </c>
      <c r="R13656" s="2" t="s">
        <v>28</v>
      </c>
    </row>
    <row r="13657" spans="1:18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3355"/>
        <v>discount given</v>
      </c>
      <c r="F13657" s="2">
        <v>0.02</v>
      </c>
      <c r="G13657" s="2">
        <f t="shared" si="3356"/>
        <v>63.471400000000003</v>
      </c>
      <c r="H13657" s="2">
        <f>D13657-G13657</f>
        <v>3110.0986000000003</v>
      </c>
      <c r="I13657" s="2">
        <f t="shared" si="3362"/>
        <v>21.83660672365821</v>
      </c>
      <c r="J13657" s="18">
        <f t="shared" si="3363"/>
        <v>0.21836606723658211</v>
      </c>
      <c r="K13657" s="2">
        <v>3</v>
      </c>
      <c r="L13657" s="3">
        <v>45278</v>
      </c>
      <c r="M13657" s="3">
        <v>45280</v>
      </c>
      <c r="N13657" s="3" t="str">
        <f t="shared" si="3359"/>
        <v>high profit</v>
      </c>
      <c r="O13657" s="2" t="s">
        <v>21</v>
      </c>
      <c r="P13657" s="2" t="s">
        <v>27</v>
      </c>
      <c r="Q13657" s="2">
        <v>679.14</v>
      </c>
      <c r="R13657" s="2" t="s">
        <v>28</v>
      </c>
    </row>
    <row r="13658" spans="1:18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3355"/>
        <v>discount given</v>
      </c>
      <c r="F13658" s="2">
        <v>0.1</v>
      </c>
      <c r="G13658" s="2">
        <f t="shared" si="3356"/>
        <v>268.90199999999999</v>
      </c>
      <c r="H13658" s="2">
        <f>D13658-G13658</f>
        <v>2420.1179999999999</v>
      </c>
      <c r="I13658" s="2">
        <f t="shared" si="3362"/>
        <v>31.793077858187079</v>
      </c>
      <c r="J13658" s="18">
        <f t="shared" si="3363"/>
        <v>0.3179307785818708</v>
      </c>
      <c r="K13658" s="2">
        <v>4</v>
      </c>
      <c r="L13658" s="3">
        <v>45586</v>
      </c>
      <c r="M13658" s="3">
        <v>45592</v>
      </c>
      <c r="N13658" s="3" t="str">
        <f t="shared" si="3359"/>
        <v>high profit</v>
      </c>
      <c r="O13658" s="2" t="s">
        <v>15</v>
      </c>
      <c r="P13658" s="2" t="s">
        <v>27</v>
      </c>
      <c r="Q13658" s="2">
        <v>769.43</v>
      </c>
      <c r="R13658" s="2" t="s">
        <v>48</v>
      </c>
    </row>
    <row r="13659" spans="1:18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3355"/>
        <v>discount given</v>
      </c>
      <c r="F13659" s="2">
        <v>0.28999999999999998</v>
      </c>
      <c r="G13659" s="2">
        <f t="shared" si="3356"/>
        <v>518.8999</v>
      </c>
      <c r="H13659" s="2">
        <f>D13659-G13659</f>
        <v>1270.4101000000001</v>
      </c>
      <c r="I13659" s="2">
        <f t="shared" si="3362"/>
        <v>30.701896970120124</v>
      </c>
      <c r="J13659" s="18">
        <f t="shared" si="3363"/>
        <v>0.30701896970120124</v>
      </c>
      <c r="K13659" s="2">
        <v>1</v>
      </c>
      <c r="L13659" s="3">
        <v>45382</v>
      </c>
      <c r="M13659" s="3">
        <v>45384</v>
      </c>
      <c r="N13659" s="3" t="str">
        <f t="shared" si="3359"/>
        <v>high profit</v>
      </c>
      <c r="O13659" s="2" t="s">
        <v>15</v>
      </c>
      <c r="P13659" s="2" t="s">
        <v>22</v>
      </c>
      <c r="Q13659" s="2">
        <v>390.04</v>
      </c>
      <c r="R13659" s="2" t="s">
        <v>23</v>
      </c>
    </row>
    <row r="13660" spans="1:18" ht="14.25" hidden="1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3355"/>
        <v>discount given</v>
      </c>
      <c r="F13660" s="2">
        <v>0.14000000000000001</v>
      </c>
      <c r="G13660" s="2">
        <f t="shared" si="3356"/>
        <v>551.80160000000001</v>
      </c>
      <c r="H13660" s="2">
        <f>D13660-G13660</f>
        <v>3389.6383999999998</v>
      </c>
      <c r="I13660" s="2"/>
      <c r="J13660" s="2"/>
      <c r="K13660" s="2">
        <v>8</v>
      </c>
      <c r="L13660" s="3">
        <v>45219</v>
      </c>
      <c r="M13660" s="3">
        <v>45225</v>
      </c>
      <c r="N13660" s="3" t="str">
        <f t="shared" si="3359"/>
        <v>high profit</v>
      </c>
      <c r="O13660" s="2" t="s">
        <v>21</v>
      </c>
      <c r="P13660" s="2" t="s">
        <v>22</v>
      </c>
      <c r="Q13660" s="2">
        <v>897.5</v>
      </c>
      <c r="R13660" s="2" t="s">
        <v>34</v>
      </c>
    </row>
    <row r="13661" spans="1:18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3355"/>
        <v>discount given</v>
      </c>
      <c r="F13661" s="2">
        <v>0.47</v>
      </c>
      <c r="G13661" s="2">
        <f t="shared" si="3356"/>
        <v>483.66759999999994</v>
      </c>
      <c r="H13661" s="2">
        <f>D13661-G13661</f>
        <v>545.41239999999993</v>
      </c>
      <c r="I13661" s="2">
        <f>Q13661/H13661*100</f>
        <v>46.256740770836899</v>
      </c>
      <c r="J13661" s="18">
        <f>Q13661/H13661</f>
        <v>0.46256740770836896</v>
      </c>
      <c r="K13661" s="2">
        <v>3</v>
      </c>
      <c r="L13661" s="3">
        <v>45085</v>
      </c>
      <c r="M13661" s="3">
        <v>45086</v>
      </c>
      <c r="N13661" s="3" t="str">
        <f t="shared" si="3359"/>
        <v>high profit</v>
      </c>
      <c r="O13661" s="2" t="s">
        <v>15</v>
      </c>
      <c r="P13661" s="2" t="s">
        <v>27</v>
      </c>
      <c r="Q13661" s="2">
        <v>252.29</v>
      </c>
      <c r="R13661" s="2" t="s">
        <v>17</v>
      </c>
    </row>
    <row r="13662" spans="1:18" ht="14.25" hidden="1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3355"/>
        <v>discount given</v>
      </c>
      <c r="F13662" s="2">
        <v>0.42</v>
      </c>
      <c r="G13662" s="2">
        <f t="shared" si="3356"/>
        <v>117.21779999999998</v>
      </c>
      <c r="H13662" s="2">
        <f>D13662-G13662</f>
        <v>161.87219999999999</v>
      </c>
      <c r="I13662" s="2"/>
      <c r="J13662" s="2"/>
      <c r="K13662" s="2">
        <v>5</v>
      </c>
      <c r="L13662" s="3">
        <v>45405</v>
      </c>
      <c r="M13662" s="3">
        <v>45412</v>
      </c>
      <c r="N13662" s="3" t="str">
        <f t="shared" si="3359"/>
        <v>low profit</v>
      </c>
      <c r="O13662" s="2" t="s">
        <v>21</v>
      </c>
      <c r="P13662" s="2" t="s">
        <v>27</v>
      </c>
      <c r="Q13662" s="2">
        <v>30.98</v>
      </c>
      <c r="R13662" s="2" t="s">
        <v>34</v>
      </c>
    </row>
    <row r="13663" spans="1:18" ht="14.25" hidden="1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3355"/>
        <v>discount given</v>
      </c>
      <c r="F13663" s="2">
        <v>0.33</v>
      </c>
      <c r="G13663" s="2">
        <f t="shared" si="3356"/>
        <v>1161.9431999999999</v>
      </c>
      <c r="H13663" s="2">
        <f>D13663-G13663</f>
        <v>2359.0968000000003</v>
      </c>
      <c r="I13663" s="2"/>
      <c r="J13663" s="2"/>
      <c r="K13663" s="2">
        <v>3</v>
      </c>
      <c r="L13663" s="3">
        <v>44951</v>
      </c>
      <c r="M13663" s="3">
        <v>44952</v>
      </c>
      <c r="N13663" s="3" t="str">
        <f t="shared" si="3359"/>
        <v>high profit</v>
      </c>
      <c r="O13663" s="2" t="s">
        <v>31</v>
      </c>
      <c r="P13663" s="2" t="s">
        <v>22</v>
      </c>
      <c r="Q13663" s="2">
        <v>856.37</v>
      </c>
      <c r="R13663" s="2" t="s">
        <v>48</v>
      </c>
    </row>
    <row r="13664" spans="1:18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3355"/>
        <v>discount given</v>
      </c>
      <c r="F13664" s="2">
        <v>0.5</v>
      </c>
      <c r="G13664" s="2">
        <f t="shared" si="3356"/>
        <v>404.88499999999999</v>
      </c>
      <c r="H13664" s="2">
        <f>D13664-G13664</f>
        <v>404.88499999999999</v>
      </c>
      <c r="I13664" s="2">
        <f t="shared" ref="I13664:I13665" si="3364">Q13664/H13664*100</f>
        <v>54.598219247440639</v>
      </c>
      <c r="J13664" s="18">
        <f t="shared" ref="J13664:J13665" si="3365">Q13664/H13664</f>
        <v>0.54598219247440638</v>
      </c>
      <c r="K13664" s="2">
        <v>4</v>
      </c>
      <c r="L13664" s="3">
        <v>45158</v>
      </c>
      <c r="M13664" s="3">
        <v>45162</v>
      </c>
      <c r="N13664" s="3" t="str">
        <f t="shared" si="3359"/>
        <v>high profit</v>
      </c>
      <c r="O13664" s="2" t="s">
        <v>21</v>
      </c>
      <c r="P13664" s="2" t="s">
        <v>16</v>
      </c>
      <c r="Q13664" s="2">
        <v>221.06</v>
      </c>
      <c r="R13664" s="2" t="s">
        <v>34</v>
      </c>
    </row>
    <row r="13665" spans="1:18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3355"/>
        <v>discount given</v>
      </c>
      <c r="F13665" s="2">
        <v>0.12</v>
      </c>
      <c r="G13665" s="2">
        <f t="shared" si="3356"/>
        <v>543.44999999999993</v>
      </c>
      <c r="H13665" s="2">
        <f>D13665-G13665</f>
        <v>3985.3</v>
      </c>
      <c r="I13665" s="2">
        <f t="shared" si="3364"/>
        <v>7.5635460316663741</v>
      </c>
      <c r="J13665" s="18">
        <f t="shared" si="3365"/>
        <v>7.5635460316663738E-2</v>
      </c>
      <c r="K13665" s="2">
        <v>9</v>
      </c>
      <c r="L13665" s="3">
        <v>45547</v>
      </c>
      <c r="M13665" s="3">
        <v>45552</v>
      </c>
      <c r="N13665" s="3" t="str">
        <f t="shared" si="3359"/>
        <v>high profit</v>
      </c>
      <c r="O13665" s="2" t="s">
        <v>21</v>
      </c>
      <c r="P13665" s="2" t="s">
        <v>22</v>
      </c>
      <c r="Q13665" s="2">
        <v>301.43</v>
      </c>
      <c r="R13665" s="2" t="s">
        <v>39</v>
      </c>
    </row>
    <row r="13666" spans="1:18" ht="14.25" hidden="1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3355"/>
        <v>discount given</v>
      </c>
      <c r="F13666" s="2">
        <v>0.46</v>
      </c>
      <c r="G13666" s="2">
        <f t="shared" si="3356"/>
        <v>1783.1164000000001</v>
      </c>
      <c r="H13666" s="2">
        <f>D13666-G13666</f>
        <v>2093.2236000000003</v>
      </c>
      <c r="I13666" s="2"/>
      <c r="J13666" s="2"/>
      <c r="K13666" s="2">
        <v>3</v>
      </c>
      <c r="L13666" s="3">
        <v>45487</v>
      </c>
      <c r="M13666" s="3">
        <v>45494</v>
      </c>
      <c r="N13666" s="3" t="str">
        <f t="shared" si="3359"/>
        <v>high profit</v>
      </c>
      <c r="O13666" s="2" t="s">
        <v>15</v>
      </c>
      <c r="P13666" s="2" t="s">
        <v>22</v>
      </c>
      <c r="Q13666" s="2">
        <v>1073.3499999999999</v>
      </c>
      <c r="R13666" s="2" t="s">
        <v>39</v>
      </c>
    </row>
    <row r="13667" spans="1:18" ht="14.25" hidden="1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3355"/>
        <v>discount given</v>
      </c>
      <c r="F13667" s="2">
        <v>0.15</v>
      </c>
      <c r="G13667" s="2">
        <f t="shared" si="3356"/>
        <v>457.65</v>
      </c>
      <c r="H13667" s="2">
        <f>D13667-G13667</f>
        <v>2593.35</v>
      </c>
      <c r="I13667" s="2"/>
      <c r="J13667" s="2"/>
      <c r="K13667" s="2">
        <v>8</v>
      </c>
      <c r="L13667" s="3">
        <v>45446</v>
      </c>
      <c r="M13667" s="3">
        <v>45453</v>
      </c>
      <c r="N13667" s="3" t="str">
        <f t="shared" si="3359"/>
        <v>high profit</v>
      </c>
      <c r="O13667" s="2" t="s">
        <v>31</v>
      </c>
      <c r="P13667" s="2" t="s">
        <v>27</v>
      </c>
      <c r="Q13667" s="2">
        <v>383.16</v>
      </c>
      <c r="R13667" s="2" t="s">
        <v>34</v>
      </c>
    </row>
    <row r="13668" spans="1:18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3355"/>
        <v>discount given</v>
      </c>
      <c r="F13668" s="2">
        <v>0.3</v>
      </c>
      <c r="G13668" s="2">
        <f t="shared" si="3356"/>
        <v>491.46899999999999</v>
      </c>
      <c r="H13668" s="2">
        <f>D13668-G13668</f>
        <v>1146.761</v>
      </c>
      <c r="I13668" s="2">
        <f>Q13668/H13668*100</f>
        <v>37.857060015120851</v>
      </c>
      <c r="J13668" s="18">
        <f>Q13668/H13668</f>
        <v>0.37857060015120853</v>
      </c>
      <c r="K13668" s="2">
        <v>6</v>
      </c>
      <c r="L13668" s="3">
        <v>45404</v>
      </c>
      <c r="M13668" s="3">
        <v>45408</v>
      </c>
      <c r="N13668" s="3" t="str">
        <f t="shared" si="3359"/>
        <v>high profit</v>
      </c>
      <c r="O13668" s="2" t="s">
        <v>31</v>
      </c>
      <c r="P13668" s="2" t="s">
        <v>22</v>
      </c>
      <c r="Q13668" s="2">
        <v>434.13</v>
      </c>
      <c r="R13668" s="2" t="s">
        <v>39</v>
      </c>
    </row>
    <row r="13669" spans="1:18" ht="14.25" hidden="1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3355"/>
        <v>discount given</v>
      </c>
      <c r="F13669" s="2">
        <v>0.22</v>
      </c>
      <c r="G13669" s="2">
        <f t="shared" si="3356"/>
        <v>709.70240000000001</v>
      </c>
      <c r="H13669" s="2">
        <f>D13669-G13669</f>
        <v>2516.2175999999999</v>
      </c>
      <c r="I13669" s="2"/>
      <c r="J13669" s="2"/>
      <c r="K13669" s="2">
        <v>6</v>
      </c>
      <c r="L13669" s="3">
        <v>45532</v>
      </c>
      <c r="M13669" s="3">
        <v>45537</v>
      </c>
      <c r="N13669" s="3" t="str">
        <f t="shared" si="3359"/>
        <v>high profit</v>
      </c>
      <c r="O13669" s="2" t="s">
        <v>21</v>
      </c>
      <c r="P13669" s="2" t="s">
        <v>27</v>
      </c>
      <c r="Q13669" s="2">
        <v>201.83</v>
      </c>
      <c r="R13669" s="2" t="s">
        <v>34</v>
      </c>
    </row>
    <row r="13670" spans="1:18" ht="14.25" hidden="1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3355"/>
        <v>discount given</v>
      </c>
      <c r="F13670" s="2">
        <v>0.22</v>
      </c>
      <c r="G13670" s="2">
        <f t="shared" si="3356"/>
        <v>536.05200000000002</v>
      </c>
      <c r="H13670" s="2">
        <f>D13670-G13670</f>
        <v>1900.5479999999998</v>
      </c>
      <c r="I13670" s="2"/>
      <c r="J13670" s="2"/>
      <c r="K13670" s="2">
        <v>1</v>
      </c>
      <c r="L13670" s="3">
        <v>45559</v>
      </c>
      <c r="M13670" s="3">
        <v>45566</v>
      </c>
      <c r="N13670" s="3" t="str">
        <f t="shared" si="3359"/>
        <v>high profit</v>
      </c>
      <c r="O13670" s="2" t="s">
        <v>15</v>
      </c>
      <c r="P13670" s="2" t="s">
        <v>27</v>
      </c>
      <c r="Q13670" s="2">
        <v>684.71</v>
      </c>
      <c r="R13670" s="2" t="s">
        <v>39</v>
      </c>
    </row>
    <row r="13671" spans="1:18" ht="14.25" hidden="1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3355"/>
        <v>discount given</v>
      </c>
      <c r="F13671" s="2">
        <v>0.38</v>
      </c>
      <c r="G13671" s="2">
        <f t="shared" si="3356"/>
        <v>580.11940000000004</v>
      </c>
      <c r="H13671" s="2">
        <f>D13671-G13671</f>
        <v>946.51060000000007</v>
      </c>
      <c r="I13671" s="2"/>
      <c r="J13671" s="2"/>
      <c r="K13671" s="2">
        <v>7</v>
      </c>
      <c r="L13671" s="3">
        <v>45345</v>
      </c>
      <c r="M13671" s="3">
        <v>45350</v>
      </c>
      <c r="N13671" s="3" t="str">
        <f t="shared" si="3359"/>
        <v>low profit</v>
      </c>
      <c r="O13671" s="2" t="s">
        <v>21</v>
      </c>
      <c r="P13671" s="2" t="s">
        <v>16</v>
      </c>
      <c r="Q13671" s="2">
        <v>197.61</v>
      </c>
      <c r="R13671" s="2" t="s">
        <v>28</v>
      </c>
    </row>
    <row r="13672" spans="1:18" ht="14.25" hidden="1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3355"/>
        <v>discount given</v>
      </c>
      <c r="F13672" s="2">
        <v>0.17</v>
      </c>
      <c r="G13672" s="2">
        <f t="shared" si="3356"/>
        <v>804.25130000000013</v>
      </c>
      <c r="H13672" s="2">
        <f>D13672-G13672</f>
        <v>3926.6387000000004</v>
      </c>
      <c r="I13672" s="2"/>
      <c r="J13672" s="2"/>
      <c r="K13672" s="2">
        <v>4</v>
      </c>
      <c r="L13672" s="3">
        <v>45296</v>
      </c>
      <c r="M13672" s="3">
        <v>45303</v>
      </c>
      <c r="N13672" s="3" t="str">
        <f t="shared" si="3359"/>
        <v>high profit</v>
      </c>
      <c r="O13672" s="2" t="s">
        <v>31</v>
      </c>
      <c r="P13672" s="2" t="s">
        <v>22</v>
      </c>
      <c r="Q13672" s="2">
        <v>1150.6400000000001</v>
      </c>
      <c r="R13672" s="2" t="s">
        <v>17</v>
      </c>
    </row>
    <row r="13673" spans="1:18" ht="14.25" hidden="1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3355"/>
        <v>discount given</v>
      </c>
      <c r="F13673" s="2">
        <v>0.25</v>
      </c>
      <c r="G13673" s="2">
        <f t="shared" si="3356"/>
        <v>223.315</v>
      </c>
      <c r="H13673" s="2">
        <f>D13673-G13673</f>
        <v>669.94499999999994</v>
      </c>
      <c r="I13673" s="2"/>
      <c r="J13673" s="2"/>
      <c r="K13673" s="2">
        <v>8</v>
      </c>
      <c r="L13673" s="3">
        <v>45418</v>
      </c>
      <c r="M13673" s="3">
        <v>45421</v>
      </c>
      <c r="N13673" s="3" t="str">
        <f t="shared" si="3359"/>
        <v>low profit</v>
      </c>
      <c r="O13673" s="2" t="s">
        <v>31</v>
      </c>
      <c r="P13673" s="2" t="s">
        <v>22</v>
      </c>
      <c r="Q13673" s="2">
        <v>64.34</v>
      </c>
      <c r="R13673" s="2" t="s">
        <v>39</v>
      </c>
    </row>
    <row r="13674" spans="1:18" ht="14.25" hidden="1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3355"/>
        <v>discount given</v>
      </c>
      <c r="F13674" s="2">
        <v>0.11</v>
      </c>
      <c r="G13674" s="2">
        <f t="shared" si="3356"/>
        <v>417.07380000000001</v>
      </c>
      <c r="H13674" s="2">
        <f>D13674-G13674</f>
        <v>3374.5061999999998</v>
      </c>
      <c r="I13674" s="2"/>
      <c r="J13674" s="2"/>
      <c r="K13674" s="2">
        <v>9</v>
      </c>
      <c r="L13674" s="3">
        <v>44939</v>
      </c>
      <c r="M13674" s="3">
        <v>44941</v>
      </c>
      <c r="N13674" s="3" t="str">
        <f t="shared" si="3359"/>
        <v>high profit</v>
      </c>
      <c r="O13674" s="2" t="s">
        <v>15</v>
      </c>
      <c r="P13674" s="2" t="s">
        <v>16</v>
      </c>
      <c r="Q13674" s="2">
        <v>956.72</v>
      </c>
      <c r="R13674" s="2" t="s">
        <v>17</v>
      </c>
    </row>
    <row r="13675" spans="1:18" ht="14.25" hidden="1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3355"/>
        <v>discount given</v>
      </c>
      <c r="F13675" s="2">
        <v>0.38</v>
      </c>
      <c r="G13675" s="2">
        <f t="shared" si="3356"/>
        <v>1527.6722</v>
      </c>
      <c r="H13675" s="2">
        <f>D13675-G13675</f>
        <v>2492.5178000000001</v>
      </c>
      <c r="I13675" s="2"/>
      <c r="J13675" s="2"/>
      <c r="K13675" s="2">
        <v>2</v>
      </c>
      <c r="L13675" s="3">
        <v>44999</v>
      </c>
      <c r="M13675" s="3">
        <v>45002</v>
      </c>
      <c r="N13675" s="3" t="str">
        <f t="shared" si="3359"/>
        <v>high profit</v>
      </c>
      <c r="O13675" s="2" t="s">
        <v>31</v>
      </c>
      <c r="P13675" s="2" t="s">
        <v>22</v>
      </c>
      <c r="Q13675" s="2">
        <v>553.95000000000005</v>
      </c>
      <c r="R13675" s="2" t="s">
        <v>28</v>
      </c>
    </row>
    <row r="13676" spans="1:18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3355"/>
        <v>discount given</v>
      </c>
      <c r="F13676" s="2">
        <v>0.28000000000000003</v>
      </c>
      <c r="G13676" s="2">
        <f t="shared" si="3356"/>
        <v>1333.8612000000001</v>
      </c>
      <c r="H13676" s="2">
        <f>D13676-G13676</f>
        <v>3429.9287999999997</v>
      </c>
      <c r="I13676" s="2">
        <f>Q13676/H13676*100</f>
        <v>37.884751426910093</v>
      </c>
      <c r="J13676" s="18">
        <f>Q13676/H13676</f>
        <v>0.3788475142691009</v>
      </c>
      <c r="K13676" s="2">
        <v>8</v>
      </c>
      <c r="L13676" s="3">
        <v>45078</v>
      </c>
      <c r="M13676" s="3">
        <v>45079</v>
      </c>
      <c r="N13676" s="3" t="str">
        <f t="shared" si="3359"/>
        <v>high profit</v>
      </c>
      <c r="O13676" s="2" t="s">
        <v>31</v>
      </c>
      <c r="P13676" s="2" t="s">
        <v>16</v>
      </c>
      <c r="Q13676" s="2">
        <v>1299.42</v>
      </c>
      <c r="R13676" s="2" t="s">
        <v>17</v>
      </c>
    </row>
    <row r="13677" spans="1:18" ht="14.25" hidden="1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3355"/>
        <v>discount given</v>
      </c>
      <c r="F13677" s="2">
        <v>0.13</v>
      </c>
      <c r="G13677" s="2">
        <f t="shared" si="3356"/>
        <v>362.97820000000002</v>
      </c>
      <c r="H13677" s="2">
        <f>D13677-G13677</f>
        <v>2429.1617999999999</v>
      </c>
      <c r="I13677" s="2"/>
      <c r="J13677" s="2"/>
      <c r="K13677" s="2">
        <v>8</v>
      </c>
      <c r="L13677" s="3">
        <v>45358</v>
      </c>
      <c r="M13677" s="3">
        <v>45361</v>
      </c>
      <c r="N13677" s="3" t="str">
        <f t="shared" si="3359"/>
        <v>high profit</v>
      </c>
      <c r="O13677" s="2" t="s">
        <v>21</v>
      </c>
      <c r="P13677" s="2" t="s">
        <v>22</v>
      </c>
      <c r="Q13677" s="2">
        <v>499.38</v>
      </c>
      <c r="R13677" s="2" t="s">
        <v>23</v>
      </c>
    </row>
    <row r="13678" spans="1:18" ht="14.25" hidden="1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3355"/>
        <v>discount given</v>
      </c>
      <c r="F13678" s="2">
        <v>0.13</v>
      </c>
      <c r="G13678" s="2">
        <f t="shared" si="3356"/>
        <v>353.71569999999997</v>
      </c>
      <c r="H13678" s="2">
        <f>D13678-G13678</f>
        <v>2367.1742999999997</v>
      </c>
      <c r="I13678" s="2"/>
      <c r="J13678" s="2"/>
      <c r="K13678" s="2">
        <v>6</v>
      </c>
      <c r="L13678" s="3">
        <v>45471</v>
      </c>
      <c r="M13678" s="3">
        <v>45474</v>
      </c>
      <c r="N13678" s="3" t="str">
        <f t="shared" si="3359"/>
        <v>high profit</v>
      </c>
      <c r="O13678" s="2" t="s">
        <v>21</v>
      </c>
      <c r="P13678" s="2" t="s">
        <v>22</v>
      </c>
      <c r="Q13678" s="2">
        <v>753.77</v>
      </c>
      <c r="R13678" s="2" t="s">
        <v>34</v>
      </c>
    </row>
    <row r="13679" spans="1:18" ht="14.25" hidden="1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3355"/>
        <v>discount given</v>
      </c>
      <c r="F13679" s="2">
        <v>0.15</v>
      </c>
      <c r="G13679" s="2">
        <f t="shared" si="3356"/>
        <v>691.41300000000001</v>
      </c>
      <c r="H13679" s="2">
        <f>D13679-G13679</f>
        <v>3918.0070000000001</v>
      </c>
      <c r="I13679" s="2"/>
      <c r="J13679" s="2"/>
      <c r="K13679" s="2">
        <v>3</v>
      </c>
      <c r="L13679" s="3">
        <v>45183</v>
      </c>
      <c r="M13679" s="3">
        <v>45185</v>
      </c>
      <c r="N13679" s="3" t="str">
        <f t="shared" si="3359"/>
        <v>high profit</v>
      </c>
      <c r="O13679" s="2" t="s">
        <v>31</v>
      </c>
      <c r="P13679" s="2" t="s">
        <v>27</v>
      </c>
      <c r="Q13679" s="2">
        <v>827.81</v>
      </c>
      <c r="R13679" s="2" t="s">
        <v>28</v>
      </c>
    </row>
    <row r="13680" spans="1:18" ht="14.25" hidden="1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3355"/>
        <v>discount given</v>
      </c>
      <c r="F13680" s="2">
        <v>0.35</v>
      </c>
      <c r="G13680" s="2">
        <f t="shared" si="3356"/>
        <v>1408.876</v>
      </c>
      <c r="H13680" s="2">
        <f>D13680-G13680</f>
        <v>2616.4840000000004</v>
      </c>
      <c r="I13680" s="2"/>
      <c r="J13680" s="2"/>
      <c r="K13680" s="2">
        <v>5</v>
      </c>
      <c r="L13680" s="3">
        <v>45254</v>
      </c>
      <c r="M13680" s="3">
        <v>45261</v>
      </c>
      <c r="N13680" s="3" t="str">
        <f t="shared" si="3359"/>
        <v>high profit</v>
      </c>
      <c r="O13680" s="2" t="s">
        <v>15</v>
      </c>
      <c r="P13680" s="2" t="s">
        <v>16</v>
      </c>
      <c r="Q13680" s="2">
        <v>1077.1199999999999</v>
      </c>
      <c r="R13680" s="2" t="s">
        <v>28</v>
      </c>
    </row>
    <row r="13681" spans="1:18" ht="14.25" hidden="1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3355"/>
        <v>discount given</v>
      </c>
      <c r="F13681" s="2">
        <v>0.3</v>
      </c>
      <c r="G13681" s="2">
        <f t="shared" si="3356"/>
        <v>1152.546</v>
      </c>
      <c r="H13681" s="2">
        <f>D13681-G13681</f>
        <v>2689.2740000000003</v>
      </c>
      <c r="I13681" s="2"/>
      <c r="J13681" s="2"/>
      <c r="K13681" s="2">
        <v>2</v>
      </c>
      <c r="L13681" s="3">
        <v>45180</v>
      </c>
      <c r="M13681" s="3">
        <v>45183</v>
      </c>
      <c r="N13681" s="3" t="str">
        <f t="shared" si="3359"/>
        <v>high profit</v>
      </c>
      <c r="O13681" s="2" t="s">
        <v>15</v>
      </c>
      <c r="P13681" s="2" t="s">
        <v>22</v>
      </c>
      <c r="Q13681" s="2">
        <v>680.87</v>
      </c>
      <c r="R13681" s="2" t="s">
        <v>48</v>
      </c>
    </row>
    <row r="13682" spans="1:18" ht="14.25" hidden="1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3355"/>
        <v>discount given</v>
      </c>
      <c r="F13682" s="2">
        <v>0.41</v>
      </c>
      <c r="G13682" s="2">
        <f t="shared" si="3356"/>
        <v>1626.3756999999998</v>
      </c>
      <c r="H13682" s="2">
        <f>D13682-G13682</f>
        <v>2340.3942999999999</v>
      </c>
      <c r="I13682" s="2"/>
      <c r="J13682" s="2"/>
      <c r="K13682" s="2">
        <v>6</v>
      </c>
      <c r="L13682" s="3">
        <v>45580</v>
      </c>
      <c r="M13682" s="3">
        <v>45582</v>
      </c>
      <c r="N13682" s="3" t="str">
        <f t="shared" si="3359"/>
        <v>high profit</v>
      </c>
      <c r="O13682" s="2" t="s">
        <v>31</v>
      </c>
      <c r="P13682" s="2" t="s">
        <v>22</v>
      </c>
      <c r="Q13682" s="2">
        <v>629.5</v>
      </c>
      <c r="R13682" s="2" t="s">
        <v>23</v>
      </c>
    </row>
    <row r="13683" spans="1:18" ht="14.25" hidden="1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3355"/>
        <v>discount given</v>
      </c>
      <c r="F13683" s="2">
        <v>0.28999999999999998</v>
      </c>
      <c r="G13683" s="2">
        <f t="shared" si="3356"/>
        <v>729.81110000000001</v>
      </c>
      <c r="H13683" s="2">
        <f>D13683-G13683</f>
        <v>1786.7789000000002</v>
      </c>
      <c r="I13683" s="2"/>
      <c r="J13683" s="2"/>
      <c r="K13683" s="2">
        <v>3</v>
      </c>
      <c r="L13683" s="3">
        <v>45615</v>
      </c>
      <c r="M13683" s="3">
        <v>45617</v>
      </c>
      <c r="N13683" s="3" t="str">
        <f t="shared" si="3359"/>
        <v>high profit</v>
      </c>
      <c r="O13683" s="2" t="s">
        <v>15</v>
      </c>
      <c r="P13683" s="2" t="s">
        <v>16</v>
      </c>
      <c r="Q13683" s="2">
        <v>603.51</v>
      </c>
      <c r="R13683" s="2" t="s">
        <v>34</v>
      </c>
    </row>
    <row r="13684" spans="1:18" ht="14.25" hidden="1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3355"/>
        <v>discount given</v>
      </c>
      <c r="F13684" s="2">
        <v>0.15</v>
      </c>
      <c r="G13684" s="2">
        <f t="shared" si="3356"/>
        <v>45.442499999999995</v>
      </c>
      <c r="H13684" s="2">
        <f>D13684-G13684</f>
        <v>257.50749999999999</v>
      </c>
      <c r="I13684" s="2"/>
      <c r="J13684" s="2"/>
      <c r="K13684" s="2">
        <v>4</v>
      </c>
      <c r="L13684" s="3">
        <v>45048</v>
      </c>
      <c r="M13684" s="3">
        <v>45050</v>
      </c>
      <c r="N13684" s="3" t="str">
        <f t="shared" si="3359"/>
        <v>low profit</v>
      </c>
      <c r="O13684" s="2" t="s">
        <v>31</v>
      </c>
      <c r="P13684" s="2" t="s">
        <v>27</v>
      </c>
      <c r="Q13684" s="2">
        <v>42.31</v>
      </c>
      <c r="R13684" s="2" t="s">
        <v>23</v>
      </c>
    </row>
    <row r="13685" spans="1:18" ht="14.25" hidden="1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3355"/>
        <v>discount given</v>
      </c>
      <c r="F13685" s="2">
        <v>0.48</v>
      </c>
      <c r="G13685" s="2">
        <f t="shared" si="3356"/>
        <v>514.31999999999994</v>
      </c>
      <c r="H13685" s="2">
        <f>D13685-G13685</f>
        <v>557.18000000000006</v>
      </c>
      <c r="I13685" s="2"/>
      <c r="J13685" s="2"/>
      <c r="K13685" s="2">
        <v>9</v>
      </c>
      <c r="L13685" s="3">
        <v>44959</v>
      </c>
      <c r="M13685" s="3">
        <v>44961</v>
      </c>
      <c r="N13685" s="3" t="str">
        <f t="shared" si="3359"/>
        <v>high profit</v>
      </c>
      <c r="O13685" s="2" t="s">
        <v>31</v>
      </c>
      <c r="P13685" s="2" t="s">
        <v>22</v>
      </c>
      <c r="Q13685" s="2">
        <v>252.18</v>
      </c>
      <c r="R13685" s="2" t="s">
        <v>34</v>
      </c>
    </row>
    <row r="13686" spans="1:18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3355"/>
        <v>discount given</v>
      </c>
      <c r="F13686" s="2">
        <v>0.44</v>
      </c>
      <c r="G13686" s="2">
        <f t="shared" si="3356"/>
        <v>1430.2903999999999</v>
      </c>
      <c r="H13686" s="2">
        <f>D13686-G13686</f>
        <v>1820.3696</v>
      </c>
      <c r="I13686" s="2">
        <f>Q13686/H13686*100</f>
        <v>28.748557435808642</v>
      </c>
      <c r="J13686" s="18">
        <f>Q13686/H13686</f>
        <v>0.28748557435808642</v>
      </c>
      <c r="K13686" s="2">
        <v>5</v>
      </c>
      <c r="L13686" s="3">
        <v>45186</v>
      </c>
      <c r="M13686" s="3">
        <v>45189</v>
      </c>
      <c r="N13686" s="3" t="str">
        <f t="shared" si="3359"/>
        <v>high profit</v>
      </c>
      <c r="O13686" s="2" t="s">
        <v>21</v>
      </c>
      <c r="P13686" s="2" t="s">
        <v>22</v>
      </c>
      <c r="Q13686" s="2">
        <v>523.33000000000004</v>
      </c>
      <c r="R13686" s="2" t="s">
        <v>39</v>
      </c>
    </row>
    <row r="13687" spans="1:18" ht="14.25" hidden="1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3355"/>
        <v>discount given</v>
      </c>
      <c r="F13687" s="2">
        <v>0.14000000000000001</v>
      </c>
      <c r="G13687" s="2">
        <f t="shared" si="3356"/>
        <v>285.76940000000002</v>
      </c>
      <c r="H13687" s="2">
        <f>D13687-G13687</f>
        <v>1755.4405999999999</v>
      </c>
      <c r="I13687" s="2"/>
      <c r="J13687" s="2"/>
      <c r="K13687" s="2">
        <v>7</v>
      </c>
      <c r="L13687" s="3">
        <v>45476</v>
      </c>
      <c r="M13687" s="3">
        <v>45480</v>
      </c>
      <c r="N13687" s="3" t="str">
        <f t="shared" si="3359"/>
        <v>low profit</v>
      </c>
      <c r="O13687" s="2" t="s">
        <v>21</v>
      </c>
      <c r="P13687" s="2" t="s">
        <v>22</v>
      </c>
      <c r="Q13687" s="2">
        <v>197.38</v>
      </c>
      <c r="R13687" s="2" t="s">
        <v>17</v>
      </c>
    </row>
    <row r="13688" spans="1:18" ht="14.25" hidden="1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3355"/>
        <v>discount given</v>
      </c>
      <c r="F13688" s="2">
        <v>0.46</v>
      </c>
      <c r="G13688" s="2">
        <f t="shared" si="3356"/>
        <v>1413.6582000000001</v>
      </c>
      <c r="H13688" s="2">
        <f>D13688-G13688</f>
        <v>1659.5118</v>
      </c>
      <c r="I13688" s="2"/>
      <c r="J13688" s="2"/>
      <c r="K13688" s="2">
        <v>9</v>
      </c>
      <c r="L13688" s="3">
        <v>45079</v>
      </c>
      <c r="M13688" s="3">
        <v>45083</v>
      </c>
      <c r="N13688" s="3" t="str">
        <f t="shared" si="3359"/>
        <v>high profit</v>
      </c>
      <c r="O13688" s="2" t="s">
        <v>15</v>
      </c>
      <c r="P13688" s="2" t="s">
        <v>27</v>
      </c>
      <c r="Q13688" s="2">
        <v>903.39</v>
      </c>
      <c r="R13688" s="2" t="s">
        <v>17</v>
      </c>
    </row>
    <row r="13689" spans="1:18" ht="14.25" hidden="1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3355"/>
        <v>discount given</v>
      </c>
      <c r="F13689" s="2">
        <v>0.36</v>
      </c>
      <c r="G13689" s="2">
        <f t="shared" si="3356"/>
        <v>1009.1591999999999</v>
      </c>
      <c r="H13689" s="2">
        <f>D13689-G13689</f>
        <v>1794.0607999999997</v>
      </c>
      <c r="I13689" s="2"/>
      <c r="J13689" s="2"/>
      <c r="K13689" s="2">
        <v>5</v>
      </c>
      <c r="L13689" s="3">
        <v>45171</v>
      </c>
      <c r="M13689" s="3">
        <v>45177</v>
      </c>
      <c r="N13689" s="3" t="str">
        <f t="shared" si="3359"/>
        <v>high profit</v>
      </c>
      <c r="O13689" s="2" t="s">
        <v>15</v>
      </c>
      <c r="P13689" s="2" t="s">
        <v>27</v>
      </c>
      <c r="Q13689" s="2">
        <v>331.64</v>
      </c>
      <c r="R13689" s="2" t="s">
        <v>23</v>
      </c>
    </row>
    <row r="13690" spans="1:18" ht="14.25" hidden="1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3355"/>
        <v>discount given</v>
      </c>
      <c r="F13690" s="2">
        <v>0.21</v>
      </c>
      <c r="G13690" s="2">
        <f t="shared" si="3356"/>
        <v>472.38240000000002</v>
      </c>
      <c r="H13690" s="2">
        <f>D13690-G13690</f>
        <v>1777.0576000000001</v>
      </c>
      <c r="I13690" s="2"/>
      <c r="J13690" s="2"/>
      <c r="K13690" s="2">
        <v>1</v>
      </c>
      <c r="L13690" s="3">
        <v>45067</v>
      </c>
      <c r="M13690" s="3">
        <v>45068</v>
      </c>
      <c r="N13690" s="3" t="str">
        <f t="shared" si="3359"/>
        <v>high profit</v>
      </c>
      <c r="O13690" s="2" t="s">
        <v>31</v>
      </c>
      <c r="P13690" s="2" t="s">
        <v>16</v>
      </c>
      <c r="Q13690" s="2">
        <v>314.83</v>
      </c>
      <c r="R13690" s="2" t="s">
        <v>39</v>
      </c>
    </row>
    <row r="13691" spans="1:18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3355"/>
        <v>discount given</v>
      </c>
      <c r="F13691" s="2">
        <v>0.23</v>
      </c>
      <c r="G13691" s="2">
        <f t="shared" si="3356"/>
        <v>287.53910000000002</v>
      </c>
      <c r="H13691" s="2">
        <f>D13691-G13691</f>
        <v>962.63090000000011</v>
      </c>
      <c r="I13691" s="2">
        <f>Q13691/H13691*100</f>
        <v>23.611334313078871</v>
      </c>
      <c r="J13691" s="18">
        <f>Q13691/H13691</f>
        <v>0.23611334313078872</v>
      </c>
      <c r="K13691" s="2">
        <v>2</v>
      </c>
      <c r="L13691" s="3">
        <v>45557</v>
      </c>
      <c r="M13691" s="3">
        <v>45559</v>
      </c>
      <c r="N13691" s="3" t="str">
        <f t="shared" si="3359"/>
        <v>high profit</v>
      </c>
      <c r="O13691" s="2" t="s">
        <v>21</v>
      </c>
      <c r="P13691" s="2" t="s">
        <v>22</v>
      </c>
      <c r="Q13691" s="2">
        <v>227.29</v>
      </c>
      <c r="R13691" s="2" t="s">
        <v>17</v>
      </c>
    </row>
    <row r="13692" spans="1:18" ht="14.25" hidden="1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3355"/>
        <v>discount given</v>
      </c>
      <c r="F13692" s="2">
        <v>0.22</v>
      </c>
      <c r="G13692" s="2">
        <f t="shared" si="3356"/>
        <v>797.03800000000001</v>
      </c>
      <c r="H13692" s="2">
        <f>D13692-G13692</f>
        <v>2825.8620000000001</v>
      </c>
      <c r="I13692" s="2"/>
      <c r="J13692" s="2"/>
      <c r="K13692" s="2">
        <v>3</v>
      </c>
      <c r="L13692" s="3">
        <v>45415</v>
      </c>
      <c r="M13692" s="3">
        <v>45419</v>
      </c>
      <c r="N13692" s="3" t="str">
        <f t="shared" si="3359"/>
        <v>high profit</v>
      </c>
      <c r="O13692" s="2" t="s">
        <v>21</v>
      </c>
      <c r="P13692" s="2" t="s">
        <v>27</v>
      </c>
      <c r="Q13692" s="2">
        <v>906.87</v>
      </c>
      <c r="R13692" s="2" t="s">
        <v>39</v>
      </c>
    </row>
    <row r="13693" spans="1:18" ht="14.25" hidden="1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3355"/>
        <v>discount given</v>
      </c>
      <c r="F13693" s="2">
        <v>0.4</v>
      </c>
      <c r="G13693" s="2">
        <f t="shared" si="3356"/>
        <v>1821.7280000000001</v>
      </c>
      <c r="H13693" s="2">
        <f>D13693-G13693</f>
        <v>2732.5919999999996</v>
      </c>
      <c r="I13693" s="2"/>
      <c r="J13693" s="2"/>
      <c r="K13693" s="2">
        <v>3</v>
      </c>
      <c r="L13693" s="3">
        <v>45156</v>
      </c>
      <c r="M13693" s="3">
        <v>45157</v>
      </c>
      <c r="N13693" s="3" t="str">
        <f t="shared" si="3359"/>
        <v>high profit</v>
      </c>
      <c r="O13693" s="2" t="s">
        <v>21</v>
      </c>
      <c r="P13693" s="2" t="s">
        <v>22</v>
      </c>
      <c r="Q13693" s="2">
        <v>747.51</v>
      </c>
      <c r="R13693" s="2" t="s">
        <v>28</v>
      </c>
    </row>
    <row r="13694" spans="1:18" ht="14.25" hidden="1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3355"/>
        <v>discount given</v>
      </c>
      <c r="F13694" s="2">
        <v>0.09</v>
      </c>
      <c r="G13694" s="2">
        <f t="shared" si="3356"/>
        <v>348.55380000000002</v>
      </c>
      <c r="H13694" s="2">
        <f>D13694-G13694</f>
        <v>3524.2662</v>
      </c>
      <c r="I13694" s="2"/>
      <c r="J13694" s="2"/>
      <c r="K13694" s="2">
        <v>1</v>
      </c>
      <c r="L13694" s="3">
        <v>45127</v>
      </c>
      <c r="M13694" s="3">
        <v>45134</v>
      </c>
      <c r="N13694" s="3" t="str">
        <f t="shared" si="3359"/>
        <v>high profit</v>
      </c>
      <c r="O13694" s="2" t="s">
        <v>31</v>
      </c>
      <c r="P13694" s="2" t="s">
        <v>16</v>
      </c>
      <c r="Q13694" s="2">
        <v>426.81</v>
      </c>
      <c r="R13694" s="2" t="s">
        <v>28</v>
      </c>
    </row>
    <row r="13695" spans="1:18" ht="14.25" hidden="1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3355"/>
        <v>discount given</v>
      </c>
      <c r="F13695" s="2">
        <v>0.03</v>
      </c>
      <c r="G13695" s="2">
        <f t="shared" si="3356"/>
        <v>20.645700000000001</v>
      </c>
      <c r="H13695" s="2">
        <f>D13695-G13695</f>
        <v>667.54430000000002</v>
      </c>
      <c r="I13695" s="2"/>
      <c r="J13695" s="2"/>
      <c r="K13695" s="2">
        <v>9</v>
      </c>
      <c r="L13695" s="3">
        <v>45481</v>
      </c>
      <c r="M13695" s="3">
        <v>45484</v>
      </c>
      <c r="N13695" s="3" t="str">
        <f t="shared" si="3359"/>
        <v>low profit</v>
      </c>
      <c r="O13695" s="2" t="s">
        <v>21</v>
      </c>
      <c r="P13695" s="2" t="s">
        <v>16</v>
      </c>
      <c r="Q13695" s="2">
        <v>152.30000000000001</v>
      </c>
      <c r="R13695" s="2" t="s">
        <v>39</v>
      </c>
    </row>
    <row r="13696" spans="1:18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3355"/>
        <v>discount given</v>
      </c>
      <c r="F13696" s="2">
        <v>0.25</v>
      </c>
      <c r="G13696" s="2">
        <f t="shared" si="3356"/>
        <v>683.98749999999995</v>
      </c>
      <c r="H13696" s="2">
        <f>D13696-G13696</f>
        <v>2051.9624999999996</v>
      </c>
      <c r="I13696" s="2">
        <f t="shared" ref="I13696:I13699" si="3366">Q13696/H13696*100</f>
        <v>32.596599596727529</v>
      </c>
      <c r="J13696" s="18">
        <f t="shared" ref="J13696:J13699" si="3367">Q13696/H13696</f>
        <v>0.32596599596727527</v>
      </c>
      <c r="K13696" s="2">
        <v>9</v>
      </c>
      <c r="L13696" s="3">
        <v>45092</v>
      </c>
      <c r="M13696" s="3">
        <v>45098</v>
      </c>
      <c r="N13696" s="3" t="str">
        <f t="shared" si="3359"/>
        <v>high profit</v>
      </c>
      <c r="O13696" s="2" t="s">
        <v>21</v>
      </c>
      <c r="P13696" s="2" t="s">
        <v>16</v>
      </c>
      <c r="Q13696" s="2">
        <v>668.87</v>
      </c>
      <c r="R13696" s="2" t="s">
        <v>48</v>
      </c>
    </row>
    <row r="13697" spans="1:18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3355"/>
        <v>discount given</v>
      </c>
      <c r="F13697" s="2">
        <v>0.15</v>
      </c>
      <c r="G13697" s="2">
        <f t="shared" si="3356"/>
        <v>628.99349999999993</v>
      </c>
      <c r="H13697" s="2">
        <f>D13697-G13697</f>
        <v>3564.2964999999999</v>
      </c>
      <c r="I13697" s="2">
        <f t="shared" si="3366"/>
        <v>29.59125314069691</v>
      </c>
      <c r="J13697" s="18">
        <f t="shared" si="3367"/>
        <v>0.2959125314069691</v>
      </c>
      <c r="K13697" s="2">
        <v>4</v>
      </c>
      <c r="L13697" s="3">
        <v>44961</v>
      </c>
      <c r="M13697" s="3">
        <v>44968</v>
      </c>
      <c r="N13697" s="3" t="str">
        <f t="shared" si="3359"/>
        <v>high profit</v>
      </c>
      <c r="O13697" s="2" t="s">
        <v>15</v>
      </c>
      <c r="P13697" s="2" t="s">
        <v>16</v>
      </c>
      <c r="Q13697" s="2">
        <v>1054.72</v>
      </c>
      <c r="R13697" s="2" t="s">
        <v>34</v>
      </c>
    </row>
    <row r="13698" spans="1:18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3355"/>
        <v>discount given</v>
      </c>
      <c r="F13698" s="2">
        <v>0.28000000000000003</v>
      </c>
      <c r="G13698" s="2">
        <f t="shared" si="3356"/>
        <v>838.82680000000005</v>
      </c>
      <c r="H13698" s="2">
        <f>D13698-G13698</f>
        <v>2156.9831999999997</v>
      </c>
      <c r="I13698" s="2">
        <f t="shared" si="3366"/>
        <v>25.59037084758009</v>
      </c>
      <c r="J13698" s="18">
        <f t="shared" si="3367"/>
        <v>0.25590370847580091</v>
      </c>
      <c r="K13698" s="2">
        <v>9</v>
      </c>
      <c r="L13698" s="3">
        <v>45531</v>
      </c>
      <c r="M13698" s="3">
        <v>45532</v>
      </c>
      <c r="N13698" s="3" t="str">
        <f t="shared" si="3359"/>
        <v>high profit</v>
      </c>
      <c r="O13698" s="2" t="s">
        <v>21</v>
      </c>
      <c r="P13698" s="2" t="s">
        <v>27</v>
      </c>
      <c r="Q13698" s="2">
        <v>551.98</v>
      </c>
      <c r="R13698" s="2" t="s">
        <v>28</v>
      </c>
    </row>
    <row r="13699" spans="1:18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3368">IF(F13699=0,"zero discount","discount given")</f>
        <v>discount given</v>
      </c>
      <c r="F13699" s="2">
        <v>0.49</v>
      </c>
      <c r="G13699" s="2">
        <f t="shared" ref="G13699:G13762" si="3369">D13699*F13699</f>
        <v>1104.4060999999999</v>
      </c>
      <c r="H13699" s="2">
        <f>D13699-G13699</f>
        <v>1149.4838999999999</v>
      </c>
      <c r="I13699" s="2">
        <f t="shared" si="3366"/>
        <v>43.529970276225704</v>
      </c>
      <c r="J13699" s="18">
        <f t="shared" si="3367"/>
        <v>0.43529970276225705</v>
      </c>
      <c r="K13699" s="2">
        <v>4</v>
      </c>
      <c r="L13699" s="3">
        <v>45156</v>
      </c>
      <c r="M13699" s="3">
        <v>45160</v>
      </c>
      <c r="N13699" s="3" t="str">
        <f t="shared" ref="N13699:N13762" si="3370">IF(Q13699&gt;=200,"high profit","low profit")</f>
        <v>high profit</v>
      </c>
      <c r="O13699" s="2" t="s">
        <v>15</v>
      </c>
      <c r="P13699" s="2" t="s">
        <v>16</v>
      </c>
      <c r="Q13699" s="2">
        <v>500.37</v>
      </c>
      <c r="R13699" s="2" t="s">
        <v>23</v>
      </c>
    </row>
    <row r="13700" spans="1:18" ht="14.25" hidden="1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3368"/>
        <v>discount given</v>
      </c>
      <c r="F13700" s="2">
        <v>0.34</v>
      </c>
      <c r="G13700" s="2">
        <f t="shared" si="3369"/>
        <v>508.05520000000001</v>
      </c>
      <c r="H13700" s="2">
        <f>D13700-G13700</f>
        <v>986.22479999999996</v>
      </c>
      <c r="I13700" s="2"/>
      <c r="J13700" s="2"/>
      <c r="K13700" s="2">
        <v>8</v>
      </c>
      <c r="L13700" s="3">
        <v>45216</v>
      </c>
      <c r="M13700" s="3">
        <v>45222</v>
      </c>
      <c r="N13700" s="3" t="str">
        <f t="shared" si="3370"/>
        <v>high profit</v>
      </c>
      <c r="O13700" s="2" t="s">
        <v>15</v>
      </c>
      <c r="P13700" s="2" t="s">
        <v>16</v>
      </c>
      <c r="Q13700" s="2">
        <v>203.49</v>
      </c>
      <c r="R13700" s="2" t="s">
        <v>34</v>
      </c>
    </row>
    <row r="13701" spans="1:18" ht="14.25" hidden="1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3368"/>
        <v>discount given</v>
      </c>
      <c r="F13701" s="2">
        <v>0.48</v>
      </c>
      <c r="G13701" s="2">
        <f t="shared" si="3369"/>
        <v>825.07680000000005</v>
      </c>
      <c r="H13701" s="2">
        <f>D13701-G13701</f>
        <v>893.83320000000003</v>
      </c>
      <c r="I13701" s="2"/>
      <c r="J13701" s="2"/>
      <c r="K13701" s="2">
        <v>3</v>
      </c>
      <c r="L13701" s="3">
        <v>45352</v>
      </c>
      <c r="M13701" s="3">
        <v>45353</v>
      </c>
      <c r="N13701" s="3" t="str">
        <f t="shared" si="3370"/>
        <v>low profit</v>
      </c>
      <c r="O13701" s="2" t="s">
        <v>15</v>
      </c>
      <c r="P13701" s="2" t="s">
        <v>27</v>
      </c>
      <c r="Q13701" s="2">
        <v>148.31</v>
      </c>
      <c r="R13701" s="2" t="s">
        <v>48</v>
      </c>
    </row>
    <row r="13702" spans="1:18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3368"/>
        <v>discount given</v>
      </c>
      <c r="F13702" s="2">
        <v>0.37</v>
      </c>
      <c r="G13702" s="2">
        <f t="shared" si="3369"/>
        <v>476.03089999999997</v>
      </c>
      <c r="H13702" s="2">
        <f>D13702-G13702</f>
        <v>810.53909999999996</v>
      </c>
      <c r="I13702" s="2">
        <f t="shared" ref="I13702:I13703" si="3371">Q13702/H13702*100</f>
        <v>13.97218221798307</v>
      </c>
      <c r="J13702" s="18">
        <f t="shared" ref="J13702:J13703" si="3372">Q13702/H13702</f>
        <v>0.1397218221798307</v>
      </c>
      <c r="K13702" s="2">
        <v>9</v>
      </c>
      <c r="L13702" s="3">
        <v>45530</v>
      </c>
      <c r="M13702" s="3">
        <v>45531</v>
      </c>
      <c r="N13702" s="3" t="str">
        <f t="shared" si="3370"/>
        <v>low profit</v>
      </c>
      <c r="O13702" s="2" t="s">
        <v>31</v>
      </c>
      <c r="P13702" s="2" t="s">
        <v>22</v>
      </c>
      <c r="Q13702" s="2">
        <v>113.25</v>
      </c>
      <c r="R13702" s="2" t="s">
        <v>28</v>
      </c>
    </row>
    <row r="13703" spans="1:18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3368"/>
        <v>discount given</v>
      </c>
      <c r="F13703" s="2">
        <v>0.04</v>
      </c>
      <c r="G13703" s="2">
        <f t="shared" si="3369"/>
        <v>42.362400000000001</v>
      </c>
      <c r="H13703" s="2">
        <f>D13703-G13703</f>
        <v>1016.6976</v>
      </c>
      <c r="I13703" s="2">
        <f t="shared" si="3371"/>
        <v>6.3263648896190965</v>
      </c>
      <c r="J13703" s="18">
        <f t="shared" si="3372"/>
        <v>6.326364889619096E-2</v>
      </c>
      <c r="K13703" s="2">
        <v>4</v>
      </c>
      <c r="L13703" s="3">
        <v>45617</v>
      </c>
      <c r="M13703" s="3">
        <v>45623</v>
      </c>
      <c r="N13703" s="3" t="str">
        <f t="shared" si="3370"/>
        <v>low profit</v>
      </c>
      <c r="O13703" s="2" t="s">
        <v>15</v>
      </c>
      <c r="P13703" s="2" t="s">
        <v>22</v>
      </c>
      <c r="Q13703" s="2">
        <v>64.319999999999993</v>
      </c>
      <c r="R13703" s="2" t="s">
        <v>34</v>
      </c>
    </row>
    <row r="13704" spans="1:18" ht="14.25" hidden="1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3368"/>
        <v>discount given</v>
      </c>
      <c r="F13704" s="2">
        <v>0.44</v>
      </c>
      <c r="G13704" s="2">
        <f t="shared" si="3369"/>
        <v>1313.5935999999999</v>
      </c>
      <c r="H13704" s="2">
        <f>D13704-G13704</f>
        <v>1671.8464000000001</v>
      </c>
      <c r="I13704" s="2"/>
      <c r="J13704" s="2"/>
      <c r="K13704" s="2">
        <v>8</v>
      </c>
      <c r="L13704" s="3">
        <v>45603</v>
      </c>
      <c r="M13704" s="3">
        <v>45609</v>
      </c>
      <c r="N13704" s="3" t="str">
        <f t="shared" si="3370"/>
        <v>high profit</v>
      </c>
      <c r="O13704" s="2" t="s">
        <v>21</v>
      </c>
      <c r="P13704" s="2" t="s">
        <v>27</v>
      </c>
      <c r="Q13704" s="2">
        <v>323.99</v>
      </c>
      <c r="R13704" s="2" t="s">
        <v>23</v>
      </c>
    </row>
    <row r="13705" spans="1:18" ht="14.25" hidden="1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3368"/>
        <v>discount given</v>
      </c>
      <c r="F13705" s="2">
        <v>0.1</v>
      </c>
      <c r="G13705" s="2">
        <f t="shared" si="3369"/>
        <v>259.59899999999999</v>
      </c>
      <c r="H13705" s="2">
        <f>D13705-G13705</f>
        <v>2336.3909999999996</v>
      </c>
      <c r="I13705" s="2"/>
      <c r="J13705" s="2"/>
      <c r="K13705" s="2">
        <v>2</v>
      </c>
      <c r="L13705" s="3">
        <v>44992</v>
      </c>
      <c r="M13705" s="3">
        <v>44993</v>
      </c>
      <c r="N13705" s="3" t="str">
        <f t="shared" si="3370"/>
        <v>high profit</v>
      </c>
      <c r="O13705" s="2" t="s">
        <v>21</v>
      </c>
      <c r="P13705" s="2" t="s">
        <v>16</v>
      </c>
      <c r="Q13705" s="2">
        <v>557.79999999999995</v>
      </c>
      <c r="R13705" s="2" t="s">
        <v>39</v>
      </c>
    </row>
    <row r="13706" spans="1:18" ht="14.25" hidden="1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3368"/>
        <v>discount given</v>
      </c>
      <c r="F13706" s="2">
        <v>0.43</v>
      </c>
      <c r="G13706" s="2">
        <f t="shared" si="3369"/>
        <v>1591.2923999999998</v>
      </c>
      <c r="H13706" s="2">
        <f>D13706-G13706</f>
        <v>2109.3876</v>
      </c>
      <c r="I13706" s="2"/>
      <c r="J13706" s="2"/>
      <c r="K13706" s="2">
        <v>7</v>
      </c>
      <c r="L13706" s="3">
        <v>44960</v>
      </c>
      <c r="M13706" s="3">
        <v>44964</v>
      </c>
      <c r="N13706" s="3" t="str">
        <f t="shared" si="3370"/>
        <v>high profit</v>
      </c>
      <c r="O13706" s="2" t="s">
        <v>15</v>
      </c>
      <c r="P13706" s="2" t="s">
        <v>16</v>
      </c>
      <c r="Q13706" s="2">
        <v>1025.8</v>
      </c>
      <c r="R13706" s="2" t="s">
        <v>39</v>
      </c>
    </row>
    <row r="13707" spans="1:18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3368"/>
        <v>discount given</v>
      </c>
      <c r="F13707" s="2">
        <v>0.37</v>
      </c>
      <c r="G13707" s="2">
        <f t="shared" si="3369"/>
        <v>595.27449999999999</v>
      </c>
      <c r="H13707" s="2">
        <f>D13707-G13707</f>
        <v>1013.5754999999999</v>
      </c>
      <c r="I13707" s="2">
        <f>Q13707/H13707*100</f>
        <v>39.403083440750095</v>
      </c>
      <c r="J13707" s="18">
        <f>Q13707/H13707</f>
        <v>0.39403083440750097</v>
      </c>
      <c r="K13707" s="2">
        <v>2</v>
      </c>
      <c r="L13707" s="3">
        <v>45158</v>
      </c>
      <c r="M13707" s="3">
        <v>45164</v>
      </c>
      <c r="N13707" s="3" t="str">
        <f t="shared" si="3370"/>
        <v>high profit</v>
      </c>
      <c r="O13707" s="2" t="s">
        <v>31</v>
      </c>
      <c r="P13707" s="2" t="s">
        <v>27</v>
      </c>
      <c r="Q13707" s="2">
        <v>399.38</v>
      </c>
      <c r="R13707" s="2" t="s">
        <v>23</v>
      </c>
    </row>
    <row r="13708" spans="1:18" ht="14.25" hidden="1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3368"/>
        <v>discount given</v>
      </c>
      <c r="F13708" s="2">
        <v>0.42</v>
      </c>
      <c r="G13708" s="2">
        <f t="shared" si="3369"/>
        <v>990.3768</v>
      </c>
      <c r="H13708" s="2">
        <f>D13708-G13708</f>
        <v>1367.6632</v>
      </c>
      <c r="I13708" s="2"/>
      <c r="J13708" s="2"/>
      <c r="K13708" s="2">
        <v>5</v>
      </c>
      <c r="L13708" s="3">
        <v>45592</v>
      </c>
      <c r="M13708" s="3">
        <v>45594</v>
      </c>
      <c r="N13708" s="3" t="str">
        <f t="shared" si="3370"/>
        <v>high profit</v>
      </c>
      <c r="O13708" s="2" t="s">
        <v>21</v>
      </c>
      <c r="P13708" s="2" t="s">
        <v>22</v>
      </c>
      <c r="Q13708" s="2">
        <v>569.72</v>
      </c>
      <c r="R13708" s="2" t="s">
        <v>28</v>
      </c>
    </row>
    <row r="13709" spans="1:18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3368"/>
        <v>discount given</v>
      </c>
      <c r="F13709" s="2">
        <v>0.13</v>
      </c>
      <c r="G13709" s="2">
        <f t="shared" si="3369"/>
        <v>446.39530000000002</v>
      </c>
      <c r="H13709" s="2">
        <f>D13709-G13709</f>
        <v>2987.4146999999998</v>
      </c>
      <c r="I13709" s="2">
        <f>Q13709/H13709*100</f>
        <v>31.879403954194913</v>
      </c>
      <c r="J13709" s="18">
        <f>Q13709/H13709</f>
        <v>0.31879403954194913</v>
      </c>
      <c r="K13709" s="2">
        <v>9</v>
      </c>
      <c r="L13709" s="3">
        <v>45258</v>
      </c>
      <c r="M13709" s="3">
        <v>45265</v>
      </c>
      <c r="N13709" s="3" t="str">
        <f t="shared" si="3370"/>
        <v>high profit</v>
      </c>
      <c r="O13709" s="2" t="s">
        <v>21</v>
      </c>
      <c r="P13709" s="2" t="s">
        <v>16</v>
      </c>
      <c r="Q13709" s="2">
        <v>952.37</v>
      </c>
      <c r="R13709" s="2" t="s">
        <v>17</v>
      </c>
    </row>
    <row r="13710" spans="1:18" ht="14.25" hidden="1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3368"/>
        <v>discount given</v>
      </c>
      <c r="F13710" s="2">
        <v>0.4</v>
      </c>
      <c r="G13710" s="2">
        <f t="shared" si="3369"/>
        <v>1927.9400000000003</v>
      </c>
      <c r="H13710" s="2">
        <f>D13710-G13710</f>
        <v>2891.91</v>
      </c>
      <c r="I13710" s="2"/>
      <c r="J13710" s="2"/>
      <c r="K13710" s="2">
        <v>5</v>
      </c>
      <c r="L13710" s="3">
        <v>45614</v>
      </c>
      <c r="M13710" s="3">
        <v>45617</v>
      </c>
      <c r="N13710" s="3" t="str">
        <f t="shared" si="3370"/>
        <v>high profit</v>
      </c>
      <c r="O13710" s="2" t="s">
        <v>15</v>
      </c>
      <c r="P13710" s="2" t="s">
        <v>22</v>
      </c>
      <c r="Q13710" s="2">
        <v>515.61</v>
      </c>
      <c r="R13710" s="2" t="s">
        <v>48</v>
      </c>
    </row>
    <row r="13711" spans="1:18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3368"/>
        <v>discount given</v>
      </c>
      <c r="F13711" s="2">
        <v>0.31</v>
      </c>
      <c r="G13711" s="2">
        <f t="shared" si="3369"/>
        <v>560.93259999999998</v>
      </c>
      <c r="H13711" s="2">
        <f>D13711-G13711</f>
        <v>1248.5273999999999</v>
      </c>
      <c r="I13711" s="2">
        <f>Q13711/H13711*100</f>
        <v>9.3830539882424695</v>
      </c>
      <c r="J13711" s="18">
        <f>Q13711/H13711</f>
        <v>9.3830539882424693E-2</v>
      </c>
      <c r="K13711" s="2">
        <v>4</v>
      </c>
      <c r="L13711" s="3">
        <v>45053</v>
      </c>
      <c r="M13711" s="3">
        <v>45055</v>
      </c>
      <c r="N13711" s="3" t="str">
        <f t="shared" si="3370"/>
        <v>low profit</v>
      </c>
      <c r="O13711" s="2" t="s">
        <v>15</v>
      </c>
      <c r="P13711" s="2" t="s">
        <v>22</v>
      </c>
      <c r="Q13711" s="2">
        <v>117.15</v>
      </c>
      <c r="R13711" s="2" t="s">
        <v>48</v>
      </c>
    </row>
    <row r="13712" spans="1:18" ht="14.25" hidden="1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3368"/>
        <v>discount given</v>
      </c>
      <c r="F13712" s="2">
        <v>0.04</v>
      </c>
      <c r="G13712" s="2">
        <f t="shared" si="3369"/>
        <v>62.448800000000006</v>
      </c>
      <c r="H13712" s="2">
        <f>D13712-G13712</f>
        <v>1498.7712000000001</v>
      </c>
      <c r="I13712" s="2"/>
      <c r="J13712" s="2"/>
      <c r="K13712" s="2">
        <v>8</v>
      </c>
      <c r="L13712" s="3">
        <v>45051</v>
      </c>
      <c r="M13712" s="3">
        <v>45056</v>
      </c>
      <c r="N13712" s="3" t="str">
        <f t="shared" si="3370"/>
        <v>high profit</v>
      </c>
      <c r="O13712" s="2" t="s">
        <v>31</v>
      </c>
      <c r="P13712" s="2" t="s">
        <v>27</v>
      </c>
      <c r="Q13712" s="2">
        <v>241.98</v>
      </c>
      <c r="R13712" s="2" t="s">
        <v>28</v>
      </c>
    </row>
    <row r="13713" spans="1:18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3368"/>
        <v>discount given</v>
      </c>
      <c r="F13713" s="2">
        <v>0.44</v>
      </c>
      <c r="G13713" s="2">
        <f t="shared" si="3369"/>
        <v>1012.6644000000001</v>
      </c>
      <c r="H13713" s="2">
        <f>D13713-G13713</f>
        <v>1288.8456000000001</v>
      </c>
      <c r="I13713" s="2">
        <f t="shared" ref="I13713:I13714" si="3373">Q13713/H13713*100</f>
        <v>25.742416314258275</v>
      </c>
      <c r="J13713" s="18">
        <f t="shared" ref="J13713:J13714" si="3374">Q13713/H13713</f>
        <v>0.25742416314258276</v>
      </c>
      <c r="K13713" s="2">
        <v>5</v>
      </c>
      <c r="L13713" s="3">
        <v>45294</v>
      </c>
      <c r="M13713" s="3">
        <v>45296</v>
      </c>
      <c r="N13713" s="3" t="str">
        <f t="shared" si="3370"/>
        <v>high profit</v>
      </c>
      <c r="O13713" s="2" t="s">
        <v>15</v>
      </c>
      <c r="P13713" s="2" t="s">
        <v>16</v>
      </c>
      <c r="Q13713" s="2">
        <v>331.78</v>
      </c>
      <c r="R13713" s="2" t="s">
        <v>23</v>
      </c>
    </row>
    <row r="13714" spans="1:18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3368"/>
        <v>discount given</v>
      </c>
      <c r="F13714" s="2">
        <v>0.44</v>
      </c>
      <c r="G13714" s="2">
        <f t="shared" si="3369"/>
        <v>1604.6712</v>
      </c>
      <c r="H13714" s="2">
        <f>D13714-G13714</f>
        <v>2042.3088</v>
      </c>
      <c r="I13714" s="2">
        <f t="shared" si="3373"/>
        <v>35.597946794333943</v>
      </c>
      <c r="J13714" s="18">
        <f t="shared" si="3374"/>
        <v>0.3559794679433394</v>
      </c>
      <c r="K13714" s="2">
        <v>9</v>
      </c>
      <c r="L13714" s="3">
        <v>45005</v>
      </c>
      <c r="M13714" s="3">
        <v>45012</v>
      </c>
      <c r="N13714" s="3" t="str">
        <f t="shared" si="3370"/>
        <v>high profit</v>
      </c>
      <c r="O13714" s="2" t="s">
        <v>15</v>
      </c>
      <c r="P13714" s="2" t="s">
        <v>27</v>
      </c>
      <c r="Q13714" s="2">
        <v>727.02</v>
      </c>
      <c r="R13714" s="2" t="s">
        <v>17</v>
      </c>
    </row>
    <row r="13715" spans="1:18" ht="14.25" hidden="1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3368"/>
        <v>discount given</v>
      </c>
      <c r="F13715" s="2">
        <v>0.28999999999999998</v>
      </c>
      <c r="G13715" s="2">
        <f t="shared" si="3369"/>
        <v>1395.364</v>
      </c>
      <c r="H13715" s="2">
        <f>D13715-G13715</f>
        <v>3416.2360000000003</v>
      </c>
      <c r="I13715" s="2"/>
      <c r="J13715" s="2"/>
      <c r="K13715" s="2">
        <v>9</v>
      </c>
      <c r="L13715" s="3">
        <v>44936</v>
      </c>
      <c r="M13715" s="3">
        <v>44942</v>
      </c>
      <c r="N13715" s="3" t="str">
        <f t="shared" si="3370"/>
        <v>high profit</v>
      </c>
      <c r="O13715" s="2" t="s">
        <v>21</v>
      </c>
      <c r="P13715" s="2" t="s">
        <v>16</v>
      </c>
      <c r="Q13715" s="2">
        <v>821.3</v>
      </c>
      <c r="R13715" s="2" t="s">
        <v>48</v>
      </c>
    </row>
    <row r="13716" spans="1:18" ht="14.25" hidden="1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3368"/>
        <v>discount given</v>
      </c>
      <c r="F13716" s="2">
        <v>0.23</v>
      </c>
      <c r="G13716" s="2">
        <f t="shared" si="3369"/>
        <v>627.67690000000005</v>
      </c>
      <c r="H13716" s="2">
        <f>D13716-G13716</f>
        <v>2101.3531000000003</v>
      </c>
      <c r="I13716" s="2"/>
      <c r="J13716" s="2"/>
      <c r="K13716" s="2">
        <v>2</v>
      </c>
      <c r="L13716" s="3">
        <v>45474</v>
      </c>
      <c r="M13716" s="3">
        <v>45477</v>
      </c>
      <c r="N13716" s="3" t="str">
        <f t="shared" si="3370"/>
        <v>high profit</v>
      </c>
      <c r="O13716" s="2" t="s">
        <v>15</v>
      </c>
      <c r="P13716" s="2" t="s">
        <v>22</v>
      </c>
      <c r="Q13716" s="2">
        <v>646.99</v>
      </c>
      <c r="R13716" s="2" t="s">
        <v>23</v>
      </c>
    </row>
    <row r="13717" spans="1:18" ht="14.25" hidden="1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3368"/>
        <v>discount given</v>
      </c>
      <c r="F13717" s="2">
        <v>0.2</v>
      </c>
      <c r="G13717" s="2">
        <f t="shared" si="3369"/>
        <v>816.19200000000001</v>
      </c>
      <c r="H13717" s="2">
        <f>D13717-G13717</f>
        <v>3264.768</v>
      </c>
      <c r="I13717" s="2"/>
      <c r="J13717" s="2"/>
      <c r="K13717" s="2">
        <v>9</v>
      </c>
      <c r="L13717" s="3">
        <v>45094</v>
      </c>
      <c r="M13717" s="3">
        <v>45101</v>
      </c>
      <c r="N13717" s="3" t="str">
        <f t="shared" si="3370"/>
        <v>high profit</v>
      </c>
      <c r="O13717" s="2" t="s">
        <v>21</v>
      </c>
      <c r="P13717" s="2" t="s">
        <v>27</v>
      </c>
      <c r="Q13717" s="2">
        <v>1016.57</v>
      </c>
      <c r="R13717" s="2" t="s">
        <v>23</v>
      </c>
    </row>
    <row r="13718" spans="1:18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3368"/>
        <v>discount given</v>
      </c>
      <c r="F13718" s="2">
        <v>0.3</v>
      </c>
      <c r="G13718" s="2">
        <f t="shared" si="3369"/>
        <v>712.66800000000001</v>
      </c>
      <c r="H13718" s="2">
        <f>D13718-G13718</f>
        <v>1662.8919999999998</v>
      </c>
      <c r="I13718" s="2">
        <f>Q13718/H13718*100</f>
        <v>27.752854665245852</v>
      </c>
      <c r="J13718" s="18">
        <f>Q13718/H13718</f>
        <v>0.27752854665245852</v>
      </c>
      <c r="K13718" s="2">
        <v>8</v>
      </c>
      <c r="L13718" s="3">
        <v>45063</v>
      </c>
      <c r="M13718" s="3">
        <v>45064</v>
      </c>
      <c r="N13718" s="3" t="str">
        <f t="shared" si="3370"/>
        <v>high profit</v>
      </c>
      <c r="O13718" s="2" t="s">
        <v>15</v>
      </c>
      <c r="P13718" s="2" t="s">
        <v>16</v>
      </c>
      <c r="Q13718" s="2">
        <v>461.5</v>
      </c>
      <c r="R13718" s="2" t="s">
        <v>17</v>
      </c>
    </row>
    <row r="13719" spans="1:18" ht="14.25" hidden="1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3368"/>
        <v>discount given</v>
      </c>
      <c r="F13719" s="2">
        <v>0.42</v>
      </c>
      <c r="G13719" s="2">
        <f t="shared" si="3369"/>
        <v>124.026</v>
      </c>
      <c r="H13719" s="2">
        <f>D13719-G13719</f>
        <v>171.274</v>
      </c>
      <c r="I13719" s="2"/>
      <c r="J13719" s="2"/>
      <c r="K13719" s="2">
        <v>7</v>
      </c>
      <c r="L13719" s="3">
        <v>45107</v>
      </c>
      <c r="M13719" s="3">
        <v>45109</v>
      </c>
      <c r="N13719" s="3" t="str">
        <f t="shared" si="3370"/>
        <v>low profit</v>
      </c>
      <c r="O13719" s="2" t="s">
        <v>31</v>
      </c>
      <c r="P13719" s="2" t="s">
        <v>27</v>
      </c>
      <c r="Q13719" s="2">
        <v>30.11</v>
      </c>
      <c r="R13719" s="2" t="s">
        <v>17</v>
      </c>
    </row>
    <row r="13720" spans="1:18" ht="14.25" hidden="1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3368"/>
        <v>discount given</v>
      </c>
      <c r="F13720" s="2">
        <v>0.28000000000000003</v>
      </c>
      <c r="G13720" s="2">
        <f t="shared" si="3369"/>
        <v>1254.8592000000001</v>
      </c>
      <c r="H13720" s="2">
        <f>D13720-G13720</f>
        <v>3226.7808000000005</v>
      </c>
      <c r="I13720" s="2"/>
      <c r="J13720" s="2"/>
      <c r="K13720" s="2">
        <v>6</v>
      </c>
      <c r="L13720" s="3">
        <v>45647</v>
      </c>
      <c r="M13720" s="3">
        <v>45654</v>
      </c>
      <c r="N13720" s="3" t="str">
        <f t="shared" si="3370"/>
        <v>high profit</v>
      </c>
      <c r="O13720" s="2" t="s">
        <v>21</v>
      </c>
      <c r="P13720" s="2" t="s">
        <v>27</v>
      </c>
      <c r="Q13720" s="2">
        <v>1208.31</v>
      </c>
      <c r="R13720" s="2" t="s">
        <v>23</v>
      </c>
    </row>
    <row r="13721" spans="1:18" ht="14.25" hidden="1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3368"/>
        <v>discount given</v>
      </c>
      <c r="F13721" s="2">
        <v>0.06</v>
      </c>
      <c r="G13721" s="2">
        <f t="shared" si="3369"/>
        <v>91.224000000000004</v>
      </c>
      <c r="H13721" s="2">
        <f>D13721-G13721</f>
        <v>1429.1760000000002</v>
      </c>
      <c r="I13721" s="2"/>
      <c r="J13721" s="2"/>
      <c r="K13721" s="2">
        <v>4</v>
      </c>
      <c r="L13721" s="3">
        <v>45380</v>
      </c>
      <c r="M13721" s="3">
        <v>45384</v>
      </c>
      <c r="N13721" s="3" t="str">
        <f t="shared" si="3370"/>
        <v>low profit</v>
      </c>
      <c r="O13721" s="2" t="s">
        <v>31</v>
      </c>
      <c r="P13721" s="2" t="s">
        <v>27</v>
      </c>
      <c r="Q13721" s="2">
        <v>176.49</v>
      </c>
      <c r="R13721" s="2" t="s">
        <v>28</v>
      </c>
    </row>
    <row r="13722" spans="1:18" ht="14.25" hidden="1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3368"/>
        <v>discount given</v>
      </c>
      <c r="F13722" s="2">
        <v>0.15</v>
      </c>
      <c r="G13722" s="2">
        <f t="shared" si="3369"/>
        <v>116.919</v>
      </c>
      <c r="H13722" s="2">
        <f>D13722-G13722</f>
        <v>662.54100000000005</v>
      </c>
      <c r="I13722" s="2"/>
      <c r="J13722" s="2"/>
      <c r="K13722" s="2">
        <v>7</v>
      </c>
      <c r="L13722" s="3">
        <v>45012</v>
      </c>
      <c r="M13722" s="3">
        <v>45018</v>
      </c>
      <c r="N13722" s="3" t="str">
        <f t="shared" si="3370"/>
        <v>low profit</v>
      </c>
      <c r="O13722" s="2" t="s">
        <v>21</v>
      </c>
      <c r="P13722" s="2" t="s">
        <v>16</v>
      </c>
      <c r="Q13722" s="2">
        <v>188.12</v>
      </c>
      <c r="R13722" s="2" t="s">
        <v>34</v>
      </c>
    </row>
    <row r="13723" spans="1:18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3368"/>
        <v>discount given</v>
      </c>
      <c r="F13723" s="2">
        <v>0.33</v>
      </c>
      <c r="G13723" s="2">
        <f t="shared" si="3369"/>
        <v>1643.7927</v>
      </c>
      <c r="H13723" s="2">
        <f>D13723-G13723</f>
        <v>3337.3972999999996</v>
      </c>
      <c r="I13723" s="2">
        <f>Q13723/H13723*100</f>
        <v>26.419389744217753</v>
      </c>
      <c r="J13723" s="18">
        <f>Q13723/H13723</f>
        <v>0.26419389744217753</v>
      </c>
      <c r="K13723" s="2">
        <v>6</v>
      </c>
      <c r="L13723" s="3">
        <v>45646</v>
      </c>
      <c r="M13723" s="3">
        <v>45651</v>
      </c>
      <c r="N13723" s="3" t="str">
        <f t="shared" si="3370"/>
        <v>high profit</v>
      </c>
      <c r="O13723" s="2" t="s">
        <v>21</v>
      </c>
      <c r="P13723" s="2" t="s">
        <v>22</v>
      </c>
      <c r="Q13723" s="2">
        <v>881.72</v>
      </c>
      <c r="R13723" s="2" t="s">
        <v>23</v>
      </c>
    </row>
    <row r="13724" spans="1:18" ht="14.25" hidden="1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3368"/>
        <v>discount given</v>
      </c>
      <c r="F13724" s="2">
        <v>0.32</v>
      </c>
      <c r="G13724" s="2">
        <f t="shared" si="3369"/>
        <v>576.72320000000002</v>
      </c>
      <c r="H13724" s="2">
        <f>D13724-G13724</f>
        <v>1225.5367999999999</v>
      </c>
      <c r="I13724" s="2"/>
      <c r="J13724" s="2"/>
      <c r="K13724" s="2">
        <v>8</v>
      </c>
      <c r="L13724" s="3">
        <v>45140</v>
      </c>
      <c r="M13724" s="3">
        <v>45141</v>
      </c>
      <c r="N13724" s="3" t="str">
        <f t="shared" si="3370"/>
        <v>high profit</v>
      </c>
      <c r="O13724" s="2" t="s">
        <v>31</v>
      </c>
      <c r="P13724" s="2" t="s">
        <v>16</v>
      </c>
      <c r="Q13724" s="2">
        <v>340.95</v>
      </c>
      <c r="R13724" s="2" t="s">
        <v>48</v>
      </c>
    </row>
    <row r="13725" spans="1:18" ht="14.25" hidden="1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3368"/>
        <v>discount given</v>
      </c>
      <c r="F13725" s="2">
        <v>0.26</v>
      </c>
      <c r="G13725" s="2">
        <f t="shared" si="3369"/>
        <v>199.9504</v>
      </c>
      <c r="H13725" s="2">
        <f>D13725-G13725</f>
        <v>569.08960000000002</v>
      </c>
      <c r="I13725" s="2"/>
      <c r="J13725" s="2"/>
      <c r="K13725" s="2">
        <v>1</v>
      </c>
      <c r="L13725" s="3">
        <v>45235</v>
      </c>
      <c r="M13725" s="3">
        <v>45236</v>
      </c>
      <c r="N13725" s="3" t="str">
        <f t="shared" si="3370"/>
        <v>low profit</v>
      </c>
      <c r="O13725" s="2" t="s">
        <v>15</v>
      </c>
      <c r="P13725" s="2" t="s">
        <v>22</v>
      </c>
      <c r="Q13725" s="2">
        <v>69.44</v>
      </c>
      <c r="R13725" s="2" t="s">
        <v>17</v>
      </c>
    </row>
    <row r="13726" spans="1:18" ht="14.25" hidden="1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3368"/>
        <v>discount given</v>
      </c>
      <c r="F13726" s="2">
        <v>0.12</v>
      </c>
      <c r="G13726" s="2">
        <f t="shared" si="3369"/>
        <v>195.18719999999999</v>
      </c>
      <c r="H13726" s="2">
        <f>D13726-G13726</f>
        <v>1431.3727999999999</v>
      </c>
      <c r="I13726" s="2"/>
      <c r="J13726" s="2"/>
      <c r="K13726" s="2">
        <v>3</v>
      </c>
      <c r="L13726" s="3">
        <v>45093</v>
      </c>
      <c r="M13726" s="3">
        <v>45094</v>
      </c>
      <c r="N13726" s="3" t="str">
        <f t="shared" si="3370"/>
        <v>high profit</v>
      </c>
      <c r="O13726" s="2" t="s">
        <v>15</v>
      </c>
      <c r="P13726" s="2" t="s">
        <v>27</v>
      </c>
      <c r="Q13726" s="2">
        <v>313.36</v>
      </c>
      <c r="R13726" s="2" t="s">
        <v>39</v>
      </c>
    </row>
    <row r="13727" spans="1:18" ht="14.25" hidden="1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3368"/>
        <v>discount given</v>
      </c>
      <c r="F13727" s="2">
        <v>0.14000000000000001</v>
      </c>
      <c r="G13727" s="2">
        <f t="shared" si="3369"/>
        <v>366.49200000000008</v>
      </c>
      <c r="H13727" s="2">
        <f>D13727-G13727</f>
        <v>2251.308</v>
      </c>
      <c r="I13727" s="2"/>
      <c r="J13727" s="2"/>
      <c r="K13727" s="2">
        <v>8</v>
      </c>
      <c r="L13727" s="3">
        <v>45243</v>
      </c>
      <c r="M13727" s="3">
        <v>45245</v>
      </c>
      <c r="N13727" s="3" t="str">
        <f t="shared" si="3370"/>
        <v>high profit</v>
      </c>
      <c r="O13727" s="2" t="s">
        <v>21</v>
      </c>
      <c r="P13727" s="2" t="s">
        <v>22</v>
      </c>
      <c r="Q13727" s="2">
        <v>677.16</v>
      </c>
      <c r="R13727" s="2" t="s">
        <v>48</v>
      </c>
    </row>
    <row r="13728" spans="1:18" ht="14.25" hidden="1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3368"/>
        <v>discount given</v>
      </c>
      <c r="F13728" s="2">
        <v>0.24</v>
      </c>
      <c r="G13728" s="2">
        <f t="shared" si="3369"/>
        <v>127.4376</v>
      </c>
      <c r="H13728" s="2">
        <f>D13728-G13728</f>
        <v>403.55240000000003</v>
      </c>
      <c r="I13728" s="2"/>
      <c r="J13728" s="2"/>
      <c r="K13728" s="2">
        <v>2</v>
      </c>
      <c r="L13728" s="3">
        <v>44978</v>
      </c>
      <c r="M13728" s="3">
        <v>44982</v>
      </c>
      <c r="N13728" s="3" t="str">
        <f t="shared" si="3370"/>
        <v>low profit</v>
      </c>
      <c r="O13728" s="2" t="s">
        <v>31</v>
      </c>
      <c r="P13728" s="2" t="s">
        <v>27</v>
      </c>
      <c r="Q13728" s="2">
        <v>84.57</v>
      </c>
      <c r="R13728" s="2" t="s">
        <v>28</v>
      </c>
    </row>
    <row r="13729" spans="1:18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3368"/>
        <v>discount given</v>
      </c>
      <c r="F13729" s="2">
        <v>0.2</v>
      </c>
      <c r="G13729" s="2">
        <f t="shared" si="3369"/>
        <v>365.56799999999998</v>
      </c>
      <c r="H13729" s="2">
        <f>D13729-G13729</f>
        <v>1462.2719999999999</v>
      </c>
      <c r="I13729" s="2">
        <f t="shared" ref="I13729:I13730" si="3375">Q13729/H13729*100</f>
        <v>16.362208946078432</v>
      </c>
      <c r="J13729" s="18">
        <f t="shared" ref="J13729:J13730" si="3376">Q13729/H13729</f>
        <v>0.16362208946078433</v>
      </c>
      <c r="K13729" s="2">
        <v>9</v>
      </c>
      <c r="L13729" s="3">
        <v>45122</v>
      </c>
      <c r="M13729" s="3">
        <v>45129</v>
      </c>
      <c r="N13729" s="3" t="str">
        <f t="shared" si="3370"/>
        <v>high profit</v>
      </c>
      <c r="O13729" s="2" t="s">
        <v>15</v>
      </c>
      <c r="P13729" s="2" t="s">
        <v>16</v>
      </c>
      <c r="Q13729" s="2">
        <v>239.26</v>
      </c>
      <c r="R13729" s="2" t="s">
        <v>48</v>
      </c>
    </row>
    <row r="13730" spans="1:18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3368"/>
        <v>discount given</v>
      </c>
      <c r="F13730" s="2">
        <v>0.16</v>
      </c>
      <c r="G13730" s="2">
        <f t="shared" si="3369"/>
        <v>540.38400000000001</v>
      </c>
      <c r="H13730" s="2">
        <f>D13730-G13730</f>
        <v>2837.0160000000001</v>
      </c>
      <c r="I13730" s="2">
        <f t="shared" si="3375"/>
        <v>13.958680529119327</v>
      </c>
      <c r="J13730" s="18">
        <f t="shared" si="3376"/>
        <v>0.13958680529119327</v>
      </c>
      <c r="K13730" s="2">
        <v>2</v>
      </c>
      <c r="L13730" s="3">
        <v>45634</v>
      </c>
      <c r="M13730" s="3">
        <v>45640</v>
      </c>
      <c r="N13730" s="3" t="str">
        <f t="shared" si="3370"/>
        <v>high profit</v>
      </c>
      <c r="O13730" s="2" t="s">
        <v>15</v>
      </c>
      <c r="P13730" s="2" t="s">
        <v>27</v>
      </c>
      <c r="Q13730" s="2">
        <v>396.01</v>
      </c>
      <c r="R13730" s="2" t="s">
        <v>28</v>
      </c>
    </row>
    <row r="13731" spans="1:18" ht="14.25" hidden="1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3368"/>
        <v>discount given</v>
      </c>
      <c r="F13731" s="2">
        <v>0.41</v>
      </c>
      <c r="G13731" s="2">
        <f t="shared" si="3369"/>
        <v>1881.1086999999998</v>
      </c>
      <c r="H13731" s="2">
        <f>D13731-G13731</f>
        <v>2706.9612999999999</v>
      </c>
      <c r="I13731" s="2"/>
      <c r="J13731" s="2"/>
      <c r="K13731" s="2">
        <v>9</v>
      </c>
      <c r="L13731" s="3">
        <v>45639</v>
      </c>
      <c r="M13731" s="3">
        <v>45645</v>
      </c>
      <c r="N13731" s="3" t="str">
        <f t="shared" si="3370"/>
        <v>high profit</v>
      </c>
      <c r="O13731" s="2" t="s">
        <v>15</v>
      </c>
      <c r="P13731" s="2" t="s">
        <v>22</v>
      </c>
      <c r="Q13731" s="2">
        <v>770.97</v>
      </c>
      <c r="R13731" s="2" t="s">
        <v>48</v>
      </c>
    </row>
    <row r="13732" spans="1:18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3368"/>
        <v>discount given</v>
      </c>
      <c r="F13732" s="2">
        <v>0.25</v>
      </c>
      <c r="G13732" s="2">
        <f t="shared" si="3369"/>
        <v>511.86</v>
      </c>
      <c r="H13732" s="2">
        <f>D13732-G13732</f>
        <v>1535.58</v>
      </c>
      <c r="I13732" s="2">
        <f>Q13732/H13732*100</f>
        <v>14.882975813699058</v>
      </c>
      <c r="J13732" s="18">
        <f>Q13732/H13732</f>
        <v>0.14882975813699059</v>
      </c>
      <c r="K13732" s="2">
        <v>7</v>
      </c>
      <c r="L13732" s="3">
        <v>45132</v>
      </c>
      <c r="M13732" s="3">
        <v>45135</v>
      </c>
      <c r="N13732" s="3" t="str">
        <f t="shared" si="3370"/>
        <v>high profit</v>
      </c>
      <c r="O13732" s="2" t="s">
        <v>31</v>
      </c>
      <c r="P13732" s="2" t="s">
        <v>22</v>
      </c>
      <c r="Q13732" s="2">
        <v>228.54</v>
      </c>
      <c r="R13732" s="2" t="s">
        <v>39</v>
      </c>
    </row>
    <row r="13733" spans="1:18" ht="14.25" hidden="1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3368"/>
        <v>discount given</v>
      </c>
      <c r="F13733" s="2">
        <v>0.25</v>
      </c>
      <c r="G13733" s="2">
        <f t="shared" si="3369"/>
        <v>716.59</v>
      </c>
      <c r="H13733" s="2">
        <f>D13733-G13733</f>
        <v>2149.77</v>
      </c>
      <c r="I13733" s="2"/>
      <c r="J13733" s="2"/>
      <c r="K13733" s="2">
        <v>4</v>
      </c>
      <c r="L13733" s="3">
        <v>45608</v>
      </c>
      <c r="M13733" s="3">
        <v>45613</v>
      </c>
      <c r="N13733" s="3" t="str">
        <f t="shared" si="3370"/>
        <v>high profit</v>
      </c>
      <c r="O13733" s="2" t="s">
        <v>15</v>
      </c>
      <c r="P13733" s="2" t="s">
        <v>27</v>
      </c>
      <c r="Q13733" s="2">
        <v>457.68</v>
      </c>
      <c r="R13733" s="2" t="s">
        <v>34</v>
      </c>
    </row>
    <row r="13734" spans="1:18" ht="14.25" hidden="1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3368"/>
        <v>discount given</v>
      </c>
      <c r="F13734" s="2">
        <v>0.21</v>
      </c>
      <c r="G13734" s="2">
        <f t="shared" si="3369"/>
        <v>675.50699999999995</v>
      </c>
      <c r="H13734" s="2">
        <f>D13734-G13734</f>
        <v>2541.1929999999998</v>
      </c>
      <c r="I13734" s="2"/>
      <c r="J13734" s="2"/>
      <c r="K13734" s="2">
        <v>3</v>
      </c>
      <c r="L13734" s="3">
        <v>45169</v>
      </c>
      <c r="M13734" s="3">
        <v>45173</v>
      </c>
      <c r="N13734" s="3" t="str">
        <f t="shared" si="3370"/>
        <v>high profit</v>
      </c>
      <c r="O13734" s="2" t="s">
        <v>15</v>
      </c>
      <c r="P13734" s="2" t="s">
        <v>22</v>
      </c>
      <c r="Q13734" s="2">
        <v>560.69000000000005</v>
      </c>
      <c r="R13734" s="2" t="s">
        <v>23</v>
      </c>
    </row>
    <row r="13735" spans="1:18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3368"/>
        <v>discount given</v>
      </c>
      <c r="F13735" s="2">
        <v>0.34</v>
      </c>
      <c r="G13735" s="2">
        <f t="shared" si="3369"/>
        <v>151.87460000000002</v>
      </c>
      <c r="H13735" s="2">
        <f>D13735-G13735</f>
        <v>294.81539999999995</v>
      </c>
      <c r="I13735" s="2">
        <f t="shared" ref="I13735:I13736" si="3377">Q13735/H13735*100</f>
        <v>14.042685694166588</v>
      </c>
      <c r="J13735" s="18">
        <f t="shared" ref="J13735:J13736" si="3378">Q13735/H13735</f>
        <v>0.14042685694166587</v>
      </c>
      <c r="K13735" s="2">
        <v>8</v>
      </c>
      <c r="L13735" s="3">
        <v>45144</v>
      </c>
      <c r="M13735" s="3">
        <v>45146</v>
      </c>
      <c r="N13735" s="3" t="str">
        <f t="shared" si="3370"/>
        <v>low profit</v>
      </c>
      <c r="O13735" s="2" t="s">
        <v>21</v>
      </c>
      <c r="P13735" s="2" t="s">
        <v>16</v>
      </c>
      <c r="Q13735" s="2">
        <v>41.4</v>
      </c>
      <c r="R13735" s="2" t="s">
        <v>28</v>
      </c>
    </row>
    <row r="13736" spans="1:18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3368"/>
        <v>discount given</v>
      </c>
      <c r="F13736" s="2">
        <v>0.09</v>
      </c>
      <c r="G13736" s="2">
        <f t="shared" si="3369"/>
        <v>159.92099999999999</v>
      </c>
      <c r="H13736" s="2">
        <f>D13736-G13736</f>
        <v>1616.979</v>
      </c>
      <c r="I13736" s="2">
        <f t="shared" si="3377"/>
        <v>28.998521316603366</v>
      </c>
      <c r="J13736" s="18">
        <f t="shared" si="3378"/>
        <v>0.28998521316603365</v>
      </c>
      <c r="K13736" s="2">
        <v>7</v>
      </c>
      <c r="L13736" s="3">
        <v>45633</v>
      </c>
      <c r="M13736" s="3">
        <v>45638</v>
      </c>
      <c r="N13736" s="3" t="str">
        <f t="shared" si="3370"/>
        <v>high profit</v>
      </c>
      <c r="O13736" s="2" t="s">
        <v>21</v>
      </c>
      <c r="P13736" s="2" t="s">
        <v>22</v>
      </c>
      <c r="Q13736" s="2">
        <v>468.9</v>
      </c>
      <c r="R13736" s="2" t="s">
        <v>48</v>
      </c>
    </row>
    <row r="13737" spans="1:18" ht="14.25" hidden="1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3368"/>
        <v>discount given</v>
      </c>
      <c r="F13737" s="2">
        <v>0.47</v>
      </c>
      <c r="G13737" s="2">
        <f t="shared" si="3369"/>
        <v>1622.8348000000001</v>
      </c>
      <c r="H13737" s="2">
        <f>D13737-G13737</f>
        <v>1830.0052000000001</v>
      </c>
      <c r="I13737" s="2"/>
      <c r="J13737" s="2"/>
      <c r="K13737" s="2">
        <v>1</v>
      </c>
      <c r="L13737" s="3">
        <v>45278</v>
      </c>
      <c r="M13737" s="3">
        <v>45285</v>
      </c>
      <c r="N13737" s="3" t="str">
        <f t="shared" si="3370"/>
        <v>high profit</v>
      </c>
      <c r="O13737" s="2" t="s">
        <v>31</v>
      </c>
      <c r="P13737" s="2" t="s">
        <v>27</v>
      </c>
      <c r="Q13737" s="2">
        <v>794.71</v>
      </c>
      <c r="R13737" s="2" t="s">
        <v>28</v>
      </c>
    </row>
    <row r="13738" spans="1:18" ht="14.25" hidden="1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3368"/>
        <v>discount given</v>
      </c>
      <c r="F13738" s="2">
        <v>0.05</v>
      </c>
      <c r="G13738" s="2">
        <f t="shared" si="3369"/>
        <v>185.23699999999999</v>
      </c>
      <c r="H13738" s="2">
        <f>D13738-G13738</f>
        <v>3519.5029999999997</v>
      </c>
      <c r="I13738" s="2"/>
      <c r="J13738" s="2"/>
      <c r="K13738" s="2">
        <v>7</v>
      </c>
      <c r="L13738" s="3">
        <v>45513</v>
      </c>
      <c r="M13738" s="3">
        <v>45517</v>
      </c>
      <c r="N13738" s="3" t="str">
        <f t="shared" si="3370"/>
        <v>high profit</v>
      </c>
      <c r="O13738" s="2" t="s">
        <v>21</v>
      </c>
      <c r="P13738" s="2" t="s">
        <v>27</v>
      </c>
      <c r="Q13738" s="2">
        <v>942.36</v>
      </c>
      <c r="R13738" s="2" t="s">
        <v>23</v>
      </c>
    </row>
    <row r="13739" spans="1:18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3368"/>
        <v>discount given</v>
      </c>
      <c r="F13739" s="2">
        <v>0.36</v>
      </c>
      <c r="G13739" s="2">
        <f t="shared" si="3369"/>
        <v>663.90120000000002</v>
      </c>
      <c r="H13739" s="2">
        <f>D13739-G13739</f>
        <v>1180.2688000000001</v>
      </c>
      <c r="I13739" s="2">
        <f t="shared" ref="I13739:I13740" si="3379">Q13739/H13739*100</f>
        <v>41.528675501716215</v>
      </c>
      <c r="J13739" s="18">
        <f t="shared" ref="J13739:J13740" si="3380">Q13739/H13739</f>
        <v>0.41528675501716217</v>
      </c>
      <c r="K13739" s="2">
        <v>1</v>
      </c>
      <c r="L13739" s="3">
        <v>45105</v>
      </c>
      <c r="M13739" s="3">
        <v>45108</v>
      </c>
      <c r="N13739" s="3" t="str">
        <f t="shared" si="3370"/>
        <v>high profit</v>
      </c>
      <c r="O13739" s="2" t="s">
        <v>15</v>
      </c>
      <c r="P13739" s="2" t="s">
        <v>22</v>
      </c>
      <c r="Q13739" s="2">
        <v>490.15</v>
      </c>
      <c r="R13739" s="2" t="s">
        <v>39</v>
      </c>
    </row>
    <row r="13740" spans="1:18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3368"/>
        <v>discount given</v>
      </c>
      <c r="F13740" s="2">
        <v>0.35</v>
      </c>
      <c r="G13740" s="2">
        <f t="shared" si="3369"/>
        <v>46.553499999999993</v>
      </c>
      <c r="H13740" s="2">
        <f>D13740-G13740</f>
        <v>86.456500000000005</v>
      </c>
      <c r="I13740" s="2">
        <f t="shared" si="3379"/>
        <v>27.285397859038934</v>
      </c>
      <c r="J13740" s="18">
        <f t="shared" si="3380"/>
        <v>0.27285397859038935</v>
      </c>
      <c r="K13740" s="2">
        <v>1</v>
      </c>
      <c r="L13740" s="3">
        <v>45313</v>
      </c>
      <c r="M13740" s="3">
        <v>45316</v>
      </c>
      <c r="N13740" s="3" t="str">
        <f t="shared" si="3370"/>
        <v>low profit</v>
      </c>
      <c r="O13740" s="2" t="s">
        <v>21</v>
      </c>
      <c r="P13740" s="2" t="s">
        <v>27</v>
      </c>
      <c r="Q13740" s="2">
        <v>23.59</v>
      </c>
      <c r="R13740" s="2" t="s">
        <v>17</v>
      </c>
    </row>
    <row r="13741" spans="1:18" ht="14.25" hidden="1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3368"/>
        <v>discount given</v>
      </c>
      <c r="F13741" s="2">
        <v>0.06</v>
      </c>
      <c r="G13741" s="2">
        <f t="shared" si="3369"/>
        <v>8.0183999999999997</v>
      </c>
      <c r="H13741" s="2">
        <f>D13741-G13741</f>
        <v>125.62159999999999</v>
      </c>
      <c r="I13741" s="2"/>
      <c r="J13741" s="2"/>
      <c r="K13741" s="2">
        <v>5</v>
      </c>
      <c r="L13741" s="3">
        <v>45290</v>
      </c>
      <c r="M13741" s="3">
        <v>45291</v>
      </c>
      <c r="N13741" s="3" t="str">
        <f t="shared" si="3370"/>
        <v>low profit</v>
      </c>
      <c r="O13741" s="2" t="s">
        <v>21</v>
      </c>
      <c r="P13741" s="2" t="s">
        <v>27</v>
      </c>
      <c r="Q13741" s="2">
        <v>36.22</v>
      </c>
      <c r="R13741" s="2" t="s">
        <v>48</v>
      </c>
    </row>
    <row r="13742" spans="1:18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3368"/>
        <v>discount given</v>
      </c>
      <c r="F13742" s="2">
        <v>0.5</v>
      </c>
      <c r="G13742" s="2">
        <f t="shared" si="3369"/>
        <v>1368.395</v>
      </c>
      <c r="H13742" s="2">
        <f>D13742-G13742</f>
        <v>1368.395</v>
      </c>
      <c r="I13742" s="2">
        <f>Q13742/H13742*100</f>
        <v>39.764833984339312</v>
      </c>
      <c r="J13742" s="18">
        <f>Q13742/H13742</f>
        <v>0.39764833984339315</v>
      </c>
      <c r="K13742" s="2">
        <v>5</v>
      </c>
      <c r="L13742" s="3">
        <v>45558</v>
      </c>
      <c r="M13742" s="3">
        <v>45559</v>
      </c>
      <c r="N13742" s="3" t="str">
        <f t="shared" si="3370"/>
        <v>high profit</v>
      </c>
      <c r="O13742" s="2" t="s">
        <v>15</v>
      </c>
      <c r="P13742" s="2" t="s">
        <v>27</v>
      </c>
      <c r="Q13742" s="2">
        <v>544.14</v>
      </c>
      <c r="R13742" s="2" t="s">
        <v>17</v>
      </c>
    </row>
    <row r="13743" spans="1:18" ht="14.25" hidden="1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3368"/>
        <v>discount given</v>
      </c>
      <c r="F13743" s="2">
        <v>0.02</v>
      </c>
      <c r="G13743" s="2">
        <f t="shared" si="3369"/>
        <v>56.045600000000007</v>
      </c>
      <c r="H13743" s="2">
        <f>D13743-G13743</f>
        <v>2746.2344000000003</v>
      </c>
      <c r="I13743" s="2"/>
      <c r="J13743" s="2"/>
      <c r="K13743" s="2">
        <v>2</v>
      </c>
      <c r="L13743" s="3">
        <v>45303</v>
      </c>
      <c r="M13743" s="3">
        <v>45306</v>
      </c>
      <c r="N13743" s="3" t="str">
        <f t="shared" si="3370"/>
        <v>high profit</v>
      </c>
      <c r="O13743" s="2" t="s">
        <v>15</v>
      </c>
      <c r="P13743" s="2" t="s">
        <v>27</v>
      </c>
      <c r="Q13743" s="2">
        <v>812.8</v>
      </c>
      <c r="R13743" s="2" t="s">
        <v>28</v>
      </c>
    </row>
    <row r="13744" spans="1:18" ht="14.25" hidden="1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3368"/>
        <v>discount given</v>
      </c>
      <c r="F13744" s="2">
        <v>0.18</v>
      </c>
      <c r="G13744" s="2">
        <f t="shared" si="3369"/>
        <v>508.1454</v>
      </c>
      <c r="H13744" s="2">
        <f>D13744-G13744</f>
        <v>2314.8846000000003</v>
      </c>
      <c r="I13744" s="2"/>
      <c r="J13744" s="2"/>
      <c r="K13744" s="2">
        <v>7</v>
      </c>
      <c r="L13744" s="3">
        <v>45499</v>
      </c>
      <c r="M13744" s="3">
        <v>45500</v>
      </c>
      <c r="N13744" s="3" t="str">
        <f t="shared" si="3370"/>
        <v>high profit</v>
      </c>
      <c r="O13744" s="2" t="s">
        <v>31</v>
      </c>
      <c r="P13744" s="2" t="s">
        <v>27</v>
      </c>
      <c r="Q13744" s="2">
        <v>444.32</v>
      </c>
      <c r="R13744" s="2" t="s">
        <v>34</v>
      </c>
    </row>
    <row r="13745" spans="1:18" ht="14.25" hidden="1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3368"/>
        <v>discount given</v>
      </c>
      <c r="F13745" s="2">
        <v>0.21</v>
      </c>
      <c r="G13745" s="2">
        <f t="shared" si="3369"/>
        <v>763.68389999999999</v>
      </c>
      <c r="H13745" s="2">
        <f>D13745-G13745</f>
        <v>2872.9061000000002</v>
      </c>
      <c r="I13745" s="2"/>
      <c r="J13745" s="2"/>
      <c r="K13745" s="2">
        <v>3</v>
      </c>
      <c r="L13745" s="3">
        <v>45206</v>
      </c>
      <c r="M13745" s="3">
        <v>45207</v>
      </c>
      <c r="N13745" s="3" t="str">
        <f t="shared" si="3370"/>
        <v>high profit</v>
      </c>
      <c r="O13745" s="2" t="s">
        <v>31</v>
      </c>
      <c r="P13745" s="2" t="s">
        <v>16</v>
      </c>
      <c r="Q13745" s="2">
        <v>889.14</v>
      </c>
      <c r="R13745" s="2" t="s">
        <v>34</v>
      </c>
    </row>
    <row r="13746" spans="1:18" ht="14.25" hidden="1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3368"/>
        <v>discount given</v>
      </c>
      <c r="F13746" s="2">
        <v>0.4</v>
      </c>
      <c r="G13746" s="2">
        <f t="shared" si="3369"/>
        <v>1845.6880000000001</v>
      </c>
      <c r="H13746" s="2">
        <f>D13746-G13746</f>
        <v>2768.5320000000002</v>
      </c>
      <c r="I13746" s="2"/>
      <c r="J13746" s="2"/>
      <c r="K13746" s="2">
        <v>1</v>
      </c>
      <c r="L13746" s="3">
        <v>45586</v>
      </c>
      <c r="M13746" s="3">
        <v>45589</v>
      </c>
      <c r="N13746" s="3" t="str">
        <f t="shared" si="3370"/>
        <v>high profit</v>
      </c>
      <c r="O13746" s="2" t="s">
        <v>15</v>
      </c>
      <c r="P13746" s="2" t="s">
        <v>27</v>
      </c>
      <c r="Q13746" s="2">
        <v>634.77</v>
      </c>
      <c r="R13746" s="2" t="s">
        <v>34</v>
      </c>
    </row>
    <row r="13747" spans="1:18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3368"/>
        <v>discount given</v>
      </c>
      <c r="F13747" s="2">
        <v>0.01</v>
      </c>
      <c r="G13747" s="2">
        <f t="shared" si="3369"/>
        <v>49.518300000000004</v>
      </c>
      <c r="H13747" s="2">
        <f>D13747-G13747</f>
        <v>4902.3117000000002</v>
      </c>
      <c r="I13747" s="2">
        <f t="shared" ref="I13747:I13749" si="3381">Q13747/H13747*100</f>
        <v>8.2767074969957548</v>
      </c>
      <c r="J13747" s="18">
        <f t="shared" ref="J13747:J13749" si="3382">Q13747/H13747</f>
        <v>8.2767074969957541E-2</v>
      </c>
      <c r="K13747" s="2">
        <v>7</v>
      </c>
      <c r="L13747" s="3">
        <v>45000</v>
      </c>
      <c r="M13747" s="3">
        <v>45005</v>
      </c>
      <c r="N13747" s="3" t="str">
        <f t="shared" si="3370"/>
        <v>high profit</v>
      </c>
      <c r="O13747" s="2" t="s">
        <v>21</v>
      </c>
      <c r="P13747" s="2" t="s">
        <v>27</v>
      </c>
      <c r="Q13747" s="2">
        <v>405.75</v>
      </c>
      <c r="R13747" s="2" t="s">
        <v>28</v>
      </c>
    </row>
    <row r="13748" spans="1:18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3368"/>
        <v>discount given</v>
      </c>
      <c r="F13748" s="2">
        <v>0.28000000000000003</v>
      </c>
      <c r="G13748" s="2">
        <f t="shared" si="3369"/>
        <v>989.86440000000005</v>
      </c>
      <c r="H13748" s="2">
        <f>D13748-G13748</f>
        <v>2545.3656000000001</v>
      </c>
      <c r="I13748" s="2">
        <f t="shared" si="3381"/>
        <v>36.914932770365091</v>
      </c>
      <c r="J13748" s="18">
        <f t="shared" si="3382"/>
        <v>0.36914932770365089</v>
      </c>
      <c r="K13748" s="2">
        <v>4</v>
      </c>
      <c r="L13748" s="3">
        <v>45653</v>
      </c>
      <c r="M13748" s="3">
        <v>45659</v>
      </c>
      <c r="N13748" s="3" t="str">
        <f t="shared" si="3370"/>
        <v>high profit</v>
      </c>
      <c r="O13748" s="2" t="s">
        <v>31</v>
      </c>
      <c r="P13748" s="2" t="s">
        <v>16</v>
      </c>
      <c r="Q13748" s="2">
        <v>939.62</v>
      </c>
      <c r="R13748" s="2" t="s">
        <v>48</v>
      </c>
    </row>
    <row r="13749" spans="1:18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3368"/>
        <v>discount given</v>
      </c>
      <c r="F13749" s="2">
        <v>0.1</v>
      </c>
      <c r="G13749" s="2">
        <f t="shared" si="3369"/>
        <v>261.85900000000004</v>
      </c>
      <c r="H13749" s="2">
        <f>D13749-G13749</f>
        <v>2356.7310000000002</v>
      </c>
      <c r="I13749" s="2">
        <f t="shared" si="3381"/>
        <v>24.966786620959283</v>
      </c>
      <c r="J13749" s="18">
        <f t="shared" si="3382"/>
        <v>0.24966786620959283</v>
      </c>
      <c r="K13749" s="2">
        <v>4</v>
      </c>
      <c r="L13749" s="3">
        <v>45426</v>
      </c>
      <c r="M13749" s="3">
        <v>45433</v>
      </c>
      <c r="N13749" s="3" t="str">
        <f t="shared" si="3370"/>
        <v>high profit</v>
      </c>
      <c r="O13749" s="2" t="s">
        <v>21</v>
      </c>
      <c r="P13749" s="2" t="s">
        <v>22</v>
      </c>
      <c r="Q13749" s="2">
        <v>588.4</v>
      </c>
      <c r="R13749" s="2" t="s">
        <v>39</v>
      </c>
    </row>
    <row r="13750" spans="1:18" ht="14.25" hidden="1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3368"/>
        <v>discount given</v>
      </c>
      <c r="F13750" s="2">
        <v>0.28999999999999998</v>
      </c>
      <c r="G13750" s="2">
        <f t="shared" si="3369"/>
        <v>229.35229999999999</v>
      </c>
      <c r="H13750" s="2">
        <f>D13750-G13750</f>
        <v>561.51769999999999</v>
      </c>
      <c r="I13750" s="2"/>
      <c r="J13750" s="2"/>
      <c r="K13750" s="2">
        <v>3</v>
      </c>
      <c r="L13750" s="3">
        <v>45416</v>
      </c>
      <c r="M13750" s="3">
        <v>45419</v>
      </c>
      <c r="N13750" s="3" t="str">
        <f t="shared" si="3370"/>
        <v>low profit</v>
      </c>
      <c r="O13750" s="2" t="s">
        <v>21</v>
      </c>
      <c r="P13750" s="2" t="s">
        <v>27</v>
      </c>
      <c r="Q13750" s="2">
        <v>154.74</v>
      </c>
      <c r="R13750" s="2" t="s">
        <v>34</v>
      </c>
    </row>
    <row r="13751" spans="1:18" ht="14.25" hidden="1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3368"/>
        <v>discount given</v>
      </c>
      <c r="F13751" s="2">
        <v>0.32</v>
      </c>
      <c r="G13751" s="2">
        <f t="shared" si="3369"/>
        <v>634.38720000000001</v>
      </c>
      <c r="H13751" s="2">
        <f>D13751-G13751</f>
        <v>1348.0727999999999</v>
      </c>
      <c r="I13751" s="2"/>
      <c r="J13751" s="2"/>
      <c r="K13751" s="2">
        <v>7</v>
      </c>
      <c r="L13751" s="3">
        <v>45023</v>
      </c>
      <c r="M13751" s="3">
        <v>45030</v>
      </c>
      <c r="N13751" s="3" t="str">
        <f t="shared" si="3370"/>
        <v>high profit</v>
      </c>
      <c r="O13751" s="2" t="s">
        <v>15</v>
      </c>
      <c r="P13751" s="2" t="s">
        <v>27</v>
      </c>
      <c r="Q13751" s="2">
        <v>570.33000000000004</v>
      </c>
      <c r="R13751" s="2" t="s">
        <v>48</v>
      </c>
    </row>
    <row r="13752" spans="1:18" ht="14.25" hidden="1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3368"/>
        <v>discount given</v>
      </c>
      <c r="F13752" s="2">
        <v>0.02</v>
      </c>
      <c r="G13752" s="2">
        <f t="shared" si="3369"/>
        <v>58.1008</v>
      </c>
      <c r="H13752" s="2">
        <f>D13752-G13752</f>
        <v>2846.9391999999998</v>
      </c>
      <c r="I13752" s="2"/>
      <c r="J13752" s="2"/>
      <c r="K13752" s="2">
        <v>2</v>
      </c>
      <c r="L13752" s="3">
        <v>44961</v>
      </c>
      <c r="M13752" s="3">
        <v>44962</v>
      </c>
      <c r="N13752" s="3" t="str">
        <f t="shared" si="3370"/>
        <v>high profit</v>
      </c>
      <c r="O13752" s="2" t="s">
        <v>31</v>
      </c>
      <c r="P13752" s="2" t="s">
        <v>27</v>
      </c>
      <c r="Q13752" s="2">
        <v>717.96</v>
      </c>
      <c r="R13752" s="2" t="s">
        <v>39</v>
      </c>
    </row>
    <row r="13753" spans="1:18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3368"/>
        <v>discount given</v>
      </c>
      <c r="F13753" s="2">
        <v>0.03</v>
      </c>
      <c r="G13753" s="2">
        <f t="shared" si="3369"/>
        <v>149.9718</v>
      </c>
      <c r="H13753" s="2">
        <f>D13753-G13753</f>
        <v>4849.0882000000001</v>
      </c>
      <c r="I13753" s="2">
        <f>Q13753/H13753*100</f>
        <v>7.0163706240690775</v>
      </c>
      <c r="J13753" s="18">
        <f>Q13753/H13753</f>
        <v>7.0163706240690779E-2</v>
      </c>
      <c r="K13753" s="2">
        <v>7</v>
      </c>
      <c r="L13753" s="3">
        <v>45516</v>
      </c>
      <c r="M13753" s="3">
        <v>45523</v>
      </c>
      <c r="N13753" s="3" t="str">
        <f t="shared" si="3370"/>
        <v>high profit</v>
      </c>
      <c r="O13753" s="2" t="s">
        <v>31</v>
      </c>
      <c r="P13753" s="2" t="s">
        <v>16</v>
      </c>
      <c r="Q13753" s="2">
        <v>340.23</v>
      </c>
      <c r="R13753" s="2" t="s">
        <v>23</v>
      </c>
    </row>
    <row r="13754" spans="1:18" ht="14.25" hidden="1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3368"/>
        <v>discount given</v>
      </c>
      <c r="F13754" s="2">
        <v>0.04</v>
      </c>
      <c r="G13754" s="2">
        <f t="shared" si="3369"/>
        <v>28.888400000000001</v>
      </c>
      <c r="H13754" s="2">
        <f>D13754-G13754</f>
        <v>693.32159999999999</v>
      </c>
      <c r="I13754" s="2"/>
      <c r="J13754" s="2"/>
      <c r="K13754" s="2">
        <v>8</v>
      </c>
      <c r="L13754" s="3">
        <v>45427</v>
      </c>
      <c r="M13754" s="3">
        <v>45432</v>
      </c>
      <c r="N13754" s="3" t="str">
        <f t="shared" si="3370"/>
        <v>low profit</v>
      </c>
      <c r="O13754" s="2" t="s">
        <v>15</v>
      </c>
      <c r="P13754" s="2" t="s">
        <v>27</v>
      </c>
      <c r="Q13754" s="2">
        <v>43.87</v>
      </c>
      <c r="R13754" s="2" t="s">
        <v>39</v>
      </c>
    </row>
    <row r="13755" spans="1:18" ht="14.25" hidden="1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3368"/>
        <v>discount given</v>
      </c>
      <c r="F13755" s="2">
        <v>0.43</v>
      </c>
      <c r="G13755" s="2">
        <f t="shared" si="3369"/>
        <v>1714.0101</v>
      </c>
      <c r="H13755" s="2">
        <f>D13755-G13755</f>
        <v>2272.0599000000002</v>
      </c>
      <c r="I13755" s="2"/>
      <c r="J13755" s="2"/>
      <c r="K13755" s="2">
        <v>2</v>
      </c>
      <c r="L13755" s="3">
        <v>45212</v>
      </c>
      <c r="M13755" s="3">
        <v>45213</v>
      </c>
      <c r="N13755" s="3" t="str">
        <f t="shared" si="3370"/>
        <v>high profit</v>
      </c>
      <c r="O13755" s="2" t="s">
        <v>31</v>
      </c>
      <c r="P13755" s="2" t="s">
        <v>16</v>
      </c>
      <c r="Q13755" s="2">
        <v>774.43</v>
      </c>
      <c r="R13755" s="2" t="s">
        <v>23</v>
      </c>
    </row>
    <row r="13756" spans="1:18" ht="14.25" hidden="1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3368"/>
        <v>discount given</v>
      </c>
      <c r="F13756" s="2">
        <v>0.46</v>
      </c>
      <c r="G13756" s="2">
        <f t="shared" si="3369"/>
        <v>2297.6126000000004</v>
      </c>
      <c r="H13756" s="2">
        <f>D13756-G13756</f>
        <v>2697.1974</v>
      </c>
      <c r="I13756" s="2"/>
      <c r="J13756" s="2"/>
      <c r="K13756" s="2">
        <v>8</v>
      </c>
      <c r="L13756" s="3">
        <v>45009</v>
      </c>
      <c r="M13756" s="3">
        <v>45011</v>
      </c>
      <c r="N13756" s="3" t="str">
        <f t="shared" si="3370"/>
        <v>high profit</v>
      </c>
      <c r="O13756" s="2" t="s">
        <v>15</v>
      </c>
      <c r="P13756" s="2" t="s">
        <v>27</v>
      </c>
      <c r="Q13756" s="2">
        <v>819.35</v>
      </c>
      <c r="R13756" s="2" t="s">
        <v>17</v>
      </c>
    </row>
    <row r="13757" spans="1:18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3368"/>
        <v>discount given</v>
      </c>
      <c r="F13757" s="2">
        <v>0.22</v>
      </c>
      <c r="G13757" s="2">
        <f t="shared" si="3369"/>
        <v>890.1046</v>
      </c>
      <c r="H13757" s="2">
        <f>D13757-G13757</f>
        <v>3155.8253999999997</v>
      </c>
      <c r="I13757" s="2">
        <f>Q13757/H13757*100</f>
        <v>8.0505087512129165</v>
      </c>
      <c r="J13757" s="18">
        <f>Q13757/H13757</f>
        <v>8.0505087512129161E-2</v>
      </c>
      <c r="K13757" s="2">
        <v>7</v>
      </c>
      <c r="L13757" s="3">
        <v>44967</v>
      </c>
      <c r="M13757" s="3">
        <v>44968</v>
      </c>
      <c r="N13757" s="3" t="str">
        <f t="shared" si="3370"/>
        <v>high profit</v>
      </c>
      <c r="O13757" s="2" t="s">
        <v>15</v>
      </c>
      <c r="P13757" s="2" t="s">
        <v>22</v>
      </c>
      <c r="Q13757" s="2">
        <v>254.06</v>
      </c>
      <c r="R13757" s="2" t="s">
        <v>39</v>
      </c>
    </row>
    <row r="13758" spans="1:18" ht="14.25" hidden="1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3368"/>
        <v>discount given</v>
      </c>
      <c r="F13758" s="2">
        <v>0.44</v>
      </c>
      <c r="G13758" s="2">
        <f t="shared" si="3369"/>
        <v>1697.9644000000001</v>
      </c>
      <c r="H13758" s="2">
        <f>D13758-G13758</f>
        <v>2161.0456000000004</v>
      </c>
      <c r="I13758" s="2"/>
      <c r="J13758" s="2"/>
      <c r="K13758" s="2">
        <v>8</v>
      </c>
      <c r="L13758" s="3">
        <v>45424</v>
      </c>
      <c r="M13758" s="3">
        <v>45428</v>
      </c>
      <c r="N13758" s="3" t="str">
        <f t="shared" si="3370"/>
        <v>high profit</v>
      </c>
      <c r="O13758" s="2" t="s">
        <v>15</v>
      </c>
      <c r="P13758" s="2" t="s">
        <v>16</v>
      </c>
      <c r="Q13758" s="2">
        <v>287.47000000000003</v>
      </c>
      <c r="R13758" s="2" t="s">
        <v>48</v>
      </c>
    </row>
    <row r="13759" spans="1:18" ht="14.25" hidden="1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3368"/>
        <v>discount given</v>
      </c>
      <c r="F13759" s="2">
        <v>0.24</v>
      </c>
      <c r="G13759" s="2">
        <f t="shared" si="3369"/>
        <v>328.20959999999997</v>
      </c>
      <c r="H13759" s="2">
        <f>D13759-G13759</f>
        <v>1039.3304000000001</v>
      </c>
      <c r="I13759" s="2"/>
      <c r="J13759" s="2"/>
      <c r="K13759" s="2">
        <v>3</v>
      </c>
      <c r="L13759" s="3">
        <v>45540</v>
      </c>
      <c r="M13759" s="3">
        <v>45544</v>
      </c>
      <c r="N13759" s="3" t="str">
        <f t="shared" si="3370"/>
        <v>low profit</v>
      </c>
      <c r="O13759" s="2" t="s">
        <v>21</v>
      </c>
      <c r="P13759" s="2" t="s">
        <v>22</v>
      </c>
      <c r="Q13759" s="2">
        <v>185.19</v>
      </c>
      <c r="R13759" s="2" t="s">
        <v>39</v>
      </c>
    </row>
    <row r="13760" spans="1:18" ht="14.25" hidden="1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3368"/>
        <v>discount given</v>
      </c>
      <c r="F13760" s="2">
        <v>0.2</v>
      </c>
      <c r="G13760" s="2">
        <f t="shared" si="3369"/>
        <v>23.296000000000003</v>
      </c>
      <c r="H13760" s="2">
        <f>D13760-G13760</f>
        <v>93.183999999999997</v>
      </c>
      <c r="I13760" s="2"/>
      <c r="J13760" s="2"/>
      <c r="K13760" s="2">
        <v>6</v>
      </c>
      <c r="L13760" s="3">
        <v>45615</v>
      </c>
      <c r="M13760" s="3">
        <v>45621</v>
      </c>
      <c r="N13760" s="3" t="str">
        <f t="shared" si="3370"/>
        <v>low profit</v>
      </c>
      <c r="O13760" s="2" t="s">
        <v>15</v>
      </c>
      <c r="P13760" s="2" t="s">
        <v>16</v>
      </c>
      <c r="Q13760" s="2">
        <v>18.27</v>
      </c>
      <c r="R13760" s="2" t="s">
        <v>28</v>
      </c>
    </row>
    <row r="13761" spans="1:18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3368"/>
        <v>discount given</v>
      </c>
      <c r="F13761" s="2">
        <v>0.27</v>
      </c>
      <c r="G13761" s="2">
        <f t="shared" si="3369"/>
        <v>325.98180000000002</v>
      </c>
      <c r="H13761" s="2">
        <f>D13761-G13761</f>
        <v>881.3581999999999</v>
      </c>
      <c r="I13761" s="2">
        <f>Q13761/H13761*100</f>
        <v>31.573995680757267</v>
      </c>
      <c r="J13761" s="18">
        <f>Q13761/H13761</f>
        <v>0.31573995680757266</v>
      </c>
      <c r="K13761" s="2">
        <v>1</v>
      </c>
      <c r="L13761" s="3">
        <v>45522</v>
      </c>
      <c r="M13761" s="3">
        <v>45528</v>
      </c>
      <c r="N13761" s="3" t="str">
        <f t="shared" si="3370"/>
        <v>high profit</v>
      </c>
      <c r="O13761" s="2" t="s">
        <v>15</v>
      </c>
      <c r="P13761" s="2" t="s">
        <v>16</v>
      </c>
      <c r="Q13761" s="2">
        <v>278.27999999999997</v>
      </c>
      <c r="R13761" s="2" t="s">
        <v>17</v>
      </c>
    </row>
    <row r="13762" spans="1:18" ht="14.25" hidden="1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3368"/>
        <v>discount given</v>
      </c>
      <c r="F13762" s="2">
        <v>0.4</v>
      </c>
      <c r="G13762" s="2">
        <f t="shared" si="3369"/>
        <v>1588.008</v>
      </c>
      <c r="H13762" s="2">
        <f>D13762-G13762</f>
        <v>2382.0119999999997</v>
      </c>
      <c r="I13762" s="2"/>
      <c r="J13762" s="2"/>
      <c r="K13762" s="2">
        <v>7</v>
      </c>
      <c r="L13762" s="3">
        <v>45139</v>
      </c>
      <c r="M13762" s="3">
        <v>45145</v>
      </c>
      <c r="N13762" s="3" t="str">
        <f t="shared" si="3370"/>
        <v>high profit</v>
      </c>
      <c r="O13762" s="2" t="s">
        <v>15</v>
      </c>
      <c r="P13762" s="2" t="s">
        <v>16</v>
      </c>
      <c r="Q13762" s="2">
        <v>960.42</v>
      </c>
      <c r="R13762" s="2" t="s">
        <v>39</v>
      </c>
    </row>
    <row r="13763" spans="1:18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3383">IF(F13763=0,"zero discount","discount given")</f>
        <v>discount given</v>
      </c>
      <c r="F13763" s="2">
        <v>0.11</v>
      </c>
      <c r="G13763" s="2">
        <f t="shared" ref="G13763:G13826" si="3384">D13763*F13763</f>
        <v>68.824799999999996</v>
      </c>
      <c r="H13763" s="2">
        <f>D13763-G13763</f>
        <v>556.85519999999997</v>
      </c>
      <c r="I13763" s="2">
        <f t="shared" ref="I13763:I13764" si="3385">Q13763/H13763*100</f>
        <v>20.599610096125527</v>
      </c>
      <c r="J13763" s="18">
        <f t="shared" ref="J13763:J13764" si="3386">Q13763/H13763</f>
        <v>0.20599610096125529</v>
      </c>
      <c r="K13763" s="2">
        <v>4</v>
      </c>
      <c r="L13763" s="3">
        <v>45174</v>
      </c>
      <c r="M13763" s="3">
        <v>45180</v>
      </c>
      <c r="N13763" s="3" t="str">
        <f t="shared" ref="N13763:N13826" si="3387">IF(Q13763&gt;=200,"high profit","low profit")</f>
        <v>low profit</v>
      </c>
      <c r="O13763" s="2" t="s">
        <v>15</v>
      </c>
      <c r="P13763" s="2" t="s">
        <v>16</v>
      </c>
      <c r="Q13763" s="2">
        <v>114.71</v>
      </c>
      <c r="R13763" s="2" t="s">
        <v>23</v>
      </c>
    </row>
    <row r="13764" spans="1:18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3383"/>
        <v>discount given</v>
      </c>
      <c r="F13764" s="2">
        <v>0.15</v>
      </c>
      <c r="G13764" s="2">
        <f t="shared" si="3384"/>
        <v>232.64699999999999</v>
      </c>
      <c r="H13764" s="2">
        <f>D13764-G13764</f>
        <v>1318.3330000000001</v>
      </c>
      <c r="I13764" s="2">
        <f t="shared" si="3385"/>
        <v>10.189383107302936</v>
      </c>
      <c r="J13764" s="18">
        <f t="shared" si="3386"/>
        <v>0.10189383107302935</v>
      </c>
      <c r="K13764" s="2">
        <v>4</v>
      </c>
      <c r="L13764" s="3">
        <v>45503</v>
      </c>
      <c r="M13764" s="3">
        <v>45509</v>
      </c>
      <c r="N13764" s="3" t="str">
        <f t="shared" si="3387"/>
        <v>low profit</v>
      </c>
      <c r="O13764" s="2" t="s">
        <v>15</v>
      </c>
      <c r="P13764" s="2" t="s">
        <v>22</v>
      </c>
      <c r="Q13764" s="2">
        <v>134.33000000000001</v>
      </c>
      <c r="R13764" s="2" t="s">
        <v>23</v>
      </c>
    </row>
    <row r="13765" spans="1:18" ht="14.25" hidden="1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3383"/>
        <v>discount given</v>
      </c>
      <c r="F13765" s="2">
        <v>0.42</v>
      </c>
      <c r="G13765" s="2">
        <f t="shared" si="3384"/>
        <v>1199.6376</v>
      </c>
      <c r="H13765" s="2">
        <f>D13765-G13765</f>
        <v>1656.6424000000002</v>
      </c>
      <c r="I13765" s="2"/>
      <c r="J13765" s="2"/>
      <c r="K13765" s="2">
        <v>9</v>
      </c>
      <c r="L13765" s="3">
        <v>45523</v>
      </c>
      <c r="M13765" s="3">
        <v>45524</v>
      </c>
      <c r="N13765" s="3" t="str">
        <f t="shared" si="3387"/>
        <v>high profit</v>
      </c>
      <c r="O13765" s="2" t="s">
        <v>15</v>
      </c>
      <c r="P13765" s="2" t="s">
        <v>27</v>
      </c>
      <c r="Q13765" s="2">
        <v>396.67</v>
      </c>
      <c r="R13765" s="2" t="s">
        <v>39</v>
      </c>
    </row>
    <row r="13766" spans="1:18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3383"/>
        <v>discount given</v>
      </c>
      <c r="F13766" s="2">
        <v>0.46</v>
      </c>
      <c r="G13766" s="2">
        <f t="shared" si="3384"/>
        <v>1352.8922000000002</v>
      </c>
      <c r="H13766" s="2">
        <f>D13766-G13766</f>
        <v>1588.1777999999999</v>
      </c>
      <c r="I13766" s="2">
        <f t="shared" ref="I13766:I13767" si="3388">Q13766/H13766*100</f>
        <v>46.647170109039429</v>
      </c>
      <c r="J13766" s="18">
        <f t="shared" ref="J13766:J13767" si="3389">Q13766/H13766</f>
        <v>0.46647170109039432</v>
      </c>
      <c r="K13766" s="2">
        <v>7</v>
      </c>
      <c r="L13766" s="3">
        <v>45047</v>
      </c>
      <c r="M13766" s="3">
        <v>45048</v>
      </c>
      <c r="N13766" s="3" t="str">
        <f t="shared" si="3387"/>
        <v>high profit</v>
      </c>
      <c r="O13766" s="2" t="s">
        <v>31</v>
      </c>
      <c r="P13766" s="2" t="s">
        <v>22</v>
      </c>
      <c r="Q13766" s="2">
        <v>740.84</v>
      </c>
      <c r="R13766" s="2" t="s">
        <v>23</v>
      </c>
    </row>
    <row r="13767" spans="1:18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3383"/>
        <v>discount given</v>
      </c>
      <c r="F13767" s="2">
        <v>0.06</v>
      </c>
      <c r="G13767" s="2">
        <f t="shared" si="3384"/>
        <v>165.63839999999999</v>
      </c>
      <c r="H13767" s="2">
        <f>D13767-G13767</f>
        <v>2595.0016000000001</v>
      </c>
      <c r="I13767" s="2">
        <f t="shared" si="3388"/>
        <v>29.606147449003501</v>
      </c>
      <c r="J13767" s="18">
        <f t="shared" si="3389"/>
        <v>0.296061474490035</v>
      </c>
      <c r="K13767" s="2">
        <v>8</v>
      </c>
      <c r="L13767" s="3">
        <v>45382</v>
      </c>
      <c r="M13767" s="3">
        <v>45384</v>
      </c>
      <c r="N13767" s="3" t="str">
        <f t="shared" si="3387"/>
        <v>high profit</v>
      </c>
      <c r="O13767" s="2" t="s">
        <v>31</v>
      </c>
      <c r="P13767" s="2" t="s">
        <v>27</v>
      </c>
      <c r="Q13767" s="2">
        <v>768.28</v>
      </c>
      <c r="R13767" s="2" t="s">
        <v>34</v>
      </c>
    </row>
    <row r="13768" spans="1:18" ht="14.25" hidden="1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3383"/>
        <v>discount given</v>
      </c>
      <c r="F13768" s="2">
        <v>0.35</v>
      </c>
      <c r="G13768" s="2">
        <f t="shared" si="3384"/>
        <v>1717.2154999999998</v>
      </c>
      <c r="H13768" s="2">
        <f>D13768-G13768</f>
        <v>3189.1145000000001</v>
      </c>
      <c r="I13768" s="2"/>
      <c r="J13768" s="2"/>
      <c r="K13768" s="2">
        <v>6</v>
      </c>
      <c r="L13768" s="3">
        <v>45351</v>
      </c>
      <c r="M13768" s="3">
        <v>45356</v>
      </c>
      <c r="N13768" s="3" t="str">
        <f t="shared" si="3387"/>
        <v>high profit</v>
      </c>
      <c r="O13768" s="2" t="s">
        <v>21</v>
      </c>
      <c r="P13768" s="2" t="s">
        <v>22</v>
      </c>
      <c r="Q13768" s="2">
        <v>618.65</v>
      </c>
      <c r="R13768" s="2" t="s">
        <v>17</v>
      </c>
    </row>
    <row r="13769" spans="1:18" ht="14.25" hidden="1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3383"/>
        <v>zero discount</v>
      </c>
      <c r="F13769" s="2">
        <v>0</v>
      </c>
      <c r="G13769" s="2">
        <f t="shared" si="3384"/>
        <v>0</v>
      </c>
      <c r="H13769" s="2">
        <f>D13769-G13769</f>
        <v>160.19999999999999</v>
      </c>
      <c r="I13769" s="2"/>
      <c r="J13769" s="2"/>
      <c r="K13769" s="2">
        <v>2</v>
      </c>
      <c r="L13769" s="3">
        <v>45363</v>
      </c>
      <c r="M13769" s="3">
        <v>45368</v>
      </c>
      <c r="N13769" s="3" t="str">
        <f t="shared" si="3387"/>
        <v>low profit</v>
      </c>
      <c r="O13769" s="2" t="s">
        <v>15</v>
      </c>
      <c r="P13769" s="2" t="s">
        <v>22</v>
      </c>
      <c r="Q13769" s="2">
        <v>10.25</v>
      </c>
      <c r="R13769" s="2" t="s">
        <v>39</v>
      </c>
    </row>
    <row r="13770" spans="1:18" ht="14.25" hidden="1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3383"/>
        <v>discount given</v>
      </c>
      <c r="F13770" s="2">
        <v>0.12</v>
      </c>
      <c r="G13770" s="2">
        <f t="shared" si="3384"/>
        <v>298.70760000000001</v>
      </c>
      <c r="H13770" s="2">
        <f>D13770-G13770</f>
        <v>2190.5223999999998</v>
      </c>
      <c r="I13770" s="2"/>
      <c r="J13770" s="2"/>
      <c r="K13770" s="2">
        <v>3</v>
      </c>
      <c r="L13770" s="3">
        <v>45641</v>
      </c>
      <c r="M13770" s="3">
        <v>45643</v>
      </c>
      <c r="N13770" s="3" t="str">
        <f t="shared" si="3387"/>
        <v>high profit</v>
      </c>
      <c r="O13770" s="2" t="s">
        <v>31</v>
      </c>
      <c r="P13770" s="2" t="s">
        <v>16</v>
      </c>
      <c r="Q13770" s="2">
        <v>296.52999999999997</v>
      </c>
      <c r="R13770" s="2" t="s">
        <v>34</v>
      </c>
    </row>
    <row r="13771" spans="1:18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3383"/>
        <v>discount given</v>
      </c>
      <c r="F13771" s="2">
        <v>0.03</v>
      </c>
      <c r="G13771" s="2">
        <f t="shared" si="3384"/>
        <v>77.149799999999999</v>
      </c>
      <c r="H13771" s="2">
        <f>D13771-G13771</f>
        <v>2494.5101999999997</v>
      </c>
      <c r="I13771" s="2">
        <f>Q13771/H13771*100</f>
        <v>26.32059792740074</v>
      </c>
      <c r="J13771" s="18">
        <f>Q13771/H13771</f>
        <v>0.26320597927400741</v>
      </c>
      <c r="K13771" s="2">
        <v>4</v>
      </c>
      <c r="L13771" s="3">
        <v>45326</v>
      </c>
      <c r="M13771" s="3">
        <v>45329</v>
      </c>
      <c r="N13771" s="3" t="str">
        <f t="shared" si="3387"/>
        <v>high profit</v>
      </c>
      <c r="O13771" s="2" t="s">
        <v>15</v>
      </c>
      <c r="P13771" s="2" t="s">
        <v>16</v>
      </c>
      <c r="Q13771" s="2">
        <v>656.57</v>
      </c>
      <c r="R13771" s="2" t="s">
        <v>17</v>
      </c>
    </row>
    <row r="13772" spans="1:18" ht="14.25" hidden="1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3383"/>
        <v>discount given</v>
      </c>
      <c r="F13772" s="2">
        <v>0.26</v>
      </c>
      <c r="G13772" s="2">
        <f t="shared" si="3384"/>
        <v>399.69280000000003</v>
      </c>
      <c r="H13772" s="2">
        <f>D13772-G13772</f>
        <v>1137.5871999999999</v>
      </c>
      <c r="I13772" s="2"/>
      <c r="J13772" s="2"/>
      <c r="K13772" s="2">
        <v>2</v>
      </c>
      <c r="L13772" s="3">
        <v>45575</v>
      </c>
      <c r="M13772" s="3">
        <v>45576</v>
      </c>
      <c r="N13772" s="3" t="str">
        <f t="shared" si="3387"/>
        <v>high profit</v>
      </c>
      <c r="O13772" s="2" t="s">
        <v>15</v>
      </c>
      <c r="P13772" s="2" t="s">
        <v>16</v>
      </c>
      <c r="Q13772" s="2">
        <v>229.84</v>
      </c>
      <c r="R13772" s="2" t="s">
        <v>28</v>
      </c>
    </row>
    <row r="13773" spans="1:18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3383"/>
        <v>discount given</v>
      </c>
      <c r="F13773" s="2">
        <v>0.17</v>
      </c>
      <c r="G13773" s="2">
        <f t="shared" si="3384"/>
        <v>454.3845</v>
      </c>
      <c r="H13773" s="2">
        <f>D13773-G13773</f>
        <v>2218.4654999999998</v>
      </c>
      <c r="I13773" s="2">
        <f>Q13773/H13773*100</f>
        <v>10.035314950807214</v>
      </c>
      <c r="J13773" s="18">
        <f>Q13773/H13773</f>
        <v>0.10035314950807214</v>
      </c>
      <c r="K13773" s="2">
        <v>1</v>
      </c>
      <c r="L13773" s="3">
        <v>45167</v>
      </c>
      <c r="M13773" s="3">
        <v>45168</v>
      </c>
      <c r="N13773" s="3" t="str">
        <f t="shared" si="3387"/>
        <v>high profit</v>
      </c>
      <c r="O13773" s="2" t="s">
        <v>31</v>
      </c>
      <c r="P13773" s="2" t="s">
        <v>22</v>
      </c>
      <c r="Q13773" s="2">
        <v>222.63</v>
      </c>
      <c r="R13773" s="2" t="s">
        <v>39</v>
      </c>
    </row>
    <row r="13774" spans="1:18" ht="14.25" hidden="1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3383"/>
        <v>discount given</v>
      </c>
      <c r="F13774" s="2">
        <v>7.0000000000000007E-2</v>
      </c>
      <c r="G13774" s="2">
        <f t="shared" si="3384"/>
        <v>237.93490000000003</v>
      </c>
      <c r="H13774" s="2">
        <f>D13774-G13774</f>
        <v>3161.1351</v>
      </c>
      <c r="I13774" s="2"/>
      <c r="J13774" s="2"/>
      <c r="K13774" s="2">
        <v>9</v>
      </c>
      <c r="L13774" s="3">
        <v>45534</v>
      </c>
      <c r="M13774" s="3">
        <v>45538</v>
      </c>
      <c r="N13774" s="3" t="str">
        <f t="shared" si="3387"/>
        <v>high profit</v>
      </c>
      <c r="O13774" s="2" t="s">
        <v>31</v>
      </c>
      <c r="P13774" s="2" t="s">
        <v>16</v>
      </c>
      <c r="Q13774" s="2">
        <v>753.8</v>
      </c>
      <c r="R13774" s="2" t="s">
        <v>34</v>
      </c>
    </row>
    <row r="13775" spans="1:18" ht="14.25" hidden="1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3383"/>
        <v>zero discount</v>
      </c>
      <c r="F13775" s="2">
        <v>0</v>
      </c>
      <c r="G13775" s="2">
        <f t="shared" si="3384"/>
        <v>0</v>
      </c>
      <c r="H13775" s="2">
        <f>D13775-G13775</f>
        <v>3396.5</v>
      </c>
      <c r="I13775" s="2"/>
      <c r="J13775" s="2"/>
      <c r="K13775" s="2">
        <v>2</v>
      </c>
      <c r="L13775" s="3">
        <v>45374</v>
      </c>
      <c r="M13775" s="3">
        <v>45378</v>
      </c>
      <c r="N13775" s="3" t="str">
        <f t="shared" si="3387"/>
        <v>high profit</v>
      </c>
      <c r="O13775" s="2" t="s">
        <v>31</v>
      </c>
      <c r="P13775" s="2" t="s">
        <v>16</v>
      </c>
      <c r="Q13775" s="2">
        <v>876.15</v>
      </c>
      <c r="R13775" s="2" t="s">
        <v>48</v>
      </c>
    </row>
    <row r="13776" spans="1:18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3383"/>
        <v>discount given</v>
      </c>
      <c r="F13776" s="2">
        <v>0.19</v>
      </c>
      <c r="G13776" s="2">
        <f t="shared" si="3384"/>
        <v>100.795</v>
      </c>
      <c r="H13776" s="2">
        <f>D13776-G13776</f>
        <v>429.70499999999998</v>
      </c>
      <c r="I13776" s="2">
        <f>Q13776/H13776*100</f>
        <v>25.699026076028908</v>
      </c>
      <c r="J13776" s="18">
        <f>Q13776/H13776</f>
        <v>0.25699026076028908</v>
      </c>
      <c r="K13776" s="2">
        <v>5</v>
      </c>
      <c r="L13776" s="3">
        <v>45589</v>
      </c>
      <c r="M13776" s="3">
        <v>45592</v>
      </c>
      <c r="N13776" s="3" t="str">
        <f t="shared" si="3387"/>
        <v>low profit</v>
      </c>
      <c r="O13776" s="2" t="s">
        <v>21</v>
      </c>
      <c r="P13776" s="2" t="s">
        <v>22</v>
      </c>
      <c r="Q13776" s="2">
        <v>110.43</v>
      </c>
      <c r="R13776" s="2" t="s">
        <v>23</v>
      </c>
    </row>
    <row r="13777" spans="1:18" ht="14.25" hidden="1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3383"/>
        <v>discount given</v>
      </c>
      <c r="F13777" s="2">
        <v>0.15</v>
      </c>
      <c r="G13777" s="2">
        <f t="shared" si="3384"/>
        <v>604.8075</v>
      </c>
      <c r="H13777" s="2">
        <f>D13777-G13777</f>
        <v>3427.2425000000003</v>
      </c>
      <c r="I13777" s="2"/>
      <c r="J13777" s="2"/>
      <c r="K13777" s="2">
        <v>7</v>
      </c>
      <c r="L13777" s="3">
        <v>45357</v>
      </c>
      <c r="M13777" s="3">
        <v>45362</v>
      </c>
      <c r="N13777" s="3" t="str">
        <f t="shared" si="3387"/>
        <v>high profit</v>
      </c>
      <c r="O13777" s="2" t="s">
        <v>31</v>
      </c>
      <c r="P13777" s="2" t="s">
        <v>22</v>
      </c>
      <c r="Q13777" s="2">
        <v>988.38</v>
      </c>
      <c r="R13777" s="2" t="s">
        <v>28</v>
      </c>
    </row>
    <row r="13778" spans="1:18" ht="14.25" hidden="1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3383"/>
        <v>discount given</v>
      </c>
      <c r="F13778" s="2">
        <v>0.02</v>
      </c>
      <c r="G13778" s="2">
        <f t="shared" si="3384"/>
        <v>93.209599999999995</v>
      </c>
      <c r="H13778" s="2">
        <f>D13778-G13778</f>
        <v>4567.2703999999994</v>
      </c>
      <c r="I13778" s="2"/>
      <c r="J13778" s="2"/>
      <c r="K13778" s="2">
        <v>2</v>
      </c>
      <c r="L13778" s="3">
        <v>45615</v>
      </c>
      <c r="M13778" s="3">
        <v>45620</v>
      </c>
      <c r="N13778" s="3" t="str">
        <f t="shared" si="3387"/>
        <v>high profit</v>
      </c>
      <c r="O13778" s="2" t="s">
        <v>15</v>
      </c>
      <c r="P13778" s="2" t="s">
        <v>27</v>
      </c>
      <c r="Q13778" s="2">
        <v>1218.3900000000001</v>
      </c>
      <c r="R13778" s="2" t="s">
        <v>39</v>
      </c>
    </row>
    <row r="13779" spans="1:18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3383"/>
        <v>discount given</v>
      </c>
      <c r="F13779" s="2">
        <v>0.43</v>
      </c>
      <c r="G13779" s="2">
        <f t="shared" si="3384"/>
        <v>303.45100000000002</v>
      </c>
      <c r="H13779" s="2">
        <f>D13779-G13779</f>
        <v>402.24900000000002</v>
      </c>
      <c r="I13779" s="2">
        <f t="shared" ref="I13779:I13780" si="3390">Q13779/H13779*100</f>
        <v>20.808006980750729</v>
      </c>
      <c r="J13779" s="18">
        <f t="shared" ref="J13779:J13780" si="3391">Q13779/H13779</f>
        <v>0.20808006980750729</v>
      </c>
      <c r="K13779" s="2">
        <v>6</v>
      </c>
      <c r="L13779" s="3">
        <v>45621</v>
      </c>
      <c r="M13779" s="3">
        <v>45628</v>
      </c>
      <c r="N13779" s="3" t="str">
        <f t="shared" si="3387"/>
        <v>low profit</v>
      </c>
      <c r="O13779" s="2" t="s">
        <v>21</v>
      </c>
      <c r="P13779" s="2" t="s">
        <v>16</v>
      </c>
      <c r="Q13779" s="2">
        <v>83.7</v>
      </c>
      <c r="R13779" s="2" t="s">
        <v>17</v>
      </c>
    </row>
    <row r="13780" spans="1:18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3383"/>
        <v>discount given</v>
      </c>
      <c r="F13780" s="2">
        <v>0.21</v>
      </c>
      <c r="G13780" s="2">
        <f t="shared" si="3384"/>
        <v>449.72339999999997</v>
      </c>
      <c r="H13780" s="2">
        <f>D13780-G13780</f>
        <v>1691.8166000000001</v>
      </c>
      <c r="I13780" s="2">
        <f t="shared" si="3390"/>
        <v>28.215233258735019</v>
      </c>
      <c r="J13780" s="18">
        <f t="shared" si="3391"/>
        <v>0.28215233258735017</v>
      </c>
      <c r="K13780" s="2">
        <v>8</v>
      </c>
      <c r="L13780" s="3">
        <v>45045</v>
      </c>
      <c r="M13780" s="3">
        <v>45051</v>
      </c>
      <c r="N13780" s="3" t="str">
        <f t="shared" si="3387"/>
        <v>high profit</v>
      </c>
      <c r="O13780" s="2" t="s">
        <v>31</v>
      </c>
      <c r="P13780" s="2" t="s">
        <v>16</v>
      </c>
      <c r="Q13780" s="2">
        <v>477.35</v>
      </c>
      <c r="R13780" s="2" t="s">
        <v>23</v>
      </c>
    </row>
    <row r="13781" spans="1:18" ht="14.25" hidden="1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3383"/>
        <v>discount given</v>
      </c>
      <c r="F13781" s="2">
        <v>0.39</v>
      </c>
      <c r="G13781" s="2">
        <f t="shared" si="3384"/>
        <v>1016.9562</v>
      </c>
      <c r="H13781" s="2">
        <f>D13781-G13781</f>
        <v>1590.6237999999998</v>
      </c>
      <c r="I13781" s="2"/>
      <c r="J13781" s="2"/>
      <c r="K13781" s="2">
        <v>7</v>
      </c>
      <c r="L13781" s="3">
        <v>45501</v>
      </c>
      <c r="M13781" s="3">
        <v>45507</v>
      </c>
      <c r="N13781" s="3" t="str">
        <f t="shared" si="3387"/>
        <v>high profit</v>
      </c>
      <c r="O13781" s="2" t="s">
        <v>21</v>
      </c>
      <c r="P13781" s="2" t="s">
        <v>16</v>
      </c>
      <c r="Q13781" s="2">
        <v>663.84</v>
      </c>
      <c r="R13781" s="2" t="s">
        <v>17</v>
      </c>
    </row>
    <row r="13782" spans="1:18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3383"/>
        <v>discount given</v>
      </c>
      <c r="F13782" s="2">
        <v>0.21</v>
      </c>
      <c r="G13782" s="2">
        <f t="shared" si="3384"/>
        <v>159.73229999999998</v>
      </c>
      <c r="H13782" s="2">
        <f>D13782-G13782</f>
        <v>600.89769999999999</v>
      </c>
      <c r="I13782" s="2">
        <f>Q13782/H13782*100</f>
        <v>6.7216100178116838</v>
      </c>
      <c r="J13782" s="18">
        <f>Q13782/H13782</f>
        <v>6.7216100178116842E-2</v>
      </c>
      <c r="K13782" s="2">
        <v>6</v>
      </c>
      <c r="L13782" s="3">
        <v>45546</v>
      </c>
      <c r="M13782" s="3">
        <v>45551</v>
      </c>
      <c r="N13782" s="3" t="str">
        <f t="shared" si="3387"/>
        <v>low profit</v>
      </c>
      <c r="O13782" s="2" t="s">
        <v>31</v>
      </c>
      <c r="P13782" s="2" t="s">
        <v>27</v>
      </c>
      <c r="Q13782" s="2">
        <v>40.39</v>
      </c>
      <c r="R13782" s="2" t="s">
        <v>23</v>
      </c>
    </row>
    <row r="13783" spans="1:18" ht="14.25" hidden="1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3383"/>
        <v>discount given</v>
      </c>
      <c r="F13783" s="2">
        <v>0.03</v>
      </c>
      <c r="G13783" s="2">
        <f t="shared" si="3384"/>
        <v>76.997399999999999</v>
      </c>
      <c r="H13783" s="2">
        <f>D13783-G13783</f>
        <v>2489.5825999999997</v>
      </c>
      <c r="I13783" s="2"/>
      <c r="J13783" s="2"/>
      <c r="K13783" s="2">
        <v>8</v>
      </c>
      <c r="L13783" s="3">
        <v>45464</v>
      </c>
      <c r="M13783" s="3">
        <v>45465</v>
      </c>
      <c r="N13783" s="3" t="str">
        <f t="shared" si="3387"/>
        <v>high profit</v>
      </c>
      <c r="O13783" s="2" t="s">
        <v>15</v>
      </c>
      <c r="P13783" s="2" t="s">
        <v>16</v>
      </c>
      <c r="Q13783" s="2">
        <v>650.16</v>
      </c>
      <c r="R13783" s="2" t="s">
        <v>34</v>
      </c>
    </row>
    <row r="13784" spans="1:18" ht="14.25" hidden="1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3383"/>
        <v>discount given</v>
      </c>
      <c r="F13784" s="2">
        <v>0.2</v>
      </c>
      <c r="G13784" s="2">
        <f t="shared" si="3384"/>
        <v>222.72199999999998</v>
      </c>
      <c r="H13784" s="2">
        <f>D13784-G13784</f>
        <v>890.88799999999992</v>
      </c>
      <c r="I13784" s="2"/>
      <c r="J13784" s="2"/>
      <c r="K13784" s="2">
        <v>2</v>
      </c>
      <c r="L13784" s="3">
        <v>45614</v>
      </c>
      <c r="M13784" s="3">
        <v>45618</v>
      </c>
      <c r="N13784" s="3" t="str">
        <f t="shared" si="3387"/>
        <v>high profit</v>
      </c>
      <c r="O13784" s="2" t="s">
        <v>31</v>
      </c>
      <c r="P13784" s="2" t="s">
        <v>22</v>
      </c>
      <c r="Q13784" s="2">
        <v>252.24</v>
      </c>
      <c r="R13784" s="2" t="s">
        <v>17</v>
      </c>
    </row>
    <row r="13785" spans="1:18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3383"/>
        <v>discount given</v>
      </c>
      <c r="F13785" s="2">
        <v>0.44</v>
      </c>
      <c r="G13785" s="2">
        <f t="shared" si="3384"/>
        <v>2060.6388000000002</v>
      </c>
      <c r="H13785" s="2">
        <f>D13785-G13785</f>
        <v>2622.6312000000003</v>
      </c>
      <c r="I13785" s="2">
        <f>Q13785/H13785*100</f>
        <v>33.6539884067573</v>
      </c>
      <c r="J13785" s="18">
        <f>Q13785/H13785</f>
        <v>0.33653988406757301</v>
      </c>
      <c r="K13785" s="2">
        <v>4</v>
      </c>
      <c r="L13785" s="3">
        <v>45413</v>
      </c>
      <c r="M13785" s="3">
        <v>45419</v>
      </c>
      <c r="N13785" s="3" t="str">
        <f t="shared" si="3387"/>
        <v>high profit</v>
      </c>
      <c r="O13785" s="2" t="s">
        <v>31</v>
      </c>
      <c r="P13785" s="2" t="s">
        <v>27</v>
      </c>
      <c r="Q13785" s="2">
        <v>882.62</v>
      </c>
      <c r="R13785" s="2" t="s">
        <v>39</v>
      </c>
    </row>
    <row r="13786" spans="1:18" ht="14.25" hidden="1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3383"/>
        <v>zero discount</v>
      </c>
      <c r="F13786" s="2">
        <v>0</v>
      </c>
      <c r="G13786" s="2">
        <f t="shared" si="3384"/>
        <v>0</v>
      </c>
      <c r="H13786" s="2">
        <f>D13786-G13786</f>
        <v>2297.5</v>
      </c>
      <c r="I13786" s="2"/>
      <c r="J13786" s="2"/>
      <c r="K13786" s="2">
        <v>4</v>
      </c>
      <c r="L13786" s="3">
        <v>45416</v>
      </c>
      <c r="M13786" s="3">
        <v>45422</v>
      </c>
      <c r="N13786" s="3" t="str">
        <f t="shared" si="3387"/>
        <v>low profit</v>
      </c>
      <c r="O13786" s="2" t="s">
        <v>21</v>
      </c>
      <c r="P13786" s="2" t="s">
        <v>27</v>
      </c>
      <c r="Q13786" s="2">
        <v>117.08</v>
      </c>
      <c r="R13786" s="2" t="s">
        <v>34</v>
      </c>
    </row>
    <row r="13787" spans="1:18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3383"/>
        <v>discount given</v>
      </c>
      <c r="F13787" s="2">
        <v>0.45</v>
      </c>
      <c r="G13787" s="2">
        <f t="shared" si="3384"/>
        <v>2238.7590000000005</v>
      </c>
      <c r="H13787" s="2">
        <f>D13787-G13787</f>
        <v>2736.261</v>
      </c>
      <c r="I13787" s="2">
        <f t="shared" ref="I13787:I13788" si="3392">Q13787/H13787*100</f>
        <v>13.250563451366665</v>
      </c>
      <c r="J13787" s="18">
        <f t="shared" ref="J13787:J13788" si="3393">Q13787/H13787</f>
        <v>0.13250563451366665</v>
      </c>
      <c r="K13787" s="2">
        <v>7</v>
      </c>
      <c r="L13787" s="3">
        <v>45340</v>
      </c>
      <c r="M13787" s="3">
        <v>45341</v>
      </c>
      <c r="N13787" s="3" t="str">
        <f t="shared" si="3387"/>
        <v>high profit</v>
      </c>
      <c r="O13787" s="2" t="s">
        <v>31</v>
      </c>
      <c r="P13787" s="2" t="s">
        <v>22</v>
      </c>
      <c r="Q13787" s="2">
        <v>362.57</v>
      </c>
      <c r="R13787" s="2" t="s">
        <v>23</v>
      </c>
    </row>
    <row r="13788" spans="1:18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3383"/>
        <v>discount given</v>
      </c>
      <c r="F13788" s="2">
        <v>0.33</v>
      </c>
      <c r="G13788" s="2">
        <f t="shared" si="3384"/>
        <v>108.20699999999999</v>
      </c>
      <c r="H13788" s="2">
        <f>D13788-G13788</f>
        <v>219.69299999999998</v>
      </c>
      <c r="I13788" s="2">
        <f t="shared" si="3392"/>
        <v>20.683408210548357</v>
      </c>
      <c r="J13788" s="18">
        <f t="shared" si="3393"/>
        <v>0.20683408210548357</v>
      </c>
      <c r="K13788" s="2">
        <v>7</v>
      </c>
      <c r="L13788" s="3">
        <v>45056</v>
      </c>
      <c r="M13788" s="3">
        <v>45059</v>
      </c>
      <c r="N13788" s="3" t="str">
        <f t="shared" si="3387"/>
        <v>low profit</v>
      </c>
      <c r="O13788" s="2" t="s">
        <v>31</v>
      </c>
      <c r="P13788" s="2" t="s">
        <v>16</v>
      </c>
      <c r="Q13788" s="2">
        <v>45.44</v>
      </c>
      <c r="R13788" s="2" t="s">
        <v>48</v>
      </c>
    </row>
    <row r="13789" spans="1:18" ht="14.25" hidden="1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3383"/>
        <v>discount given</v>
      </c>
      <c r="F13789" s="2">
        <v>0.5</v>
      </c>
      <c r="G13789" s="2">
        <f t="shared" si="3384"/>
        <v>362.57499999999999</v>
      </c>
      <c r="H13789" s="2">
        <f>D13789-G13789</f>
        <v>362.57499999999999</v>
      </c>
      <c r="I13789" s="2"/>
      <c r="J13789" s="2"/>
      <c r="K13789" s="2">
        <v>3</v>
      </c>
      <c r="L13789" s="3">
        <v>45467</v>
      </c>
      <c r="M13789" s="3">
        <v>45474</v>
      </c>
      <c r="N13789" s="3" t="str">
        <f t="shared" si="3387"/>
        <v>low profit</v>
      </c>
      <c r="O13789" s="2" t="s">
        <v>31</v>
      </c>
      <c r="P13789" s="2" t="s">
        <v>16</v>
      </c>
      <c r="Q13789" s="2">
        <v>69.23</v>
      </c>
      <c r="R13789" s="2" t="s">
        <v>34</v>
      </c>
    </row>
    <row r="13790" spans="1:18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3383"/>
        <v>discount given</v>
      </c>
      <c r="F13790" s="2">
        <v>0.46</v>
      </c>
      <c r="G13790" s="2">
        <f t="shared" si="3384"/>
        <v>1044.9958000000001</v>
      </c>
      <c r="H13790" s="2">
        <f>D13790-G13790</f>
        <v>1226.7341999999999</v>
      </c>
      <c r="I13790" s="2">
        <f>Q13790/H13790*100</f>
        <v>17.50827522376078</v>
      </c>
      <c r="J13790" s="18">
        <f>Q13790/H13790</f>
        <v>0.1750827522376078</v>
      </c>
      <c r="K13790" s="2">
        <v>4</v>
      </c>
      <c r="L13790" s="3">
        <v>45364</v>
      </c>
      <c r="M13790" s="3">
        <v>45366</v>
      </c>
      <c r="N13790" s="3" t="str">
        <f t="shared" si="3387"/>
        <v>high profit</v>
      </c>
      <c r="O13790" s="2" t="s">
        <v>21</v>
      </c>
      <c r="P13790" s="2" t="s">
        <v>22</v>
      </c>
      <c r="Q13790" s="2">
        <v>214.78</v>
      </c>
      <c r="R13790" s="2" t="s">
        <v>39</v>
      </c>
    </row>
    <row r="13791" spans="1:18" ht="14.25" hidden="1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3383"/>
        <v>discount given</v>
      </c>
      <c r="F13791" s="2">
        <v>0.43</v>
      </c>
      <c r="G13791" s="2">
        <f t="shared" si="3384"/>
        <v>1885.2747999999999</v>
      </c>
      <c r="H13791" s="2">
        <f>D13791-G13791</f>
        <v>2499.0851999999995</v>
      </c>
      <c r="I13791" s="2"/>
      <c r="J13791" s="2"/>
      <c r="K13791" s="2">
        <v>1</v>
      </c>
      <c r="L13791" s="3">
        <v>45086</v>
      </c>
      <c r="M13791" s="3">
        <v>45088</v>
      </c>
      <c r="N13791" s="3" t="str">
        <f t="shared" si="3387"/>
        <v>high profit</v>
      </c>
      <c r="O13791" s="2" t="s">
        <v>31</v>
      </c>
      <c r="P13791" s="2" t="s">
        <v>22</v>
      </c>
      <c r="Q13791" s="2">
        <v>550.73</v>
      </c>
      <c r="R13791" s="2" t="s">
        <v>39</v>
      </c>
    </row>
    <row r="13792" spans="1:18" ht="14.25" hidden="1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3383"/>
        <v>discount given</v>
      </c>
      <c r="F13792" s="2">
        <v>0.02</v>
      </c>
      <c r="G13792" s="2">
        <f t="shared" si="3384"/>
        <v>56.412200000000006</v>
      </c>
      <c r="H13792" s="2">
        <f>D13792-G13792</f>
        <v>2764.1977999999999</v>
      </c>
      <c r="I13792" s="2"/>
      <c r="J13792" s="2"/>
      <c r="K13792" s="2">
        <v>8</v>
      </c>
      <c r="L13792" s="3">
        <v>45034</v>
      </c>
      <c r="M13792" s="3">
        <v>45039</v>
      </c>
      <c r="N13792" s="3" t="str">
        <f t="shared" si="3387"/>
        <v>low profit</v>
      </c>
      <c r="O13792" s="2" t="s">
        <v>31</v>
      </c>
      <c r="P13792" s="2" t="s">
        <v>16</v>
      </c>
      <c r="Q13792" s="2">
        <v>146.59</v>
      </c>
      <c r="R13792" s="2" t="s">
        <v>17</v>
      </c>
    </row>
    <row r="13793" spans="1:18" ht="14.25" hidden="1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3383"/>
        <v>discount given</v>
      </c>
      <c r="F13793" s="2">
        <v>0.14000000000000001</v>
      </c>
      <c r="G13793" s="2">
        <f t="shared" si="3384"/>
        <v>516.38720000000001</v>
      </c>
      <c r="H13793" s="2">
        <f>D13793-G13793</f>
        <v>3172.0927999999999</v>
      </c>
      <c r="I13793" s="2"/>
      <c r="J13793" s="2"/>
      <c r="K13793" s="2">
        <v>4</v>
      </c>
      <c r="L13793" s="3">
        <v>45169</v>
      </c>
      <c r="M13793" s="3">
        <v>45176</v>
      </c>
      <c r="N13793" s="3" t="str">
        <f t="shared" si="3387"/>
        <v>high profit</v>
      </c>
      <c r="O13793" s="2" t="s">
        <v>21</v>
      </c>
      <c r="P13793" s="2" t="s">
        <v>22</v>
      </c>
      <c r="Q13793" s="2">
        <v>290.41000000000003</v>
      </c>
      <c r="R13793" s="2" t="s">
        <v>23</v>
      </c>
    </row>
    <row r="13794" spans="1:18" ht="14.25" hidden="1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3383"/>
        <v>discount given</v>
      </c>
      <c r="F13794" s="2">
        <v>0.19</v>
      </c>
      <c r="G13794" s="2">
        <f t="shared" si="3384"/>
        <v>413.3374</v>
      </c>
      <c r="H13794" s="2">
        <f>D13794-G13794</f>
        <v>1762.1226000000001</v>
      </c>
      <c r="I13794" s="2"/>
      <c r="J13794" s="2"/>
      <c r="K13794" s="2">
        <v>5</v>
      </c>
      <c r="L13794" s="3">
        <v>45177</v>
      </c>
      <c r="M13794" s="3">
        <v>45181</v>
      </c>
      <c r="N13794" s="3" t="str">
        <f t="shared" si="3387"/>
        <v>high profit</v>
      </c>
      <c r="O13794" s="2" t="s">
        <v>15</v>
      </c>
      <c r="P13794" s="2" t="s">
        <v>22</v>
      </c>
      <c r="Q13794" s="2">
        <v>339.9</v>
      </c>
      <c r="R13794" s="2" t="s">
        <v>28</v>
      </c>
    </row>
    <row r="13795" spans="1:18" ht="14.25" hidden="1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3383"/>
        <v>discount given</v>
      </c>
      <c r="F13795" s="2">
        <v>0.35</v>
      </c>
      <c r="G13795" s="2">
        <f t="shared" si="3384"/>
        <v>104.4785</v>
      </c>
      <c r="H13795" s="2">
        <f>D13795-G13795</f>
        <v>194.03149999999999</v>
      </c>
      <c r="I13795" s="2"/>
      <c r="J13795" s="2"/>
      <c r="K13795" s="2">
        <v>5</v>
      </c>
      <c r="L13795" s="3">
        <v>45092</v>
      </c>
      <c r="M13795" s="3">
        <v>45095</v>
      </c>
      <c r="N13795" s="3" t="str">
        <f t="shared" si="3387"/>
        <v>low profit</v>
      </c>
      <c r="O13795" s="2" t="s">
        <v>21</v>
      </c>
      <c r="P13795" s="2" t="s">
        <v>16</v>
      </c>
      <c r="Q13795" s="2">
        <v>64.87</v>
      </c>
      <c r="R13795" s="2" t="s">
        <v>34</v>
      </c>
    </row>
    <row r="13796" spans="1:18" ht="14.25" hidden="1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3383"/>
        <v>discount given</v>
      </c>
      <c r="F13796" s="2">
        <v>0.32</v>
      </c>
      <c r="G13796" s="2">
        <f t="shared" si="3384"/>
        <v>1047.7696000000001</v>
      </c>
      <c r="H13796" s="2">
        <f>D13796-G13796</f>
        <v>2226.5104000000001</v>
      </c>
      <c r="I13796" s="2"/>
      <c r="J13796" s="2"/>
      <c r="K13796" s="2">
        <v>1</v>
      </c>
      <c r="L13796" s="3">
        <v>45203</v>
      </c>
      <c r="M13796" s="3">
        <v>45204</v>
      </c>
      <c r="N13796" s="3" t="str">
        <f t="shared" si="3387"/>
        <v>high profit</v>
      </c>
      <c r="O13796" s="2" t="s">
        <v>15</v>
      </c>
      <c r="P13796" s="2" t="s">
        <v>27</v>
      </c>
      <c r="Q13796" s="2">
        <v>545.22</v>
      </c>
      <c r="R13796" s="2" t="s">
        <v>34</v>
      </c>
    </row>
    <row r="13797" spans="1:18" ht="14.25" hidden="1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3383"/>
        <v>discount given</v>
      </c>
      <c r="F13797" s="2">
        <v>0.09</v>
      </c>
      <c r="G13797" s="2">
        <f t="shared" si="3384"/>
        <v>288.5949</v>
      </c>
      <c r="H13797" s="2">
        <f>D13797-G13797</f>
        <v>2918.0151000000001</v>
      </c>
      <c r="I13797" s="2"/>
      <c r="J13797" s="2"/>
      <c r="K13797" s="2">
        <v>1</v>
      </c>
      <c r="L13797" s="3">
        <v>45209</v>
      </c>
      <c r="M13797" s="3">
        <v>45212</v>
      </c>
      <c r="N13797" s="3" t="str">
        <f t="shared" si="3387"/>
        <v>high profit</v>
      </c>
      <c r="O13797" s="2" t="s">
        <v>15</v>
      </c>
      <c r="P13797" s="2" t="s">
        <v>22</v>
      </c>
      <c r="Q13797" s="2">
        <v>946.42</v>
      </c>
      <c r="R13797" s="2" t="s">
        <v>28</v>
      </c>
    </row>
    <row r="13798" spans="1:18" ht="14.25" hidden="1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3383"/>
        <v>discount given</v>
      </c>
      <c r="F13798" s="2">
        <v>0.37</v>
      </c>
      <c r="G13798" s="2">
        <f t="shared" si="3384"/>
        <v>166.5</v>
      </c>
      <c r="H13798" s="2">
        <f>D13798-G13798</f>
        <v>283.5</v>
      </c>
      <c r="I13798" s="2"/>
      <c r="J13798" s="2"/>
      <c r="K13798" s="2">
        <v>7</v>
      </c>
      <c r="L13798" s="3">
        <v>45426</v>
      </c>
      <c r="M13798" s="3">
        <v>45429</v>
      </c>
      <c r="N13798" s="3" t="str">
        <f t="shared" si="3387"/>
        <v>low profit</v>
      </c>
      <c r="O13798" s="2" t="s">
        <v>15</v>
      </c>
      <c r="P13798" s="2" t="s">
        <v>16</v>
      </c>
      <c r="Q13798" s="2">
        <v>26.12</v>
      </c>
      <c r="R13798" s="2" t="s">
        <v>23</v>
      </c>
    </row>
    <row r="13799" spans="1:18" ht="14.25" hidden="1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3383"/>
        <v>discount given</v>
      </c>
      <c r="F13799" s="2">
        <v>0.08</v>
      </c>
      <c r="G13799" s="2">
        <f t="shared" si="3384"/>
        <v>74.985600000000005</v>
      </c>
      <c r="H13799" s="2">
        <f>D13799-G13799</f>
        <v>862.33440000000007</v>
      </c>
      <c r="I13799" s="2"/>
      <c r="J13799" s="2"/>
      <c r="K13799" s="2">
        <v>1</v>
      </c>
      <c r="L13799" s="3">
        <v>45654</v>
      </c>
      <c r="M13799" s="3">
        <v>45657</v>
      </c>
      <c r="N13799" s="3" t="str">
        <f t="shared" si="3387"/>
        <v>high profit</v>
      </c>
      <c r="O13799" s="2" t="s">
        <v>15</v>
      </c>
      <c r="P13799" s="2" t="s">
        <v>16</v>
      </c>
      <c r="Q13799" s="2">
        <v>208.43</v>
      </c>
      <c r="R13799" s="2" t="s">
        <v>28</v>
      </c>
    </row>
    <row r="13800" spans="1:18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3383"/>
        <v>discount given</v>
      </c>
      <c r="F13800" s="2">
        <v>0.23</v>
      </c>
      <c r="G13800" s="2">
        <f t="shared" si="3384"/>
        <v>559.6268</v>
      </c>
      <c r="H13800" s="2">
        <f>D13800-G13800</f>
        <v>1873.5331999999999</v>
      </c>
      <c r="I13800" s="2">
        <f>Q13800/H13800*100</f>
        <v>27.476961710633152</v>
      </c>
      <c r="J13800" s="18">
        <f>Q13800/H13800</f>
        <v>0.27476961710633152</v>
      </c>
      <c r="K13800" s="2">
        <v>9</v>
      </c>
      <c r="L13800" s="3">
        <v>44960</v>
      </c>
      <c r="M13800" s="3">
        <v>44967</v>
      </c>
      <c r="N13800" s="3" t="str">
        <f t="shared" si="3387"/>
        <v>high profit</v>
      </c>
      <c r="O13800" s="2" t="s">
        <v>15</v>
      </c>
      <c r="P13800" s="2" t="s">
        <v>16</v>
      </c>
      <c r="Q13800" s="2">
        <v>514.79</v>
      </c>
      <c r="R13800" s="2" t="s">
        <v>17</v>
      </c>
    </row>
    <row r="13801" spans="1:18" ht="14.25" hidden="1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3383"/>
        <v>discount given</v>
      </c>
      <c r="F13801" s="2">
        <v>0.28999999999999998</v>
      </c>
      <c r="G13801" s="2">
        <f t="shared" si="3384"/>
        <v>663.67079999999999</v>
      </c>
      <c r="H13801" s="2">
        <f>D13801-G13801</f>
        <v>1624.8492000000001</v>
      </c>
      <c r="I13801" s="2"/>
      <c r="J13801" s="2"/>
      <c r="K13801" s="2">
        <v>6</v>
      </c>
      <c r="L13801" s="3">
        <v>45093</v>
      </c>
      <c r="M13801" s="3">
        <v>45097</v>
      </c>
      <c r="N13801" s="3" t="str">
        <f t="shared" si="3387"/>
        <v>high profit</v>
      </c>
      <c r="O13801" s="2" t="s">
        <v>31</v>
      </c>
      <c r="P13801" s="2" t="s">
        <v>27</v>
      </c>
      <c r="Q13801" s="2">
        <v>505.48</v>
      </c>
      <c r="R13801" s="2" t="s">
        <v>39</v>
      </c>
    </row>
    <row r="13802" spans="1:18" ht="14.25" hidden="1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3383"/>
        <v>discount given</v>
      </c>
      <c r="F13802" s="2">
        <v>0.44</v>
      </c>
      <c r="G13802" s="2">
        <f t="shared" si="3384"/>
        <v>1666.2139999999999</v>
      </c>
      <c r="H13802" s="2">
        <f>D13802-G13802</f>
        <v>2120.636</v>
      </c>
      <c r="I13802" s="2"/>
      <c r="J13802" s="2"/>
      <c r="K13802" s="2">
        <v>1</v>
      </c>
      <c r="L13802" s="3">
        <v>44995</v>
      </c>
      <c r="M13802" s="3">
        <v>44998</v>
      </c>
      <c r="N13802" s="3" t="str">
        <f t="shared" si="3387"/>
        <v>high profit</v>
      </c>
      <c r="O13802" s="2" t="s">
        <v>21</v>
      </c>
      <c r="P13802" s="2" t="s">
        <v>22</v>
      </c>
      <c r="Q13802" s="2">
        <v>583.77</v>
      </c>
      <c r="R13802" s="2" t="s">
        <v>48</v>
      </c>
    </row>
    <row r="13803" spans="1:18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3383"/>
        <v>discount given</v>
      </c>
      <c r="F13803" s="2">
        <v>0.32</v>
      </c>
      <c r="G13803" s="2">
        <f t="shared" si="3384"/>
        <v>639.4624</v>
      </c>
      <c r="H13803" s="2">
        <f>D13803-G13803</f>
        <v>1358.8575999999998</v>
      </c>
      <c r="I13803" s="2">
        <f t="shared" ref="I13803:I13804" si="3394">Q13803/H13803*100</f>
        <v>21.333361199878485</v>
      </c>
      <c r="J13803" s="18">
        <f t="shared" ref="J13803:J13804" si="3395">Q13803/H13803</f>
        <v>0.21333361199878487</v>
      </c>
      <c r="K13803" s="2">
        <v>1</v>
      </c>
      <c r="L13803" s="3">
        <v>45555</v>
      </c>
      <c r="M13803" s="3">
        <v>45557</v>
      </c>
      <c r="N13803" s="3" t="str">
        <f t="shared" si="3387"/>
        <v>high profit</v>
      </c>
      <c r="O13803" s="2" t="s">
        <v>21</v>
      </c>
      <c r="P13803" s="2" t="s">
        <v>22</v>
      </c>
      <c r="Q13803" s="2">
        <v>289.89</v>
      </c>
      <c r="R13803" s="2" t="s">
        <v>48</v>
      </c>
    </row>
    <row r="13804" spans="1:18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3383"/>
        <v>discount given</v>
      </c>
      <c r="F13804" s="2">
        <v>0.48</v>
      </c>
      <c r="G13804" s="2">
        <f t="shared" si="3384"/>
        <v>1608.0816</v>
      </c>
      <c r="H13804" s="2">
        <f>D13804-G13804</f>
        <v>1742.0884000000001</v>
      </c>
      <c r="I13804" s="2">
        <f t="shared" si="3394"/>
        <v>51.364787228937402</v>
      </c>
      <c r="J13804" s="18">
        <f t="shared" si="3395"/>
        <v>0.51364787228937403</v>
      </c>
      <c r="K13804" s="2">
        <v>5</v>
      </c>
      <c r="L13804" s="3">
        <v>44999</v>
      </c>
      <c r="M13804" s="3">
        <v>45004</v>
      </c>
      <c r="N13804" s="3" t="str">
        <f t="shared" si="3387"/>
        <v>high profit</v>
      </c>
      <c r="O13804" s="2" t="s">
        <v>31</v>
      </c>
      <c r="P13804" s="2" t="s">
        <v>27</v>
      </c>
      <c r="Q13804" s="2">
        <v>894.82</v>
      </c>
      <c r="R13804" s="2" t="s">
        <v>48</v>
      </c>
    </row>
    <row r="13805" spans="1:18" ht="14.25" hidden="1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3383"/>
        <v>discount given</v>
      </c>
      <c r="F13805" s="2">
        <v>0.5</v>
      </c>
      <c r="G13805" s="2">
        <f t="shared" si="3384"/>
        <v>1775.84</v>
      </c>
      <c r="H13805" s="2">
        <f>D13805-G13805</f>
        <v>1775.84</v>
      </c>
      <c r="I13805" s="2"/>
      <c r="J13805" s="2"/>
      <c r="K13805" s="2">
        <v>3</v>
      </c>
      <c r="L13805" s="3">
        <v>45227</v>
      </c>
      <c r="M13805" s="3">
        <v>45233</v>
      </c>
      <c r="N13805" s="3" t="str">
        <f t="shared" si="3387"/>
        <v>high profit</v>
      </c>
      <c r="O13805" s="2" t="s">
        <v>21</v>
      </c>
      <c r="P13805" s="2" t="s">
        <v>16</v>
      </c>
      <c r="Q13805" s="2">
        <v>317.5</v>
      </c>
      <c r="R13805" s="2" t="s">
        <v>23</v>
      </c>
    </row>
    <row r="13806" spans="1:18" ht="14.25" hidden="1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3383"/>
        <v>discount given</v>
      </c>
      <c r="F13806" s="2">
        <v>0.25</v>
      </c>
      <c r="G13806" s="2">
        <f t="shared" si="3384"/>
        <v>815.13</v>
      </c>
      <c r="H13806" s="2">
        <f>D13806-G13806</f>
        <v>2445.39</v>
      </c>
      <c r="I13806" s="2"/>
      <c r="J13806" s="2"/>
      <c r="K13806" s="2">
        <v>8</v>
      </c>
      <c r="L13806" s="3">
        <v>44934</v>
      </c>
      <c r="M13806" s="3">
        <v>44940</v>
      </c>
      <c r="N13806" s="3" t="str">
        <f t="shared" si="3387"/>
        <v>high profit</v>
      </c>
      <c r="O13806" s="2" t="s">
        <v>21</v>
      </c>
      <c r="P13806" s="2" t="s">
        <v>27</v>
      </c>
      <c r="Q13806" s="2">
        <v>411.25</v>
      </c>
      <c r="R13806" s="2" t="s">
        <v>23</v>
      </c>
    </row>
    <row r="13807" spans="1:18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3383"/>
        <v>discount given</v>
      </c>
      <c r="F13807" s="2">
        <v>0.03</v>
      </c>
      <c r="G13807" s="2">
        <f t="shared" si="3384"/>
        <v>90.630600000000001</v>
      </c>
      <c r="H13807" s="2">
        <f>D13807-G13807</f>
        <v>2930.3894</v>
      </c>
      <c r="I13807" s="2">
        <f>Q13807/H13807*100</f>
        <v>9.0329292072923817</v>
      </c>
      <c r="J13807" s="18">
        <f>Q13807/H13807</f>
        <v>9.0329292072923825E-2</v>
      </c>
      <c r="K13807" s="2">
        <v>8</v>
      </c>
      <c r="L13807" s="3">
        <v>45450</v>
      </c>
      <c r="M13807" s="3">
        <v>45453</v>
      </c>
      <c r="N13807" s="3" t="str">
        <f t="shared" si="3387"/>
        <v>high profit</v>
      </c>
      <c r="O13807" s="2" t="s">
        <v>21</v>
      </c>
      <c r="P13807" s="2" t="s">
        <v>27</v>
      </c>
      <c r="Q13807" s="2">
        <v>264.7</v>
      </c>
      <c r="R13807" s="2" t="s">
        <v>23</v>
      </c>
    </row>
    <row r="13808" spans="1:18" ht="14.25" hidden="1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3383"/>
        <v>discount given</v>
      </c>
      <c r="F13808" s="2">
        <v>0.01</v>
      </c>
      <c r="G13808" s="2">
        <f t="shared" si="3384"/>
        <v>40.478499999999997</v>
      </c>
      <c r="H13808" s="2">
        <f>D13808-G13808</f>
        <v>4007.3714999999997</v>
      </c>
      <c r="I13808" s="2"/>
      <c r="J13808" s="2"/>
      <c r="K13808" s="2">
        <v>8</v>
      </c>
      <c r="L13808" s="3">
        <v>45630</v>
      </c>
      <c r="M13808" s="3">
        <v>45631</v>
      </c>
      <c r="N13808" s="3" t="str">
        <f t="shared" si="3387"/>
        <v>high profit</v>
      </c>
      <c r="O13808" s="2" t="s">
        <v>21</v>
      </c>
      <c r="P13808" s="2" t="s">
        <v>22</v>
      </c>
      <c r="Q13808" s="2">
        <v>331.77</v>
      </c>
      <c r="R13808" s="2" t="s">
        <v>39</v>
      </c>
    </row>
    <row r="13809" spans="1:18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3383"/>
        <v>discount given</v>
      </c>
      <c r="F13809" s="2">
        <v>0.43</v>
      </c>
      <c r="G13809" s="2">
        <f t="shared" si="3384"/>
        <v>1427.5226</v>
      </c>
      <c r="H13809" s="2">
        <f>D13809-G13809</f>
        <v>1892.2974000000002</v>
      </c>
      <c r="I13809" s="2">
        <f>Q13809/H13809*100</f>
        <v>26.307175605694962</v>
      </c>
      <c r="J13809" s="18">
        <f>Q13809/H13809</f>
        <v>0.2630717560569496</v>
      </c>
      <c r="K13809" s="2">
        <v>6</v>
      </c>
      <c r="L13809" s="3">
        <v>45302</v>
      </c>
      <c r="M13809" s="3">
        <v>45304</v>
      </c>
      <c r="N13809" s="3" t="str">
        <f t="shared" si="3387"/>
        <v>high profit</v>
      </c>
      <c r="O13809" s="2" t="s">
        <v>21</v>
      </c>
      <c r="P13809" s="2" t="s">
        <v>22</v>
      </c>
      <c r="Q13809" s="2">
        <v>497.81</v>
      </c>
      <c r="R13809" s="2" t="s">
        <v>28</v>
      </c>
    </row>
    <row r="13810" spans="1:18" ht="14.25" hidden="1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3383"/>
        <v>discount given</v>
      </c>
      <c r="F13810" s="2">
        <v>0.25</v>
      </c>
      <c r="G13810" s="2">
        <f t="shared" si="3384"/>
        <v>1046.875</v>
      </c>
      <c r="H13810" s="2">
        <f>D13810-G13810</f>
        <v>3140.625</v>
      </c>
      <c r="I13810" s="2"/>
      <c r="J13810" s="2"/>
      <c r="K13810" s="2">
        <v>5</v>
      </c>
      <c r="L13810" s="3">
        <v>45109</v>
      </c>
      <c r="M13810" s="3">
        <v>45116</v>
      </c>
      <c r="N13810" s="3" t="str">
        <f t="shared" si="3387"/>
        <v>high profit</v>
      </c>
      <c r="O13810" s="2" t="s">
        <v>21</v>
      </c>
      <c r="P13810" s="2" t="s">
        <v>16</v>
      </c>
      <c r="Q13810" s="2">
        <v>1171.6099999999999</v>
      </c>
      <c r="R13810" s="2" t="s">
        <v>39</v>
      </c>
    </row>
    <row r="13811" spans="1:18" ht="14.25" hidden="1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3383"/>
        <v>discount given</v>
      </c>
      <c r="F13811" s="2">
        <v>0.18</v>
      </c>
      <c r="G13811" s="2">
        <f t="shared" si="3384"/>
        <v>579.55680000000007</v>
      </c>
      <c r="H13811" s="2">
        <f>D13811-G13811</f>
        <v>2640.2031999999999</v>
      </c>
      <c r="I13811" s="2"/>
      <c r="J13811" s="2"/>
      <c r="K13811" s="2">
        <v>5</v>
      </c>
      <c r="L13811" s="3">
        <v>45194</v>
      </c>
      <c r="M13811" s="3">
        <v>45197</v>
      </c>
      <c r="N13811" s="3" t="str">
        <f t="shared" si="3387"/>
        <v>high profit</v>
      </c>
      <c r="O13811" s="2" t="s">
        <v>21</v>
      </c>
      <c r="P13811" s="2" t="s">
        <v>22</v>
      </c>
      <c r="Q13811" s="2">
        <v>892.63</v>
      </c>
      <c r="R13811" s="2" t="s">
        <v>28</v>
      </c>
    </row>
    <row r="13812" spans="1:18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3383"/>
        <v>discount given</v>
      </c>
      <c r="F13812" s="2">
        <v>0.14000000000000001</v>
      </c>
      <c r="G13812" s="2">
        <f t="shared" si="3384"/>
        <v>123.05580000000002</v>
      </c>
      <c r="H13812" s="2">
        <f>D13812-G13812</f>
        <v>755.91420000000005</v>
      </c>
      <c r="I13812" s="2">
        <f>Q13812/H13812*100</f>
        <v>25.080888809867574</v>
      </c>
      <c r="J13812" s="18">
        <f>Q13812/H13812</f>
        <v>0.25080888809867574</v>
      </c>
      <c r="K13812" s="2">
        <v>6</v>
      </c>
      <c r="L13812" s="3">
        <v>45010</v>
      </c>
      <c r="M13812" s="3">
        <v>45014</v>
      </c>
      <c r="N13812" s="3" t="str">
        <f t="shared" si="3387"/>
        <v>low profit</v>
      </c>
      <c r="O13812" s="2" t="s">
        <v>15</v>
      </c>
      <c r="P13812" s="2" t="s">
        <v>27</v>
      </c>
      <c r="Q13812" s="2">
        <v>189.59</v>
      </c>
      <c r="R13812" s="2" t="s">
        <v>23</v>
      </c>
    </row>
    <row r="13813" spans="1:18" ht="14.25" hidden="1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3383"/>
        <v>discount given</v>
      </c>
      <c r="F13813" s="2">
        <v>0.14000000000000001</v>
      </c>
      <c r="G13813" s="2">
        <f t="shared" si="3384"/>
        <v>226.27920000000003</v>
      </c>
      <c r="H13813" s="2">
        <f>D13813-G13813</f>
        <v>1390.0008</v>
      </c>
      <c r="I13813" s="2"/>
      <c r="J13813" s="2"/>
      <c r="K13813" s="2">
        <v>6</v>
      </c>
      <c r="L13813" s="3">
        <v>45460</v>
      </c>
      <c r="M13813" s="3">
        <v>45463</v>
      </c>
      <c r="N13813" s="3" t="str">
        <f t="shared" si="3387"/>
        <v>high profit</v>
      </c>
      <c r="O13813" s="2" t="s">
        <v>21</v>
      </c>
      <c r="P13813" s="2" t="s">
        <v>27</v>
      </c>
      <c r="Q13813" s="2">
        <v>282.27</v>
      </c>
      <c r="R13813" s="2" t="s">
        <v>23</v>
      </c>
    </row>
    <row r="13814" spans="1:18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3383"/>
        <v>discount given</v>
      </c>
      <c r="F13814" s="2">
        <v>0.04</v>
      </c>
      <c r="G13814" s="2">
        <f t="shared" si="3384"/>
        <v>68.749600000000001</v>
      </c>
      <c r="H13814" s="2">
        <f>D13814-G13814</f>
        <v>1649.9903999999999</v>
      </c>
      <c r="I13814" s="2">
        <f>Q13814/H13814*100</f>
        <v>20.281936185810533</v>
      </c>
      <c r="J13814" s="18">
        <f>Q13814/H13814</f>
        <v>0.20281936185810534</v>
      </c>
      <c r="K13814" s="2">
        <v>9</v>
      </c>
      <c r="L13814" s="3">
        <v>45102</v>
      </c>
      <c r="M13814" s="3">
        <v>45107</v>
      </c>
      <c r="N13814" s="3" t="str">
        <f t="shared" si="3387"/>
        <v>high profit</v>
      </c>
      <c r="O13814" s="2" t="s">
        <v>21</v>
      </c>
      <c r="P13814" s="2" t="s">
        <v>16</v>
      </c>
      <c r="Q13814" s="2">
        <v>334.65</v>
      </c>
      <c r="R13814" s="2" t="s">
        <v>48</v>
      </c>
    </row>
    <row r="13815" spans="1:18" ht="14.25" hidden="1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3383"/>
        <v>discount given</v>
      </c>
      <c r="F13815" s="2">
        <v>0.15</v>
      </c>
      <c r="G13815" s="2">
        <f t="shared" si="3384"/>
        <v>84.028500000000008</v>
      </c>
      <c r="H13815" s="2">
        <f>D13815-G13815</f>
        <v>476.16150000000005</v>
      </c>
      <c r="I13815" s="2"/>
      <c r="J13815" s="2"/>
      <c r="K13815" s="2">
        <v>7</v>
      </c>
      <c r="L13815" s="3">
        <v>45227</v>
      </c>
      <c r="M13815" s="3">
        <v>45233</v>
      </c>
      <c r="N13815" s="3" t="str">
        <f t="shared" si="3387"/>
        <v>low profit</v>
      </c>
      <c r="O13815" s="2" t="s">
        <v>31</v>
      </c>
      <c r="P13815" s="2" t="s">
        <v>27</v>
      </c>
      <c r="Q13815" s="2">
        <v>118.49</v>
      </c>
      <c r="R13815" s="2" t="s">
        <v>34</v>
      </c>
    </row>
    <row r="13816" spans="1:18" ht="14.25" hidden="1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3383"/>
        <v>discount given</v>
      </c>
      <c r="F13816" s="2">
        <v>0.32</v>
      </c>
      <c r="G13816" s="2">
        <f t="shared" si="3384"/>
        <v>1117.5360000000001</v>
      </c>
      <c r="H13816" s="2">
        <f>D13816-G13816</f>
        <v>2374.7640000000001</v>
      </c>
      <c r="I13816" s="2"/>
      <c r="J13816" s="2"/>
      <c r="K13816" s="2">
        <v>6</v>
      </c>
      <c r="L13816" s="3">
        <v>44952</v>
      </c>
      <c r="M13816" s="3">
        <v>44954</v>
      </c>
      <c r="N13816" s="3" t="str">
        <f t="shared" si="3387"/>
        <v>high profit</v>
      </c>
      <c r="O13816" s="2" t="s">
        <v>15</v>
      </c>
      <c r="P13816" s="2" t="s">
        <v>27</v>
      </c>
      <c r="Q13816" s="2">
        <v>610.63</v>
      </c>
      <c r="R13816" s="2" t="s">
        <v>23</v>
      </c>
    </row>
    <row r="13817" spans="1:18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3383"/>
        <v>discount given</v>
      </c>
      <c r="F13817" s="2">
        <v>0.19</v>
      </c>
      <c r="G13817" s="2">
        <f t="shared" si="3384"/>
        <v>573.04759999999999</v>
      </c>
      <c r="H13817" s="2">
        <f>D13817-G13817</f>
        <v>2442.9924000000001</v>
      </c>
      <c r="I13817" s="2">
        <f>Q13817/H13817*100</f>
        <v>22.497818658789114</v>
      </c>
      <c r="J13817" s="18">
        <f>Q13817/H13817</f>
        <v>0.22497818658789115</v>
      </c>
      <c r="K13817" s="2">
        <v>7</v>
      </c>
      <c r="L13817" s="3">
        <v>45035</v>
      </c>
      <c r="M13817" s="3">
        <v>45040</v>
      </c>
      <c r="N13817" s="3" t="str">
        <f t="shared" si="3387"/>
        <v>high profit</v>
      </c>
      <c r="O13817" s="2" t="s">
        <v>21</v>
      </c>
      <c r="P13817" s="2" t="s">
        <v>27</v>
      </c>
      <c r="Q13817" s="2">
        <v>549.62</v>
      </c>
      <c r="R13817" s="2" t="s">
        <v>34</v>
      </c>
    </row>
    <row r="13818" spans="1:18" ht="14.25" hidden="1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3383"/>
        <v>discount given</v>
      </c>
      <c r="F13818" s="2">
        <v>0.47</v>
      </c>
      <c r="G13818" s="2">
        <f t="shared" si="3384"/>
        <v>1405.2059999999999</v>
      </c>
      <c r="H13818" s="2">
        <f>D13818-G13818</f>
        <v>1584.5940000000003</v>
      </c>
      <c r="I13818" s="2"/>
      <c r="J13818" s="2"/>
      <c r="K13818" s="2">
        <v>3</v>
      </c>
      <c r="L13818" s="3">
        <v>45293</v>
      </c>
      <c r="M13818" s="3">
        <v>45298</v>
      </c>
      <c r="N13818" s="3" t="str">
        <f t="shared" si="3387"/>
        <v>high profit</v>
      </c>
      <c r="O13818" s="2" t="s">
        <v>31</v>
      </c>
      <c r="P13818" s="2" t="s">
        <v>16</v>
      </c>
      <c r="Q13818" s="2">
        <v>751.54</v>
      </c>
      <c r="R13818" s="2" t="s">
        <v>34</v>
      </c>
    </row>
    <row r="13819" spans="1:18" ht="14.25" hidden="1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3383"/>
        <v>discount given</v>
      </c>
      <c r="F13819" s="2">
        <v>0.33</v>
      </c>
      <c r="G13819" s="2">
        <f t="shared" si="3384"/>
        <v>806.76089999999999</v>
      </c>
      <c r="H13819" s="2">
        <f>D13819-G13819</f>
        <v>1637.9691</v>
      </c>
      <c r="I13819" s="2"/>
      <c r="J13819" s="2"/>
      <c r="K13819" s="2">
        <v>2</v>
      </c>
      <c r="L13819" s="3">
        <v>45033</v>
      </c>
      <c r="M13819" s="3">
        <v>45040</v>
      </c>
      <c r="N13819" s="3" t="str">
        <f t="shared" si="3387"/>
        <v>high profit</v>
      </c>
      <c r="O13819" s="2" t="s">
        <v>31</v>
      </c>
      <c r="P13819" s="2" t="s">
        <v>16</v>
      </c>
      <c r="Q13819" s="2">
        <v>635.70000000000005</v>
      </c>
      <c r="R13819" s="2" t="s">
        <v>34</v>
      </c>
    </row>
    <row r="13820" spans="1:18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3383"/>
        <v>discount given</v>
      </c>
      <c r="F13820" s="2">
        <v>0.43</v>
      </c>
      <c r="G13820" s="2">
        <f t="shared" si="3384"/>
        <v>1187.3633</v>
      </c>
      <c r="H13820" s="2">
        <f>D13820-G13820</f>
        <v>1573.9467</v>
      </c>
      <c r="I13820" s="2">
        <f>Q13820/H13820*100</f>
        <v>31.661173786888718</v>
      </c>
      <c r="J13820" s="18">
        <f>Q13820/H13820</f>
        <v>0.31661173786888719</v>
      </c>
      <c r="K13820" s="2">
        <v>7</v>
      </c>
      <c r="L13820" s="3">
        <v>45365</v>
      </c>
      <c r="M13820" s="3">
        <v>45372</v>
      </c>
      <c r="N13820" s="3" t="str">
        <f t="shared" si="3387"/>
        <v>high profit</v>
      </c>
      <c r="O13820" s="2" t="s">
        <v>31</v>
      </c>
      <c r="P13820" s="2" t="s">
        <v>22</v>
      </c>
      <c r="Q13820" s="2">
        <v>498.33</v>
      </c>
      <c r="R13820" s="2" t="s">
        <v>34</v>
      </c>
    </row>
    <row r="13821" spans="1:18" ht="14.25" hidden="1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3383"/>
        <v>discount given</v>
      </c>
      <c r="F13821" s="2">
        <v>0.06</v>
      </c>
      <c r="G13821" s="2">
        <f t="shared" si="3384"/>
        <v>8.3777999999999988</v>
      </c>
      <c r="H13821" s="2">
        <f>D13821-G13821</f>
        <v>131.25219999999999</v>
      </c>
      <c r="I13821" s="2"/>
      <c r="J13821" s="2"/>
      <c r="K13821" s="2">
        <v>3</v>
      </c>
      <c r="L13821" s="3">
        <v>45511</v>
      </c>
      <c r="M13821" s="3">
        <v>45515</v>
      </c>
      <c r="N13821" s="3" t="str">
        <f t="shared" si="3387"/>
        <v>low profit</v>
      </c>
      <c r="O13821" s="2" t="s">
        <v>31</v>
      </c>
      <c r="P13821" s="2" t="s">
        <v>22</v>
      </c>
      <c r="Q13821" s="2">
        <v>27.17</v>
      </c>
      <c r="R13821" s="2" t="s">
        <v>39</v>
      </c>
    </row>
    <row r="13822" spans="1:18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3383"/>
        <v>discount given</v>
      </c>
      <c r="F13822" s="2">
        <v>0.23</v>
      </c>
      <c r="G13822" s="2">
        <f t="shared" si="3384"/>
        <v>131.4726</v>
      </c>
      <c r="H13822" s="2">
        <f>D13822-G13822</f>
        <v>440.1474</v>
      </c>
      <c r="I13822" s="2">
        <f t="shared" ref="I13822:I13825" si="3396">Q13822/H13822*100</f>
        <v>12.139115214584931</v>
      </c>
      <c r="J13822" s="18">
        <f t="shared" ref="J13822:J13825" si="3397">Q13822/H13822</f>
        <v>0.12139115214584932</v>
      </c>
      <c r="K13822" s="2">
        <v>4</v>
      </c>
      <c r="L13822" s="3">
        <v>45123</v>
      </c>
      <c r="M13822" s="3">
        <v>45129</v>
      </c>
      <c r="N13822" s="3" t="str">
        <f t="shared" si="3387"/>
        <v>low profit</v>
      </c>
      <c r="O13822" s="2" t="s">
        <v>21</v>
      </c>
      <c r="P13822" s="2" t="s">
        <v>27</v>
      </c>
      <c r="Q13822" s="2">
        <v>53.43</v>
      </c>
      <c r="R13822" s="2" t="s">
        <v>17</v>
      </c>
    </row>
    <row r="13823" spans="1:18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3383"/>
        <v>discount given</v>
      </c>
      <c r="F13823" s="2">
        <v>0.02</v>
      </c>
      <c r="G13823" s="2">
        <f t="shared" si="3384"/>
        <v>68.968599999999995</v>
      </c>
      <c r="H13823" s="2">
        <f>D13823-G13823</f>
        <v>3379.4613999999997</v>
      </c>
      <c r="I13823" s="2">
        <f t="shared" si="3396"/>
        <v>14.650263500568467</v>
      </c>
      <c r="J13823" s="18">
        <f t="shared" si="3397"/>
        <v>0.14650263500568467</v>
      </c>
      <c r="K13823" s="2">
        <v>2</v>
      </c>
      <c r="L13823" s="3">
        <v>44928</v>
      </c>
      <c r="M13823" s="3">
        <v>44931</v>
      </c>
      <c r="N13823" s="3" t="str">
        <f t="shared" si="3387"/>
        <v>high profit</v>
      </c>
      <c r="O13823" s="2" t="s">
        <v>31</v>
      </c>
      <c r="P13823" s="2" t="s">
        <v>27</v>
      </c>
      <c r="Q13823" s="2">
        <v>495.1</v>
      </c>
      <c r="R13823" s="2" t="s">
        <v>28</v>
      </c>
    </row>
    <row r="13824" spans="1:18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3383"/>
        <v>discount given</v>
      </c>
      <c r="F13824" s="2">
        <v>0.45</v>
      </c>
      <c r="G13824" s="2">
        <f t="shared" si="3384"/>
        <v>621.53550000000007</v>
      </c>
      <c r="H13824" s="2">
        <f>D13824-G13824</f>
        <v>759.65449999999998</v>
      </c>
      <c r="I13824" s="2">
        <f t="shared" si="3396"/>
        <v>33.779830172795663</v>
      </c>
      <c r="J13824" s="18">
        <f t="shared" si="3397"/>
        <v>0.33779830172795661</v>
      </c>
      <c r="K13824" s="2">
        <v>5</v>
      </c>
      <c r="L13824" s="3">
        <v>45544</v>
      </c>
      <c r="M13824" s="3">
        <v>45551</v>
      </c>
      <c r="N13824" s="3" t="str">
        <f t="shared" si="3387"/>
        <v>high profit</v>
      </c>
      <c r="O13824" s="2" t="s">
        <v>31</v>
      </c>
      <c r="P13824" s="2" t="s">
        <v>22</v>
      </c>
      <c r="Q13824" s="2">
        <v>256.61</v>
      </c>
      <c r="R13824" s="2" t="s">
        <v>48</v>
      </c>
    </row>
    <row r="13825" spans="1:18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3383"/>
        <v>discount given</v>
      </c>
      <c r="F13825" s="2">
        <v>7.0000000000000007E-2</v>
      </c>
      <c r="G13825" s="2">
        <f t="shared" si="3384"/>
        <v>44.0139</v>
      </c>
      <c r="H13825" s="2">
        <f>D13825-G13825</f>
        <v>584.75609999999995</v>
      </c>
      <c r="I13825" s="2">
        <f t="shared" si="3396"/>
        <v>17.178102118130965</v>
      </c>
      <c r="J13825" s="18">
        <f t="shared" si="3397"/>
        <v>0.17178102118130964</v>
      </c>
      <c r="K13825" s="2">
        <v>5</v>
      </c>
      <c r="L13825" s="3">
        <v>45466</v>
      </c>
      <c r="M13825" s="3">
        <v>45471</v>
      </c>
      <c r="N13825" s="3" t="str">
        <f t="shared" si="3387"/>
        <v>low profit</v>
      </c>
      <c r="O13825" s="2" t="s">
        <v>21</v>
      </c>
      <c r="P13825" s="2" t="s">
        <v>27</v>
      </c>
      <c r="Q13825" s="2">
        <v>100.45</v>
      </c>
      <c r="R13825" s="2" t="s">
        <v>34</v>
      </c>
    </row>
    <row r="13826" spans="1:18" ht="14.25" hidden="1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3383"/>
        <v>discount given</v>
      </c>
      <c r="F13826" s="2">
        <v>0.4</v>
      </c>
      <c r="G13826" s="2">
        <f t="shared" si="3384"/>
        <v>684.1640000000001</v>
      </c>
      <c r="H13826" s="2">
        <f>D13826-G13826</f>
        <v>1026.2460000000001</v>
      </c>
      <c r="I13826" s="2"/>
      <c r="J13826" s="2"/>
      <c r="K13826" s="2">
        <v>1</v>
      </c>
      <c r="L13826" s="3">
        <v>45259</v>
      </c>
      <c r="M13826" s="3">
        <v>45261</v>
      </c>
      <c r="N13826" s="3" t="str">
        <f t="shared" si="3387"/>
        <v>high profit</v>
      </c>
      <c r="O13826" s="2" t="s">
        <v>31</v>
      </c>
      <c r="P13826" s="2" t="s">
        <v>22</v>
      </c>
      <c r="Q13826" s="2">
        <v>414.01</v>
      </c>
      <c r="R13826" s="2" t="s">
        <v>23</v>
      </c>
    </row>
    <row r="13827" spans="1:18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3398">IF(F13827=0,"zero discount","discount given")</f>
        <v>discount given</v>
      </c>
      <c r="F13827" s="2">
        <v>0.46</v>
      </c>
      <c r="G13827" s="2">
        <f t="shared" ref="G13827:G13890" si="3399">D13827*F13827</f>
        <v>619.60160000000008</v>
      </c>
      <c r="H13827" s="2">
        <f>D13827-G13827</f>
        <v>727.35839999999996</v>
      </c>
      <c r="I13827" s="2">
        <f>Q13827/H13827*100</f>
        <v>19.28897775842006</v>
      </c>
      <c r="J13827" s="18">
        <f>Q13827/H13827</f>
        <v>0.19288977758420062</v>
      </c>
      <c r="K13827" s="2">
        <v>4</v>
      </c>
      <c r="L13827" s="3">
        <v>45389</v>
      </c>
      <c r="M13827" s="3">
        <v>45396</v>
      </c>
      <c r="N13827" s="3" t="str">
        <f t="shared" ref="N13827:N13890" si="3400">IF(Q13827&gt;=200,"high profit","low profit")</f>
        <v>low profit</v>
      </c>
      <c r="O13827" s="2" t="s">
        <v>31</v>
      </c>
      <c r="P13827" s="2" t="s">
        <v>22</v>
      </c>
      <c r="Q13827" s="2">
        <v>140.30000000000001</v>
      </c>
      <c r="R13827" s="2" t="s">
        <v>23</v>
      </c>
    </row>
    <row r="13828" spans="1:18" ht="14.25" hidden="1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3398"/>
        <v>discount given</v>
      </c>
      <c r="F13828" s="2">
        <v>0.22</v>
      </c>
      <c r="G13828" s="2">
        <f t="shared" si="3399"/>
        <v>53.6646</v>
      </c>
      <c r="H13828" s="2">
        <f>D13828-G13828</f>
        <v>190.2654</v>
      </c>
      <c r="I13828" s="2"/>
      <c r="J13828" s="2"/>
      <c r="K13828" s="2">
        <v>3</v>
      </c>
      <c r="L13828" s="3">
        <v>45107</v>
      </c>
      <c r="M13828" s="3">
        <v>45114</v>
      </c>
      <c r="N13828" s="3" t="str">
        <f t="shared" si="3400"/>
        <v>low profit</v>
      </c>
      <c r="O13828" s="2" t="s">
        <v>15</v>
      </c>
      <c r="P13828" s="2" t="s">
        <v>16</v>
      </c>
      <c r="Q13828" s="2">
        <v>26.13</v>
      </c>
      <c r="R13828" s="2" t="s">
        <v>48</v>
      </c>
    </row>
    <row r="13829" spans="1:18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3398"/>
        <v>discount given</v>
      </c>
      <c r="F13829" s="2">
        <v>0.19</v>
      </c>
      <c r="G13829" s="2">
        <f t="shared" si="3399"/>
        <v>401.2287</v>
      </c>
      <c r="H13829" s="2">
        <f>D13829-G13829</f>
        <v>1710.5012999999999</v>
      </c>
      <c r="I13829" s="2">
        <f>Q13829/H13829*100</f>
        <v>34.752385163343639</v>
      </c>
      <c r="J13829" s="18">
        <f>Q13829/H13829</f>
        <v>0.34752385163343641</v>
      </c>
      <c r="K13829" s="2">
        <v>7</v>
      </c>
      <c r="L13829" s="3">
        <v>45580</v>
      </c>
      <c r="M13829" s="3">
        <v>45583</v>
      </c>
      <c r="N13829" s="3" t="str">
        <f t="shared" si="3400"/>
        <v>high profit</v>
      </c>
      <c r="O13829" s="2" t="s">
        <v>21</v>
      </c>
      <c r="P13829" s="2" t="s">
        <v>22</v>
      </c>
      <c r="Q13829" s="2">
        <v>594.44000000000005</v>
      </c>
      <c r="R13829" s="2" t="s">
        <v>23</v>
      </c>
    </row>
    <row r="13830" spans="1:18" ht="14.25" hidden="1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3398"/>
        <v>discount given</v>
      </c>
      <c r="F13830" s="2">
        <v>0.3</v>
      </c>
      <c r="G13830" s="2">
        <f t="shared" si="3399"/>
        <v>69.731999999999999</v>
      </c>
      <c r="H13830" s="2">
        <f>D13830-G13830</f>
        <v>162.708</v>
      </c>
      <c r="I13830" s="2"/>
      <c r="J13830" s="2"/>
      <c r="K13830" s="2">
        <v>5</v>
      </c>
      <c r="L13830" s="3">
        <v>45545</v>
      </c>
      <c r="M13830" s="3">
        <v>45550</v>
      </c>
      <c r="N13830" s="3" t="str">
        <f t="shared" si="3400"/>
        <v>low profit</v>
      </c>
      <c r="O13830" s="2" t="s">
        <v>31</v>
      </c>
      <c r="P13830" s="2" t="s">
        <v>16</v>
      </c>
      <c r="Q13830" s="2">
        <v>18.23</v>
      </c>
      <c r="R13830" s="2" t="s">
        <v>23</v>
      </c>
    </row>
    <row r="13831" spans="1:18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3398"/>
        <v>discount given</v>
      </c>
      <c r="F13831" s="2">
        <v>0.37</v>
      </c>
      <c r="G13831" s="2">
        <f t="shared" si="3399"/>
        <v>37.7104</v>
      </c>
      <c r="H13831" s="2">
        <f>D13831-G13831</f>
        <v>64.209599999999995</v>
      </c>
      <c r="I13831" s="2">
        <f>Q13831/H13831*100</f>
        <v>17.396152600234235</v>
      </c>
      <c r="J13831" s="18">
        <f>Q13831/H13831</f>
        <v>0.17396152600234235</v>
      </c>
      <c r="K13831" s="2">
        <v>6</v>
      </c>
      <c r="L13831" s="3">
        <v>45100</v>
      </c>
      <c r="M13831" s="3">
        <v>45106</v>
      </c>
      <c r="N13831" s="3" t="str">
        <f t="shared" si="3400"/>
        <v>low profit</v>
      </c>
      <c r="O13831" s="2" t="s">
        <v>21</v>
      </c>
      <c r="P13831" s="2" t="s">
        <v>16</v>
      </c>
      <c r="Q13831" s="2">
        <v>11.17</v>
      </c>
      <c r="R13831" s="2" t="s">
        <v>34</v>
      </c>
    </row>
    <row r="13832" spans="1:18" ht="14.25" hidden="1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3398"/>
        <v>discount given</v>
      </c>
      <c r="F13832" s="2">
        <v>0.32</v>
      </c>
      <c r="G13832" s="2">
        <f t="shared" si="3399"/>
        <v>1274.5984000000001</v>
      </c>
      <c r="H13832" s="2">
        <f>D13832-G13832</f>
        <v>2708.5216</v>
      </c>
      <c r="I13832" s="2"/>
      <c r="J13832" s="2"/>
      <c r="K13832" s="2">
        <v>2</v>
      </c>
      <c r="L13832" s="3">
        <v>45307</v>
      </c>
      <c r="M13832" s="3">
        <v>45308</v>
      </c>
      <c r="N13832" s="3" t="str">
        <f t="shared" si="3400"/>
        <v>high profit</v>
      </c>
      <c r="O13832" s="2" t="s">
        <v>15</v>
      </c>
      <c r="P13832" s="2" t="s">
        <v>16</v>
      </c>
      <c r="Q13832" s="2">
        <v>936.26</v>
      </c>
      <c r="R13832" s="2" t="s">
        <v>23</v>
      </c>
    </row>
    <row r="13833" spans="1:18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3398"/>
        <v>zero discount</v>
      </c>
      <c r="F13833" s="2">
        <v>0</v>
      </c>
      <c r="G13833" s="2">
        <f t="shared" si="3399"/>
        <v>0</v>
      </c>
      <c r="H13833" s="2">
        <f>D13833-G13833</f>
        <v>1643.36</v>
      </c>
      <c r="I13833" s="2">
        <f t="shared" ref="I13833:I13834" si="3401">Q13833/H13833*100</f>
        <v>18.133579982474931</v>
      </c>
      <c r="J13833" s="18">
        <f t="shared" ref="J13833:J13834" si="3402">Q13833/H13833</f>
        <v>0.18133579982474932</v>
      </c>
      <c r="K13833" s="2">
        <v>1</v>
      </c>
      <c r="L13833" s="3">
        <v>45260</v>
      </c>
      <c r="M13833" s="3">
        <v>45267</v>
      </c>
      <c r="N13833" s="3" t="str">
        <f t="shared" si="3400"/>
        <v>high profit</v>
      </c>
      <c r="O13833" s="2" t="s">
        <v>15</v>
      </c>
      <c r="P13833" s="2" t="s">
        <v>16</v>
      </c>
      <c r="Q13833" s="2">
        <v>298</v>
      </c>
      <c r="R13833" s="2" t="s">
        <v>28</v>
      </c>
    </row>
    <row r="13834" spans="1:18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3398"/>
        <v>discount given</v>
      </c>
      <c r="F13834" s="2">
        <v>0.39</v>
      </c>
      <c r="G13834" s="2">
        <f t="shared" si="3399"/>
        <v>1123.6563000000001</v>
      </c>
      <c r="H13834" s="2">
        <f>D13834-G13834</f>
        <v>1757.5137</v>
      </c>
      <c r="I13834" s="2">
        <f t="shared" si="3401"/>
        <v>13.173723766705203</v>
      </c>
      <c r="J13834" s="18">
        <f t="shared" si="3402"/>
        <v>0.13173723766705203</v>
      </c>
      <c r="K13834" s="2">
        <v>3</v>
      </c>
      <c r="L13834" s="3">
        <v>45249</v>
      </c>
      <c r="M13834" s="3">
        <v>45255</v>
      </c>
      <c r="N13834" s="3" t="str">
        <f t="shared" si="3400"/>
        <v>high profit</v>
      </c>
      <c r="O13834" s="2" t="s">
        <v>15</v>
      </c>
      <c r="P13834" s="2" t="s">
        <v>16</v>
      </c>
      <c r="Q13834" s="2">
        <v>231.53</v>
      </c>
      <c r="R13834" s="2" t="s">
        <v>23</v>
      </c>
    </row>
    <row r="13835" spans="1:18" ht="14.25" hidden="1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3398"/>
        <v>discount given</v>
      </c>
      <c r="F13835" s="2">
        <v>7.0000000000000007E-2</v>
      </c>
      <c r="G13835" s="2">
        <f t="shared" si="3399"/>
        <v>109.12860000000001</v>
      </c>
      <c r="H13835" s="2">
        <f>D13835-G13835</f>
        <v>1449.8514</v>
      </c>
      <c r="I13835" s="2"/>
      <c r="J13835" s="2"/>
      <c r="K13835" s="2">
        <v>3</v>
      </c>
      <c r="L13835" s="3">
        <v>45427</v>
      </c>
      <c r="M13835" s="3">
        <v>45434</v>
      </c>
      <c r="N13835" s="3" t="str">
        <f t="shared" si="3400"/>
        <v>high profit</v>
      </c>
      <c r="O13835" s="2" t="s">
        <v>21</v>
      </c>
      <c r="P13835" s="2" t="s">
        <v>22</v>
      </c>
      <c r="Q13835" s="2">
        <v>329.52</v>
      </c>
      <c r="R13835" s="2" t="s">
        <v>17</v>
      </c>
    </row>
    <row r="13836" spans="1:18" ht="14.25" hidden="1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3398"/>
        <v>discount given</v>
      </c>
      <c r="F13836" s="2">
        <v>0.22</v>
      </c>
      <c r="G13836" s="2">
        <f t="shared" si="3399"/>
        <v>1024.5663999999999</v>
      </c>
      <c r="H13836" s="2">
        <f>D13836-G13836</f>
        <v>3632.5536000000002</v>
      </c>
      <c r="I13836" s="2"/>
      <c r="J13836" s="2"/>
      <c r="K13836" s="2">
        <v>7</v>
      </c>
      <c r="L13836" s="3">
        <v>45412</v>
      </c>
      <c r="M13836" s="3">
        <v>45418</v>
      </c>
      <c r="N13836" s="3" t="str">
        <f t="shared" si="3400"/>
        <v>high profit</v>
      </c>
      <c r="O13836" s="2" t="s">
        <v>31</v>
      </c>
      <c r="P13836" s="2" t="s">
        <v>27</v>
      </c>
      <c r="Q13836" s="2">
        <v>489.99</v>
      </c>
      <c r="R13836" s="2" t="s">
        <v>34</v>
      </c>
    </row>
    <row r="13837" spans="1:18" ht="14.25" hidden="1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3398"/>
        <v>discount given</v>
      </c>
      <c r="F13837" s="2">
        <v>0.14000000000000001</v>
      </c>
      <c r="G13837" s="2">
        <f t="shared" si="3399"/>
        <v>514.21860000000004</v>
      </c>
      <c r="H13837" s="2">
        <f>D13837-G13837</f>
        <v>3158.7713999999996</v>
      </c>
      <c r="I13837" s="2"/>
      <c r="J13837" s="2"/>
      <c r="K13837" s="2">
        <v>7</v>
      </c>
      <c r="L13837" s="3">
        <v>45124</v>
      </c>
      <c r="M13837" s="3">
        <v>45125</v>
      </c>
      <c r="N13837" s="3" t="str">
        <f t="shared" si="3400"/>
        <v>high profit</v>
      </c>
      <c r="O13837" s="2" t="s">
        <v>21</v>
      </c>
      <c r="P13837" s="2" t="s">
        <v>22</v>
      </c>
      <c r="Q13837" s="2">
        <v>359.11</v>
      </c>
      <c r="R13837" s="2" t="s">
        <v>28</v>
      </c>
    </row>
    <row r="13838" spans="1:18" ht="14.25" hidden="1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3398"/>
        <v>discount given</v>
      </c>
      <c r="F13838" s="2">
        <v>0.46</v>
      </c>
      <c r="G13838" s="2">
        <f t="shared" si="3399"/>
        <v>878.10780000000011</v>
      </c>
      <c r="H13838" s="2">
        <f>D13838-G13838</f>
        <v>1030.8222000000001</v>
      </c>
      <c r="I13838" s="2"/>
      <c r="J13838" s="2"/>
      <c r="K13838" s="2">
        <v>6</v>
      </c>
      <c r="L13838" s="3">
        <v>45473</v>
      </c>
      <c r="M13838" s="3">
        <v>45474</v>
      </c>
      <c r="N13838" s="3" t="str">
        <f t="shared" si="3400"/>
        <v>high profit</v>
      </c>
      <c r="O13838" s="2" t="s">
        <v>21</v>
      </c>
      <c r="P13838" s="2" t="s">
        <v>16</v>
      </c>
      <c r="Q13838" s="2">
        <v>230.77</v>
      </c>
      <c r="R13838" s="2" t="s">
        <v>17</v>
      </c>
    </row>
    <row r="13839" spans="1:18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3398"/>
        <v>discount given</v>
      </c>
      <c r="F13839" s="2">
        <v>0.25</v>
      </c>
      <c r="G13839" s="2">
        <f t="shared" si="3399"/>
        <v>283.01749999999998</v>
      </c>
      <c r="H13839" s="2">
        <f>D13839-G13839</f>
        <v>849.05250000000001</v>
      </c>
      <c r="I13839" s="2">
        <f t="shared" ref="I13839:I13840" si="3403">Q13839/H13839*100</f>
        <v>19.21318175260069</v>
      </c>
      <c r="J13839" s="18">
        <f t="shared" ref="J13839:J13840" si="3404">Q13839/H13839</f>
        <v>0.19213181752600691</v>
      </c>
      <c r="K13839" s="2">
        <v>4</v>
      </c>
      <c r="L13839" s="3">
        <v>45202</v>
      </c>
      <c r="M13839" s="3">
        <v>45209</v>
      </c>
      <c r="N13839" s="3" t="str">
        <f t="shared" si="3400"/>
        <v>low profit</v>
      </c>
      <c r="O13839" s="2" t="s">
        <v>21</v>
      </c>
      <c r="P13839" s="2" t="s">
        <v>27</v>
      </c>
      <c r="Q13839" s="2">
        <v>163.13</v>
      </c>
      <c r="R13839" s="2" t="s">
        <v>28</v>
      </c>
    </row>
    <row r="13840" spans="1:18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3398"/>
        <v>discount given</v>
      </c>
      <c r="F13840" s="2">
        <v>0.26</v>
      </c>
      <c r="G13840" s="2">
        <f t="shared" si="3399"/>
        <v>201.565</v>
      </c>
      <c r="H13840" s="2">
        <f>D13840-G13840</f>
        <v>573.68499999999995</v>
      </c>
      <c r="I13840" s="2">
        <f t="shared" si="3403"/>
        <v>37.266095505373158</v>
      </c>
      <c r="J13840" s="18">
        <f t="shared" si="3404"/>
        <v>0.37266095505373159</v>
      </c>
      <c r="K13840" s="2">
        <v>8</v>
      </c>
      <c r="L13840" s="3">
        <v>45551</v>
      </c>
      <c r="M13840" s="3">
        <v>45558</v>
      </c>
      <c r="N13840" s="3" t="str">
        <f t="shared" si="3400"/>
        <v>high profit</v>
      </c>
      <c r="O13840" s="2" t="s">
        <v>15</v>
      </c>
      <c r="P13840" s="2" t="s">
        <v>16</v>
      </c>
      <c r="Q13840" s="2">
        <v>213.79</v>
      </c>
      <c r="R13840" s="2" t="s">
        <v>28</v>
      </c>
    </row>
    <row r="13841" spans="1:18" ht="14.25" hidden="1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3398"/>
        <v>discount given</v>
      </c>
      <c r="F13841" s="2">
        <v>0.04</v>
      </c>
      <c r="G13841" s="2">
        <f t="shared" si="3399"/>
        <v>153.434</v>
      </c>
      <c r="H13841" s="2">
        <f>D13841-G13841</f>
        <v>3682.4159999999997</v>
      </c>
      <c r="I13841" s="2"/>
      <c r="J13841" s="2"/>
      <c r="K13841" s="2">
        <v>2</v>
      </c>
      <c r="L13841" s="3">
        <v>44982</v>
      </c>
      <c r="M13841" s="3">
        <v>44989</v>
      </c>
      <c r="N13841" s="3" t="str">
        <f t="shared" si="3400"/>
        <v>high profit</v>
      </c>
      <c r="O13841" s="2" t="s">
        <v>21</v>
      </c>
      <c r="P13841" s="2" t="s">
        <v>22</v>
      </c>
      <c r="Q13841" s="2">
        <v>679.2</v>
      </c>
      <c r="R13841" s="2" t="s">
        <v>48</v>
      </c>
    </row>
    <row r="13842" spans="1:18" ht="14.25" hidden="1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3398"/>
        <v>discount given</v>
      </c>
      <c r="F13842" s="2">
        <v>0.45</v>
      </c>
      <c r="G13842" s="2">
        <f t="shared" si="3399"/>
        <v>1043.9460000000001</v>
      </c>
      <c r="H13842" s="2">
        <f>D13842-G13842</f>
        <v>1275.934</v>
      </c>
      <c r="I13842" s="2"/>
      <c r="J13842" s="2"/>
      <c r="K13842" s="2">
        <v>7</v>
      </c>
      <c r="L13842" s="3">
        <v>45034</v>
      </c>
      <c r="M13842" s="3">
        <v>45039</v>
      </c>
      <c r="N13842" s="3" t="str">
        <f t="shared" si="3400"/>
        <v>high profit</v>
      </c>
      <c r="O13842" s="2" t="s">
        <v>31</v>
      </c>
      <c r="P13842" s="2" t="s">
        <v>22</v>
      </c>
      <c r="Q13842" s="2">
        <v>215.03</v>
      </c>
      <c r="R13842" s="2" t="s">
        <v>34</v>
      </c>
    </row>
    <row r="13843" spans="1:18" ht="14.25" hidden="1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3398"/>
        <v>discount given</v>
      </c>
      <c r="F13843" s="2">
        <v>0.12</v>
      </c>
      <c r="G13843" s="2">
        <f t="shared" si="3399"/>
        <v>148.39439999999999</v>
      </c>
      <c r="H13843" s="2">
        <f>D13843-G13843</f>
        <v>1088.2256</v>
      </c>
      <c r="I13843" s="2"/>
      <c r="J13843" s="2"/>
      <c r="K13843" s="2">
        <v>1</v>
      </c>
      <c r="L13843" s="3">
        <v>44929</v>
      </c>
      <c r="M13843" s="3">
        <v>44933</v>
      </c>
      <c r="N13843" s="3" t="str">
        <f t="shared" si="3400"/>
        <v>high profit</v>
      </c>
      <c r="O13843" s="2" t="s">
        <v>31</v>
      </c>
      <c r="P13843" s="2" t="s">
        <v>16</v>
      </c>
      <c r="Q13843" s="2">
        <v>361.37</v>
      </c>
      <c r="R13843" s="2" t="s">
        <v>39</v>
      </c>
    </row>
    <row r="13844" spans="1:18" ht="14.25" hidden="1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3398"/>
        <v>discount given</v>
      </c>
      <c r="F13844" s="2">
        <v>0.21</v>
      </c>
      <c r="G13844" s="2">
        <f t="shared" si="3399"/>
        <v>967.29570000000001</v>
      </c>
      <c r="H13844" s="2">
        <f>D13844-G13844</f>
        <v>3638.8742999999999</v>
      </c>
      <c r="I13844" s="2"/>
      <c r="J13844" s="2"/>
      <c r="K13844" s="2">
        <v>8</v>
      </c>
      <c r="L13844" s="3">
        <v>44988</v>
      </c>
      <c r="M13844" s="3">
        <v>44993</v>
      </c>
      <c r="N13844" s="3" t="str">
        <f t="shared" si="3400"/>
        <v>high profit</v>
      </c>
      <c r="O13844" s="2" t="s">
        <v>15</v>
      </c>
      <c r="P13844" s="2" t="s">
        <v>16</v>
      </c>
      <c r="Q13844" s="2">
        <v>671.42</v>
      </c>
      <c r="R13844" s="2" t="s">
        <v>39</v>
      </c>
    </row>
    <row r="13845" spans="1:18" ht="14.25" hidden="1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3398"/>
        <v>discount given</v>
      </c>
      <c r="F13845" s="2">
        <v>0.49</v>
      </c>
      <c r="G13845" s="2">
        <f t="shared" si="3399"/>
        <v>985.62030000000004</v>
      </c>
      <c r="H13845" s="2">
        <f>D13845-G13845</f>
        <v>1025.8497</v>
      </c>
      <c r="I13845" s="2"/>
      <c r="J13845" s="2"/>
      <c r="K13845" s="2">
        <v>5</v>
      </c>
      <c r="L13845" s="3">
        <v>45499</v>
      </c>
      <c r="M13845" s="3">
        <v>45501</v>
      </c>
      <c r="N13845" s="3" t="str">
        <f t="shared" si="3400"/>
        <v>high profit</v>
      </c>
      <c r="O13845" s="2" t="s">
        <v>21</v>
      </c>
      <c r="P13845" s="2" t="s">
        <v>22</v>
      </c>
      <c r="Q13845" s="2">
        <v>573.21</v>
      </c>
      <c r="R13845" s="2" t="s">
        <v>23</v>
      </c>
    </row>
    <row r="13846" spans="1:18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3398"/>
        <v>discount given</v>
      </c>
      <c r="F13846" s="2">
        <v>0.06</v>
      </c>
      <c r="G13846" s="2">
        <f t="shared" si="3399"/>
        <v>165.78659999999999</v>
      </c>
      <c r="H13846" s="2">
        <f>D13846-G13846</f>
        <v>2597.3234000000002</v>
      </c>
      <c r="I13846" s="2">
        <f>Q13846/H13846*100</f>
        <v>15.127496252488234</v>
      </c>
      <c r="J13846" s="18">
        <f>Q13846/H13846</f>
        <v>0.15127496252488234</v>
      </c>
      <c r="K13846" s="2">
        <v>6</v>
      </c>
      <c r="L13846" s="3">
        <v>45405</v>
      </c>
      <c r="M13846" s="3">
        <v>45411</v>
      </c>
      <c r="N13846" s="3" t="str">
        <f t="shared" si="3400"/>
        <v>high profit</v>
      </c>
      <c r="O13846" s="2" t="s">
        <v>31</v>
      </c>
      <c r="P13846" s="2" t="s">
        <v>27</v>
      </c>
      <c r="Q13846" s="2">
        <v>392.91</v>
      </c>
      <c r="R13846" s="2" t="s">
        <v>34</v>
      </c>
    </row>
    <row r="13847" spans="1:18" ht="14.25" hidden="1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3398"/>
        <v>discount given</v>
      </c>
      <c r="F13847" s="2">
        <v>0.36</v>
      </c>
      <c r="G13847" s="2">
        <f t="shared" si="3399"/>
        <v>1549.1592000000001</v>
      </c>
      <c r="H13847" s="2">
        <f>D13847-G13847</f>
        <v>2754.0608000000002</v>
      </c>
      <c r="I13847" s="2"/>
      <c r="J13847" s="2"/>
      <c r="K13847" s="2">
        <v>6</v>
      </c>
      <c r="L13847" s="3">
        <v>45624</v>
      </c>
      <c r="M13847" s="3">
        <v>45630</v>
      </c>
      <c r="N13847" s="3" t="str">
        <f t="shared" si="3400"/>
        <v>high profit</v>
      </c>
      <c r="O13847" s="2" t="s">
        <v>15</v>
      </c>
      <c r="P13847" s="2" t="s">
        <v>16</v>
      </c>
      <c r="Q13847" s="2">
        <v>308.11</v>
      </c>
      <c r="R13847" s="2" t="s">
        <v>28</v>
      </c>
    </row>
    <row r="13848" spans="1:18" ht="14.25" hidden="1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3398"/>
        <v>discount given</v>
      </c>
      <c r="F13848" s="2">
        <v>0.13</v>
      </c>
      <c r="G13848" s="2">
        <f t="shared" si="3399"/>
        <v>543.86019999999996</v>
      </c>
      <c r="H13848" s="2">
        <f>D13848-G13848</f>
        <v>3639.6797999999999</v>
      </c>
      <c r="I13848" s="2"/>
      <c r="J13848" s="2"/>
      <c r="K13848" s="2">
        <v>1</v>
      </c>
      <c r="L13848" s="3">
        <v>44955</v>
      </c>
      <c r="M13848" s="3">
        <v>44956</v>
      </c>
      <c r="N13848" s="3" t="str">
        <f t="shared" si="3400"/>
        <v>high profit</v>
      </c>
      <c r="O13848" s="2" t="s">
        <v>21</v>
      </c>
      <c r="P13848" s="2" t="s">
        <v>22</v>
      </c>
      <c r="Q13848" s="2">
        <v>874.66</v>
      </c>
      <c r="R13848" s="2" t="s">
        <v>34</v>
      </c>
    </row>
    <row r="13849" spans="1:18" ht="14.25" hidden="1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3398"/>
        <v>discount given</v>
      </c>
      <c r="F13849" s="2">
        <v>0.21</v>
      </c>
      <c r="G13849" s="2">
        <f t="shared" si="3399"/>
        <v>677.45369999999991</v>
      </c>
      <c r="H13849" s="2">
        <f>D13849-G13849</f>
        <v>2548.5162999999998</v>
      </c>
      <c r="I13849" s="2"/>
      <c r="J13849" s="2"/>
      <c r="K13849" s="2">
        <v>7</v>
      </c>
      <c r="L13849" s="3">
        <v>45348</v>
      </c>
      <c r="M13849" s="3">
        <v>45354</v>
      </c>
      <c r="N13849" s="3" t="str">
        <f t="shared" si="3400"/>
        <v>high profit</v>
      </c>
      <c r="O13849" s="2" t="s">
        <v>15</v>
      </c>
      <c r="P13849" s="2" t="s">
        <v>16</v>
      </c>
      <c r="Q13849" s="2">
        <v>917.6</v>
      </c>
      <c r="R13849" s="2" t="s">
        <v>34</v>
      </c>
    </row>
    <row r="13850" spans="1:18" ht="14.25" hidden="1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3398"/>
        <v>discount given</v>
      </c>
      <c r="F13850" s="2">
        <v>0.21</v>
      </c>
      <c r="G13850" s="2">
        <f t="shared" si="3399"/>
        <v>935.39459999999997</v>
      </c>
      <c r="H13850" s="2">
        <f>D13850-G13850</f>
        <v>3518.8654000000001</v>
      </c>
      <c r="I13850" s="2"/>
      <c r="J13850" s="2"/>
      <c r="K13850" s="2">
        <v>3</v>
      </c>
      <c r="L13850" s="3">
        <v>45266</v>
      </c>
      <c r="M13850" s="3">
        <v>45273</v>
      </c>
      <c r="N13850" s="3" t="str">
        <f t="shared" si="3400"/>
        <v>high profit</v>
      </c>
      <c r="O13850" s="2" t="s">
        <v>31</v>
      </c>
      <c r="P13850" s="2" t="s">
        <v>27</v>
      </c>
      <c r="Q13850" s="2">
        <v>1003.68</v>
      </c>
      <c r="R13850" s="2" t="s">
        <v>17</v>
      </c>
    </row>
    <row r="13851" spans="1:18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3398"/>
        <v>discount given</v>
      </c>
      <c r="F13851" s="2">
        <v>0.47</v>
      </c>
      <c r="G13851" s="2">
        <f t="shared" si="3399"/>
        <v>2239.6815999999999</v>
      </c>
      <c r="H13851" s="2">
        <f>D13851-G13851</f>
        <v>2525.5983999999999</v>
      </c>
      <c r="I13851" s="2">
        <f t="shared" ref="I13851:I13852" si="3405">Q13851/H13851*100</f>
        <v>11.36126788803794</v>
      </c>
      <c r="J13851" s="18">
        <f t="shared" ref="J13851:J13852" si="3406">Q13851/H13851</f>
        <v>0.1136126788803794</v>
      </c>
      <c r="K13851" s="2">
        <v>2</v>
      </c>
      <c r="L13851" s="3">
        <v>45437</v>
      </c>
      <c r="M13851" s="3">
        <v>45444</v>
      </c>
      <c r="N13851" s="3" t="str">
        <f t="shared" si="3400"/>
        <v>high profit</v>
      </c>
      <c r="O13851" s="2" t="s">
        <v>15</v>
      </c>
      <c r="P13851" s="2" t="s">
        <v>27</v>
      </c>
      <c r="Q13851" s="2">
        <v>286.94</v>
      </c>
      <c r="R13851" s="2" t="s">
        <v>23</v>
      </c>
    </row>
    <row r="13852" spans="1:18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3398"/>
        <v>discount given</v>
      </c>
      <c r="F13852" s="2">
        <v>0.01</v>
      </c>
      <c r="G13852" s="2">
        <f t="shared" si="3399"/>
        <v>46.820600000000006</v>
      </c>
      <c r="H13852" s="2">
        <f>D13852-G13852</f>
        <v>4635.2394000000004</v>
      </c>
      <c r="I13852" s="2">
        <f t="shared" si="3405"/>
        <v>11.515478574849876</v>
      </c>
      <c r="J13852" s="18">
        <f t="shared" si="3406"/>
        <v>0.11515478574849876</v>
      </c>
      <c r="K13852" s="2">
        <v>7</v>
      </c>
      <c r="L13852" s="3">
        <v>45525</v>
      </c>
      <c r="M13852" s="3">
        <v>45530</v>
      </c>
      <c r="N13852" s="3" t="str">
        <f t="shared" si="3400"/>
        <v>high profit</v>
      </c>
      <c r="O13852" s="2" t="s">
        <v>15</v>
      </c>
      <c r="P13852" s="2" t="s">
        <v>27</v>
      </c>
      <c r="Q13852" s="2">
        <v>533.77</v>
      </c>
      <c r="R13852" s="2" t="s">
        <v>23</v>
      </c>
    </row>
    <row r="13853" spans="1:18" ht="14.25" hidden="1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3398"/>
        <v>discount given</v>
      </c>
      <c r="F13853" s="2">
        <v>0.18</v>
      </c>
      <c r="G13853" s="2">
        <f t="shared" si="3399"/>
        <v>325.8252</v>
      </c>
      <c r="H13853" s="2">
        <f>D13853-G13853</f>
        <v>1484.3148000000001</v>
      </c>
      <c r="I13853" s="2"/>
      <c r="J13853" s="2"/>
      <c r="K13853" s="2">
        <v>9</v>
      </c>
      <c r="L13853" s="3">
        <v>45396</v>
      </c>
      <c r="M13853" s="3">
        <v>45397</v>
      </c>
      <c r="N13853" s="3" t="str">
        <f t="shared" si="3400"/>
        <v>high profit</v>
      </c>
      <c r="O13853" s="2" t="s">
        <v>15</v>
      </c>
      <c r="P13853" s="2" t="s">
        <v>16</v>
      </c>
      <c r="Q13853" s="2">
        <v>349.27</v>
      </c>
      <c r="R13853" s="2" t="s">
        <v>17</v>
      </c>
    </row>
    <row r="13854" spans="1:18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3398"/>
        <v>discount given</v>
      </c>
      <c r="F13854" s="2">
        <v>0.43</v>
      </c>
      <c r="G13854" s="2">
        <f t="shared" si="3399"/>
        <v>879.84019999999998</v>
      </c>
      <c r="H13854" s="2">
        <f>D13854-G13854</f>
        <v>1166.2998000000002</v>
      </c>
      <c r="I13854" s="2">
        <f t="shared" ref="I13854:I13855" si="3407">Q13854/H13854*100</f>
        <v>9.0216940790009552</v>
      </c>
      <c r="J13854" s="18">
        <f t="shared" ref="J13854:J13855" si="3408">Q13854/H13854</f>
        <v>9.0216940790009553E-2</v>
      </c>
      <c r="K13854" s="2">
        <v>4</v>
      </c>
      <c r="L13854" s="3">
        <v>45138</v>
      </c>
      <c r="M13854" s="3">
        <v>45140</v>
      </c>
      <c r="N13854" s="3" t="str">
        <f t="shared" si="3400"/>
        <v>low profit</v>
      </c>
      <c r="O13854" s="2" t="s">
        <v>31</v>
      </c>
      <c r="P13854" s="2" t="s">
        <v>22</v>
      </c>
      <c r="Q13854" s="2">
        <v>105.22</v>
      </c>
      <c r="R13854" s="2" t="s">
        <v>34</v>
      </c>
    </row>
    <row r="13855" spans="1:18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3398"/>
        <v>discount given</v>
      </c>
      <c r="F13855" s="2">
        <v>0.46</v>
      </c>
      <c r="G13855" s="2">
        <f t="shared" si="3399"/>
        <v>588.09620000000007</v>
      </c>
      <c r="H13855" s="2">
        <f>D13855-G13855</f>
        <v>690.37379999999996</v>
      </c>
      <c r="I13855" s="2">
        <f t="shared" si="3407"/>
        <v>34.07719122597063</v>
      </c>
      <c r="J13855" s="18">
        <f t="shared" si="3408"/>
        <v>0.34077191225970627</v>
      </c>
      <c r="K13855" s="2">
        <v>7</v>
      </c>
      <c r="L13855" s="3">
        <v>45036</v>
      </c>
      <c r="M13855" s="3">
        <v>45040</v>
      </c>
      <c r="N13855" s="3" t="str">
        <f t="shared" si="3400"/>
        <v>high profit</v>
      </c>
      <c r="O13855" s="2" t="s">
        <v>21</v>
      </c>
      <c r="P13855" s="2" t="s">
        <v>16</v>
      </c>
      <c r="Q13855" s="2">
        <v>235.26</v>
      </c>
      <c r="R13855" s="2" t="s">
        <v>48</v>
      </c>
    </row>
    <row r="13856" spans="1:18" ht="14.25" hidden="1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3398"/>
        <v>discount given</v>
      </c>
      <c r="F13856" s="2">
        <v>0.16</v>
      </c>
      <c r="G13856" s="2">
        <f t="shared" si="3399"/>
        <v>672.07520000000011</v>
      </c>
      <c r="H13856" s="2">
        <f>D13856-G13856</f>
        <v>3528.3948</v>
      </c>
      <c r="I13856" s="2"/>
      <c r="J13856" s="2"/>
      <c r="K13856" s="2">
        <v>5</v>
      </c>
      <c r="L13856" s="3">
        <v>45563</v>
      </c>
      <c r="M13856" s="3">
        <v>45567</v>
      </c>
      <c r="N13856" s="3" t="str">
        <f t="shared" si="3400"/>
        <v>high profit</v>
      </c>
      <c r="O13856" s="2" t="s">
        <v>15</v>
      </c>
      <c r="P13856" s="2" t="s">
        <v>16</v>
      </c>
      <c r="Q13856" s="2">
        <v>1051.4000000000001</v>
      </c>
      <c r="R13856" s="2" t="s">
        <v>48</v>
      </c>
    </row>
    <row r="13857" spans="1:18" ht="14.25" hidden="1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3398"/>
        <v>discount given</v>
      </c>
      <c r="F13857" s="2">
        <v>0.12</v>
      </c>
      <c r="G13857" s="2">
        <f t="shared" si="3399"/>
        <v>83.632800000000003</v>
      </c>
      <c r="H13857" s="2">
        <f>D13857-G13857</f>
        <v>613.30720000000008</v>
      </c>
      <c r="I13857" s="2"/>
      <c r="J13857" s="2"/>
      <c r="K13857" s="2">
        <v>7</v>
      </c>
      <c r="L13857" s="3">
        <v>45348</v>
      </c>
      <c r="M13857" s="3">
        <v>45352</v>
      </c>
      <c r="N13857" s="3" t="str">
        <f t="shared" si="3400"/>
        <v>high profit</v>
      </c>
      <c r="O13857" s="2" t="s">
        <v>31</v>
      </c>
      <c r="P13857" s="2" t="s">
        <v>16</v>
      </c>
      <c r="Q13857" s="2">
        <v>206.97</v>
      </c>
      <c r="R13857" s="2" t="s">
        <v>17</v>
      </c>
    </row>
    <row r="13858" spans="1:18" ht="14.25" hidden="1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3398"/>
        <v>discount given</v>
      </c>
      <c r="F13858" s="2">
        <v>0.23</v>
      </c>
      <c r="G13858" s="2">
        <f t="shared" si="3399"/>
        <v>423.17930000000001</v>
      </c>
      <c r="H13858" s="2">
        <f>D13858-G13858</f>
        <v>1416.7307000000001</v>
      </c>
      <c r="I13858" s="2"/>
      <c r="J13858" s="2"/>
      <c r="K13858" s="2">
        <v>1</v>
      </c>
      <c r="L13858" s="3">
        <v>45294</v>
      </c>
      <c r="M13858" s="3">
        <v>45295</v>
      </c>
      <c r="N13858" s="3" t="str">
        <f t="shared" si="3400"/>
        <v>high profit</v>
      </c>
      <c r="O13858" s="2" t="s">
        <v>15</v>
      </c>
      <c r="P13858" s="2" t="s">
        <v>27</v>
      </c>
      <c r="Q13858" s="2">
        <v>337.89</v>
      </c>
      <c r="R13858" s="2" t="s">
        <v>23</v>
      </c>
    </row>
    <row r="13859" spans="1:18" ht="14.25" hidden="1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3398"/>
        <v>discount given</v>
      </c>
      <c r="F13859" s="2">
        <v>0.37</v>
      </c>
      <c r="G13859" s="2">
        <f t="shared" si="3399"/>
        <v>54.645299999999999</v>
      </c>
      <c r="H13859" s="2">
        <f>D13859-G13859</f>
        <v>93.044700000000006</v>
      </c>
      <c r="I13859" s="2"/>
      <c r="J13859" s="2"/>
      <c r="K13859" s="2">
        <v>9</v>
      </c>
      <c r="L13859" s="3">
        <v>45616</v>
      </c>
      <c r="M13859" s="3">
        <v>45621</v>
      </c>
      <c r="N13859" s="3" t="str">
        <f t="shared" si="3400"/>
        <v>low profit</v>
      </c>
      <c r="O13859" s="2" t="s">
        <v>15</v>
      </c>
      <c r="P13859" s="2" t="s">
        <v>27</v>
      </c>
      <c r="Q13859" s="2">
        <v>32.479999999999997</v>
      </c>
      <c r="R13859" s="2" t="s">
        <v>23</v>
      </c>
    </row>
    <row r="13860" spans="1:18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3398"/>
        <v>discount given</v>
      </c>
      <c r="F13860" s="2">
        <v>0.08</v>
      </c>
      <c r="G13860" s="2">
        <f t="shared" si="3399"/>
        <v>241.10159999999999</v>
      </c>
      <c r="H13860" s="2">
        <f>D13860-G13860</f>
        <v>2772.6684</v>
      </c>
      <c r="I13860" s="2">
        <f t="shared" ref="I13860:I13866" si="3409">Q13860/H13860*100</f>
        <v>9.6149254631386842</v>
      </c>
      <c r="J13860" s="18">
        <f t="shared" ref="J13860:J13866" si="3410">Q13860/H13860</f>
        <v>9.6149254631386849E-2</v>
      </c>
      <c r="K13860" s="2">
        <v>6</v>
      </c>
      <c r="L13860" s="3">
        <v>45287</v>
      </c>
      <c r="M13860" s="3">
        <v>45290</v>
      </c>
      <c r="N13860" s="3" t="str">
        <f t="shared" si="3400"/>
        <v>high profit</v>
      </c>
      <c r="O13860" s="2" t="s">
        <v>31</v>
      </c>
      <c r="P13860" s="2" t="s">
        <v>16</v>
      </c>
      <c r="Q13860" s="2">
        <v>266.58999999999997</v>
      </c>
      <c r="R13860" s="2" t="s">
        <v>28</v>
      </c>
    </row>
    <row r="13861" spans="1:18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3398"/>
        <v>discount given</v>
      </c>
      <c r="F13861" s="2">
        <v>0.39</v>
      </c>
      <c r="G13861" s="2">
        <f t="shared" si="3399"/>
        <v>1297.1712</v>
      </c>
      <c r="H13861" s="2">
        <f>D13861-G13861</f>
        <v>2028.9087999999999</v>
      </c>
      <c r="I13861" s="2">
        <f t="shared" si="3409"/>
        <v>13.013399123706298</v>
      </c>
      <c r="J13861" s="18">
        <f t="shared" si="3410"/>
        <v>0.13013399123706298</v>
      </c>
      <c r="K13861" s="2">
        <v>8</v>
      </c>
      <c r="L13861" s="3">
        <v>45317</v>
      </c>
      <c r="M13861" s="3">
        <v>45319</v>
      </c>
      <c r="N13861" s="3" t="str">
        <f t="shared" si="3400"/>
        <v>high profit</v>
      </c>
      <c r="O13861" s="2" t="s">
        <v>15</v>
      </c>
      <c r="P13861" s="2" t="s">
        <v>16</v>
      </c>
      <c r="Q13861" s="2">
        <v>264.02999999999997</v>
      </c>
      <c r="R13861" s="2" t="s">
        <v>17</v>
      </c>
    </row>
    <row r="13862" spans="1:18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3398"/>
        <v>discount given</v>
      </c>
      <c r="F13862" s="2">
        <v>0.26</v>
      </c>
      <c r="G13862" s="2">
        <f t="shared" si="3399"/>
        <v>343.21039999999999</v>
      </c>
      <c r="H13862" s="2">
        <f>D13862-G13862</f>
        <v>976.82960000000003</v>
      </c>
      <c r="I13862" s="2">
        <f t="shared" si="3409"/>
        <v>28.479890453770029</v>
      </c>
      <c r="J13862" s="18">
        <f t="shared" si="3410"/>
        <v>0.28479890453770029</v>
      </c>
      <c r="K13862" s="2">
        <v>9</v>
      </c>
      <c r="L13862" s="3">
        <v>45168</v>
      </c>
      <c r="M13862" s="3">
        <v>45169</v>
      </c>
      <c r="N13862" s="3" t="str">
        <f t="shared" si="3400"/>
        <v>high profit</v>
      </c>
      <c r="O13862" s="2" t="s">
        <v>21</v>
      </c>
      <c r="P13862" s="2" t="s">
        <v>16</v>
      </c>
      <c r="Q13862" s="2">
        <v>278.2</v>
      </c>
      <c r="R13862" s="2" t="s">
        <v>23</v>
      </c>
    </row>
    <row r="13863" spans="1:18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3398"/>
        <v>discount given</v>
      </c>
      <c r="F13863" s="2">
        <v>7.0000000000000007E-2</v>
      </c>
      <c r="G13863" s="2">
        <f t="shared" si="3399"/>
        <v>259.6986</v>
      </c>
      <c r="H13863" s="2">
        <f>D13863-G13863</f>
        <v>3450.2813999999998</v>
      </c>
      <c r="I13863" s="2">
        <f t="shared" si="3409"/>
        <v>9.681239333116423</v>
      </c>
      <c r="J13863" s="18">
        <f t="shared" si="3410"/>
        <v>9.6812393331164232E-2</v>
      </c>
      <c r="K13863" s="2">
        <v>1</v>
      </c>
      <c r="L13863" s="3">
        <v>45290</v>
      </c>
      <c r="M13863" s="3">
        <v>45292</v>
      </c>
      <c r="N13863" s="3" t="str">
        <f t="shared" si="3400"/>
        <v>high profit</v>
      </c>
      <c r="O13863" s="2" t="s">
        <v>31</v>
      </c>
      <c r="P13863" s="2" t="s">
        <v>22</v>
      </c>
      <c r="Q13863" s="2">
        <v>334.03</v>
      </c>
      <c r="R13863" s="2" t="s">
        <v>48</v>
      </c>
    </row>
    <row r="13864" spans="1:18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3398"/>
        <v>discount given</v>
      </c>
      <c r="F13864" s="2">
        <v>0.34</v>
      </c>
      <c r="G13864" s="2">
        <f t="shared" si="3399"/>
        <v>669.64020000000005</v>
      </c>
      <c r="H13864" s="2">
        <f>D13864-G13864</f>
        <v>1299.8897999999999</v>
      </c>
      <c r="I13864" s="2">
        <f t="shared" si="3409"/>
        <v>36.493862787445522</v>
      </c>
      <c r="J13864" s="18">
        <f t="shared" si="3410"/>
        <v>0.36493862787445525</v>
      </c>
      <c r="K13864" s="2">
        <v>5</v>
      </c>
      <c r="L13864" s="3">
        <v>45027</v>
      </c>
      <c r="M13864" s="3">
        <v>45028</v>
      </c>
      <c r="N13864" s="3" t="str">
        <f t="shared" si="3400"/>
        <v>high profit</v>
      </c>
      <c r="O13864" s="2" t="s">
        <v>21</v>
      </c>
      <c r="P13864" s="2" t="s">
        <v>16</v>
      </c>
      <c r="Q13864" s="2">
        <v>474.38</v>
      </c>
      <c r="R13864" s="2" t="s">
        <v>39</v>
      </c>
    </row>
    <row r="13865" spans="1:18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3398"/>
        <v>discount given</v>
      </c>
      <c r="F13865" s="2">
        <v>0.31</v>
      </c>
      <c r="G13865" s="2">
        <f t="shared" si="3399"/>
        <v>504.48780000000005</v>
      </c>
      <c r="H13865" s="2">
        <f>D13865-G13865</f>
        <v>1122.8922</v>
      </c>
      <c r="I13865" s="2">
        <f t="shared" si="3409"/>
        <v>32.355732812107874</v>
      </c>
      <c r="J13865" s="18">
        <f t="shared" si="3410"/>
        <v>0.32355732812107874</v>
      </c>
      <c r="K13865" s="2">
        <v>7</v>
      </c>
      <c r="L13865" s="3">
        <v>45356</v>
      </c>
      <c r="M13865" s="3">
        <v>45360</v>
      </c>
      <c r="N13865" s="3" t="str">
        <f t="shared" si="3400"/>
        <v>high profit</v>
      </c>
      <c r="O13865" s="2" t="s">
        <v>15</v>
      </c>
      <c r="P13865" s="2" t="s">
        <v>27</v>
      </c>
      <c r="Q13865" s="2">
        <v>363.32</v>
      </c>
      <c r="R13865" s="2" t="s">
        <v>48</v>
      </c>
    </row>
    <row r="13866" spans="1:18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3398"/>
        <v>discount given</v>
      </c>
      <c r="F13866" s="2">
        <v>0.31</v>
      </c>
      <c r="G13866" s="2">
        <f t="shared" si="3399"/>
        <v>1483.4150999999999</v>
      </c>
      <c r="H13866" s="2">
        <f>D13866-G13866</f>
        <v>3301.7948999999999</v>
      </c>
      <c r="I13866" s="2">
        <f t="shared" si="3409"/>
        <v>20.720850952916546</v>
      </c>
      <c r="J13866" s="18">
        <f t="shared" si="3410"/>
        <v>0.20720850952916547</v>
      </c>
      <c r="K13866" s="2">
        <v>8</v>
      </c>
      <c r="L13866" s="3">
        <v>45335</v>
      </c>
      <c r="M13866" s="3">
        <v>45337</v>
      </c>
      <c r="N13866" s="3" t="str">
        <f t="shared" si="3400"/>
        <v>high profit</v>
      </c>
      <c r="O13866" s="2" t="s">
        <v>31</v>
      </c>
      <c r="P13866" s="2" t="s">
        <v>27</v>
      </c>
      <c r="Q13866" s="2">
        <v>684.16</v>
      </c>
      <c r="R13866" s="2" t="s">
        <v>23</v>
      </c>
    </row>
    <row r="13867" spans="1:18" ht="14.25" hidden="1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3398"/>
        <v>discount given</v>
      </c>
      <c r="F13867" s="2">
        <v>0.38</v>
      </c>
      <c r="G13867" s="2">
        <f t="shared" si="3399"/>
        <v>1134.1442</v>
      </c>
      <c r="H13867" s="2">
        <f>D13867-G13867</f>
        <v>1850.4458000000002</v>
      </c>
      <c r="I13867" s="2"/>
      <c r="J13867" s="2"/>
      <c r="K13867" s="2">
        <v>3</v>
      </c>
      <c r="L13867" s="3">
        <v>45388</v>
      </c>
      <c r="M13867" s="3">
        <v>45391</v>
      </c>
      <c r="N13867" s="3" t="str">
        <f t="shared" si="3400"/>
        <v>high profit</v>
      </c>
      <c r="O13867" s="2" t="s">
        <v>21</v>
      </c>
      <c r="P13867" s="2" t="s">
        <v>22</v>
      </c>
      <c r="Q13867" s="2">
        <v>647.88</v>
      </c>
      <c r="R13867" s="2" t="s">
        <v>34</v>
      </c>
    </row>
    <row r="13868" spans="1:18" ht="14.25" hidden="1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3398"/>
        <v>discount given</v>
      </c>
      <c r="F13868" s="2">
        <v>0.09</v>
      </c>
      <c r="G13868" s="2">
        <f t="shared" si="3399"/>
        <v>120.27329999999999</v>
      </c>
      <c r="H13868" s="2">
        <f>D13868-G13868</f>
        <v>1216.0966999999998</v>
      </c>
      <c r="I13868" s="2"/>
      <c r="J13868" s="2"/>
      <c r="K13868" s="2">
        <v>8</v>
      </c>
      <c r="L13868" s="3">
        <v>45181</v>
      </c>
      <c r="M13868" s="3">
        <v>45185</v>
      </c>
      <c r="N13868" s="3" t="str">
        <f t="shared" si="3400"/>
        <v>low profit</v>
      </c>
      <c r="O13868" s="2" t="s">
        <v>21</v>
      </c>
      <c r="P13868" s="2" t="s">
        <v>22</v>
      </c>
      <c r="Q13868" s="2">
        <v>190.9</v>
      </c>
      <c r="R13868" s="2" t="s">
        <v>23</v>
      </c>
    </row>
    <row r="13869" spans="1:18" ht="14.25" hidden="1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3398"/>
        <v>discount given</v>
      </c>
      <c r="F13869" s="2">
        <v>0.35</v>
      </c>
      <c r="G13869" s="2">
        <f t="shared" si="3399"/>
        <v>1721.2615000000001</v>
      </c>
      <c r="H13869" s="2">
        <f>D13869-G13869</f>
        <v>3196.6285000000003</v>
      </c>
      <c r="I13869" s="2"/>
      <c r="J13869" s="2"/>
      <c r="K13869" s="2">
        <v>5</v>
      </c>
      <c r="L13869" s="3">
        <v>45285</v>
      </c>
      <c r="M13869" s="3">
        <v>45289</v>
      </c>
      <c r="N13869" s="3" t="str">
        <f t="shared" si="3400"/>
        <v>high profit</v>
      </c>
      <c r="O13869" s="2" t="s">
        <v>15</v>
      </c>
      <c r="P13869" s="2" t="s">
        <v>22</v>
      </c>
      <c r="Q13869" s="2">
        <v>1007.04</v>
      </c>
      <c r="R13869" s="2" t="s">
        <v>34</v>
      </c>
    </row>
    <row r="13870" spans="1:18" ht="14.25" hidden="1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3398"/>
        <v>discount given</v>
      </c>
      <c r="F13870" s="2">
        <v>0.44</v>
      </c>
      <c r="G13870" s="2">
        <f t="shared" si="3399"/>
        <v>879.55560000000003</v>
      </c>
      <c r="H13870" s="2">
        <f>D13870-G13870</f>
        <v>1119.4344000000001</v>
      </c>
      <c r="I13870" s="2"/>
      <c r="J13870" s="2"/>
      <c r="K13870" s="2">
        <v>1</v>
      </c>
      <c r="L13870" s="3">
        <v>45147</v>
      </c>
      <c r="M13870" s="3">
        <v>45154</v>
      </c>
      <c r="N13870" s="3" t="str">
        <f t="shared" si="3400"/>
        <v>high profit</v>
      </c>
      <c r="O13870" s="2" t="s">
        <v>15</v>
      </c>
      <c r="P13870" s="2" t="s">
        <v>27</v>
      </c>
      <c r="Q13870" s="2">
        <v>429.68</v>
      </c>
      <c r="R13870" s="2" t="s">
        <v>28</v>
      </c>
    </row>
    <row r="13871" spans="1:18" ht="14.25" hidden="1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3398"/>
        <v>discount given</v>
      </c>
      <c r="F13871" s="2">
        <v>0.27</v>
      </c>
      <c r="G13871" s="2">
        <f t="shared" si="3399"/>
        <v>884.07990000000007</v>
      </c>
      <c r="H13871" s="2">
        <f>D13871-G13871</f>
        <v>2390.2900999999997</v>
      </c>
      <c r="I13871" s="2"/>
      <c r="J13871" s="2"/>
      <c r="K13871" s="2">
        <v>4</v>
      </c>
      <c r="L13871" s="3">
        <v>45262</v>
      </c>
      <c r="M13871" s="3">
        <v>45265</v>
      </c>
      <c r="N13871" s="3" t="str">
        <f t="shared" si="3400"/>
        <v>high profit</v>
      </c>
      <c r="O13871" s="2" t="s">
        <v>15</v>
      </c>
      <c r="P13871" s="2" t="s">
        <v>27</v>
      </c>
      <c r="Q13871" s="2">
        <v>745.49</v>
      </c>
      <c r="R13871" s="2" t="s">
        <v>39</v>
      </c>
    </row>
    <row r="13872" spans="1:18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3398"/>
        <v>discount given</v>
      </c>
      <c r="F13872" s="2">
        <v>0.24</v>
      </c>
      <c r="G13872" s="2">
        <f t="shared" si="3399"/>
        <v>875.25120000000004</v>
      </c>
      <c r="H13872" s="2">
        <f>D13872-G13872</f>
        <v>2771.6288</v>
      </c>
      <c r="I13872" s="2">
        <f>Q13872/H13872*100</f>
        <v>23.892449089863696</v>
      </c>
      <c r="J13872" s="18">
        <f>Q13872/H13872</f>
        <v>0.23892449089863696</v>
      </c>
      <c r="K13872" s="2">
        <v>2</v>
      </c>
      <c r="L13872" s="3">
        <v>45395</v>
      </c>
      <c r="M13872" s="3">
        <v>45398</v>
      </c>
      <c r="N13872" s="3" t="str">
        <f t="shared" si="3400"/>
        <v>high profit</v>
      </c>
      <c r="O13872" s="2" t="s">
        <v>31</v>
      </c>
      <c r="P13872" s="2" t="s">
        <v>16</v>
      </c>
      <c r="Q13872" s="2">
        <v>662.21</v>
      </c>
      <c r="R13872" s="2" t="s">
        <v>34</v>
      </c>
    </row>
    <row r="13873" spans="1:18" ht="14.25" hidden="1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3398"/>
        <v>discount given</v>
      </c>
      <c r="F13873" s="2">
        <v>0.4</v>
      </c>
      <c r="G13873" s="2">
        <f t="shared" si="3399"/>
        <v>867.7</v>
      </c>
      <c r="H13873" s="2">
        <f>D13873-G13873</f>
        <v>1301.55</v>
      </c>
      <c r="I13873" s="2"/>
      <c r="J13873" s="2"/>
      <c r="K13873" s="2">
        <v>5</v>
      </c>
      <c r="L13873" s="3">
        <v>45076</v>
      </c>
      <c r="M13873" s="3">
        <v>45080</v>
      </c>
      <c r="N13873" s="3" t="str">
        <f t="shared" si="3400"/>
        <v>high profit</v>
      </c>
      <c r="O13873" s="2" t="s">
        <v>15</v>
      </c>
      <c r="P13873" s="2" t="s">
        <v>16</v>
      </c>
      <c r="Q13873" s="2">
        <v>309.20999999999998</v>
      </c>
      <c r="R13873" s="2" t="s">
        <v>48</v>
      </c>
    </row>
    <row r="13874" spans="1:18" ht="14.25" hidden="1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3398"/>
        <v>discount given</v>
      </c>
      <c r="F13874" s="2">
        <v>7.0000000000000007E-2</v>
      </c>
      <c r="G13874" s="2">
        <f t="shared" si="3399"/>
        <v>190.8193</v>
      </c>
      <c r="H13874" s="2">
        <f>D13874-G13874</f>
        <v>2535.1706999999997</v>
      </c>
      <c r="I13874" s="2"/>
      <c r="J13874" s="2"/>
      <c r="K13874" s="2">
        <v>4</v>
      </c>
      <c r="L13874" s="3">
        <v>45012</v>
      </c>
      <c r="M13874" s="3">
        <v>45015</v>
      </c>
      <c r="N13874" s="3" t="str">
        <f t="shared" si="3400"/>
        <v>high profit</v>
      </c>
      <c r="O13874" s="2" t="s">
        <v>15</v>
      </c>
      <c r="P13874" s="2" t="s">
        <v>27</v>
      </c>
      <c r="Q13874" s="2">
        <v>557</v>
      </c>
      <c r="R13874" s="2" t="s">
        <v>39</v>
      </c>
    </row>
    <row r="13875" spans="1:18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3398"/>
        <v>discount given</v>
      </c>
      <c r="F13875" s="2">
        <v>0.17</v>
      </c>
      <c r="G13875" s="2">
        <f t="shared" si="3399"/>
        <v>216.73810000000003</v>
      </c>
      <c r="H13875" s="2">
        <f>D13875-G13875</f>
        <v>1058.1919</v>
      </c>
      <c r="I13875" s="2">
        <f t="shared" ref="I13875:I13876" si="3411">Q13875/H13875*100</f>
        <v>20.520852597718804</v>
      </c>
      <c r="J13875" s="18">
        <f t="shared" ref="J13875:J13876" si="3412">Q13875/H13875</f>
        <v>0.20520852597718806</v>
      </c>
      <c r="K13875" s="2">
        <v>2</v>
      </c>
      <c r="L13875" s="3">
        <v>45063</v>
      </c>
      <c r="M13875" s="3">
        <v>45069</v>
      </c>
      <c r="N13875" s="3" t="str">
        <f t="shared" si="3400"/>
        <v>high profit</v>
      </c>
      <c r="O13875" s="2" t="s">
        <v>31</v>
      </c>
      <c r="P13875" s="2" t="s">
        <v>22</v>
      </c>
      <c r="Q13875" s="2">
        <v>217.15</v>
      </c>
      <c r="R13875" s="2" t="s">
        <v>23</v>
      </c>
    </row>
    <row r="13876" spans="1:18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3398"/>
        <v>discount given</v>
      </c>
      <c r="F13876" s="2">
        <v>0.43</v>
      </c>
      <c r="G13876" s="2">
        <f t="shared" si="3399"/>
        <v>1024.4879000000001</v>
      </c>
      <c r="H13876" s="2">
        <f>D13876-G13876</f>
        <v>1358.0421000000001</v>
      </c>
      <c r="I13876" s="2">
        <f t="shared" si="3411"/>
        <v>11.384035885190892</v>
      </c>
      <c r="J13876" s="18">
        <f t="shared" si="3412"/>
        <v>0.11384035885190892</v>
      </c>
      <c r="K13876" s="2">
        <v>7</v>
      </c>
      <c r="L13876" s="3">
        <v>45269</v>
      </c>
      <c r="M13876" s="3">
        <v>45273</v>
      </c>
      <c r="N13876" s="3" t="str">
        <f t="shared" si="3400"/>
        <v>low profit</v>
      </c>
      <c r="O13876" s="2" t="s">
        <v>31</v>
      </c>
      <c r="P13876" s="2" t="s">
        <v>27</v>
      </c>
      <c r="Q13876" s="2">
        <v>154.6</v>
      </c>
      <c r="R13876" s="2" t="s">
        <v>34</v>
      </c>
    </row>
    <row r="13877" spans="1:18" ht="14.25" hidden="1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3398"/>
        <v>discount given</v>
      </c>
      <c r="F13877" s="2">
        <v>0.25</v>
      </c>
      <c r="G13877" s="2">
        <f t="shared" si="3399"/>
        <v>405.73</v>
      </c>
      <c r="H13877" s="2">
        <f>D13877-G13877</f>
        <v>1217.19</v>
      </c>
      <c r="I13877" s="2"/>
      <c r="J13877" s="2"/>
      <c r="K13877" s="2">
        <v>2</v>
      </c>
      <c r="L13877" s="3">
        <v>45639</v>
      </c>
      <c r="M13877" s="3">
        <v>45644</v>
      </c>
      <c r="N13877" s="3" t="str">
        <f t="shared" si="3400"/>
        <v>high profit</v>
      </c>
      <c r="O13877" s="2" t="s">
        <v>21</v>
      </c>
      <c r="P13877" s="2" t="s">
        <v>27</v>
      </c>
      <c r="Q13877" s="2">
        <v>279.81</v>
      </c>
      <c r="R13877" s="2" t="s">
        <v>39</v>
      </c>
    </row>
    <row r="13878" spans="1:18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3398"/>
        <v>discount given</v>
      </c>
      <c r="F13878" s="2">
        <v>0.42</v>
      </c>
      <c r="G13878" s="2">
        <f t="shared" si="3399"/>
        <v>1168.6668</v>
      </c>
      <c r="H13878" s="2">
        <f>D13878-G13878</f>
        <v>1613.8732</v>
      </c>
      <c r="I13878" s="2">
        <f>Q13878/H13878*100</f>
        <v>24.434385551479508</v>
      </c>
      <c r="J13878" s="18">
        <f>Q13878/H13878</f>
        <v>0.24434385551479507</v>
      </c>
      <c r="K13878" s="2">
        <v>2</v>
      </c>
      <c r="L13878" s="3">
        <v>45406</v>
      </c>
      <c r="M13878" s="3">
        <v>45413</v>
      </c>
      <c r="N13878" s="3" t="str">
        <f t="shared" si="3400"/>
        <v>high profit</v>
      </c>
      <c r="O13878" s="2" t="s">
        <v>31</v>
      </c>
      <c r="P13878" s="2" t="s">
        <v>22</v>
      </c>
      <c r="Q13878" s="2">
        <v>394.34</v>
      </c>
      <c r="R13878" s="2" t="s">
        <v>17</v>
      </c>
    </row>
    <row r="13879" spans="1:18" ht="14.25" hidden="1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3398"/>
        <v>discount given</v>
      </c>
      <c r="F13879" s="2">
        <v>0.13</v>
      </c>
      <c r="G13879" s="2">
        <f t="shared" si="3399"/>
        <v>439.71980000000002</v>
      </c>
      <c r="H13879" s="2">
        <f>D13879-G13879</f>
        <v>2942.7402000000002</v>
      </c>
      <c r="I13879" s="2"/>
      <c r="J13879" s="2"/>
      <c r="K13879" s="2">
        <v>4</v>
      </c>
      <c r="L13879" s="3">
        <v>45218</v>
      </c>
      <c r="M13879" s="3">
        <v>45219</v>
      </c>
      <c r="N13879" s="3" t="str">
        <f t="shared" si="3400"/>
        <v>high profit</v>
      </c>
      <c r="O13879" s="2" t="s">
        <v>15</v>
      </c>
      <c r="P13879" s="2" t="s">
        <v>27</v>
      </c>
      <c r="Q13879" s="2">
        <v>217.54</v>
      </c>
      <c r="R13879" s="2" t="s">
        <v>23</v>
      </c>
    </row>
    <row r="13880" spans="1:18" ht="14.25" hidden="1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3398"/>
        <v>discount given</v>
      </c>
      <c r="F13880" s="2">
        <v>0.19</v>
      </c>
      <c r="G13880" s="2">
        <f t="shared" si="3399"/>
        <v>590.63970000000006</v>
      </c>
      <c r="H13880" s="2">
        <f>D13880-G13880</f>
        <v>2517.9902999999999</v>
      </c>
      <c r="I13880" s="2"/>
      <c r="J13880" s="2"/>
      <c r="K13880" s="2">
        <v>5</v>
      </c>
      <c r="L13880" s="3">
        <v>45165</v>
      </c>
      <c r="M13880" s="3">
        <v>45171</v>
      </c>
      <c r="N13880" s="3" t="str">
        <f t="shared" si="3400"/>
        <v>high profit</v>
      </c>
      <c r="O13880" s="2" t="s">
        <v>21</v>
      </c>
      <c r="P13880" s="2" t="s">
        <v>27</v>
      </c>
      <c r="Q13880" s="2">
        <v>239.46</v>
      </c>
      <c r="R13880" s="2" t="s">
        <v>39</v>
      </c>
    </row>
    <row r="13881" spans="1:18" ht="14.25" hidden="1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3398"/>
        <v>discount given</v>
      </c>
      <c r="F13881" s="2">
        <v>0.41</v>
      </c>
      <c r="G13881" s="2">
        <f t="shared" si="3399"/>
        <v>1601.4230999999997</v>
      </c>
      <c r="H13881" s="2">
        <f>D13881-G13881</f>
        <v>2304.4868999999999</v>
      </c>
      <c r="I13881" s="2"/>
      <c r="J13881" s="2"/>
      <c r="K13881" s="2">
        <v>3</v>
      </c>
      <c r="L13881" s="3">
        <v>45187</v>
      </c>
      <c r="M13881" s="3">
        <v>45192</v>
      </c>
      <c r="N13881" s="3" t="str">
        <f t="shared" si="3400"/>
        <v>high profit</v>
      </c>
      <c r="O13881" s="2" t="s">
        <v>15</v>
      </c>
      <c r="P13881" s="2" t="s">
        <v>22</v>
      </c>
      <c r="Q13881" s="2">
        <v>753.13</v>
      </c>
      <c r="R13881" s="2" t="s">
        <v>39</v>
      </c>
    </row>
    <row r="13882" spans="1:18" ht="14.25" hidden="1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3398"/>
        <v>discount given</v>
      </c>
      <c r="F13882" s="2">
        <v>0.08</v>
      </c>
      <c r="G13882" s="2">
        <f t="shared" si="3399"/>
        <v>24.28</v>
      </c>
      <c r="H13882" s="2">
        <f>D13882-G13882</f>
        <v>279.22000000000003</v>
      </c>
      <c r="I13882" s="2"/>
      <c r="J13882" s="2"/>
      <c r="K13882" s="2">
        <v>9</v>
      </c>
      <c r="L13882" s="3">
        <v>45144</v>
      </c>
      <c r="M13882" s="3">
        <v>45145</v>
      </c>
      <c r="N13882" s="3" t="str">
        <f t="shared" si="3400"/>
        <v>low profit</v>
      </c>
      <c r="O13882" s="2" t="s">
        <v>21</v>
      </c>
      <c r="P13882" s="2" t="s">
        <v>27</v>
      </c>
      <c r="Q13882" s="2">
        <v>77.19</v>
      </c>
      <c r="R13882" s="2" t="s">
        <v>48</v>
      </c>
    </row>
    <row r="13883" spans="1:18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3398"/>
        <v>discount given</v>
      </c>
      <c r="F13883" s="2">
        <v>0.45</v>
      </c>
      <c r="G13883" s="2">
        <f t="shared" si="3399"/>
        <v>218.304</v>
      </c>
      <c r="H13883" s="2">
        <f>D13883-G13883</f>
        <v>266.81600000000003</v>
      </c>
      <c r="I13883" s="2">
        <f t="shared" ref="I13883:I13885" si="3413">Q13883/H13883*100</f>
        <v>30.736537538978169</v>
      </c>
      <c r="J13883" s="18">
        <f t="shared" ref="J13883:J13885" si="3414">Q13883/H13883</f>
        <v>0.3073653753897817</v>
      </c>
      <c r="K13883" s="2">
        <v>6</v>
      </c>
      <c r="L13883" s="3">
        <v>44930</v>
      </c>
      <c r="M13883" s="3">
        <v>44931</v>
      </c>
      <c r="N13883" s="3" t="str">
        <f t="shared" si="3400"/>
        <v>low profit</v>
      </c>
      <c r="O13883" s="2" t="s">
        <v>31</v>
      </c>
      <c r="P13883" s="2" t="s">
        <v>16</v>
      </c>
      <c r="Q13883" s="2">
        <v>82.01</v>
      </c>
      <c r="R13883" s="2" t="s">
        <v>48</v>
      </c>
    </row>
    <row r="13884" spans="1:18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3398"/>
        <v>discount given</v>
      </c>
      <c r="F13884" s="2">
        <v>0.15</v>
      </c>
      <c r="G13884" s="2">
        <f t="shared" si="3399"/>
        <v>165.90599999999998</v>
      </c>
      <c r="H13884" s="2">
        <f>D13884-G13884</f>
        <v>940.13400000000001</v>
      </c>
      <c r="I13884" s="2">
        <f t="shared" si="3413"/>
        <v>7.3074689352794389</v>
      </c>
      <c r="J13884" s="18">
        <f t="shared" si="3414"/>
        <v>7.3074689352794389E-2</v>
      </c>
      <c r="K13884" s="2">
        <v>8</v>
      </c>
      <c r="L13884" s="3">
        <v>45462</v>
      </c>
      <c r="M13884" s="3">
        <v>45467</v>
      </c>
      <c r="N13884" s="3" t="str">
        <f t="shared" si="3400"/>
        <v>low profit</v>
      </c>
      <c r="O13884" s="2" t="s">
        <v>21</v>
      </c>
      <c r="P13884" s="2" t="s">
        <v>27</v>
      </c>
      <c r="Q13884" s="2">
        <v>68.7</v>
      </c>
      <c r="R13884" s="2" t="s">
        <v>23</v>
      </c>
    </row>
    <row r="13885" spans="1:18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3398"/>
        <v>discount given</v>
      </c>
      <c r="F13885" s="2">
        <v>0.49</v>
      </c>
      <c r="G13885" s="2">
        <f t="shared" si="3399"/>
        <v>2415.9106999999999</v>
      </c>
      <c r="H13885" s="2">
        <f>D13885-G13885</f>
        <v>2514.5193000000004</v>
      </c>
      <c r="I13885" s="2">
        <f t="shared" si="3413"/>
        <v>51.07855008311131</v>
      </c>
      <c r="J13885" s="18">
        <f t="shared" si="3414"/>
        <v>0.51078550083111307</v>
      </c>
      <c r="K13885" s="2">
        <v>5</v>
      </c>
      <c r="L13885" s="3">
        <v>45289</v>
      </c>
      <c r="M13885" s="3">
        <v>45296</v>
      </c>
      <c r="N13885" s="3" t="str">
        <f t="shared" si="3400"/>
        <v>high profit</v>
      </c>
      <c r="O13885" s="2" t="s">
        <v>15</v>
      </c>
      <c r="P13885" s="2" t="s">
        <v>22</v>
      </c>
      <c r="Q13885" s="2">
        <v>1284.3800000000001</v>
      </c>
      <c r="R13885" s="2" t="s">
        <v>34</v>
      </c>
    </row>
    <row r="13886" spans="1:18" ht="14.25" hidden="1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3398"/>
        <v>discount given</v>
      </c>
      <c r="F13886" s="2">
        <v>0.41</v>
      </c>
      <c r="G13886" s="2">
        <f t="shared" si="3399"/>
        <v>1648.7370999999998</v>
      </c>
      <c r="H13886" s="2">
        <f>D13886-G13886</f>
        <v>2372.5729000000001</v>
      </c>
      <c r="I13886" s="2"/>
      <c r="J13886" s="2"/>
      <c r="K13886" s="2">
        <v>8</v>
      </c>
      <c r="L13886" s="3">
        <v>45657</v>
      </c>
      <c r="M13886" s="3">
        <v>45664</v>
      </c>
      <c r="N13886" s="3" t="str">
        <f t="shared" si="3400"/>
        <v>high profit</v>
      </c>
      <c r="O13886" s="2" t="s">
        <v>31</v>
      </c>
      <c r="P13886" s="2" t="s">
        <v>22</v>
      </c>
      <c r="Q13886" s="2">
        <v>869.12</v>
      </c>
      <c r="R13886" s="2" t="s">
        <v>17</v>
      </c>
    </row>
    <row r="13887" spans="1:18" ht="14.25" hidden="1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3398"/>
        <v>discount given</v>
      </c>
      <c r="F13887" s="2">
        <v>0.23</v>
      </c>
      <c r="G13887" s="2">
        <f t="shared" si="3399"/>
        <v>1064.4837</v>
      </c>
      <c r="H13887" s="2">
        <f>D13887-G13887</f>
        <v>3563.7062999999998</v>
      </c>
      <c r="I13887" s="2"/>
      <c r="J13887" s="2"/>
      <c r="K13887" s="2">
        <v>6</v>
      </c>
      <c r="L13887" s="3">
        <v>45450</v>
      </c>
      <c r="M13887" s="3">
        <v>45451</v>
      </c>
      <c r="N13887" s="3" t="str">
        <f t="shared" si="3400"/>
        <v>high profit</v>
      </c>
      <c r="O13887" s="2" t="s">
        <v>31</v>
      </c>
      <c r="P13887" s="2" t="s">
        <v>16</v>
      </c>
      <c r="Q13887" s="2">
        <v>1290.8399999999999</v>
      </c>
      <c r="R13887" s="2" t="s">
        <v>23</v>
      </c>
    </row>
    <row r="13888" spans="1:18" ht="14.25" hidden="1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3398"/>
        <v>discount given</v>
      </c>
      <c r="F13888" s="2">
        <v>0.37</v>
      </c>
      <c r="G13888" s="2">
        <f t="shared" si="3399"/>
        <v>530.29880000000003</v>
      </c>
      <c r="H13888" s="2">
        <f>D13888-G13888</f>
        <v>902.94119999999998</v>
      </c>
      <c r="I13888" s="2"/>
      <c r="J13888" s="2"/>
      <c r="K13888" s="2">
        <v>7</v>
      </c>
      <c r="L13888" s="3">
        <v>45520</v>
      </c>
      <c r="M13888" s="3">
        <v>45521</v>
      </c>
      <c r="N13888" s="3" t="str">
        <f t="shared" si="3400"/>
        <v>high profit</v>
      </c>
      <c r="O13888" s="2" t="s">
        <v>15</v>
      </c>
      <c r="P13888" s="2" t="s">
        <v>22</v>
      </c>
      <c r="Q13888" s="2">
        <v>426.43</v>
      </c>
      <c r="R13888" s="2" t="s">
        <v>17</v>
      </c>
    </row>
    <row r="13889" spans="1:18" ht="14.25" hidden="1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3398"/>
        <v>discount given</v>
      </c>
      <c r="F13889" s="2">
        <v>0.28000000000000003</v>
      </c>
      <c r="G13889" s="2">
        <f t="shared" si="3399"/>
        <v>815.33200000000011</v>
      </c>
      <c r="H13889" s="2">
        <f>D13889-G13889</f>
        <v>2096.5680000000002</v>
      </c>
      <c r="I13889" s="2"/>
      <c r="J13889" s="2"/>
      <c r="K13889" s="2">
        <v>2</v>
      </c>
      <c r="L13889" s="3">
        <v>45063</v>
      </c>
      <c r="M13889" s="3">
        <v>45069</v>
      </c>
      <c r="N13889" s="3" t="str">
        <f t="shared" si="3400"/>
        <v>high profit</v>
      </c>
      <c r="O13889" s="2" t="s">
        <v>15</v>
      </c>
      <c r="P13889" s="2" t="s">
        <v>22</v>
      </c>
      <c r="Q13889" s="2">
        <v>761.73</v>
      </c>
      <c r="R13889" s="2" t="s">
        <v>39</v>
      </c>
    </row>
    <row r="13890" spans="1:18" ht="14.25" hidden="1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3398"/>
        <v>discount given</v>
      </c>
      <c r="F13890" s="2">
        <v>0.43</v>
      </c>
      <c r="G13890" s="2">
        <f t="shared" si="3399"/>
        <v>1212.1442</v>
      </c>
      <c r="H13890" s="2">
        <f>D13890-G13890</f>
        <v>1606.7958000000001</v>
      </c>
      <c r="I13890" s="2"/>
      <c r="J13890" s="2"/>
      <c r="K13890" s="2">
        <v>6</v>
      </c>
      <c r="L13890" s="3">
        <v>45504</v>
      </c>
      <c r="M13890" s="3">
        <v>45510</v>
      </c>
      <c r="N13890" s="3" t="str">
        <f t="shared" si="3400"/>
        <v>high profit</v>
      </c>
      <c r="O13890" s="2" t="s">
        <v>15</v>
      </c>
      <c r="P13890" s="2" t="s">
        <v>27</v>
      </c>
      <c r="Q13890" s="2">
        <v>782.53</v>
      </c>
      <c r="R13890" s="2" t="s">
        <v>39</v>
      </c>
    </row>
    <row r="13891" spans="1:18" ht="14.25" hidden="1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3415">IF(F13891=0,"zero discount","discount given")</f>
        <v>discount given</v>
      </c>
      <c r="F13891" s="2">
        <v>0.26</v>
      </c>
      <c r="G13891" s="2">
        <f t="shared" ref="G13891:G13954" si="3416">D13891*F13891</f>
        <v>751.56640000000004</v>
      </c>
      <c r="H13891" s="2">
        <f>D13891-G13891</f>
        <v>2139.0735999999997</v>
      </c>
      <c r="I13891" s="2"/>
      <c r="J13891" s="2"/>
      <c r="K13891" s="2">
        <v>5</v>
      </c>
      <c r="L13891" s="3">
        <v>45425</v>
      </c>
      <c r="M13891" s="3">
        <v>45429</v>
      </c>
      <c r="N13891" s="3" t="str">
        <f t="shared" ref="N13891:N13954" si="3417">IF(Q13891&gt;=200,"high profit","low profit")</f>
        <v>high profit</v>
      </c>
      <c r="O13891" s="2" t="s">
        <v>15</v>
      </c>
      <c r="P13891" s="2" t="s">
        <v>16</v>
      </c>
      <c r="Q13891" s="2">
        <v>699.88</v>
      </c>
      <c r="R13891" s="2" t="s">
        <v>17</v>
      </c>
    </row>
    <row r="13892" spans="1:18" ht="14.25" hidden="1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3415"/>
        <v>discount given</v>
      </c>
      <c r="F13892" s="2">
        <v>0.49</v>
      </c>
      <c r="G13892" s="2">
        <f t="shared" si="3416"/>
        <v>1771.8791999999999</v>
      </c>
      <c r="H13892" s="2">
        <f>D13892-G13892</f>
        <v>1844.2008000000001</v>
      </c>
      <c r="I13892" s="2"/>
      <c r="J13892" s="2"/>
      <c r="K13892" s="2">
        <v>8</v>
      </c>
      <c r="L13892" s="3">
        <v>45092</v>
      </c>
      <c r="M13892" s="3">
        <v>45093</v>
      </c>
      <c r="N13892" s="3" t="str">
        <f t="shared" si="3417"/>
        <v>high profit</v>
      </c>
      <c r="O13892" s="2" t="s">
        <v>15</v>
      </c>
      <c r="P13892" s="2" t="s">
        <v>27</v>
      </c>
      <c r="Q13892" s="2">
        <v>1009.91</v>
      </c>
      <c r="R13892" s="2" t="s">
        <v>34</v>
      </c>
    </row>
    <row r="13893" spans="1:18" ht="14.25" hidden="1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3415"/>
        <v>discount given</v>
      </c>
      <c r="F13893" s="2">
        <v>7.0000000000000007E-2</v>
      </c>
      <c r="G13893" s="2">
        <f t="shared" si="3416"/>
        <v>142.13500000000002</v>
      </c>
      <c r="H13893" s="2">
        <f>D13893-G13893</f>
        <v>1888.365</v>
      </c>
      <c r="I13893" s="2"/>
      <c r="J13893" s="2"/>
      <c r="K13893" s="2">
        <v>5</v>
      </c>
      <c r="L13893" s="3">
        <v>45022</v>
      </c>
      <c r="M13893" s="3">
        <v>45029</v>
      </c>
      <c r="N13893" s="3" t="str">
        <f t="shared" si="3417"/>
        <v>high profit</v>
      </c>
      <c r="O13893" s="2" t="s">
        <v>31</v>
      </c>
      <c r="P13893" s="2" t="s">
        <v>27</v>
      </c>
      <c r="Q13893" s="2">
        <v>340.58</v>
      </c>
      <c r="R13893" s="2" t="s">
        <v>39</v>
      </c>
    </row>
    <row r="13894" spans="1:18" ht="14.25" hidden="1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3415"/>
        <v>discount given</v>
      </c>
      <c r="F13894" s="2">
        <v>0.34</v>
      </c>
      <c r="G13894" s="2">
        <f t="shared" si="3416"/>
        <v>1162.2322000000001</v>
      </c>
      <c r="H13894" s="2">
        <f>D13894-G13894</f>
        <v>2256.0977999999996</v>
      </c>
      <c r="I13894" s="2"/>
      <c r="J13894" s="2"/>
      <c r="K13894" s="2">
        <v>7</v>
      </c>
      <c r="L13894" s="3">
        <v>45515</v>
      </c>
      <c r="M13894" s="3">
        <v>45522</v>
      </c>
      <c r="N13894" s="3" t="str">
        <f t="shared" si="3417"/>
        <v>high profit</v>
      </c>
      <c r="O13894" s="2" t="s">
        <v>31</v>
      </c>
      <c r="P13894" s="2" t="s">
        <v>16</v>
      </c>
      <c r="Q13894" s="2">
        <v>961.87</v>
      </c>
      <c r="R13894" s="2" t="s">
        <v>28</v>
      </c>
    </row>
    <row r="13895" spans="1:18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3415"/>
        <v>discount given</v>
      </c>
      <c r="F13895" s="2">
        <v>0.12</v>
      </c>
      <c r="G13895" s="2">
        <f t="shared" si="3416"/>
        <v>475.60079999999999</v>
      </c>
      <c r="H13895" s="2">
        <f>D13895-G13895</f>
        <v>3487.7392</v>
      </c>
      <c r="I13895" s="2">
        <f t="shared" ref="I13895:I13896" si="3418">Q13895/H13895*100</f>
        <v>11.715038785010071</v>
      </c>
      <c r="J13895" s="18">
        <f t="shared" ref="J13895:J13896" si="3419">Q13895/H13895</f>
        <v>0.11715038785010071</v>
      </c>
      <c r="K13895" s="2">
        <v>4</v>
      </c>
      <c r="L13895" s="3">
        <v>45101</v>
      </c>
      <c r="M13895" s="3">
        <v>45104</v>
      </c>
      <c r="N13895" s="3" t="str">
        <f t="shared" si="3417"/>
        <v>high profit</v>
      </c>
      <c r="O13895" s="2" t="s">
        <v>21</v>
      </c>
      <c r="P13895" s="2" t="s">
        <v>22</v>
      </c>
      <c r="Q13895" s="2">
        <v>408.59</v>
      </c>
      <c r="R13895" s="2" t="s">
        <v>48</v>
      </c>
    </row>
    <row r="13896" spans="1:18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3415"/>
        <v>discount given</v>
      </c>
      <c r="F13896" s="2">
        <v>0.1</v>
      </c>
      <c r="G13896" s="2">
        <f t="shared" si="3416"/>
        <v>151.64600000000002</v>
      </c>
      <c r="H13896" s="2">
        <f>D13896-G13896</f>
        <v>1364.8140000000001</v>
      </c>
      <c r="I13896" s="2">
        <f t="shared" si="3418"/>
        <v>8.8385670135271166</v>
      </c>
      <c r="J13896" s="18">
        <f t="shared" si="3419"/>
        <v>8.8385670135271169E-2</v>
      </c>
      <c r="K13896" s="2">
        <v>2</v>
      </c>
      <c r="L13896" s="3">
        <v>45142</v>
      </c>
      <c r="M13896" s="3">
        <v>45149</v>
      </c>
      <c r="N13896" s="3" t="str">
        <f t="shared" si="3417"/>
        <v>low profit</v>
      </c>
      <c r="O13896" s="2" t="s">
        <v>21</v>
      </c>
      <c r="P13896" s="2" t="s">
        <v>16</v>
      </c>
      <c r="Q13896" s="2">
        <v>120.63</v>
      </c>
      <c r="R13896" s="2" t="s">
        <v>48</v>
      </c>
    </row>
    <row r="13897" spans="1:18" ht="14.25" hidden="1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3415"/>
        <v>discount given</v>
      </c>
      <c r="F13897" s="2">
        <v>0.2</v>
      </c>
      <c r="G13897" s="2">
        <f t="shared" si="3416"/>
        <v>946.82800000000009</v>
      </c>
      <c r="H13897" s="2">
        <f>D13897-G13897</f>
        <v>3787.3120000000004</v>
      </c>
      <c r="I13897" s="2"/>
      <c r="J13897" s="2"/>
      <c r="K13897" s="2">
        <v>3</v>
      </c>
      <c r="L13897" s="3">
        <v>45307</v>
      </c>
      <c r="M13897" s="3">
        <v>45308</v>
      </c>
      <c r="N13897" s="3" t="str">
        <f t="shared" si="3417"/>
        <v>high profit</v>
      </c>
      <c r="O13897" s="2" t="s">
        <v>15</v>
      </c>
      <c r="P13897" s="2" t="s">
        <v>22</v>
      </c>
      <c r="Q13897" s="2">
        <v>795.26</v>
      </c>
      <c r="R13897" s="2" t="s">
        <v>17</v>
      </c>
    </row>
    <row r="13898" spans="1:18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3415"/>
        <v>discount given</v>
      </c>
      <c r="F13898" s="2">
        <v>0.18</v>
      </c>
      <c r="G13898" s="2">
        <f t="shared" si="3416"/>
        <v>474.91919999999999</v>
      </c>
      <c r="H13898" s="2">
        <f>D13898-G13898</f>
        <v>2163.5208000000002</v>
      </c>
      <c r="I13898" s="2">
        <f>Q13898/H13898*100</f>
        <v>13.953644448437933</v>
      </c>
      <c r="J13898" s="18">
        <f>Q13898/H13898</f>
        <v>0.13953644448437932</v>
      </c>
      <c r="K13898" s="2">
        <v>4</v>
      </c>
      <c r="L13898" s="3">
        <v>45431</v>
      </c>
      <c r="M13898" s="3">
        <v>45438</v>
      </c>
      <c r="N13898" s="3" t="str">
        <f t="shared" si="3417"/>
        <v>high profit</v>
      </c>
      <c r="O13898" s="2" t="s">
        <v>21</v>
      </c>
      <c r="P13898" s="2" t="s">
        <v>22</v>
      </c>
      <c r="Q13898" s="2">
        <v>301.89</v>
      </c>
      <c r="R13898" s="2" t="s">
        <v>48</v>
      </c>
    </row>
    <row r="13899" spans="1:18" ht="14.25" hidden="1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3415"/>
        <v>discount given</v>
      </c>
      <c r="F13899" s="2">
        <v>0.02</v>
      </c>
      <c r="G13899" s="2">
        <f t="shared" si="3416"/>
        <v>73.8108</v>
      </c>
      <c r="H13899" s="2">
        <f>D13899-G13899</f>
        <v>3616.7291999999998</v>
      </c>
      <c r="I13899" s="2"/>
      <c r="J13899" s="2"/>
      <c r="K13899" s="2">
        <v>3</v>
      </c>
      <c r="L13899" s="3">
        <v>45294</v>
      </c>
      <c r="M13899" s="3">
        <v>45296</v>
      </c>
      <c r="N13899" s="3" t="str">
        <f t="shared" si="3417"/>
        <v>high profit</v>
      </c>
      <c r="O13899" s="2" t="s">
        <v>21</v>
      </c>
      <c r="P13899" s="2" t="s">
        <v>27</v>
      </c>
      <c r="Q13899" s="2">
        <v>788.63</v>
      </c>
      <c r="R13899" s="2" t="s">
        <v>34</v>
      </c>
    </row>
    <row r="13900" spans="1:18" ht="14.25" hidden="1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3415"/>
        <v>discount given</v>
      </c>
      <c r="F13900" s="2">
        <v>0.21</v>
      </c>
      <c r="G13900" s="2">
        <f t="shared" si="3416"/>
        <v>771.06330000000003</v>
      </c>
      <c r="H13900" s="2">
        <f>D13900-G13900</f>
        <v>2900.6666999999998</v>
      </c>
      <c r="I13900" s="2"/>
      <c r="J13900" s="2"/>
      <c r="K13900" s="2">
        <v>7</v>
      </c>
      <c r="L13900" s="3">
        <v>45164</v>
      </c>
      <c r="M13900" s="3">
        <v>45168</v>
      </c>
      <c r="N13900" s="3" t="str">
        <f t="shared" si="3417"/>
        <v>high profit</v>
      </c>
      <c r="O13900" s="2" t="s">
        <v>15</v>
      </c>
      <c r="P13900" s="2" t="s">
        <v>27</v>
      </c>
      <c r="Q13900" s="2">
        <v>932.71</v>
      </c>
      <c r="R13900" s="2" t="s">
        <v>48</v>
      </c>
    </row>
    <row r="13901" spans="1:18" ht="14.25" hidden="1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3415"/>
        <v>discount given</v>
      </c>
      <c r="F13901" s="2">
        <v>0.48</v>
      </c>
      <c r="G13901" s="2">
        <f t="shared" si="3416"/>
        <v>1377.4512</v>
      </c>
      <c r="H13901" s="2">
        <f>D13901-G13901</f>
        <v>1492.2388000000001</v>
      </c>
      <c r="I13901" s="2"/>
      <c r="J13901" s="2"/>
      <c r="K13901" s="2">
        <v>5</v>
      </c>
      <c r="L13901" s="3">
        <v>45265</v>
      </c>
      <c r="M13901" s="3">
        <v>45269</v>
      </c>
      <c r="N13901" s="3" t="str">
        <f t="shared" si="3417"/>
        <v>high profit</v>
      </c>
      <c r="O13901" s="2" t="s">
        <v>21</v>
      </c>
      <c r="P13901" s="2" t="s">
        <v>27</v>
      </c>
      <c r="Q13901" s="2">
        <v>298.93</v>
      </c>
      <c r="R13901" s="2" t="s">
        <v>34</v>
      </c>
    </row>
    <row r="13902" spans="1:18" ht="14.25" hidden="1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3415"/>
        <v>discount given</v>
      </c>
      <c r="F13902" s="2">
        <v>0.23</v>
      </c>
      <c r="G13902" s="2">
        <f t="shared" si="3416"/>
        <v>386.66450000000003</v>
      </c>
      <c r="H13902" s="2">
        <f>D13902-G13902</f>
        <v>1294.4855</v>
      </c>
      <c r="I13902" s="2"/>
      <c r="J13902" s="2"/>
      <c r="K13902" s="2">
        <v>3</v>
      </c>
      <c r="L13902" s="3">
        <v>45165</v>
      </c>
      <c r="M13902" s="3">
        <v>45172</v>
      </c>
      <c r="N13902" s="3" t="str">
        <f t="shared" si="3417"/>
        <v>low profit</v>
      </c>
      <c r="O13902" s="2" t="s">
        <v>31</v>
      </c>
      <c r="P13902" s="2" t="s">
        <v>22</v>
      </c>
      <c r="Q13902" s="2">
        <v>113.37</v>
      </c>
      <c r="R13902" s="2" t="s">
        <v>17</v>
      </c>
    </row>
    <row r="13903" spans="1:18" ht="14.25" hidden="1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3415"/>
        <v>discount given</v>
      </c>
      <c r="F13903" s="2">
        <v>0.15</v>
      </c>
      <c r="G13903" s="2">
        <f t="shared" si="3416"/>
        <v>505.2</v>
      </c>
      <c r="H13903" s="2">
        <f>D13903-G13903</f>
        <v>2862.8</v>
      </c>
      <c r="I13903" s="2"/>
      <c r="J13903" s="2"/>
      <c r="K13903" s="2">
        <v>3</v>
      </c>
      <c r="L13903" s="3">
        <v>45072</v>
      </c>
      <c r="M13903" s="3">
        <v>45073</v>
      </c>
      <c r="N13903" s="3" t="str">
        <f t="shared" si="3417"/>
        <v>high profit</v>
      </c>
      <c r="O13903" s="2" t="s">
        <v>31</v>
      </c>
      <c r="P13903" s="2" t="s">
        <v>16</v>
      </c>
      <c r="Q13903" s="2">
        <v>680.31</v>
      </c>
      <c r="R13903" s="2" t="s">
        <v>34</v>
      </c>
    </row>
    <row r="13904" spans="1:18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3415"/>
        <v>discount given</v>
      </c>
      <c r="F13904" s="2">
        <v>0.47</v>
      </c>
      <c r="G13904" s="2">
        <f t="shared" si="3416"/>
        <v>248.01900000000001</v>
      </c>
      <c r="H13904" s="2">
        <f>D13904-G13904</f>
        <v>279.68100000000004</v>
      </c>
      <c r="I13904" s="2">
        <f>Q13904/H13904*100</f>
        <v>40.531891690890689</v>
      </c>
      <c r="J13904" s="18">
        <f>Q13904/H13904</f>
        <v>0.40531891690890687</v>
      </c>
      <c r="K13904" s="2">
        <v>9</v>
      </c>
      <c r="L13904" s="3">
        <v>45290</v>
      </c>
      <c r="M13904" s="3">
        <v>45292</v>
      </c>
      <c r="N13904" s="3" t="str">
        <f t="shared" si="3417"/>
        <v>low profit</v>
      </c>
      <c r="O13904" s="2" t="s">
        <v>31</v>
      </c>
      <c r="P13904" s="2" t="s">
        <v>16</v>
      </c>
      <c r="Q13904" s="2">
        <v>113.36</v>
      </c>
      <c r="R13904" s="2" t="s">
        <v>17</v>
      </c>
    </row>
    <row r="13905" spans="1:18" ht="14.25" hidden="1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3415"/>
        <v>discount given</v>
      </c>
      <c r="F13905" s="2">
        <v>0.25</v>
      </c>
      <c r="G13905" s="2">
        <f t="shared" si="3416"/>
        <v>1227.2574999999999</v>
      </c>
      <c r="H13905" s="2">
        <f>D13905-G13905</f>
        <v>3681.7725</v>
      </c>
      <c r="I13905" s="2"/>
      <c r="J13905" s="2"/>
      <c r="K13905" s="2">
        <v>9</v>
      </c>
      <c r="L13905" s="3">
        <v>44992</v>
      </c>
      <c r="M13905" s="3">
        <v>44998</v>
      </c>
      <c r="N13905" s="3" t="str">
        <f t="shared" si="3417"/>
        <v>high profit</v>
      </c>
      <c r="O13905" s="2" t="s">
        <v>15</v>
      </c>
      <c r="P13905" s="2" t="s">
        <v>22</v>
      </c>
      <c r="Q13905" s="2">
        <v>957.47</v>
      </c>
      <c r="R13905" s="2" t="s">
        <v>34</v>
      </c>
    </row>
    <row r="13906" spans="1:18" ht="14.25" hidden="1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3415"/>
        <v>discount given</v>
      </c>
      <c r="F13906" s="2">
        <v>0.14000000000000001</v>
      </c>
      <c r="G13906" s="2">
        <f t="shared" si="3416"/>
        <v>140.22260000000003</v>
      </c>
      <c r="H13906" s="2">
        <f>D13906-G13906</f>
        <v>861.36739999999998</v>
      </c>
      <c r="I13906" s="2"/>
      <c r="J13906" s="2"/>
      <c r="K13906" s="2">
        <v>5</v>
      </c>
      <c r="L13906" s="3">
        <v>45400</v>
      </c>
      <c r="M13906" s="3">
        <v>45402</v>
      </c>
      <c r="N13906" s="3" t="str">
        <f t="shared" si="3417"/>
        <v>high profit</v>
      </c>
      <c r="O13906" s="2" t="s">
        <v>31</v>
      </c>
      <c r="P13906" s="2" t="s">
        <v>27</v>
      </c>
      <c r="Q13906" s="2">
        <v>223.14</v>
      </c>
      <c r="R13906" s="2" t="s">
        <v>28</v>
      </c>
    </row>
    <row r="13907" spans="1:18" ht="14.25" hidden="1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3415"/>
        <v>discount given</v>
      </c>
      <c r="F13907" s="2">
        <v>0.39</v>
      </c>
      <c r="G13907" s="2">
        <f t="shared" si="3416"/>
        <v>565.34010000000001</v>
      </c>
      <c r="H13907" s="2">
        <f>D13907-G13907</f>
        <v>884.24989999999991</v>
      </c>
      <c r="I13907" s="2"/>
      <c r="J13907" s="2"/>
      <c r="K13907" s="2">
        <v>2</v>
      </c>
      <c r="L13907" s="3">
        <v>45111</v>
      </c>
      <c r="M13907" s="3">
        <v>45115</v>
      </c>
      <c r="N13907" s="3" t="str">
        <f t="shared" si="3417"/>
        <v>low profit</v>
      </c>
      <c r="O13907" s="2" t="s">
        <v>31</v>
      </c>
      <c r="P13907" s="2" t="s">
        <v>22</v>
      </c>
      <c r="Q13907" s="2">
        <v>93.36</v>
      </c>
      <c r="R13907" s="2" t="s">
        <v>17</v>
      </c>
    </row>
    <row r="13908" spans="1:18" ht="14.25" hidden="1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3415"/>
        <v>discount given</v>
      </c>
      <c r="F13908" s="2">
        <v>0.11</v>
      </c>
      <c r="G13908" s="2">
        <f t="shared" si="3416"/>
        <v>525.4425</v>
      </c>
      <c r="H13908" s="2">
        <f>D13908-G13908</f>
        <v>4251.3074999999999</v>
      </c>
      <c r="I13908" s="2"/>
      <c r="J13908" s="2"/>
      <c r="K13908" s="2">
        <v>5</v>
      </c>
      <c r="L13908" s="3">
        <v>45170</v>
      </c>
      <c r="M13908" s="3">
        <v>45175</v>
      </c>
      <c r="N13908" s="3" t="str">
        <f t="shared" si="3417"/>
        <v>high profit</v>
      </c>
      <c r="O13908" s="2" t="s">
        <v>21</v>
      </c>
      <c r="P13908" s="2" t="s">
        <v>16</v>
      </c>
      <c r="Q13908" s="2">
        <v>1056.32</v>
      </c>
      <c r="R13908" s="2" t="s">
        <v>17</v>
      </c>
    </row>
    <row r="13909" spans="1:18" ht="14.25" hidden="1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3415"/>
        <v>discount given</v>
      </c>
      <c r="F13909" s="2">
        <v>0.12</v>
      </c>
      <c r="G13909" s="2">
        <f t="shared" si="3416"/>
        <v>121.68599999999999</v>
      </c>
      <c r="H13909" s="2">
        <f>D13909-G13909</f>
        <v>892.36399999999992</v>
      </c>
      <c r="I13909" s="2"/>
      <c r="J13909" s="2"/>
      <c r="K13909" s="2">
        <v>4</v>
      </c>
      <c r="L13909" s="3">
        <v>44990</v>
      </c>
      <c r="M13909" s="3">
        <v>44997</v>
      </c>
      <c r="N13909" s="3" t="str">
        <f t="shared" si="3417"/>
        <v>low profit</v>
      </c>
      <c r="O13909" s="2" t="s">
        <v>21</v>
      </c>
      <c r="P13909" s="2" t="s">
        <v>27</v>
      </c>
      <c r="Q13909" s="2">
        <v>179.76</v>
      </c>
      <c r="R13909" s="2" t="s">
        <v>23</v>
      </c>
    </row>
    <row r="13910" spans="1:18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3415"/>
        <v>discount given</v>
      </c>
      <c r="F13910" s="2">
        <v>0.16</v>
      </c>
      <c r="G13910" s="2">
        <f t="shared" si="3416"/>
        <v>149.352</v>
      </c>
      <c r="H13910" s="2">
        <f>D13910-G13910</f>
        <v>784.09800000000007</v>
      </c>
      <c r="I13910" s="2">
        <f t="shared" ref="I13910:I13912" si="3420">Q13910/H13910*100</f>
        <v>14.502013778889882</v>
      </c>
      <c r="J13910" s="18">
        <f t="shared" ref="J13910:J13912" si="3421">Q13910/H13910</f>
        <v>0.14502013778889883</v>
      </c>
      <c r="K13910" s="2">
        <v>6</v>
      </c>
      <c r="L13910" s="3">
        <v>45654</v>
      </c>
      <c r="M13910" s="3">
        <v>45656</v>
      </c>
      <c r="N13910" s="3" t="str">
        <f t="shared" si="3417"/>
        <v>low profit</v>
      </c>
      <c r="O13910" s="2" t="s">
        <v>31</v>
      </c>
      <c r="P13910" s="2" t="s">
        <v>16</v>
      </c>
      <c r="Q13910" s="2">
        <v>113.71</v>
      </c>
      <c r="R13910" s="2" t="s">
        <v>39</v>
      </c>
    </row>
    <row r="13911" spans="1:18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3415"/>
        <v>discount given</v>
      </c>
      <c r="F13911" s="2">
        <v>0.2</v>
      </c>
      <c r="G13911" s="2">
        <f t="shared" si="3416"/>
        <v>808.44600000000003</v>
      </c>
      <c r="H13911" s="2">
        <f>D13911-G13911</f>
        <v>3233.7840000000001</v>
      </c>
      <c r="I13911" s="2">
        <f t="shared" si="3420"/>
        <v>20.018034599713523</v>
      </c>
      <c r="J13911" s="18">
        <f t="shared" si="3421"/>
        <v>0.20018034599713525</v>
      </c>
      <c r="K13911" s="2">
        <v>6</v>
      </c>
      <c r="L13911" s="3">
        <v>45422</v>
      </c>
      <c r="M13911" s="3">
        <v>45423</v>
      </c>
      <c r="N13911" s="3" t="str">
        <f t="shared" si="3417"/>
        <v>high profit</v>
      </c>
      <c r="O13911" s="2" t="s">
        <v>15</v>
      </c>
      <c r="P13911" s="2" t="s">
        <v>16</v>
      </c>
      <c r="Q13911" s="2">
        <v>647.34</v>
      </c>
      <c r="R13911" s="2" t="s">
        <v>34</v>
      </c>
    </row>
    <row r="13912" spans="1:18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3415"/>
        <v>discount given</v>
      </c>
      <c r="F13912" s="2">
        <v>0.28999999999999998</v>
      </c>
      <c r="G13912" s="2">
        <f t="shared" si="3416"/>
        <v>386.07989999999995</v>
      </c>
      <c r="H13912" s="2">
        <f>D13912-G13912</f>
        <v>945.23009999999999</v>
      </c>
      <c r="I13912" s="2">
        <f t="shared" si="3420"/>
        <v>13.614674352837472</v>
      </c>
      <c r="J13912" s="18">
        <f t="shared" si="3421"/>
        <v>0.13614674352837472</v>
      </c>
      <c r="K13912" s="2">
        <v>6</v>
      </c>
      <c r="L13912" s="3">
        <v>45593</v>
      </c>
      <c r="M13912" s="3">
        <v>45600</v>
      </c>
      <c r="N13912" s="3" t="str">
        <f t="shared" si="3417"/>
        <v>low profit</v>
      </c>
      <c r="O13912" s="2" t="s">
        <v>21</v>
      </c>
      <c r="P13912" s="2" t="s">
        <v>27</v>
      </c>
      <c r="Q13912" s="2">
        <v>128.69</v>
      </c>
      <c r="R13912" s="2" t="s">
        <v>17</v>
      </c>
    </row>
    <row r="13913" spans="1:18" ht="14.25" hidden="1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3415"/>
        <v>discount given</v>
      </c>
      <c r="F13913" s="2">
        <v>0.26</v>
      </c>
      <c r="G13913" s="2">
        <f t="shared" si="3416"/>
        <v>146.6816</v>
      </c>
      <c r="H13913" s="2">
        <f>D13913-G13913</f>
        <v>417.47839999999997</v>
      </c>
      <c r="I13913" s="2"/>
      <c r="J13913" s="2"/>
      <c r="K13913" s="2">
        <v>7</v>
      </c>
      <c r="L13913" s="3">
        <v>45429</v>
      </c>
      <c r="M13913" s="3">
        <v>45435</v>
      </c>
      <c r="N13913" s="3" t="str">
        <f t="shared" si="3417"/>
        <v>low profit</v>
      </c>
      <c r="O13913" s="2" t="s">
        <v>15</v>
      </c>
      <c r="P13913" s="2" t="s">
        <v>27</v>
      </c>
      <c r="Q13913" s="2">
        <v>31.62</v>
      </c>
      <c r="R13913" s="2" t="s">
        <v>34</v>
      </c>
    </row>
    <row r="13914" spans="1:18" ht="14.25" hidden="1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3415"/>
        <v>discount given</v>
      </c>
      <c r="F13914" s="2">
        <v>0.37</v>
      </c>
      <c r="G13914" s="2">
        <f t="shared" si="3416"/>
        <v>447.90349999999995</v>
      </c>
      <c r="H13914" s="2">
        <f>D13914-G13914</f>
        <v>762.64650000000006</v>
      </c>
      <c r="I13914" s="2"/>
      <c r="J13914" s="2"/>
      <c r="K13914" s="2">
        <v>2</v>
      </c>
      <c r="L13914" s="3">
        <v>45235</v>
      </c>
      <c r="M13914" s="3">
        <v>45238</v>
      </c>
      <c r="N13914" s="3" t="str">
        <f t="shared" si="3417"/>
        <v>low profit</v>
      </c>
      <c r="O13914" s="2" t="s">
        <v>21</v>
      </c>
      <c r="P13914" s="2" t="s">
        <v>16</v>
      </c>
      <c r="Q13914" s="2">
        <v>120.02</v>
      </c>
      <c r="R13914" s="2" t="s">
        <v>17</v>
      </c>
    </row>
    <row r="13915" spans="1:18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3415"/>
        <v>discount given</v>
      </c>
      <c r="F13915" s="2">
        <v>0.36</v>
      </c>
      <c r="G13915" s="2">
        <f t="shared" si="3416"/>
        <v>1603.0907999999999</v>
      </c>
      <c r="H13915" s="2">
        <f>D13915-G13915</f>
        <v>2849.9391999999998</v>
      </c>
      <c r="I13915" s="2">
        <f>Q13915/H13915*100</f>
        <v>27.646203820769234</v>
      </c>
      <c r="J13915" s="18">
        <f>Q13915/H13915</f>
        <v>0.27646203820769233</v>
      </c>
      <c r="K13915" s="2">
        <v>4</v>
      </c>
      <c r="L13915" s="3">
        <v>45369</v>
      </c>
      <c r="M13915" s="3">
        <v>45374</v>
      </c>
      <c r="N13915" s="3" t="str">
        <f t="shared" si="3417"/>
        <v>high profit</v>
      </c>
      <c r="O13915" s="2" t="s">
        <v>21</v>
      </c>
      <c r="P13915" s="2" t="s">
        <v>27</v>
      </c>
      <c r="Q13915" s="2">
        <v>787.9</v>
      </c>
      <c r="R13915" s="2" t="s">
        <v>23</v>
      </c>
    </row>
    <row r="13916" spans="1:18" ht="14.25" hidden="1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3415"/>
        <v>discount given</v>
      </c>
      <c r="F13916" s="2">
        <v>0.02</v>
      </c>
      <c r="G13916" s="2">
        <f t="shared" si="3416"/>
        <v>29.4712</v>
      </c>
      <c r="H13916" s="2">
        <f>D13916-G13916</f>
        <v>1444.0888</v>
      </c>
      <c r="I13916" s="2"/>
      <c r="J13916" s="2"/>
      <c r="K13916" s="2">
        <v>9</v>
      </c>
      <c r="L13916" s="3">
        <v>45556</v>
      </c>
      <c r="M13916" s="3">
        <v>45557</v>
      </c>
      <c r="N13916" s="3" t="str">
        <f t="shared" si="3417"/>
        <v>high profit</v>
      </c>
      <c r="O13916" s="2" t="s">
        <v>15</v>
      </c>
      <c r="P13916" s="2" t="s">
        <v>27</v>
      </c>
      <c r="Q13916" s="2">
        <v>236.05</v>
      </c>
      <c r="R13916" s="2" t="s">
        <v>34</v>
      </c>
    </row>
    <row r="13917" spans="1:18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3415"/>
        <v>discount given</v>
      </c>
      <c r="F13917" s="2">
        <v>7.0000000000000007E-2</v>
      </c>
      <c r="G13917" s="2">
        <f t="shared" si="3416"/>
        <v>245.40600000000003</v>
      </c>
      <c r="H13917" s="2">
        <f>D13917-G13917</f>
        <v>3260.3940000000002</v>
      </c>
      <c r="I13917" s="2">
        <f t="shared" ref="I13917:I13918" si="3422">Q13917/H13917*100</f>
        <v>31.122925634141147</v>
      </c>
      <c r="J13917" s="18">
        <f t="shared" ref="J13917:J13918" si="3423">Q13917/H13917</f>
        <v>0.31122925634141146</v>
      </c>
      <c r="K13917" s="2">
        <v>5</v>
      </c>
      <c r="L13917" s="3">
        <v>45467</v>
      </c>
      <c r="M13917" s="3">
        <v>45468</v>
      </c>
      <c r="N13917" s="3" t="str">
        <f t="shared" si="3417"/>
        <v>high profit</v>
      </c>
      <c r="O13917" s="2" t="s">
        <v>21</v>
      </c>
      <c r="P13917" s="2" t="s">
        <v>22</v>
      </c>
      <c r="Q13917" s="2">
        <v>1014.73</v>
      </c>
      <c r="R13917" s="2" t="s">
        <v>17</v>
      </c>
    </row>
    <row r="13918" spans="1:18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3415"/>
        <v>discount given</v>
      </c>
      <c r="F13918" s="2">
        <v>0.11</v>
      </c>
      <c r="G13918" s="2">
        <f t="shared" si="3416"/>
        <v>223.97980000000001</v>
      </c>
      <c r="H13918" s="2">
        <f>D13918-G13918</f>
        <v>1812.2002</v>
      </c>
      <c r="I13918" s="2">
        <f t="shared" si="3422"/>
        <v>30.923183873393238</v>
      </c>
      <c r="J13918" s="18">
        <f t="shared" si="3423"/>
        <v>0.3092318387339324</v>
      </c>
      <c r="K13918" s="2">
        <v>1</v>
      </c>
      <c r="L13918" s="3">
        <v>44998</v>
      </c>
      <c r="M13918" s="3">
        <v>45004</v>
      </c>
      <c r="N13918" s="3" t="str">
        <f t="shared" si="3417"/>
        <v>high profit</v>
      </c>
      <c r="O13918" s="2" t="s">
        <v>31</v>
      </c>
      <c r="P13918" s="2" t="s">
        <v>22</v>
      </c>
      <c r="Q13918" s="2">
        <v>560.39</v>
      </c>
      <c r="R13918" s="2" t="s">
        <v>28</v>
      </c>
    </row>
    <row r="13919" spans="1:18" ht="14.25" hidden="1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3415"/>
        <v>discount given</v>
      </c>
      <c r="F13919" s="2">
        <v>0.3</v>
      </c>
      <c r="G13919" s="2">
        <f t="shared" si="3416"/>
        <v>415.31400000000002</v>
      </c>
      <c r="H13919" s="2">
        <f>D13919-G13919</f>
        <v>969.06600000000003</v>
      </c>
      <c r="I13919" s="2"/>
      <c r="J13919" s="2"/>
      <c r="K13919" s="2">
        <v>6</v>
      </c>
      <c r="L13919" s="3">
        <v>45149</v>
      </c>
      <c r="M13919" s="3">
        <v>45154</v>
      </c>
      <c r="N13919" s="3" t="str">
        <f t="shared" si="3417"/>
        <v>low profit</v>
      </c>
      <c r="O13919" s="2" t="s">
        <v>31</v>
      </c>
      <c r="P13919" s="2" t="s">
        <v>22</v>
      </c>
      <c r="Q13919" s="2">
        <v>154.25</v>
      </c>
      <c r="R13919" s="2" t="s">
        <v>23</v>
      </c>
    </row>
    <row r="13920" spans="1:18" ht="14.25" hidden="1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3415"/>
        <v>discount given</v>
      </c>
      <c r="F13920" s="2">
        <v>0.45</v>
      </c>
      <c r="G13920" s="2">
        <f t="shared" si="3416"/>
        <v>362.62350000000004</v>
      </c>
      <c r="H13920" s="2">
        <f>D13920-G13920</f>
        <v>443.20650000000001</v>
      </c>
      <c r="I13920" s="2"/>
      <c r="J13920" s="2"/>
      <c r="K13920" s="2">
        <v>5</v>
      </c>
      <c r="L13920" s="3">
        <v>45152</v>
      </c>
      <c r="M13920" s="3">
        <v>45159</v>
      </c>
      <c r="N13920" s="3" t="str">
        <f t="shared" si="3417"/>
        <v>low profit</v>
      </c>
      <c r="O13920" s="2" t="s">
        <v>31</v>
      </c>
      <c r="P13920" s="2" t="s">
        <v>27</v>
      </c>
      <c r="Q13920" s="2">
        <v>124.85</v>
      </c>
      <c r="R13920" s="2" t="s">
        <v>39</v>
      </c>
    </row>
    <row r="13921" spans="1:18" ht="14.25" hidden="1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3415"/>
        <v>discount given</v>
      </c>
      <c r="F13921" s="2">
        <v>0.16</v>
      </c>
      <c r="G13921" s="2">
        <f t="shared" si="3416"/>
        <v>778.19839999999999</v>
      </c>
      <c r="H13921" s="2">
        <f>D13921-G13921</f>
        <v>4085.5415999999996</v>
      </c>
      <c r="I13921" s="2"/>
      <c r="J13921" s="2"/>
      <c r="K13921" s="2">
        <v>2</v>
      </c>
      <c r="L13921" s="3">
        <v>45506</v>
      </c>
      <c r="M13921" s="3">
        <v>45512</v>
      </c>
      <c r="N13921" s="3" t="str">
        <f t="shared" si="3417"/>
        <v>high profit</v>
      </c>
      <c r="O13921" s="2" t="s">
        <v>31</v>
      </c>
      <c r="P13921" s="2" t="s">
        <v>22</v>
      </c>
      <c r="Q13921" s="2">
        <v>1419.63</v>
      </c>
      <c r="R13921" s="2" t="s">
        <v>39</v>
      </c>
    </row>
    <row r="13922" spans="1:18" ht="14.25" hidden="1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3415"/>
        <v>discount given</v>
      </c>
      <c r="F13922" s="2">
        <v>0.48</v>
      </c>
      <c r="G13922" s="2">
        <f t="shared" si="3416"/>
        <v>1273.6655999999998</v>
      </c>
      <c r="H13922" s="2">
        <f>D13922-G13922</f>
        <v>1379.8044</v>
      </c>
      <c r="I13922" s="2"/>
      <c r="J13922" s="2"/>
      <c r="K13922" s="2">
        <v>3</v>
      </c>
      <c r="L13922" s="3">
        <v>45481</v>
      </c>
      <c r="M13922" s="3">
        <v>45484</v>
      </c>
      <c r="N13922" s="3" t="str">
        <f t="shared" si="3417"/>
        <v>high profit</v>
      </c>
      <c r="O13922" s="2" t="s">
        <v>31</v>
      </c>
      <c r="P13922" s="2" t="s">
        <v>16</v>
      </c>
      <c r="Q13922" s="2">
        <v>397.55</v>
      </c>
      <c r="R13922" s="2" t="s">
        <v>48</v>
      </c>
    </row>
    <row r="13923" spans="1:18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3415"/>
        <v>discount given</v>
      </c>
      <c r="F13923" s="2">
        <v>0.09</v>
      </c>
      <c r="G13923" s="2">
        <f t="shared" si="3416"/>
        <v>59.606999999999992</v>
      </c>
      <c r="H13923" s="2">
        <f>D13923-G13923</f>
        <v>602.69299999999998</v>
      </c>
      <c r="I13923" s="2">
        <f>Q13923/H13923*100</f>
        <v>32.451015691239164</v>
      </c>
      <c r="J13923" s="18">
        <f>Q13923/H13923</f>
        <v>0.3245101569123916</v>
      </c>
      <c r="K13923" s="2">
        <v>3</v>
      </c>
      <c r="L13923" s="3">
        <v>45295</v>
      </c>
      <c r="M13923" s="3">
        <v>45300</v>
      </c>
      <c r="N13923" s="3" t="str">
        <f t="shared" si="3417"/>
        <v>low profit</v>
      </c>
      <c r="O13923" s="2" t="s">
        <v>15</v>
      </c>
      <c r="P13923" s="2" t="s">
        <v>22</v>
      </c>
      <c r="Q13923" s="2">
        <v>195.58</v>
      </c>
      <c r="R13923" s="2" t="s">
        <v>28</v>
      </c>
    </row>
    <row r="13924" spans="1:18" ht="14.25" hidden="1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3415"/>
        <v>discount given</v>
      </c>
      <c r="F13924" s="2">
        <v>0.46</v>
      </c>
      <c r="G13924" s="2">
        <f t="shared" si="3416"/>
        <v>494.12740000000002</v>
      </c>
      <c r="H13924" s="2">
        <f>D13924-G13924</f>
        <v>580.06259999999997</v>
      </c>
      <c r="I13924" s="2"/>
      <c r="J13924" s="2"/>
      <c r="K13924" s="2">
        <v>7</v>
      </c>
      <c r="L13924" s="3">
        <v>45467</v>
      </c>
      <c r="M13924" s="3">
        <v>45471</v>
      </c>
      <c r="N13924" s="3" t="str">
        <f t="shared" si="3417"/>
        <v>low profit</v>
      </c>
      <c r="O13924" s="2" t="s">
        <v>31</v>
      </c>
      <c r="P13924" s="2" t="s">
        <v>16</v>
      </c>
      <c r="Q13924" s="2">
        <v>115.23</v>
      </c>
      <c r="R13924" s="2" t="s">
        <v>34</v>
      </c>
    </row>
    <row r="13925" spans="1:18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3415"/>
        <v>discount given</v>
      </c>
      <c r="F13925" s="2">
        <v>0.4</v>
      </c>
      <c r="G13925" s="2">
        <f t="shared" si="3416"/>
        <v>838.30400000000009</v>
      </c>
      <c r="H13925" s="2">
        <f>D13925-G13925</f>
        <v>1257.4560000000001</v>
      </c>
      <c r="I13925" s="2">
        <f t="shared" ref="I13925:I13928" si="3424">Q13925/H13925*100</f>
        <v>33.38486595157206</v>
      </c>
      <c r="J13925" s="18">
        <f t="shared" ref="J13925:J13928" si="3425">Q13925/H13925</f>
        <v>0.33384865951572062</v>
      </c>
      <c r="K13925" s="2">
        <v>5</v>
      </c>
      <c r="L13925" s="3">
        <v>45495</v>
      </c>
      <c r="M13925" s="3">
        <v>45496</v>
      </c>
      <c r="N13925" s="3" t="str">
        <f t="shared" si="3417"/>
        <v>high profit</v>
      </c>
      <c r="O13925" s="2" t="s">
        <v>21</v>
      </c>
      <c r="P13925" s="2" t="s">
        <v>16</v>
      </c>
      <c r="Q13925" s="2">
        <v>419.8</v>
      </c>
      <c r="R13925" s="2" t="s">
        <v>28</v>
      </c>
    </row>
    <row r="13926" spans="1:18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3415"/>
        <v>discount given</v>
      </c>
      <c r="F13926" s="2">
        <v>0.19</v>
      </c>
      <c r="G13926" s="2">
        <f t="shared" si="3416"/>
        <v>525.62360000000001</v>
      </c>
      <c r="H13926" s="2">
        <f>D13926-G13926</f>
        <v>2240.8164000000002</v>
      </c>
      <c r="I13926" s="2">
        <f t="shared" si="3424"/>
        <v>29.612867881545313</v>
      </c>
      <c r="J13926" s="18">
        <f t="shared" si="3425"/>
        <v>0.29612867881545313</v>
      </c>
      <c r="K13926" s="2">
        <v>9</v>
      </c>
      <c r="L13926" s="3">
        <v>45556</v>
      </c>
      <c r="M13926" s="3">
        <v>45560</v>
      </c>
      <c r="N13926" s="3" t="str">
        <f t="shared" si="3417"/>
        <v>high profit</v>
      </c>
      <c r="O13926" s="2" t="s">
        <v>31</v>
      </c>
      <c r="P13926" s="2" t="s">
        <v>22</v>
      </c>
      <c r="Q13926" s="2">
        <v>663.57</v>
      </c>
      <c r="R13926" s="2" t="s">
        <v>34</v>
      </c>
    </row>
    <row r="13927" spans="1:18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3415"/>
        <v>discount given</v>
      </c>
      <c r="F13927" s="2">
        <v>0.1</v>
      </c>
      <c r="G13927" s="2">
        <f t="shared" si="3416"/>
        <v>99.08</v>
      </c>
      <c r="H13927" s="2">
        <f>D13927-G13927</f>
        <v>891.71999999999991</v>
      </c>
      <c r="I13927" s="2">
        <f t="shared" si="3424"/>
        <v>9.1116045395415615</v>
      </c>
      <c r="J13927" s="18">
        <f t="shared" si="3425"/>
        <v>9.111604539541561E-2</v>
      </c>
      <c r="K13927" s="2">
        <v>1</v>
      </c>
      <c r="L13927" s="3">
        <v>45471</v>
      </c>
      <c r="M13927" s="3">
        <v>45475</v>
      </c>
      <c r="N13927" s="3" t="str">
        <f t="shared" si="3417"/>
        <v>low profit</v>
      </c>
      <c r="O13927" s="2" t="s">
        <v>15</v>
      </c>
      <c r="P13927" s="2" t="s">
        <v>22</v>
      </c>
      <c r="Q13927" s="2">
        <v>81.25</v>
      </c>
      <c r="R13927" s="2" t="s">
        <v>17</v>
      </c>
    </row>
    <row r="13928" spans="1:18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3415"/>
        <v>discount given</v>
      </c>
      <c r="F13928" s="2">
        <v>0.2</v>
      </c>
      <c r="G13928" s="2">
        <f t="shared" si="3416"/>
        <v>292.17399999999998</v>
      </c>
      <c r="H13928" s="2">
        <f>D13928-G13928</f>
        <v>1168.6959999999999</v>
      </c>
      <c r="I13928" s="2">
        <f t="shared" si="3424"/>
        <v>36.835070882419387</v>
      </c>
      <c r="J13928" s="18">
        <f t="shared" si="3425"/>
        <v>0.36835070882419385</v>
      </c>
      <c r="K13928" s="2">
        <v>3</v>
      </c>
      <c r="L13928" s="3">
        <v>45203</v>
      </c>
      <c r="M13928" s="3">
        <v>45207</v>
      </c>
      <c r="N13928" s="3" t="str">
        <f t="shared" si="3417"/>
        <v>high profit</v>
      </c>
      <c r="O13928" s="2" t="s">
        <v>21</v>
      </c>
      <c r="P13928" s="2" t="s">
        <v>27</v>
      </c>
      <c r="Q13928" s="2">
        <v>430.49</v>
      </c>
      <c r="R13928" s="2" t="s">
        <v>39</v>
      </c>
    </row>
    <row r="13929" spans="1:18" ht="14.25" hidden="1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3415"/>
        <v>discount given</v>
      </c>
      <c r="F13929" s="2">
        <v>0.11</v>
      </c>
      <c r="G13929" s="2">
        <f t="shared" si="3416"/>
        <v>433.41759999999999</v>
      </c>
      <c r="H13929" s="2">
        <f>D13929-G13929</f>
        <v>3506.7424000000001</v>
      </c>
      <c r="I13929" s="2"/>
      <c r="J13929" s="2"/>
      <c r="K13929" s="2">
        <v>8</v>
      </c>
      <c r="L13929" s="3">
        <v>45351</v>
      </c>
      <c r="M13929" s="3">
        <v>45354</v>
      </c>
      <c r="N13929" s="3" t="str">
        <f t="shared" si="3417"/>
        <v>high profit</v>
      </c>
      <c r="O13929" s="2" t="s">
        <v>21</v>
      </c>
      <c r="P13929" s="2" t="s">
        <v>27</v>
      </c>
      <c r="Q13929" s="2">
        <v>873.39</v>
      </c>
      <c r="R13929" s="2" t="s">
        <v>48</v>
      </c>
    </row>
    <row r="13930" spans="1:18" ht="14.25" hidden="1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3415"/>
        <v>discount given</v>
      </c>
      <c r="F13930" s="2">
        <v>0.28000000000000003</v>
      </c>
      <c r="G13930" s="2">
        <f t="shared" si="3416"/>
        <v>600.78480000000002</v>
      </c>
      <c r="H13930" s="2">
        <f>D13930-G13930</f>
        <v>1544.8751999999999</v>
      </c>
      <c r="I13930" s="2"/>
      <c r="J13930" s="2"/>
      <c r="K13930" s="2">
        <v>3</v>
      </c>
      <c r="L13930" s="3">
        <v>45295</v>
      </c>
      <c r="M13930" s="3">
        <v>45301</v>
      </c>
      <c r="N13930" s="3" t="str">
        <f t="shared" si="3417"/>
        <v>low profit</v>
      </c>
      <c r="O13930" s="2" t="s">
        <v>15</v>
      </c>
      <c r="P13930" s="2" t="s">
        <v>22</v>
      </c>
      <c r="Q13930" s="2">
        <v>143.46</v>
      </c>
      <c r="R13930" s="2" t="s">
        <v>28</v>
      </c>
    </row>
    <row r="13931" spans="1:18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3415"/>
        <v>discount given</v>
      </c>
      <c r="F13931" s="2">
        <v>0.28999999999999998</v>
      </c>
      <c r="G13931" s="2">
        <f t="shared" si="3416"/>
        <v>30.9923</v>
      </c>
      <c r="H13931" s="2">
        <f>D13931-G13931</f>
        <v>75.877700000000004</v>
      </c>
      <c r="I13931" s="2">
        <f t="shared" ref="I13931:I13933" si="3426">Q13931/H13931*100</f>
        <v>9.5548494485204465</v>
      </c>
      <c r="J13931" s="18">
        <f t="shared" ref="J13931:J13933" si="3427">Q13931/H13931</f>
        <v>9.5548494485204472E-2</v>
      </c>
      <c r="K13931" s="2">
        <v>3</v>
      </c>
      <c r="L13931" s="3">
        <v>45055</v>
      </c>
      <c r="M13931" s="3">
        <v>45056</v>
      </c>
      <c r="N13931" s="3" t="str">
        <f t="shared" si="3417"/>
        <v>low profit</v>
      </c>
      <c r="O13931" s="2" t="s">
        <v>21</v>
      </c>
      <c r="P13931" s="2" t="s">
        <v>16</v>
      </c>
      <c r="Q13931" s="2">
        <v>7.25</v>
      </c>
      <c r="R13931" s="2" t="s">
        <v>39</v>
      </c>
    </row>
    <row r="13932" spans="1:18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3415"/>
        <v>discount given</v>
      </c>
      <c r="F13932" s="2">
        <v>0.38</v>
      </c>
      <c r="G13932" s="2">
        <f t="shared" si="3416"/>
        <v>138.43780000000001</v>
      </c>
      <c r="H13932" s="2">
        <f>D13932-G13932</f>
        <v>225.87219999999999</v>
      </c>
      <c r="I13932" s="2">
        <f t="shared" si="3426"/>
        <v>20.334507743759524</v>
      </c>
      <c r="J13932" s="18">
        <f t="shared" si="3427"/>
        <v>0.20334507743759525</v>
      </c>
      <c r="K13932" s="2">
        <v>8</v>
      </c>
      <c r="L13932" s="3">
        <v>45337</v>
      </c>
      <c r="M13932" s="3">
        <v>45341</v>
      </c>
      <c r="N13932" s="3" t="str">
        <f t="shared" si="3417"/>
        <v>low profit</v>
      </c>
      <c r="O13932" s="2" t="s">
        <v>15</v>
      </c>
      <c r="P13932" s="2" t="s">
        <v>22</v>
      </c>
      <c r="Q13932" s="2">
        <v>45.93</v>
      </c>
      <c r="R13932" s="2" t="s">
        <v>23</v>
      </c>
    </row>
    <row r="13933" spans="1:18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3415"/>
        <v>discount given</v>
      </c>
      <c r="F13933" s="2">
        <v>0.26</v>
      </c>
      <c r="G13933" s="2">
        <f t="shared" si="3416"/>
        <v>585.70460000000003</v>
      </c>
      <c r="H13933" s="2">
        <f>D13933-G13933</f>
        <v>1667.0054</v>
      </c>
      <c r="I13933" s="2">
        <f t="shared" si="3426"/>
        <v>39.407190882525036</v>
      </c>
      <c r="J13933" s="18">
        <f t="shared" si="3427"/>
        <v>0.39407190882525034</v>
      </c>
      <c r="K13933" s="2">
        <v>3</v>
      </c>
      <c r="L13933" s="3">
        <v>45440</v>
      </c>
      <c r="M13933" s="3">
        <v>45444</v>
      </c>
      <c r="N13933" s="3" t="str">
        <f t="shared" si="3417"/>
        <v>high profit</v>
      </c>
      <c r="O13933" s="2" t="s">
        <v>15</v>
      </c>
      <c r="P13933" s="2" t="s">
        <v>27</v>
      </c>
      <c r="Q13933" s="2">
        <v>656.92</v>
      </c>
      <c r="R13933" s="2" t="s">
        <v>28</v>
      </c>
    </row>
    <row r="13934" spans="1:18" ht="14.25" hidden="1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3415"/>
        <v>discount given</v>
      </c>
      <c r="F13934" s="2">
        <v>0.17</v>
      </c>
      <c r="G13934" s="2">
        <f t="shared" si="3416"/>
        <v>67.078600000000009</v>
      </c>
      <c r="H13934" s="2">
        <f>D13934-G13934</f>
        <v>327.50139999999999</v>
      </c>
      <c r="I13934" s="2"/>
      <c r="J13934" s="2"/>
      <c r="K13934" s="2">
        <v>2</v>
      </c>
      <c r="L13934" s="3">
        <v>45617</v>
      </c>
      <c r="M13934" s="3">
        <v>45621</v>
      </c>
      <c r="N13934" s="3" t="str">
        <f t="shared" si="3417"/>
        <v>low profit</v>
      </c>
      <c r="O13934" s="2" t="s">
        <v>21</v>
      </c>
      <c r="P13934" s="2" t="s">
        <v>27</v>
      </c>
      <c r="Q13934" s="2">
        <v>102.21</v>
      </c>
      <c r="R13934" s="2" t="s">
        <v>39</v>
      </c>
    </row>
    <row r="13935" spans="1:18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3415"/>
        <v>discount given</v>
      </c>
      <c r="F13935" s="2">
        <v>0.46</v>
      </c>
      <c r="G13935" s="2">
        <f t="shared" si="3416"/>
        <v>437.97980000000001</v>
      </c>
      <c r="H13935" s="2">
        <f>D13935-G13935</f>
        <v>514.15020000000004</v>
      </c>
      <c r="I13935" s="2">
        <f t="shared" ref="I13935:I13942" si="3428">Q13935/H13935*100</f>
        <v>43.806265173095326</v>
      </c>
      <c r="J13935" s="18">
        <f t="shared" ref="J13935:J13942" si="3429">Q13935/H13935</f>
        <v>0.43806265173095327</v>
      </c>
      <c r="K13935" s="2">
        <v>3</v>
      </c>
      <c r="L13935" s="3">
        <v>45564</v>
      </c>
      <c r="M13935" s="3">
        <v>45566</v>
      </c>
      <c r="N13935" s="3" t="str">
        <f t="shared" si="3417"/>
        <v>high profit</v>
      </c>
      <c r="O13935" s="2" t="s">
        <v>15</v>
      </c>
      <c r="P13935" s="2" t="s">
        <v>16</v>
      </c>
      <c r="Q13935" s="2">
        <v>225.23</v>
      </c>
      <c r="R13935" s="2" t="s">
        <v>39</v>
      </c>
    </row>
    <row r="13936" spans="1:18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3415"/>
        <v>discount given</v>
      </c>
      <c r="F13936" s="2">
        <v>0.04</v>
      </c>
      <c r="G13936" s="2">
        <f t="shared" si="3416"/>
        <v>146.6636</v>
      </c>
      <c r="H13936" s="2">
        <f>D13936-G13936</f>
        <v>3519.9264000000003</v>
      </c>
      <c r="I13936" s="2">
        <f t="shared" si="3428"/>
        <v>11.783200921473812</v>
      </c>
      <c r="J13936" s="18">
        <f t="shared" si="3429"/>
        <v>0.11783200921473812</v>
      </c>
      <c r="K13936" s="2">
        <v>2</v>
      </c>
      <c r="L13936" s="3">
        <v>45300</v>
      </c>
      <c r="M13936" s="3">
        <v>45301</v>
      </c>
      <c r="N13936" s="3" t="str">
        <f t="shared" si="3417"/>
        <v>high profit</v>
      </c>
      <c r="O13936" s="2" t="s">
        <v>15</v>
      </c>
      <c r="P13936" s="2" t="s">
        <v>27</v>
      </c>
      <c r="Q13936" s="2">
        <v>414.76</v>
      </c>
      <c r="R13936" s="2" t="s">
        <v>39</v>
      </c>
    </row>
    <row r="13937" spans="1:18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3415"/>
        <v>discount given</v>
      </c>
      <c r="F13937" s="2">
        <v>0.4</v>
      </c>
      <c r="G13937" s="2">
        <f t="shared" si="3416"/>
        <v>981.55200000000013</v>
      </c>
      <c r="H13937" s="2">
        <f>D13937-G13937</f>
        <v>1472.328</v>
      </c>
      <c r="I13937" s="2">
        <f t="shared" si="3428"/>
        <v>43.711727278160851</v>
      </c>
      <c r="J13937" s="18">
        <f t="shared" si="3429"/>
        <v>0.4371172727816085</v>
      </c>
      <c r="K13937" s="2">
        <v>8</v>
      </c>
      <c r="L13937" s="3">
        <v>45000</v>
      </c>
      <c r="M13937" s="3">
        <v>45004</v>
      </c>
      <c r="N13937" s="3" t="str">
        <f t="shared" si="3417"/>
        <v>high profit</v>
      </c>
      <c r="O13937" s="2" t="s">
        <v>31</v>
      </c>
      <c r="P13937" s="2" t="s">
        <v>22</v>
      </c>
      <c r="Q13937" s="2">
        <v>643.58000000000004</v>
      </c>
      <c r="R13937" s="2" t="s">
        <v>28</v>
      </c>
    </row>
    <row r="13938" spans="1:18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3415"/>
        <v>discount given</v>
      </c>
      <c r="F13938" s="2">
        <v>0.2</v>
      </c>
      <c r="G13938" s="2">
        <f t="shared" si="3416"/>
        <v>492.81200000000001</v>
      </c>
      <c r="H13938" s="2">
        <f>D13938-G13938</f>
        <v>1971.248</v>
      </c>
      <c r="I13938" s="2">
        <f t="shared" si="3428"/>
        <v>23.208140223858184</v>
      </c>
      <c r="J13938" s="18">
        <f t="shared" si="3429"/>
        <v>0.23208140223858184</v>
      </c>
      <c r="K13938" s="2">
        <v>5</v>
      </c>
      <c r="L13938" s="3">
        <v>45512</v>
      </c>
      <c r="M13938" s="3">
        <v>45515</v>
      </c>
      <c r="N13938" s="3" t="str">
        <f t="shared" si="3417"/>
        <v>high profit</v>
      </c>
      <c r="O13938" s="2" t="s">
        <v>21</v>
      </c>
      <c r="P13938" s="2" t="s">
        <v>16</v>
      </c>
      <c r="Q13938" s="2">
        <v>457.49</v>
      </c>
      <c r="R13938" s="2" t="s">
        <v>34</v>
      </c>
    </row>
    <row r="13939" spans="1:18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3415"/>
        <v>discount given</v>
      </c>
      <c r="F13939" s="2">
        <v>0.09</v>
      </c>
      <c r="G13939" s="2">
        <f t="shared" si="3416"/>
        <v>272.8143</v>
      </c>
      <c r="H13939" s="2">
        <f>D13939-G13939</f>
        <v>2758.4557</v>
      </c>
      <c r="I13939" s="2">
        <f t="shared" si="3428"/>
        <v>32.682417194519381</v>
      </c>
      <c r="J13939" s="18">
        <f t="shared" si="3429"/>
        <v>0.32682417194519381</v>
      </c>
      <c r="K13939" s="2">
        <v>3</v>
      </c>
      <c r="L13939" s="3">
        <v>45340</v>
      </c>
      <c r="M13939" s="3">
        <v>45347</v>
      </c>
      <c r="N13939" s="3" t="str">
        <f t="shared" si="3417"/>
        <v>high profit</v>
      </c>
      <c r="O13939" s="2" t="s">
        <v>31</v>
      </c>
      <c r="P13939" s="2" t="s">
        <v>22</v>
      </c>
      <c r="Q13939" s="2">
        <v>901.53</v>
      </c>
      <c r="R13939" s="2" t="s">
        <v>48</v>
      </c>
    </row>
    <row r="13940" spans="1:18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3415"/>
        <v>discount given</v>
      </c>
      <c r="F13940" s="2">
        <v>0.06</v>
      </c>
      <c r="G13940" s="2">
        <f t="shared" si="3416"/>
        <v>237.82439999999997</v>
      </c>
      <c r="H13940" s="2">
        <f>D13940-G13940</f>
        <v>3725.9155999999998</v>
      </c>
      <c r="I13940" s="2">
        <f t="shared" si="3428"/>
        <v>12.565770410902491</v>
      </c>
      <c r="J13940" s="18">
        <f t="shared" si="3429"/>
        <v>0.12565770410902491</v>
      </c>
      <c r="K13940" s="2">
        <v>8</v>
      </c>
      <c r="L13940" s="3">
        <v>45055</v>
      </c>
      <c r="M13940" s="3">
        <v>45057</v>
      </c>
      <c r="N13940" s="3" t="str">
        <f t="shared" si="3417"/>
        <v>high profit</v>
      </c>
      <c r="O13940" s="2" t="s">
        <v>15</v>
      </c>
      <c r="P13940" s="2" t="s">
        <v>16</v>
      </c>
      <c r="Q13940" s="2">
        <v>468.19</v>
      </c>
      <c r="R13940" s="2" t="s">
        <v>23</v>
      </c>
    </row>
    <row r="13941" spans="1:18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3415"/>
        <v>discount given</v>
      </c>
      <c r="F13941" s="2">
        <v>0.11</v>
      </c>
      <c r="G13941" s="2">
        <f t="shared" si="3416"/>
        <v>96.477700000000013</v>
      </c>
      <c r="H13941" s="2">
        <f>D13941-G13941</f>
        <v>780.59230000000002</v>
      </c>
      <c r="I13941" s="2">
        <f t="shared" si="3428"/>
        <v>30.383338395728472</v>
      </c>
      <c r="J13941" s="18">
        <f t="shared" si="3429"/>
        <v>0.30383338395728471</v>
      </c>
      <c r="K13941" s="2">
        <v>8</v>
      </c>
      <c r="L13941" s="3">
        <v>45405</v>
      </c>
      <c r="M13941" s="3">
        <v>45407</v>
      </c>
      <c r="N13941" s="3" t="str">
        <f t="shared" si="3417"/>
        <v>high profit</v>
      </c>
      <c r="O13941" s="2" t="s">
        <v>21</v>
      </c>
      <c r="P13941" s="2" t="s">
        <v>16</v>
      </c>
      <c r="Q13941" s="2">
        <v>237.17</v>
      </c>
      <c r="R13941" s="2" t="s">
        <v>39</v>
      </c>
    </row>
    <row r="13942" spans="1:18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3415"/>
        <v>discount given</v>
      </c>
      <c r="F13942" s="2">
        <v>0.06</v>
      </c>
      <c r="G13942" s="2">
        <f t="shared" si="3416"/>
        <v>56.875799999999998</v>
      </c>
      <c r="H13942" s="2">
        <f>D13942-G13942</f>
        <v>891.05419999999992</v>
      </c>
      <c r="I13942" s="2">
        <f t="shared" si="3428"/>
        <v>6.9322382409509995</v>
      </c>
      <c r="J13942" s="18">
        <f t="shared" si="3429"/>
        <v>6.9322382409509997E-2</v>
      </c>
      <c r="K13942" s="2">
        <v>4</v>
      </c>
      <c r="L13942" s="3">
        <v>45409</v>
      </c>
      <c r="M13942" s="3">
        <v>45415</v>
      </c>
      <c r="N13942" s="3" t="str">
        <f t="shared" si="3417"/>
        <v>low profit</v>
      </c>
      <c r="O13942" s="2" t="s">
        <v>21</v>
      </c>
      <c r="P13942" s="2" t="s">
        <v>22</v>
      </c>
      <c r="Q13942" s="2">
        <v>61.77</v>
      </c>
      <c r="R13942" s="2" t="s">
        <v>28</v>
      </c>
    </row>
    <row r="13943" spans="1:18" ht="14.25" hidden="1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3415"/>
        <v>discount given</v>
      </c>
      <c r="F13943" s="2">
        <v>0.23</v>
      </c>
      <c r="G13943" s="2">
        <f t="shared" si="3416"/>
        <v>159.82240000000002</v>
      </c>
      <c r="H13943" s="2">
        <f>D13943-G13943</f>
        <v>535.05759999999998</v>
      </c>
      <c r="I13943" s="2"/>
      <c r="J13943" s="2"/>
      <c r="K13943" s="2">
        <v>9</v>
      </c>
      <c r="L13943" s="3">
        <v>45166</v>
      </c>
      <c r="M13943" s="3">
        <v>45171</v>
      </c>
      <c r="N13943" s="3" t="str">
        <f t="shared" si="3417"/>
        <v>low profit</v>
      </c>
      <c r="O13943" s="2" t="s">
        <v>21</v>
      </c>
      <c r="P13943" s="2" t="s">
        <v>27</v>
      </c>
      <c r="Q13943" s="2">
        <v>177.35</v>
      </c>
      <c r="R13943" s="2" t="s">
        <v>34</v>
      </c>
    </row>
    <row r="13944" spans="1:18" ht="14.25" hidden="1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3415"/>
        <v>discount given</v>
      </c>
      <c r="F13944" s="2">
        <v>0.17</v>
      </c>
      <c r="G13944" s="2">
        <f t="shared" si="3416"/>
        <v>797.37820000000011</v>
      </c>
      <c r="H13944" s="2">
        <f>D13944-G13944</f>
        <v>3893.0817999999999</v>
      </c>
      <c r="I13944" s="2"/>
      <c r="J13944" s="2"/>
      <c r="K13944" s="2">
        <v>1</v>
      </c>
      <c r="L13944" s="3">
        <v>45083</v>
      </c>
      <c r="M13944" s="3">
        <v>45086</v>
      </c>
      <c r="N13944" s="3" t="str">
        <f t="shared" si="3417"/>
        <v>high profit</v>
      </c>
      <c r="O13944" s="2" t="s">
        <v>21</v>
      </c>
      <c r="P13944" s="2" t="s">
        <v>27</v>
      </c>
      <c r="Q13944" s="2">
        <v>905.95</v>
      </c>
      <c r="R13944" s="2" t="s">
        <v>39</v>
      </c>
    </row>
    <row r="13945" spans="1:18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3415"/>
        <v>discount given</v>
      </c>
      <c r="F13945" s="2">
        <v>0.18</v>
      </c>
      <c r="G13945" s="2">
        <f t="shared" si="3416"/>
        <v>527.16959999999995</v>
      </c>
      <c r="H13945" s="2">
        <f>D13945-G13945</f>
        <v>2401.5504000000001</v>
      </c>
      <c r="I13945" s="2">
        <f>Q13945/H13945*100</f>
        <v>20.39599085657332</v>
      </c>
      <c r="J13945" s="18">
        <f>Q13945/H13945</f>
        <v>0.20395990856573321</v>
      </c>
      <c r="K13945" s="2">
        <v>7</v>
      </c>
      <c r="L13945" s="3">
        <v>45067</v>
      </c>
      <c r="M13945" s="3">
        <v>45072</v>
      </c>
      <c r="N13945" s="3" t="str">
        <f t="shared" si="3417"/>
        <v>high profit</v>
      </c>
      <c r="O13945" s="2" t="s">
        <v>21</v>
      </c>
      <c r="P13945" s="2" t="s">
        <v>16</v>
      </c>
      <c r="Q13945" s="2">
        <v>489.82</v>
      </c>
      <c r="R13945" s="2" t="s">
        <v>34</v>
      </c>
    </row>
    <row r="13946" spans="1:18" ht="14.25" hidden="1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3415"/>
        <v>discount given</v>
      </c>
      <c r="F13946" s="2">
        <v>0.08</v>
      </c>
      <c r="G13946" s="2">
        <f t="shared" si="3416"/>
        <v>44.315200000000004</v>
      </c>
      <c r="H13946" s="2">
        <f>D13946-G13946</f>
        <v>509.62480000000005</v>
      </c>
      <c r="I13946" s="2"/>
      <c r="J13946" s="2"/>
      <c r="K13946" s="2">
        <v>5</v>
      </c>
      <c r="L13946" s="3">
        <v>45225</v>
      </c>
      <c r="M13946" s="3">
        <v>45227</v>
      </c>
      <c r="N13946" s="3" t="str">
        <f t="shared" si="3417"/>
        <v>low profit</v>
      </c>
      <c r="O13946" s="2" t="s">
        <v>31</v>
      </c>
      <c r="P13946" s="2" t="s">
        <v>16</v>
      </c>
      <c r="Q13946" s="2">
        <v>58.44</v>
      </c>
      <c r="R13946" s="2" t="s">
        <v>34</v>
      </c>
    </row>
    <row r="13947" spans="1:18" ht="14.25" hidden="1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3415"/>
        <v>discount given</v>
      </c>
      <c r="F13947" s="2">
        <v>0.33</v>
      </c>
      <c r="G13947" s="2">
        <f t="shared" si="3416"/>
        <v>389.78280000000007</v>
      </c>
      <c r="H13947" s="2">
        <f>D13947-G13947</f>
        <v>791.37720000000002</v>
      </c>
      <c r="I13947" s="2"/>
      <c r="J13947" s="2"/>
      <c r="K13947" s="2">
        <v>7</v>
      </c>
      <c r="L13947" s="3">
        <v>44967</v>
      </c>
      <c r="M13947" s="3">
        <v>44972</v>
      </c>
      <c r="N13947" s="3" t="str">
        <f t="shared" si="3417"/>
        <v>low profit</v>
      </c>
      <c r="O13947" s="2" t="s">
        <v>31</v>
      </c>
      <c r="P13947" s="2" t="s">
        <v>27</v>
      </c>
      <c r="Q13947" s="2">
        <v>108.96</v>
      </c>
      <c r="R13947" s="2" t="s">
        <v>17</v>
      </c>
    </row>
    <row r="13948" spans="1:18" ht="14.25" hidden="1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3415"/>
        <v>discount given</v>
      </c>
      <c r="F13948" s="2">
        <v>0.3</v>
      </c>
      <c r="G13948" s="2">
        <f t="shared" si="3416"/>
        <v>1096.617</v>
      </c>
      <c r="H13948" s="2">
        <f>D13948-G13948</f>
        <v>2558.7730000000001</v>
      </c>
      <c r="I13948" s="2"/>
      <c r="J13948" s="2"/>
      <c r="K13948" s="2">
        <v>8</v>
      </c>
      <c r="L13948" s="3">
        <v>45654</v>
      </c>
      <c r="M13948" s="3">
        <v>45660</v>
      </c>
      <c r="N13948" s="3" t="str">
        <f t="shared" si="3417"/>
        <v>high profit</v>
      </c>
      <c r="O13948" s="2" t="s">
        <v>31</v>
      </c>
      <c r="P13948" s="2" t="s">
        <v>16</v>
      </c>
      <c r="Q13948" s="2">
        <v>510.87</v>
      </c>
      <c r="R13948" s="2" t="s">
        <v>17</v>
      </c>
    </row>
    <row r="13949" spans="1:18" ht="14.25" hidden="1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3415"/>
        <v>discount given</v>
      </c>
      <c r="F13949" s="2">
        <v>0.49</v>
      </c>
      <c r="G13949" s="2">
        <f t="shared" si="3416"/>
        <v>118.60939999999999</v>
      </c>
      <c r="H13949" s="2">
        <f>D13949-G13949</f>
        <v>123.45060000000001</v>
      </c>
      <c r="I13949" s="2"/>
      <c r="J13949" s="2"/>
      <c r="K13949" s="2">
        <v>3</v>
      </c>
      <c r="L13949" s="3">
        <v>45271</v>
      </c>
      <c r="M13949" s="3">
        <v>45276</v>
      </c>
      <c r="N13949" s="3" t="str">
        <f t="shared" si="3417"/>
        <v>low profit</v>
      </c>
      <c r="O13949" s="2" t="s">
        <v>15</v>
      </c>
      <c r="P13949" s="2" t="s">
        <v>27</v>
      </c>
      <c r="Q13949" s="2">
        <v>22.05</v>
      </c>
      <c r="R13949" s="2" t="s">
        <v>23</v>
      </c>
    </row>
    <row r="13950" spans="1:18" ht="14.25" hidden="1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3415"/>
        <v>discount given</v>
      </c>
      <c r="F13950" s="2">
        <v>0.08</v>
      </c>
      <c r="G13950" s="2">
        <f t="shared" si="3416"/>
        <v>292.45679999999999</v>
      </c>
      <c r="H13950" s="2">
        <f>D13950-G13950</f>
        <v>3363.2532000000001</v>
      </c>
      <c r="I13950" s="2"/>
      <c r="J13950" s="2"/>
      <c r="K13950" s="2">
        <v>3</v>
      </c>
      <c r="L13950" s="3">
        <v>45624</v>
      </c>
      <c r="M13950" s="3">
        <v>45629</v>
      </c>
      <c r="N13950" s="3" t="str">
        <f t="shared" si="3417"/>
        <v>high profit</v>
      </c>
      <c r="O13950" s="2" t="s">
        <v>21</v>
      </c>
      <c r="P13950" s="2" t="s">
        <v>27</v>
      </c>
      <c r="Q13950" s="2">
        <v>401.78</v>
      </c>
      <c r="R13950" s="2" t="s">
        <v>23</v>
      </c>
    </row>
    <row r="13951" spans="1:18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3415"/>
        <v>discount given</v>
      </c>
      <c r="F13951" s="2">
        <v>0.42</v>
      </c>
      <c r="G13951" s="2">
        <f t="shared" si="3416"/>
        <v>1917.7956000000001</v>
      </c>
      <c r="H13951" s="2">
        <f>D13951-G13951</f>
        <v>2648.3843999999999</v>
      </c>
      <c r="I13951" s="2">
        <f>Q13951/H13951*100</f>
        <v>51.176105704292773</v>
      </c>
      <c r="J13951" s="18">
        <f>Q13951/H13951</f>
        <v>0.51176105704292774</v>
      </c>
      <c r="K13951" s="2">
        <v>1</v>
      </c>
      <c r="L13951" s="3">
        <v>45324</v>
      </c>
      <c r="M13951" s="3">
        <v>45328</v>
      </c>
      <c r="N13951" s="3" t="str">
        <f t="shared" si="3417"/>
        <v>high profit</v>
      </c>
      <c r="O13951" s="2" t="s">
        <v>21</v>
      </c>
      <c r="P13951" s="2" t="s">
        <v>22</v>
      </c>
      <c r="Q13951" s="2">
        <v>1355.34</v>
      </c>
      <c r="R13951" s="2" t="s">
        <v>48</v>
      </c>
    </row>
    <row r="13952" spans="1:18" ht="14.25" hidden="1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3415"/>
        <v>discount given</v>
      </c>
      <c r="F13952" s="2">
        <v>0.02</v>
      </c>
      <c r="G13952" s="2">
        <f t="shared" si="3416"/>
        <v>7.5253999999999994</v>
      </c>
      <c r="H13952" s="2">
        <f>D13952-G13952</f>
        <v>368.74459999999999</v>
      </c>
      <c r="I13952" s="2"/>
      <c r="J13952" s="2"/>
      <c r="K13952" s="2">
        <v>5</v>
      </c>
      <c r="L13952" s="3">
        <v>44967</v>
      </c>
      <c r="M13952" s="3">
        <v>44969</v>
      </c>
      <c r="N13952" s="3" t="str">
        <f t="shared" si="3417"/>
        <v>low profit</v>
      </c>
      <c r="O13952" s="2" t="s">
        <v>31</v>
      </c>
      <c r="P13952" s="2" t="s">
        <v>22</v>
      </c>
      <c r="Q13952" s="2">
        <v>98.27</v>
      </c>
      <c r="R13952" s="2" t="s">
        <v>28</v>
      </c>
    </row>
    <row r="13953" spans="1:18" ht="14.25" hidden="1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3415"/>
        <v>discount given</v>
      </c>
      <c r="F13953" s="2">
        <v>0.04</v>
      </c>
      <c r="G13953" s="2">
        <f t="shared" si="3416"/>
        <v>40.538400000000003</v>
      </c>
      <c r="H13953" s="2">
        <f>D13953-G13953</f>
        <v>972.92160000000001</v>
      </c>
      <c r="I13953" s="2"/>
      <c r="J13953" s="2"/>
      <c r="K13953" s="2">
        <v>8</v>
      </c>
      <c r="L13953" s="3">
        <v>45377</v>
      </c>
      <c r="M13953" s="3">
        <v>45382</v>
      </c>
      <c r="N13953" s="3" t="str">
        <f t="shared" si="3417"/>
        <v>low profit</v>
      </c>
      <c r="O13953" s="2" t="s">
        <v>15</v>
      </c>
      <c r="P13953" s="2" t="s">
        <v>27</v>
      </c>
      <c r="Q13953" s="2">
        <v>61.13</v>
      </c>
      <c r="R13953" s="2" t="s">
        <v>34</v>
      </c>
    </row>
    <row r="13954" spans="1:18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3415"/>
        <v>discount given</v>
      </c>
      <c r="F13954" s="2">
        <v>0.32</v>
      </c>
      <c r="G13954" s="2">
        <f t="shared" si="3416"/>
        <v>35.731200000000001</v>
      </c>
      <c r="H13954" s="2">
        <f>D13954-G13954</f>
        <v>75.928799999999995</v>
      </c>
      <c r="I13954" s="2">
        <f t="shared" ref="I13954:I13956" si="3430">Q13954/H13954*100</f>
        <v>19.070497624089938</v>
      </c>
      <c r="J13954" s="18">
        <f t="shared" ref="J13954:J13956" si="3431">Q13954/H13954</f>
        <v>0.19070497624089938</v>
      </c>
      <c r="K13954" s="2">
        <v>1</v>
      </c>
      <c r="L13954" s="3">
        <v>45364</v>
      </c>
      <c r="M13954" s="3">
        <v>45370</v>
      </c>
      <c r="N13954" s="3" t="str">
        <f t="shared" si="3417"/>
        <v>low profit</v>
      </c>
      <c r="O13954" s="2" t="s">
        <v>31</v>
      </c>
      <c r="P13954" s="2" t="s">
        <v>27</v>
      </c>
      <c r="Q13954" s="2">
        <v>14.48</v>
      </c>
      <c r="R13954" s="2" t="s">
        <v>34</v>
      </c>
    </row>
    <row r="13955" spans="1:18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3432">IF(F13955=0,"zero discount","discount given")</f>
        <v>discount given</v>
      </c>
      <c r="F13955" s="2">
        <v>0.2</v>
      </c>
      <c r="G13955" s="2">
        <f t="shared" ref="G13955:G14018" si="3433">D13955*F13955</f>
        <v>126.85000000000001</v>
      </c>
      <c r="H13955" s="2">
        <f>D13955-G13955</f>
        <v>507.4</v>
      </c>
      <c r="I13955" s="2">
        <f t="shared" si="3430"/>
        <v>11.413086322428065</v>
      </c>
      <c r="J13955" s="18">
        <f t="shared" si="3431"/>
        <v>0.11413086322428065</v>
      </c>
      <c r="K13955" s="2">
        <v>2</v>
      </c>
      <c r="L13955" s="3">
        <v>45484</v>
      </c>
      <c r="M13955" s="3">
        <v>45487</v>
      </c>
      <c r="N13955" s="3" t="str">
        <f t="shared" ref="N13955:N14018" si="3434">IF(Q13955&gt;=200,"high profit","low profit")</f>
        <v>low profit</v>
      </c>
      <c r="O13955" s="2" t="s">
        <v>21</v>
      </c>
      <c r="P13955" s="2" t="s">
        <v>22</v>
      </c>
      <c r="Q13955" s="2">
        <v>57.91</v>
      </c>
      <c r="R13955" s="2" t="s">
        <v>28</v>
      </c>
    </row>
    <row r="13956" spans="1:18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3432"/>
        <v>discount given</v>
      </c>
      <c r="F13956" s="2">
        <v>0.12</v>
      </c>
      <c r="G13956" s="2">
        <f t="shared" si="3433"/>
        <v>374.7912</v>
      </c>
      <c r="H13956" s="2">
        <f>D13956-G13956</f>
        <v>2748.4688000000001</v>
      </c>
      <c r="I13956" s="2">
        <f t="shared" si="3430"/>
        <v>10.835123906081815</v>
      </c>
      <c r="J13956" s="18">
        <f t="shared" si="3431"/>
        <v>0.10835123906081816</v>
      </c>
      <c r="K13956" s="2">
        <v>2</v>
      </c>
      <c r="L13956" s="3">
        <v>45131</v>
      </c>
      <c r="M13956" s="3">
        <v>45135</v>
      </c>
      <c r="N13956" s="3" t="str">
        <f t="shared" si="3434"/>
        <v>high profit</v>
      </c>
      <c r="O13956" s="2" t="s">
        <v>15</v>
      </c>
      <c r="P13956" s="2" t="s">
        <v>27</v>
      </c>
      <c r="Q13956" s="2">
        <v>297.8</v>
      </c>
      <c r="R13956" s="2" t="s">
        <v>23</v>
      </c>
    </row>
    <row r="13957" spans="1:18" ht="14.25" hidden="1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3432"/>
        <v>zero discount</v>
      </c>
      <c r="F13957" s="2">
        <v>0</v>
      </c>
      <c r="G13957" s="2">
        <f t="shared" si="3433"/>
        <v>0</v>
      </c>
      <c r="H13957" s="2">
        <f>D13957-G13957</f>
        <v>319.61</v>
      </c>
      <c r="I13957" s="2"/>
      <c r="J13957" s="2"/>
      <c r="K13957" s="2">
        <v>2</v>
      </c>
      <c r="L13957" s="3">
        <v>45434</v>
      </c>
      <c r="M13957" s="3">
        <v>45436</v>
      </c>
      <c r="N13957" s="3" t="str">
        <f t="shared" si="3434"/>
        <v>low profit</v>
      </c>
      <c r="O13957" s="2" t="s">
        <v>31</v>
      </c>
      <c r="P13957" s="2" t="s">
        <v>27</v>
      </c>
      <c r="Q13957" s="2">
        <v>29</v>
      </c>
      <c r="R13957" s="2" t="s">
        <v>39</v>
      </c>
    </row>
    <row r="13958" spans="1:18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3432"/>
        <v>discount given</v>
      </c>
      <c r="F13958" s="2">
        <v>0.33</v>
      </c>
      <c r="G13958" s="2">
        <f t="shared" si="3433"/>
        <v>721.57470000000012</v>
      </c>
      <c r="H13958" s="2">
        <f>D13958-G13958</f>
        <v>1465.0153</v>
      </c>
      <c r="I13958" s="2">
        <f>Q13958/H13958*100</f>
        <v>28.57785853840571</v>
      </c>
      <c r="J13958" s="18">
        <f>Q13958/H13958</f>
        <v>0.28577858538405709</v>
      </c>
      <c r="K13958" s="2">
        <v>5</v>
      </c>
      <c r="L13958" s="3">
        <v>45644</v>
      </c>
      <c r="M13958" s="3">
        <v>45646</v>
      </c>
      <c r="N13958" s="3" t="str">
        <f t="shared" si="3434"/>
        <v>high profit</v>
      </c>
      <c r="O13958" s="2" t="s">
        <v>31</v>
      </c>
      <c r="P13958" s="2" t="s">
        <v>16</v>
      </c>
      <c r="Q13958" s="2">
        <v>418.67</v>
      </c>
      <c r="R13958" s="2" t="s">
        <v>28</v>
      </c>
    </row>
    <row r="13959" spans="1:18" ht="14.25" hidden="1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3432"/>
        <v>discount given</v>
      </c>
      <c r="F13959" s="2">
        <v>0.22</v>
      </c>
      <c r="G13959" s="2">
        <f t="shared" si="3433"/>
        <v>564.66740000000004</v>
      </c>
      <c r="H13959" s="2">
        <f>D13959-G13959</f>
        <v>2002.0026</v>
      </c>
      <c r="I13959" s="2"/>
      <c r="J13959" s="2"/>
      <c r="K13959" s="2">
        <v>7</v>
      </c>
      <c r="L13959" s="3">
        <v>45336</v>
      </c>
      <c r="M13959" s="3">
        <v>45343</v>
      </c>
      <c r="N13959" s="3" t="str">
        <f t="shared" si="3434"/>
        <v>high profit</v>
      </c>
      <c r="O13959" s="2" t="s">
        <v>15</v>
      </c>
      <c r="P13959" s="2" t="s">
        <v>22</v>
      </c>
      <c r="Q13959" s="2">
        <v>240.76</v>
      </c>
      <c r="R13959" s="2" t="s">
        <v>23</v>
      </c>
    </row>
    <row r="13960" spans="1:18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3432"/>
        <v>discount given</v>
      </c>
      <c r="F13960" s="2">
        <v>0.09</v>
      </c>
      <c r="G13960" s="2">
        <f t="shared" si="3433"/>
        <v>408.82319999999993</v>
      </c>
      <c r="H13960" s="2">
        <f>D13960-G13960</f>
        <v>4133.6567999999997</v>
      </c>
      <c r="I13960" s="2">
        <f>Q13960/H13960*100</f>
        <v>32.86194441686596</v>
      </c>
      <c r="J13960" s="18">
        <f>Q13960/H13960</f>
        <v>0.32861944416865962</v>
      </c>
      <c r="K13960" s="2">
        <v>3</v>
      </c>
      <c r="L13960" s="3">
        <v>45112</v>
      </c>
      <c r="M13960" s="3">
        <v>45113</v>
      </c>
      <c r="N13960" s="3" t="str">
        <f t="shared" si="3434"/>
        <v>high profit</v>
      </c>
      <c r="O13960" s="2" t="s">
        <v>15</v>
      </c>
      <c r="P13960" s="2" t="s">
        <v>22</v>
      </c>
      <c r="Q13960" s="2">
        <v>1358.4</v>
      </c>
      <c r="R13960" s="2" t="s">
        <v>23</v>
      </c>
    </row>
    <row r="13961" spans="1:18" ht="14.25" hidden="1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3432"/>
        <v>discount given</v>
      </c>
      <c r="F13961" s="2">
        <v>0.49</v>
      </c>
      <c r="G13961" s="2">
        <f t="shared" si="3433"/>
        <v>1187.7698</v>
      </c>
      <c r="H13961" s="2">
        <f>D13961-G13961</f>
        <v>1236.2501999999999</v>
      </c>
      <c r="I13961" s="2"/>
      <c r="J13961" s="2"/>
      <c r="K13961" s="2">
        <v>1</v>
      </c>
      <c r="L13961" s="3">
        <v>45057</v>
      </c>
      <c r="M13961" s="3">
        <v>45059</v>
      </c>
      <c r="N13961" s="3" t="str">
        <f t="shared" si="3434"/>
        <v>high profit</v>
      </c>
      <c r="O13961" s="2" t="s">
        <v>15</v>
      </c>
      <c r="P13961" s="2" t="s">
        <v>22</v>
      </c>
      <c r="Q13961" s="2">
        <v>236.63</v>
      </c>
      <c r="R13961" s="2" t="s">
        <v>48</v>
      </c>
    </row>
    <row r="13962" spans="1:18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3432"/>
        <v>discount given</v>
      </c>
      <c r="F13962" s="2">
        <v>0.18</v>
      </c>
      <c r="G13962" s="2">
        <f t="shared" si="3433"/>
        <v>143.72460000000001</v>
      </c>
      <c r="H13962" s="2">
        <f>D13962-G13962</f>
        <v>654.74540000000002</v>
      </c>
      <c r="I13962" s="2">
        <f t="shared" ref="I13962:I13963" si="3435">Q13962/H13962*100</f>
        <v>32.611149310861904</v>
      </c>
      <c r="J13962" s="18">
        <f t="shared" ref="J13962:J13963" si="3436">Q13962/H13962</f>
        <v>0.32611149310861903</v>
      </c>
      <c r="K13962" s="2">
        <v>9</v>
      </c>
      <c r="L13962" s="3">
        <v>45536</v>
      </c>
      <c r="M13962" s="3">
        <v>45541</v>
      </c>
      <c r="N13962" s="3" t="str">
        <f t="shared" si="3434"/>
        <v>high profit</v>
      </c>
      <c r="O13962" s="2" t="s">
        <v>21</v>
      </c>
      <c r="P13962" s="2" t="s">
        <v>16</v>
      </c>
      <c r="Q13962" s="2">
        <v>213.52</v>
      </c>
      <c r="R13962" s="2" t="s">
        <v>48</v>
      </c>
    </row>
    <row r="13963" spans="1:18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3432"/>
        <v>discount given</v>
      </c>
      <c r="F13963" s="2">
        <v>0.15</v>
      </c>
      <c r="G13963" s="2">
        <f t="shared" si="3433"/>
        <v>227.62949999999998</v>
      </c>
      <c r="H13963" s="2">
        <f>D13963-G13963</f>
        <v>1289.9005</v>
      </c>
      <c r="I13963" s="2">
        <f t="shared" si="3435"/>
        <v>29.144883655754843</v>
      </c>
      <c r="J13963" s="18">
        <f t="shared" si="3436"/>
        <v>0.29144883655754844</v>
      </c>
      <c r="K13963" s="2">
        <v>9</v>
      </c>
      <c r="L13963" s="3">
        <v>45205</v>
      </c>
      <c r="M13963" s="3">
        <v>45206</v>
      </c>
      <c r="N13963" s="3" t="str">
        <f t="shared" si="3434"/>
        <v>high profit</v>
      </c>
      <c r="O13963" s="2" t="s">
        <v>31</v>
      </c>
      <c r="P13963" s="2" t="s">
        <v>22</v>
      </c>
      <c r="Q13963" s="2">
        <v>375.94</v>
      </c>
      <c r="R13963" s="2" t="s">
        <v>48</v>
      </c>
    </row>
    <row r="13964" spans="1:18" ht="14.25" hidden="1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3432"/>
        <v>discount given</v>
      </c>
      <c r="F13964" s="2">
        <v>0.26</v>
      </c>
      <c r="G13964" s="2">
        <f t="shared" si="3433"/>
        <v>882.37760000000014</v>
      </c>
      <c r="H13964" s="2">
        <f>D13964-G13964</f>
        <v>2511.3824</v>
      </c>
      <c r="I13964" s="2"/>
      <c r="J13964" s="2"/>
      <c r="K13964" s="2">
        <v>4</v>
      </c>
      <c r="L13964" s="3">
        <v>45628</v>
      </c>
      <c r="M13964" s="3">
        <v>45630</v>
      </c>
      <c r="N13964" s="3" t="str">
        <f t="shared" si="3434"/>
        <v>high profit</v>
      </c>
      <c r="O13964" s="2" t="s">
        <v>15</v>
      </c>
      <c r="P13964" s="2" t="s">
        <v>22</v>
      </c>
      <c r="Q13964" s="2">
        <v>983.14</v>
      </c>
      <c r="R13964" s="2" t="s">
        <v>28</v>
      </c>
    </row>
    <row r="13965" spans="1:18" ht="14.25" hidden="1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3432"/>
        <v>discount given</v>
      </c>
      <c r="F13965" s="2">
        <v>0.14000000000000001</v>
      </c>
      <c r="G13965" s="2">
        <f t="shared" si="3433"/>
        <v>90.911800000000014</v>
      </c>
      <c r="H13965" s="2">
        <f>D13965-G13965</f>
        <v>558.45820000000003</v>
      </c>
      <c r="I13965" s="2"/>
      <c r="J13965" s="2"/>
      <c r="K13965" s="2">
        <v>5</v>
      </c>
      <c r="L13965" s="3">
        <v>44930</v>
      </c>
      <c r="M13965" s="3">
        <v>44934</v>
      </c>
      <c r="N13965" s="3" t="str">
        <f t="shared" si="3434"/>
        <v>low profit</v>
      </c>
      <c r="O13965" s="2" t="s">
        <v>21</v>
      </c>
      <c r="P13965" s="2" t="s">
        <v>22</v>
      </c>
      <c r="Q13965" s="2">
        <v>185.03</v>
      </c>
      <c r="R13965" s="2" t="s">
        <v>28</v>
      </c>
    </row>
    <row r="13966" spans="1:18" ht="14.25" hidden="1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3432"/>
        <v>discount given</v>
      </c>
      <c r="F13966" s="2">
        <v>0.14000000000000001</v>
      </c>
      <c r="G13966" s="2">
        <f t="shared" si="3433"/>
        <v>172.97560000000001</v>
      </c>
      <c r="H13966" s="2">
        <f>D13966-G13966</f>
        <v>1062.5644</v>
      </c>
      <c r="I13966" s="2"/>
      <c r="J13966" s="2"/>
      <c r="K13966" s="2">
        <v>4</v>
      </c>
      <c r="L13966" s="3">
        <v>44965</v>
      </c>
      <c r="M13966" s="3">
        <v>44967</v>
      </c>
      <c r="N13966" s="3" t="str">
        <f t="shared" si="3434"/>
        <v>high profit</v>
      </c>
      <c r="O13966" s="2" t="s">
        <v>15</v>
      </c>
      <c r="P13966" s="2" t="s">
        <v>27</v>
      </c>
      <c r="Q13966" s="2">
        <v>222.09</v>
      </c>
      <c r="R13966" s="2" t="s">
        <v>17</v>
      </c>
    </row>
    <row r="13967" spans="1:18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3432"/>
        <v>discount given</v>
      </c>
      <c r="F13967" s="2">
        <v>0.48</v>
      </c>
      <c r="G13967" s="2">
        <f t="shared" si="3433"/>
        <v>2390.0688</v>
      </c>
      <c r="H13967" s="2">
        <f>D13967-G13967</f>
        <v>2589.2412000000004</v>
      </c>
      <c r="I13967" s="2">
        <f>Q13967/H13967*100</f>
        <v>57.416821576916043</v>
      </c>
      <c r="J13967" s="18">
        <f>Q13967/H13967</f>
        <v>0.57416821576916044</v>
      </c>
      <c r="K13967" s="2">
        <v>8</v>
      </c>
      <c r="L13967" s="3">
        <v>45551</v>
      </c>
      <c r="M13967" s="3">
        <v>45557</v>
      </c>
      <c r="N13967" s="3" t="str">
        <f t="shared" si="3434"/>
        <v>high profit</v>
      </c>
      <c r="O13967" s="2" t="s">
        <v>21</v>
      </c>
      <c r="P13967" s="2" t="s">
        <v>16</v>
      </c>
      <c r="Q13967" s="2">
        <v>1486.66</v>
      </c>
      <c r="R13967" s="2" t="s">
        <v>39</v>
      </c>
    </row>
    <row r="13968" spans="1:18" ht="14.25" hidden="1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3432"/>
        <v>discount given</v>
      </c>
      <c r="F13968" s="2">
        <v>0.13</v>
      </c>
      <c r="G13968" s="2">
        <f t="shared" si="3433"/>
        <v>16.525600000000001</v>
      </c>
      <c r="H13968" s="2">
        <f>D13968-G13968</f>
        <v>110.59440000000001</v>
      </c>
      <c r="I13968" s="2"/>
      <c r="J13968" s="2"/>
      <c r="K13968" s="2">
        <v>1</v>
      </c>
      <c r="L13968" s="3">
        <v>45384</v>
      </c>
      <c r="M13968" s="3">
        <v>45390</v>
      </c>
      <c r="N13968" s="3" t="str">
        <f t="shared" si="3434"/>
        <v>low profit</v>
      </c>
      <c r="O13968" s="2" t="s">
        <v>21</v>
      </c>
      <c r="P13968" s="2" t="s">
        <v>27</v>
      </c>
      <c r="Q13968" s="2">
        <v>35.200000000000003</v>
      </c>
      <c r="R13968" s="2" t="s">
        <v>17</v>
      </c>
    </row>
    <row r="13969" spans="1:18" ht="14.25" hidden="1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3432"/>
        <v>discount given</v>
      </c>
      <c r="F13969" s="2">
        <v>0.3</v>
      </c>
      <c r="G13969" s="2">
        <f t="shared" si="3433"/>
        <v>253.71</v>
      </c>
      <c r="H13969" s="2">
        <f>D13969-G13969</f>
        <v>591.99</v>
      </c>
      <c r="I13969" s="2"/>
      <c r="J13969" s="2"/>
      <c r="K13969" s="2">
        <v>4</v>
      </c>
      <c r="L13969" s="3">
        <v>45472</v>
      </c>
      <c r="M13969" s="3">
        <v>45479</v>
      </c>
      <c r="N13969" s="3" t="str">
        <f t="shared" si="3434"/>
        <v>low profit</v>
      </c>
      <c r="O13969" s="2" t="s">
        <v>15</v>
      </c>
      <c r="P13969" s="2" t="s">
        <v>22</v>
      </c>
      <c r="Q13969" s="2">
        <v>143.91</v>
      </c>
      <c r="R13969" s="2" t="s">
        <v>48</v>
      </c>
    </row>
    <row r="13970" spans="1:18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3432"/>
        <v>discount given</v>
      </c>
      <c r="F13970" s="2">
        <v>0.02</v>
      </c>
      <c r="G13970" s="2">
        <f t="shared" si="3433"/>
        <v>84.681200000000004</v>
      </c>
      <c r="H13970" s="2">
        <f>D13970-G13970</f>
        <v>4149.3788000000004</v>
      </c>
      <c r="I13970" s="2">
        <f>Q13970/H13970*100</f>
        <v>17.171004006672032</v>
      </c>
      <c r="J13970" s="18">
        <f>Q13970/H13970</f>
        <v>0.17171004006672033</v>
      </c>
      <c r="K13970" s="2">
        <v>4</v>
      </c>
      <c r="L13970" s="3">
        <v>45142</v>
      </c>
      <c r="M13970" s="3">
        <v>45146</v>
      </c>
      <c r="N13970" s="3" t="str">
        <f t="shared" si="3434"/>
        <v>high profit</v>
      </c>
      <c r="O13970" s="2" t="s">
        <v>15</v>
      </c>
      <c r="P13970" s="2" t="s">
        <v>16</v>
      </c>
      <c r="Q13970" s="2">
        <v>712.49</v>
      </c>
      <c r="R13970" s="2" t="s">
        <v>28</v>
      </c>
    </row>
    <row r="13971" spans="1:18" ht="14.25" hidden="1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3432"/>
        <v>discount given</v>
      </c>
      <c r="F13971" s="2">
        <v>0.08</v>
      </c>
      <c r="G13971" s="2">
        <f t="shared" si="3433"/>
        <v>47.741599999999998</v>
      </c>
      <c r="H13971" s="2">
        <f>D13971-G13971</f>
        <v>549.02840000000003</v>
      </c>
      <c r="I13971" s="2"/>
      <c r="J13971" s="2"/>
      <c r="K13971" s="2">
        <v>3</v>
      </c>
      <c r="L13971" s="3">
        <v>45046</v>
      </c>
      <c r="M13971" s="3">
        <v>45048</v>
      </c>
      <c r="N13971" s="3" t="str">
        <f t="shared" si="3434"/>
        <v>low profit</v>
      </c>
      <c r="O13971" s="2" t="s">
        <v>21</v>
      </c>
      <c r="P13971" s="2" t="s">
        <v>27</v>
      </c>
      <c r="Q13971" s="2">
        <v>138.49</v>
      </c>
      <c r="R13971" s="2" t="s">
        <v>48</v>
      </c>
    </row>
    <row r="13972" spans="1:18" ht="14.25" hidden="1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3432"/>
        <v>discount given</v>
      </c>
      <c r="F13972" s="2">
        <v>0.01</v>
      </c>
      <c r="G13972" s="2">
        <f t="shared" si="3433"/>
        <v>2.6483999999999996</v>
      </c>
      <c r="H13972" s="2">
        <f>D13972-G13972</f>
        <v>262.19159999999999</v>
      </c>
      <c r="I13972" s="2"/>
      <c r="J13972" s="2"/>
      <c r="K13972" s="2">
        <v>4</v>
      </c>
      <c r="L13972" s="3">
        <v>45207</v>
      </c>
      <c r="M13972" s="3">
        <v>45214</v>
      </c>
      <c r="N13972" s="3" t="str">
        <f t="shared" si="3434"/>
        <v>low profit</v>
      </c>
      <c r="O13972" s="2" t="s">
        <v>21</v>
      </c>
      <c r="P13972" s="2" t="s">
        <v>16</v>
      </c>
      <c r="Q13972" s="2">
        <v>46.63</v>
      </c>
      <c r="R13972" s="2" t="s">
        <v>28</v>
      </c>
    </row>
    <row r="13973" spans="1:18" ht="14.25" hidden="1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3432"/>
        <v>discount given</v>
      </c>
      <c r="F13973" s="2">
        <v>0.27</v>
      </c>
      <c r="G13973" s="2">
        <f t="shared" si="3433"/>
        <v>187.49610000000001</v>
      </c>
      <c r="H13973" s="2">
        <f>D13973-G13973</f>
        <v>506.93389999999994</v>
      </c>
      <c r="I13973" s="2"/>
      <c r="J13973" s="2"/>
      <c r="K13973" s="2">
        <v>7</v>
      </c>
      <c r="L13973" s="3">
        <v>45197</v>
      </c>
      <c r="M13973" s="3">
        <v>45199</v>
      </c>
      <c r="N13973" s="3" t="str">
        <f t="shared" si="3434"/>
        <v>low profit</v>
      </c>
      <c r="O13973" s="2" t="s">
        <v>15</v>
      </c>
      <c r="P13973" s="2" t="s">
        <v>22</v>
      </c>
      <c r="Q13973" s="2">
        <v>191.04</v>
      </c>
      <c r="R13973" s="2" t="s">
        <v>17</v>
      </c>
    </row>
    <row r="13974" spans="1:18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3432"/>
        <v>discount given</v>
      </c>
      <c r="F13974" s="2">
        <v>0.25</v>
      </c>
      <c r="G13974" s="2">
        <f t="shared" si="3433"/>
        <v>874.65750000000003</v>
      </c>
      <c r="H13974" s="2">
        <f>D13974-G13974</f>
        <v>2623.9724999999999</v>
      </c>
      <c r="I13974" s="2">
        <f>Q13974/H13974*100</f>
        <v>10.248201915225867</v>
      </c>
      <c r="J13974" s="18">
        <f>Q13974/H13974</f>
        <v>0.10248201915225866</v>
      </c>
      <c r="K13974" s="2">
        <v>5</v>
      </c>
      <c r="L13974" s="3">
        <v>45055</v>
      </c>
      <c r="M13974" s="3">
        <v>45060</v>
      </c>
      <c r="N13974" s="3" t="str">
        <f t="shared" si="3434"/>
        <v>high profit</v>
      </c>
      <c r="O13974" s="2" t="s">
        <v>21</v>
      </c>
      <c r="P13974" s="2" t="s">
        <v>16</v>
      </c>
      <c r="Q13974" s="2">
        <v>268.91000000000003</v>
      </c>
      <c r="R13974" s="2" t="s">
        <v>39</v>
      </c>
    </row>
    <row r="13975" spans="1:18" ht="14.25" hidden="1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3432"/>
        <v>discount given</v>
      </c>
      <c r="F13975" s="2">
        <v>0.17</v>
      </c>
      <c r="G13975" s="2">
        <f t="shared" si="3433"/>
        <v>844.26080000000002</v>
      </c>
      <c r="H13975" s="2">
        <f>D13975-G13975</f>
        <v>4121.9791999999998</v>
      </c>
      <c r="I13975" s="2"/>
      <c r="J13975" s="2"/>
      <c r="K13975" s="2">
        <v>3</v>
      </c>
      <c r="L13975" s="3">
        <v>45302</v>
      </c>
      <c r="M13975" s="3">
        <v>45304</v>
      </c>
      <c r="N13975" s="3" t="str">
        <f t="shared" si="3434"/>
        <v>high profit</v>
      </c>
      <c r="O13975" s="2" t="s">
        <v>31</v>
      </c>
      <c r="P13975" s="2" t="s">
        <v>22</v>
      </c>
      <c r="Q13975" s="2">
        <v>1428.56</v>
      </c>
      <c r="R13975" s="2" t="s">
        <v>39</v>
      </c>
    </row>
    <row r="13976" spans="1:18" ht="14.25" hidden="1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3432"/>
        <v>discount given</v>
      </c>
      <c r="F13976" s="2">
        <v>0.35</v>
      </c>
      <c r="G13976" s="2">
        <f t="shared" si="3433"/>
        <v>1047.9385</v>
      </c>
      <c r="H13976" s="2">
        <f>D13976-G13976</f>
        <v>1946.1715000000002</v>
      </c>
      <c r="I13976" s="2"/>
      <c r="J13976" s="2"/>
      <c r="K13976" s="2">
        <v>6</v>
      </c>
      <c r="L13976" s="3">
        <v>45241</v>
      </c>
      <c r="M13976" s="3">
        <v>45246</v>
      </c>
      <c r="N13976" s="3" t="str">
        <f t="shared" si="3434"/>
        <v>high profit</v>
      </c>
      <c r="O13976" s="2" t="s">
        <v>21</v>
      </c>
      <c r="P13976" s="2" t="s">
        <v>16</v>
      </c>
      <c r="Q13976" s="2">
        <v>886.4</v>
      </c>
      <c r="R13976" s="2" t="s">
        <v>39</v>
      </c>
    </row>
    <row r="13977" spans="1:18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3432"/>
        <v>discount given</v>
      </c>
      <c r="F13977" s="2">
        <v>0.31</v>
      </c>
      <c r="G13977" s="2">
        <f t="shared" si="3433"/>
        <v>219.8365</v>
      </c>
      <c r="H13977" s="2">
        <f>D13977-G13977</f>
        <v>489.31349999999998</v>
      </c>
      <c r="I13977" s="2">
        <f>Q13977/H13977*100</f>
        <v>43.184992852230728</v>
      </c>
      <c r="J13977" s="18">
        <f>Q13977/H13977</f>
        <v>0.4318499285223073</v>
      </c>
      <c r="K13977" s="2">
        <v>9</v>
      </c>
      <c r="L13977" s="3">
        <v>45068</v>
      </c>
      <c r="M13977" s="3">
        <v>45075</v>
      </c>
      <c r="N13977" s="3" t="str">
        <f t="shared" si="3434"/>
        <v>high profit</v>
      </c>
      <c r="O13977" s="2" t="s">
        <v>31</v>
      </c>
      <c r="P13977" s="2" t="s">
        <v>22</v>
      </c>
      <c r="Q13977" s="2">
        <v>211.31</v>
      </c>
      <c r="R13977" s="2" t="s">
        <v>17</v>
      </c>
    </row>
    <row r="13978" spans="1:18" ht="14.25" hidden="1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3432"/>
        <v>discount given</v>
      </c>
      <c r="F13978" s="2">
        <v>0.3</v>
      </c>
      <c r="G13978" s="2">
        <f t="shared" si="3433"/>
        <v>300.15600000000001</v>
      </c>
      <c r="H13978" s="2">
        <f>D13978-G13978</f>
        <v>700.36400000000003</v>
      </c>
      <c r="I13978" s="2"/>
      <c r="J13978" s="2"/>
      <c r="K13978" s="2">
        <v>3</v>
      </c>
      <c r="L13978" s="3">
        <v>45031</v>
      </c>
      <c r="M13978" s="3">
        <v>45032</v>
      </c>
      <c r="N13978" s="3" t="str">
        <f t="shared" si="3434"/>
        <v>high profit</v>
      </c>
      <c r="O13978" s="2" t="s">
        <v>21</v>
      </c>
      <c r="P13978" s="2" t="s">
        <v>22</v>
      </c>
      <c r="Q13978" s="2">
        <v>219.68</v>
      </c>
      <c r="R13978" s="2" t="s">
        <v>17</v>
      </c>
    </row>
    <row r="13979" spans="1:18" ht="14.25" hidden="1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3432"/>
        <v>discount given</v>
      </c>
      <c r="F13979" s="2">
        <v>0.17</v>
      </c>
      <c r="G13979" s="2">
        <f t="shared" si="3433"/>
        <v>464.8888</v>
      </c>
      <c r="H13979" s="2">
        <f>D13979-G13979</f>
        <v>2269.7511999999997</v>
      </c>
      <c r="I13979" s="2"/>
      <c r="J13979" s="2"/>
      <c r="K13979" s="2">
        <v>2</v>
      </c>
      <c r="L13979" s="3">
        <v>45654</v>
      </c>
      <c r="M13979" s="3">
        <v>45661</v>
      </c>
      <c r="N13979" s="3" t="str">
        <f t="shared" si="3434"/>
        <v>low profit</v>
      </c>
      <c r="O13979" s="2" t="s">
        <v>31</v>
      </c>
      <c r="P13979" s="2" t="s">
        <v>16</v>
      </c>
      <c r="Q13979" s="2">
        <v>152.24</v>
      </c>
      <c r="R13979" s="2" t="s">
        <v>28</v>
      </c>
    </row>
    <row r="13980" spans="1:18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3432"/>
        <v>discount given</v>
      </c>
      <c r="F13980" s="2">
        <v>0.16</v>
      </c>
      <c r="G13980" s="2">
        <f t="shared" si="3433"/>
        <v>577.07680000000005</v>
      </c>
      <c r="H13980" s="2">
        <f>D13980-G13980</f>
        <v>3029.6531999999997</v>
      </c>
      <c r="I13980" s="2">
        <f t="shared" ref="I13980:I13982" si="3437">Q13980/H13980*100</f>
        <v>29.599757490395273</v>
      </c>
      <c r="J13980" s="18">
        <f t="shared" ref="J13980:J13982" si="3438">Q13980/H13980</f>
        <v>0.29599757490395273</v>
      </c>
      <c r="K13980" s="2">
        <v>9</v>
      </c>
      <c r="L13980" s="3">
        <v>45430</v>
      </c>
      <c r="M13980" s="3">
        <v>45432</v>
      </c>
      <c r="N13980" s="3" t="str">
        <f t="shared" si="3434"/>
        <v>high profit</v>
      </c>
      <c r="O13980" s="2" t="s">
        <v>31</v>
      </c>
      <c r="P13980" s="2" t="s">
        <v>27</v>
      </c>
      <c r="Q13980" s="2">
        <v>896.77</v>
      </c>
      <c r="R13980" s="2" t="s">
        <v>48</v>
      </c>
    </row>
    <row r="13981" spans="1:18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3432"/>
        <v>discount given</v>
      </c>
      <c r="F13981" s="2">
        <v>0.44</v>
      </c>
      <c r="G13981" s="2">
        <f t="shared" si="3433"/>
        <v>1473.2388000000001</v>
      </c>
      <c r="H13981" s="2">
        <f>D13981-G13981</f>
        <v>1875.0311999999999</v>
      </c>
      <c r="I13981" s="2">
        <f t="shared" si="3437"/>
        <v>42.789154655133203</v>
      </c>
      <c r="J13981" s="18">
        <f t="shared" si="3438"/>
        <v>0.42789154655133205</v>
      </c>
      <c r="K13981" s="2">
        <v>5</v>
      </c>
      <c r="L13981" s="3">
        <v>44979</v>
      </c>
      <c r="M13981" s="3">
        <v>44985</v>
      </c>
      <c r="N13981" s="3" t="str">
        <f t="shared" si="3434"/>
        <v>high profit</v>
      </c>
      <c r="O13981" s="2" t="s">
        <v>21</v>
      </c>
      <c r="P13981" s="2" t="s">
        <v>22</v>
      </c>
      <c r="Q13981" s="2">
        <v>802.31</v>
      </c>
      <c r="R13981" s="2" t="s">
        <v>17</v>
      </c>
    </row>
    <row r="13982" spans="1:18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3432"/>
        <v>discount given</v>
      </c>
      <c r="F13982" s="2">
        <v>0.27</v>
      </c>
      <c r="G13982" s="2">
        <f t="shared" si="3433"/>
        <v>787.36320000000001</v>
      </c>
      <c r="H13982" s="2">
        <f>D13982-G13982</f>
        <v>2128.7968000000001</v>
      </c>
      <c r="I13982" s="2">
        <f t="shared" si="3437"/>
        <v>12.225215671124646</v>
      </c>
      <c r="J13982" s="18">
        <f t="shared" si="3438"/>
        <v>0.12225215671124647</v>
      </c>
      <c r="K13982" s="2">
        <v>5</v>
      </c>
      <c r="L13982" s="3">
        <v>45170</v>
      </c>
      <c r="M13982" s="3">
        <v>45175</v>
      </c>
      <c r="N13982" s="3" t="str">
        <f t="shared" si="3434"/>
        <v>high profit</v>
      </c>
      <c r="O13982" s="2" t="s">
        <v>31</v>
      </c>
      <c r="P13982" s="2" t="s">
        <v>22</v>
      </c>
      <c r="Q13982" s="2">
        <v>260.25</v>
      </c>
      <c r="R13982" s="2" t="s">
        <v>48</v>
      </c>
    </row>
    <row r="13983" spans="1:18" ht="14.25" hidden="1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3432"/>
        <v>discount given</v>
      </c>
      <c r="F13983" s="2">
        <v>0.14000000000000001</v>
      </c>
      <c r="G13983" s="2">
        <f t="shared" si="3433"/>
        <v>690.58080000000007</v>
      </c>
      <c r="H13983" s="2">
        <f>D13983-G13983</f>
        <v>4242.1392000000005</v>
      </c>
      <c r="I13983" s="2"/>
      <c r="J13983" s="2"/>
      <c r="K13983" s="2">
        <v>7</v>
      </c>
      <c r="L13983" s="3">
        <v>45320</v>
      </c>
      <c r="M13983" s="3">
        <v>45324</v>
      </c>
      <c r="N13983" s="3" t="str">
        <f t="shared" si="3434"/>
        <v>high profit</v>
      </c>
      <c r="O13983" s="2" t="s">
        <v>21</v>
      </c>
      <c r="P13983" s="2" t="s">
        <v>22</v>
      </c>
      <c r="Q13983" s="2">
        <v>597.16</v>
      </c>
      <c r="R13983" s="2" t="s">
        <v>48</v>
      </c>
    </row>
    <row r="13984" spans="1:18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3432"/>
        <v>discount given</v>
      </c>
      <c r="F13984" s="2">
        <v>0.27</v>
      </c>
      <c r="G13984" s="2">
        <f t="shared" si="3433"/>
        <v>288.99989999999997</v>
      </c>
      <c r="H13984" s="2">
        <f>D13984-G13984</f>
        <v>781.37009999999987</v>
      </c>
      <c r="I13984" s="2">
        <f>Q13984/H13984*100</f>
        <v>13.803957945153009</v>
      </c>
      <c r="J13984" s="18">
        <f>Q13984/H13984</f>
        <v>0.13803957945153009</v>
      </c>
      <c r="K13984" s="2">
        <v>2</v>
      </c>
      <c r="L13984" s="3">
        <v>45544</v>
      </c>
      <c r="M13984" s="3">
        <v>45545</v>
      </c>
      <c r="N13984" s="3" t="str">
        <f t="shared" si="3434"/>
        <v>low profit</v>
      </c>
      <c r="O13984" s="2" t="s">
        <v>15</v>
      </c>
      <c r="P13984" s="2" t="s">
        <v>27</v>
      </c>
      <c r="Q13984" s="2">
        <v>107.86</v>
      </c>
      <c r="R13984" s="2" t="s">
        <v>48</v>
      </c>
    </row>
    <row r="13985" spans="1:18" ht="14.25" hidden="1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3432"/>
        <v>discount given</v>
      </c>
      <c r="F13985" s="2">
        <v>0.13</v>
      </c>
      <c r="G13985" s="2">
        <f t="shared" si="3433"/>
        <v>123.13990000000001</v>
      </c>
      <c r="H13985" s="2">
        <f>D13985-G13985</f>
        <v>824.09010000000001</v>
      </c>
      <c r="I13985" s="2"/>
      <c r="J13985" s="2"/>
      <c r="K13985" s="2">
        <v>5</v>
      </c>
      <c r="L13985" s="3">
        <v>45097</v>
      </c>
      <c r="M13985" s="3">
        <v>45098</v>
      </c>
      <c r="N13985" s="3" t="str">
        <f t="shared" si="3434"/>
        <v>high profit</v>
      </c>
      <c r="O13985" s="2" t="s">
        <v>21</v>
      </c>
      <c r="P13985" s="2" t="s">
        <v>22</v>
      </c>
      <c r="Q13985" s="2">
        <v>265.08</v>
      </c>
      <c r="R13985" s="2" t="s">
        <v>23</v>
      </c>
    </row>
    <row r="13986" spans="1:18" ht="14.25" hidden="1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3432"/>
        <v>discount given</v>
      </c>
      <c r="F13986" s="2">
        <v>0.09</v>
      </c>
      <c r="G13986" s="2">
        <f t="shared" si="3433"/>
        <v>387.84599999999995</v>
      </c>
      <c r="H13986" s="2">
        <f>D13986-G13986</f>
        <v>3921.5539999999996</v>
      </c>
      <c r="I13986" s="2"/>
      <c r="J13986" s="2"/>
      <c r="K13986" s="2">
        <v>8</v>
      </c>
      <c r="L13986" s="3">
        <v>45072</v>
      </c>
      <c r="M13986" s="3">
        <v>45076</v>
      </c>
      <c r="N13986" s="3" t="str">
        <f t="shared" si="3434"/>
        <v>high profit</v>
      </c>
      <c r="O13986" s="2" t="s">
        <v>21</v>
      </c>
      <c r="P13986" s="2" t="s">
        <v>27</v>
      </c>
      <c r="Q13986" s="2">
        <v>589.12</v>
      </c>
      <c r="R13986" s="2" t="s">
        <v>48</v>
      </c>
    </row>
    <row r="13987" spans="1:18" ht="14.25" hidden="1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3432"/>
        <v>discount given</v>
      </c>
      <c r="F13987" s="2">
        <v>0.14000000000000001</v>
      </c>
      <c r="G13987" s="2">
        <f t="shared" si="3433"/>
        <v>213.50420000000003</v>
      </c>
      <c r="H13987" s="2">
        <f>D13987-G13987</f>
        <v>1311.5257999999999</v>
      </c>
      <c r="I13987" s="2"/>
      <c r="J13987" s="2"/>
      <c r="K13987" s="2">
        <v>8</v>
      </c>
      <c r="L13987" s="3">
        <v>45505</v>
      </c>
      <c r="M13987" s="3">
        <v>45506</v>
      </c>
      <c r="N13987" s="3" t="str">
        <f t="shared" si="3434"/>
        <v>high profit</v>
      </c>
      <c r="O13987" s="2" t="s">
        <v>15</v>
      </c>
      <c r="P13987" s="2" t="s">
        <v>22</v>
      </c>
      <c r="Q13987" s="2">
        <v>437.09</v>
      </c>
      <c r="R13987" s="2" t="s">
        <v>34</v>
      </c>
    </row>
    <row r="13988" spans="1:18" ht="14.25" hidden="1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3432"/>
        <v>discount given</v>
      </c>
      <c r="F13988" s="2">
        <v>0.31</v>
      </c>
      <c r="G13988" s="2">
        <f t="shared" si="3433"/>
        <v>536.1078</v>
      </c>
      <c r="H13988" s="2">
        <f>D13988-G13988</f>
        <v>1193.2722000000001</v>
      </c>
      <c r="I13988" s="2"/>
      <c r="J13988" s="2"/>
      <c r="K13988" s="2">
        <v>7</v>
      </c>
      <c r="L13988" s="3">
        <v>45241</v>
      </c>
      <c r="M13988" s="3">
        <v>45245</v>
      </c>
      <c r="N13988" s="3" t="str">
        <f t="shared" si="3434"/>
        <v>high profit</v>
      </c>
      <c r="O13988" s="2" t="s">
        <v>31</v>
      </c>
      <c r="P13988" s="2" t="s">
        <v>16</v>
      </c>
      <c r="Q13988" s="2">
        <v>245.33</v>
      </c>
      <c r="R13988" s="2" t="s">
        <v>34</v>
      </c>
    </row>
    <row r="13989" spans="1:18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3432"/>
        <v>discount given</v>
      </c>
      <c r="F13989" s="2">
        <v>0.26</v>
      </c>
      <c r="G13989" s="2">
        <f t="shared" si="3433"/>
        <v>725.00220000000002</v>
      </c>
      <c r="H13989" s="2">
        <f>D13989-G13989</f>
        <v>2063.4677999999999</v>
      </c>
      <c r="I13989" s="2">
        <f>Q13989/H13989*100</f>
        <v>19.238003132396834</v>
      </c>
      <c r="J13989" s="18">
        <f>Q13989/H13989</f>
        <v>0.19238003132396833</v>
      </c>
      <c r="K13989" s="2">
        <v>5</v>
      </c>
      <c r="L13989" s="3">
        <v>45258</v>
      </c>
      <c r="M13989" s="3">
        <v>45261</v>
      </c>
      <c r="N13989" s="3" t="str">
        <f t="shared" si="3434"/>
        <v>high profit</v>
      </c>
      <c r="O13989" s="2" t="s">
        <v>21</v>
      </c>
      <c r="P13989" s="2" t="s">
        <v>16</v>
      </c>
      <c r="Q13989" s="2">
        <v>396.97</v>
      </c>
      <c r="R13989" s="2" t="s">
        <v>34</v>
      </c>
    </row>
    <row r="13990" spans="1:18" ht="14.25" hidden="1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3432"/>
        <v>discount given</v>
      </c>
      <c r="F13990" s="2">
        <v>0.08</v>
      </c>
      <c r="G13990" s="2">
        <f t="shared" si="3433"/>
        <v>157.46</v>
      </c>
      <c r="H13990" s="2">
        <f>D13990-G13990</f>
        <v>1810.79</v>
      </c>
      <c r="I13990" s="2"/>
      <c r="J13990" s="2"/>
      <c r="K13990" s="2">
        <v>4</v>
      </c>
      <c r="L13990" s="3">
        <v>45290</v>
      </c>
      <c r="M13990" s="3">
        <v>45297</v>
      </c>
      <c r="N13990" s="3" t="str">
        <f t="shared" si="3434"/>
        <v>high profit</v>
      </c>
      <c r="O13990" s="2" t="s">
        <v>21</v>
      </c>
      <c r="P13990" s="2" t="s">
        <v>22</v>
      </c>
      <c r="Q13990" s="2">
        <v>261.02999999999997</v>
      </c>
      <c r="R13990" s="2" t="s">
        <v>48</v>
      </c>
    </row>
    <row r="13991" spans="1:18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3432"/>
        <v>discount given</v>
      </c>
      <c r="F13991" s="2">
        <v>0.45</v>
      </c>
      <c r="G13991" s="2">
        <f t="shared" si="3433"/>
        <v>679.24800000000005</v>
      </c>
      <c r="H13991" s="2">
        <f>D13991-G13991</f>
        <v>830.19200000000001</v>
      </c>
      <c r="I13991" s="2">
        <f t="shared" ref="I13991:I13992" si="3439">Q13991/H13991*100</f>
        <v>47.142106886117915</v>
      </c>
      <c r="J13991" s="18">
        <f t="shared" ref="J13991:J13992" si="3440">Q13991/H13991</f>
        <v>0.47142106886117913</v>
      </c>
      <c r="K13991" s="2">
        <v>2</v>
      </c>
      <c r="L13991" s="3">
        <v>45205</v>
      </c>
      <c r="M13991" s="3">
        <v>45210</v>
      </c>
      <c r="N13991" s="3" t="str">
        <f t="shared" si="3434"/>
        <v>high profit</v>
      </c>
      <c r="O13991" s="2" t="s">
        <v>31</v>
      </c>
      <c r="P13991" s="2" t="s">
        <v>22</v>
      </c>
      <c r="Q13991" s="2">
        <v>391.37</v>
      </c>
      <c r="R13991" s="2" t="s">
        <v>39</v>
      </c>
    </row>
    <row r="13992" spans="1:18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3432"/>
        <v>discount given</v>
      </c>
      <c r="F13992" s="2">
        <v>0.25</v>
      </c>
      <c r="G13992" s="2">
        <f t="shared" si="3433"/>
        <v>1148.54</v>
      </c>
      <c r="H13992" s="2">
        <f>D13992-G13992</f>
        <v>3445.62</v>
      </c>
      <c r="I13992" s="2">
        <f t="shared" si="3439"/>
        <v>13.628606752921099</v>
      </c>
      <c r="J13992" s="18">
        <f t="shared" si="3440"/>
        <v>0.13628606752921099</v>
      </c>
      <c r="K13992" s="2">
        <v>2</v>
      </c>
      <c r="L13992" s="3">
        <v>45012</v>
      </c>
      <c r="M13992" s="3">
        <v>45014</v>
      </c>
      <c r="N13992" s="3" t="str">
        <f t="shared" si="3434"/>
        <v>high profit</v>
      </c>
      <c r="O13992" s="2" t="s">
        <v>15</v>
      </c>
      <c r="P13992" s="2" t="s">
        <v>16</v>
      </c>
      <c r="Q13992" s="2">
        <v>469.59</v>
      </c>
      <c r="R13992" s="2" t="s">
        <v>23</v>
      </c>
    </row>
    <row r="13993" spans="1:18" ht="14.25" hidden="1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3432"/>
        <v>discount given</v>
      </c>
      <c r="F13993" s="2">
        <v>0.4</v>
      </c>
      <c r="G13993" s="2">
        <f t="shared" si="3433"/>
        <v>293.37600000000003</v>
      </c>
      <c r="H13993" s="2">
        <f>D13993-G13993</f>
        <v>440.06400000000002</v>
      </c>
      <c r="I13993" s="2"/>
      <c r="J13993" s="2"/>
      <c r="K13993" s="2">
        <v>3</v>
      </c>
      <c r="L13993" s="3">
        <v>45385</v>
      </c>
      <c r="M13993" s="3">
        <v>45386</v>
      </c>
      <c r="N13993" s="3" t="str">
        <f t="shared" si="3434"/>
        <v>low profit</v>
      </c>
      <c r="O13993" s="2" t="s">
        <v>31</v>
      </c>
      <c r="P13993" s="2" t="s">
        <v>27</v>
      </c>
      <c r="Q13993" s="2">
        <v>163.16999999999999</v>
      </c>
      <c r="R13993" s="2" t="s">
        <v>34</v>
      </c>
    </row>
    <row r="13994" spans="1:18" ht="14.25" hidden="1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3432"/>
        <v>discount given</v>
      </c>
      <c r="F13994" s="2">
        <v>0.17</v>
      </c>
      <c r="G13994" s="2">
        <f t="shared" si="3433"/>
        <v>353.77340000000004</v>
      </c>
      <c r="H13994" s="2">
        <f>D13994-G13994</f>
        <v>1727.2465999999999</v>
      </c>
      <c r="I13994" s="2"/>
      <c r="J13994" s="2"/>
      <c r="K13994" s="2">
        <v>3</v>
      </c>
      <c r="L13994" s="3">
        <v>45103</v>
      </c>
      <c r="M13994" s="3">
        <v>45110</v>
      </c>
      <c r="N13994" s="3" t="str">
        <f t="shared" si="3434"/>
        <v>low profit</v>
      </c>
      <c r="O13994" s="2" t="s">
        <v>15</v>
      </c>
      <c r="P13994" s="2" t="s">
        <v>27</v>
      </c>
      <c r="Q13994" s="2">
        <v>145.01</v>
      </c>
      <c r="R13994" s="2" t="s">
        <v>23</v>
      </c>
    </row>
    <row r="13995" spans="1:18" ht="14.25" hidden="1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3432"/>
        <v>discount given</v>
      </c>
      <c r="F13995" s="2">
        <v>0.48</v>
      </c>
      <c r="G13995" s="2">
        <f t="shared" si="3433"/>
        <v>54.979199999999999</v>
      </c>
      <c r="H13995" s="2">
        <f>D13995-G13995</f>
        <v>59.560800000000008</v>
      </c>
      <c r="I13995" s="2"/>
      <c r="J13995" s="2"/>
      <c r="K13995" s="2">
        <v>7</v>
      </c>
      <c r="L13995" s="3">
        <v>45589</v>
      </c>
      <c r="M13995" s="3">
        <v>45592</v>
      </c>
      <c r="N13995" s="3" t="str">
        <f t="shared" si="3434"/>
        <v>low profit</v>
      </c>
      <c r="O13995" s="2" t="s">
        <v>31</v>
      </c>
      <c r="P13995" s="2" t="s">
        <v>22</v>
      </c>
      <c r="Q13995" s="2">
        <v>34.270000000000003</v>
      </c>
      <c r="R13995" s="2" t="s">
        <v>39</v>
      </c>
    </row>
    <row r="13996" spans="1:18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3432"/>
        <v>discount given</v>
      </c>
      <c r="F13996" s="2">
        <v>0.38</v>
      </c>
      <c r="G13996" s="2">
        <f t="shared" si="3433"/>
        <v>1541.4775999999999</v>
      </c>
      <c r="H13996" s="2">
        <f>D13996-G13996</f>
        <v>2515.0424000000003</v>
      </c>
      <c r="I13996" s="2">
        <f>Q13996/H13996*100</f>
        <v>27.572497386127566</v>
      </c>
      <c r="J13996" s="18">
        <f>Q13996/H13996</f>
        <v>0.27572497386127565</v>
      </c>
      <c r="K13996" s="2">
        <v>6</v>
      </c>
      <c r="L13996" s="3">
        <v>45322</v>
      </c>
      <c r="M13996" s="3">
        <v>45326</v>
      </c>
      <c r="N13996" s="3" t="str">
        <f t="shared" si="3434"/>
        <v>high profit</v>
      </c>
      <c r="O13996" s="2" t="s">
        <v>31</v>
      </c>
      <c r="P13996" s="2" t="s">
        <v>27</v>
      </c>
      <c r="Q13996" s="2">
        <v>693.46</v>
      </c>
      <c r="R13996" s="2" t="s">
        <v>34</v>
      </c>
    </row>
    <row r="13997" spans="1:18" ht="14.25" hidden="1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3432"/>
        <v>discount given</v>
      </c>
      <c r="F13997" s="2">
        <v>0.23</v>
      </c>
      <c r="G13997" s="2">
        <f t="shared" si="3433"/>
        <v>212.8075</v>
      </c>
      <c r="H13997" s="2">
        <f>D13997-G13997</f>
        <v>712.4425</v>
      </c>
      <c r="I13997" s="2"/>
      <c r="J13997" s="2"/>
      <c r="K13997" s="2">
        <v>1</v>
      </c>
      <c r="L13997" s="3">
        <v>45143</v>
      </c>
      <c r="M13997" s="3">
        <v>45145</v>
      </c>
      <c r="N13997" s="3" t="str">
        <f t="shared" si="3434"/>
        <v>low profit</v>
      </c>
      <c r="O13997" s="2" t="s">
        <v>15</v>
      </c>
      <c r="P13997" s="2" t="s">
        <v>27</v>
      </c>
      <c r="Q13997" s="2">
        <v>75.14</v>
      </c>
      <c r="R13997" s="2" t="s">
        <v>34</v>
      </c>
    </row>
    <row r="13998" spans="1:18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3432"/>
        <v>discount given</v>
      </c>
      <c r="F13998" s="2">
        <v>0.45</v>
      </c>
      <c r="G13998" s="2">
        <f t="shared" si="3433"/>
        <v>1749.4425000000001</v>
      </c>
      <c r="H13998" s="2">
        <f>D13998-G13998</f>
        <v>2138.2075</v>
      </c>
      <c r="I13998" s="2">
        <f>Q13998/H13998*100</f>
        <v>29.879232955641584</v>
      </c>
      <c r="J13998" s="18">
        <f>Q13998/H13998</f>
        <v>0.29879232955641583</v>
      </c>
      <c r="K13998" s="2">
        <v>6</v>
      </c>
      <c r="L13998" s="3">
        <v>45526</v>
      </c>
      <c r="M13998" s="3">
        <v>45530</v>
      </c>
      <c r="N13998" s="3" t="str">
        <f t="shared" si="3434"/>
        <v>high profit</v>
      </c>
      <c r="O13998" s="2" t="s">
        <v>15</v>
      </c>
      <c r="P13998" s="2" t="s">
        <v>22</v>
      </c>
      <c r="Q13998" s="2">
        <v>638.88</v>
      </c>
      <c r="R13998" s="2" t="s">
        <v>48</v>
      </c>
    </row>
    <row r="13999" spans="1:18" ht="14.25" hidden="1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3432"/>
        <v>discount given</v>
      </c>
      <c r="F13999" s="2">
        <v>0.36</v>
      </c>
      <c r="G13999" s="2">
        <f t="shared" si="3433"/>
        <v>298.13759999999996</v>
      </c>
      <c r="H13999" s="2">
        <f>D13999-G13999</f>
        <v>530.02240000000006</v>
      </c>
      <c r="I13999" s="2"/>
      <c r="J13999" s="2"/>
      <c r="K13999" s="2">
        <v>5</v>
      </c>
      <c r="L13999" s="3">
        <v>45497</v>
      </c>
      <c r="M13999" s="3">
        <v>45501</v>
      </c>
      <c r="N13999" s="3" t="str">
        <f t="shared" si="3434"/>
        <v>low profit</v>
      </c>
      <c r="O13999" s="2" t="s">
        <v>31</v>
      </c>
      <c r="P13999" s="2" t="s">
        <v>22</v>
      </c>
      <c r="Q13999" s="2">
        <v>57.82</v>
      </c>
      <c r="R13999" s="2" t="s">
        <v>23</v>
      </c>
    </row>
    <row r="14000" spans="1:18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3432"/>
        <v>discount given</v>
      </c>
      <c r="F14000" s="2">
        <v>0.22</v>
      </c>
      <c r="G14000" s="2">
        <f t="shared" si="3433"/>
        <v>471.24439999999998</v>
      </c>
      <c r="H14000" s="2">
        <f>D14000-G14000</f>
        <v>1670.7755999999999</v>
      </c>
      <c r="I14000" s="2">
        <f>Q14000/H14000*100</f>
        <v>28.294044993235477</v>
      </c>
      <c r="J14000" s="18">
        <f>Q14000/H14000</f>
        <v>0.28294044993235479</v>
      </c>
      <c r="K14000" s="2">
        <v>6</v>
      </c>
      <c r="L14000" s="3">
        <v>45235</v>
      </c>
      <c r="M14000" s="3">
        <v>45242</v>
      </c>
      <c r="N14000" s="3" t="str">
        <f t="shared" si="3434"/>
        <v>high profit</v>
      </c>
      <c r="O14000" s="2" t="s">
        <v>31</v>
      </c>
      <c r="P14000" s="2" t="s">
        <v>27</v>
      </c>
      <c r="Q14000" s="2">
        <v>472.73</v>
      </c>
      <c r="R14000" s="2" t="s">
        <v>34</v>
      </c>
    </row>
    <row r="14001" spans="1:18" ht="14.25" hidden="1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3432"/>
        <v>discount given</v>
      </c>
      <c r="F14001" s="2">
        <v>0.49</v>
      </c>
      <c r="G14001" s="2">
        <f t="shared" si="3433"/>
        <v>1797.3739</v>
      </c>
      <c r="H14001" s="2">
        <f>D14001-G14001</f>
        <v>1870.7361000000001</v>
      </c>
      <c r="I14001" s="2"/>
      <c r="J14001" s="2"/>
      <c r="K14001" s="2">
        <v>8</v>
      </c>
      <c r="L14001" s="3">
        <v>45250</v>
      </c>
      <c r="M14001" s="3">
        <v>45254</v>
      </c>
      <c r="N14001" s="3" t="str">
        <f t="shared" si="3434"/>
        <v>high profit</v>
      </c>
      <c r="O14001" s="2" t="s">
        <v>15</v>
      </c>
      <c r="P14001" s="2" t="s">
        <v>16</v>
      </c>
      <c r="Q14001" s="2">
        <v>634.19000000000005</v>
      </c>
      <c r="R14001" s="2" t="s">
        <v>28</v>
      </c>
    </row>
    <row r="14002" spans="1:18" ht="14.25" hidden="1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3432"/>
        <v>discount given</v>
      </c>
      <c r="F14002" s="2">
        <v>0.15</v>
      </c>
      <c r="G14002" s="2">
        <f t="shared" si="3433"/>
        <v>214.04400000000001</v>
      </c>
      <c r="H14002" s="2">
        <f>D14002-G14002</f>
        <v>1212.9159999999999</v>
      </c>
      <c r="I14002" s="2"/>
      <c r="J14002" s="2"/>
      <c r="K14002" s="2">
        <v>1</v>
      </c>
      <c r="L14002" s="3">
        <v>45283</v>
      </c>
      <c r="M14002" s="3">
        <v>45284</v>
      </c>
      <c r="N14002" s="3" t="str">
        <f t="shared" si="3434"/>
        <v>low profit</v>
      </c>
      <c r="O14002" s="2" t="s">
        <v>21</v>
      </c>
      <c r="P14002" s="2" t="s">
        <v>27</v>
      </c>
      <c r="Q14002" s="2">
        <v>115.75</v>
      </c>
      <c r="R14002" s="2" t="s">
        <v>39</v>
      </c>
    </row>
    <row r="14003" spans="1:18" ht="14.25" hidden="1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3432"/>
        <v>discount given</v>
      </c>
      <c r="F14003" s="2">
        <v>0.13</v>
      </c>
      <c r="G14003" s="2">
        <f t="shared" si="3433"/>
        <v>212.96470000000002</v>
      </c>
      <c r="H14003" s="2">
        <f>D14003-G14003</f>
        <v>1425.2253000000001</v>
      </c>
      <c r="I14003" s="2"/>
      <c r="J14003" s="2"/>
      <c r="K14003" s="2">
        <v>6</v>
      </c>
      <c r="L14003" s="3">
        <v>45629</v>
      </c>
      <c r="M14003" s="3">
        <v>45632</v>
      </c>
      <c r="N14003" s="3" t="str">
        <f t="shared" si="3434"/>
        <v>high profit</v>
      </c>
      <c r="O14003" s="2" t="s">
        <v>31</v>
      </c>
      <c r="P14003" s="2" t="s">
        <v>16</v>
      </c>
      <c r="Q14003" s="2">
        <v>331.76</v>
      </c>
      <c r="R14003" s="2" t="s">
        <v>39</v>
      </c>
    </row>
    <row r="14004" spans="1:18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3432"/>
        <v>discount given</v>
      </c>
      <c r="F14004" s="2">
        <v>0.45</v>
      </c>
      <c r="G14004" s="2">
        <f t="shared" si="3433"/>
        <v>1516.4460000000001</v>
      </c>
      <c r="H14004" s="2">
        <f>D14004-G14004</f>
        <v>1853.434</v>
      </c>
      <c r="I14004" s="2">
        <f>Q14004/H14004*100</f>
        <v>22.279725094068631</v>
      </c>
      <c r="J14004" s="18">
        <f>Q14004/H14004</f>
        <v>0.22279725094068631</v>
      </c>
      <c r="K14004" s="2">
        <v>4</v>
      </c>
      <c r="L14004" s="3">
        <v>45467</v>
      </c>
      <c r="M14004" s="3">
        <v>45468</v>
      </c>
      <c r="N14004" s="3" t="str">
        <f t="shared" si="3434"/>
        <v>high profit</v>
      </c>
      <c r="O14004" s="2" t="s">
        <v>31</v>
      </c>
      <c r="P14004" s="2" t="s">
        <v>27</v>
      </c>
      <c r="Q14004" s="2">
        <v>412.94</v>
      </c>
      <c r="R14004" s="2" t="s">
        <v>23</v>
      </c>
    </row>
    <row r="14005" spans="1:18" ht="14.25" hidden="1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3432"/>
        <v>discount given</v>
      </c>
      <c r="F14005" s="2">
        <v>0.35</v>
      </c>
      <c r="G14005" s="2">
        <f t="shared" si="3433"/>
        <v>356.90549999999996</v>
      </c>
      <c r="H14005" s="2">
        <f>D14005-G14005</f>
        <v>662.82450000000006</v>
      </c>
      <c r="I14005" s="2"/>
      <c r="J14005" s="2"/>
      <c r="K14005" s="2">
        <v>9</v>
      </c>
      <c r="L14005" s="3">
        <v>44929</v>
      </c>
      <c r="M14005" s="3">
        <v>44931</v>
      </c>
      <c r="N14005" s="3" t="str">
        <f t="shared" si="3434"/>
        <v>high profit</v>
      </c>
      <c r="O14005" s="2" t="s">
        <v>21</v>
      </c>
      <c r="P14005" s="2" t="s">
        <v>16</v>
      </c>
      <c r="Q14005" s="2">
        <v>291.17</v>
      </c>
      <c r="R14005" s="2" t="s">
        <v>28</v>
      </c>
    </row>
    <row r="14006" spans="1:18" ht="14.25" hidden="1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3432"/>
        <v>discount given</v>
      </c>
      <c r="F14006" s="2">
        <v>0.17</v>
      </c>
      <c r="G14006" s="2">
        <f t="shared" si="3433"/>
        <v>809.83580000000006</v>
      </c>
      <c r="H14006" s="2">
        <f>D14006-G14006</f>
        <v>3953.9041999999999</v>
      </c>
      <c r="I14006" s="2"/>
      <c r="J14006" s="2"/>
      <c r="K14006" s="2">
        <v>8</v>
      </c>
      <c r="L14006" s="3">
        <v>45015</v>
      </c>
      <c r="M14006" s="3">
        <v>45018</v>
      </c>
      <c r="N14006" s="3" t="str">
        <f t="shared" si="3434"/>
        <v>high profit</v>
      </c>
      <c r="O14006" s="2" t="s">
        <v>15</v>
      </c>
      <c r="P14006" s="2" t="s">
        <v>22</v>
      </c>
      <c r="Q14006" s="2">
        <v>1018.74</v>
      </c>
      <c r="R14006" s="2" t="s">
        <v>23</v>
      </c>
    </row>
    <row r="14007" spans="1:18" ht="14.25" hidden="1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3432"/>
        <v>discount given</v>
      </c>
      <c r="F14007" s="2">
        <v>0.12</v>
      </c>
      <c r="G14007" s="2">
        <f t="shared" si="3433"/>
        <v>123.00719999999998</v>
      </c>
      <c r="H14007" s="2">
        <f>D14007-G14007</f>
        <v>902.05279999999993</v>
      </c>
      <c r="I14007" s="2"/>
      <c r="J14007" s="2"/>
      <c r="K14007" s="2">
        <v>7</v>
      </c>
      <c r="L14007" s="3">
        <v>45293</v>
      </c>
      <c r="M14007" s="3">
        <v>45295</v>
      </c>
      <c r="N14007" s="3" t="str">
        <f t="shared" si="3434"/>
        <v>low profit</v>
      </c>
      <c r="O14007" s="2" t="s">
        <v>31</v>
      </c>
      <c r="P14007" s="2" t="s">
        <v>27</v>
      </c>
      <c r="Q14007" s="2">
        <v>155.16</v>
      </c>
      <c r="R14007" s="2" t="s">
        <v>48</v>
      </c>
    </row>
    <row r="14008" spans="1:18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3432"/>
        <v>discount given</v>
      </c>
      <c r="F14008" s="2">
        <v>0.09</v>
      </c>
      <c r="G14008" s="2">
        <f t="shared" si="3433"/>
        <v>339.7482</v>
      </c>
      <c r="H14008" s="2">
        <f>D14008-G14008</f>
        <v>3435.2318</v>
      </c>
      <c r="I14008" s="2">
        <f t="shared" ref="I14008:I14009" si="3441">Q14008/H14008*100</f>
        <v>9.3184395882688325</v>
      </c>
      <c r="J14008" s="18">
        <f t="shared" ref="J14008:J14009" si="3442">Q14008/H14008</f>
        <v>9.3184395882688328E-2</v>
      </c>
      <c r="K14008" s="2">
        <v>3</v>
      </c>
      <c r="L14008" s="3">
        <v>45347</v>
      </c>
      <c r="M14008" s="3">
        <v>45348</v>
      </c>
      <c r="N14008" s="3" t="str">
        <f t="shared" si="3434"/>
        <v>high profit</v>
      </c>
      <c r="O14008" s="2" t="s">
        <v>15</v>
      </c>
      <c r="P14008" s="2" t="s">
        <v>22</v>
      </c>
      <c r="Q14008" s="2">
        <v>320.11</v>
      </c>
      <c r="R14008" s="2" t="s">
        <v>28</v>
      </c>
    </row>
    <row r="14009" spans="1:18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3432"/>
        <v>discount given</v>
      </c>
      <c r="F14009" s="2">
        <v>0.16</v>
      </c>
      <c r="G14009" s="2">
        <f t="shared" si="3433"/>
        <v>645.23680000000002</v>
      </c>
      <c r="H14009" s="2">
        <f>D14009-G14009</f>
        <v>3387.4931999999999</v>
      </c>
      <c r="I14009" s="2">
        <f t="shared" si="3441"/>
        <v>26.764038965450915</v>
      </c>
      <c r="J14009" s="18">
        <f t="shared" si="3442"/>
        <v>0.26764038965450915</v>
      </c>
      <c r="K14009" s="2">
        <v>9</v>
      </c>
      <c r="L14009" s="3">
        <v>44989</v>
      </c>
      <c r="M14009" s="3">
        <v>44995</v>
      </c>
      <c r="N14009" s="3" t="str">
        <f t="shared" si="3434"/>
        <v>high profit</v>
      </c>
      <c r="O14009" s="2" t="s">
        <v>21</v>
      </c>
      <c r="P14009" s="2" t="s">
        <v>16</v>
      </c>
      <c r="Q14009" s="2">
        <v>906.63</v>
      </c>
      <c r="R14009" s="2" t="s">
        <v>39</v>
      </c>
    </row>
    <row r="14010" spans="1:18" ht="14.25" hidden="1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3432"/>
        <v>discount given</v>
      </c>
      <c r="F14010" s="2">
        <v>0.06</v>
      </c>
      <c r="G14010" s="2">
        <f t="shared" si="3433"/>
        <v>116.0652</v>
      </c>
      <c r="H14010" s="2">
        <f>D14010-G14010</f>
        <v>1818.3548000000001</v>
      </c>
      <c r="I14010" s="2"/>
      <c r="J14010" s="2"/>
      <c r="K14010" s="2">
        <v>3</v>
      </c>
      <c r="L14010" s="3">
        <v>45205</v>
      </c>
      <c r="M14010" s="3">
        <v>45210</v>
      </c>
      <c r="N14010" s="3" t="str">
        <f t="shared" si="3434"/>
        <v>high profit</v>
      </c>
      <c r="O14010" s="2" t="s">
        <v>15</v>
      </c>
      <c r="P14010" s="2" t="s">
        <v>22</v>
      </c>
      <c r="Q14010" s="2">
        <v>325.33999999999997</v>
      </c>
      <c r="R14010" s="2" t="s">
        <v>28</v>
      </c>
    </row>
    <row r="14011" spans="1:18" ht="14.25" hidden="1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3432"/>
        <v>discount given</v>
      </c>
      <c r="F14011" s="2">
        <v>7.0000000000000007E-2</v>
      </c>
      <c r="G14011" s="2">
        <f t="shared" si="3433"/>
        <v>60.589900000000007</v>
      </c>
      <c r="H14011" s="2">
        <f>D14011-G14011</f>
        <v>804.98009999999999</v>
      </c>
      <c r="I14011" s="2"/>
      <c r="J14011" s="2"/>
      <c r="K14011" s="2">
        <v>6</v>
      </c>
      <c r="L14011" s="3">
        <v>45359</v>
      </c>
      <c r="M14011" s="3">
        <v>45364</v>
      </c>
      <c r="N14011" s="3" t="str">
        <f t="shared" si="3434"/>
        <v>high profit</v>
      </c>
      <c r="O14011" s="2" t="s">
        <v>15</v>
      </c>
      <c r="P14011" s="2" t="s">
        <v>22</v>
      </c>
      <c r="Q14011" s="2">
        <v>205.37</v>
      </c>
      <c r="R14011" s="2" t="s">
        <v>34</v>
      </c>
    </row>
    <row r="14012" spans="1:18" ht="14.25" hidden="1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3432"/>
        <v>discount given</v>
      </c>
      <c r="F14012" s="2">
        <v>0.39</v>
      </c>
      <c r="G14012" s="2">
        <f t="shared" si="3433"/>
        <v>356.04269999999997</v>
      </c>
      <c r="H14012" s="2">
        <f>D14012-G14012</f>
        <v>556.88729999999998</v>
      </c>
      <c r="I14012" s="2"/>
      <c r="J14012" s="2"/>
      <c r="K14012" s="2">
        <v>2</v>
      </c>
      <c r="L14012" s="3">
        <v>45012</v>
      </c>
      <c r="M14012" s="3">
        <v>45019</v>
      </c>
      <c r="N14012" s="3" t="str">
        <f t="shared" si="3434"/>
        <v>low profit</v>
      </c>
      <c r="O14012" s="2" t="s">
        <v>21</v>
      </c>
      <c r="P14012" s="2" t="s">
        <v>16</v>
      </c>
      <c r="Q14012" s="2">
        <v>193.72</v>
      </c>
      <c r="R14012" s="2" t="s">
        <v>17</v>
      </c>
    </row>
    <row r="14013" spans="1:18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3432"/>
        <v>discount given</v>
      </c>
      <c r="F14013" s="2">
        <v>0.03</v>
      </c>
      <c r="G14013" s="2">
        <f t="shared" si="3433"/>
        <v>147.8613</v>
      </c>
      <c r="H14013" s="2">
        <f>D14013-G14013</f>
        <v>4780.8487000000005</v>
      </c>
      <c r="I14013" s="2">
        <f>Q14013/H14013*100</f>
        <v>21.193935712711426</v>
      </c>
      <c r="J14013" s="18">
        <f>Q14013/H14013</f>
        <v>0.21193935712711426</v>
      </c>
      <c r="K14013" s="2">
        <v>8</v>
      </c>
      <c r="L14013" s="3">
        <v>45003</v>
      </c>
      <c r="M14013" s="3">
        <v>45010</v>
      </c>
      <c r="N14013" s="3" t="str">
        <f t="shared" si="3434"/>
        <v>high profit</v>
      </c>
      <c r="O14013" s="2" t="s">
        <v>31</v>
      </c>
      <c r="P14013" s="2" t="s">
        <v>16</v>
      </c>
      <c r="Q14013" s="2">
        <v>1013.25</v>
      </c>
      <c r="R14013" s="2" t="s">
        <v>34</v>
      </c>
    </row>
    <row r="14014" spans="1:18" ht="14.25" hidden="1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3432"/>
        <v>discount given</v>
      </c>
      <c r="F14014" s="2">
        <v>0.22</v>
      </c>
      <c r="G14014" s="2">
        <f t="shared" si="3433"/>
        <v>803.99220000000003</v>
      </c>
      <c r="H14014" s="2">
        <f>D14014-G14014</f>
        <v>2850.5178000000001</v>
      </c>
      <c r="I14014" s="2"/>
      <c r="J14014" s="2"/>
      <c r="K14014" s="2">
        <v>1</v>
      </c>
      <c r="L14014" s="3">
        <v>45569</v>
      </c>
      <c r="M14014" s="3">
        <v>45572</v>
      </c>
      <c r="N14014" s="3" t="str">
        <f t="shared" si="3434"/>
        <v>high profit</v>
      </c>
      <c r="O14014" s="2" t="s">
        <v>15</v>
      </c>
      <c r="P14014" s="2" t="s">
        <v>27</v>
      </c>
      <c r="Q14014" s="2">
        <v>853.73</v>
      </c>
      <c r="R14014" s="2" t="s">
        <v>23</v>
      </c>
    </row>
    <row r="14015" spans="1:18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3432"/>
        <v>discount given</v>
      </c>
      <c r="F14015" s="2">
        <v>0.2</v>
      </c>
      <c r="G14015" s="2">
        <f t="shared" si="3433"/>
        <v>461.04600000000005</v>
      </c>
      <c r="H14015" s="2">
        <f>D14015-G14015</f>
        <v>1844.184</v>
      </c>
      <c r="I14015" s="2">
        <f t="shared" ref="I14015:I14018" si="3443">Q14015/H14015*100</f>
        <v>17.360523678765244</v>
      </c>
      <c r="J14015" s="18">
        <f t="shared" ref="J14015:J14018" si="3444">Q14015/H14015</f>
        <v>0.17360523678765244</v>
      </c>
      <c r="K14015" s="2">
        <v>1</v>
      </c>
      <c r="L14015" s="3">
        <v>45548</v>
      </c>
      <c r="M14015" s="3">
        <v>45553</v>
      </c>
      <c r="N14015" s="3" t="str">
        <f t="shared" si="3434"/>
        <v>high profit</v>
      </c>
      <c r="O14015" s="2" t="s">
        <v>31</v>
      </c>
      <c r="P14015" s="2" t="s">
        <v>16</v>
      </c>
      <c r="Q14015" s="2">
        <v>320.16000000000003</v>
      </c>
      <c r="R14015" s="2" t="s">
        <v>48</v>
      </c>
    </row>
    <row r="14016" spans="1:18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3432"/>
        <v>discount given</v>
      </c>
      <c r="F14016" s="2">
        <v>0.48</v>
      </c>
      <c r="G14016" s="2">
        <f t="shared" si="3433"/>
        <v>653.28480000000002</v>
      </c>
      <c r="H14016" s="2">
        <f>D14016-G14016</f>
        <v>707.72519999999997</v>
      </c>
      <c r="I14016" s="2">
        <f t="shared" si="3443"/>
        <v>56.123478434850135</v>
      </c>
      <c r="J14016" s="18">
        <f t="shared" si="3444"/>
        <v>0.56123478434850138</v>
      </c>
      <c r="K14016" s="2">
        <v>8</v>
      </c>
      <c r="L14016" s="3">
        <v>45332</v>
      </c>
      <c r="M14016" s="3">
        <v>45336</v>
      </c>
      <c r="N14016" s="3" t="str">
        <f t="shared" si="3434"/>
        <v>high profit</v>
      </c>
      <c r="O14016" s="2" t="s">
        <v>21</v>
      </c>
      <c r="P14016" s="2" t="s">
        <v>16</v>
      </c>
      <c r="Q14016" s="2">
        <v>397.2</v>
      </c>
      <c r="R14016" s="2" t="s">
        <v>48</v>
      </c>
    </row>
    <row r="14017" spans="1:18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3432"/>
        <v>discount given</v>
      </c>
      <c r="F14017" s="2">
        <v>0.23</v>
      </c>
      <c r="G14017" s="2">
        <f t="shared" si="3433"/>
        <v>44.311799999999998</v>
      </c>
      <c r="H14017" s="2">
        <f>D14017-G14017</f>
        <v>148.34819999999999</v>
      </c>
      <c r="I14017" s="2">
        <f t="shared" si="3443"/>
        <v>36.892931629773734</v>
      </c>
      <c r="J14017" s="18">
        <f t="shared" si="3444"/>
        <v>0.36892931629773734</v>
      </c>
      <c r="K14017" s="2">
        <v>9</v>
      </c>
      <c r="L14017" s="3">
        <v>45295</v>
      </c>
      <c r="M14017" s="3">
        <v>45300</v>
      </c>
      <c r="N14017" s="3" t="str">
        <f t="shared" si="3434"/>
        <v>low profit</v>
      </c>
      <c r="O14017" s="2" t="s">
        <v>21</v>
      </c>
      <c r="P14017" s="2" t="s">
        <v>16</v>
      </c>
      <c r="Q14017" s="2">
        <v>54.73</v>
      </c>
      <c r="R14017" s="2" t="s">
        <v>28</v>
      </c>
    </row>
    <row r="14018" spans="1:18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3432"/>
        <v>discount given</v>
      </c>
      <c r="F14018" s="2">
        <v>0.08</v>
      </c>
      <c r="G14018" s="2">
        <f t="shared" si="3433"/>
        <v>270.82159999999999</v>
      </c>
      <c r="H14018" s="2">
        <f>D14018-G14018</f>
        <v>3114.4484000000002</v>
      </c>
      <c r="I14018" s="2">
        <f t="shared" si="3443"/>
        <v>24.92768863982463</v>
      </c>
      <c r="J14018" s="18">
        <f t="shared" si="3444"/>
        <v>0.2492768863982463</v>
      </c>
      <c r="K14018" s="2">
        <v>9</v>
      </c>
      <c r="L14018" s="3">
        <v>45171</v>
      </c>
      <c r="M14018" s="3">
        <v>45176</v>
      </c>
      <c r="N14018" s="3" t="str">
        <f t="shared" si="3434"/>
        <v>high profit</v>
      </c>
      <c r="O14018" s="2" t="s">
        <v>31</v>
      </c>
      <c r="P14018" s="2" t="s">
        <v>16</v>
      </c>
      <c r="Q14018" s="2">
        <v>776.36</v>
      </c>
      <c r="R14018" s="2" t="s">
        <v>34</v>
      </c>
    </row>
    <row r="14019" spans="1:18" ht="14.25" hidden="1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3445">IF(F14019=0,"zero discount","discount given")</f>
        <v>discount given</v>
      </c>
      <c r="F14019" s="2">
        <v>0.04</v>
      </c>
      <c r="G14019" s="2">
        <f t="shared" ref="G14019:G14082" si="3446">D14019*F14019</f>
        <v>191.55560000000003</v>
      </c>
      <c r="H14019" s="2">
        <f>D14019-G14019</f>
        <v>4597.3344000000006</v>
      </c>
      <c r="I14019" s="2"/>
      <c r="J14019" s="2"/>
      <c r="K14019" s="2">
        <v>8</v>
      </c>
      <c r="L14019" s="3">
        <v>45474</v>
      </c>
      <c r="M14019" s="3">
        <v>45478</v>
      </c>
      <c r="N14019" s="3" t="str">
        <f t="shared" ref="N14019:N14082" si="3447">IF(Q14019&gt;=200,"high profit","low profit")</f>
        <v>high profit</v>
      </c>
      <c r="O14019" s="2" t="s">
        <v>21</v>
      </c>
      <c r="P14019" s="2" t="s">
        <v>22</v>
      </c>
      <c r="Q14019" s="2">
        <v>382.74</v>
      </c>
      <c r="R14019" s="2" t="s">
        <v>28</v>
      </c>
    </row>
    <row r="14020" spans="1:18" ht="14.25" hidden="1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3445"/>
        <v>discount given</v>
      </c>
      <c r="F14020" s="2">
        <v>0.37</v>
      </c>
      <c r="G14020" s="2">
        <f t="shared" si="3446"/>
        <v>230.70609999999999</v>
      </c>
      <c r="H14020" s="2">
        <f>D14020-G14020</f>
        <v>392.82389999999998</v>
      </c>
      <c r="I14020" s="2"/>
      <c r="J14020" s="2"/>
      <c r="K14020" s="2">
        <v>8</v>
      </c>
      <c r="L14020" s="3">
        <v>45320</v>
      </c>
      <c r="M14020" s="3">
        <v>45324</v>
      </c>
      <c r="N14020" s="3" t="str">
        <f t="shared" si="3447"/>
        <v>low profit</v>
      </c>
      <c r="O14020" s="2" t="s">
        <v>31</v>
      </c>
      <c r="P14020" s="2" t="s">
        <v>22</v>
      </c>
      <c r="Q14020" s="2">
        <v>158.02000000000001</v>
      </c>
      <c r="R14020" s="2" t="s">
        <v>17</v>
      </c>
    </row>
    <row r="14021" spans="1:18" ht="14.25" hidden="1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3445"/>
        <v>discount given</v>
      </c>
      <c r="F14021" s="2">
        <v>7.0000000000000007E-2</v>
      </c>
      <c r="G14021" s="2">
        <f t="shared" si="3446"/>
        <v>265.79070000000002</v>
      </c>
      <c r="H14021" s="2">
        <f>D14021-G14021</f>
        <v>3531.2193000000002</v>
      </c>
      <c r="I14021" s="2"/>
      <c r="J14021" s="2"/>
      <c r="K14021" s="2">
        <v>4</v>
      </c>
      <c r="L14021" s="3">
        <v>45046</v>
      </c>
      <c r="M14021" s="3">
        <v>45048</v>
      </c>
      <c r="N14021" s="3" t="str">
        <f t="shared" si="3447"/>
        <v>high profit</v>
      </c>
      <c r="O14021" s="2" t="s">
        <v>15</v>
      </c>
      <c r="P14021" s="2" t="s">
        <v>16</v>
      </c>
      <c r="Q14021" s="2">
        <v>497.08</v>
      </c>
      <c r="R14021" s="2" t="s">
        <v>34</v>
      </c>
    </row>
    <row r="14022" spans="1:18" ht="14.25" hidden="1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3445"/>
        <v>discount given</v>
      </c>
      <c r="F14022" s="2">
        <v>0.47</v>
      </c>
      <c r="G14022" s="2">
        <f t="shared" si="3446"/>
        <v>399.9042</v>
      </c>
      <c r="H14022" s="2">
        <f>D14022-G14022</f>
        <v>450.95580000000001</v>
      </c>
      <c r="I14022" s="2"/>
      <c r="J14022" s="2"/>
      <c r="K14022" s="2">
        <v>8</v>
      </c>
      <c r="L14022" s="3">
        <v>44959</v>
      </c>
      <c r="M14022" s="3">
        <v>44960</v>
      </c>
      <c r="N14022" s="3" t="str">
        <f t="shared" si="3447"/>
        <v>low profit</v>
      </c>
      <c r="O14022" s="2" t="s">
        <v>21</v>
      </c>
      <c r="P14022" s="2" t="s">
        <v>22</v>
      </c>
      <c r="Q14022" s="2">
        <v>71.180000000000007</v>
      </c>
      <c r="R14022" s="2" t="s">
        <v>34</v>
      </c>
    </row>
    <row r="14023" spans="1:18" ht="14.25" hidden="1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3445"/>
        <v>discount given</v>
      </c>
      <c r="F14023" s="2">
        <v>0.28000000000000003</v>
      </c>
      <c r="G14023" s="2">
        <f t="shared" si="3446"/>
        <v>1114.7696000000001</v>
      </c>
      <c r="H14023" s="2">
        <f>D14023-G14023</f>
        <v>2866.5504000000001</v>
      </c>
      <c r="I14023" s="2"/>
      <c r="J14023" s="2"/>
      <c r="K14023" s="2">
        <v>7</v>
      </c>
      <c r="L14023" s="3">
        <v>45305</v>
      </c>
      <c r="M14023" s="3">
        <v>45308</v>
      </c>
      <c r="N14023" s="3" t="str">
        <f t="shared" si="3447"/>
        <v>high profit</v>
      </c>
      <c r="O14023" s="2" t="s">
        <v>31</v>
      </c>
      <c r="P14023" s="2" t="s">
        <v>27</v>
      </c>
      <c r="Q14023" s="2">
        <v>867.6</v>
      </c>
      <c r="R14023" s="2" t="s">
        <v>48</v>
      </c>
    </row>
    <row r="14024" spans="1:18" ht="14.25" hidden="1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3445"/>
        <v>discount given</v>
      </c>
      <c r="F14024" s="2">
        <v>0.2</v>
      </c>
      <c r="G14024" s="2">
        <f t="shared" si="3446"/>
        <v>383.16200000000003</v>
      </c>
      <c r="H14024" s="2">
        <f>D14024-G14024</f>
        <v>1532.6479999999999</v>
      </c>
      <c r="I14024" s="2"/>
      <c r="J14024" s="2"/>
      <c r="K14024" s="2">
        <v>9</v>
      </c>
      <c r="L14024" s="3">
        <v>44957</v>
      </c>
      <c r="M14024" s="3">
        <v>44961</v>
      </c>
      <c r="N14024" s="3" t="str">
        <f t="shared" si="3447"/>
        <v>high profit</v>
      </c>
      <c r="O14024" s="2" t="s">
        <v>21</v>
      </c>
      <c r="P14024" s="2" t="s">
        <v>22</v>
      </c>
      <c r="Q14024" s="2">
        <v>466.32</v>
      </c>
      <c r="R14024" s="2" t="s">
        <v>17</v>
      </c>
    </row>
    <row r="14025" spans="1:18" ht="14.25" hidden="1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3445"/>
        <v>discount given</v>
      </c>
      <c r="F14025" s="2">
        <v>0.34</v>
      </c>
      <c r="G14025" s="2">
        <f t="shared" si="3446"/>
        <v>1220.2940000000001</v>
      </c>
      <c r="H14025" s="2">
        <f>D14025-G14025</f>
        <v>2368.8059999999996</v>
      </c>
      <c r="I14025" s="2"/>
      <c r="J14025" s="2"/>
      <c r="K14025" s="2">
        <v>8</v>
      </c>
      <c r="L14025" s="3">
        <v>45393</v>
      </c>
      <c r="M14025" s="3">
        <v>45396</v>
      </c>
      <c r="N14025" s="3" t="str">
        <f t="shared" si="3447"/>
        <v>high profit</v>
      </c>
      <c r="O14025" s="2" t="s">
        <v>21</v>
      </c>
      <c r="P14025" s="2" t="s">
        <v>16</v>
      </c>
      <c r="Q14025" s="2">
        <v>950.57</v>
      </c>
      <c r="R14025" s="2" t="s">
        <v>17</v>
      </c>
    </row>
    <row r="14026" spans="1:18" ht="14.25" hidden="1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3445"/>
        <v>discount given</v>
      </c>
      <c r="F14026" s="2">
        <v>0.1</v>
      </c>
      <c r="G14026" s="2">
        <f t="shared" si="3446"/>
        <v>463.87799999999999</v>
      </c>
      <c r="H14026" s="2">
        <f>D14026-G14026</f>
        <v>4174.902</v>
      </c>
      <c r="I14026" s="2"/>
      <c r="J14026" s="2"/>
      <c r="K14026" s="2">
        <v>2</v>
      </c>
      <c r="L14026" s="3">
        <v>45360</v>
      </c>
      <c r="M14026" s="3">
        <v>45362</v>
      </c>
      <c r="N14026" s="3" t="str">
        <f t="shared" si="3447"/>
        <v>high profit</v>
      </c>
      <c r="O14026" s="2" t="s">
        <v>31</v>
      </c>
      <c r="P14026" s="2" t="s">
        <v>16</v>
      </c>
      <c r="Q14026" s="2">
        <v>370.83</v>
      </c>
      <c r="R14026" s="2" t="s">
        <v>48</v>
      </c>
    </row>
    <row r="14027" spans="1:18" ht="14.25" hidden="1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3445"/>
        <v>discount given</v>
      </c>
      <c r="F14027" s="2">
        <v>0.19</v>
      </c>
      <c r="G14027" s="2">
        <f t="shared" si="3446"/>
        <v>596.3492</v>
      </c>
      <c r="H14027" s="2">
        <f>D14027-G14027</f>
        <v>2542.3307999999997</v>
      </c>
      <c r="I14027" s="2"/>
      <c r="J14027" s="2"/>
      <c r="K14027" s="2">
        <v>8</v>
      </c>
      <c r="L14027" s="3">
        <v>45045</v>
      </c>
      <c r="M14027" s="3">
        <v>45052</v>
      </c>
      <c r="N14027" s="3" t="str">
        <f t="shared" si="3447"/>
        <v>high profit</v>
      </c>
      <c r="O14027" s="2" t="s">
        <v>31</v>
      </c>
      <c r="P14027" s="2" t="s">
        <v>22</v>
      </c>
      <c r="Q14027" s="2">
        <v>318.47000000000003</v>
      </c>
      <c r="R14027" s="2" t="s">
        <v>23</v>
      </c>
    </row>
    <row r="14028" spans="1:18" ht="14.25" hidden="1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3445"/>
        <v>discount given</v>
      </c>
      <c r="F14028" s="2">
        <v>0.02</v>
      </c>
      <c r="G14028" s="2">
        <f t="shared" si="3446"/>
        <v>92.228600000000014</v>
      </c>
      <c r="H14028" s="2">
        <f>D14028-G14028</f>
        <v>4519.2013999999999</v>
      </c>
      <c r="I14028" s="2"/>
      <c r="J14028" s="2"/>
      <c r="K14028" s="2">
        <v>8</v>
      </c>
      <c r="L14028" s="3">
        <v>45004</v>
      </c>
      <c r="M14028" s="3">
        <v>45009</v>
      </c>
      <c r="N14028" s="3" t="str">
        <f t="shared" si="3447"/>
        <v>high profit</v>
      </c>
      <c r="O14028" s="2" t="s">
        <v>31</v>
      </c>
      <c r="P14028" s="2" t="s">
        <v>27</v>
      </c>
      <c r="Q14028" s="2">
        <v>1270.1600000000001</v>
      </c>
      <c r="R14028" s="2" t="s">
        <v>34</v>
      </c>
    </row>
    <row r="14029" spans="1:18" ht="14.25" hidden="1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3445"/>
        <v>discount given</v>
      </c>
      <c r="F14029" s="2">
        <v>0.44</v>
      </c>
      <c r="G14029" s="2">
        <f t="shared" si="3446"/>
        <v>550.7127999999999</v>
      </c>
      <c r="H14029" s="2">
        <f>D14029-G14029</f>
        <v>700.90719999999999</v>
      </c>
      <c r="I14029" s="2"/>
      <c r="J14029" s="2"/>
      <c r="K14029" s="2">
        <v>9</v>
      </c>
      <c r="L14029" s="3">
        <v>45249</v>
      </c>
      <c r="M14029" s="3">
        <v>45250</v>
      </c>
      <c r="N14029" s="3" t="str">
        <f t="shared" si="3447"/>
        <v>low profit</v>
      </c>
      <c r="O14029" s="2" t="s">
        <v>31</v>
      </c>
      <c r="P14029" s="2" t="s">
        <v>27</v>
      </c>
      <c r="Q14029" s="2">
        <v>131.94999999999999</v>
      </c>
      <c r="R14029" s="2" t="s">
        <v>17</v>
      </c>
    </row>
    <row r="14030" spans="1:18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3445"/>
        <v>discount given</v>
      </c>
      <c r="F14030" s="2">
        <v>0.21</v>
      </c>
      <c r="G14030" s="2">
        <f t="shared" si="3446"/>
        <v>1027.5005999999998</v>
      </c>
      <c r="H14030" s="2">
        <f>D14030-G14030</f>
        <v>3865.3593999999998</v>
      </c>
      <c r="I14030" s="2">
        <f>Q14030/H14030*100</f>
        <v>25.059248048189257</v>
      </c>
      <c r="J14030" s="18">
        <f>Q14030/H14030</f>
        <v>0.25059248048189259</v>
      </c>
      <c r="K14030" s="2">
        <v>3</v>
      </c>
      <c r="L14030" s="3">
        <v>45088</v>
      </c>
      <c r="M14030" s="3">
        <v>45095</v>
      </c>
      <c r="N14030" s="3" t="str">
        <f t="shared" si="3447"/>
        <v>high profit</v>
      </c>
      <c r="O14030" s="2" t="s">
        <v>21</v>
      </c>
      <c r="P14030" s="2" t="s">
        <v>16</v>
      </c>
      <c r="Q14030" s="2">
        <v>968.63</v>
      </c>
      <c r="R14030" s="2" t="s">
        <v>39</v>
      </c>
    </row>
    <row r="14031" spans="1:18" ht="14.25" hidden="1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3445"/>
        <v>discount given</v>
      </c>
      <c r="F14031" s="2">
        <v>0.38</v>
      </c>
      <c r="G14031" s="2">
        <f t="shared" si="3446"/>
        <v>1663.2447999999999</v>
      </c>
      <c r="H14031" s="2">
        <f>D14031-G14031</f>
        <v>2713.7152000000001</v>
      </c>
      <c r="I14031" s="2"/>
      <c r="J14031" s="2"/>
      <c r="K14031" s="2">
        <v>8</v>
      </c>
      <c r="L14031" s="3">
        <v>44977</v>
      </c>
      <c r="M14031" s="3">
        <v>44984</v>
      </c>
      <c r="N14031" s="3" t="str">
        <f t="shared" si="3447"/>
        <v>high profit</v>
      </c>
      <c r="O14031" s="2" t="s">
        <v>31</v>
      </c>
      <c r="P14031" s="2" t="s">
        <v>27</v>
      </c>
      <c r="Q14031" s="2">
        <v>422.58</v>
      </c>
      <c r="R14031" s="2" t="s">
        <v>17</v>
      </c>
    </row>
    <row r="14032" spans="1:18" ht="14.25" hidden="1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3445"/>
        <v>discount given</v>
      </c>
      <c r="F14032" s="2">
        <v>0.46</v>
      </c>
      <c r="G14032" s="2">
        <f t="shared" si="3446"/>
        <v>288.47060000000005</v>
      </c>
      <c r="H14032" s="2">
        <f>D14032-G14032</f>
        <v>338.63939999999997</v>
      </c>
      <c r="I14032" s="2"/>
      <c r="J14032" s="2"/>
      <c r="K14032" s="2">
        <v>8</v>
      </c>
      <c r="L14032" s="3">
        <v>45393</v>
      </c>
      <c r="M14032" s="3">
        <v>45394</v>
      </c>
      <c r="N14032" s="3" t="str">
        <f t="shared" si="3447"/>
        <v>low profit</v>
      </c>
      <c r="O14032" s="2" t="s">
        <v>31</v>
      </c>
      <c r="P14032" s="2" t="s">
        <v>16</v>
      </c>
      <c r="Q14032" s="2">
        <v>52.58</v>
      </c>
      <c r="R14032" s="2" t="s">
        <v>48</v>
      </c>
    </row>
    <row r="14033" spans="1:18" ht="14.25" hidden="1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3445"/>
        <v>discount given</v>
      </c>
      <c r="F14033" s="2">
        <v>0.33</v>
      </c>
      <c r="G14033" s="2">
        <f t="shared" si="3446"/>
        <v>701.69220000000007</v>
      </c>
      <c r="H14033" s="2">
        <f>D14033-G14033</f>
        <v>1424.6478000000002</v>
      </c>
      <c r="I14033" s="2"/>
      <c r="J14033" s="2"/>
      <c r="K14033" s="2">
        <v>4</v>
      </c>
      <c r="L14033" s="3">
        <v>45144</v>
      </c>
      <c r="M14033" s="3">
        <v>45148</v>
      </c>
      <c r="N14033" s="3" t="str">
        <f t="shared" si="3447"/>
        <v>high profit</v>
      </c>
      <c r="O14033" s="2" t="s">
        <v>31</v>
      </c>
      <c r="P14033" s="2" t="s">
        <v>16</v>
      </c>
      <c r="Q14033" s="2">
        <v>234.06</v>
      </c>
      <c r="R14033" s="2" t="s">
        <v>17</v>
      </c>
    </row>
    <row r="14034" spans="1:18" ht="14.25" hidden="1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3445"/>
        <v>discount given</v>
      </c>
      <c r="F14034" s="2">
        <v>0.19</v>
      </c>
      <c r="G14034" s="2">
        <f t="shared" si="3446"/>
        <v>882.06359999999995</v>
      </c>
      <c r="H14034" s="2">
        <f>D14034-G14034</f>
        <v>3760.3763999999996</v>
      </c>
      <c r="I14034" s="2"/>
      <c r="J14034" s="2"/>
      <c r="K14034" s="2">
        <v>5</v>
      </c>
      <c r="L14034" s="3">
        <v>45634</v>
      </c>
      <c r="M14034" s="3">
        <v>45639</v>
      </c>
      <c r="N14034" s="3" t="str">
        <f t="shared" si="3447"/>
        <v>high profit</v>
      </c>
      <c r="O14034" s="2" t="s">
        <v>15</v>
      </c>
      <c r="P14034" s="2" t="s">
        <v>27</v>
      </c>
      <c r="Q14034" s="2">
        <v>497.02</v>
      </c>
      <c r="R14034" s="2" t="s">
        <v>17</v>
      </c>
    </row>
    <row r="14035" spans="1:18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3445"/>
        <v>discount given</v>
      </c>
      <c r="F14035" s="2">
        <v>0.31</v>
      </c>
      <c r="G14035" s="2">
        <f t="shared" si="3446"/>
        <v>149.65869999999998</v>
      </c>
      <c r="H14035" s="2">
        <f>D14035-G14035</f>
        <v>333.11130000000003</v>
      </c>
      <c r="I14035" s="2">
        <f>Q14035/H14035*100</f>
        <v>14.334548242584383</v>
      </c>
      <c r="J14035" s="18">
        <f>Q14035/H14035</f>
        <v>0.14334548242584383</v>
      </c>
      <c r="K14035" s="2">
        <v>2</v>
      </c>
      <c r="L14035" s="3">
        <v>45322</v>
      </c>
      <c r="M14035" s="3">
        <v>45323</v>
      </c>
      <c r="N14035" s="3" t="str">
        <f t="shared" si="3447"/>
        <v>low profit</v>
      </c>
      <c r="O14035" s="2" t="s">
        <v>21</v>
      </c>
      <c r="P14035" s="2" t="s">
        <v>16</v>
      </c>
      <c r="Q14035" s="2">
        <v>47.75</v>
      </c>
      <c r="R14035" s="2" t="s">
        <v>48</v>
      </c>
    </row>
    <row r="14036" spans="1:18" ht="14.25" hidden="1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3445"/>
        <v>discount given</v>
      </c>
      <c r="F14036" s="2">
        <v>0.18</v>
      </c>
      <c r="G14036" s="2">
        <f t="shared" si="3446"/>
        <v>418.2192</v>
      </c>
      <c r="H14036" s="2">
        <f>D14036-G14036</f>
        <v>1905.2208000000001</v>
      </c>
      <c r="I14036" s="2"/>
      <c r="J14036" s="2"/>
      <c r="K14036" s="2">
        <v>6</v>
      </c>
      <c r="L14036" s="3">
        <v>45016</v>
      </c>
      <c r="M14036" s="3">
        <v>45023</v>
      </c>
      <c r="N14036" s="3" t="str">
        <f t="shared" si="3447"/>
        <v>low profit</v>
      </c>
      <c r="O14036" s="2" t="s">
        <v>15</v>
      </c>
      <c r="P14036" s="2" t="s">
        <v>22</v>
      </c>
      <c r="Q14036" s="2">
        <v>172.59</v>
      </c>
      <c r="R14036" s="2" t="s">
        <v>48</v>
      </c>
    </row>
    <row r="14037" spans="1:18" ht="14.25" hidden="1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3445"/>
        <v>discount given</v>
      </c>
      <c r="F14037" s="2">
        <v>0.28000000000000003</v>
      </c>
      <c r="G14037" s="2">
        <f t="shared" si="3446"/>
        <v>1020.7708000000001</v>
      </c>
      <c r="H14037" s="2">
        <f>D14037-G14037</f>
        <v>2624.8391999999999</v>
      </c>
      <c r="I14037" s="2"/>
      <c r="J14037" s="2"/>
      <c r="K14037" s="2">
        <v>9</v>
      </c>
      <c r="L14037" s="3">
        <v>45056</v>
      </c>
      <c r="M14037" s="3">
        <v>45059</v>
      </c>
      <c r="N14037" s="3" t="str">
        <f t="shared" si="3447"/>
        <v>high profit</v>
      </c>
      <c r="O14037" s="2" t="s">
        <v>31</v>
      </c>
      <c r="P14037" s="2" t="s">
        <v>22</v>
      </c>
      <c r="Q14037" s="2">
        <v>247.34</v>
      </c>
      <c r="R14037" s="2" t="s">
        <v>23</v>
      </c>
    </row>
    <row r="14038" spans="1:18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3445"/>
        <v>discount given</v>
      </c>
      <c r="F14038" s="2">
        <v>0.22</v>
      </c>
      <c r="G14038" s="2">
        <f t="shared" si="3446"/>
        <v>58.055799999999998</v>
      </c>
      <c r="H14038" s="2">
        <f>D14038-G14038</f>
        <v>205.83419999999998</v>
      </c>
      <c r="I14038" s="2">
        <f>Q14038/H14038*100</f>
        <v>16.552157027355026</v>
      </c>
      <c r="J14038" s="18">
        <f>Q14038/H14038</f>
        <v>0.16552157027355027</v>
      </c>
      <c r="K14038" s="2">
        <v>3</v>
      </c>
      <c r="L14038" s="3">
        <v>44938</v>
      </c>
      <c r="M14038" s="3">
        <v>44943</v>
      </c>
      <c r="N14038" s="3" t="str">
        <f t="shared" si="3447"/>
        <v>low profit</v>
      </c>
      <c r="O14038" s="2" t="s">
        <v>21</v>
      </c>
      <c r="P14038" s="2" t="s">
        <v>22</v>
      </c>
      <c r="Q14038" s="2">
        <v>34.07</v>
      </c>
      <c r="R14038" s="2" t="s">
        <v>39</v>
      </c>
    </row>
    <row r="14039" spans="1:18" ht="14.25" hidden="1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3445"/>
        <v>discount given</v>
      </c>
      <c r="F14039" s="2">
        <v>7.0000000000000007E-2</v>
      </c>
      <c r="G14039" s="2">
        <f t="shared" si="3446"/>
        <v>265.22090000000003</v>
      </c>
      <c r="H14039" s="2">
        <f>D14039-G14039</f>
        <v>3523.6490999999996</v>
      </c>
      <c r="I14039" s="2"/>
      <c r="J14039" s="2"/>
      <c r="K14039" s="2">
        <v>6</v>
      </c>
      <c r="L14039" s="3">
        <v>45307</v>
      </c>
      <c r="M14039" s="3">
        <v>45314</v>
      </c>
      <c r="N14039" s="3" t="str">
        <f t="shared" si="3447"/>
        <v>high profit</v>
      </c>
      <c r="O14039" s="2" t="s">
        <v>31</v>
      </c>
      <c r="P14039" s="2" t="s">
        <v>22</v>
      </c>
      <c r="Q14039" s="2">
        <v>498.49</v>
      </c>
      <c r="R14039" s="2" t="s">
        <v>34</v>
      </c>
    </row>
    <row r="14040" spans="1:18" ht="14.25" hidden="1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3445"/>
        <v>discount given</v>
      </c>
      <c r="F14040" s="2">
        <v>0.39</v>
      </c>
      <c r="G14040" s="2">
        <f t="shared" si="3446"/>
        <v>729.25710000000004</v>
      </c>
      <c r="H14040" s="2">
        <f>D14040-G14040</f>
        <v>1140.6329000000001</v>
      </c>
      <c r="I14040" s="2"/>
      <c r="J14040" s="2"/>
      <c r="K14040" s="2">
        <v>8</v>
      </c>
      <c r="L14040" s="3">
        <v>44958</v>
      </c>
      <c r="M14040" s="3">
        <v>44964</v>
      </c>
      <c r="N14040" s="3" t="str">
        <f t="shared" si="3447"/>
        <v>high profit</v>
      </c>
      <c r="O14040" s="2" t="s">
        <v>15</v>
      </c>
      <c r="P14040" s="2" t="s">
        <v>22</v>
      </c>
      <c r="Q14040" s="2">
        <v>458.1</v>
      </c>
      <c r="R14040" s="2" t="s">
        <v>39</v>
      </c>
    </row>
    <row r="14041" spans="1:18" ht="14.25" hidden="1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3445"/>
        <v>discount given</v>
      </c>
      <c r="F14041" s="2">
        <v>0.25</v>
      </c>
      <c r="G14041" s="2">
        <f t="shared" si="3446"/>
        <v>330.48</v>
      </c>
      <c r="H14041" s="2">
        <f>D14041-G14041</f>
        <v>991.44</v>
      </c>
      <c r="I14041" s="2"/>
      <c r="J14041" s="2"/>
      <c r="K14041" s="2">
        <v>2</v>
      </c>
      <c r="L14041" s="3">
        <v>44977</v>
      </c>
      <c r="M14041" s="3">
        <v>44984</v>
      </c>
      <c r="N14041" s="3" t="str">
        <f t="shared" si="3447"/>
        <v>high profit</v>
      </c>
      <c r="O14041" s="2" t="s">
        <v>21</v>
      </c>
      <c r="P14041" s="2" t="s">
        <v>22</v>
      </c>
      <c r="Q14041" s="2">
        <v>340.68</v>
      </c>
      <c r="R14041" s="2" t="s">
        <v>39</v>
      </c>
    </row>
    <row r="14042" spans="1:18" ht="14.25" hidden="1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3445"/>
        <v>discount given</v>
      </c>
      <c r="F14042" s="2">
        <v>0.1</v>
      </c>
      <c r="G14042" s="2">
        <f t="shared" si="3446"/>
        <v>292.22600000000006</v>
      </c>
      <c r="H14042" s="2">
        <f>D14042-G14042</f>
        <v>2630.0340000000001</v>
      </c>
      <c r="I14042" s="2"/>
      <c r="J14042" s="2"/>
      <c r="K14042" s="2">
        <v>1</v>
      </c>
      <c r="L14042" s="3">
        <v>45306</v>
      </c>
      <c r="M14042" s="3">
        <v>45310</v>
      </c>
      <c r="N14042" s="3" t="str">
        <f t="shared" si="3447"/>
        <v>high profit</v>
      </c>
      <c r="O14042" s="2" t="s">
        <v>31</v>
      </c>
      <c r="P14042" s="2" t="s">
        <v>22</v>
      </c>
      <c r="Q14042" s="2">
        <v>255.94</v>
      </c>
      <c r="R14042" s="2" t="s">
        <v>34</v>
      </c>
    </row>
    <row r="14043" spans="1:18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3445"/>
        <v>discount given</v>
      </c>
      <c r="F14043" s="2">
        <v>0.45</v>
      </c>
      <c r="G14043" s="2">
        <f t="shared" si="3446"/>
        <v>1245.249</v>
      </c>
      <c r="H14043" s="2">
        <f>D14043-G14043</f>
        <v>1521.9709999999998</v>
      </c>
      <c r="I14043" s="2">
        <f>Q14043/H14043*100</f>
        <v>45.119782177189983</v>
      </c>
      <c r="J14043" s="18">
        <f>Q14043/H14043</f>
        <v>0.45119782177189982</v>
      </c>
      <c r="K14043" s="2">
        <v>6</v>
      </c>
      <c r="L14043" s="3">
        <v>45284</v>
      </c>
      <c r="M14043" s="3">
        <v>45287</v>
      </c>
      <c r="N14043" s="3" t="str">
        <f t="shared" si="3447"/>
        <v>high profit</v>
      </c>
      <c r="O14043" s="2" t="s">
        <v>21</v>
      </c>
      <c r="P14043" s="2" t="s">
        <v>16</v>
      </c>
      <c r="Q14043" s="2">
        <v>686.71</v>
      </c>
      <c r="R14043" s="2" t="s">
        <v>34</v>
      </c>
    </row>
    <row r="14044" spans="1:18" ht="14.25" hidden="1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3445"/>
        <v>discount given</v>
      </c>
      <c r="F14044" s="2">
        <v>0.43</v>
      </c>
      <c r="G14044" s="2">
        <f t="shared" si="3446"/>
        <v>1884.3890000000001</v>
      </c>
      <c r="H14044" s="2">
        <f>D14044-G14044</f>
        <v>2497.9110000000001</v>
      </c>
      <c r="I14044" s="2"/>
      <c r="J14044" s="2"/>
      <c r="K14044" s="2">
        <v>3</v>
      </c>
      <c r="L14044" s="3">
        <v>45193</v>
      </c>
      <c r="M14044" s="3">
        <v>45194</v>
      </c>
      <c r="N14044" s="3" t="str">
        <f t="shared" si="3447"/>
        <v>high profit</v>
      </c>
      <c r="O14044" s="2" t="s">
        <v>15</v>
      </c>
      <c r="P14044" s="2" t="s">
        <v>16</v>
      </c>
      <c r="Q14044" s="2">
        <v>512.4</v>
      </c>
      <c r="R14044" s="2" t="s">
        <v>48</v>
      </c>
    </row>
    <row r="14045" spans="1:18" ht="14.25" hidden="1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3445"/>
        <v>discount given</v>
      </c>
      <c r="F14045" s="2">
        <v>0.28000000000000003</v>
      </c>
      <c r="G14045" s="2">
        <f t="shared" si="3446"/>
        <v>955.47480000000007</v>
      </c>
      <c r="H14045" s="2">
        <f>D14045-G14045</f>
        <v>2456.9351999999999</v>
      </c>
      <c r="I14045" s="2"/>
      <c r="J14045" s="2"/>
      <c r="K14045" s="2">
        <v>2</v>
      </c>
      <c r="L14045" s="3">
        <v>45434</v>
      </c>
      <c r="M14045" s="3">
        <v>45437</v>
      </c>
      <c r="N14045" s="3" t="str">
        <f t="shared" si="3447"/>
        <v>high profit</v>
      </c>
      <c r="O14045" s="2" t="s">
        <v>21</v>
      </c>
      <c r="P14045" s="2" t="s">
        <v>22</v>
      </c>
      <c r="Q14045" s="2">
        <v>595.48</v>
      </c>
      <c r="R14045" s="2" t="s">
        <v>28</v>
      </c>
    </row>
    <row r="14046" spans="1:18" ht="14.25" hidden="1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3445"/>
        <v>discount given</v>
      </c>
      <c r="F14046" s="2">
        <v>0.49</v>
      </c>
      <c r="G14046" s="2">
        <f t="shared" si="3446"/>
        <v>1061.8986</v>
      </c>
      <c r="H14046" s="2">
        <f>D14046-G14046</f>
        <v>1105.2413999999999</v>
      </c>
      <c r="I14046" s="2"/>
      <c r="J14046" s="2"/>
      <c r="K14046" s="2">
        <v>8</v>
      </c>
      <c r="L14046" s="3">
        <v>45374</v>
      </c>
      <c r="M14046" s="3">
        <v>45379</v>
      </c>
      <c r="N14046" s="3" t="str">
        <f t="shared" si="3447"/>
        <v>low profit</v>
      </c>
      <c r="O14046" s="2" t="s">
        <v>15</v>
      </c>
      <c r="P14046" s="2" t="s">
        <v>27</v>
      </c>
      <c r="Q14046" s="2">
        <v>154.91999999999999</v>
      </c>
      <c r="R14046" s="2" t="s">
        <v>17</v>
      </c>
    </row>
    <row r="14047" spans="1:18" ht="14.25" hidden="1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3445"/>
        <v>discount given</v>
      </c>
      <c r="F14047" s="2">
        <v>0.46</v>
      </c>
      <c r="G14047" s="2">
        <f t="shared" si="3446"/>
        <v>1511.4128000000001</v>
      </c>
      <c r="H14047" s="2">
        <f>D14047-G14047</f>
        <v>1774.2671999999998</v>
      </c>
      <c r="I14047" s="2"/>
      <c r="J14047" s="2"/>
      <c r="K14047" s="2">
        <v>9</v>
      </c>
      <c r="L14047" s="3">
        <v>45389</v>
      </c>
      <c r="M14047" s="3">
        <v>45396</v>
      </c>
      <c r="N14047" s="3" t="str">
        <f t="shared" si="3447"/>
        <v>high profit</v>
      </c>
      <c r="O14047" s="2" t="s">
        <v>15</v>
      </c>
      <c r="P14047" s="2" t="s">
        <v>27</v>
      </c>
      <c r="Q14047" s="2">
        <v>491.44</v>
      </c>
      <c r="R14047" s="2" t="s">
        <v>39</v>
      </c>
    </row>
    <row r="14048" spans="1:18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3445"/>
        <v>discount given</v>
      </c>
      <c r="F14048" s="2">
        <v>0.45</v>
      </c>
      <c r="G14048" s="2">
        <f t="shared" si="3446"/>
        <v>1699.0785000000001</v>
      </c>
      <c r="H14048" s="2">
        <f>D14048-G14048</f>
        <v>2076.6514999999999</v>
      </c>
      <c r="I14048" s="2">
        <f>Q14048/H14048*100</f>
        <v>11.498318326401904</v>
      </c>
      <c r="J14048" s="18">
        <f>Q14048/H14048</f>
        <v>0.11498318326401903</v>
      </c>
      <c r="K14048" s="2">
        <v>7</v>
      </c>
      <c r="L14048" s="3">
        <v>44980</v>
      </c>
      <c r="M14048" s="3">
        <v>44983</v>
      </c>
      <c r="N14048" s="3" t="str">
        <f t="shared" si="3447"/>
        <v>high profit</v>
      </c>
      <c r="O14048" s="2" t="s">
        <v>15</v>
      </c>
      <c r="P14048" s="2" t="s">
        <v>27</v>
      </c>
      <c r="Q14048" s="2">
        <v>238.78</v>
      </c>
      <c r="R14048" s="2" t="s">
        <v>48</v>
      </c>
    </row>
    <row r="14049" spans="1:18" ht="14.25" hidden="1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3445"/>
        <v>discount given</v>
      </c>
      <c r="F14049" s="2">
        <v>7.0000000000000007E-2</v>
      </c>
      <c r="G14049" s="2">
        <f t="shared" si="3446"/>
        <v>328.50370000000004</v>
      </c>
      <c r="H14049" s="2">
        <f>D14049-G14049</f>
        <v>4364.4062999999996</v>
      </c>
      <c r="I14049" s="2"/>
      <c r="J14049" s="2"/>
      <c r="K14049" s="2">
        <v>9</v>
      </c>
      <c r="L14049" s="3">
        <v>45444</v>
      </c>
      <c r="M14049" s="3">
        <v>45451</v>
      </c>
      <c r="N14049" s="3" t="str">
        <f t="shared" si="3447"/>
        <v>high profit</v>
      </c>
      <c r="O14049" s="2" t="s">
        <v>21</v>
      </c>
      <c r="P14049" s="2" t="s">
        <v>16</v>
      </c>
      <c r="Q14049" s="2">
        <v>242.63</v>
      </c>
      <c r="R14049" s="2" t="s">
        <v>17</v>
      </c>
    </row>
    <row r="14050" spans="1:18" ht="14.25" hidden="1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3445"/>
        <v>discount given</v>
      </c>
      <c r="F14050" s="2">
        <v>0.15</v>
      </c>
      <c r="G14050" s="2">
        <f t="shared" si="3446"/>
        <v>532.63199999999995</v>
      </c>
      <c r="H14050" s="2">
        <f>D14050-G14050</f>
        <v>3018.248</v>
      </c>
      <c r="I14050" s="2"/>
      <c r="J14050" s="2"/>
      <c r="K14050" s="2">
        <v>7</v>
      </c>
      <c r="L14050" s="3">
        <v>44934</v>
      </c>
      <c r="M14050" s="3">
        <v>44938</v>
      </c>
      <c r="N14050" s="3" t="str">
        <f t="shared" si="3447"/>
        <v>high profit</v>
      </c>
      <c r="O14050" s="2" t="s">
        <v>21</v>
      </c>
      <c r="P14050" s="2" t="s">
        <v>27</v>
      </c>
      <c r="Q14050" s="2">
        <v>1005.18</v>
      </c>
      <c r="R14050" s="2" t="s">
        <v>28</v>
      </c>
    </row>
    <row r="14051" spans="1:18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3445"/>
        <v>discount given</v>
      </c>
      <c r="F14051" s="2">
        <v>0.21</v>
      </c>
      <c r="G14051" s="2">
        <f t="shared" si="3446"/>
        <v>580.64369999999997</v>
      </c>
      <c r="H14051" s="2">
        <f>D14051-G14051</f>
        <v>2184.3262999999997</v>
      </c>
      <c r="I14051" s="2">
        <f>Q14051/H14051*100</f>
        <v>31.600590076674905</v>
      </c>
      <c r="J14051" s="18">
        <f>Q14051/H14051</f>
        <v>0.31600590076674906</v>
      </c>
      <c r="K14051" s="2">
        <v>3</v>
      </c>
      <c r="L14051" s="3">
        <v>45220</v>
      </c>
      <c r="M14051" s="3">
        <v>45221</v>
      </c>
      <c r="N14051" s="3" t="str">
        <f t="shared" si="3447"/>
        <v>high profit</v>
      </c>
      <c r="O14051" s="2" t="s">
        <v>21</v>
      </c>
      <c r="P14051" s="2" t="s">
        <v>22</v>
      </c>
      <c r="Q14051" s="2">
        <v>690.26</v>
      </c>
      <c r="R14051" s="2" t="s">
        <v>28</v>
      </c>
    </row>
    <row r="14052" spans="1:18" ht="14.25" hidden="1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3445"/>
        <v>discount given</v>
      </c>
      <c r="F14052" s="2">
        <v>0.42</v>
      </c>
      <c r="G14052" s="2">
        <f t="shared" si="3446"/>
        <v>809.59199999999998</v>
      </c>
      <c r="H14052" s="2">
        <f>D14052-G14052</f>
        <v>1118.0079999999998</v>
      </c>
      <c r="I14052" s="2"/>
      <c r="J14052" s="2"/>
      <c r="K14052" s="2">
        <v>1</v>
      </c>
      <c r="L14052" s="3">
        <v>45574</v>
      </c>
      <c r="M14052" s="3">
        <v>45577</v>
      </c>
      <c r="N14052" s="3" t="str">
        <f t="shared" si="3447"/>
        <v>low profit</v>
      </c>
      <c r="O14052" s="2" t="s">
        <v>21</v>
      </c>
      <c r="P14052" s="2" t="s">
        <v>27</v>
      </c>
      <c r="Q14052" s="2">
        <v>198.93</v>
      </c>
      <c r="R14052" s="2" t="s">
        <v>28</v>
      </c>
    </row>
    <row r="14053" spans="1:18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3445"/>
        <v>discount given</v>
      </c>
      <c r="F14053" s="2">
        <v>0.44</v>
      </c>
      <c r="G14053" s="2">
        <f t="shared" si="3446"/>
        <v>1966.0388000000003</v>
      </c>
      <c r="H14053" s="2">
        <f>D14053-G14053</f>
        <v>2502.2312000000002</v>
      </c>
      <c r="I14053" s="2">
        <f t="shared" ref="I14053:I14054" si="3448">Q14053/H14053*100</f>
        <v>21.6023203611241</v>
      </c>
      <c r="J14053" s="18">
        <f t="shared" ref="J14053:J14054" si="3449">Q14053/H14053</f>
        <v>0.216023203611241</v>
      </c>
      <c r="K14053" s="2">
        <v>1</v>
      </c>
      <c r="L14053" s="3">
        <v>45455</v>
      </c>
      <c r="M14053" s="3">
        <v>45458</v>
      </c>
      <c r="N14053" s="3" t="str">
        <f t="shared" si="3447"/>
        <v>high profit</v>
      </c>
      <c r="O14053" s="2" t="s">
        <v>31</v>
      </c>
      <c r="P14053" s="2" t="s">
        <v>16</v>
      </c>
      <c r="Q14053" s="2">
        <v>540.54</v>
      </c>
      <c r="R14053" s="2" t="s">
        <v>34</v>
      </c>
    </row>
    <row r="14054" spans="1:18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3445"/>
        <v>discount given</v>
      </c>
      <c r="F14054" s="2">
        <v>0.38</v>
      </c>
      <c r="G14054" s="2">
        <f t="shared" si="3446"/>
        <v>1513.673</v>
      </c>
      <c r="H14054" s="2">
        <f>D14054-G14054</f>
        <v>2469.6769999999997</v>
      </c>
      <c r="I14054" s="2">
        <f t="shared" si="3448"/>
        <v>13.237763480811459</v>
      </c>
      <c r="J14054" s="18">
        <f t="shared" si="3449"/>
        <v>0.1323776348081146</v>
      </c>
      <c r="K14054" s="2">
        <v>5</v>
      </c>
      <c r="L14054" s="3">
        <v>45265</v>
      </c>
      <c r="M14054" s="3">
        <v>45267</v>
      </c>
      <c r="N14054" s="3" t="str">
        <f t="shared" si="3447"/>
        <v>high profit</v>
      </c>
      <c r="O14054" s="2" t="s">
        <v>31</v>
      </c>
      <c r="P14054" s="2" t="s">
        <v>27</v>
      </c>
      <c r="Q14054" s="2">
        <v>326.93</v>
      </c>
      <c r="R14054" s="2" t="s">
        <v>48</v>
      </c>
    </row>
    <row r="14055" spans="1:18" ht="14.25" hidden="1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3445"/>
        <v>discount given</v>
      </c>
      <c r="F14055" s="2">
        <v>0.24</v>
      </c>
      <c r="G14055" s="2">
        <f t="shared" si="3446"/>
        <v>114.76559999999999</v>
      </c>
      <c r="H14055" s="2">
        <f>D14055-G14055</f>
        <v>363.42439999999999</v>
      </c>
      <c r="I14055" s="2"/>
      <c r="J14055" s="2"/>
      <c r="K14055" s="2">
        <v>9</v>
      </c>
      <c r="L14055" s="3">
        <v>45307</v>
      </c>
      <c r="M14055" s="3">
        <v>45312</v>
      </c>
      <c r="N14055" s="3" t="str">
        <f t="shared" si="3447"/>
        <v>low profit</v>
      </c>
      <c r="O14055" s="2" t="s">
        <v>31</v>
      </c>
      <c r="P14055" s="2" t="s">
        <v>27</v>
      </c>
      <c r="Q14055" s="2">
        <v>41.92</v>
      </c>
      <c r="R14055" s="2" t="s">
        <v>17</v>
      </c>
    </row>
    <row r="14056" spans="1:18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3445"/>
        <v>discount given</v>
      </c>
      <c r="F14056" s="2">
        <v>0.08</v>
      </c>
      <c r="G14056" s="2">
        <f t="shared" si="3446"/>
        <v>282.22000000000003</v>
      </c>
      <c r="H14056" s="2">
        <f>D14056-G14056</f>
        <v>3245.5299999999997</v>
      </c>
      <c r="I14056" s="2">
        <f>Q14056/H14056*100</f>
        <v>21.256620644393983</v>
      </c>
      <c r="J14056" s="18">
        <f>Q14056/H14056</f>
        <v>0.21256620644393984</v>
      </c>
      <c r="K14056" s="2">
        <v>6</v>
      </c>
      <c r="L14056" s="3">
        <v>45313</v>
      </c>
      <c r="M14056" s="3">
        <v>45317</v>
      </c>
      <c r="N14056" s="3" t="str">
        <f t="shared" si="3447"/>
        <v>high profit</v>
      </c>
      <c r="O14056" s="2" t="s">
        <v>21</v>
      </c>
      <c r="P14056" s="2" t="s">
        <v>22</v>
      </c>
      <c r="Q14056" s="2">
        <v>689.89</v>
      </c>
      <c r="R14056" s="2" t="s">
        <v>34</v>
      </c>
    </row>
    <row r="14057" spans="1:18" ht="14.25" hidden="1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3445"/>
        <v>discount given</v>
      </c>
      <c r="F14057" s="2">
        <v>0.02</v>
      </c>
      <c r="G14057" s="2">
        <f t="shared" si="3446"/>
        <v>54.797399999999996</v>
      </c>
      <c r="H14057" s="2">
        <f>D14057-G14057</f>
        <v>2685.0726</v>
      </c>
      <c r="I14057" s="2"/>
      <c r="J14057" s="2"/>
      <c r="K14057" s="2">
        <v>2</v>
      </c>
      <c r="L14057" s="3">
        <v>45351</v>
      </c>
      <c r="M14057" s="3">
        <v>45352</v>
      </c>
      <c r="N14057" s="3" t="str">
        <f t="shared" si="3447"/>
        <v>high profit</v>
      </c>
      <c r="O14057" s="2" t="s">
        <v>15</v>
      </c>
      <c r="P14057" s="2" t="s">
        <v>27</v>
      </c>
      <c r="Q14057" s="2">
        <v>531.75</v>
      </c>
      <c r="R14057" s="2" t="s">
        <v>23</v>
      </c>
    </row>
    <row r="14058" spans="1:18" ht="14.25" hidden="1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3445"/>
        <v>discount given</v>
      </c>
      <c r="F14058" s="2">
        <v>0.35</v>
      </c>
      <c r="G14058" s="2">
        <f t="shared" si="3446"/>
        <v>212.751</v>
      </c>
      <c r="H14058" s="2">
        <f>D14058-G14058</f>
        <v>395.10900000000004</v>
      </c>
      <c r="I14058" s="2"/>
      <c r="J14058" s="2"/>
      <c r="K14058" s="2">
        <v>6</v>
      </c>
      <c r="L14058" s="3">
        <v>45639</v>
      </c>
      <c r="M14058" s="3">
        <v>45646</v>
      </c>
      <c r="N14058" s="3" t="str">
        <f t="shared" si="3447"/>
        <v>low profit</v>
      </c>
      <c r="O14058" s="2" t="s">
        <v>15</v>
      </c>
      <c r="P14058" s="2" t="s">
        <v>22</v>
      </c>
      <c r="Q14058" s="2">
        <v>116.06</v>
      </c>
      <c r="R14058" s="2" t="s">
        <v>23</v>
      </c>
    </row>
    <row r="14059" spans="1:18" ht="14.25" hidden="1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3445"/>
        <v>discount given</v>
      </c>
      <c r="F14059" s="2">
        <v>0.5</v>
      </c>
      <c r="G14059" s="2">
        <f t="shared" si="3446"/>
        <v>1434.155</v>
      </c>
      <c r="H14059" s="2">
        <f>D14059-G14059</f>
        <v>1434.155</v>
      </c>
      <c r="I14059" s="2"/>
      <c r="J14059" s="2"/>
      <c r="K14059" s="2">
        <v>4</v>
      </c>
      <c r="L14059" s="3">
        <v>45548</v>
      </c>
      <c r="M14059" s="3">
        <v>45551</v>
      </c>
      <c r="N14059" s="3" t="str">
        <f t="shared" si="3447"/>
        <v>low profit</v>
      </c>
      <c r="O14059" s="2" t="s">
        <v>31</v>
      </c>
      <c r="P14059" s="2" t="s">
        <v>16</v>
      </c>
      <c r="Q14059" s="2">
        <v>169.87</v>
      </c>
      <c r="R14059" s="2" t="s">
        <v>23</v>
      </c>
    </row>
    <row r="14060" spans="1:18" ht="14.25" hidden="1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3445"/>
        <v>discount given</v>
      </c>
      <c r="F14060" s="2">
        <v>0.17</v>
      </c>
      <c r="G14060" s="2">
        <f t="shared" si="3446"/>
        <v>177.35760000000002</v>
      </c>
      <c r="H14060" s="2">
        <f>D14060-G14060</f>
        <v>865.92239999999993</v>
      </c>
      <c r="I14060" s="2"/>
      <c r="J14060" s="2"/>
      <c r="K14060" s="2">
        <v>9</v>
      </c>
      <c r="L14060" s="3">
        <v>45279</v>
      </c>
      <c r="M14060" s="3">
        <v>45281</v>
      </c>
      <c r="N14060" s="3" t="str">
        <f t="shared" si="3447"/>
        <v>high profit</v>
      </c>
      <c r="O14060" s="2" t="s">
        <v>31</v>
      </c>
      <c r="P14060" s="2" t="s">
        <v>27</v>
      </c>
      <c r="Q14060" s="2">
        <v>230.98</v>
      </c>
      <c r="R14060" s="2" t="s">
        <v>39</v>
      </c>
    </row>
    <row r="14061" spans="1:18" ht="14.25" hidden="1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3445"/>
        <v>discount given</v>
      </c>
      <c r="F14061" s="2">
        <v>0.28000000000000003</v>
      </c>
      <c r="G14061" s="2">
        <f t="shared" si="3446"/>
        <v>999.5748000000001</v>
      </c>
      <c r="H14061" s="2">
        <f>D14061-G14061</f>
        <v>2570.3351999999995</v>
      </c>
      <c r="I14061" s="2"/>
      <c r="J14061" s="2"/>
      <c r="K14061" s="2">
        <v>3</v>
      </c>
      <c r="L14061" s="3">
        <v>45534</v>
      </c>
      <c r="M14061" s="3">
        <v>45539</v>
      </c>
      <c r="N14061" s="3" t="str">
        <f t="shared" si="3447"/>
        <v>high profit</v>
      </c>
      <c r="O14061" s="2" t="s">
        <v>21</v>
      </c>
      <c r="P14061" s="2" t="s">
        <v>16</v>
      </c>
      <c r="Q14061" s="2">
        <v>201.45</v>
      </c>
      <c r="R14061" s="2" t="s">
        <v>23</v>
      </c>
    </row>
    <row r="14062" spans="1:18" ht="14.25" hidden="1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3445"/>
        <v>discount given</v>
      </c>
      <c r="F14062" s="2">
        <v>0.41</v>
      </c>
      <c r="G14062" s="2">
        <f t="shared" si="3446"/>
        <v>600.42859999999996</v>
      </c>
      <c r="H14062" s="2">
        <f>D14062-G14062</f>
        <v>864.03140000000008</v>
      </c>
      <c r="I14062" s="2"/>
      <c r="J14062" s="2"/>
      <c r="K14062" s="2">
        <v>7</v>
      </c>
      <c r="L14062" s="3">
        <v>45150</v>
      </c>
      <c r="M14062" s="3">
        <v>45154</v>
      </c>
      <c r="N14062" s="3" t="str">
        <f t="shared" si="3447"/>
        <v>high profit</v>
      </c>
      <c r="O14062" s="2" t="s">
        <v>21</v>
      </c>
      <c r="P14062" s="2" t="s">
        <v>16</v>
      </c>
      <c r="Q14062" s="2">
        <v>435.87</v>
      </c>
      <c r="R14062" s="2" t="s">
        <v>23</v>
      </c>
    </row>
    <row r="14063" spans="1:18" ht="14.25" hidden="1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3445"/>
        <v>discount given</v>
      </c>
      <c r="F14063" s="2">
        <v>0.09</v>
      </c>
      <c r="G14063" s="2">
        <f t="shared" si="3446"/>
        <v>75.302099999999996</v>
      </c>
      <c r="H14063" s="2">
        <f>D14063-G14063</f>
        <v>761.38790000000006</v>
      </c>
      <c r="I14063" s="2"/>
      <c r="J14063" s="2"/>
      <c r="K14063" s="2">
        <v>8</v>
      </c>
      <c r="L14063" s="3">
        <v>45380</v>
      </c>
      <c r="M14063" s="3">
        <v>45382</v>
      </c>
      <c r="N14063" s="3" t="str">
        <f t="shared" si="3447"/>
        <v>high profit</v>
      </c>
      <c r="O14063" s="2" t="s">
        <v>31</v>
      </c>
      <c r="P14063" s="2" t="s">
        <v>16</v>
      </c>
      <c r="Q14063" s="2">
        <v>215.61</v>
      </c>
      <c r="R14063" s="2" t="s">
        <v>39</v>
      </c>
    </row>
    <row r="14064" spans="1:18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3445"/>
        <v>discount given</v>
      </c>
      <c r="F14064" s="2">
        <v>0.41</v>
      </c>
      <c r="G14064" s="2">
        <f t="shared" si="3446"/>
        <v>205.68469999999999</v>
      </c>
      <c r="H14064" s="2">
        <f>D14064-G14064</f>
        <v>295.98530000000005</v>
      </c>
      <c r="I14064" s="2">
        <f t="shared" ref="I14064:I14066" si="3450">Q14064/H14064*100</f>
        <v>47.651015101087779</v>
      </c>
      <c r="J14064" s="18">
        <f t="shared" ref="J14064:J14066" si="3451">Q14064/H14064</f>
        <v>0.47651015101087779</v>
      </c>
      <c r="K14064" s="2">
        <v>2</v>
      </c>
      <c r="L14064" s="3">
        <v>45244</v>
      </c>
      <c r="M14064" s="3">
        <v>45249</v>
      </c>
      <c r="N14064" s="3" t="str">
        <f t="shared" si="3447"/>
        <v>low profit</v>
      </c>
      <c r="O14064" s="2" t="s">
        <v>21</v>
      </c>
      <c r="P14064" s="2" t="s">
        <v>22</v>
      </c>
      <c r="Q14064" s="2">
        <v>141.04</v>
      </c>
      <c r="R14064" s="2" t="s">
        <v>28</v>
      </c>
    </row>
    <row r="14065" spans="1:18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3445"/>
        <v>discount given</v>
      </c>
      <c r="F14065" s="2">
        <v>0.31</v>
      </c>
      <c r="G14065" s="2">
        <f t="shared" si="3446"/>
        <v>776.52520000000004</v>
      </c>
      <c r="H14065" s="2">
        <f>D14065-G14065</f>
        <v>1728.3948</v>
      </c>
      <c r="I14065" s="2">
        <f t="shared" si="3450"/>
        <v>36.086084035892732</v>
      </c>
      <c r="J14065" s="18">
        <f t="shared" si="3451"/>
        <v>0.36086084035892729</v>
      </c>
      <c r="K14065" s="2">
        <v>7</v>
      </c>
      <c r="L14065" s="3">
        <v>45235</v>
      </c>
      <c r="M14065" s="3">
        <v>45241</v>
      </c>
      <c r="N14065" s="3" t="str">
        <f t="shared" si="3447"/>
        <v>high profit</v>
      </c>
      <c r="O14065" s="2" t="s">
        <v>31</v>
      </c>
      <c r="P14065" s="2" t="s">
        <v>27</v>
      </c>
      <c r="Q14065" s="2">
        <v>623.71</v>
      </c>
      <c r="R14065" s="2" t="s">
        <v>34</v>
      </c>
    </row>
    <row r="14066" spans="1:18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3445"/>
        <v>discount given</v>
      </c>
      <c r="F14066" s="2">
        <v>0.28000000000000003</v>
      </c>
      <c r="G14066" s="2">
        <f t="shared" si="3446"/>
        <v>301.89880000000005</v>
      </c>
      <c r="H14066" s="2">
        <f>D14066-G14066</f>
        <v>776.31119999999999</v>
      </c>
      <c r="I14066" s="2">
        <f t="shared" si="3450"/>
        <v>17.99793690983719</v>
      </c>
      <c r="J14066" s="18">
        <f t="shared" si="3451"/>
        <v>0.17997936909837189</v>
      </c>
      <c r="K14066" s="2">
        <v>5</v>
      </c>
      <c r="L14066" s="3">
        <v>45275</v>
      </c>
      <c r="M14066" s="3">
        <v>45282</v>
      </c>
      <c r="N14066" s="3" t="str">
        <f t="shared" si="3447"/>
        <v>low profit</v>
      </c>
      <c r="O14066" s="2" t="s">
        <v>31</v>
      </c>
      <c r="P14066" s="2" t="s">
        <v>16</v>
      </c>
      <c r="Q14066" s="2">
        <v>139.72</v>
      </c>
      <c r="R14066" s="2" t="s">
        <v>34</v>
      </c>
    </row>
    <row r="14067" spans="1:18" ht="14.25" hidden="1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3445"/>
        <v>discount given</v>
      </c>
      <c r="F14067" s="2">
        <v>0.38</v>
      </c>
      <c r="G14067" s="2">
        <f t="shared" si="3446"/>
        <v>1630.2494000000002</v>
      </c>
      <c r="H14067" s="2">
        <f>D14067-G14067</f>
        <v>2659.8806</v>
      </c>
      <c r="I14067" s="2"/>
      <c r="J14067" s="2"/>
      <c r="K14067" s="2">
        <v>1</v>
      </c>
      <c r="L14067" s="3">
        <v>45539</v>
      </c>
      <c r="M14067" s="3">
        <v>45540</v>
      </c>
      <c r="N14067" s="3" t="str">
        <f t="shared" si="3447"/>
        <v>high profit</v>
      </c>
      <c r="O14067" s="2" t="s">
        <v>21</v>
      </c>
      <c r="P14067" s="2" t="s">
        <v>16</v>
      </c>
      <c r="Q14067" s="2">
        <v>424.58</v>
      </c>
      <c r="R14067" s="2" t="s">
        <v>39</v>
      </c>
    </row>
    <row r="14068" spans="1:18" ht="14.25" hidden="1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3445"/>
        <v>discount given</v>
      </c>
      <c r="F14068" s="2">
        <v>0.12</v>
      </c>
      <c r="G14068" s="2">
        <f t="shared" si="3446"/>
        <v>13.765199999999998</v>
      </c>
      <c r="H14068" s="2">
        <f>D14068-G14068</f>
        <v>100.9448</v>
      </c>
      <c r="I14068" s="2"/>
      <c r="J14068" s="2"/>
      <c r="K14068" s="2">
        <v>7</v>
      </c>
      <c r="L14068" s="3">
        <v>45647</v>
      </c>
      <c r="M14068" s="3">
        <v>45651</v>
      </c>
      <c r="N14068" s="3" t="str">
        <f t="shared" si="3447"/>
        <v>low profit</v>
      </c>
      <c r="O14068" s="2" t="s">
        <v>21</v>
      </c>
      <c r="P14068" s="2" t="s">
        <v>27</v>
      </c>
      <c r="Q14068" s="2">
        <v>19.84</v>
      </c>
      <c r="R14068" s="2" t="s">
        <v>28</v>
      </c>
    </row>
    <row r="14069" spans="1:18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3445"/>
        <v>discount given</v>
      </c>
      <c r="F14069" s="2">
        <v>0.31</v>
      </c>
      <c r="G14069" s="2">
        <f t="shared" si="3446"/>
        <v>1312.4873</v>
      </c>
      <c r="H14069" s="2">
        <f>D14069-G14069</f>
        <v>2921.3427000000001</v>
      </c>
      <c r="I14069" s="2">
        <f>Q14069/H14069*100</f>
        <v>36.068003935313719</v>
      </c>
      <c r="J14069" s="18">
        <f>Q14069/H14069</f>
        <v>0.36068003935313719</v>
      </c>
      <c r="K14069" s="2">
        <v>8</v>
      </c>
      <c r="L14069" s="3">
        <v>45265</v>
      </c>
      <c r="M14069" s="3">
        <v>45266</v>
      </c>
      <c r="N14069" s="3" t="str">
        <f t="shared" si="3447"/>
        <v>high profit</v>
      </c>
      <c r="O14069" s="2" t="s">
        <v>31</v>
      </c>
      <c r="P14069" s="2" t="s">
        <v>16</v>
      </c>
      <c r="Q14069" s="2">
        <v>1053.67</v>
      </c>
      <c r="R14069" s="2" t="s">
        <v>23</v>
      </c>
    </row>
    <row r="14070" spans="1:18" ht="14.25" hidden="1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3445"/>
        <v>discount given</v>
      </c>
      <c r="F14070" s="2">
        <v>0.12</v>
      </c>
      <c r="G14070" s="2">
        <f t="shared" si="3446"/>
        <v>318.40199999999999</v>
      </c>
      <c r="H14070" s="2">
        <f>D14070-G14070</f>
        <v>2334.9479999999999</v>
      </c>
      <c r="I14070" s="2"/>
      <c r="J14070" s="2"/>
      <c r="K14070" s="2">
        <v>1</v>
      </c>
      <c r="L14070" s="3">
        <v>45277</v>
      </c>
      <c r="M14070" s="3">
        <v>45284</v>
      </c>
      <c r="N14070" s="3" t="str">
        <f t="shared" si="3447"/>
        <v>high profit</v>
      </c>
      <c r="O14070" s="2" t="s">
        <v>31</v>
      </c>
      <c r="P14070" s="2" t="s">
        <v>22</v>
      </c>
      <c r="Q14070" s="2">
        <v>481.51</v>
      </c>
      <c r="R14070" s="2" t="s">
        <v>28</v>
      </c>
    </row>
    <row r="14071" spans="1:18" ht="14.25" hidden="1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3445"/>
        <v>discount given</v>
      </c>
      <c r="F14071" s="2">
        <v>0.09</v>
      </c>
      <c r="G14071" s="2">
        <f t="shared" si="3446"/>
        <v>415.66590000000002</v>
      </c>
      <c r="H14071" s="2">
        <f>D14071-G14071</f>
        <v>4202.8441000000003</v>
      </c>
      <c r="I14071" s="2"/>
      <c r="J14071" s="2"/>
      <c r="K14071" s="2">
        <v>4</v>
      </c>
      <c r="L14071" s="3">
        <v>45589</v>
      </c>
      <c r="M14071" s="3">
        <v>45594</v>
      </c>
      <c r="N14071" s="3" t="str">
        <f t="shared" si="3447"/>
        <v>high profit</v>
      </c>
      <c r="O14071" s="2" t="s">
        <v>15</v>
      </c>
      <c r="P14071" s="2" t="s">
        <v>16</v>
      </c>
      <c r="Q14071" s="2">
        <v>577.54999999999995</v>
      </c>
      <c r="R14071" s="2" t="s">
        <v>17</v>
      </c>
    </row>
    <row r="14072" spans="1:18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3445"/>
        <v>discount given</v>
      </c>
      <c r="F14072" s="2">
        <v>0.31</v>
      </c>
      <c r="G14072" s="2">
        <f t="shared" si="3446"/>
        <v>341.80599999999998</v>
      </c>
      <c r="H14072" s="2">
        <f>D14072-G14072</f>
        <v>760.79399999999987</v>
      </c>
      <c r="I14072" s="2">
        <f>Q14072/H14072*100</f>
        <v>16.71280267720303</v>
      </c>
      <c r="J14072" s="18">
        <f>Q14072/H14072</f>
        <v>0.16712802677203031</v>
      </c>
      <c r="K14072" s="2">
        <v>4</v>
      </c>
      <c r="L14072" s="3">
        <v>45601</v>
      </c>
      <c r="M14072" s="3">
        <v>45604</v>
      </c>
      <c r="N14072" s="3" t="str">
        <f t="shared" si="3447"/>
        <v>low profit</v>
      </c>
      <c r="O14072" s="2" t="s">
        <v>31</v>
      </c>
      <c r="P14072" s="2" t="s">
        <v>27</v>
      </c>
      <c r="Q14072" s="2">
        <v>127.15</v>
      </c>
      <c r="R14072" s="2" t="s">
        <v>48</v>
      </c>
    </row>
    <row r="14073" spans="1:18" ht="14.25" hidden="1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3445"/>
        <v>discount given</v>
      </c>
      <c r="F14073" s="2">
        <v>0.13</v>
      </c>
      <c r="G14073" s="2">
        <f t="shared" si="3446"/>
        <v>78.148200000000003</v>
      </c>
      <c r="H14073" s="2">
        <f>D14073-G14073</f>
        <v>522.99180000000001</v>
      </c>
      <c r="I14073" s="2"/>
      <c r="J14073" s="2"/>
      <c r="K14073" s="2">
        <v>5</v>
      </c>
      <c r="L14073" s="3">
        <v>45196</v>
      </c>
      <c r="M14073" s="3">
        <v>45199</v>
      </c>
      <c r="N14073" s="3" t="str">
        <f t="shared" si="3447"/>
        <v>low profit</v>
      </c>
      <c r="O14073" s="2" t="s">
        <v>21</v>
      </c>
      <c r="P14073" s="2" t="s">
        <v>27</v>
      </c>
      <c r="Q14073" s="2">
        <v>102.93</v>
      </c>
      <c r="R14073" s="2" t="s">
        <v>48</v>
      </c>
    </row>
    <row r="14074" spans="1:18" ht="14.25" hidden="1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3445"/>
        <v>discount given</v>
      </c>
      <c r="F14074" s="2">
        <v>0.36</v>
      </c>
      <c r="G14074" s="2">
        <f t="shared" si="3446"/>
        <v>1138.4280000000001</v>
      </c>
      <c r="H14074" s="2">
        <f>D14074-G14074</f>
        <v>2023.8720000000001</v>
      </c>
      <c r="I14074" s="2"/>
      <c r="J14074" s="2"/>
      <c r="K14074" s="2">
        <v>5</v>
      </c>
      <c r="L14074" s="3">
        <v>45503</v>
      </c>
      <c r="M14074" s="3">
        <v>45509</v>
      </c>
      <c r="N14074" s="3" t="str">
        <f t="shared" si="3447"/>
        <v>high profit</v>
      </c>
      <c r="O14074" s="2" t="s">
        <v>21</v>
      </c>
      <c r="P14074" s="2" t="s">
        <v>27</v>
      </c>
      <c r="Q14074" s="2">
        <v>473.5</v>
      </c>
      <c r="R14074" s="2" t="s">
        <v>17</v>
      </c>
    </row>
    <row r="14075" spans="1:18" ht="14.25" hidden="1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3445"/>
        <v>discount given</v>
      </c>
      <c r="F14075" s="2">
        <v>0.26</v>
      </c>
      <c r="G14075" s="2">
        <f t="shared" si="3446"/>
        <v>926.36959999999999</v>
      </c>
      <c r="H14075" s="2">
        <f>D14075-G14075</f>
        <v>2636.5904</v>
      </c>
      <c r="I14075" s="2"/>
      <c r="J14075" s="2"/>
      <c r="K14075" s="2">
        <v>4</v>
      </c>
      <c r="L14075" s="3">
        <v>45295</v>
      </c>
      <c r="M14075" s="3">
        <v>45298</v>
      </c>
      <c r="N14075" s="3" t="str">
        <f t="shared" si="3447"/>
        <v>high profit</v>
      </c>
      <c r="O14075" s="2" t="s">
        <v>21</v>
      </c>
      <c r="P14075" s="2" t="s">
        <v>16</v>
      </c>
      <c r="Q14075" s="2">
        <v>735.62</v>
      </c>
      <c r="R14075" s="2" t="s">
        <v>39</v>
      </c>
    </row>
    <row r="14076" spans="1:18" ht="14.25" hidden="1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3445"/>
        <v>discount given</v>
      </c>
      <c r="F14076" s="2">
        <v>0.35</v>
      </c>
      <c r="G14076" s="2">
        <f t="shared" si="3446"/>
        <v>673.98450000000003</v>
      </c>
      <c r="H14076" s="2">
        <f>D14076-G14076</f>
        <v>1251.6855</v>
      </c>
      <c r="I14076" s="2"/>
      <c r="J14076" s="2"/>
      <c r="K14076" s="2">
        <v>1</v>
      </c>
      <c r="L14076" s="3">
        <v>44975</v>
      </c>
      <c r="M14076" s="3">
        <v>44976</v>
      </c>
      <c r="N14076" s="3" t="str">
        <f t="shared" si="3447"/>
        <v>low profit</v>
      </c>
      <c r="O14076" s="2" t="s">
        <v>15</v>
      </c>
      <c r="P14076" s="2" t="s">
        <v>27</v>
      </c>
      <c r="Q14076" s="2">
        <v>102.42</v>
      </c>
      <c r="R14076" s="2" t="s">
        <v>23</v>
      </c>
    </row>
    <row r="14077" spans="1:18" ht="14.25" hidden="1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3445"/>
        <v>discount given</v>
      </c>
      <c r="F14077" s="2">
        <v>0.45</v>
      </c>
      <c r="G14077" s="2">
        <f t="shared" si="3446"/>
        <v>75.163499999999999</v>
      </c>
      <c r="H14077" s="2">
        <f>D14077-G14077</f>
        <v>91.866500000000002</v>
      </c>
      <c r="I14077" s="2"/>
      <c r="J14077" s="2"/>
      <c r="K14077" s="2">
        <v>9</v>
      </c>
      <c r="L14077" s="3">
        <v>45602</v>
      </c>
      <c r="M14077" s="3">
        <v>45603</v>
      </c>
      <c r="N14077" s="3" t="str">
        <f t="shared" si="3447"/>
        <v>low profit</v>
      </c>
      <c r="O14077" s="2" t="s">
        <v>15</v>
      </c>
      <c r="P14077" s="2" t="s">
        <v>16</v>
      </c>
      <c r="Q14077" s="2">
        <v>34.76</v>
      </c>
      <c r="R14077" s="2" t="s">
        <v>28</v>
      </c>
    </row>
    <row r="14078" spans="1:18" ht="14.25" hidden="1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3445"/>
        <v>discount given</v>
      </c>
      <c r="F14078" s="2">
        <v>7.0000000000000007E-2</v>
      </c>
      <c r="G14078" s="2">
        <f t="shared" si="3446"/>
        <v>146.58840000000001</v>
      </c>
      <c r="H14078" s="2">
        <f>D14078-G14078</f>
        <v>1947.5315999999998</v>
      </c>
      <c r="I14078" s="2"/>
      <c r="J14078" s="2"/>
      <c r="K14078" s="2">
        <v>5</v>
      </c>
      <c r="L14078" s="3">
        <v>45567</v>
      </c>
      <c r="M14078" s="3">
        <v>45568</v>
      </c>
      <c r="N14078" s="3" t="str">
        <f t="shared" si="3447"/>
        <v>high profit</v>
      </c>
      <c r="O14078" s="2" t="s">
        <v>21</v>
      </c>
      <c r="P14078" s="2" t="s">
        <v>22</v>
      </c>
      <c r="Q14078" s="2">
        <v>353.45</v>
      </c>
      <c r="R14078" s="2" t="s">
        <v>39</v>
      </c>
    </row>
    <row r="14079" spans="1:18" ht="14.25" hidden="1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3445"/>
        <v>discount given</v>
      </c>
      <c r="F14079" s="2">
        <v>0.03</v>
      </c>
      <c r="G14079" s="2">
        <f t="shared" si="3446"/>
        <v>37.366799999999998</v>
      </c>
      <c r="H14079" s="2">
        <f>D14079-G14079</f>
        <v>1208.1931999999999</v>
      </c>
      <c r="I14079" s="2"/>
      <c r="J14079" s="2"/>
      <c r="K14079" s="2">
        <v>1</v>
      </c>
      <c r="L14079" s="3">
        <v>45460</v>
      </c>
      <c r="M14079" s="3">
        <v>45463</v>
      </c>
      <c r="N14079" s="3" t="str">
        <f t="shared" si="3447"/>
        <v>high profit</v>
      </c>
      <c r="O14079" s="2" t="s">
        <v>31</v>
      </c>
      <c r="P14079" s="2" t="s">
        <v>16</v>
      </c>
      <c r="Q14079" s="2">
        <v>311.5</v>
      </c>
      <c r="R14079" s="2" t="s">
        <v>39</v>
      </c>
    </row>
    <row r="14080" spans="1:18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3445"/>
        <v>discount given</v>
      </c>
      <c r="F14080" s="2">
        <v>0.2</v>
      </c>
      <c r="G14080" s="2">
        <f t="shared" si="3446"/>
        <v>360.52</v>
      </c>
      <c r="H14080" s="2">
        <f>D14080-G14080</f>
        <v>1442.08</v>
      </c>
      <c r="I14080" s="2">
        <f t="shared" ref="I14080:I14081" si="3452">Q14080/H14080*100</f>
        <v>15.221069566182182</v>
      </c>
      <c r="J14080" s="18">
        <f t="shared" ref="J14080:J14081" si="3453">Q14080/H14080</f>
        <v>0.15221069566182183</v>
      </c>
      <c r="K14080" s="2">
        <v>3</v>
      </c>
      <c r="L14080" s="3">
        <v>44929</v>
      </c>
      <c r="M14080" s="3">
        <v>44936</v>
      </c>
      <c r="N14080" s="3" t="str">
        <f t="shared" si="3447"/>
        <v>high profit</v>
      </c>
      <c r="O14080" s="2" t="s">
        <v>31</v>
      </c>
      <c r="P14080" s="2" t="s">
        <v>22</v>
      </c>
      <c r="Q14080" s="2">
        <v>219.5</v>
      </c>
      <c r="R14080" s="2" t="s">
        <v>23</v>
      </c>
    </row>
    <row r="14081" spans="1:18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3445"/>
        <v>discount given</v>
      </c>
      <c r="F14081" s="2">
        <v>0.36</v>
      </c>
      <c r="G14081" s="2">
        <f t="shared" si="3446"/>
        <v>929.91599999999994</v>
      </c>
      <c r="H14081" s="2">
        <f>D14081-G14081</f>
        <v>1653.184</v>
      </c>
      <c r="I14081" s="2">
        <f t="shared" si="3452"/>
        <v>38.46516782160969</v>
      </c>
      <c r="J14081" s="18">
        <f t="shared" si="3453"/>
        <v>0.38465167821609692</v>
      </c>
      <c r="K14081" s="2">
        <v>1</v>
      </c>
      <c r="L14081" s="3">
        <v>45322</v>
      </c>
      <c r="M14081" s="3">
        <v>45327</v>
      </c>
      <c r="N14081" s="3" t="str">
        <f t="shared" si="3447"/>
        <v>high profit</v>
      </c>
      <c r="O14081" s="2" t="s">
        <v>31</v>
      </c>
      <c r="P14081" s="2" t="s">
        <v>27</v>
      </c>
      <c r="Q14081" s="2">
        <v>635.9</v>
      </c>
      <c r="R14081" s="2" t="s">
        <v>34</v>
      </c>
    </row>
    <row r="14082" spans="1:18" ht="14.25" hidden="1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3445"/>
        <v>discount given</v>
      </c>
      <c r="F14082" s="2">
        <v>0.44</v>
      </c>
      <c r="G14082" s="2">
        <f t="shared" si="3446"/>
        <v>1558.2467999999999</v>
      </c>
      <c r="H14082" s="2">
        <f>D14082-G14082</f>
        <v>1983.2231999999999</v>
      </c>
      <c r="I14082" s="2"/>
      <c r="J14082" s="2"/>
      <c r="K14082" s="2">
        <v>7</v>
      </c>
      <c r="L14082" s="3">
        <v>45347</v>
      </c>
      <c r="M14082" s="3">
        <v>45353</v>
      </c>
      <c r="N14082" s="3" t="str">
        <f t="shared" si="3447"/>
        <v>high profit</v>
      </c>
      <c r="O14082" s="2" t="s">
        <v>31</v>
      </c>
      <c r="P14082" s="2" t="s">
        <v>22</v>
      </c>
      <c r="Q14082" s="2">
        <v>1023.72</v>
      </c>
      <c r="R14082" s="2" t="s">
        <v>28</v>
      </c>
    </row>
    <row r="14083" spans="1:18" ht="14.25" hidden="1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3454">IF(F14083=0,"zero discount","discount given")</f>
        <v>discount given</v>
      </c>
      <c r="F14083" s="2">
        <v>0.02</v>
      </c>
      <c r="G14083" s="2">
        <f t="shared" ref="G14083:G14146" si="3455">D14083*F14083</f>
        <v>96.396000000000001</v>
      </c>
      <c r="H14083" s="2">
        <f>D14083-G14083</f>
        <v>4723.4040000000005</v>
      </c>
      <c r="I14083" s="2"/>
      <c r="J14083" s="2"/>
      <c r="K14083" s="2">
        <v>7</v>
      </c>
      <c r="L14083" s="3">
        <v>45266</v>
      </c>
      <c r="M14083" s="3">
        <v>45269</v>
      </c>
      <c r="N14083" s="3" t="str">
        <f t="shared" ref="N14083:N14146" si="3456">IF(Q14083&gt;=200,"high profit","low profit")</f>
        <v>high profit</v>
      </c>
      <c r="O14083" s="2" t="s">
        <v>21</v>
      </c>
      <c r="P14083" s="2" t="s">
        <v>16</v>
      </c>
      <c r="Q14083" s="2">
        <v>787.81</v>
      </c>
      <c r="R14083" s="2" t="s">
        <v>28</v>
      </c>
    </row>
    <row r="14084" spans="1:18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3454"/>
        <v>discount given</v>
      </c>
      <c r="F14084" s="2">
        <v>0.4</v>
      </c>
      <c r="G14084" s="2">
        <f t="shared" si="3455"/>
        <v>322.24</v>
      </c>
      <c r="H14084" s="2">
        <f>D14084-G14084</f>
        <v>483.36</v>
      </c>
      <c r="I14084" s="2">
        <f t="shared" ref="I14084:I14085" si="3457">Q14084/H14084*100</f>
        <v>23.553872889771597</v>
      </c>
      <c r="J14084" s="18">
        <f t="shared" ref="J14084:J14085" si="3458">Q14084/H14084</f>
        <v>0.23553872889771596</v>
      </c>
      <c r="K14084" s="2">
        <v>6</v>
      </c>
      <c r="L14084" s="3">
        <v>45631</v>
      </c>
      <c r="M14084" s="3">
        <v>45636</v>
      </c>
      <c r="N14084" s="3" t="str">
        <f t="shared" si="3456"/>
        <v>low profit</v>
      </c>
      <c r="O14084" s="2" t="s">
        <v>15</v>
      </c>
      <c r="P14084" s="2" t="s">
        <v>22</v>
      </c>
      <c r="Q14084" s="2">
        <v>113.85</v>
      </c>
      <c r="R14084" s="2" t="s">
        <v>23</v>
      </c>
    </row>
    <row r="14085" spans="1:18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3454"/>
        <v>discount given</v>
      </c>
      <c r="F14085" s="2">
        <v>0.04</v>
      </c>
      <c r="G14085" s="2">
        <f t="shared" si="3455"/>
        <v>137.2604</v>
      </c>
      <c r="H14085" s="2">
        <f>D14085-G14085</f>
        <v>3294.2496000000001</v>
      </c>
      <c r="I14085" s="2">
        <f t="shared" si="3457"/>
        <v>27.489113150381801</v>
      </c>
      <c r="J14085" s="18">
        <f t="shared" si="3458"/>
        <v>0.274891131503818</v>
      </c>
      <c r="K14085" s="2">
        <v>9</v>
      </c>
      <c r="L14085" s="3">
        <v>45368</v>
      </c>
      <c r="M14085" s="3">
        <v>45373</v>
      </c>
      <c r="N14085" s="3" t="str">
        <f t="shared" si="3456"/>
        <v>high profit</v>
      </c>
      <c r="O14085" s="2" t="s">
        <v>31</v>
      </c>
      <c r="P14085" s="2" t="s">
        <v>22</v>
      </c>
      <c r="Q14085" s="2">
        <v>905.56</v>
      </c>
      <c r="R14085" s="2" t="s">
        <v>28</v>
      </c>
    </row>
    <row r="14086" spans="1:18" ht="14.25" hidden="1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3454"/>
        <v>discount given</v>
      </c>
      <c r="F14086" s="2">
        <v>0.28999999999999998</v>
      </c>
      <c r="G14086" s="2">
        <f t="shared" si="3455"/>
        <v>360.39459999999997</v>
      </c>
      <c r="H14086" s="2">
        <f>D14086-G14086</f>
        <v>882.34540000000004</v>
      </c>
      <c r="I14086" s="2"/>
      <c r="J14086" s="2"/>
      <c r="K14086" s="2">
        <v>7</v>
      </c>
      <c r="L14086" s="3">
        <v>45242</v>
      </c>
      <c r="M14086" s="3">
        <v>45247</v>
      </c>
      <c r="N14086" s="3" t="str">
        <f t="shared" si="3456"/>
        <v>low profit</v>
      </c>
      <c r="O14086" s="2" t="s">
        <v>21</v>
      </c>
      <c r="P14086" s="2" t="s">
        <v>27</v>
      </c>
      <c r="Q14086" s="2">
        <v>135.33000000000001</v>
      </c>
      <c r="R14086" s="2" t="s">
        <v>34</v>
      </c>
    </row>
    <row r="14087" spans="1:18" ht="14.25" hidden="1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3454"/>
        <v>discount given</v>
      </c>
      <c r="F14087" s="2">
        <v>0.17</v>
      </c>
      <c r="G14087" s="2">
        <f t="shared" si="3455"/>
        <v>200.84650000000002</v>
      </c>
      <c r="H14087" s="2">
        <f>D14087-G14087</f>
        <v>980.60350000000005</v>
      </c>
      <c r="I14087" s="2"/>
      <c r="J14087" s="2"/>
      <c r="K14087" s="2">
        <v>5</v>
      </c>
      <c r="L14087" s="3">
        <v>44967</v>
      </c>
      <c r="M14087" s="3">
        <v>44971</v>
      </c>
      <c r="N14087" s="3" t="str">
        <f t="shared" si="3456"/>
        <v>high profit</v>
      </c>
      <c r="O14087" s="2" t="s">
        <v>21</v>
      </c>
      <c r="P14087" s="2" t="s">
        <v>22</v>
      </c>
      <c r="Q14087" s="2">
        <v>275.5</v>
      </c>
      <c r="R14087" s="2" t="s">
        <v>39</v>
      </c>
    </row>
    <row r="14088" spans="1:18" ht="14.25" hidden="1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3454"/>
        <v>discount given</v>
      </c>
      <c r="F14088" s="2">
        <v>0.01</v>
      </c>
      <c r="G14088" s="2">
        <f t="shared" si="3455"/>
        <v>32.0441</v>
      </c>
      <c r="H14088" s="2">
        <f>D14088-G14088</f>
        <v>3172.3658999999998</v>
      </c>
      <c r="I14088" s="2"/>
      <c r="J14088" s="2"/>
      <c r="K14088" s="2">
        <v>7</v>
      </c>
      <c r="L14088" s="3">
        <v>45142</v>
      </c>
      <c r="M14088" s="3">
        <v>45143</v>
      </c>
      <c r="N14088" s="3" t="str">
        <f t="shared" si="3456"/>
        <v>high profit</v>
      </c>
      <c r="O14088" s="2" t="s">
        <v>31</v>
      </c>
      <c r="P14088" s="2" t="s">
        <v>16</v>
      </c>
      <c r="Q14088" s="2">
        <v>618.99</v>
      </c>
      <c r="R14088" s="2" t="s">
        <v>17</v>
      </c>
    </row>
    <row r="14089" spans="1:18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3454"/>
        <v>discount given</v>
      </c>
      <c r="F14089" s="2">
        <v>0.05</v>
      </c>
      <c r="G14089" s="2">
        <f t="shared" si="3455"/>
        <v>195.12</v>
      </c>
      <c r="H14089" s="2">
        <f>D14089-G14089</f>
        <v>3707.28</v>
      </c>
      <c r="I14089" s="2">
        <f>Q14089/H14089*100</f>
        <v>16.614606935543037</v>
      </c>
      <c r="J14089" s="18">
        <f>Q14089/H14089</f>
        <v>0.16614606935543039</v>
      </c>
      <c r="K14089" s="2">
        <v>4</v>
      </c>
      <c r="L14089" s="3">
        <v>45170</v>
      </c>
      <c r="M14089" s="3">
        <v>45175</v>
      </c>
      <c r="N14089" s="3" t="str">
        <f t="shared" si="3456"/>
        <v>high profit</v>
      </c>
      <c r="O14089" s="2" t="s">
        <v>31</v>
      </c>
      <c r="P14089" s="2" t="s">
        <v>22</v>
      </c>
      <c r="Q14089" s="2">
        <v>615.95000000000005</v>
      </c>
      <c r="R14089" s="2" t="s">
        <v>34</v>
      </c>
    </row>
    <row r="14090" spans="1:18" ht="14.25" hidden="1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3454"/>
        <v>discount given</v>
      </c>
      <c r="F14090" s="2">
        <v>0.18</v>
      </c>
      <c r="G14090" s="2">
        <f t="shared" si="3455"/>
        <v>880.40879999999993</v>
      </c>
      <c r="H14090" s="2">
        <f>D14090-G14090</f>
        <v>4010.7511999999997</v>
      </c>
      <c r="I14090" s="2"/>
      <c r="J14090" s="2"/>
      <c r="K14090" s="2">
        <v>9</v>
      </c>
      <c r="L14090" s="3">
        <v>45028</v>
      </c>
      <c r="M14090" s="3">
        <v>45033</v>
      </c>
      <c r="N14090" s="3" t="str">
        <f t="shared" si="3456"/>
        <v>high profit</v>
      </c>
      <c r="O14090" s="2" t="s">
        <v>31</v>
      </c>
      <c r="P14090" s="2" t="s">
        <v>16</v>
      </c>
      <c r="Q14090" s="2">
        <v>479.51</v>
      </c>
      <c r="R14090" s="2" t="s">
        <v>39</v>
      </c>
    </row>
    <row r="14091" spans="1:18" ht="14.25" hidden="1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3454"/>
        <v>discount given</v>
      </c>
      <c r="F14091" s="2">
        <v>0.48</v>
      </c>
      <c r="G14091" s="2">
        <f t="shared" si="3455"/>
        <v>1856.2895999999998</v>
      </c>
      <c r="H14091" s="2">
        <f>D14091-G14091</f>
        <v>2010.9804000000001</v>
      </c>
      <c r="I14091" s="2"/>
      <c r="J14091" s="2"/>
      <c r="K14091" s="2">
        <v>6</v>
      </c>
      <c r="L14091" s="3">
        <v>45400</v>
      </c>
      <c r="M14091" s="3">
        <v>45405</v>
      </c>
      <c r="N14091" s="3" t="str">
        <f t="shared" si="3456"/>
        <v>high profit</v>
      </c>
      <c r="O14091" s="2" t="s">
        <v>15</v>
      </c>
      <c r="P14091" s="2" t="s">
        <v>16</v>
      </c>
      <c r="Q14091" s="2">
        <v>206.25</v>
      </c>
      <c r="R14091" s="2" t="s">
        <v>48</v>
      </c>
    </row>
    <row r="14092" spans="1:18" ht="14.25" hidden="1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3454"/>
        <v>discount given</v>
      </c>
      <c r="F14092" s="2">
        <v>0.08</v>
      </c>
      <c r="G14092" s="2">
        <f t="shared" si="3455"/>
        <v>69.667200000000008</v>
      </c>
      <c r="H14092" s="2">
        <f>D14092-G14092</f>
        <v>801.17280000000005</v>
      </c>
      <c r="I14092" s="2"/>
      <c r="J14092" s="2"/>
      <c r="K14092" s="2">
        <v>4</v>
      </c>
      <c r="L14092" s="3">
        <v>45106</v>
      </c>
      <c r="M14092" s="3">
        <v>45112</v>
      </c>
      <c r="N14092" s="3" t="str">
        <f t="shared" si="3456"/>
        <v>low profit</v>
      </c>
      <c r="O14092" s="2" t="s">
        <v>31</v>
      </c>
      <c r="P14092" s="2" t="s">
        <v>22</v>
      </c>
      <c r="Q14092" s="2">
        <v>160.75</v>
      </c>
      <c r="R14092" s="2" t="s">
        <v>23</v>
      </c>
    </row>
    <row r="14093" spans="1:18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3454"/>
        <v>discount given</v>
      </c>
      <c r="F14093" s="2">
        <v>0.14000000000000001</v>
      </c>
      <c r="G14093" s="2">
        <f t="shared" si="3455"/>
        <v>168.62580000000003</v>
      </c>
      <c r="H14093" s="2">
        <f>D14093-G14093</f>
        <v>1035.8442</v>
      </c>
      <c r="I14093" s="2">
        <f>Q14093/H14093*100</f>
        <v>7.4972664808085998</v>
      </c>
      <c r="J14093" s="18">
        <f>Q14093/H14093</f>
        <v>7.4972664808085995E-2</v>
      </c>
      <c r="K14093" s="2">
        <v>5</v>
      </c>
      <c r="L14093" s="3">
        <v>45106</v>
      </c>
      <c r="M14093" s="3">
        <v>45107</v>
      </c>
      <c r="N14093" s="3" t="str">
        <f t="shared" si="3456"/>
        <v>low profit</v>
      </c>
      <c r="O14093" s="2" t="s">
        <v>31</v>
      </c>
      <c r="P14093" s="2" t="s">
        <v>16</v>
      </c>
      <c r="Q14093" s="2">
        <v>77.66</v>
      </c>
      <c r="R14093" s="2" t="s">
        <v>34</v>
      </c>
    </row>
    <row r="14094" spans="1:18" ht="14.25" hidden="1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3454"/>
        <v>discount given</v>
      </c>
      <c r="F14094" s="2">
        <v>0.5</v>
      </c>
      <c r="G14094" s="2">
        <f t="shared" si="3455"/>
        <v>1915.405</v>
      </c>
      <c r="H14094" s="2">
        <f>D14094-G14094</f>
        <v>1915.405</v>
      </c>
      <c r="I14094" s="2"/>
      <c r="J14094" s="2"/>
      <c r="K14094" s="2">
        <v>8</v>
      </c>
      <c r="L14094" s="3">
        <v>45244</v>
      </c>
      <c r="M14094" s="3">
        <v>45248</v>
      </c>
      <c r="N14094" s="3" t="str">
        <f t="shared" si="3456"/>
        <v>high profit</v>
      </c>
      <c r="O14094" s="2" t="s">
        <v>21</v>
      </c>
      <c r="P14094" s="2" t="s">
        <v>16</v>
      </c>
      <c r="Q14094" s="2">
        <v>293.56</v>
      </c>
      <c r="R14094" s="2" t="s">
        <v>17</v>
      </c>
    </row>
    <row r="14095" spans="1:18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3454"/>
        <v>discount given</v>
      </c>
      <c r="F14095" s="2">
        <v>0.24</v>
      </c>
      <c r="G14095" s="2">
        <f t="shared" si="3455"/>
        <v>643.73759999999993</v>
      </c>
      <c r="H14095" s="2">
        <f>D14095-G14095</f>
        <v>2038.5023999999999</v>
      </c>
      <c r="I14095" s="2">
        <f>Q14095/H14095*100</f>
        <v>26.461092221426867</v>
      </c>
      <c r="J14095" s="18">
        <f>Q14095/H14095</f>
        <v>0.26461092221426868</v>
      </c>
      <c r="K14095" s="2">
        <v>7</v>
      </c>
      <c r="L14095" s="3">
        <v>45629</v>
      </c>
      <c r="M14095" s="3">
        <v>45630</v>
      </c>
      <c r="N14095" s="3" t="str">
        <f t="shared" si="3456"/>
        <v>high profit</v>
      </c>
      <c r="O14095" s="2" t="s">
        <v>15</v>
      </c>
      <c r="P14095" s="2" t="s">
        <v>22</v>
      </c>
      <c r="Q14095" s="2">
        <v>539.41</v>
      </c>
      <c r="R14095" s="2" t="s">
        <v>48</v>
      </c>
    </row>
    <row r="14096" spans="1:18" ht="14.25" hidden="1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3454"/>
        <v>discount given</v>
      </c>
      <c r="F14096" s="2">
        <v>0.13</v>
      </c>
      <c r="G14096" s="2">
        <f t="shared" si="3455"/>
        <v>201.17500000000001</v>
      </c>
      <c r="H14096" s="2">
        <f>D14096-G14096</f>
        <v>1346.325</v>
      </c>
      <c r="I14096" s="2"/>
      <c r="J14096" s="2"/>
      <c r="K14096" s="2">
        <v>6</v>
      </c>
      <c r="L14096" s="3">
        <v>44996</v>
      </c>
      <c r="M14096" s="3">
        <v>44999</v>
      </c>
      <c r="N14096" s="3" t="str">
        <f t="shared" si="3456"/>
        <v>low profit</v>
      </c>
      <c r="O14096" s="2" t="s">
        <v>21</v>
      </c>
      <c r="P14096" s="2" t="s">
        <v>27</v>
      </c>
      <c r="Q14096" s="2">
        <v>170.49</v>
      </c>
      <c r="R14096" s="2" t="s">
        <v>34</v>
      </c>
    </row>
    <row r="14097" spans="1:18" ht="14.25" hidden="1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3454"/>
        <v>discount given</v>
      </c>
      <c r="F14097" s="2">
        <v>0.31</v>
      </c>
      <c r="G14097" s="2">
        <f t="shared" si="3455"/>
        <v>747.63939999999991</v>
      </c>
      <c r="H14097" s="2">
        <f>D14097-G14097</f>
        <v>1664.1005999999998</v>
      </c>
      <c r="I14097" s="2"/>
      <c r="J14097" s="2"/>
      <c r="K14097" s="2">
        <v>2</v>
      </c>
      <c r="L14097" s="3">
        <v>45478</v>
      </c>
      <c r="M14097" s="3">
        <v>45479</v>
      </c>
      <c r="N14097" s="3" t="str">
        <f t="shared" si="3456"/>
        <v>high profit</v>
      </c>
      <c r="O14097" s="2" t="s">
        <v>21</v>
      </c>
      <c r="P14097" s="2" t="s">
        <v>16</v>
      </c>
      <c r="Q14097" s="2">
        <v>536.14</v>
      </c>
      <c r="R14097" s="2" t="s">
        <v>48</v>
      </c>
    </row>
    <row r="14098" spans="1:18" ht="14.25" hidden="1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3454"/>
        <v>discount given</v>
      </c>
      <c r="F14098" s="2">
        <v>0.22</v>
      </c>
      <c r="G14098" s="2">
        <f t="shared" si="3455"/>
        <v>1008.2489999999999</v>
      </c>
      <c r="H14098" s="2">
        <f>D14098-G14098</f>
        <v>3574.701</v>
      </c>
      <c r="I14098" s="2"/>
      <c r="J14098" s="2"/>
      <c r="K14098" s="2">
        <v>3</v>
      </c>
      <c r="L14098" s="3">
        <v>44935</v>
      </c>
      <c r="M14098" s="3">
        <v>44936</v>
      </c>
      <c r="N14098" s="3" t="str">
        <f t="shared" si="3456"/>
        <v>high profit</v>
      </c>
      <c r="O14098" s="2" t="s">
        <v>21</v>
      </c>
      <c r="P14098" s="2" t="s">
        <v>27</v>
      </c>
      <c r="Q14098" s="2">
        <v>398.79</v>
      </c>
      <c r="R14098" s="2" t="s">
        <v>39</v>
      </c>
    </row>
    <row r="14099" spans="1:18" ht="14.25" hidden="1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3454"/>
        <v>discount given</v>
      </c>
      <c r="F14099" s="2">
        <v>0.43</v>
      </c>
      <c r="G14099" s="2">
        <f t="shared" si="3455"/>
        <v>1635.0491999999999</v>
      </c>
      <c r="H14099" s="2">
        <f>D14099-G14099</f>
        <v>2167.3908000000001</v>
      </c>
      <c r="I14099" s="2"/>
      <c r="J14099" s="2"/>
      <c r="K14099" s="2">
        <v>1</v>
      </c>
      <c r="L14099" s="3">
        <v>45552</v>
      </c>
      <c r="M14099" s="3">
        <v>45558</v>
      </c>
      <c r="N14099" s="3" t="str">
        <f t="shared" si="3456"/>
        <v>high profit</v>
      </c>
      <c r="O14099" s="2" t="s">
        <v>31</v>
      </c>
      <c r="P14099" s="2" t="s">
        <v>22</v>
      </c>
      <c r="Q14099" s="2">
        <v>257.08</v>
      </c>
      <c r="R14099" s="2" t="s">
        <v>23</v>
      </c>
    </row>
    <row r="14100" spans="1:18" ht="14.25" hidden="1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3454"/>
        <v>zero discount</v>
      </c>
      <c r="F14100" s="2">
        <v>0</v>
      </c>
      <c r="G14100" s="2">
        <f t="shared" si="3455"/>
        <v>0</v>
      </c>
      <c r="H14100" s="2">
        <f>D14100-G14100</f>
        <v>2308.42</v>
      </c>
      <c r="I14100" s="2"/>
      <c r="J14100" s="2"/>
      <c r="K14100" s="2">
        <v>3</v>
      </c>
      <c r="L14100" s="3">
        <v>45380</v>
      </c>
      <c r="M14100" s="3">
        <v>45382</v>
      </c>
      <c r="N14100" s="3" t="str">
        <f t="shared" si="3456"/>
        <v>high profit</v>
      </c>
      <c r="O14100" s="2" t="s">
        <v>31</v>
      </c>
      <c r="P14100" s="2" t="s">
        <v>27</v>
      </c>
      <c r="Q14100" s="2">
        <v>417.81</v>
      </c>
      <c r="R14100" s="2" t="s">
        <v>39</v>
      </c>
    </row>
    <row r="14101" spans="1:18" ht="14.25" hidden="1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3454"/>
        <v>discount given</v>
      </c>
      <c r="F14101" s="2">
        <v>0.5</v>
      </c>
      <c r="G14101" s="2">
        <f t="shared" si="3455"/>
        <v>2452.355</v>
      </c>
      <c r="H14101" s="2">
        <f>D14101-G14101</f>
        <v>2452.355</v>
      </c>
      <c r="I14101" s="2"/>
      <c r="J14101" s="2"/>
      <c r="K14101" s="2">
        <v>2</v>
      </c>
      <c r="L14101" s="3">
        <v>45071</v>
      </c>
      <c r="M14101" s="3">
        <v>45077</v>
      </c>
      <c r="N14101" s="3" t="str">
        <f t="shared" si="3456"/>
        <v>high profit</v>
      </c>
      <c r="O14101" s="2" t="s">
        <v>31</v>
      </c>
      <c r="P14101" s="2" t="s">
        <v>27</v>
      </c>
      <c r="Q14101" s="2">
        <v>537.71</v>
      </c>
      <c r="R14101" s="2" t="s">
        <v>39</v>
      </c>
    </row>
    <row r="14102" spans="1:18" ht="14.25" hidden="1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3454"/>
        <v>discount given</v>
      </c>
      <c r="F14102" s="2">
        <v>0.03</v>
      </c>
      <c r="G14102" s="2">
        <f t="shared" si="3455"/>
        <v>119.8467</v>
      </c>
      <c r="H14102" s="2">
        <f>D14102-G14102</f>
        <v>3875.0432999999998</v>
      </c>
      <c r="I14102" s="2"/>
      <c r="J14102" s="2"/>
      <c r="K14102" s="2">
        <v>6</v>
      </c>
      <c r="L14102" s="3">
        <v>45589</v>
      </c>
      <c r="M14102" s="3">
        <v>45591</v>
      </c>
      <c r="N14102" s="3" t="str">
        <f t="shared" si="3456"/>
        <v>high profit</v>
      </c>
      <c r="O14102" s="2" t="s">
        <v>31</v>
      </c>
      <c r="P14102" s="2" t="s">
        <v>27</v>
      </c>
      <c r="Q14102" s="2">
        <v>626.27</v>
      </c>
      <c r="R14102" s="2" t="s">
        <v>39</v>
      </c>
    </row>
    <row r="14103" spans="1:18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3454"/>
        <v>discount given</v>
      </c>
      <c r="F14103" s="2">
        <v>0.27</v>
      </c>
      <c r="G14103" s="2">
        <f t="shared" si="3455"/>
        <v>34.767900000000004</v>
      </c>
      <c r="H14103" s="2">
        <f>D14103-G14103</f>
        <v>94.002100000000013</v>
      </c>
      <c r="I14103" s="2">
        <f>Q14103/H14103*100</f>
        <v>10.584869912480677</v>
      </c>
      <c r="J14103" s="18">
        <f>Q14103/H14103</f>
        <v>0.10584869912480677</v>
      </c>
      <c r="K14103" s="2">
        <v>4</v>
      </c>
      <c r="L14103" s="3">
        <v>45006</v>
      </c>
      <c r="M14103" s="3">
        <v>45010</v>
      </c>
      <c r="N14103" s="3" t="str">
        <f t="shared" si="3456"/>
        <v>low profit</v>
      </c>
      <c r="O14103" s="2" t="s">
        <v>31</v>
      </c>
      <c r="P14103" s="2" t="s">
        <v>16</v>
      </c>
      <c r="Q14103" s="2">
        <v>9.9499999999999993</v>
      </c>
      <c r="R14103" s="2" t="s">
        <v>39</v>
      </c>
    </row>
    <row r="14104" spans="1:18" ht="14.25" hidden="1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3454"/>
        <v>discount given</v>
      </c>
      <c r="F14104" s="2">
        <v>0.35</v>
      </c>
      <c r="G14104" s="2">
        <f t="shared" si="3455"/>
        <v>227.70999999999998</v>
      </c>
      <c r="H14104" s="2">
        <f>D14104-G14104</f>
        <v>422.89000000000004</v>
      </c>
      <c r="I14104" s="2"/>
      <c r="J14104" s="2"/>
      <c r="K14104" s="2">
        <v>3</v>
      </c>
      <c r="L14104" s="3">
        <v>45489</v>
      </c>
      <c r="M14104" s="3">
        <v>45490</v>
      </c>
      <c r="N14104" s="3" t="str">
        <f t="shared" si="3456"/>
        <v>low profit</v>
      </c>
      <c r="O14104" s="2" t="s">
        <v>21</v>
      </c>
      <c r="P14104" s="2" t="s">
        <v>27</v>
      </c>
      <c r="Q14104" s="2">
        <v>80.14</v>
      </c>
      <c r="R14104" s="2" t="s">
        <v>17</v>
      </c>
    </row>
    <row r="14105" spans="1:18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3454"/>
        <v>discount given</v>
      </c>
      <c r="F14105" s="2">
        <v>0.27</v>
      </c>
      <c r="G14105" s="2">
        <f t="shared" si="3455"/>
        <v>759.90150000000006</v>
      </c>
      <c r="H14105" s="2">
        <f>D14105-G14105</f>
        <v>2054.5484999999999</v>
      </c>
      <c r="I14105" s="2">
        <f>Q14105/H14105*100</f>
        <v>8.8778629465305894</v>
      </c>
      <c r="J14105" s="18">
        <f>Q14105/H14105</f>
        <v>8.8778629465305889E-2</v>
      </c>
      <c r="K14105" s="2">
        <v>8</v>
      </c>
      <c r="L14105" s="3">
        <v>45524</v>
      </c>
      <c r="M14105" s="3">
        <v>45526</v>
      </c>
      <c r="N14105" s="3" t="str">
        <f t="shared" si="3456"/>
        <v>low profit</v>
      </c>
      <c r="O14105" s="2" t="s">
        <v>15</v>
      </c>
      <c r="P14105" s="2" t="s">
        <v>16</v>
      </c>
      <c r="Q14105" s="2">
        <v>182.4</v>
      </c>
      <c r="R14105" s="2" t="s">
        <v>17</v>
      </c>
    </row>
    <row r="14106" spans="1:18" ht="14.25" hidden="1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3454"/>
        <v>discount given</v>
      </c>
      <c r="F14106" s="2">
        <v>0.15</v>
      </c>
      <c r="G14106" s="2">
        <f t="shared" si="3455"/>
        <v>272.21699999999998</v>
      </c>
      <c r="H14106" s="2">
        <f>D14106-G14106</f>
        <v>1542.5630000000001</v>
      </c>
      <c r="I14106" s="2"/>
      <c r="J14106" s="2"/>
      <c r="K14106" s="2">
        <v>5</v>
      </c>
      <c r="L14106" s="3">
        <v>45582</v>
      </c>
      <c r="M14106" s="3">
        <v>45583</v>
      </c>
      <c r="N14106" s="3" t="str">
        <f t="shared" si="3456"/>
        <v>high profit</v>
      </c>
      <c r="O14106" s="2" t="s">
        <v>15</v>
      </c>
      <c r="P14106" s="2" t="s">
        <v>16</v>
      </c>
      <c r="Q14106" s="2">
        <v>458.57</v>
      </c>
      <c r="R14106" s="2" t="s">
        <v>28</v>
      </c>
    </row>
    <row r="14107" spans="1:18" ht="14.25" hidden="1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3454"/>
        <v>discount given</v>
      </c>
      <c r="F14107" s="2">
        <v>0.43</v>
      </c>
      <c r="G14107" s="2">
        <f t="shared" si="3455"/>
        <v>1755.0621999999998</v>
      </c>
      <c r="H14107" s="2">
        <f>D14107-G14107</f>
        <v>2326.4778000000001</v>
      </c>
      <c r="I14107" s="2"/>
      <c r="J14107" s="2"/>
      <c r="K14107" s="2">
        <v>4</v>
      </c>
      <c r="L14107" s="3">
        <v>45099</v>
      </c>
      <c r="M14107" s="3">
        <v>45104</v>
      </c>
      <c r="N14107" s="3" t="str">
        <f t="shared" si="3456"/>
        <v>high profit</v>
      </c>
      <c r="O14107" s="2" t="s">
        <v>15</v>
      </c>
      <c r="P14107" s="2" t="s">
        <v>16</v>
      </c>
      <c r="Q14107" s="2">
        <v>208.51</v>
      </c>
      <c r="R14107" s="2" t="s">
        <v>34</v>
      </c>
    </row>
    <row r="14108" spans="1:18" ht="14.25" hidden="1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3454"/>
        <v>discount given</v>
      </c>
      <c r="F14108" s="2">
        <v>0.22</v>
      </c>
      <c r="G14108" s="2">
        <f t="shared" si="3455"/>
        <v>987.55139999999994</v>
      </c>
      <c r="H14108" s="2">
        <f>D14108-G14108</f>
        <v>3501.3186000000001</v>
      </c>
      <c r="I14108" s="2"/>
      <c r="J14108" s="2"/>
      <c r="K14108" s="2">
        <v>6</v>
      </c>
      <c r="L14108" s="3">
        <v>45115</v>
      </c>
      <c r="M14108" s="3">
        <v>45117</v>
      </c>
      <c r="N14108" s="3" t="str">
        <f t="shared" si="3456"/>
        <v>high profit</v>
      </c>
      <c r="O14108" s="2" t="s">
        <v>31</v>
      </c>
      <c r="P14108" s="2" t="s">
        <v>16</v>
      </c>
      <c r="Q14108" s="2">
        <v>1301.3</v>
      </c>
      <c r="R14108" s="2" t="s">
        <v>17</v>
      </c>
    </row>
    <row r="14109" spans="1:18" ht="14.25" hidden="1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3454"/>
        <v>discount given</v>
      </c>
      <c r="F14109" s="2">
        <v>0.15</v>
      </c>
      <c r="G14109" s="2">
        <f t="shared" si="3455"/>
        <v>191.8785</v>
      </c>
      <c r="H14109" s="2">
        <f>D14109-G14109</f>
        <v>1087.3115</v>
      </c>
      <c r="I14109" s="2"/>
      <c r="J14109" s="2"/>
      <c r="K14109" s="2">
        <v>4</v>
      </c>
      <c r="L14109" s="3">
        <v>45127</v>
      </c>
      <c r="M14109" s="3">
        <v>45129</v>
      </c>
      <c r="N14109" s="3" t="str">
        <f t="shared" si="3456"/>
        <v>low profit</v>
      </c>
      <c r="O14109" s="2" t="s">
        <v>21</v>
      </c>
      <c r="P14109" s="2" t="s">
        <v>22</v>
      </c>
      <c r="Q14109" s="2">
        <v>151.03</v>
      </c>
      <c r="R14109" s="2" t="s">
        <v>48</v>
      </c>
    </row>
    <row r="14110" spans="1:18" ht="14.25" hidden="1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3454"/>
        <v>discount given</v>
      </c>
      <c r="F14110" s="2">
        <v>0.38</v>
      </c>
      <c r="G14110" s="2">
        <f t="shared" si="3455"/>
        <v>1459.2380000000001</v>
      </c>
      <c r="H14110" s="2">
        <f>D14110-G14110</f>
        <v>2380.8620000000001</v>
      </c>
      <c r="I14110" s="2"/>
      <c r="J14110" s="2"/>
      <c r="K14110" s="2">
        <v>5</v>
      </c>
      <c r="L14110" s="3">
        <v>44932</v>
      </c>
      <c r="M14110" s="3">
        <v>44934</v>
      </c>
      <c r="N14110" s="3" t="str">
        <f t="shared" si="3456"/>
        <v>high profit</v>
      </c>
      <c r="O14110" s="2" t="s">
        <v>15</v>
      </c>
      <c r="P14110" s="2" t="s">
        <v>27</v>
      </c>
      <c r="Q14110" s="2">
        <v>266.83</v>
      </c>
      <c r="R14110" s="2" t="s">
        <v>17</v>
      </c>
    </row>
    <row r="14111" spans="1:18" ht="14.25" hidden="1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3454"/>
        <v>discount given</v>
      </c>
      <c r="F14111" s="2">
        <v>7.0000000000000007E-2</v>
      </c>
      <c r="G14111" s="2">
        <f t="shared" si="3455"/>
        <v>190.64150000000001</v>
      </c>
      <c r="H14111" s="2">
        <f>D14111-G14111</f>
        <v>2532.8084999999996</v>
      </c>
      <c r="I14111" s="2"/>
      <c r="J14111" s="2"/>
      <c r="K14111" s="2">
        <v>4</v>
      </c>
      <c r="L14111" s="3">
        <v>45540</v>
      </c>
      <c r="M14111" s="3">
        <v>45541</v>
      </c>
      <c r="N14111" s="3" t="str">
        <f t="shared" si="3456"/>
        <v>high profit</v>
      </c>
      <c r="O14111" s="2" t="s">
        <v>15</v>
      </c>
      <c r="P14111" s="2" t="s">
        <v>16</v>
      </c>
      <c r="Q14111" s="2">
        <v>718.44</v>
      </c>
      <c r="R14111" s="2" t="s">
        <v>48</v>
      </c>
    </row>
    <row r="14112" spans="1:18" ht="14.25" hidden="1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3454"/>
        <v>discount given</v>
      </c>
      <c r="F14112" s="2">
        <v>0.1</v>
      </c>
      <c r="G14112" s="2">
        <f t="shared" si="3455"/>
        <v>202.06400000000002</v>
      </c>
      <c r="H14112" s="2">
        <f>D14112-G14112</f>
        <v>1818.576</v>
      </c>
      <c r="I14112" s="2"/>
      <c r="J14112" s="2"/>
      <c r="K14112" s="2">
        <v>9</v>
      </c>
      <c r="L14112" s="3">
        <v>45391</v>
      </c>
      <c r="M14112" s="3">
        <v>45396</v>
      </c>
      <c r="N14112" s="3" t="str">
        <f t="shared" si="3456"/>
        <v>high profit</v>
      </c>
      <c r="O14112" s="2" t="s">
        <v>15</v>
      </c>
      <c r="P14112" s="2" t="s">
        <v>16</v>
      </c>
      <c r="Q14112" s="2">
        <v>438.68</v>
      </c>
      <c r="R14112" s="2" t="s">
        <v>39</v>
      </c>
    </row>
    <row r="14113" spans="1:18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3454"/>
        <v>discount given</v>
      </c>
      <c r="F14113" s="2">
        <v>0.13</v>
      </c>
      <c r="G14113" s="2">
        <f t="shared" si="3455"/>
        <v>514.17859999999996</v>
      </c>
      <c r="H14113" s="2">
        <f>D14113-G14113</f>
        <v>3441.0414000000001</v>
      </c>
      <c r="I14113" s="2">
        <f>Q14113/H14113*100</f>
        <v>30.252760109192522</v>
      </c>
      <c r="J14113" s="18">
        <f>Q14113/H14113</f>
        <v>0.30252760109192522</v>
      </c>
      <c r="K14113" s="2">
        <v>2</v>
      </c>
      <c r="L14113" s="3">
        <v>45128</v>
      </c>
      <c r="M14113" s="3">
        <v>45135</v>
      </c>
      <c r="N14113" s="3" t="str">
        <f t="shared" si="3456"/>
        <v>high profit</v>
      </c>
      <c r="O14113" s="2" t="s">
        <v>31</v>
      </c>
      <c r="P14113" s="2" t="s">
        <v>16</v>
      </c>
      <c r="Q14113" s="2">
        <v>1041.01</v>
      </c>
      <c r="R14113" s="2" t="s">
        <v>34</v>
      </c>
    </row>
    <row r="14114" spans="1:18" ht="14.25" hidden="1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3454"/>
        <v>discount given</v>
      </c>
      <c r="F14114" s="2">
        <v>0.22</v>
      </c>
      <c r="G14114" s="2">
        <f t="shared" si="3455"/>
        <v>630.98860000000002</v>
      </c>
      <c r="H14114" s="2">
        <f>D14114-G14114</f>
        <v>2237.1414</v>
      </c>
      <c r="I14114" s="2"/>
      <c r="J14114" s="2"/>
      <c r="K14114" s="2">
        <v>1</v>
      </c>
      <c r="L14114" s="3">
        <v>45089</v>
      </c>
      <c r="M14114" s="3">
        <v>45090</v>
      </c>
      <c r="N14114" s="3" t="str">
        <f t="shared" si="3456"/>
        <v>high profit</v>
      </c>
      <c r="O14114" s="2" t="s">
        <v>31</v>
      </c>
      <c r="P14114" s="2" t="s">
        <v>27</v>
      </c>
      <c r="Q14114" s="2">
        <v>535.04999999999995</v>
      </c>
      <c r="R14114" s="2" t="s">
        <v>34</v>
      </c>
    </row>
    <row r="14115" spans="1:18" ht="14.25" hidden="1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3454"/>
        <v>discount given</v>
      </c>
      <c r="F14115" s="2">
        <v>0.01</v>
      </c>
      <c r="G14115" s="2">
        <f t="shared" si="3455"/>
        <v>32.128900000000002</v>
      </c>
      <c r="H14115" s="2">
        <f>D14115-G14115</f>
        <v>3180.7610999999997</v>
      </c>
      <c r="I14115" s="2"/>
      <c r="J14115" s="2"/>
      <c r="K14115" s="2">
        <v>7</v>
      </c>
      <c r="L14115" s="3">
        <v>44973</v>
      </c>
      <c r="M14115" s="3">
        <v>44975</v>
      </c>
      <c r="N14115" s="3" t="str">
        <f t="shared" si="3456"/>
        <v>high profit</v>
      </c>
      <c r="O14115" s="2" t="s">
        <v>15</v>
      </c>
      <c r="P14115" s="2" t="s">
        <v>22</v>
      </c>
      <c r="Q14115" s="2">
        <v>367.64</v>
      </c>
      <c r="R14115" s="2" t="s">
        <v>39</v>
      </c>
    </row>
    <row r="14116" spans="1:18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3454"/>
        <v>discount given</v>
      </c>
      <c r="F14116" s="2">
        <v>0.5</v>
      </c>
      <c r="G14116" s="2">
        <f t="shared" si="3455"/>
        <v>202.52</v>
      </c>
      <c r="H14116" s="2">
        <f>D14116-G14116</f>
        <v>202.52</v>
      </c>
      <c r="I14116" s="2">
        <f>Q14116/H14116*100</f>
        <v>14.926920797945881</v>
      </c>
      <c r="J14116" s="18">
        <f>Q14116/H14116</f>
        <v>0.14926920797945881</v>
      </c>
      <c r="K14116" s="2">
        <v>9</v>
      </c>
      <c r="L14116" s="3">
        <v>45523</v>
      </c>
      <c r="M14116" s="3">
        <v>45528</v>
      </c>
      <c r="N14116" s="3" t="str">
        <f t="shared" si="3456"/>
        <v>low profit</v>
      </c>
      <c r="O14116" s="2" t="s">
        <v>31</v>
      </c>
      <c r="P14116" s="2" t="s">
        <v>27</v>
      </c>
      <c r="Q14116" s="2">
        <v>30.23</v>
      </c>
      <c r="R14116" s="2" t="s">
        <v>28</v>
      </c>
    </row>
    <row r="14117" spans="1:18" ht="14.25" hidden="1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3454"/>
        <v>discount given</v>
      </c>
      <c r="F14117" s="2">
        <v>0.3</v>
      </c>
      <c r="G14117" s="2">
        <f t="shared" si="3455"/>
        <v>891.24299999999994</v>
      </c>
      <c r="H14117" s="2">
        <f>D14117-G14117</f>
        <v>2079.567</v>
      </c>
      <c r="I14117" s="2"/>
      <c r="J14117" s="2"/>
      <c r="K14117" s="2">
        <v>9</v>
      </c>
      <c r="L14117" s="3">
        <v>45043</v>
      </c>
      <c r="M14117" s="3">
        <v>45049</v>
      </c>
      <c r="N14117" s="3" t="str">
        <f t="shared" si="3456"/>
        <v>high profit</v>
      </c>
      <c r="O14117" s="2" t="s">
        <v>31</v>
      </c>
      <c r="P14117" s="2" t="s">
        <v>16</v>
      </c>
      <c r="Q14117" s="2">
        <v>554.85</v>
      </c>
      <c r="R14117" s="2" t="s">
        <v>28</v>
      </c>
    </row>
    <row r="14118" spans="1:18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3454"/>
        <v>discount given</v>
      </c>
      <c r="F14118" s="2">
        <v>0.49</v>
      </c>
      <c r="G14118" s="2">
        <f t="shared" si="3455"/>
        <v>771.01009999999997</v>
      </c>
      <c r="H14118" s="2">
        <f>D14118-G14118</f>
        <v>802.47990000000004</v>
      </c>
      <c r="I14118" s="2">
        <f>Q14118/H14118*100</f>
        <v>41.537488976359406</v>
      </c>
      <c r="J14118" s="18">
        <f>Q14118/H14118</f>
        <v>0.41537488976359405</v>
      </c>
      <c r="K14118" s="2">
        <v>4</v>
      </c>
      <c r="L14118" s="3">
        <v>45201</v>
      </c>
      <c r="M14118" s="3">
        <v>45203</v>
      </c>
      <c r="N14118" s="3" t="str">
        <f t="shared" si="3456"/>
        <v>high profit</v>
      </c>
      <c r="O14118" s="2" t="s">
        <v>15</v>
      </c>
      <c r="P14118" s="2" t="s">
        <v>27</v>
      </c>
      <c r="Q14118" s="2">
        <v>333.33</v>
      </c>
      <c r="R14118" s="2" t="s">
        <v>48</v>
      </c>
    </row>
    <row r="14119" spans="1:18" ht="14.25" hidden="1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3454"/>
        <v>discount given</v>
      </c>
      <c r="F14119" s="2">
        <v>0.4</v>
      </c>
      <c r="G14119" s="2">
        <f t="shared" si="3455"/>
        <v>1006.856</v>
      </c>
      <c r="H14119" s="2">
        <f>D14119-G14119</f>
        <v>1510.2839999999999</v>
      </c>
      <c r="I14119" s="2"/>
      <c r="J14119" s="2"/>
      <c r="K14119" s="2">
        <v>4</v>
      </c>
      <c r="L14119" s="3">
        <v>45209</v>
      </c>
      <c r="M14119" s="3">
        <v>45215</v>
      </c>
      <c r="N14119" s="3" t="str">
        <f t="shared" si="3456"/>
        <v>high profit</v>
      </c>
      <c r="O14119" s="2" t="s">
        <v>31</v>
      </c>
      <c r="P14119" s="2" t="s">
        <v>27</v>
      </c>
      <c r="Q14119" s="2">
        <v>407.04</v>
      </c>
      <c r="R14119" s="2" t="s">
        <v>34</v>
      </c>
    </row>
    <row r="14120" spans="1:18" ht="14.25" hidden="1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3454"/>
        <v>discount given</v>
      </c>
      <c r="F14120" s="2">
        <v>7.0000000000000007E-2</v>
      </c>
      <c r="G14120" s="2">
        <f t="shared" si="3455"/>
        <v>83.149500000000003</v>
      </c>
      <c r="H14120" s="2">
        <f>D14120-G14120</f>
        <v>1104.7004999999999</v>
      </c>
      <c r="I14120" s="2"/>
      <c r="J14120" s="2"/>
      <c r="K14120" s="2">
        <v>1</v>
      </c>
      <c r="L14120" s="3">
        <v>45065</v>
      </c>
      <c r="M14120" s="3">
        <v>45069</v>
      </c>
      <c r="N14120" s="3" t="str">
        <f t="shared" si="3456"/>
        <v>low profit</v>
      </c>
      <c r="O14120" s="2" t="s">
        <v>21</v>
      </c>
      <c r="P14120" s="2" t="s">
        <v>27</v>
      </c>
      <c r="Q14120" s="2">
        <v>158.1</v>
      </c>
      <c r="R14120" s="2" t="s">
        <v>17</v>
      </c>
    </row>
    <row r="14121" spans="1:18" ht="14.25" hidden="1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3454"/>
        <v>discount given</v>
      </c>
      <c r="F14121" s="2">
        <v>0.1</v>
      </c>
      <c r="G14121" s="2">
        <f t="shared" si="3455"/>
        <v>311.09300000000002</v>
      </c>
      <c r="H14121" s="2">
        <f>D14121-G14121</f>
        <v>2799.837</v>
      </c>
      <c r="I14121" s="2"/>
      <c r="J14121" s="2"/>
      <c r="K14121" s="2">
        <v>1</v>
      </c>
      <c r="L14121" s="3">
        <v>45252</v>
      </c>
      <c r="M14121" s="3">
        <v>45259</v>
      </c>
      <c r="N14121" s="3" t="str">
        <f t="shared" si="3456"/>
        <v>high profit</v>
      </c>
      <c r="O14121" s="2" t="s">
        <v>21</v>
      </c>
      <c r="P14121" s="2" t="s">
        <v>22</v>
      </c>
      <c r="Q14121" s="2">
        <v>815.65</v>
      </c>
      <c r="R14121" s="2" t="s">
        <v>28</v>
      </c>
    </row>
    <row r="14122" spans="1:18" ht="14.25" hidden="1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3454"/>
        <v>discount given</v>
      </c>
      <c r="F14122" s="2">
        <v>0.02</v>
      </c>
      <c r="G14122" s="2">
        <f t="shared" si="3455"/>
        <v>16.452000000000002</v>
      </c>
      <c r="H14122" s="2">
        <f>D14122-G14122</f>
        <v>806.14800000000002</v>
      </c>
      <c r="I14122" s="2"/>
      <c r="J14122" s="2"/>
      <c r="K14122" s="2">
        <v>1</v>
      </c>
      <c r="L14122" s="3">
        <v>45113</v>
      </c>
      <c r="M14122" s="3">
        <v>45118</v>
      </c>
      <c r="N14122" s="3" t="str">
        <f t="shared" si="3456"/>
        <v>low profit</v>
      </c>
      <c r="O14122" s="2" t="s">
        <v>15</v>
      </c>
      <c r="P14122" s="2" t="s">
        <v>16</v>
      </c>
      <c r="Q14122" s="2">
        <v>172.75</v>
      </c>
      <c r="R14122" s="2" t="s">
        <v>17</v>
      </c>
    </row>
    <row r="14123" spans="1:18" ht="14.25" hidden="1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3454"/>
        <v>discount given</v>
      </c>
      <c r="F14123" s="2">
        <v>0.42</v>
      </c>
      <c r="G14123" s="2">
        <f t="shared" si="3455"/>
        <v>294.9366</v>
      </c>
      <c r="H14123" s="2">
        <f>D14123-G14123</f>
        <v>407.29340000000002</v>
      </c>
      <c r="I14123" s="2"/>
      <c r="J14123" s="2"/>
      <c r="K14123" s="2">
        <v>6</v>
      </c>
      <c r="L14123" s="3">
        <v>45479</v>
      </c>
      <c r="M14123" s="3">
        <v>45483</v>
      </c>
      <c r="N14123" s="3" t="str">
        <f t="shared" si="3456"/>
        <v>low profit</v>
      </c>
      <c r="O14123" s="2" t="s">
        <v>31</v>
      </c>
      <c r="P14123" s="2" t="s">
        <v>22</v>
      </c>
      <c r="Q14123" s="2">
        <v>61.71</v>
      </c>
      <c r="R14123" s="2" t="s">
        <v>28</v>
      </c>
    </row>
    <row r="14124" spans="1:18" ht="14.25" hidden="1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3454"/>
        <v>discount given</v>
      </c>
      <c r="F14124" s="2">
        <v>0.3</v>
      </c>
      <c r="G14124" s="2">
        <f t="shared" si="3455"/>
        <v>306.96600000000001</v>
      </c>
      <c r="H14124" s="2">
        <f>D14124-G14124</f>
        <v>716.25400000000002</v>
      </c>
      <c r="I14124" s="2"/>
      <c r="J14124" s="2"/>
      <c r="K14124" s="2">
        <v>6</v>
      </c>
      <c r="L14124" s="3">
        <v>45609</v>
      </c>
      <c r="M14124" s="3">
        <v>45612</v>
      </c>
      <c r="N14124" s="3" t="str">
        <f t="shared" si="3456"/>
        <v>high profit</v>
      </c>
      <c r="O14124" s="2" t="s">
        <v>15</v>
      </c>
      <c r="P14124" s="2" t="s">
        <v>22</v>
      </c>
      <c r="Q14124" s="2">
        <v>285.88</v>
      </c>
      <c r="R14124" s="2" t="s">
        <v>48</v>
      </c>
    </row>
    <row r="14125" spans="1:18" ht="14.25" hidden="1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3454"/>
        <v>discount given</v>
      </c>
      <c r="F14125" s="2">
        <v>0.11</v>
      </c>
      <c r="G14125" s="2">
        <f t="shared" si="3455"/>
        <v>451.61379999999997</v>
      </c>
      <c r="H14125" s="2">
        <f>D14125-G14125</f>
        <v>3653.9661999999998</v>
      </c>
      <c r="I14125" s="2"/>
      <c r="J14125" s="2"/>
      <c r="K14125" s="2">
        <v>5</v>
      </c>
      <c r="L14125" s="3">
        <v>44954</v>
      </c>
      <c r="M14125" s="3">
        <v>44956</v>
      </c>
      <c r="N14125" s="3" t="str">
        <f t="shared" si="3456"/>
        <v>high profit</v>
      </c>
      <c r="O14125" s="2" t="s">
        <v>31</v>
      </c>
      <c r="P14125" s="2" t="s">
        <v>27</v>
      </c>
      <c r="Q14125" s="2">
        <v>380.67</v>
      </c>
      <c r="R14125" s="2" t="s">
        <v>34</v>
      </c>
    </row>
    <row r="14126" spans="1:18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3454"/>
        <v>discount given</v>
      </c>
      <c r="F14126" s="2">
        <v>0.49</v>
      </c>
      <c r="G14126" s="2">
        <f t="shared" si="3455"/>
        <v>129.51679999999999</v>
      </c>
      <c r="H14126" s="2">
        <f>D14126-G14126</f>
        <v>134.8032</v>
      </c>
      <c r="I14126" s="2">
        <f>Q14126/H14126*100</f>
        <v>53.53730475240944</v>
      </c>
      <c r="J14126" s="18">
        <f>Q14126/H14126</f>
        <v>0.53537304752409443</v>
      </c>
      <c r="K14126" s="2">
        <v>2</v>
      </c>
      <c r="L14126" s="3">
        <v>45501</v>
      </c>
      <c r="M14126" s="3">
        <v>45508</v>
      </c>
      <c r="N14126" s="3" t="str">
        <f t="shared" si="3456"/>
        <v>low profit</v>
      </c>
      <c r="O14126" s="2" t="s">
        <v>21</v>
      </c>
      <c r="P14126" s="2" t="s">
        <v>16</v>
      </c>
      <c r="Q14126" s="2">
        <v>72.17</v>
      </c>
      <c r="R14126" s="2" t="s">
        <v>23</v>
      </c>
    </row>
    <row r="14127" spans="1:18" ht="14.25" hidden="1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3454"/>
        <v>discount given</v>
      </c>
      <c r="F14127" s="2">
        <v>0.37</v>
      </c>
      <c r="G14127" s="2">
        <f t="shared" si="3455"/>
        <v>1359.7240999999999</v>
      </c>
      <c r="H14127" s="2">
        <f>D14127-G14127</f>
        <v>2315.2058999999999</v>
      </c>
      <c r="I14127" s="2"/>
      <c r="J14127" s="2"/>
      <c r="K14127" s="2">
        <v>6</v>
      </c>
      <c r="L14127" s="3">
        <v>45415</v>
      </c>
      <c r="M14127" s="3">
        <v>45422</v>
      </c>
      <c r="N14127" s="3" t="str">
        <f t="shared" si="3456"/>
        <v>high profit</v>
      </c>
      <c r="O14127" s="2" t="s">
        <v>31</v>
      </c>
      <c r="P14127" s="2" t="s">
        <v>16</v>
      </c>
      <c r="Q14127" s="2">
        <v>222.26</v>
      </c>
      <c r="R14127" s="2" t="s">
        <v>23</v>
      </c>
    </row>
    <row r="14128" spans="1:18" ht="14.25" hidden="1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3454"/>
        <v>discount given</v>
      </c>
      <c r="F14128" s="2">
        <v>0.35</v>
      </c>
      <c r="G14128" s="2">
        <f t="shared" si="3455"/>
        <v>131.91149999999999</v>
      </c>
      <c r="H14128" s="2">
        <f>D14128-G14128</f>
        <v>244.9785</v>
      </c>
      <c r="I14128" s="2"/>
      <c r="J14128" s="2"/>
      <c r="K14128" s="2">
        <v>1</v>
      </c>
      <c r="L14128" s="3">
        <v>45355</v>
      </c>
      <c r="M14128" s="3">
        <v>45358</v>
      </c>
      <c r="N14128" s="3" t="str">
        <f t="shared" si="3456"/>
        <v>low profit</v>
      </c>
      <c r="O14128" s="2" t="s">
        <v>21</v>
      </c>
      <c r="P14128" s="2" t="s">
        <v>16</v>
      </c>
      <c r="Q14128" s="2">
        <v>110.32</v>
      </c>
      <c r="R14128" s="2" t="s">
        <v>17</v>
      </c>
    </row>
    <row r="14129" spans="1:18" ht="14.25" hidden="1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3454"/>
        <v>discount given</v>
      </c>
      <c r="F14129" s="2">
        <v>0.13</v>
      </c>
      <c r="G14129" s="2">
        <f t="shared" si="3455"/>
        <v>390.01299999999998</v>
      </c>
      <c r="H14129" s="2">
        <f>D14129-G14129</f>
        <v>2610.087</v>
      </c>
      <c r="I14129" s="2"/>
      <c r="J14129" s="2"/>
      <c r="K14129" s="2">
        <v>3</v>
      </c>
      <c r="L14129" s="3">
        <v>45206</v>
      </c>
      <c r="M14129" s="3">
        <v>45207</v>
      </c>
      <c r="N14129" s="3" t="str">
        <f t="shared" si="3456"/>
        <v>high profit</v>
      </c>
      <c r="O14129" s="2" t="s">
        <v>31</v>
      </c>
      <c r="P14129" s="2" t="s">
        <v>16</v>
      </c>
      <c r="Q14129" s="2">
        <v>525.62</v>
      </c>
      <c r="R14129" s="2" t="s">
        <v>48</v>
      </c>
    </row>
    <row r="14130" spans="1:18" ht="14.25" hidden="1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3454"/>
        <v>discount given</v>
      </c>
      <c r="F14130" s="2">
        <v>0.16</v>
      </c>
      <c r="G14130" s="2">
        <f t="shared" si="3455"/>
        <v>622.47040000000004</v>
      </c>
      <c r="H14130" s="2">
        <f>D14130-G14130</f>
        <v>3267.9695999999999</v>
      </c>
      <c r="I14130" s="2"/>
      <c r="J14130" s="2"/>
      <c r="K14130" s="2">
        <v>5</v>
      </c>
      <c r="L14130" s="3">
        <v>45283</v>
      </c>
      <c r="M14130" s="3">
        <v>45287</v>
      </c>
      <c r="N14130" s="3" t="str">
        <f t="shared" si="3456"/>
        <v>high profit</v>
      </c>
      <c r="O14130" s="2" t="s">
        <v>21</v>
      </c>
      <c r="P14130" s="2" t="s">
        <v>22</v>
      </c>
      <c r="Q14130" s="2">
        <v>314.27</v>
      </c>
      <c r="R14130" s="2" t="s">
        <v>17</v>
      </c>
    </row>
    <row r="14131" spans="1:18" ht="14.25" hidden="1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3454"/>
        <v>discount given</v>
      </c>
      <c r="F14131" s="2">
        <v>0.33</v>
      </c>
      <c r="G14131" s="2">
        <f t="shared" si="3455"/>
        <v>406.64580000000001</v>
      </c>
      <c r="H14131" s="2">
        <f>D14131-G14131</f>
        <v>825.61419999999998</v>
      </c>
      <c r="I14131" s="2"/>
      <c r="J14131" s="2"/>
      <c r="K14131" s="2">
        <v>5</v>
      </c>
      <c r="L14131" s="3">
        <v>45643</v>
      </c>
      <c r="M14131" s="3">
        <v>45649</v>
      </c>
      <c r="N14131" s="3" t="str">
        <f t="shared" si="3456"/>
        <v>low profit</v>
      </c>
      <c r="O14131" s="2" t="s">
        <v>15</v>
      </c>
      <c r="P14131" s="2" t="s">
        <v>16</v>
      </c>
      <c r="Q14131" s="2">
        <v>94.95</v>
      </c>
      <c r="R14131" s="2" t="s">
        <v>34</v>
      </c>
    </row>
    <row r="14132" spans="1:18" ht="14.25" hidden="1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3454"/>
        <v>discount given</v>
      </c>
      <c r="F14132" s="2">
        <v>0.3</v>
      </c>
      <c r="G14132" s="2">
        <f t="shared" si="3455"/>
        <v>318.04200000000003</v>
      </c>
      <c r="H14132" s="2">
        <f>D14132-G14132</f>
        <v>742.09800000000007</v>
      </c>
      <c r="I14132" s="2"/>
      <c r="J14132" s="2"/>
      <c r="K14132" s="2">
        <v>7</v>
      </c>
      <c r="L14132" s="3">
        <v>45374</v>
      </c>
      <c r="M14132" s="3">
        <v>45377</v>
      </c>
      <c r="N14132" s="3" t="str">
        <f t="shared" si="3456"/>
        <v>low profit</v>
      </c>
      <c r="O14132" s="2" t="s">
        <v>31</v>
      </c>
      <c r="P14132" s="2" t="s">
        <v>16</v>
      </c>
      <c r="Q14132" s="2">
        <v>163.77000000000001</v>
      </c>
      <c r="R14132" s="2" t="s">
        <v>23</v>
      </c>
    </row>
    <row r="14133" spans="1:18" ht="14.25" hidden="1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3454"/>
        <v>discount given</v>
      </c>
      <c r="F14133" s="2">
        <v>0.32</v>
      </c>
      <c r="G14133" s="2">
        <f t="shared" si="3455"/>
        <v>485.43040000000002</v>
      </c>
      <c r="H14133" s="2">
        <f>D14133-G14133</f>
        <v>1031.5396000000001</v>
      </c>
      <c r="I14133" s="2"/>
      <c r="J14133" s="2"/>
      <c r="K14133" s="2">
        <v>5</v>
      </c>
      <c r="L14133" s="3">
        <v>45261</v>
      </c>
      <c r="M14133" s="3">
        <v>45264</v>
      </c>
      <c r="N14133" s="3" t="str">
        <f t="shared" si="3456"/>
        <v>high profit</v>
      </c>
      <c r="O14133" s="2" t="s">
        <v>15</v>
      </c>
      <c r="P14133" s="2" t="s">
        <v>22</v>
      </c>
      <c r="Q14133" s="2">
        <v>236.45</v>
      </c>
      <c r="R14133" s="2" t="s">
        <v>48</v>
      </c>
    </row>
    <row r="14134" spans="1:18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3454"/>
        <v>discount given</v>
      </c>
      <c r="F14134" s="2">
        <v>0.44</v>
      </c>
      <c r="G14134" s="2">
        <f t="shared" si="3455"/>
        <v>1552.3684000000001</v>
      </c>
      <c r="H14134" s="2">
        <f>D14134-G14134</f>
        <v>1975.7416000000001</v>
      </c>
      <c r="I14134" s="2">
        <f t="shared" ref="I14134:I14135" si="3459">Q14134/H14134*100</f>
        <v>34.863870862465014</v>
      </c>
      <c r="J14134" s="18">
        <f t="shared" ref="J14134:J14135" si="3460">Q14134/H14134</f>
        <v>0.34863870862465013</v>
      </c>
      <c r="K14134" s="2">
        <v>6</v>
      </c>
      <c r="L14134" s="3">
        <v>45383</v>
      </c>
      <c r="M14134" s="3">
        <v>45385</v>
      </c>
      <c r="N14134" s="3" t="str">
        <f t="shared" si="3456"/>
        <v>high profit</v>
      </c>
      <c r="O14134" s="2" t="s">
        <v>31</v>
      </c>
      <c r="P14134" s="2" t="s">
        <v>16</v>
      </c>
      <c r="Q14134" s="2">
        <v>688.82</v>
      </c>
      <c r="R14134" s="2" t="s">
        <v>34</v>
      </c>
    </row>
    <row r="14135" spans="1:18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3454"/>
        <v>discount given</v>
      </c>
      <c r="F14135" s="2">
        <v>0.08</v>
      </c>
      <c r="G14135" s="2">
        <f t="shared" si="3455"/>
        <v>107.89200000000001</v>
      </c>
      <c r="H14135" s="2">
        <f>D14135-G14135</f>
        <v>1240.758</v>
      </c>
      <c r="I14135" s="2">
        <f t="shared" si="3459"/>
        <v>15.142356527219651</v>
      </c>
      <c r="J14135" s="18">
        <f t="shared" si="3460"/>
        <v>0.1514235652721965</v>
      </c>
      <c r="K14135" s="2">
        <v>7</v>
      </c>
      <c r="L14135" s="3">
        <v>45221</v>
      </c>
      <c r="M14135" s="3">
        <v>45226</v>
      </c>
      <c r="N14135" s="3" t="str">
        <f t="shared" si="3456"/>
        <v>low profit</v>
      </c>
      <c r="O14135" s="2" t="s">
        <v>15</v>
      </c>
      <c r="P14135" s="2" t="s">
        <v>16</v>
      </c>
      <c r="Q14135" s="2">
        <v>187.88</v>
      </c>
      <c r="R14135" s="2" t="s">
        <v>34</v>
      </c>
    </row>
    <row r="14136" spans="1:18" ht="14.25" hidden="1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3454"/>
        <v>discount given</v>
      </c>
      <c r="F14136" s="2">
        <v>0.06</v>
      </c>
      <c r="G14136" s="2">
        <f t="shared" si="3455"/>
        <v>153.52019999999999</v>
      </c>
      <c r="H14136" s="2">
        <f>D14136-G14136</f>
        <v>2405.1498000000001</v>
      </c>
      <c r="I14136" s="2"/>
      <c r="J14136" s="2"/>
      <c r="K14136" s="2">
        <v>2</v>
      </c>
      <c r="L14136" s="3">
        <v>45048</v>
      </c>
      <c r="M14136" s="3">
        <v>45050</v>
      </c>
      <c r="N14136" s="3" t="str">
        <f t="shared" si="3456"/>
        <v>high profit</v>
      </c>
      <c r="O14136" s="2" t="s">
        <v>21</v>
      </c>
      <c r="P14136" s="2" t="s">
        <v>27</v>
      </c>
      <c r="Q14136" s="2">
        <v>453.66</v>
      </c>
      <c r="R14136" s="2" t="s">
        <v>39</v>
      </c>
    </row>
    <row r="14137" spans="1:18" ht="14.25" hidden="1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3454"/>
        <v>discount given</v>
      </c>
      <c r="F14137" s="2">
        <v>0.28000000000000003</v>
      </c>
      <c r="G14137" s="2">
        <f t="shared" si="3455"/>
        <v>212.48640000000003</v>
      </c>
      <c r="H14137" s="2">
        <f>D14137-G14137</f>
        <v>546.39359999999999</v>
      </c>
      <c r="I14137" s="2"/>
      <c r="J14137" s="2"/>
      <c r="K14137" s="2">
        <v>3</v>
      </c>
      <c r="L14137" s="3">
        <v>45483</v>
      </c>
      <c r="M14137" s="3">
        <v>45485</v>
      </c>
      <c r="N14137" s="3" t="str">
        <f t="shared" si="3456"/>
        <v>low profit</v>
      </c>
      <c r="O14137" s="2" t="s">
        <v>15</v>
      </c>
      <c r="P14137" s="2" t="s">
        <v>16</v>
      </c>
      <c r="Q14137" s="2">
        <v>152.57</v>
      </c>
      <c r="R14137" s="2" t="s">
        <v>34</v>
      </c>
    </row>
    <row r="14138" spans="1:18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3454"/>
        <v>discount given</v>
      </c>
      <c r="F14138" s="2">
        <v>0.25</v>
      </c>
      <c r="G14138" s="2">
        <f t="shared" si="3455"/>
        <v>589.96500000000003</v>
      </c>
      <c r="H14138" s="2">
        <f>D14138-G14138</f>
        <v>1769.895</v>
      </c>
      <c r="I14138" s="2">
        <f>Q14138/H14138*100</f>
        <v>35.400970114046309</v>
      </c>
      <c r="J14138" s="18">
        <f>Q14138/H14138</f>
        <v>0.3540097011404631</v>
      </c>
      <c r="K14138" s="2">
        <v>3</v>
      </c>
      <c r="L14138" s="3">
        <v>45392</v>
      </c>
      <c r="M14138" s="3">
        <v>45393</v>
      </c>
      <c r="N14138" s="3" t="str">
        <f t="shared" si="3456"/>
        <v>high profit</v>
      </c>
      <c r="O14138" s="2" t="s">
        <v>21</v>
      </c>
      <c r="P14138" s="2" t="s">
        <v>27</v>
      </c>
      <c r="Q14138" s="2">
        <v>626.55999999999995</v>
      </c>
      <c r="R14138" s="2" t="s">
        <v>28</v>
      </c>
    </row>
    <row r="14139" spans="1:18" ht="14.25" hidden="1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3454"/>
        <v>discount given</v>
      </c>
      <c r="F14139" s="2">
        <v>0.2</v>
      </c>
      <c r="G14139" s="2">
        <f t="shared" si="3455"/>
        <v>632.23400000000004</v>
      </c>
      <c r="H14139" s="2">
        <f>D14139-G14139</f>
        <v>2528.9360000000001</v>
      </c>
      <c r="I14139" s="2"/>
      <c r="J14139" s="2"/>
      <c r="K14139" s="2">
        <v>1</v>
      </c>
      <c r="L14139" s="3">
        <v>45097</v>
      </c>
      <c r="M14139" s="3">
        <v>45101</v>
      </c>
      <c r="N14139" s="3" t="str">
        <f t="shared" si="3456"/>
        <v>high profit</v>
      </c>
      <c r="O14139" s="2" t="s">
        <v>15</v>
      </c>
      <c r="P14139" s="2" t="s">
        <v>22</v>
      </c>
      <c r="Q14139" s="2">
        <v>915.85</v>
      </c>
      <c r="R14139" s="2" t="s">
        <v>28</v>
      </c>
    </row>
    <row r="14140" spans="1:18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3454"/>
        <v>discount given</v>
      </c>
      <c r="F14140" s="2">
        <v>0.45</v>
      </c>
      <c r="G14140" s="2">
        <f t="shared" si="3455"/>
        <v>203.35950000000003</v>
      </c>
      <c r="H14140" s="2">
        <f>D14140-G14140</f>
        <v>248.5505</v>
      </c>
      <c r="I14140" s="2">
        <f>Q14140/H14140*100</f>
        <v>49.233455575426319</v>
      </c>
      <c r="J14140" s="18">
        <f>Q14140/H14140</f>
        <v>0.49233455575426321</v>
      </c>
      <c r="K14140" s="2">
        <v>9</v>
      </c>
      <c r="L14140" s="3">
        <v>45427</v>
      </c>
      <c r="M14140" s="3">
        <v>45433</v>
      </c>
      <c r="N14140" s="3" t="str">
        <f t="shared" si="3456"/>
        <v>low profit</v>
      </c>
      <c r="O14140" s="2" t="s">
        <v>15</v>
      </c>
      <c r="P14140" s="2" t="s">
        <v>27</v>
      </c>
      <c r="Q14140" s="2">
        <v>122.37</v>
      </c>
      <c r="R14140" s="2" t="s">
        <v>17</v>
      </c>
    </row>
    <row r="14141" spans="1:18" ht="14.25" hidden="1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3454"/>
        <v>discount given</v>
      </c>
      <c r="F14141" s="2">
        <v>0.28000000000000003</v>
      </c>
      <c r="G14141" s="2">
        <f t="shared" si="3455"/>
        <v>1146.7596000000001</v>
      </c>
      <c r="H14141" s="2">
        <f>D14141-G14141</f>
        <v>2948.8104000000003</v>
      </c>
      <c r="I14141" s="2"/>
      <c r="J14141" s="2"/>
      <c r="K14141" s="2">
        <v>9</v>
      </c>
      <c r="L14141" s="3">
        <v>45633</v>
      </c>
      <c r="M14141" s="3">
        <v>45640</v>
      </c>
      <c r="N14141" s="3" t="str">
        <f t="shared" si="3456"/>
        <v>high profit</v>
      </c>
      <c r="O14141" s="2" t="s">
        <v>21</v>
      </c>
      <c r="P14141" s="2" t="s">
        <v>22</v>
      </c>
      <c r="Q14141" s="2">
        <v>288.52999999999997</v>
      </c>
      <c r="R14141" s="2" t="s">
        <v>34</v>
      </c>
    </row>
    <row r="14142" spans="1:18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3454"/>
        <v>discount given</v>
      </c>
      <c r="F14142" s="2">
        <v>0.28000000000000003</v>
      </c>
      <c r="G14142" s="2">
        <f t="shared" si="3455"/>
        <v>1314.1632</v>
      </c>
      <c r="H14142" s="2">
        <f>D14142-G14142</f>
        <v>3379.2767999999996</v>
      </c>
      <c r="I14142" s="2">
        <f>Q14142/H14142*100</f>
        <v>17.409050362491762</v>
      </c>
      <c r="J14142" s="18">
        <f>Q14142/H14142</f>
        <v>0.17409050362491763</v>
      </c>
      <c r="K14142" s="2">
        <v>9</v>
      </c>
      <c r="L14142" s="3">
        <v>45352</v>
      </c>
      <c r="M14142" s="3">
        <v>45353</v>
      </c>
      <c r="N14142" s="3" t="str">
        <f t="shared" si="3456"/>
        <v>high profit</v>
      </c>
      <c r="O14142" s="2" t="s">
        <v>21</v>
      </c>
      <c r="P14142" s="2" t="s">
        <v>16</v>
      </c>
      <c r="Q14142" s="2">
        <v>588.29999999999995</v>
      </c>
      <c r="R14142" s="2" t="s">
        <v>48</v>
      </c>
    </row>
    <row r="14143" spans="1:18" ht="14.25" hidden="1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3454"/>
        <v>discount given</v>
      </c>
      <c r="F14143" s="2">
        <v>0.18</v>
      </c>
      <c r="G14143" s="2">
        <f t="shared" si="3455"/>
        <v>188.70840000000001</v>
      </c>
      <c r="H14143" s="2">
        <f>D14143-G14143</f>
        <v>859.67160000000013</v>
      </c>
      <c r="I14143" s="2"/>
      <c r="J14143" s="2"/>
      <c r="K14143" s="2">
        <v>9</v>
      </c>
      <c r="L14143" s="3">
        <v>45485</v>
      </c>
      <c r="M14143" s="3">
        <v>45491</v>
      </c>
      <c r="N14143" s="3" t="str">
        <f t="shared" si="3456"/>
        <v>low profit</v>
      </c>
      <c r="O14143" s="2" t="s">
        <v>31</v>
      </c>
      <c r="P14143" s="2" t="s">
        <v>27</v>
      </c>
      <c r="Q14143" s="2">
        <v>86.43</v>
      </c>
      <c r="R14143" s="2" t="s">
        <v>23</v>
      </c>
    </row>
    <row r="14144" spans="1:18" ht="14.25" hidden="1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3454"/>
        <v>discount given</v>
      </c>
      <c r="F14144" s="2">
        <v>0.17</v>
      </c>
      <c r="G14144" s="2">
        <f t="shared" si="3455"/>
        <v>649.60739999999998</v>
      </c>
      <c r="H14144" s="2">
        <f>D14144-G14144</f>
        <v>3171.6125999999999</v>
      </c>
      <c r="I14144" s="2"/>
      <c r="J14144" s="2"/>
      <c r="K14144" s="2">
        <v>8</v>
      </c>
      <c r="L14144" s="3">
        <v>45048</v>
      </c>
      <c r="M14144" s="3">
        <v>45053</v>
      </c>
      <c r="N14144" s="3" t="str">
        <f t="shared" si="3456"/>
        <v>high profit</v>
      </c>
      <c r="O14144" s="2" t="s">
        <v>31</v>
      </c>
      <c r="P14144" s="2" t="s">
        <v>27</v>
      </c>
      <c r="Q14144" s="2">
        <v>754.79</v>
      </c>
      <c r="R14144" s="2" t="s">
        <v>17</v>
      </c>
    </row>
    <row r="14145" spans="1:18" ht="14.25" hidden="1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3454"/>
        <v>discount given</v>
      </c>
      <c r="F14145" s="2">
        <v>0.49</v>
      </c>
      <c r="G14145" s="2">
        <f t="shared" si="3455"/>
        <v>801.63509999999997</v>
      </c>
      <c r="H14145" s="2">
        <f>D14145-G14145</f>
        <v>834.35490000000004</v>
      </c>
      <c r="I14145" s="2"/>
      <c r="J14145" s="2"/>
      <c r="K14145" s="2">
        <v>5</v>
      </c>
      <c r="L14145" s="3">
        <v>45589</v>
      </c>
      <c r="M14145" s="3">
        <v>45592</v>
      </c>
      <c r="N14145" s="3" t="str">
        <f t="shared" si="3456"/>
        <v>high profit</v>
      </c>
      <c r="O14145" s="2" t="s">
        <v>31</v>
      </c>
      <c r="P14145" s="2" t="s">
        <v>27</v>
      </c>
      <c r="Q14145" s="2">
        <v>374.88</v>
      </c>
      <c r="R14145" s="2" t="s">
        <v>39</v>
      </c>
    </row>
    <row r="14146" spans="1:18" ht="14.25" hidden="1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3454"/>
        <v>discount given</v>
      </c>
      <c r="F14146" s="2">
        <v>0.31</v>
      </c>
      <c r="G14146" s="2">
        <f t="shared" si="3455"/>
        <v>1058.9444999999998</v>
      </c>
      <c r="H14146" s="2">
        <f>D14146-G14146</f>
        <v>2357.0055000000002</v>
      </c>
      <c r="I14146" s="2"/>
      <c r="J14146" s="2"/>
      <c r="K14146" s="2">
        <v>9</v>
      </c>
      <c r="L14146" s="3">
        <v>45214</v>
      </c>
      <c r="M14146" s="3">
        <v>45221</v>
      </c>
      <c r="N14146" s="3" t="str">
        <f t="shared" si="3456"/>
        <v>high profit</v>
      </c>
      <c r="O14146" s="2" t="s">
        <v>15</v>
      </c>
      <c r="P14146" s="2" t="s">
        <v>22</v>
      </c>
      <c r="Q14146" s="2">
        <v>777.78</v>
      </c>
      <c r="R14146" s="2" t="s">
        <v>34</v>
      </c>
    </row>
    <row r="14147" spans="1:18" ht="14.25" hidden="1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3461">IF(F14147=0,"zero discount","discount given")</f>
        <v>discount given</v>
      </c>
      <c r="F14147" s="2">
        <v>0.41</v>
      </c>
      <c r="G14147" s="2">
        <f t="shared" ref="G14147:G14210" si="3462">D14147*F14147</f>
        <v>657.11519999999996</v>
      </c>
      <c r="H14147" s="2">
        <f>D14147-G14147</f>
        <v>945.60480000000007</v>
      </c>
      <c r="I14147" s="2"/>
      <c r="J14147" s="2"/>
      <c r="K14147" s="2">
        <v>7</v>
      </c>
      <c r="L14147" s="3">
        <v>45000</v>
      </c>
      <c r="M14147" s="3">
        <v>45004</v>
      </c>
      <c r="N14147" s="3" t="str">
        <f t="shared" ref="N14147:N14210" si="3463">IF(Q14147&gt;=200,"high profit","low profit")</f>
        <v>high profit</v>
      </c>
      <c r="O14147" s="2" t="s">
        <v>31</v>
      </c>
      <c r="P14147" s="2" t="s">
        <v>27</v>
      </c>
      <c r="Q14147" s="2">
        <v>262.54000000000002</v>
      </c>
      <c r="R14147" s="2" t="s">
        <v>17</v>
      </c>
    </row>
    <row r="14148" spans="1:18" ht="14.25" hidden="1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3461"/>
        <v>discount given</v>
      </c>
      <c r="F14148" s="2">
        <v>0.22</v>
      </c>
      <c r="G14148" s="2">
        <f t="shared" si="3462"/>
        <v>951.60559999999987</v>
      </c>
      <c r="H14148" s="2">
        <f>D14148-G14148</f>
        <v>3373.8743999999997</v>
      </c>
      <c r="I14148" s="2"/>
      <c r="J14148" s="2"/>
      <c r="K14148" s="2">
        <v>2</v>
      </c>
      <c r="L14148" s="3">
        <v>45304</v>
      </c>
      <c r="M14148" s="3">
        <v>45305</v>
      </c>
      <c r="N14148" s="3" t="str">
        <f t="shared" si="3463"/>
        <v>high profit</v>
      </c>
      <c r="O14148" s="2" t="s">
        <v>21</v>
      </c>
      <c r="P14148" s="2" t="s">
        <v>16</v>
      </c>
      <c r="Q14148" s="2">
        <v>873.49</v>
      </c>
      <c r="R14148" s="2" t="s">
        <v>23</v>
      </c>
    </row>
    <row r="14149" spans="1:18" ht="14.25" hidden="1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3461"/>
        <v>discount given</v>
      </c>
      <c r="F14149" s="2">
        <v>0.1</v>
      </c>
      <c r="G14149" s="2">
        <f t="shared" si="3462"/>
        <v>180.083</v>
      </c>
      <c r="H14149" s="2">
        <f>D14149-G14149</f>
        <v>1620.7469999999998</v>
      </c>
      <c r="I14149" s="2"/>
      <c r="J14149" s="2"/>
      <c r="K14149" s="2">
        <v>7</v>
      </c>
      <c r="L14149" s="3">
        <v>45284</v>
      </c>
      <c r="M14149" s="3">
        <v>45285</v>
      </c>
      <c r="N14149" s="3" t="str">
        <f t="shared" si="3463"/>
        <v>high profit</v>
      </c>
      <c r="O14149" s="2" t="s">
        <v>31</v>
      </c>
      <c r="P14149" s="2" t="s">
        <v>16</v>
      </c>
      <c r="Q14149" s="2">
        <v>216.14</v>
      </c>
      <c r="R14149" s="2" t="s">
        <v>17</v>
      </c>
    </row>
    <row r="14150" spans="1:18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3461"/>
        <v>discount given</v>
      </c>
      <c r="F14150" s="2">
        <v>0.16</v>
      </c>
      <c r="G14150" s="2">
        <f t="shared" si="3462"/>
        <v>681.48320000000012</v>
      </c>
      <c r="H14150" s="2">
        <f>D14150-G14150</f>
        <v>3577.7868000000003</v>
      </c>
      <c r="I14150" s="2">
        <f t="shared" ref="I14150:I14151" si="3464">Q14150/H14150*100</f>
        <v>25.999313318501816</v>
      </c>
      <c r="J14150" s="18">
        <f t="shared" ref="J14150:J14151" si="3465">Q14150/H14150</f>
        <v>0.25999313318501815</v>
      </c>
      <c r="K14150" s="2">
        <v>4</v>
      </c>
      <c r="L14150" s="3">
        <v>45623</v>
      </c>
      <c r="M14150" s="3">
        <v>45628</v>
      </c>
      <c r="N14150" s="3" t="str">
        <f t="shared" si="3463"/>
        <v>high profit</v>
      </c>
      <c r="O14150" s="2" t="s">
        <v>31</v>
      </c>
      <c r="P14150" s="2" t="s">
        <v>27</v>
      </c>
      <c r="Q14150" s="2">
        <v>930.2</v>
      </c>
      <c r="R14150" s="2" t="s">
        <v>34</v>
      </c>
    </row>
    <row r="14151" spans="1:18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3461"/>
        <v>discount given</v>
      </c>
      <c r="F14151" s="2">
        <v>0.17</v>
      </c>
      <c r="G14151" s="2">
        <f t="shared" si="3462"/>
        <v>655.197</v>
      </c>
      <c r="H14151" s="2">
        <f>D14151-G14151</f>
        <v>3198.9029999999998</v>
      </c>
      <c r="I14151" s="2">
        <f t="shared" si="3464"/>
        <v>10.690227243526923</v>
      </c>
      <c r="J14151" s="18">
        <f t="shared" si="3465"/>
        <v>0.10690227243526923</v>
      </c>
      <c r="K14151" s="2">
        <v>7</v>
      </c>
      <c r="L14151" s="3">
        <v>45604</v>
      </c>
      <c r="M14151" s="3">
        <v>45611</v>
      </c>
      <c r="N14151" s="3" t="str">
        <f t="shared" si="3463"/>
        <v>high profit</v>
      </c>
      <c r="O14151" s="2" t="s">
        <v>21</v>
      </c>
      <c r="P14151" s="2" t="s">
        <v>16</v>
      </c>
      <c r="Q14151" s="2">
        <v>341.97</v>
      </c>
      <c r="R14151" s="2" t="s">
        <v>34</v>
      </c>
    </row>
    <row r="14152" spans="1:18" ht="14.25" hidden="1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3461"/>
        <v>discount given</v>
      </c>
      <c r="F14152" s="2">
        <v>0.28000000000000003</v>
      </c>
      <c r="G14152" s="2">
        <f t="shared" si="3462"/>
        <v>297.35720000000003</v>
      </c>
      <c r="H14152" s="2">
        <f>D14152-G14152</f>
        <v>764.63279999999997</v>
      </c>
      <c r="I14152" s="2"/>
      <c r="J14152" s="2"/>
      <c r="K14152" s="2">
        <v>7</v>
      </c>
      <c r="L14152" s="3">
        <v>45003</v>
      </c>
      <c r="M14152" s="3">
        <v>45006</v>
      </c>
      <c r="N14152" s="3" t="str">
        <f t="shared" si="3463"/>
        <v>low profit</v>
      </c>
      <c r="O14152" s="2" t="s">
        <v>21</v>
      </c>
      <c r="P14152" s="2" t="s">
        <v>22</v>
      </c>
      <c r="Q14152" s="2">
        <v>80.16</v>
      </c>
      <c r="R14152" s="2" t="s">
        <v>48</v>
      </c>
    </row>
    <row r="14153" spans="1:18" ht="14.25" hidden="1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3461"/>
        <v>discount given</v>
      </c>
      <c r="F14153" s="2">
        <v>0.08</v>
      </c>
      <c r="G14153" s="2">
        <f t="shared" si="3462"/>
        <v>69.525600000000011</v>
      </c>
      <c r="H14153" s="2">
        <f>D14153-G14153</f>
        <v>799.5444</v>
      </c>
      <c r="I14153" s="2"/>
      <c r="J14153" s="2"/>
      <c r="K14153" s="2">
        <v>3</v>
      </c>
      <c r="L14153" s="3">
        <v>45451</v>
      </c>
      <c r="M14153" s="3">
        <v>45458</v>
      </c>
      <c r="N14153" s="3" t="str">
        <f t="shared" si="3463"/>
        <v>low profit</v>
      </c>
      <c r="O14153" s="2" t="s">
        <v>31</v>
      </c>
      <c r="P14153" s="2" t="s">
        <v>27</v>
      </c>
      <c r="Q14153" s="2">
        <v>124.6</v>
      </c>
      <c r="R14153" s="2" t="s">
        <v>28</v>
      </c>
    </row>
    <row r="14154" spans="1:18" ht="14.25" hidden="1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3461"/>
        <v>discount given</v>
      </c>
      <c r="F14154" s="2">
        <v>0.19</v>
      </c>
      <c r="G14154" s="2">
        <f t="shared" si="3462"/>
        <v>744.85889999999995</v>
      </c>
      <c r="H14154" s="2">
        <f>D14154-G14154</f>
        <v>3175.4511000000002</v>
      </c>
      <c r="I14154" s="2"/>
      <c r="J14154" s="2"/>
      <c r="K14154" s="2">
        <v>3</v>
      </c>
      <c r="L14154" s="3">
        <v>45217</v>
      </c>
      <c r="M14154" s="3">
        <v>45220</v>
      </c>
      <c r="N14154" s="3" t="str">
        <f t="shared" si="3463"/>
        <v>high profit</v>
      </c>
      <c r="O14154" s="2" t="s">
        <v>21</v>
      </c>
      <c r="P14154" s="2" t="s">
        <v>27</v>
      </c>
      <c r="Q14154" s="2">
        <v>963.85</v>
      </c>
      <c r="R14154" s="2" t="s">
        <v>39</v>
      </c>
    </row>
    <row r="14155" spans="1:18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3461"/>
        <v>discount given</v>
      </c>
      <c r="F14155" s="2">
        <v>0.05</v>
      </c>
      <c r="G14155" s="2">
        <f t="shared" si="3462"/>
        <v>100.62450000000001</v>
      </c>
      <c r="H14155" s="2">
        <f>D14155-G14155</f>
        <v>1911.8654999999999</v>
      </c>
      <c r="I14155" s="2">
        <f>Q14155/H14155*100</f>
        <v>12.181819275466816</v>
      </c>
      <c r="J14155" s="18">
        <f>Q14155/H14155</f>
        <v>0.12181819275466817</v>
      </c>
      <c r="K14155" s="2">
        <v>6</v>
      </c>
      <c r="L14155" s="3">
        <v>45056</v>
      </c>
      <c r="M14155" s="3">
        <v>45060</v>
      </c>
      <c r="N14155" s="3" t="str">
        <f t="shared" si="3463"/>
        <v>high profit</v>
      </c>
      <c r="O14155" s="2" t="s">
        <v>21</v>
      </c>
      <c r="P14155" s="2" t="s">
        <v>16</v>
      </c>
      <c r="Q14155" s="2">
        <v>232.9</v>
      </c>
      <c r="R14155" s="2" t="s">
        <v>34</v>
      </c>
    </row>
    <row r="14156" spans="1:18" ht="14.25" hidden="1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3461"/>
        <v>discount given</v>
      </c>
      <c r="F14156" s="2">
        <v>0.25</v>
      </c>
      <c r="G14156" s="2">
        <f t="shared" si="3462"/>
        <v>1188.0074999999999</v>
      </c>
      <c r="H14156" s="2">
        <f>D14156-G14156</f>
        <v>3564.0225</v>
      </c>
      <c r="I14156" s="2"/>
      <c r="J14156" s="2"/>
      <c r="K14156" s="2">
        <v>2</v>
      </c>
      <c r="L14156" s="3">
        <v>44987</v>
      </c>
      <c r="M14156" s="3">
        <v>44991</v>
      </c>
      <c r="N14156" s="3" t="str">
        <f t="shared" si="3463"/>
        <v>high profit</v>
      </c>
      <c r="O14156" s="2" t="s">
        <v>31</v>
      </c>
      <c r="P14156" s="2" t="s">
        <v>22</v>
      </c>
      <c r="Q14156" s="2">
        <v>473.67</v>
      </c>
      <c r="R14156" s="2" t="s">
        <v>34</v>
      </c>
    </row>
    <row r="14157" spans="1:18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3461"/>
        <v>discount given</v>
      </c>
      <c r="F14157" s="2">
        <v>0.47</v>
      </c>
      <c r="G14157" s="2">
        <f t="shared" si="3462"/>
        <v>2218.6115</v>
      </c>
      <c r="H14157" s="2">
        <f>D14157-G14157</f>
        <v>2501.8384999999998</v>
      </c>
      <c r="I14157" s="2">
        <f>Q14157/H14157*100</f>
        <v>52.15484532674671</v>
      </c>
      <c r="J14157" s="18">
        <f>Q14157/H14157</f>
        <v>0.52154845326746713</v>
      </c>
      <c r="K14157" s="2">
        <v>8</v>
      </c>
      <c r="L14157" s="3">
        <v>45351</v>
      </c>
      <c r="M14157" s="3">
        <v>45353</v>
      </c>
      <c r="N14157" s="3" t="str">
        <f t="shared" si="3463"/>
        <v>high profit</v>
      </c>
      <c r="O14157" s="2" t="s">
        <v>31</v>
      </c>
      <c r="P14157" s="2" t="s">
        <v>27</v>
      </c>
      <c r="Q14157" s="2">
        <v>1304.83</v>
      </c>
      <c r="R14157" s="2" t="s">
        <v>28</v>
      </c>
    </row>
    <row r="14158" spans="1:18" ht="14.25" hidden="1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3461"/>
        <v>discount given</v>
      </c>
      <c r="F14158" s="2">
        <v>0.17</v>
      </c>
      <c r="G14158" s="2">
        <f t="shared" si="3462"/>
        <v>594.67020000000002</v>
      </c>
      <c r="H14158" s="2">
        <f>D14158-G14158</f>
        <v>2903.3897999999999</v>
      </c>
      <c r="I14158" s="2"/>
      <c r="J14158" s="2"/>
      <c r="K14158" s="2">
        <v>8</v>
      </c>
      <c r="L14158" s="3">
        <v>45534</v>
      </c>
      <c r="M14158" s="3">
        <v>45541</v>
      </c>
      <c r="N14158" s="3" t="str">
        <f t="shared" si="3463"/>
        <v>high profit</v>
      </c>
      <c r="O14158" s="2" t="s">
        <v>15</v>
      </c>
      <c r="P14158" s="2" t="s">
        <v>27</v>
      </c>
      <c r="Q14158" s="2">
        <v>672.65</v>
      </c>
      <c r="R14158" s="2" t="s">
        <v>34</v>
      </c>
    </row>
    <row r="14159" spans="1:18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3461"/>
        <v>discount given</v>
      </c>
      <c r="F14159" s="2">
        <v>0.02</v>
      </c>
      <c r="G14159" s="2">
        <f t="shared" si="3462"/>
        <v>51.056800000000003</v>
      </c>
      <c r="H14159" s="2">
        <f>D14159-G14159</f>
        <v>2501.7832000000003</v>
      </c>
      <c r="I14159" s="2">
        <f t="shared" ref="I14159:I14160" si="3466">Q14159/H14159*100</f>
        <v>10.088004428201451</v>
      </c>
      <c r="J14159" s="18">
        <f t="shared" ref="J14159:J14160" si="3467">Q14159/H14159</f>
        <v>0.10088004428201451</v>
      </c>
      <c r="K14159" s="2">
        <v>4</v>
      </c>
      <c r="L14159" s="3">
        <v>45404</v>
      </c>
      <c r="M14159" s="3">
        <v>45409</v>
      </c>
      <c r="N14159" s="3" t="str">
        <f t="shared" si="3463"/>
        <v>high profit</v>
      </c>
      <c r="O14159" s="2" t="s">
        <v>15</v>
      </c>
      <c r="P14159" s="2" t="s">
        <v>16</v>
      </c>
      <c r="Q14159" s="2">
        <v>252.38</v>
      </c>
      <c r="R14159" s="2" t="s">
        <v>28</v>
      </c>
    </row>
    <row r="14160" spans="1:18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3461"/>
        <v>discount given</v>
      </c>
      <c r="F14160" s="2">
        <v>0.3</v>
      </c>
      <c r="G14160" s="2">
        <f t="shared" si="3462"/>
        <v>316.60199999999998</v>
      </c>
      <c r="H14160" s="2">
        <f>D14160-G14160</f>
        <v>738.73799999999994</v>
      </c>
      <c r="I14160" s="2">
        <f t="shared" si="3466"/>
        <v>13.819513819513821</v>
      </c>
      <c r="J14160" s="18">
        <f t="shared" si="3467"/>
        <v>0.13819513819513821</v>
      </c>
      <c r="K14160" s="2">
        <v>2</v>
      </c>
      <c r="L14160" s="3">
        <v>45524</v>
      </c>
      <c r="M14160" s="3">
        <v>45528</v>
      </c>
      <c r="N14160" s="3" t="str">
        <f t="shared" si="3463"/>
        <v>low profit</v>
      </c>
      <c r="O14160" s="2" t="s">
        <v>21</v>
      </c>
      <c r="P14160" s="2" t="s">
        <v>22</v>
      </c>
      <c r="Q14160" s="2">
        <v>102.09</v>
      </c>
      <c r="R14160" s="2" t="s">
        <v>28</v>
      </c>
    </row>
    <row r="14161" spans="1:18" ht="14.25" hidden="1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3461"/>
        <v>discount given</v>
      </c>
      <c r="F14161" s="2">
        <v>0.32</v>
      </c>
      <c r="G14161" s="2">
        <f t="shared" si="3462"/>
        <v>1415.5904</v>
      </c>
      <c r="H14161" s="2">
        <f>D14161-G14161</f>
        <v>3008.1296000000002</v>
      </c>
      <c r="I14161" s="2"/>
      <c r="J14161" s="2"/>
      <c r="K14161" s="2">
        <v>9</v>
      </c>
      <c r="L14161" s="3">
        <v>45442</v>
      </c>
      <c r="M14161" s="3">
        <v>45447</v>
      </c>
      <c r="N14161" s="3" t="str">
        <f t="shared" si="3463"/>
        <v>high profit</v>
      </c>
      <c r="O14161" s="2" t="s">
        <v>15</v>
      </c>
      <c r="P14161" s="2" t="s">
        <v>22</v>
      </c>
      <c r="Q14161" s="2">
        <v>351.52</v>
      </c>
      <c r="R14161" s="2" t="s">
        <v>28</v>
      </c>
    </row>
    <row r="14162" spans="1:18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3461"/>
        <v>discount given</v>
      </c>
      <c r="F14162" s="2">
        <v>0.24</v>
      </c>
      <c r="G14162" s="2">
        <f t="shared" si="3462"/>
        <v>120.42959999999999</v>
      </c>
      <c r="H14162" s="2">
        <f>D14162-G14162</f>
        <v>381.36040000000003</v>
      </c>
      <c r="I14162" s="2">
        <f>Q14162/H14162*100</f>
        <v>10.653964071780919</v>
      </c>
      <c r="J14162" s="18">
        <f>Q14162/H14162</f>
        <v>0.10653964071780919</v>
      </c>
      <c r="K14162" s="2">
        <v>9</v>
      </c>
      <c r="L14162" s="3">
        <v>45548</v>
      </c>
      <c r="M14162" s="3">
        <v>45554</v>
      </c>
      <c r="N14162" s="3" t="str">
        <f t="shared" si="3463"/>
        <v>low profit</v>
      </c>
      <c r="O14162" s="2" t="s">
        <v>21</v>
      </c>
      <c r="P14162" s="2" t="s">
        <v>16</v>
      </c>
      <c r="Q14162" s="2">
        <v>40.630000000000003</v>
      </c>
      <c r="R14162" s="2" t="s">
        <v>34</v>
      </c>
    </row>
    <row r="14163" spans="1:18" ht="14.25" hidden="1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3461"/>
        <v>discount given</v>
      </c>
      <c r="F14163" s="2">
        <v>0.2</v>
      </c>
      <c r="G14163" s="2">
        <f t="shared" si="3462"/>
        <v>382.94400000000002</v>
      </c>
      <c r="H14163" s="2">
        <f>D14163-G14163</f>
        <v>1531.7760000000001</v>
      </c>
      <c r="I14163" s="2"/>
      <c r="J14163" s="2"/>
      <c r="K14163" s="2">
        <v>2</v>
      </c>
      <c r="L14163" s="3">
        <v>45398</v>
      </c>
      <c r="M14163" s="3">
        <v>45404</v>
      </c>
      <c r="N14163" s="3" t="str">
        <f t="shared" si="3463"/>
        <v>high profit</v>
      </c>
      <c r="O14163" s="2" t="s">
        <v>21</v>
      </c>
      <c r="P14163" s="2" t="s">
        <v>16</v>
      </c>
      <c r="Q14163" s="2">
        <v>480.02</v>
      </c>
      <c r="R14163" s="2" t="s">
        <v>48</v>
      </c>
    </row>
    <row r="14164" spans="1:18" ht="14.25" hidden="1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3461"/>
        <v>discount given</v>
      </c>
      <c r="F14164" s="2">
        <v>0.45</v>
      </c>
      <c r="G14164" s="2">
        <f t="shared" si="3462"/>
        <v>748.88100000000009</v>
      </c>
      <c r="H14164" s="2">
        <f>D14164-G14164</f>
        <v>915.29899999999998</v>
      </c>
      <c r="I14164" s="2"/>
      <c r="J14164" s="2"/>
      <c r="K14164" s="2">
        <v>4</v>
      </c>
      <c r="L14164" s="3">
        <v>44940</v>
      </c>
      <c r="M14164" s="3">
        <v>44944</v>
      </c>
      <c r="N14164" s="3" t="str">
        <f t="shared" si="3463"/>
        <v>high profit</v>
      </c>
      <c r="O14164" s="2" t="s">
        <v>31</v>
      </c>
      <c r="P14164" s="2" t="s">
        <v>22</v>
      </c>
      <c r="Q14164" s="2">
        <v>417.32</v>
      </c>
      <c r="R14164" s="2" t="s">
        <v>23</v>
      </c>
    </row>
    <row r="14165" spans="1:18" ht="14.25" hidden="1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3461"/>
        <v>discount given</v>
      </c>
      <c r="F14165" s="2">
        <v>0.47</v>
      </c>
      <c r="G14165" s="2">
        <f t="shared" si="3462"/>
        <v>2254.261</v>
      </c>
      <c r="H14165" s="2">
        <f>D14165-G14165</f>
        <v>2542.0390000000002</v>
      </c>
      <c r="I14165" s="2"/>
      <c r="J14165" s="2"/>
      <c r="K14165" s="2">
        <v>1</v>
      </c>
      <c r="L14165" s="3">
        <v>45583</v>
      </c>
      <c r="M14165" s="3">
        <v>45589</v>
      </c>
      <c r="N14165" s="3" t="str">
        <f t="shared" si="3463"/>
        <v>high profit</v>
      </c>
      <c r="O14165" s="2" t="s">
        <v>15</v>
      </c>
      <c r="P14165" s="2" t="s">
        <v>22</v>
      </c>
      <c r="Q14165" s="2">
        <v>1383.28</v>
      </c>
      <c r="R14165" s="2" t="s">
        <v>23</v>
      </c>
    </row>
    <row r="14166" spans="1:18" ht="14.25" hidden="1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3461"/>
        <v>discount given</v>
      </c>
      <c r="F14166" s="2">
        <v>0.34</v>
      </c>
      <c r="G14166" s="2">
        <f t="shared" si="3462"/>
        <v>230.7818</v>
      </c>
      <c r="H14166" s="2">
        <f>D14166-G14166</f>
        <v>447.98820000000001</v>
      </c>
      <c r="I14166" s="2"/>
      <c r="J14166" s="2"/>
      <c r="K14166" s="2">
        <v>6</v>
      </c>
      <c r="L14166" s="3">
        <v>45068</v>
      </c>
      <c r="M14166" s="3">
        <v>45073</v>
      </c>
      <c r="N14166" s="3" t="str">
        <f t="shared" si="3463"/>
        <v>low profit</v>
      </c>
      <c r="O14166" s="2" t="s">
        <v>21</v>
      </c>
      <c r="P14166" s="2" t="s">
        <v>22</v>
      </c>
      <c r="Q14166" s="2">
        <v>84.41</v>
      </c>
      <c r="R14166" s="2" t="s">
        <v>23</v>
      </c>
    </row>
    <row r="14167" spans="1:18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3461"/>
        <v>discount given</v>
      </c>
      <c r="F14167" s="2">
        <v>0.25</v>
      </c>
      <c r="G14167" s="2">
        <f t="shared" si="3462"/>
        <v>1115.4324999999999</v>
      </c>
      <c r="H14167" s="2">
        <f>D14167-G14167</f>
        <v>3346.2974999999997</v>
      </c>
      <c r="I14167" s="2">
        <f t="shared" ref="I14167:I14169" si="3468">Q14167/H14167*100</f>
        <v>25.775652045282886</v>
      </c>
      <c r="J14167" s="18">
        <f t="shared" ref="J14167:J14169" si="3469">Q14167/H14167</f>
        <v>0.25775652045282887</v>
      </c>
      <c r="K14167" s="2">
        <v>1</v>
      </c>
      <c r="L14167" s="3">
        <v>45413</v>
      </c>
      <c r="M14167" s="3">
        <v>45419</v>
      </c>
      <c r="N14167" s="3" t="str">
        <f t="shared" si="3463"/>
        <v>high profit</v>
      </c>
      <c r="O14167" s="2" t="s">
        <v>15</v>
      </c>
      <c r="P14167" s="2" t="s">
        <v>27</v>
      </c>
      <c r="Q14167" s="2">
        <v>862.53</v>
      </c>
      <c r="R14167" s="2" t="s">
        <v>48</v>
      </c>
    </row>
    <row r="14168" spans="1:18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3461"/>
        <v>discount given</v>
      </c>
      <c r="F14168" s="2">
        <v>0.03</v>
      </c>
      <c r="G14168" s="2">
        <f t="shared" si="3462"/>
        <v>70.0959</v>
      </c>
      <c r="H14168" s="2">
        <f>D14168-G14168</f>
        <v>2266.4341000000004</v>
      </c>
      <c r="I14168" s="2">
        <f t="shared" si="3468"/>
        <v>18.998566955906636</v>
      </c>
      <c r="J14168" s="18">
        <f t="shared" si="3469"/>
        <v>0.18998566955906634</v>
      </c>
      <c r="K14168" s="2">
        <v>7</v>
      </c>
      <c r="L14168" s="3">
        <v>44967</v>
      </c>
      <c r="M14168" s="3">
        <v>44969</v>
      </c>
      <c r="N14168" s="3" t="str">
        <f t="shared" si="3463"/>
        <v>high profit</v>
      </c>
      <c r="O14168" s="2" t="s">
        <v>15</v>
      </c>
      <c r="P14168" s="2" t="s">
        <v>16</v>
      </c>
      <c r="Q14168" s="2">
        <v>430.59</v>
      </c>
      <c r="R14168" s="2" t="s">
        <v>34</v>
      </c>
    </row>
    <row r="14169" spans="1:18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3461"/>
        <v>discount given</v>
      </c>
      <c r="F14169" s="2">
        <v>0.15</v>
      </c>
      <c r="G14169" s="2">
        <f t="shared" si="3462"/>
        <v>49.911000000000001</v>
      </c>
      <c r="H14169" s="2">
        <f>D14169-G14169</f>
        <v>282.82900000000001</v>
      </c>
      <c r="I14169" s="2">
        <f t="shared" si="3468"/>
        <v>8.885227469601773</v>
      </c>
      <c r="J14169" s="18">
        <f t="shared" si="3469"/>
        <v>8.8852274696017725E-2</v>
      </c>
      <c r="K14169" s="2">
        <v>9</v>
      </c>
      <c r="L14169" s="3">
        <v>45209</v>
      </c>
      <c r="M14169" s="3">
        <v>45210</v>
      </c>
      <c r="N14169" s="3" t="str">
        <f t="shared" si="3463"/>
        <v>low profit</v>
      </c>
      <c r="O14169" s="2" t="s">
        <v>21</v>
      </c>
      <c r="P14169" s="2" t="s">
        <v>22</v>
      </c>
      <c r="Q14169" s="2">
        <v>25.13</v>
      </c>
      <c r="R14169" s="2" t="s">
        <v>28</v>
      </c>
    </row>
    <row r="14170" spans="1:18" ht="14.25" hidden="1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3461"/>
        <v>discount given</v>
      </c>
      <c r="F14170" s="2">
        <v>0.14000000000000001</v>
      </c>
      <c r="G14170" s="2">
        <f t="shared" si="3462"/>
        <v>514.00300000000004</v>
      </c>
      <c r="H14170" s="2">
        <f>D14170-G14170</f>
        <v>3157.4469999999997</v>
      </c>
      <c r="I14170" s="2"/>
      <c r="J14170" s="2"/>
      <c r="K14170" s="2">
        <v>9</v>
      </c>
      <c r="L14170" s="3">
        <v>45267</v>
      </c>
      <c r="M14170" s="3">
        <v>45268</v>
      </c>
      <c r="N14170" s="3" t="str">
        <f t="shared" si="3463"/>
        <v>high profit</v>
      </c>
      <c r="O14170" s="2" t="s">
        <v>15</v>
      </c>
      <c r="P14170" s="2" t="s">
        <v>22</v>
      </c>
      <c r="Q14170" s="2">
        <v>664.85</v>
      </c>
      <c r="R14170" s="2" t="s">
        <v>28</v>
      </c>
    </row>
    <row r="14171" spans="1:18" ht="14.25" hidden="1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3461"/>
        <v>discount given</v>
      </c>
      <c r="F14171" s="2">
        <v>0.03</v>
      </c>
      <c r="G14171" s="2">
        <f t="shared" si="3462"/>
        <v>17.829299999999996</v>
      </c>
      <c r="H14171" s="2">
        <f>D14171-G14171</f>
        <v>576.48069999999996</v>
      </c>
      <c r="I14171" s="2"/>
      <c r="J14171" s="2"/>
      <c r="K14171" s="2">
        <v>2</v>
      </c>
      <c r="L14171" s="3">
        <v>44966</v>
      </c>
      <c r="M14171" s="3">
        <v>44969</v>
      </c>
      <c r="N14171" s="3" t="str">
        <f t="shared" si="3463"/>
        <v>low profit</v>
      </c>
      <c r="O14171" s="2" t="s">
        <v>31</v>
      </c>
      <c r="P14171" s="2" t="s">
        <v>22</v>
      </c>
      <c r="Q14171" s="2">
        <v>61.21</v>
      </c>
      <c r="R14171" s="2" t="s">
        <v>23</v>
      </c>
    </row>
    <row r="14172" spans="1:18" ht="14.25" hidden="1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3461"/>
        <v>discount given</v>
      </c>
      <c r="F14172" s="2">
        <v>0.42</v>
      </c>
      <c r="G14172" s="2">
        <f t="shared" si="3462"/>
        <v>529.75439999999992</v>
      </c>
      <c r="H14172" s="2">
        <f>D14172-G14172</f>
        <v>731.56560000000002</v>
      </c>
      <c r="I14172" s="2"/>
      <c r="J14172" s="2"/>
      <c r="K14172" s="2">
        <v>8</v>
      </c>
      <c r="L14172" s="3">
        <v>44961</v>
      </c>
      <c r="M14172" s="3">
        <v>44963</v>
      </c>
      <c r="N14172" s="3" t="str">
        <f t="shared" si="3463"/>
        <v>low profit</v>
      </c>
      <c r="O14172" s="2" t="s">
        <v>15</v>
      </c>
      <c r="P14172" s="2" t="s">
        <v>16</v>
      </c>
      <c r="Q14172" s="2">
        <v>139.84</v>
      </c>
      <c r="R14172" s="2" t="s">
        <v>48</v>
      </c>
    </row>
    <row r="14173" spans="1:18" ht="14.25" hidden="1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3461"/>
        <v>discount given</v>
      </c>
      <c r="F14173" s="2">
        <v>0.43</v>
      </c>
      <c r="G14173" s="2">
        <f t="shared" si="3462"/>
        <v>1728.0281</v>
      </c>
      <c r="H14173" s="2">
        <f>D14173-G14173</f>
        <v>2290.6419000000001</v>
      </c>
      <c r="I14173" s="2"/>
      <c r="J14173" s="2"/>
      <c r="K14173" s="2">
        <v>3</v>
      </c>
      <c r="L14173" s="3">
        <v>45400</v>
      </c>
      <c r="M14173" s="3">
        <v>45401</v>
      </c>
      <c r="N14173" s="3" t="str">
        <f t="shared" si="3463"/>
        <v>high profit</v>
      </c>
      <c r="O14173" s="2" t="s">
        <v>31</v>
      </c>
      <c r="P14173" s="2" t="s">
        <v>27</v>
      </c>
      <c r="Q14173" s="2">
        <v>1025.8599999999999</v>
      </c>
      <c r="R14173" s="2" t="s">
        <v>17</v>
      </c>
    </row>
    <row r="14174" spans="1:18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3461"/>
        <v>discount given</v>
      </c>
      <c r="F14174" s="2">
        <v>0.46</v>
      </c>
      <c r="G14174" s="2">
        <f t="shared" si="3462"/>
        <v>394.76740000000007</v>
      </c>
      <c r="H14174" s="2">
        <f>D14174-G14174</f>
        <v>463.42259999999999</v>
      </c>
      <c r="I14174" s="2">
        <f>Q14174/H14174*100</f>
        <v>23.07397179162173</v>
      </c>
      <c r="J14174" s="18">
        <f>Q14174/H14174</f>
        <v>0.23073971791621731</v>
      </c>
      <c r="K14174" s="2">
        <v>5</v>
      </c>
      <c r="L14174" s="3">
        <v>45021</v>
      </c>
      <c r="M14174" s="3">
        <v>45023</v>
      </c>
      <c r="N14174" s="3" t="str">
        <f t="shared" si="3463"/>
        <v>low profit</v>
      </c>
      <c r="O14174" s="2" t="s">
        <v>21</v>
      </c>
      <c r="P14174" s="2" t="s">
        <v>27</v>
      </c>
      <c r="Q14174" s="2">
        <v>106.93</v>
      </c>
      <c r="R14174" s="2" t="s">
        <v>23</v>
      </c>
    </row>
    <row r="14175" spans="1:18" ht="14.25" hidden="1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3461"/>
        <v>discount given</v>
      </c>
      <c r="F14175" s="2">
        <v>0.37</v>
      </c>
      <c r="G14175" s="2">
        <f t="shared" si="3462"/>
        <v>627.07600000000002</v>
      </c>
      <c r="H14175" s="2">
        <f>D14175-G14175</f>
        <v>1067.7239999999999</v>
      </c>
      <c r="I14175" s="2"/>
      <c r="J14175" s="2"/>
      <c r="K14175" s="2">
        <v>4</v>
      </c>
      <c r="L14175" s="3">
        <v>45625</v>
      </c>
      <c r="M14175" s="3">
        <v>45629</v>
      </c>
      <c r="N14175" s="3" t="str">
        <f t="shared" si="3463"/>
        <v>high profit</v>
      </c>
      <c r="O14175" s="2" t="s">
        <v>15</v>
      </c>
      <c r="P14175" s="2" t="s">
        <v>16</v>
      </c>
      <c r="Q14175" s="2">
        <v>414.98</v>
      </c>
      <c r="R14175" s="2" t="s">
        <v>39</v>
      </c>
    </row>
    <row r="14176" spans="1:18" ht="14.25" hidden="1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3461"/>
        <v>discount given</v>
      </c>
      <c r="F14176" s="2">
        <v>0.36</v>
      </c>
      <c r="G14176" s="2">
        <f t="shared" si="3462"/>
        <v>672.80039999999997</v>
      </c>
      <c r="H14176" s="2">
        <f>D14176-G14176</f>
        <v>1196.0896000000002</v>
      </c>
      <c r="I14176" s="2"/>
      <c r="J14176" s="2"/>
      <c r="K14176" s="2">
        <v>6</v>
      </c>
      <c r="L14176" s="3">
        <v>45615</v>
      </c>
      <c r="M14176" s="3">
        <v>45618</v>
      </c>
      <c r="N14176" s="3" t="str">
        <f t="shared" si="3463"/>
        <v>low profit</v>
      </c>
      <c r="O14176" s="2" t="s">
        <v>21</v>
      </c>
      <c r="P14176" s="2" t="s">
        <v>27</v>
      </c>
      <c r="Q14176" s="2">
        <v>122.98</v>
      </c>
      <c r="R14176" s="2" t="s">
        <v>28</v>
      </c>
    </row>
    <row r="14177" spans="1:18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3461"/>
        <v>discount given</v>
      </c>
      <c r="F14177" s="2">
        <v>0.24</v>
      </c>
      <c r="G14177" s="2">
        <f t="shared" si="3462"/>
        <v>716.43119999999999</v>
      </c>
      <c r="H14177" s="2">
        <f>D14177-G14177</f>
        <v>2268.6988000000001</v>
      </c>
      <c r="I14177" s="2">
        <f>Q14177/H14177*100</f>
        <v>24.38931073618058</v>
      </c>
      <c r="J14177" s="18">
        <f>Q14177/H14177</f>
        <v>0.24389310736180581</v>
      </c>
      <c r="K14177" s="2">
        <v>7</v>
      </c>
      <c r="L14177" s="3">
        <v>45629</v>
      </c>
      <c r="M14177" s="3">
        <v>45635</v>
      </c>
      <c r="N14177" s="3" t="str">
        <f t="shared" si="3463"/>
        <v>high profit</v>
      </c>
      <c r="O14177" s="2" t="s">
        <v>21</v>
      </c>
      <c r="P14177" s="2" t="s">
        <v>22</v>
      </c>
      <c r="Q14177" s="2">
        <v>553.32000000000005</v>
      </c>
      <c r="R14177" s="2" t="s">
        <v>34</v>
      </c>
    </row>
    <row r="14178" spans="1:18" ht="14.25" hidden="1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3461"/>
        <v>discount given</v>
      </c>
      <c r="F14178" s="2">
        <v>0.43</v>
      </c>
      <c r="G14178" s="2">
        <f t="shared" si="3462"/>
        <v>1707.3880999999999</v>
      </c>
      <c r="H14178" s="2">
        <f>D14178-G14178</f>
        <v>2263.2819</v>
      </c>
      <c r="I14178" s="2"/>
      <c r="J14178" s="2"/>
      <c r="K14178" s="2">
        <v>9</v>
      </c>
      <c r="L14178" s="3">
        <v>44937</v>
      </c>
      <c r="M14178" s="3">
        <v>44943</v>
      </c>
      <c r="N14178" s="3" t="str">
        <f t="shared" si="3463"/>
        <v>high profit</v>
      </c>
      <c r="O14178" s="2" t="s">
        <v>21</v>
      </c>
      <c r="P14178" s="2" t="s">
        <v>22</v>
      </c>
      <c r="Q14178" s="2">
        <v>840.15</v>
      </c>
      <c r="R14178" s="2" t="s">
        <v>48</v>
      </c>
    </row>
    <row r="14179" spans="1:18" ht="14.25" hidden="1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3461"/>
        <v>discount given</v>
      </c>
      <c r="F14179" s="2">
        <v>0.26</v>
      </c>
      <c r="G14179" s="2">
        <f t="shared" si="3462"/>
        <v>320.0548</v>
      </c>
      <c r="H14179" s="2">
        <f>D14179-G14179</f>
        <v>910.92520000000002</v>
      </c>
      <c r="I14179" s="2"/>
      <c r="J14179" s="2"/>
      <c r="K14179" s="2">
        <v>5</v>
      </c>
      <c r="L14179" s="3">
        <v>45176</v>
      </c>
      <c r="M14179" s="3">
        <v>45183</v>
      </c>
      <c r="N14179" s="3" t="str">
        <f t="shared" si="3463"/>
        <v>high profit</v>
      </c>
      <c r="O14179" s="2" t="s">
        <v>21</v>
      </c>
      <c r="P14179" s="2" t="s">
        <v>22</v>
      </c>
      <c r="Q14179" s="2">
        <v>303.95999999999998</v>
      </c>
      <c r="R14179" s="2" t="s">
        <v>17</v>
      </c>
    </row>
    <row r="14180" spans="1:18" ht="14.25" hidden="1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3461"/>
        <v>discount given</v>
      </c>
      <c r="F14180" s="2">
        <v>0.01</v>
      </c>
      <c r="G14180" s="2">
        <f t="shared" si="3462"/>
        <v>11.083399999999999</v>
      </c>
      <c r="H14180" s="2">
        <f>D14180-G14180</f>
        <v>1097.2565999999999</v>
      </c>
      <c r="I14180" s="2"/>
      <c r="J14180" s="2"/>
      <c r="K14180" s="2">
        <v>2</v>
      </c>
      <c r="L14180" s="3">
        <v>45518</v>
      </c>
      <c r="M14180" s="3">
        <v>45520</v>
      </c>
      <c r="N14180" s="3" t="str">
        <f t="shared" si="3463"/>
        <v>high profit</v>
      </c>
      <c r="O14180" s="2" t="s">
        <v>31</v>
      </c>
      <c r="P14180" s="2" t="s">
        <v>27</v>
      </c>
      <c r="Q14180" s="2">
        <v>267.25</v>
      </c>
      <c r="R14180" s="2" t="s">
        <v>39</v>
      </c>
    </row>
    <row r="14181" spans="1:18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3461"/>
        <v>discount given</v>
      </c>
      <c r="F14181" s="2">
        <v>0.28999999999999998</v>
      </c>
      <c r="G14181" s="2">
        <f t="shared" si="3462"/>
        <v>344.32279999999997</v>
      </c>
      <c r="H14181" s="2">
        <f>D14181-G14181</f>
        <v>842.99720000000002</v>
      </c>
      <c r="I14181" s="2">
        <f t="shared" ref="I14181:I14184" si="3470">Q14181/H14181*100</f>
        <v>16.195783331190185</v>
      </c>
      <c r="J14181" s="18">
        <f t="shared" ref="J14181:J14184" si="3471">Q14181/H14181</f>
        <v>0.16195783331190186</v>
      </c>
      <c r="K14181" s="2">
        <v>4</v>
      </c>
      <c r="L14181" s="3">
        <v>45316</v>
      </c>
      <c r="M14181" s="3">
        <v>45323</v>
      </c>
      <c r="N14181" s="3" t="str">
        <f t="shared" si="3463"/>
        <v>low profit</v>
      </c>
      <c r="O14181" s="2" t="s">
        <v>15</v>
      </c>
      <c r="P14181" s="2" t="s">
        <v>27</v>
      </c>
      <c r="Q14181" s="2">
        <v>136.53</v>
      </c>
      <c r="R14181" s="2" t="s">
        <v>34</v>
      </c>
    </row>
    <row r="14182" spans="1:18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3461"/>
        <v>discount given</v>
      </c>
      <c r="F14182" s="2">
        <v>0.2</v>
      </c>
      <c r="G14182" s="2">
        <f t="shared" si="3462"/>
        <v>393.98</v>
      </c>
      <c r="H14182" s="2">
        <f>D14182-G14182</f>
        <v>1575.92</v>
      </c>
      <c r="I14182" s="2">
        <f t="shared" si="3470"/>
        <v>26.422026498807043</v>
      </c>
      <c r="J14182" s="18">
        <f t="shared" si="3471"/>
        <v>0.26422026498807044</v>
      </c>
      <c r="K14182" s="2">
        <v>2</v>
      </c>
      <c r="L14182" s="3">
        <v>45307</v>
      </c>
      <c r="M14182" s="3">
        <v>45311</v>
      </c>
      <c r="N14182" s="3" t="str">
        <f t="shared" si="3463"/>
        <v>high profit</v>
      </c>
      <c r="O14182" s="2" t="s">
        <v>21</v>
      </c>
      <c r="P14182" s="2" t="s">
        <v>16</v>
      </c>
      <c r="Q14182" s="2">
        <v>416.39</v>
      </c>
      <c r="R14182" s="2" t="s">
        <v>17</v>
      </c>
    </row>
    <row r="14183" spans="1:18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3461"/>
        <v>discount given</v>
      </c>
      <c r="F14183" s="2">
        <v>0.26</v>
      </c>
      <c r="G14183" s="2">
        <f t="shared" si="3462"/>
        <v>707.72260000000006</v>
      </c>
      <c r="H14183" s="2">
        <f>D14183-G14183</f>
        <v>2014.2874000000002</v>
      </c>
      <c r="I14183" s="2">
        <f t="shared" si="3470"/>
        <v>12.856159453710525</v>
      </c>
      <c r="J14183" s="18">
        <f t="shared" si="3471"/>
        <v>0.12856159453710525</v>
      </c>
      <c r="K14183" s="2">
        <v>1</v>
      </c>
      <c r="L14183" s="3">
        <v>45598</v>
      </c>
      <c r="M14183" s="3">
        <v>45605</v>
      </c>
      <c r="N14183" s="3" t="str">
        <f t="shared" si="3463"/>
        <v>high profit</v>
      </c>
      <c r="O14183" s="2" t="s">
        <v>31</v>
      </c>
      <c r="P14183" s="2" t="s">
        <v>16</v>
      </c>
      <c r="Q14183" s="2">
        <v>258.95999999999998</v>
      </c>
      <c r="R14183" s="2" t="s">
        <v>28</v>
      </c>
    </row>
    <row r="14184" spans="1:18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3461"/>
        <v>discount given</v>
      </c>
      <c r="F14184" s="2">
        <v>0.22</v>
      </c>
      <c r="G14184" s="2">
        <f t="shared" si="3462"/>
        <v>36.493600000000001</v>
      </c>
      <c r="H14184" s="2">
        <f>D14184-G14184</f>
        <v>129.38639999999998</v>
      </c>
      <c r="I14184" s="2">
        <f t="shared" si="3470"/>
        <v>11.523622266327839</v>
      </c>
      <c r="J14184" s="18">
        <f t="shared" si="3471"/>
        <v>0.11523622266327839</v>
      </c>
      <c r="K14184" s="2">
        <v>2</v>
      </c>
      <c r="L14184" s="3">
        <v>44947</v>
      </c>
      <c r="M14184" s="3">
        <v>44951</v>
      </c>
      <c r="N14184" s="3" t="str">
        <f t="shared" si="3463"/>
        <v>low profit</v>
      </c>
      <c r="O14184" s="2" t="s">
        <v>15</v>
      </c>
      <c r="P14184" s="2" t="s">
        <v>22</v>
      </c>
      <c r="Q14184" s="2">
        <v>14.91</v>
      </c>
      <c r="R14184" s="2" t="s">
        <v>23</v>
      </c>
    </row>
    <row r="14185" spans="1:18" ht="14.25" hidden="1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3461"/>
        <v>discount given</v>
      </c>
      <c r="F14185" s="2">
        <v>0.25</v>
      </c>
      <c r="G14185" s="2">
        <f t="shared" si="3462"/>
        <v>980.86500000000001</v>
      </c>
      <c r="H14185" s="2">
        <f>D14185-G14185</f>
        <v>2942.5950000000003</v>
      </c>
      <c r="I14185" s="2"/>
      <c r="J14185" s="2"/>
      <c r="K14185" s="2">
        <v>7</v>
      </c>
      <c r="L14185" s="3">
        <v>45174</v>
      </c>
      <c r="M14185" s="3">
        <v>45177</v>
      </c>
      <c r="N14185" s="3" t="str">
        <f t="shared" si="3463"/>
        <v>high profit</v>
      </c>
      <c r="O14185" s="2" t="s">
        <v>15</v>
      </c>
      <c r="P14185" s="2" t="s">
        <v>16</v>
      </c>
      <c r="Q14185" s="2">
        <v>387.16</v>
      </c>
      <c r="R14185" s="2" t="s">
        <v>34</v>
      </c>
    </row>
    <row r="14186" spans="1:18" ht="14.25" hidden="1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3461"/>
        <v>discount given</v>
      </c>
      <c r="F14186" s="2">
        <v>0.05</v>
      </c>
      <c r="G14186" s="2">
        <f t="shared" si="3462"/>
        <v>232.0455</v>
      </c>
      <c r="H14186" s="2">
        <f>D14186-G14186</f>
        <v>4408.8644999999997</v>
      </c>
      <c r="I14186" s="2"/>
      <c r="J14186" s="2"/>
      <c r="K14186" s="2">
        <v>2</v>
      </c>
      <c r="L14186" s="3">
        <v>45338</v>
      </c>
      <c r="M14186" s="3">
        <v>45344</v>
      </c>
      <c r="N14186" s="3" t="str">
        <f t="shared" si="3463"/>
        <v>high profit</v>
      </c>
      <c r="O14186" s="2" t="s">
        <v>21</v>
      </c>
      <c r="P14186" s="2" t="s">
        <v>16</v>
      </c>
      <c r="Q14186" s="2">
        <v>472.63</v>
      </c>
      <c r="R14186" s="2" t="s">
        <v>48</v>
      </c>
    </row>
    <row r="14187" spans="1:18" ht="14.25" hidden="1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3461"/>
        <v>discount given</v>
      </c>
      <c r="F14187" s="2">
        <v>0.01</v>
      </c>
      <c r="G14187" s="2">
        <f t="shared" si="3462"/>
        <v>42.332500000000003</v>
      </c>
      <c r="H14187" s="2">
        <f>D14187-G14187</f>
        <v>4190.9174999999996</v>
      </c>
      <c r="I14187" s="2"/>
      <c r="J14187" s="2"/>
      <c r="K14187" s="2">
        <v>4</v>
      </c>
      <c r="L14187" s="3">
        <v>45405</v>
      </c>
      <c r="M14187" s="3">
        <v>45411</v>
      </c>
      <c r="N14187" s="3" t="str">
        <f t="shared" si="3463"/>
        <v>high profit</v>
      </c>
      <c r="O14187" s="2" t="s">
        <v>15</v>
      </c>
      <c r="P14187" s="2" t="s">
        <v>27</v>
      </c>
      <c r="Q14187" s="2">
        <v>374.1</v>
      </c>
      <c r="R14187" s="2" t="s">
        <v>34</v>
      </c>
    </row>
    <row r="14188" spans="1:18" ht="14.25" hidden="1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3461"/>
        <v>discount given</v>
      </c>
      <c r="F14188" s="2">
        <v>0.17</v>
      </c>
      <c r="G14188" s="2">
        <f t="shared" si="3462"/>
        <v>47.974000000000004</v>
      </c>
      <c r="H14188" s="2">
        <f>D14188-G14188</f>
        <v>234.226</v>
      </c>
      <c r="I14188" s="2"/>
      <c r="J14188" s="2"/>
      <c r="K14188" s="2">
        <v>5</v>
      </c>
      <c r="L14188" s="3">
        <v>45552</v>
      </c>
      <c r="M14188" s="3">
        <v>45557</v>
      </c>
      <c r="N14188" s="3" t="str">
        <f t="shared" si="3463"/>
        <v>low profit</v>
      </c>
      <c r="O14188" s="2" t="s">
        <v>21</v>
      </c>
      <c r="P14188" s="2" t="s">
        <v>22</v>
      </c>
      <c r="Q14188" s="2">
        <v>37.5</v>
      </c>
      <c r="R14188" s="2" t="s">
        <v>34</v>
      </c>
    </row>
    <row r="14189" spans="1:18" ht="14.25" hidden="1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3461"/>
        <v>discount given</v>
      </c>
      <c r="F14189" s="2">
        <v>0.13</v>
      </c>
      <c r="G14189" s="2">
        <f t="shared" si="3462"/>
        <v>347.10910000000001</v>
      </c>
      <c r="H14189" s="2">
        <f>D14189-G14189</f>
        <v>2322.9609</v>
      </c>
      <c r="I14189" s="2"/>
      <c r="J14189" s="2"/>
      <c r="K14189" s="2">
        <v>3</v>
      </c>
      <c r="L14189" s="3">
        <v>45385</v>
      </c>
      <c r="M14189" s="3">
        <v>45391</v>
      </c>
      <c r="N14189" s="3" t="str">
        <f t="shared" si="3463"/>
        <v>high profit</v>
      </c>
      <c r="O14189" s="2" t="s">
        <v>31</v>
      </c>
      <c r="P14189" s="2" t="s">
        <v>16</v>
      </c>
      <c r="Q14189" s="2">
        <v>609.05999999999995</v>
      </c>
      <c r="R14189" s="2" t="s">
        <v>17</v>
      </c>
    </row>
    <row r="14190" spans="1:18" ht="14.25" hidden="1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3461"/>
        <v>discount given</v>
      </c>
      <c r="F14190" s="2">
        <v>0.13</v>
      </c>
      <c r="G14190" s="2">
        <f t="shared" si="3462"/>
        <v>531.53489999999999</v>
      </c>
      <c r="H14190" s="2">
        <f>D14190-G14190</f>
        <v>3557.1950999999999</v>
      </c>
      <c r="I14190" s="2"/>
      <c r="J14190" s="2"/>
      <c r="K14190" s="2">
        <v>4</v>
      </c>
      <c r="L14190" s="3">
        <v>45177</v>
      </c>
      <c r="M14190" s="3">
        <v>45183</v>
      </c>
      <c r="N14190" s="3" t="str">
        <f t="shared" si="3463"/>
        <v>high profit</v>
      </c>
      <c r="O14190" s="2" t="s">
        <v>15</v>
      </c>
      <c r="P14190" s="2" t="s">
        <v>16</v>
      </c>
      <c r="Q14190" s="2">
        <v>1007.04</v>
      </c>
      <c r="R14190" s="2" t="s">
        <v>23</v>
      </c>
    </row>
    <row r="14191" spans="1:18" ht="14.25" hidden="1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3461"/>
        <v>discount given</v>
      </c>
      <c r="F14191" s="2">
        <v>0.47</v>
      </c>
      <c r="G14191" s="2">
        <f t="shared" si="3462"/>
        <v>839.49519999999995</v>
      </c>
      <c r="H14191" s="2">
        <f>D14191-G14191</f>
        <v>946.66480000000013</v>
      </c>
      <c r="I14191" s="2"/>
      <c r="J14191" s="2"/>
      <c r="K14191" s="2">
        <v>3</v>
      </c>
      <c r="L14191" s="3">
        <v>45259</v>
      </c>
      <c r="M14191" s="3">
        <v>45262</v>
      </c>
      <c r="N14191" s="3" t="str">
        <f t="shared" si="3463"/>
        <v>high profit</v>
      </c>
      <c r="O14191" s="2" t="s">
        <v>21</v>
      </c>
      <c r="P14191" s="2" t="s">
        <v>27</v>
      </c>
      <c r="Q14191" s="2">
        <v>243.92</v>
      </c>
      <c r="R14191" s="2" t="s">
        <v>17</v>
      </c>
    </row>
    <row r="14192" spans="1:18" ht="14.25" hidden="1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3461"/>
        <v>discount given</v>
      </c>
      <c r="F14192" s="2">
        <v>0.41</v>
      </c>
      <c r="G14192" s="2">
        <f t="shared" si="3462"/>
        <v>1843.1467999999998</v>
      </c>
      <c r="H14192" s="2">
        <f>D14192-G14192</f>
        <v>2652.3332</v>
      </c>
      <c r="I14192" s="2"/>
      <c r="J14192" s="2"/>
      <c r="K14192" s="2">
        <v>8</v>
      </c>
      <c r="L14192" s="3">
        <v>45289</v>
      </c>
      <c r="M14192" s="3">
        <v>45296</v>
      </c>
      <c r="N14192" s="3" t="str">
        <f t="shared" si="3463"/>
        <v>high profit</v>
      </c>
      <c r="O14192" s="2" t="s">
        <v>31</v>
      </c>
      <c r="P14192" s="2" t="s">
        <v>22</v>
      </c>
      <c r="Q14192" s="2">
        <v>1042.0899999999999</v>
      </c>
      <c r="R14192" s="2" t="s">
        <v>28</v>
      </c>
    </row>
    <row r="14193" spans="1:18" ht="14.25" hidden="1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3461"/>
        <v>discount given</v>
      </c>
      <c r="F14193" s="2">
        <v>0.01</v>
      </c>
      <c r="G14193" s="2">
        <f t="shared" si="3462"/>
        <v>44.457100000000004</v>
      </c>
      <c r="H14193" s="2">
        <f>D14193-G14193</f>
        <v>4401.2529000000004</v>
      </c>
      <c r="I14193" s="2"/>
      <c r="J14193" s="2"/>
      <c r="K14193" s="2">
        <v>8</v>
      </c>
      <c r="L14193" s="3">
        <v>45619</v>
      </c>
      <c r="M14193" s="3">
        <v>45625</v>
      </c>
      <c r="N14193" s="3" t="str">
        <f t="shared" si="3463"/>
        <v>high profit</v>
      </c>
      <c r="O14193" s="2" t="s">
        <v>21</v>
      </c>
      <c r="P14193" s="2" t="s">
        <v>27</v>
      </c>
      <c r="Q14193" s="2">
        <v>1079.01</v>
      </c>
      <c r="R14193" s="2" t="s">
        <v>23</v>
      </c>
    </row>
    <row r="14194" spans="1:18" ht="14.25" hidden="1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3461"/>
        <v>zero discount</v>
      </c>
      <c r="F14194" s="2">
        <v>0</v>
      </c>
      <c r="G14194" s="2">
        <f t="shared" si="3462"/>
        <v>0</v>
      </c>
      <c r="H14194" s="2">
        <f>D14194-G14194</f>
        <v>794.35</v>
      </c>
      <c r="I14194" s="2"/>
      <c r="J14194" s="2"/>
      <c r="K14194" s="2">
        <v>3</v>
      </c>
      <c r="L14194" s="3">
        <v>45486</v>
      </c>
      <c r="M14194" s="3">
        <v>45492</v>
      </c>
      <c r="N14194" s="3" t="str">
        <f t="shared" si="3463"/>
        <v>low profit</v>
      </c>
      <c r="O14194" s="2" t="s">
        <v>15</v>
      </c>
      <c r="P14194" s="2" t="s">
        <v>27</v>
      </c>
      <c r="Q14194" s="2">
        <v>116.59</v>
      </c>
      <c r="R14194" s="2" t="s">
        <v>48</v>
      </c>
    </row>
    <row r="14195" spans="1:18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3461"/>
        <v>discount given</v>
      </c>
      <c r="F14195" s="2">
        <v>0.39</v>
      </c>
      <c r="G14195" s="2">
        <f t="shared" si="3462"/>
        <v>982.32810000000006</v>
      </c>
      <c r="H14195" s="2">
        <f>D14195-G14195</f>
        <v>1536.4618999999998</v>
      </c>
      <c r="I14195" s="2">
        <f>Q14195/H14195*100</f>
        <v>48.968347343985563</v>
      </c>
      <c r="J14195" s="18">
        <f>Q14195/H14195</f>
        <v>0.48968347343985563</v>
      </c>
      <c r="K14195" s="2">
        <v>9</v>
      </c>
      <c r="L14195" s="3">
        <v>45393</v>
      </c>
      <c r="M14195" s="3">
        <v>45397</v>
      </c>
      <c r="N14195" s="3" t="str">
        <f t="shared" si="3463"/>
        <v>high profit</v>
      </c>
      <c r="O14195" s="2" t="s">
        <v>31</v>
      </c>
      <c r="P14195" s="2" t="s">
        <v>22</v>
      </c>
      <c r="Q14195" s="2">
        <v>752.38</v>
      </c>
      <c r="R14195" s="2" t="s">
        <v>48</v>
      </c>
    </row>
    <row r="14196" spans="1:18" ht="14.25" hidden="1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3461"/>
        <v>discount given</v>
      </c>
      <c r="F14196" s="2">
        <v>0.49</v>
      </c>
      <c r="G14196" s="2">
        <f t="shared" si="3462"/>
        <v>110.62730000000001</v>
      </c>
      <c r="H14196" s="2">
        <f>D14196-G14196</f>
        <v>115.1427</v>
      </c>
      <c r="I14196" s="2"/>
      <c r="J14196" s="2"/>
      <c r="K14196" s="2">
        <v>9</v>
      </c>
      <c r="L14196" s="3">
        <v>45388</v>
      </c>
      <c r="M14196" s="3">
        <v>45390</v>
      </c>
      <c r="N14196" s="3" t="str">
        <f t="shared" si="3463"/>
        <v>low profit</v>
      </c>
      <c r="O14196" s="2" t="s">
        <v>21</v>
      </c>
      <c r="P14196" s="2" t="s">
        <v>16</v>
      </c>
      <c r="Q14196" s="2">
        <v>42.48</v>
      </c>
      <c r="R14196" s="2" t="s">
        <v>48</v>
      </c>
    </row>
    <row r="14197" spans="1:18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3461"/>
        <v>discount given</v>
      </c>
      <c r="F14197" s="2">
        <v>0.23</v>
      </c>
      <c r="G14197" s="2">
        <f t="shared" si="3462"/>
        <v>340.65530000000001</v>
      </c>
      <c r="H14197" s="2">
        <f>D14197-G14197</f>
        <v>1140.4546999999998</v>
      </c>
      <c r="I14197" s="2">
        <f>Q14197/H14197*100</f>
        <v>29.255874871663035</v>
      </c>
      <c r="J14197" s="18">
        <f>Q14197/H14197</f>
        <v>0.29255874871663035</v>
      </c>
      <c r="K14197" s="2">
        <v>7</v>
      </c>
      <c r="L14197" s="3">
        <v>44984</v>
      </c>
      <c r="M14197" s="3">
        <v>44985</v>
      </c>
      <c r="N14197" s="3" t="str">
        <f t="shared" si="3463"/>
        <v>high profit</v>
      </c>
      <c r="O14197" s="2" t="s">
        <v>31</v>
      </c>
      <c r="P14197" s="2" t="s">
        <v>27</v>
      </c>
      <c r="Q14197" s="2">
        <v>333.65</v>
      </c>
      <c r="R14197" s="2" t="s">
        <v>39</v>
      </c>
    </row>
    <row r="14198" spans="1:18" ht="14.25" hidden="1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3461"/>
        <v>discount given</v>
      </c>
      <c r="F14198" s="2">
        <v>0.22</v>
      </c>
      <c r="G14198" s="2">
        <f t="shared" si="3462"/>
        <v>897.19959999999992</v>
      </c>
      <c r="H14198" s="2">
        <f>D14198-G14198</f>
        <v>3180.9803999999999</v>
      </c>
      <c r="I14198" s="2"/>
      <c r="J14198" s="2"/>
      <c r="K14198" s="2">
        <v>1</v>
      </c>
      <c r="L14198" s="3">
        <v>45063</v>
      </c>
      <c r="M14198" s="3">
        <v>45064</v>
      </c>
      <c r="N14198" s="3" t="str">
        <f t="shared" si="3463"/>
        <v>high profit</v>
      </c>
      <c r="O14198" s="2" t="s">
        <v>31</v>
      </c>
      <c r="P14198" s="2" t="s">
        <v>22</v>
      </c>
      <c r="Q14198" s="2">
        <v>306.44</v>
      </c>
      <c r="R14198" s="2" t="s">
        <v>23</v>
      </c>
    </row>
    <row r="14199" spans="1:18" ht="14.25" hidden="1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3461"/>
        <v>discount given</v>
      </c>
      <c r="F14199" s="2">
        <v>0.14000000000000001</v>
      </c>
      <c r="G14199" s="2">
        <f t="shared" si="3462"/>
        <v>682.94659999999999</v>
      </c>
      <c r="H14199" s="2">
        <f>D14199-G14199</f>
        <v>4195.2433999999994</v>
      </c>
      <c r="I14199" s="2"/>
      <c r="J14199" s="2"/>
      <c r="K14199" s="2">
        <v>3</v>
      </c>
      <c r="L14199" s="3">
        <v>45237</v>
      </c>
      <c r="M14199" s="3">
        <v>45244</v>
      </c>
      <c r="N14199" s="3" t="str">
        <f t="shared" si="3463"/>
        <v>high profit</v>
      </c>
      <c r="O14199" s="2" t="s">
        <v>31</v>
      </c>
      <c r="P14199" s="2" t="s">
        <v>27</v>
      </c>
      <c r="Q14199" s="2">
        <v>932.1</v>
      </c>
      <c r="R14199" s="2" t="s">
        <v>48</v>
      </c>
    </row>
    <row r="14200" spans="1:18" ht="14.25" hidden="1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3461"/>
        <v>discount given</v>
      </c>
      <c r="F14200" s="2">
        <v>0.33</v>
      </c>
      <c r="G14200" s="2">
        <f t="shared" si="3462"/>
        <v>1509.8424</v>
      </c>
      <c r="H14200" s="2">
        <f>D14200-G14200</f>
        <v>3065.4375999999997</v>
      </c>
      <c r="I14200" s="2"/>
      <c r="J14200" s="2"/>
      <c r="K14200" s="2">
        <v>8</v>
      </c>
      <c r="L14200" s="3">
        <v>45227</v>
      </c>
      <c r="M14200" s="3">
        <v>45231</v>
      </c>
      <c r="N14200" s="3" t="str">
        <f t="shared" si="3463"/>
        <v>high profit</v>
      </c>
      <c r="O14200" s="2" t="s">
        <v>15</v>
      </c>
      <c r="P14200" s="2" t="s">
        <v>16</v>
      </c>
      <c r="Q14200" s="2">
        <v>1066.95</v>
      </c>
      <c r="R14200" s="2" t="s">
        <v>34</v>
      </c>
    </row>
    <row r="14201" spans="1:18" ht="14.25" hidden="1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3461"/>
        <v>discount given</v>
      </c>
      <c r="F14201" s="2">
        <v>0.24</v>
      </c>
      <c r="G14201" s="2">
        <f t="shared" si="3462"/>
        <v>74.073599999999999</v>
      </c>
      <c r="H14201" s="2">
        <f>D14201-G14201</f>
        <v>234.56639999999999</v>
      </c>
      <c r="I14201" s="2"/>
      <c r="J14201" s="2"/>
      <c r="K14201" s="2">
        <v>6</v>
      </c>
      <c r="L14201" s="3">
        <v>45082</v>
      </c>
      <c r="M14201" s="3">
        <v>45084</v>
      </c>
      <c r="N14201" s="3" t="str">
        <f t="shared" si="3463"/>
        <v>low profit</v>
      </c>
      <c r="O14201" s="2" t="s">
        <v>15</v>
      </c>
      <c r="P14201" s="2" t="s">
        <v>16</v>
      </c>
      <c r="Q14201" s="2">
        <v>56.46</v>
      </c>
      <c r="R14201" s="2" t="s">
        <v>34</v>
      </c>
    </row>
    <row r="14202" spans="1:18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3461"/>
        <v>discount given</v>
      </c>
      <c r="F14202" s="2">
        <v>0.08</v>
      </c>
      <c r="G14202" s="2">
        <f t="shared" si="3462"/>
        <v>371.27839999999998</v>
      </c>
      <c r="H14202" s="2">
        <f>D14202-G14202</f>
        <v>4269.7015999999994</v>
      </c>
      <c r="I14202" s="2">
        <f>Q14202/H14202*100</f>
        <v>28.489812964915401</v>
      </c>
      <c r="J14202" s="18">
        <f>Q14202/H14202</f>
        <v>0.28489812964915401</v>
      </c>
      <c r="K14202" s="2">
        <v>9</v>
      </c>
      <c r="L14202" s="3">
        <v>45082</v>
      </c>
      <c r="M14202" s="3">
        <v>45085</v>
      </c>
      <c r="N14202" s="3" t="str">
        <f t="shared" si="3463"/>
        <v>high profit</v>
      </c>
      <c r="O14202" s="2" t="s">
        <v>15</v>
      </c>
      <c r="P14202" s="2" t="s">
        <v>27</v>
      </c>
      <c r="Q14202" s="2">
        <v>1216.43</v>
      </c>
      <c r="R14202" s="2" t="s">
        <v>34</v>
      </c>
    </row>
    <row r="14203" spans="1:18" ht="14.25" hidden="1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3461"/>
        <v>discount given</v>
      </c>
      <c r="F14203" s="2">
        <v>0.24</v>
      </c>
      <c r="G14203" s="2">
        <f t="shared" si="3462"/>
        <v>991.4351999999999</v>
      </c>
      <c r="H14203" s="2">
        <f>D14203-G14203</f>
        <v>3139.5447999999997</v>
      </c>
      <c r="I14203" s="2"/>
      <c r="J14203" s="2"/>
      <c r="K14203" s="2">
        <v>9</v>
      </c>
      <c r="L14203" s="3">
        <v>45100</v>
      </c>
      <c r="M14203" s="3">
        <v>45101</v>
      </c>
      <c r="N14203" s="3" t="str">
        <f t="shared" si="3463"/>
        <v>high profit</v>
      </c>
      <c r="O14203" s="2" t="s">
        <v>15</v>
      </c>
      <c r="P14203" s="2" t="s">
        <v>16</v>
      </c>
      <c r="Q14203" s="2">
        <v>282.86</v>
      </c>
      <c r="R14203" s="2" t="s">
        <v>39</v>
      </c>
    </row>
    <row r="14204" spans="1:18" ht="14.25" hidden="1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3461"/>
        <v>discount given</v>
      </c>
      <c r="F14204" s="2">
        <v>0.19</v>
      </c>
      <c r="G14204" s="2">
        <f t="shared" si="3462"/>
        <v>826.8306</v>
      </c>
      <c r="H14204" s="2">
        <f>D14204-G14204</f>
        <v>3524.9093999999996</v>
      </c>
      <c r="I14204" s="2"/>
      <c r="J14204" s="2"/>
      <c r="K14204" s="2">
        <v>1</v>
      </c>
      <c r="L14204" s="3">
        <v>45208</v>
      </c>
      <c r="M14204" s="3">
        <v>45212</v>
      </c>
      <c r="N14204" s="3" t="str">
        <f t="shared" si="3463"/>
        <v>high profit</v>
      </c>
      <c r="O14204" s="2" t="s">
        <v>15</v>
      </c>
      <c r="P14204" s="2" t="s">
        <v>27</v>
      </c>
      <c r="Q14204" s="2">
        <v>1182.8699999999999</v>
      </c>
      <c r="R14204" s="2" t="s">
        <v>23</v>
      </c>
    </row>
    <row r="14205" spans="1:18" ht="14.25" hidden="1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3461"/>
        <v>discount given</v>
      </c>
      <c r="F14205" s="2">
        <v>0.44</v>
      </c>
      <c r="G14205" s="2">
        <f t="shared" si="3462"/>
        <v>2016.3659999999998</v>
      </c>
      <c r="H14205" s="2">
        <f>D14205-G14205</f>
        <v>2566.2839999999997</v>
      </c>
      <c r="I14205" s="2"/>
      <c r="J14205" s="2"/>
      <c r="K14205" s="2">
        <v>6</v>
      </c>
      <c r="L14205" s="3">
        <v>45244</v>
      </c>
      <c r="M14205" s="3">
        <v>45249</v>
      </c>
      <c r="N14205" s="3" t="str">
        <f t="shared" si="3463"/>
        <v>high profit</v>
      </c>
      <c r="O14205" s="2" t="s">
        <v>31</v>
      </c>
      <c r="P14205" s="2" t="s">
        <v>27</v>
      </c>
      <c r="Q14205" s="2">
        <v>1111.98</v>
      </c>
      <c r="R14205" s="2" t="s">
        <v>34</v>
      </c>
    </row>
    <row r="14206" spans="1:18" ht="14.25" hidden="1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3461"/>
        <v>discount given</v>
      </c>
      <c r="F14206" s="2">
        <v>0.39</v>
      </c>
      <c r="G14206" s="2">
        <f t="shared" si="3462"/>
        <v>971.91120000000001</v>
      </c>
      <c r="H14206" s="2">
        <f>D14206-G14206</f>
        <v>1520.1687999999999</v>
      </c>
      <c r="I14206" s="2"/>
      <c r="J14206" s="2"/>
      <c r="K14206" s="2">
        <v>3</v>
      </c>
      <c r="L14206" s="3">
        <v>45122</v>
      </c>
      <c r="M14206" s="3">
        <v>45123</v>
      </c>
      <c r="N14206" s="3" t="str">
        <f t="shared" si="3463"/>
        <v>low profit</v>
      </c>
      <c r="O14206" s="2" t="s">
        <v>31</v>
      </c>
      <c r="P14206" s="2" t="s">
        <v>22</v>
      </c>
      <c r="Q14206" s="2">
        <v>126.82</v>
      </c>
      <c r="R14206" s="2" t="s">
        <v>17</v>
      </c>
    </row>
    <row r="14207" spans="1:18" ht="14.25" hidden="1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3461"/>
        <v>discount given</v>
      </c>
      <c r="F14207" s="2">
        <v>0.35</v>
      </c>
      <c r="G14207" s="2">
        <f t="shared" si="3462"/>
        <v>397.23949999999996</v>
      </c>
      <c r="H14207" s="2">
        <f>D14207-G14207</f>
        <v>737.73050000000012</v>
      </c>
      <c r="I14207" s="2"/>
      <c r="J14207" s="2"/>
      <c r="K14207" s="2">
        <v>5</v>
      </c>
      <c r="L14207" s="3">
        <v>45121</v>
      </c>
      <c r="M14207" s="3">
        <v>45128</v>
      </c>
      <c r="N14207" s="3" t="str">
        <f t="shared" si="3463"/>
        <v>low profit</v>
      </c>
      <c r="O14207" s="2" t="s">
        <v>15</v>
      </c>
      <c r="P14207" s="2" t="s">
        <v>22</v>
      </c>
      <c r="Q14207" s="2">
        <v>80</v>
      </c>
      <c r="R14207" s="2" t="s">
        <v>39</v>
      </c>
    </row>
    <row r="14208" spans="1:18" ht="14.25" hidden="1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3461"/>
        <v>discount given</v>
      </c>
      <c r="F14208" s="2">
        <v>0.16</v>
      </c>
      <c r="G14208" s="2">
        <f t="shared" si="3462"/>
        <v>32.483200000000004</v>
      </c>
      <c r="H14208" s="2">
        <f>D14208-G14208</f>
        <v>170.5368</v>
      </c>
      <c r="I14208" s="2"/>
      <c r="J14208" s="2"/>
      <c r="K14208" s="2">
        <v>1</v>
      </c>
      <c r="L14208" s="3">
        <v>45344</v>
      </c>
      <c r="M14208" s="3">
        <v>45345</v>
      </c>
      <c r="N14208" s="3" t="str">
        <f t="shared" si="3463"/>
        <v>low profit</v>
      </c>
      <c r="O14208" s="2" t="s">
        <v>21</v>
      </c>
      <c r="P14208" s="2" t="s">
        <v>27</v>
      </c>
      <c r="Q14208" s="2">
        <v>15.51</v>
      </c>
      <c r="R14208" s="2" t="s">
        <v>17</v>
      </c>
    </row>
    <row r="14209" spans="1:18" ht="14.25" hidden="1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3461"/>
        <v>discount given</v>
      </c>
      <c r="F14209" s="2">
        <v>7.0000000000000007E-2</v>
      </c>
      <c r="G14209" s="2">
        <f t="shared" si="3462"/>
        <v>15.077300000000001</v>
      </c>
      <c r="H14209" s="2">
        <f>D14209-G14209</f>
        <v>200.31269999999998</v>
      </c>
      <c r="I14209" s="2"/>
      <c r="J14209" s="2"/>
      <c r="K14209" s="2">
        <v>7</v>
      </c>
      <c r="L14209" s="3">
        <v>45482</v>
      </c>
      <c r="M14209" s="3">
        <v>45488</v>
      </c>
      <c r="N14209" s="3" t="str">
        <f t="shared" si="3463"/>
        <v>low profit</v>
      </c>
      <c r="O14209" s="2" t="s">
        <v>21</v>
      </c>
      <c r="P14209" s="2" t="s">
        <v>27</v>
      </c>
      <c r="Q14209" s="2">
        <v>32.840000000000003</v>
      </c>
      <c r="R14209" s="2" t="s">
        <v>39</v>
      </c>
    </row>
    <row r="14210" spans="1:18" ht="14.25" hidden="1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3461"/>
        <v>discount given</v>
      </c>
      <c r="F14210" s="2">
        <v>0.43</v>
      </c>
      <c r="G14210" s="2">
        <f t="shared" si="3462"/>
        <v>1396.7733000000001</v>
      </c>
      <c r="H14210" s="2">
        <f>D14210-G14210</f>
        <v>1851.5366999999999</v>
      </c>
      <c r="I14210" s="2"/>
      <c r="J14210" s="2"/>
      <c r="K14210" s="2">
        <v>6</v>
      </c>
      <c r="L14210" s="3">
        <v>45258</v>
      </c>
      <c r="M14210" s="3">
        <v>45265</v>
      </c>
      <c r="N14210" s="3" t="str">
        <f t="shared" si="3463"/>
        <v>high profit</v>
      </c>
      <c r="O14210" s="2" t="s">
        <v>15</v>
      </c>
      <c r="P14210" s="2" t="s">
        <v>27</v>
      </c>
      <c r="Q14210" s="2">
        <v>273.61</v>
      </c>
      <c r="R14210" s="2" t="s">
        <v>34</v>
      </c>
    </row>
    <row r="14211" spans="1:18" ht="14.25" hidden="1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3472">IF(F14211=0,"zero discount","discount given")</f>
        <v>discount given</v>
      </c>
      <c r="F14211" s="2">
        <v>0.17</v>
      </c>
      <c r="G14211" s="2">
        <f t="shared" ref="G14211:G14274" si="3473">D14211*F14211</f>
        <v>297.95390000000003</v>
      </c>
      <c r="H14211" s="2">
        <f>D14211-G14211</f>
        <v>1454.7161000000001</v>
      </c>
      <c r="I14211" s="2"/>
      <c r="J14211" s="2"/>
      <c r="K14211" s="2">
        <v>5</v>
      </c>
      <c r="L14211" s="3">
        <v>45655</v>
      </c>
      <c r="M14211" s="3">
        <v>45659</v>
      </c>
      <c r="N14211" s="3" t="str">
        <f t="shared" ref="N14211:N14274" si="3474">IF(Q14211&gt;=200,"high profit","low profit")</f>
        <v>low profit</v>
      </c>
      <c r="O14211" s="2" t="s">
        <v>15</v>
      </c>
      <c r="P14211" s="2" t="s">
        <v>27</v>
      </c>
      <c r="Q14211" s="2">
        <v>105.49</v>
      </c>
      <c r="R14211" s="2" t="s">
        <v>28</v>
      </c>
    </row>
    <row r="14212" spans="1:18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3472"/>
        <v>discount given</v>
      </c>
      <c r="F14212" s="2">
        <v>0.3</v>
      </c>
      <c r="G14212" s="2">
        <f t="shared" si="3473"/>
        <v>758.96699999999998</v>
      </c>
      <c r="H14212" s="2">
        <f>D14212-G14212</f>
        <v>1770.9229999999998</v>
      </c>
      <c r="I14212" s="2">
        <f>Q14212/H14212*100</f>
        <v>36.566807252489248</v>
      </c>
      <c r="J14212" s="18">
        <f>Q14212/H14212</f>
        <v>0.36566807252489247</v>
      </c>
      <c r="K14212" s="2">
        <v>2</v>
      </c>
      <c r="L14212" s="3">
        <v>45203</v>
      </c>
      <c r="M14212" s="3">
        <v>45208</v>
      </c>
      <c r="N14212" s="3" t="str">
        <f t="shared" si="3474"/>
        <v>high profit</v>
      </c>
      <c r="O14212" s="2" t="s">
        <v>31</v>
      </c>
      <c r="P14212" s="2" t="s">
        <v>27</v>
      </c>
      <c r="Q14212" s="2">
        <v>647.57000000000005</v>
      </c>
      <c r="R14212" s="2" t="s">
        <v>48</v>
      </c>
    </row>
    <row r="14213" spans="1:18" ht="14.25" hidden="1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3472"/>
        <v>discount given</v>
      </c>
      <c r="F14213" s="2">
        <v>0.3</v>
      </c>
      <c r="G14213" s="2">
        <f t="shared" si="3473"/>
        <v>223.06199999999998</v>
      </c>
      <c r="H14213" s="2">
        <f>D14213-G14213</f>
        <v>520.47799999999995</v>
      </c>
      <c r="I14213" s="2"/>
      <c r="J14213" s="2"/>
      <c r="K14213" s="2">
        <v>8</v>
      </c>
      <c r="L14213" s="3">
        <v>45328</v>
      </c>
      <c r="M14213" s="3">
        <v>45335</v>
      </c>
      <c r="N14213" s="3" t="str">
        <f t="shared" si="3474"/>
        <v>low profit</v>
      </c>
      <c r="O14213" s="2" t="s">
        <v>31</v>
      </c>
      <c r="P14213" s="2" t="s">
        <v>22</v>
      </c>
      <c r="Q14213" s="2">
        <v>77.12</v>
      </c>
      <c r="R14213" s="2" t="s">
        <v>48</v>
      </c>
    </row>
    <row r="14214" spans="1:18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3472"/>
        <v>discount given</v>
      </c>
      <c r="F14214" s="2">
        <v>0.46</v>
      </c>
      <c r="G14214" s="2">
        <f t="shared" si="3473"/>
        <v>2244.8092000000001</v>
      </c>
      <c r="H14214" s="2">
        <f>D14214-G14214</f>
        <v>2635.2108000000003</v>
      </c>
      <c r="I14214" s="2">
        <f t="shared" ref="I14214:I14215" si="3475">Q14214/H14214*100</f>
        <v>37.204993240009479</v>
      </c>
      <c r="J14214" s="18">
        <f t="shared" ref="J14214:J14215" si="3476">Q14214/H14214</f>
        <v>0.37204993240009482</v>
      </c>
      <c r="K14214" s="2">
        <v>5</v>
      </c>
      <c r="L14214" s="3">
        <v>44962</v>
      </c>
      <c r="M14214" s="3">
        <v>44969</v>
      </c>
      <c r="N14214" s="3" t="str">
        <f t="shared" si="3474"/>
        <v>high profit</v>
      </c>
      <c r="O14214" s="2" t="s">
        <v>15</v>
      </c>
      <c r="P14214" s="2" t="s">
        <v>27</v>
      </c>
      <c r="Q14214" s="2">
        <v>980.43</v>
      </c>
      <c r="R14214" s="2" t="s">
        <v>23</v>
      </c>
    </row>
    <row r="14215" spans="1:18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3472"/>
        <v>discount given</v>
      </c>
      <c r="F14215" s="2">
        <v>0.09</v>
      </c>
      <c r="G14215" s="2">
        <f t="shared" si="3473"/>
        <v>66.3048</v>
      </c>
      <c r="H14215" s="2">
        <f>D14215-G14215</f>
        <v>670.41520000000003</v>
      </c>
      <c r="I14215" s="2">
        <f t="shared" si="3475"/>
        <v>21.676119515189988</v>
      </c>
      <c r="J14215" s="18">
        <f t="shared" si="3476"/>
        <v>0.21676119515189987</v>
      </c>
      <c r="K14215" s="2">
        <v>2</v>
      </c>
      <c r="L14215" s="3">
        <v>45508</v>
      </c>
      <c r="M14215" s="3">
        <v>45515</v>
      </c>
      <c r="N14215" s="3" t="str">
        <f t="shared" si="3474"/>
        <v>low profit</v>
      </c>
      <c r="O14215" s="2" t="s">
        <v>15</v>
      </c>
      <c r="P14215" s="2" t="s">
        <v>22</v>
      </c>
      <c r="Q14215" s="2">
        <v>145.32</v>
      </c>
      <c r="R14215" s="2" t="s">
        <v>48</v>
      </c>
    </row>
    <row r="14216" spans="1:18" ht="14.25" hidden="1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3472"/>
        <v>discount given</v>
      </c>
      <c r="F14216" s="2">
        <v>0.39</v>
      </c>
      <c r="G14216" s="2">
        <f t="shared" si="3473"/>
        <v>889.0245000000001</v>
      </c>
      <c r="H14216" s="2">
        <f>D14216-G14216</f>
        <v>1390.5255000000002</v>
      </c>
      <c r="I14216" s="2"/>
      <c r="J14216" s="2"/>
      <c r="K14216" s="2">
        <v>4</v>
      </c>
      <c r="L14216" s="3">
        <v>45394</v>
      </c>
      <c r="M14216" s="3">
        <v>45398</v>
      </c>
      <c r="N14216" s="3" t="str">
        <f t="shared" si="3474"/>
        <v>high profit</v>
      </c>
      <c r="O14216" s="2" t="s">
        <v>21</v>
      </c>
      <c r="P14216" s="2" t="s">
        <v>16</v>
      </c>
      <c r="Q14216" s="2">
        <v>571.74</v>
      </c>
      <c r="R14216" s="2" t="s">
        <v>23</v>
      </c>
    </row>
    <row r="14217" spans="1:18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3472"/>
        <v>discount given</v>
      </c>
      <c r="F14217" s="2">
        <v>0.23</v>
      </c>
      <c r="G14217" s="2">
        <f t="shared" si="3473"/>
        <v>522.65890000000002</v>
      </c>
      <c r="H14217" s="2">
        <f>D14217-G14217</f>
        <v>1749.7710999999999</v>
      </c>
      <c r="I14217" s="2">
        <f>Q14217/H14217*100</f>
        <v>24.062575956363666</v>
      </c>
      <c r="J14217" s="18">
        <f>Q14217/H14217</f>
        <v>0.24062575956363666</v>
      </c>
      <c r="K14217" s="2">
        <v>8</v>
      </c>
      <c r="L14217" s="3">
        <v>45619</v>
      </c>
      <c r="M14217" s="3">
        <v>45620</v>
      </c>
      <c r="N14217" s="3" t="str">
        <f t="shared" si="3474"/>
        <v>high profit</v>
      </c>
      <c r="O14217" s="2" t="s">
        <v>21</v>
      </c>
      <c r="P14217" s="2" t="s">
        <v>27</v>
      </c>
      <c r="Q14217" s="2">
        <v>421.04</v>
      </c>
      <c r="R14217" s="2" t="s">
        <v>48</v>
      </c>
    </row>
    <row r="14218" spans="1:18" ht="14.25" hidden="1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3472"/>
        <v>discount given</v>
      </c>
      <c r="F14218" s="2">
        <v>0.09</v>
      </c>
      <c r="G14218" s="2">
        <f t="shared" si="3473"/>
        <v>12.809700000000001</v>
      </c>
      <c r="H14218" s="2">
        <f>D14218-G14218</f>
        <v>129.52030000000002</v>
      </c>
      <c r="I14218" s="2"/>
      <c r="J14218" s="2"/>
      <c r="K14218" s="2">
        <v>8</v>
      </c>
      <c r="L14218" s="3">
        <v>45074</v>
      </c>
      <c r="M14218" s="3">
        <v>45078</v>
      </c>
      <c r="N14218" s="3" t="str">
        <f t="shared" si="3474"/>
        <v>low profit</v>
      </c>
      <c r="O14218" s="2" t="s">
        <v>31</v>
      </c>
      <c r="P14218" s="2" t="s">
        <v>22</v>
      </c>
      <c r="Q14218" s="2">
        <v>41.71</v>
      </c>
      <c r="R14218" s="2" t="s">
        <v>17</v>
      </c>
    </row>
    <row r="14219" spans="1:18" ht="14.25" hidden="1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3472"/>
        <v>discount given</v>
      </c>
      <c r="F14219" s="2">
        <v>0.42</v>
      </c>
      <c r="G14219" s="2">
        <f t="shared" si="3473"/>
        <v>1416.3281999999999</v>
      </c>
      <c r="H14219" s="2">
        <f>D14219-G14219</f>
        <v>1955.8818000000001</v>
      </c>
      <c r="I14219" s="2"/>
      <c r="J14219" s="2"/>
      <c r="K14219" s="2">
        <v>3</v>
      </c>
      <c r="L14219" s="3">
        <v>45406</v>
      </c>
      <c r="M14219" s="3">
        <v>45407</v>
      </c>
      <c r="N14219" s="3" t="str">
        <f t="shared" si="3474"/>
        <v>high profit</v>
      </c>
      <c r="O14219" s="2" t="s">
        <v>21</v>
      </c>
      <c r="P14219" s="2" t="s">
        <v>22</v>
      </c>
      <c r="Q14219" s="2">
        <v>615.97</v>
      </c>
      <c r="R14219" s="2" t="s">
        <v>48</v>
      </c>
    </row>
    <row r="14220" spans="1:18" ht="14.25" hidden="1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3472"/>
        <v>discount given</v>
      </c>
      <c r="F14220" s="2">
        <v>0.41</v>
      </c>
      <c r="G14220" s="2">
        <f t="shared" si="3473"/>
        <v>1122.2643</v>
      </c>
      <c r="H14220" s="2">
        <f>D14220-G14220</f>
        <v>1614.9657</v>
      </c>
      <c r="I14220" s="2"/>
      <c r="J14220" s="2"/>
      <c r="K14220" s="2">
        <v>8</v>
      </c>
      <c r="L14220" s="3">
        <v>45149</v>
      </c>
      <c r="M14220" s="3">
        <v>45151</v>
      </c>
      <c r="N14220" s="3" t="str">
        <f t="shared" si="3474"/>
        <v>high profit</v>
      </c>
      <c r="O14220" s="2" t="s">
        <v>31</v>
      </c>
      <c r="P14220" s="2" t="s">
        <v>16</v>
      </c>
      <c r="Q14220" s="2">
        <v>597.82000000000005</v>
      </c>
      <c r="R14220" s="2" t="s">
        <v>48</v>
      </c>
    </row>
    <row r="14221" spans="1:18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3472"/>
        <v>discount given</v>
      </c>
      <c r="F14221" s="2">
        <v>0.02</v>
      </c>
      <c r="G14221" s="2">
        <f t="shared" si="3473"/>
        <v>50.754600000000003</v>
      </c>
      <c r="H14221" s="2">
        <f>D14221-G14221</f>
        <v>2486.9753999999998</v>
      </c>
      <c r="I14221" s="2">
        <f>Q14221/H14221*100</f>
        <v>28.223037509739747</v>
      </c>
      <c r="J14221" s="18">
        <f>Q14221/H14221</f>
        <v>0.28223037509739746</v>
      </c>
      <c r="K14221" s="2">
        <v>9</v>
      </c>
      <c r="L14221" s="3">
        <v>45394</v>
      </c>
      <c r="M14221" s="3">
        <v>45400</v>
      </c>
      <c r="N14221" s="3" t="str">
        <f t="shared" si="3474"/>
        <v>high profit</v>
      </c>
      <c r="O14221" s="2" t="s">
        <v>21</v>
      </c>
      <c r="P14221" s="2" t="s">
        <v>16</v>
      </c>
      <c r="Q14221" s="2">
        <v>701.9</v>
      </c>
      <c r="R14221" s="2" t="s">
        <v>28</v>
      </c>
    </row>
    <row r="14222" spans="1:18" ht="14.25" hidden="1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3472"/>
        <v>discount given</v>
      </c>
      <c r="F14222" s="2">
        <v>0.35</v>
      </c>
      <c r="G14222" s="2">
        <f t="shared" si="3473"/>
        <v>1438.0169999999998</v>
      </c>
      <c r="H14222" s="2">
        <f>D14222-G14222</f>
        <v>2670.6030000000001</v>
      </c>
      <c r="I14222" s="2"/>
      <c r="J14222" s="2"/>
      <c r="K14222" s="2">
        <v>2</v>
      </c>
      <c r="L14222" s="3">
        <v>45553</v>
      </c>
      <c r="M14222" s="3">
        <v>45559</v>
      </c>
      <c r="N14222" s="3" t="str">
        <f t="shared" si="3474"/>
        <v>high profit</v>
      </c>
      <c r="O14222" s="2" t="s">
        <v>15</v>
      </c>
      <c r="P14222" s="2" t="s">
        <v>16</v>
      </c>
      <c r="Q14222" s="2">
        <v>945.14</v>
      </c>
      <c r="R14222" s="2" t="s">
        <v>17</v>
      </c>
    </row>
    <row r="14223" spans="1:18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3472"/>
        <v>discount given</v>
      </c>
      <c r="F14223" s="2">
        <v>0.08</v>
      </c>
      <c r="G14223" s="2">
        <f t="shared" si="3473"/>
        <v>102.5256</v>
      </c>
      <c r="H14223" s="2">
        <f>D14223-G14223</f>
        <v>1179.0444</v>
      </c>
      <c r="I14223" s="2">
        <f t="shared" ref="I14223:I14225" si="3477">Q14223/H14223*100</f>
        <v>25.254350048225493</v>
      </c>
      <c r="J14223" s="18">
        <f t="shared" ref="J14223:J14225" si="3478">Q14223/H14223</f>
        <v>0.25254350048225493</v>
      </c>
      <c r="K14223" s="2">
        <v>6</v>
      </c>
      <c r="L14223" s="3">
        <v>45053</v>
      </c>
      <c r="M14223" s="3">
        <v>45059</v>
      </c>
      <c r="N14223" s="3" t="str">
        <f t="shared" si="3474"/>
        <v>high profit</v>
      </c>
      <c r="O14223" s="2" t="s">
        <v>21</v>
      </c>
      <c r="P14223" s="2" t="s">
        <v>27</v>
      </c>
      <c r="Q14223" s="2">
        <v>297.76</v>
      </c>
      <c r="R14223" s="2" t="s">
        <v>48</v>
      </c>
    </row>
    <row r="14224" spans="1:18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3472"/>
        <v>discount given</v>
      </c>
      <c r="F14224" s="2">
        <v>0.31</v>
      </c>
      <c r="G14224" s="2">
        <f t="shared" si="3473"/>
        <v>1339.0047</v>
      </c>
      <c r="H14224" s="2">
        <f>D14224-G14224</f>
        <v>2980.3652999999999</v>
      </c>
      <c r="I14224" s="2">
        <f t="shared" si="3477"/>
        <v>9.3471763343909551</v>
      </c>
      <c r="J14224" s="18">
        <f t="shared" si="3478"/>
        <v>9.3471763343909553E-2</v>
      </c>
      <c r="K14224" s="2">
        <v>3</v>
      </c>
      <c r="L14224" s="3">
        <v>45532</v>
      </c>
      <c r="M14224" s="3">
        <v>45536</v>
      </c>
      <c r="N14224" s="3" t="str">
        <f t="shared" si="3474"/>
        <v>high profit</v>
      </c>
      <c r="O14224" s="2" t="s">
        <v>31</v>
      </c>
      <c r="P14224" s="2" t="s">
        <v>27</v>
      </c>
      <c r="Q14224" s="2">
        <v>278.58</v>
      </c>
      <c r="R14224" s="2" t="s">
        <v>39</v>
      </c>
    </row>
    <row r="14225" spans="1:18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3472"/>
        <v>discount given</v>
      </c>
      <c r="F14225" s="2">
        <v>0.32</v>
      </c>
      <c r="G14225" s="2">
        <f t="shared" si="3473"/>
        <v>1387.9744000000001</v>
      </c>
      <c r="H14225" s="2">
        <f>D14225-G14225</f>
        <v>2949.4456</v>
      </c>
      <c r="I14225" s="2">
        <f t="shared" si="3477"/>
        <v>10.453489971132202</v>
      </c>
      <c r="J14225" s="18">
        <f t="shared" si="3478"/>
        <v>0.10453489971132202</v>
      </c>
      <c r="K14225" s="2">
        <v>5</v>
      </c>
      <c r="L14225" s="3">
        <v>45185</v>
      </c>
      <c r="M14225" s="3">
        <v>45191</v>
      </c>
      <c r="N14225" s="3" t="str">
        <f t="shared" si="3474"/>
        <v>high profit</v>
      </c>
      <c r="O14225" s="2" t="s">
        <v>21</v>
      </c>
      <c r="P14225" s="2" t="s">
        <v>27</v>
      </c>
      <c r="Q14225" s="2">
        <v>308.32</v>
      </c>
      <c r="R14225" s="2" t="s">
        <v>23</v>
      </c>
    </row>
    <row r="14226" spans="1:18" ht="14.25" hidden="1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3472"/>
        <v>discount given</v>
      </c>
      <c r="F14226" s="2">
        <v>0.33</v>
      </c>
      <c r="G14226" s="2">
        <f t="shared" si="3473"/>
        <v>1370.0379</v>
      </c>
      <c r="H14226" s="2">
        <f>D14226-G14226</f>
        <v>2781.5920999999998</v>
      </c>
      <c r="I14226" s="2"/>
      <c r="J14226" s="2"/>
      <c r="K14226" s="2">
        <v>4</v>
      </c>
      <c r="L14226" s="3">
        <v>45650</v>
      </c>
      <c r="M14226" s="3">
        <v>45653</v>
      </c>
      <c r="N14226" s="3" t="str">
        <f t="shared" si="3474"/>
        <v>high profit</v>
      </c>
      <c r="O14226" s="2" t="s">
        <v>31</v>
      </c>
      <c r="P14226" s="2" t="s">
        <v>16</v>
      </c>
      <c r="Q14226" s="2">
        <v>492.63</v>
      </c>
      <c r="R14226" s="2" t="s">
        <v>17</v>
      </c>
    </row>
    <row r="14227" spans="1:18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3472"/>
        <v>discount given</v>
      </c>
      <c r="F14227" s="2">
        <v>0.06</v>
      </c>
      <c r="G14227" s="2">
        <f t="shared" si="3473"/>
        <v>106.371</v>
      </c>
      <c r="H14227" s="2">
        <f>D14227-G14227</f>
        <v>1666.4789999999998</v>
      </c>
      <c r="I14227" s="2">
        <f t="shared" ref="I14227:I14228" si="3479">Q14227/H14227*100</f>
        <v>20.287084325695073</v>
      </c>
      <c r="J14227" s="18">
        <f t="shared" ref="J14227:J14228" si="3480">Q14227/H14227</f>
        <v>0.20287084325695073</v>
      </c>
      <c r="K14227" s="2">
        <v>8</v>
      </c>
      <c r="L14227" s="3">
        <v>45446</v>
      </c>
      <c r="M14227" s="3">
        <v>45450</v>
      </c>
      <c r="N14227" s="3" t="str">
        <f t="shared" si="3474"/>
        <v>high profit</v>
      </c>
      <c r="O14227" s="2" t="s">
        <v>31</v>
      </c>
      <c r="P14227" s="2" t="s">
        <v>22</v>
      </c>
      <c r="Q14227" s="2">
        <v>338.08</v>
      </c>
      <c r="R14227" s="2" t="s">
        <v>23</v>
      </c>
    </row>
    <row r="14228" spans="1:18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3472"/>
        <v>discount given</v>
      </c>
      <c r="F14228" s="2">
        <v>0.3</v>
      </c>
      <c r="G14228" s="2">
        <f t="shared" si="3473"/>
        <v>268.959</v>
      </c>
      <c r="H14228" s="2">
        <f>D14228-G14228</f>
        <v>627.57099999999991</v>
      </c>
      <c r="I14228" s="2">
        <f t="shared" si="3479"/>
        <v>38.730279123796358</v>
      </c>
      <c r="J14228" s="18">
        <f t="shared" si="3480"/>
        <v>0.38730279123796357</v>
      </c>
      <c r="K14228" s="2">
        <v>7</v>
      </c>
      <c r="L14228" s="3">
        <v>45182</v>
      </c>
      <c r="M14228" s="3">
        <v>45184</v>
      </c>
      <c r="N14228" s="3" t="str">
        <f t="shared" si="3474"/>
        <v>high profit</v>
      </c>
      <c r="O14228" s="2" t="s">
        <v>31</v>
      </c>
      <c r="P14228" s="2" t="s">
        <v>22</v>
      </c>
      <c r="Q14228" s="2">
        <v>243.06</v>
      </c>
      <c r="R14228" s="2" t="s">
        <v>39</v>
      </c>
    </row>
    <row r="14229" spans="1:18" ht="14.25" hidden="1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3472"/>
        <v>discount given</v>
      </c>
      <c r="F14229" s="2">
        <v>0.05</v>
      </c>
      <c r="G14229" s="2">
        <f t="shared" si="3473"/>
        <v>121.41849999999999</v>
      </c>
      <c r="H14229" s="2">
        <f>D14229-G14229</f>
        <v>2306.9515000000001</v>
      </c>
      <c r="I14229" s="2"/>
      <c r="J14229" s="2"/>
      <c r="K14229" s="2">
        <v>7</v>
      </c>
      <c r="L14229" s="3">
        <v>45333</v>
      </c>
      <c r="M14229" s="3">
        <v>45334</v>
      </c>
      <c r="N14229" s="3" t="str">
        <f t="shared" si="3474"/>
        <v>low profit</v>
      </c>
      <c r="O14229" s="2" t="s">
        <v>31</v>
      </c>
      <c r="P14229" s="2" t="s">
        <v>16</v>
      </c>
      <c r="Q14229" s="2">
        <v>174.6</v>
      </c>
      <c r="R14229" s="2" t="s">
        <v>17</v>
      </c>
    </row>
    <row r="14230" spans="1:18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3472"/>
        <v>discount given</v>
      </c>
      <c r="F14230" s="2">
        <v>0.37</v>
      </c>
      <c r="G14230" s="2">
        <f t="shared" si="3473"/>
        <v>508.09140000000002</v>
      </c>
      <c r="H14230" s="2">
        <f>D14230-G14230</f>
        <v>865.12860000000001</v>
      </c>
      <c r="I14230" s="2">
        <f>Q14230/H14230*100</f>
        <v>13.57370453363812</v>
      </c>
      <c r="J14230" s="18">
        <f>Q14230/H14230</f>
        <v>0.1357370453363812</v>
      </c>
      <c r="K14230" s="2">
        <v>1</v>
      </c>
      <c r="L14230" s="3">
        <v>45556</v>
      </c>
      <c r="M14230" s="3">
        <v>45563</v>
      </c>
      <c r="N14230" s="3" t="str">
        <f t="shared" si="3474"/>
        <v>low profit</v>
      </c>
      <c r="O14230" s="2" t="s">
        <v>15</v>
      </c>
      <c r="P14230" s="2" t="s">
        <v>27</v>
      </c>
      <c r="Q14230" s="2">
        <v>117.43</v>
      </c>
      <c r="R14230" s="2" t="s">
        <v>48</v>
      </c>
    </row>
    <row r="14231" spans="1:18" ht="14.25" hidden="1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3472"/>
        <v>discount given</v>
      </c>
      <c r="F14231" s="2">
        <v>0.03</v>
      </c>
      <c r="G14231" s="2">
        <f t="shared" si="3473"/>
        <v>10.6707</v>
      </c>
      <c r="H14231" s="2">
        <f>D14231-G14231</f>
        <v>345.01929999999999</v>
      </c>
      <c r="I14231" s="2"/>
      <c r="J14231" s="2"/>
      <c r="K14231" s="2">
        <v>6</v>
      </c>
      <c r="L14231" s="3">
        <v>45439</v>
      </c>
      <c r="M14231" s="3">
        <v>45441</v>
      </c>
      <c r="N14231" s="3" t="str">
        <f t="shared" si="3474"/>
        <v>low profit</v>
      </c>
      <c r="O14231" s="2" t="s">
        <v>21</v>
      </c>
      <c r="P14231" s="2" t="s">
        <v>22</v>
      </c>
      <c r="Q14231" s="2">
        <v>64.81</v>
      </c>
      <c r="R14231" s="2" t="s">
        <v>23</v>
      </c>
    </row>
    <row r="14232" spans="1:18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3472"/>
        <v>discount given</v>
      </c>
      <c r="F14232" s="2">
        <v>0.38</v>
      </c>
      <c r="G14232" s="2">
        <f t="shared" si="3473"/>
        <v>558.37200000000007</v>
      </c>
      <c r="H14232" s="2">
        <f>D14232-G14232</f>
        <v>911.02800000000002</v>
      </c>
      <c r="I14232" s="2">
        <f>Q14232/H14232*100</f>
        <v>13.631853247101077</v>
      </c>
      <c r="J14232" s="18">
        <f>Q14232/H14232</f>
        <v>0.13631853247101078</v>
      </c>
      <c r="K14232" s="2">
        <v>2</v>
      </c>
      <c r="L14232" s="3">
        <v>44928</v>
      </c>
      <c r="M14232" s="3">
        <v>44930</v>
      </c>
      <c r="N14232" s="3" t="str">
        <f t="shared" si="3474"/>
        <v>low profit</v>
      </c>
      <c r="O14232" s="2" t="s">
        <v>21</v>
      </c>
      <c r="P14232" s="2" t="s">
        <v>22</v>
      </c>
      <c r="Q14232" s="2">
        <v>124.19</v>
      </c>
      <c r="R14232" s="2" t="s">
        <v>34</v>
      </c>
    </row>
    <row r="14233" spans="1:18" ht="14.25" hidden="1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3472"/>
        <v>discount given</v>
      </c>
      <c r="F14233" s="2">
        <v>0.44</v>
      </c>
      <c r="G14233" s="2">
        <f t="shared" si="3473"/>
        <v>1055.4412</v>
      </c>
      <c r="H14233" s="2">
        <f>D14233-G14233</f>
        <v>1343.2888</v>
      </c>
      <c r="I14233" s="2"/>
      <c r="J14233" s="2"/>
      <c r="K14233" s="2">
        <v>8</v>
      </c>
      <c r="L14233" s="3">
        <v>45512</v>
      </c>
      <c r="M14233" s="3">
        <v>45519</v>
      </c>
      <c r="N14233" s="3" t="str">
        <f t="shared" si="3474"/>
        <v>high profit</v>
      </c>
      <c r="O14233" s="2" t="s">
        <v>21</v>
      </c>
      <c r="P14233" s="2" t="s">
        <v>22</v>
      </c>
      <c r="Q14233" s="2">
        <v>401.06</v>
      </c>
      <c r="R14233" s="2" t="s">
        <v>17</v>
      </c>
    </row>
    <row r="14234" spans="1:18" ht="14.25" hidden="1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3472"/>
        <v>discount given</v>
      </c>
      <c r="F14234" s="2">
        <v>0.15</v>
      </c>
      <c r="G14234" s="2">
        <f t="shared" si="3473"/>
        <v>97.86</v>
      </c>
      <c r="H14234" s="2">
        <f>D14234-G14234</f>
        <v>554.54</v>
      </c>
      <c r="I14234" s="2"/>
      <c r="J14234" s="2"/>
      <c r="K14234" s="2">
        <v>6</v>
      </c>
      <c r="L14234" s="3">
        <v>45219</v>
      </c>
      <c r="M14234" s="3">
        <v>45223</v>
      </c>
      <c r="N14234" s="3" t="str">
        <f t="shared" si="3474"/>
        <v>low profit</v>
      </c>
      <c r="O14234" s="2" t="s">
        <v>15</v>
      </c>
      <c r="P14234" s="2" t="s">
        <v>22</v>
      </c>
      <c r="Q14234" s="2">
        <v>179.96</v>
      </c>
      <c r="R14234" s="2" t="s">
        <v>23</v>
      </c>
    </row>
    <row r="14235" spans="1:18" ht="14.25" hidden="1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3472"/>
        <v>discount given</v>
      </c>
      <c r="F14235" s="2">
        <v>0.39</v>
      </c>
      <c r="G14235" s="2">
        <f t="shared" si="3473"/>
        <v>1843.6235999999999</v>
      </c>
      <c r="H14235" s="2">
        <f>D14235-G14235</f>
        <v>2883.6163999999999</v>
      </c>
      <c r="I14235" s="2"/>
      <c r="J14235" s="2"/>
      <c r="K14235" s="2">
        <v>9</v>
      </c>
      <c r="L14235" s="3">
        <v>45020</v>
      </c>
      <c r="M14235" s="3">
        <v>45023</v>
      </c>
      <c r="N14235" s="3" t="str">
        <f t="shared" si="3474"/>
        <v>high profit</v>
      </c>
      <c r="O14235" s="2" t="s">
        <v>21</v>
      </c>
      <c r="P14235" s="2" t="s">
        <v>27</v>
      </c>
      <c r="Q14235" s="2">
        <v>1118.97</v>
      </c>
      <c r="R14235" s="2" t="s">
        <v>23</v>
      </c>
    </row>
    <row r="14236" spans="1:18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3472"/>
        <v>discount given</v>
      </c>
      <c r="F14236" s="2">
        <v>0.21</v>
      </c>
      <c r="G14236" s="2">
        <f t="shared" si="3473"/>
        <v>696.12900000000002</v>
      </c>
      <c r="H14236" s="2">
        <f>D14236-G14236</f>
        <v>2618.7710000000002</v>
      </c>
      <c r="I14236" s="2">
        <f>Q14236/H14236*100</f>
        <v>29.956418487909019</v>
      </c>
      <c r="J14236" s="18">
        <f>Q14236/H14236</f>
        <v>0.2995641848790902</v>
      </c>
      <c r="K14236" s="2">
        <v>1</v>
      </c>
      <c r="L14236" s="3">
        <v>44977</v>
      </c>
      <c r="M14236" s="3">
        <v>44980</v>
      </c>
      <c r="N14236" s="3" t="str">
        <f t="shared" si="3474"/>
        <v>high profit</v>
      </c>
      <c r="O14236" s="2" t="s">
        <v>15</v>
      </c>
      <c r="P14236" s="2" t="s">
        <v>27</v>
      </c>
      <c r="Q14236" s="2">
        <v>784.49</v>
      </c>
      <c r="R14236" s="2" t="s">
        <v>48</v>
      </c>
    </row>
    <row r="14237" spans="1:18" ht="14.25" hidden="1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3472"/>
        <v>discount given</v>
      </c>
      <c r="F14237" s="2">
        <v>0.4</v>
      </c>
      <c r="G14237" s="2">
        <f t="shared" si="3473"/>
        <v>307.22800000000007</v>
      </c>
      <c r="H14237" s="2">
        <f>D14237-G14237</f>
        <v>460.84199999999998</v>
      </c>
      <c r="I14237" s="2"/>
      <c r="J14237" s="2"/>
      <c r="K14237" s="2">
        <v>8</v>
      </c>
      <c r="L14237" s="3">
        <v>45098</v>
      </c>
      <c r="M14237" s="3">
        <v>45102</v>
      </c>
      <c r="N14237" s="3" t="str">
        <f t="shared" si="3474"/>
        <v>low profit</v>
      </c>
      <c r="O14237" s="2" t="s">
        <v>31</v>
      </c>
      <c r="P14237" s="2" t="s">
        <v>27</v>
      </c>
      <c r="Q14237" s="2">
        <v>118.5</v>
      </c>
      <c r="R14237" s="2" t="s">
        <v>17</v>
      </c>
    </row>
    <row r="14238" spans="1:18" ht="14.25" hidden="1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3472"/>
        <v>discount given</v>
      </c>
      <c r="F14238" s="2">
        <v>0.34</v>
      </c>
      <c r="G14238" s="2">
        <f t="shared" si="3473"/>
        <v>1386.8974000000001</v>
      </c>
      <c r="H14238" s="2">
        <f>D14238-G14238</f>
        <v>2692.2125999999998</v>
      </c>
      <c r="I14238" s="2"/>
      <c r="J14238" s="2"/>
      <c r="K14238" s="2">
        <v>2</v>
      </c>
      <c r="L14238" s="3">
        <v>45078</v>
      </c>
      <c r="M14238" s="3">
        <v>45081</v>
      </c>
      <c r="N14238" s="3" t="str">
        <f t="shared" si="3474"/>
        <v>high profit</v>
      </c>
      <c r="O14238" s="2" t="s">
        <v>31</v>
      </c>
      <c r="P14238" s="2" t="s">
        <v>22</v>
      </c>
      <c r="Q14238" s="2">
        <v>892.05</v>
      </c>
      <c r="R14238" s="2" t="s">
        <v>17</v>
      </c>
    </row>
    <row r="14239" spans="1:18" ht="14.25" hidden="1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3472"/>
        <v>discount given</v>
      </c>
      <c r="F14239" s="2">
        <v>0.14000000000000001</v>
      </c>
      <c r="G14239" s="2">
        <f t="shared" si="3473"/>
        <v>650.66820000000007</v>
      </c>
      <c r="H14239" s="2">
        <f>D14239-G14239</f>
        <v>3996.9618</v>
      </c>
      <c r="I14239" s="2"/>
      <c r="J14239" s="2"/>
      <c r="K14239" s="2">
        <v>7</v>
      </c>
      <c r="L14239" s="3">
        <v>45086</v>
      </c>
      <c r="M14239" s="3">
        <v>45092</v>
      </c>
      <c r="N14239" s="3" t="str">
        <f t="shared" si="3474"/>
        <v>high profit</v>
      </c>
      <c r="O14239" s="2" t="s">
        <v>15</v>
      </c>
      <c r="P14239" s="2" t="s">
        <v>27</v>
      </c>
      <c r="Q14239" s="2">
        <v>1088.54</v>
      </c>
      <c r="R14239" s="2" t="s">
        <v>39</v>
      </c>
    </row>
    <row r="14240" spans="1:18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3472"/>
        <v>discount given</v>
      </c>
      <c r="F14240" s="2">
        <v>0.1</v>
      </c>
      <c r="G14240" s="2">
        <f t="shared" si="3473"/>
        <v>138.76400000000001</v>
      </c>
      <c r="H14240" s="2">
        <f>D14240-G14240</f>
        <v>1248.8760000000002</v>
      </c>
      <c r="I14240" s="2">
        <f>Q14240/H14240*100</f>
        <v>6.1167001367629767</v>
      </c>
      <c r="J14240" s="18">
        <f>Q14240/H14240</f>
        <v>6.1167001367629766E-2</v>
      </c>
      <c r="K14240" s="2">
        <v>3</v>
      </c>
      <c r="L14240" s="3">
        <v>45110</v>
      </c>
      <c r="M14240" s="3">
        <v>45117</v>
      </c>
      <c r="N14240" s="3" t="str">
        <f t="shared" si="3474"/>
        <v>low profit</v>
      </c>
      <c r="O14240" s="2" t="s">
        <v>15</v>
      </c>
      <c r="P14240" s="2" t="s">
        <v>22</v>
      </c>
      <c r="Q14240" s="2">
        <v>76.39</v>
      </c>
      <c r="R14240" s="2" t="s">
        <v>39</v>
      </c>
    </row>
    <row r="14241" spans="1:18" ht="14.25" hidden="1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3472"/>
        <v>discount given</v>
      </c>
      <c r="F14241" s="2">
        <v>0.46</v>
      </c>
      <c r="G14241" s="2">
        <f t="shared" si="3473"/>
        <v>368.89240000000007</v>
      </c>
      <c r="H14241" s="2">
        <f>D14241-G14241</f>
        <v>433.04759999999999</v>
      </c>
      <c r="I14241" s="2"/>
      <c r="J14241" s="2"/>
      <c r="K14241" s="2">
        <v>7</v>
      </c>
      <c r="L14241" s="3">
        <v>45118</v>
      </c>
      <c r="M14241" s="3">
        <v>45121</v>
      </c>
      <c r="N14241" s="3" t="str">
        <f t="shared" si="3474"/>
        <v>high profit</v>
      </c>
      <c r="O14241" s="2" t="s">
        <v>15</v>
      </c>
      <c r="P14241" s="2" t="s">
        <v>27</v>
      </c>
      <c r="Q14241" s="2">
        <v>203.36</v>
      </c>
      <c r="R14241" s="2" t="s">
        <v>23</v>
      </c>
    </row>
    <row r="14242" spans="1:18" ht="14.25" hidden="1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3472"/>
        <v>discount given</v>
      </c>
      <c r="F14242" s="2">
        <v>0.42</v>
      </c>
      <c r="G14242" s="2">
        <f t="shared" si="3473"/>
        <v>705.65460000000007</v>
      </c>
      <c r="H14242" s="2">
        <f>D14242-G14242</f>
        <v>974.47540000000004</v>
      </c>
      <c r="I14242" s="2"/>
      <c r="J14242" s="2"/>
      <c r="K14242" s="2">
        <v>1</v>
      </c>
      <c r="L14242" s="3">
        <v>45084</v>
      </c>
      <c r="M14242" s="3">
        <v>45090</v>
      </c>
      <c r="N14242" s="3" t="str">
        <f t="shared" si="3474"/>
        <v>high profit</v>
      </c>
      <c r="O14242" s="2" t="s">
        <v>15</v>
      </c>
      <c r="P14242" s="2" t="s">
        <v>22</v>
      </c>
      <c r="Q14242" s="2">
        <v>458.67</v>
      </c>
      <c r="R14242" s="2" t="s">
        <v>23</v>
      </c>
    </row>
    <row r="14243" spans="1:18" ht="14.25" hidden="1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3472"/>
        <v>discount given</v>
      </c>
      <c r="F14243" s="2">
        <v>0.33</v>
      </c>
      <c r="G14243" s="2">
        <f t="shared" si="3473"/>
        <v>1378.7466000000002</v>
      </c>
      <c r="H14243" s="2">
        <f>D14243-G14243</f>
        <v>2799.2734</v>
      </c>
      <c r="I14243" s="2"/>
      <c r="J14243" s="2"/>
      <c r="K14243" s="2">
        <v>9</v>
      </c>
      <c r="L14243" s="3">
        <v>45092</v>
      </c>
      <c r="M14243" s="3">
        <v>45095</v>
      </c>
      <c r="N14243" s="3" t="str">
        <f t="shared" si="3474"/>
        <v>high profit</v>
      </c>
      <c r="O14243" s="2" t="s">
        <v>21</v>
      </c>
      <c r="P14243" s="2" t="s">
        <v>16</v>
      </c>
      <c r="Q14243" s="2">
        <v>335.55</v>
      </c>
      <c r="R14243" s="2" t="s">
        <v>28</v>
      </c>
    </row>
    <row r="14244" spans="1:18" ht="14.25" hidden="1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3472"/>
        <v>discount given</v>
      </c>
      <c r="F14244" s="2">
        <v>0.17</v>
      </c>
      <c r="G14244" s="2">
        <f t="shared" si="3473"/>
        <v>162.85320000000002</v>
      </c>
      <c r="H14244" s="2">
        <f>D14244-G14244</f>
        <v>795.10680000000002</v>
      </c>
      <c r="I14244" s="2"/>
      <c r="J14244" s="2"/>
      <c r="K14244" s="2">
        <v>6</v>
      </c>
      <c r="L14244" s="3">
        <v>45045</v>
      </c>
      <c r="M14244" s="3">
        <v>45050</v>
      </c>
      <c r="N14244" s="3" t="str">
        <f t="shared" si="3474"/>
        <v>high profit</v>
      </c>
      <c r="O14244" s="2" t="s">
        <v>21</v>
      </c>
      <c r="P14244" s="2" t="s">
        <v>27</v>
      </c>
      <c r="Q14244" s="2">
        <v>249.29</v>
      </c>
      <c r="R14244" s="2" t="s">
        <v>39</v>
      </c>
    </row>
    <row r="14245" spans="1:18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3472"/>
        <v>discount given</v>
      </c>
      <c r="F14245" s="2">
        <v>0.26</v>
      </c>
      <c r="G14245" s="2">
        <f t="shared" si="3473"/>
        <v>1018.888</v>
      </c>
      <c r="H14245" s="2">
        <f>D14245-G14245</f>
        <v>2899.9120000000003</v>
      </c>
      <c r="I14245" s="2">
        <f t="shared" ref="I14245:I14246" si="3481">Q14245/H14245*100</f>
        <v>18.859537806664477</v>
      </c>
      <c r="J14245" s="18">
        <f t="shared" ref="J14245:J14246" si="3482">Q14245/H14245</f>
        <v>0.18859537806664475</v>
      </c>
      <c r="K14245" s="2">
        <v>7</v>
      </c>
      <c r="L14245" s="3">
        <v>45564</v>
      </c>
      <c r="M14245" s="3">
        <v>45570</v>
      </c>
      <c r="N14245" s="3" t="str">
        <f t="shared" si="3474"/>
        <v>high profit</v>
      </c>
      <c r="O14245" s="2" t="s">
        <v>31</v>
      </c>
      <c r="P14245" s="2" t="s">
        <v>16</v>
      </c>
      <c r="Q14245" s="2">
        <v>546.91</v>
      </c>
      <c r="R14245" s="2" t="s">
        <v>23</v>
      </c>
    </row>
    <row r="14246" spans="1:18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3472"/>
        <v>discount given</v>
      </c>
      <c r="F14246" s="2">
        <v>0.28000000000000003</v>
      </c>
      <c r="G14246" s="2">
        <f t="shared" si="3473"/>
        <v>1010.7132000000001</v>
      </c>
      <c r="H14246" s="2">
        <f>D14246-G14246</f>
        <v>2598.9767999999999</v>
      </c>
      <c r="I14246" s="2">
        <f t="shared" si="3481"/>
        <v>17.98746337404782</v>
      </c>
      <c r="J14246" s="18">
        <f t="shared" si="3482"/>
        <v>0.17987463374047818</v>
      </c>
      <c r="K14246" s="2">
        <v>9</v>
      </c>
      <c r="L14246" s="3">
        <v>45621</v>
      </c>
      <c r="M14246" s="3">
        <v>45623</v>
      </c>
      <c r="N14246" s="3" t="str">
        <f t="shared" si="3474"/>
        <v>high profit</v>
      </c>
      <c r="O14246" s="2" t="s">
        <v>31</v>
      </c>
      <c r="P14246" s="2" t="s">
        <v>27</v>
      </c>
      <c r="Q14246" s="2">
        <v>467.49</v>
      </c>
      <c r="R14246" s="2" t="s">
        <v>17</v>
      </c>
    </row>
    <row r="14247" spans="1:18" ht="14.25" hidden="1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3472"/>
        <v>discount given</v>
      </c>
      <c r="F14247" s="2">
        <v>0.04</v>
      </c>
      <c r="G14247" s="2">
        <f t="shared" si="3473"/>
        <v>131.66800000000001</v>
      </c>
      <c r="H14247" s="2">
        <f>D14247-G14247</f>
        <v>3160.0319999999997</v>
      </c>
      <c r="I14247" s="2"/>
      <c r="J14247" s="2"/>
      <c r="K14247" s="2">
        <v>1</v>
      </c>
      <c r="L14247" s="3">
        <v>45335</v>
      </c>
      <c r="M14247" s="3">
        <v>45342</v>
      </c>
      <c r="N14247" s="3" t="str">
        <f t="shared" si="3474"/>
        <v>high profit</v>
      </c>
      <c r="O14247" s="2" t="s">
        <v>15</v>
      </c>
      <c r="P14247" s="2" t="s">
        <v>16</v>
      </c>
      <c r="Q14247" s="2">
        <v>662.46</v>
      </c>
      <c r="R14247" s="2" t="s">
        <v>34</v>
      </c>
    </row>
    <row r="14248" spans="1:18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3472"/>
        <v>discount given</v>
      </c>
      <c r="F14248" s="2">
        <v>0.49</v>
      </c>
      <c r="G14248" s="2">
        <f t="shared" si="3473"/>
        <v>1089.3974000000001</v>
      </c>
      <c r="H14248" s="2">
        <f>D14248-G14248</f>
        <v>1133.8626000000002</v>
      </c>
      <c r="I14248" s="2">
        <f t="shared" ref="I14248:I14249" si="3483">Q14248/H14248*100</f>
        <v>49.617122921242832</v>
      </c>
      <c r="J14248" s="18">
        <f t="shared" ref="J14248:J14249" si="3484">Q14248/H14248</f>
        <v>0.49617122921242834</v>
      </c>
      <c r="K14248" s="2">
        <v>8</v>
      </c>
      <c r="L14248" s="3">
        <v>44971</v>
      </c>
      <c r="M14248" s="3">
        <v>44977</v>
      </c>
      <c r="N14248" s="3" t="str">
        <f t="shared" si="3474"/>
        <v>high profit</v>
      </c>
      <c r="O14248" s="2" t="s">
        <v>21</v>
      </c>
      <c r="P14248" s="2" t="s">
        <v>16</v>
      </c>
      <c r="Q14248" s="2">
        <v>562.59</v>
      </c>
      <c r="R14248" s="2" t="s">
        <v>39</v>
      </c>
    </row>
    <row r="14249" spans="1:18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3472"/>
        <v>discount given</v>
      </c>
      <c r="F14249" s="2">
        <v>0.05</v>
      </c>
      <c r="G14249" s="2">
        <f t="shared" si="3473"/>
        <v>94.858500000000006</v>
      </c>
      <c r="H14249" s="2">
        <f>D14249-G14249</f>
        <v>1802.3115</v>
      </c>
      <c r="I14249" s="2">
        <f t="shared" si="3483"/>
        <v>15.705387220799514</v>
      </c>
      <c r="J14249" s="18">
        <f t="shared" si="3484"/>
        <v>0.15705387220799513</v>
      </c>
      <c r="K14249" s="2">
        <v>7</v>
      </c>
      <c r="L14249" s="3">
        <v>45116</v>
      </c>
      <c r="M14249" s="3">
        <v>45122</v>
      </c>
      <c r="N14249" s="3" t="str">
        <f t="shared" si="3474"/>
        <v>high profit</v>
      </c>
      <c r="O14249" s="2" t="s">
        <v>15</v>
      </c>
      <c r="P14249" s="2" t="s">
        <v>16</v>
      </c>
      <c r="Q14249" s="2">
        <v>283.06</v>
      </c>
      <c r="R14249" s="2" t="s">
        <v>39</v>
      </c>
    </row>
    <row r="14250" spans="1:18" ht="14.25" hidden="1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3472"/>
        <v>discount given</v>
      </c>
      <c r="F14250" s="2">
        <v>0.36</v>
      </c>
      <c r="G14250" s="2">
        <f t="shared" si="3473"/>
        <v>186.39359999999999</v>
      </c>
      <c r="H14250" s="2">
        <f>D14250-G14250</f>
        <v>331.3664</v>
      </c>
      <c r="I14250" s="2"/>
      <c r="J14250" s="2"/>
      <c r="K14250" s="2">
        <v>2</v>
      </c>
      <c r="L14250" s="3">
        <v>45061</v>
      </c>
      <c r="M14250" s="3">
        <v>45067</v>
      </c>
      <c r="N14250" s="3" t="str">
        <f t="shared" si="3474"/>
        <v>low profit</v>
      </c>
      <c r="O14250" s="2" t="s">
        <v>15</v>
      </c>
      <c r="P14250" s="2" t="s">
        <v>27</v>
      </c>
      <c r="Q14250" s="2">
        <v>107.82</v>
      </c>
      <c r="R14250" s="2" t="s">
        <v>34</v>
      </c>
    </row>
    <row r="14251" spans="1:18" ht="14.25" hidden="1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3472"/>
        <v>discount given</v>
      </c>
      <c r="F14251" s="2">
        <v>0.25</v>
      </c>
      <c r="G14251" s="2">
        <f t="shared" si="3473"/>
        <v>462.76</v>
      </c>
      <c r="H14251" s="2">
        <f>D14251-G14251</f>
        <v>1388.28</v>
      </c>
      <c r="I14251" s="2"/>
      <c r="J14251" s="2"/>
      <c r="K14251" s="2">
        <v>1</v>
      </c>
      <c r="L14251" s="3">
        <v>45081</v>
      </c>
      <c r="M14251" s="3">
        <v>45082</v>
      </c>
      <c r="N14251" s="3" t="str">
        <f t="shared" si="3474"/>
        <v>high profit</v>
      </c>
      <c r="O14251" s="2" t="s">
        <v>31</v>
      </c>
      <c r="P14251" s="2" t="s">
        <v>22</v>
      </c>
      <c r="Q14251" s="2">
        <v>476.03</v>
      </c>
      <c r="R14251" s="2" t="s">
        <v>28</v>
      </c>
    </row>
    <row r="14252" spans="1:18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3472"/>
        <v>discount given</v>
      </c>
      <c r="F14252" s="2">
        <v>0.38</v>
      </c>
      <c r="G14252" s="2">
        <f t="shared" si="3473"/>
        <v>1158.6276</v>
      </c>
      <c r="H14252" s="2">
        <f>D14252-G14252</f>
        <v>1890.3924</v>
      </c>
      <c r="I14252" s="2">
        <f>Q14252/H14252*100</f>
        <v>39.677476485834369</v>
      </c>
      <c r="J14252" s="18">
        <f>Q14252/H14252</f>
        <v>0.39677476485834368</v>
      </c>
      <c r="K14252" s="2">
        <v>1</v>
      </c>
      <c r="L14252" s="3">
        <v>45156</v>
      </c>
      <c r="M14252" s="3">
        <v>45162</v>
      </c>
      <c r="N14252" s="3" t="str">
        <f t="shared" si="3474"/>
        <v>high profit</v>
      </c>
      <c r="O14252" s="2" t="s">
        <v>21</v>
      </c>
      <c r="P14252" s="2" t="s">
        <v>22</v>
      </c>
      <c r="Q14252" s="2">
        <v>750.06</v>
      </c>
      <c r="R14252" s="2" t="s">
        <v>28</v>
      </c>
    </row>
    <row r="14253" spans="1:18" ht="14.25" hidden="1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3472"/>
        <v>discount given</v>
      </c>
      <c r="F14253" s="2">
        <v>0.13</v>
      </c>
      <c r="G14253" s="2">
        <f t="shared" si="3473"/>
        <v>585.15989999999999</v>
      </c>
      <c r="H14253" s="2">
        <f>D14253-G14253</f>
        <v>3916.0700999999995</v>
      </c>
      <c r="I14253" s="2"/>
      <c r="J14253" s="2"/>
      <c r="K14253" s="2">
        <v>4</v>
      </c>
      <c r="L14253" s="3">
        <v>44949</v>
      </c>
      <c r="M14253" s="3">
        <v>44954</v>
      </c>
      <c r="N14253" s="3" t="str">
        <f t="shared" si="3474"/>
        <v>high profit</v>
      </c>
      <c r="O14253" s="2" t="s">
        <v>31</v>
      </c>
      <c r="P14253" s="2" t="s">
        <v>22</v>
      </c>
      <c r="Q14253" s="2">
        <v>535.91999999999996</v>
      </c>
      <c r="R14253" s="2" t="s">
        <v>23</v>
      </c>
    </row>
    <row r="14254" spans="1:18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3472"/>
        <v>discount given</v>
      </c>
      <c r="F14254" s="2">
        <v>0.2</v>
      </c>
      <c r="G14254" s="2">
        <f t="shared" si="3473"/>
        <v>836.4620000000001</v>
      </c>
      <c r="H14254" s="2">
        <f>D14254-G14254</f>
        <v>3345.8480000000004</v>
      </c>
      <c r="I14254" s="2">
        <f t="shared" ref="I14254:I14255" si="3485">Q14254/H14254*100</f>
        <v>28.313001666543126</v>
      </c>
      <c r="J14254" s="18">
        <f t="shared" ref="J14254:J14255" si="3486">Q14254/H14254</f>
        <v>0.28313001666543125</v>
      </c>
      <c r="K14254" s="2">
        <v>5</v>
      </c>
      <c r="L14254" s="3">
        <v>45086</v>
      </c>
      <c r="M14254" s="3">
        <v>45087</v>
      </c>
      <c r="N14254" s="3" t="str">
        <f t="shared" si="3474"/>
        <v>high profit</v>
      </c>
      <c r="O14254" s="2" t="s">
        <v>15</v>
      </c>
      <c r="P14254" s="2" t="s">
        <v>27</v>
      </c>
      <c r="Q14254" s="2">
        <v>947.31</v>
      </c>
      <c r="R14254" s="2" t="s">
        <v>23</v>
      </c>
    </row>
    <row r="14255" spans="1:18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3472"/>
        <v>discount given</v>
      </c>
      <c r="F14255" s="2">
        <v>0.26</v>
      </c>
      <c r="G14255" s="2">
        <f t="shared" si="3473"/>
        <v>67.043600000000012</v>
      </c>
      <c r="H14255" s="2">
        <f>D14255-G14255</f>
        <v>190.81639999999999</v>
      </c>
      <c r="I14255" s="2">
        <f t="shared" si="3485"/>
        <v>28.294213704901676</v>
      </c>
      <c r="J14255" s="18">
        <f t="shared" si="3486"/>
        <v>0.28294213704901677</v>
      </c>
      <c r="K14255" s="2">
        <v>7</v>
      </c>
      <c r="L14255" s="3">
        <v>45440</v>
      </c>
      <c r="M14255" s="3">
        <v>45444</v>
      </c>
      <c r="N14255" s="3" t="str">
        <f t="shared" si="3474"/>
        <v>low profit</v>
      </c>
      <c r="O14255" s="2" t="s">
        <v>31</v>
      </c>
      <c r="P14255" s="2" t="s">
        <v>22</v>
      </c>
      <c r="Q14255" s="2">
        <v>53.99</v>
      </c>
      <c r="R14255" s="2" t="s">
        <v>48</v>
      </c>
    </row>
    <row r="14256" spans="1:18" ht="14.25" hidden="1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3472"/>
        <v>discount given</v>
      </c>
      <c r="F14256" s="2">
        <v>0.06</v>
      </c>
      <c r="G14256" s="2">
        <f t="shared" si="3473"/>
        <v>46.825799999999994</v>
      </c>
      <c r="H14256" s="2">
        <f>D14256-G14256</f>
        <v>733.60419999999999</v>
      </c>
      <c r="I14256" s="2"/>
      <c r="J14256" s="2"/>
      <c r="K14256" s="2">
        <v>8</v>
      </c>
      <c r="L14256" s="3">
        <v>45129</v>
      </c>
      <c r="M14256" s="3">
        <v>45135</v>
      </c>
      <c r="N14256" s="3" t="str">
        <f t="shared" si="3474"/>
        <v>low profit</v>
      </c>
      <c r="O14256" s="2" t="s">
        <v>31</v>
      </c>
      <c r="P14256" s="2" t="s">
        <v>27</v>
      </c>
      <c r="Q14256" s="2">
        <v>173.81</v>
      </c>
      <c r="R14256" s="2" t="s">
        <v>39</v>
      </c>
    </row>
    <row r="14257" spans="1:18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3472"/>
        <v>discount given</v>
      </c>
      <c r="F14257" s="2">
        <v>0.43</v>
      </c>
      <c r="G14257" s="2">
        <f t="shared" si="3473"/>
        <v>1830.7637</v>
      </c>
      <c r="H14257" s="2">
        <f>D14257-G14257</f>
        <v>2426.8263000000002</v>
      </c>
      <c r="I14257" s="2">
        <f>Q14257/H14257*100</f>
        <v>27.385561133897383</v>
      </c>
      <c r="J14257" s="18">
        <f>Q14257/H14257</f>
        <v>0.27385561133897385</v>
      </c>
      <c r="K14257" s="2">
        <v>2</v>
      </c>
      <c r="L14257" s="3">
        <v>45600</v>
      </c>
      <c r="M14257" s="3">
        <v>45606</v>
      </c>
      <c r="N14257" s="3" t="str">
        <f t="shared" si="3474"/>
        <v>high profit</v>
      </c>
      <c r="O14257" s="2" t="s">
        <v>31</v>
      </c>
      <c r="P14257" s="2" t="s">
        <v>22</v>
      </c>
      <c r="Q14257" s="2">
        <v>664.6</v>
      </c>
      <c r="R14257" s="2" t="s">
        <v>28</v>
      </c>
    </row>
    <row r="14258" spans="1:18" ht="14.25" hidden="1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3472"/>
        <v>discount given</v>
      </c>
      <c r="F14258" s="2">
        <v>0.5</v>
      </c>
      <c r="G14258" s="2">
        <f t="shared" si="3473"/>
        <v>2351.33</v>
      </c>
      <c r="H14258" s="2">
        <f>D14258-G14258</f>
        <v>2351.33</v>
      </c>
      <c r="I14258" s="2"/>
      <c r="J14258" s="2"/>
      <c r="K14258" s="2">
        <v>9</v>
      </c>
      <c r="L14258" s="3">
        <v>45115</v>
      </c>
      <c r="M14258" s="3">
        <v>45122</v>
      </c>
      <c r="N14258" s="3" t="str">
        <f t="shared" si="3474"/>
        <v>high profit</v>
      </c>
      <c r="O14258" s="2" t="s">
        <v>21</v>
      </c>
      <c r="P14258" s="2" t="s">
        <v>16</v>
      </c>
      <c r="Q14258" s="2">
        <v>259.06</v>
      </c>
      <c r="R14258" s="2" t="s">
        <v>48</v>
      </c>
    </row>
    <row r="14259" spans="1:18" ht="14.25" hidden="1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3472"/>
        <v>discount given</v>
      </c>
      <c r="F14259" s="2">
        <v>0.21</v>
      </c>
      <c r="G14259" s="2">
        <f t="shared" si="3473"/>
        <v>78.426599999999993</v>
      </c>
      <c r="H14259" s="2">
        <f>D14259-G14259</f>
        <v>295.03339999999997</v>
      </c>
      <c r="I14259" s="2"/>
      <c r="J14259" s="2"/>
      <c r="K14259" s="2">
        <v>7</v>
      </c>
      <c r="L14259" s="3">
        <v>45037</v>
      </c>
      <c r="M14259" s="3">
        <v>45042</v>
      </c>
      <c r="N14259" s="3" t="str">
        <f t="shared" si="3474"/>
        <v>low profit</v>
      </c>
      <c r="O14259" s="2" t="s">
        <v>31</v>
      </c>
      <c r="P14259" s="2" t="s">
        <v>16</v>
      </c>
      <c r="Q14259" s="2">
        <v>50.5</v>
      </c>
      <c r="R14259" s="2" t="s">
        <v>28</v>
      </c>
    </row>
    <row r="14260" spans="1:18" ht="14.25" hidden="1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3472"/>
        <v>discount given</v>
      </c>
      <c r="F14260" s="2">
        <v>0.19</v>
      </c>
      <c r="G14260" s="2">
        <f t="shared" si="3473"/>
        <v>671.86659999999995</v>
      </c>
      <c r="H14260" s="2">
        <f>D14260-G14260</f>
        <v>2864.2734</v>
      </c>
      <c r="I14260" s="2"/>
      <c r="J14260" s="2"/>
      <c r="K14260" s="2">
        <v>6</v>
      </c>
      <c r="L14260" s="3">
        <v>45308</v>
      </c>
      <c r="M14260" s="3">
        <v>45310</v>
      </c>
      <c r="N14260" s="3" t="str">
        <f t="shared" si="3474"/>
        <v>high profit</v>
      </c>
      <c r="O14260" s="2" t="s">
        <v>15</v>
      </c>
      <c r="P14260" s="2" t="s">
        <v>16</v>
      </c>
      <c r="Q14260" s="2">
        <v>828.97</v>
      </c>
      <c r="R14260" s="2" t="s">
        <v>34</v>
      </c>
    </row>
    <row r="14261" spans="1:18" ht="14.25" hidden="1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3472"/>
        <v>discount given</v>
      </c>
      <c r="F14261" s="2">
        <v>0.3</v>
      </c>
      <c r="G14261" s="2">
        <f t="shared" si="3473"/>
        <v>567.62699999999995</v>
      </c>
      <c r="H14261" s="2">
        <f>D14261-G14261</f>
        <v>1324.463</v>
      </c>
      <c r="I14261" s="2"/>
      <c r="J14261" s="2"/>
      <c r="K14261" s="2">
        <v>8</v>
      </c>
      <c r="L14261" s="3">
        <v>45192</v>
      </c>
      <c r="M14261" s="3">
        <v>45198</v>
      </c>
      <c r="N14261" s="3" t="str">
        <f t="shared" si="3474"/>
        <v>high profit</v>
      </c>
      <c r="O14261" s="2" t="s">
        <v>21</v>
      </c>
      <c r="P14261" s="2" t="s">
        <v>27</v>
      </c>
      <c r="Q14261" s="2">
        <v>461.02</v>
      </c>
      <c r="R14261" s="2" t="s">
        <v>17</v>
      </c>
    </row>
    <row r="14262" spans="1:18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3472"/>
        <v>discount given</v>
      </c>
      <c r="F14262" s="2">
        <v>0.34</v>
      </c>
      <c r="G14262" s="2">
        <f t="shared" si="3473"/>
        <v>640.90680000000009</v>
      </c>
      <c r="H14262" s="2">
        <f>D14262-G14262</f>
        <v>1244.1131999999998</v>
      </c>
      <c r="I14262" s="2">
        <f t="shared" ref="I14262:I14263" si="3487">Q14262/H14262*100</f>
        <v>40.530073951470023</v>
      </c>
      <c r="J14262" s="18">
        <f t="shared" ref="J14262:J14263" si="3488">Q14262/H14262</f>
        <v>0.40530073951470019</v>
      </c>
      <c r="K14262" s="2">
        <v>2</v>
      </c>
      <c r="L14262" s="3">
        <v>45399</v>
      </c>
      <c r="M14262" s="3">
        <v>45400</v>
      </c>
      <c r="N14262" s="3" t="str">
        <f t="shared" si="3474"/>
        <v>high profit</v>
      </c>
      <c r="O14262" s="2" t="s">
        <v>15</v>
      </c>
      <c r="P14262" s="2" t="s">
        <v>16</v>
      </c>
      <c r="Q14262" s="2">
        <v>504.24</v>
      </c>
      <c r="R14262" s="2" t="s">
        <v>34</v>
      </c>
    </row>
    <row r="14263" spans="1:18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3472"/>
        <v>discount given</v>
      </c>
      <c r="F14263" s="2">
        <v>0.43</v>
      </c>
      <c r="G14263" s="2">
        <f t="shared" si="3473"/>
        <v>1397.1043999999999</v>
      </c>
      <c r="H14263" s="2">
        <f>D14263-G14263</f>
        <v>1851.9756</v>
      </c>
      <c r="I14263" s="2">
        <f t="shared" si="3487"/>
        <v>18.897117219038957</v>
      </c>
      <c r="J14263" s="18">
        <f t="shared" si="3488"/>
        <v>0.18897117219038956</v>
      </c>
      <c r="K14263" s="2">
        <v>1</v>
      </c>
      <c r="L14263" s="3">
        <v>45568</v>
      </c>
      <c r="M14263" s="3">
        <v>45573</v>
      </c>
      <c r="N14263" s="3" t="str">
        <f t="shared" si="3474"/>
        <v>high profit</v>
      </c>
      <c r="O14263" s="2" t="s">
        <v>21</v>
      </c>
      <c r="P14263" s="2" t="s">
        <v>16</v>
      </c>
      <c r="Q14263" s="2">
        <v>349.97</v>
      </c>
      <c r="R14263" s="2" t="s">
        <v>34</v>
      </c>
    </row>
    <row r="14264" spans="1:18" ht="14.25" hidden="1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3472"/>
        <v>discount given</v>
      </c>
      <c r="F14264" s="2">
        <v>0.19</v>
      </c>
      <c r="G14264" s="2">
        <f t="shared" si="3473"/>
        <v>773.31140000000005</v>
      </c>
      <c r="H14264" s="2">
        <f>D14264-G14264</f>
        <v>3296.7485999999999</v>
      </c>
      <c r="I14264" s="2"/>
      <c r="J14264" s="2"/>
      <c r="K14264" s="2">
        <v>5</v>
      </c>
      <c r="L14264" s="3">
        <v>45007</v>
      </c>
      <c r="M14264" s="3">
        <v>45011</v>
      </c>
      <c r="N14264" s="3" t="str">
        <f t="shared" si="3474"/>
        <v>high profit</v>
      </c>
      <c r="O14264" s="2" t="s">
        <v>21</v>
      </c>
      <c r="P14264" s="2" t="s">
        <v>22</v>
      </c>
      <c r="Q14264" s="2">
        <v>866.29</v>
      </c>
      <c r="R14264" s="2" t="s">
        <v>34</v>
      </c>
    </row>
    <row r="14265" spans="1:18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3472"/>
        <v>discount given</v>
      </c>
      <c r="F14265" s="2">
        <v>0.38</v>
      </c>
      <c r="G14265" s="2">
        <f t="shared" si="3473"/>
        <v>549.74599999999998</v>
      </c>
      <c r="H14265" s="2">
        <f>D14265-G14265</f>
        <v>896.95400000000006</v>
      </c>
      <c r="I14265" s="2">
        <f>Q14265/H14265*100</f>
        <v>16.178087170579538</v>
      </c>
      <c r="J14265" s="18">
        <f>Q14265/H14265</f>
        <v>0.16178087170579539</v>
      </c>
      <c r="K14265" s="2">
        <v>9</v>
      </c>
      <c r="L14265" s="3">
        <v>45083</v>
      </c>
      <c r="M14265" s="3">
        <v>45089</v>
      </c>
      <c r="N14265" s="3" t="str">
        <f t="shared" si="3474"/>
        <v>low profit</v>
      </c>
      <c r="O14265" s="2" t="s">
        <v>21</v>
      </c>
      <c r="P14265" s="2" t="s">
        <v>27</v>
      </c>
      <c r="Q14265" s="2">
        <v>145.11000000000001</v>
      </c>
      <c r="R14265" s="2" t="s">
        <v>34</v>
      </c>
    </row>
    <row r="14266" spans="1:18" ht="14.25" hidden="1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3472"/>
        <v>discount given</v>
      </c>
      <c r="F14266" s="2">
        <v>0.12</v>
      </c>
      <c r="G14266" s="2">
        <f t="shared" si="3473"/>
        <v>426.74879999999996</v>
      </c>
      <c r="H14266" s="2">
        <f>D14266-G14266</f>
        <v>3129.4911999999999</v>
      </c>
      <c r="I14266" s="2"/>
      <c r="J14266" s="2"/>
      <c r="K14266" s="2">
        <v>7</v>
      </c>
      <c r="L14266" s="3">
        <v>45136</v>
      </c>
      <c r="M14266" s="3">
        <v>45137</v>
      </c>
      <c r="N14266" s="3" t="str">
        <f t="shared" si="3474"/>
        <v>high profit</v>
      </c>
      <c r="O14266" s="2" t="s">
        <v>31</v>
      </c>
      <c r="P14266" s="2" t="s">
        <v>22</v>
      </c>
      <c r="Q14266" s="2">
        <v>329.41</v>
      </c>
      <c r="R14266" s="2" t="s">
        <v>17</v>
      </c>
    </row>
    <row r="14267" spans="1:18" ht="14.25" hidden="1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3472"/>
        <v>discount given</v>
      </c>
      <c r="F14267" s="2">
        <v>0.34</v>
      </c>
      <c r="G14267" s="2">
        <f t="shared" si="3473"/>
        <v>1093.3686</v>
      </c>
      <c r="H14267" s="2">
        <f>D14267-G14267</f>
        <v>2122.4214000000002</v>
      </c>
      <c r="I14267" s="2"/>
      <c r="J14267" s="2"/>
      <c r="K14267" s="2">
        <v>7</v>
      </c>
      <c r="L14267" s="3">
        <v>45164</v>
      </c>
      <c r="M14267" s="3">
        <v>45166</v>
      </c>
      <c r="N14267" s="3" t="str">
        <f t="shared" si="3474"/>
        <v>high profit</v>
      </c>
      <c r="O14267" s="2" t="s">
        <v>21</v>
      </c>
      <c r="P14267" s="2" t="s">
        <v>16</v>
      </c>
      <c r="Q14267" s="2">
        <v>724.01</v>
      </c>
      <c r="R14267" s="2" t="s">
        <v>17</v>
      </c>
    </row>
    <row r="14268" spans="1:18" ht="14.25" hidden="1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3472"/>
        <v>discount given</v>
      </c>
      <c r="F14268" s="2">
        <v>0.23</v>
      </c>
      <c r="G14268" s="2">
        <f t="shared" si="3473"/>
        <v>606.02009999999996</v>
      </c>
      <c r="H14268" s="2">
        <f>D14268-G14268</f>
        <v>2028.8498999999999</v>
      </c>
      <c r="I14268" s="2"/>
      <c r="J14268" s="2"/>
      <c r="K14268" s="2">
        <v>9</v>
      </c>
      <c r="L14268" s="3">
        <v>45242</v>
      </c>
      <c r="M14268" s="3">
        <v>45244</v>
      </c>
      <c r="N14268" s="3" t="str">
        <f t="shared" si="3474"/>
        <v>high profit</v>
      </c>
      <c r="O14268" s="2" t="s">
        <v>31</v>
      </c>
      <c r="P14268" s="2" t="s">
        <v>16</v>
      </c>
      <c r="Q14268" s="2">
        <v>246.24</v>
      </c>
      <c r="R14268" s="2" t="s">
        <v>23</v>
      </c>
    </row>
    <row r="14269" spans="1:18" ht="14.25" hidden="1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3472"/>
        <v>discount given</v>
      </c>
      <c r="F14269" s="2">
        <v>0.33</v>
      </c>
      <c r="G14269" s="2">
        <f t="shared" si="3473"/>
        <v>1007.1237</v>
      </c>
      <c r="H14269" s="2">
        <f>D14269-G14269</f>
        <v>2044.7662999999998</v>
      </c>
      <c r="I14269" s="2"/>
      <c r="J14269" s="2"/>
      <c r="K14269" s="2">
        <v>5</v>
      </c>
      <c r="L14269" s="3">
        <v>44943</v>
      </c>
      <c r="M14269" s="3">
        <v>44944</v>
      </c>
      <c r="N14269" s="3" t="str">
        <f t="shared" si="3474"/>
        <v>low profit</v>
      </c>
      <c r="O14269" s="2" t="s">
        <v>15</v>
      </c>
      <c r="P14269" s="2" t="s">
        <v>22</v>
      </c>
      <c r="Q14269" s="2">
        <v>177.22</v>
      </c>
      <c r="R14269" s="2" t="s">
        <v>48</v>
      </c>
    </row>
    <row r="14270" spans="1:18" ht="14.25" hidden="1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3472"/>
        <v>discount given</v>
      </c>
      <c r="F14270" s="2">
        <v>0.19</v>
      </c>
      <c r="G14270" s="2">
        <f t="shared" si="3473"/>
        <v>35.807400000000001</v>
      </c>
      <c r="H14270" s="2">
        <f>D14270-G14270</f>
        <v>152.65260000000001</v>
      </c>
      <c r="I14270" s="2"/>
      <c r="J14270" s="2"/>
      <c r="K14270" s="2">
        <v>5</v>
      </c>
      <c r="L14270" s="3">
        <v>45110</v>
      </c>
      <c r="M14270" s="3">
        <v>45116</v>
      </c>
      <c r="N14270" s="3" t="str">
        <f t="shared" si="3474"/>
        <v>low profit</v>
      </c>
      <c r="O14270" s="2" t="s">
        <v>21</v>
      </c>
      <c r="P14270" s="2" t="s">
        <v>27</v>
      </c>
      <c r="Q14270" s="2">
        <v>37.99</v>
      </c>
      <c r="R14270" s="2" t="s">
        <v>23</v>
      </c>
    </row>
    <row r="14271" spans="1:18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3472"/>
        <v>discount given</v>
      </c>
      <c r="F14271" s="2">
        <v>0.15</v>
      </c>
      <c r="G14271" s="2">
        <f t="shared" si="3473"/>
        <v>17.988</v>
      </c>
      <c r="H14271" s="2">
        <f>D14271-G14271</f>
        <v>101.932</v>
      </c>
      <c r="I14271" s="2">
        <f t="shared" ref="I14271:I14272" si="3489">Q14271/H14271*100</f>
        <v>6.886944237334693</v>
      </c>
      <c r="J14271" s="18">
        <f t="shared" ref="J14271:J14272" si="3490">Q14271/H14271</f>
        <v>6.8869442373346926E-2</v>
      </c>
      <c r="K14271" s="2">
        <v>7</v>
      </c>
      <c r="L14271" s="3">
        <v>45421</v>
      </c>
      <c r="M14271" s="3">
        <v>45423</v>
      </c>
      <c r="N14271" s="3" t="str">
        <f t="shared" si="3474"/>
        <v>low profit</v>
      </c>
      <c r="O14271" s="2" t="s">
        <v>21</v>
      </c>
      <c r="P14271" s="2" t="s">
        <v>27</v>
      </c>
      <c r="Q14271" s="2">
        <v>7.02</v>
      </c>
      <c r="R14271" s="2" t="s">
        <v>23</v>
      </c>
    </row>
    <row r="14272" spans="1:18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3472"/>
        <v>discount given</v>
      </c>
      <c r="F14272" s="2">
        <v>0.24</v>
      </c>
      <c r="G14272" s="2">
        <f t="shared" si="3473"/>
        <v>671.31600000000003</v>
      </c>
      <c r="H14272" s="2">
        <f>D14272-G14272</f>
        <v>2125.8339999999998</v>
      </c>
      <c r="I14272" s="2">
        <f t="shared" si="3489"/>
        <v>24.233783070550192</v>
      </c>
      <c r="J14272" s="18">
        <f t="shared" si="3490"/>
        <v>0.24233783070550194</v>
      </c>
      <c r="K14272" s="2">
        <v>6</v>
      </c>
      <c r="L14272" s="3">
        <v>45524</v>
      </c>
      <c r="M14272" s="3">
        <v>45525</v>
      </c>
      <c r="N14272" s="3" t="str">
        <f t="shared" si="3474"/>
        <v>high profit</v>
      </c>
      <c r="O14272" s="2" t="s">
        <v>21</v>
      </c>
      <c r="P14272" s="2" t="s">
        <v>22</v>
      </c>
      <c r="Q14272" s="2">
        <v>515.16999999999996</v>
      </c>
      <c r="R14272" s="2" t="s">
        <v>28</v>
      </c>
    </row>
    <row r="14273" spans="1:18" ht="14.25" hidden="1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3472"/>
        <v>discount given</v>
      </c>
      <c r="F14273" s="2">
        <v>0.45</v>
      </c>
      <c r="G14273" s="2">
        <f t="shared" si="3473"/>
        <v>1200.6585</v>
      </c>
      <c r="H14273" s="2">
        <f>D14273-G14273</f>
        <v>1467.4715000000001</v>
      </c>
      <c r="I14273" s="2"/>
      <c r="J14273" s="2"/>
      <c r="K14273" s="2">
        <v>6</v>
      </c>
      <c r="L14273" s="3">
        <v>45394</v>
      </c>
      <c r="M14273" s="3">
        <v>45401</v>
      </c>
      <c r="N14273" s="3" t="str">
        <f t="shared" si="3474"/>
        <v>high profit</v>
      </c>
      <c r="O14273" s="2" t="s">
        <v>21</v>
      </c>
      <c r="P14273" s="2" t="s">
        <v>22</v>
      </c>
      <c r="Q14273" s="2">
        <v>670.28</v>
      </c>
      <c r="R14273" s="2" t="s">
        <v>39</v>
      </c>
    </row>
    <row r="14274" spans="1:18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3472"/>
        <v>discount given</v>
      </c>
      <c r="F14274" s="2">
        <v>0.34</v>
      </c>
      <c r="G14274" s="2">
        <f t="shared" si="3473"/>
        <v>152.84360000000001</v>
      </c>
      <c r="H14274" s="2">
        <f>D14274-G14274</f>
        <v>296.69640000000004</v>
      </c>
      <c r="I14274" s="2">
        <f t="shared" ref="I14274:I14275" si="3491">Q14274/H14274*100</f>
        <v>9.2485112728027694</v>
      </c>
      <c r="J14274" s="18">
        <f t="shared" ref="J14274:J14275" si="3492">Q14274/H14274</f>
        <v>9.2485112728027702E-2</v>
      </c>
      <c r="K14274" s="2">
        <v>8</v>
      </c>
      <c r="L14274" s="3">
        <v>45079</v>
      </c>
      <c r="M14274" s="3">
        <v>45083</v>
      </c>
      <c r="N14274" s="3" t="str">
        <f t="shared" si="3474"/>
        <v>low profit</v>
      </c>
      <c r="O14274" s="2" t="s">
        <v>15</v>
      </c>
      <c r="P14274" s="2" t="s">
        <v>27</v>
      </c>
      <c r="Q14274" s="2">
        <v>27.44</v>
      </c>
      <c r="R14274" s="2" t="s">
        <v>17</v>
      </c>
    </row>
    <row r="14275" spans="1:18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3493">IF(F14275=0,"zero discount","discount given")</f>
        <v>discount given</v>
      </c>
      <c r="F14275" s="2">
        <v>0.31</v>
      </c>
      <c r="G14275" s="2">
        <f t="shared" ref="G14275:G14338" si="3494">D14275*F14275</f>
        <v>778.38829999999996</v>
      </c>
      <c r="H14275" s="2">
        <f>D14275-G14275</f>
        <v>1732.5416999999998</v>
      </c>
      <c r="I14275" s="2">
        <f t="shared" si="3491"/>
        <v>31.522473600491118</v>
      </c>
      <c r="J14275" s="18">
        <f t="shared" si="3492"/>
        <v>0.31522473600491119</v>
      </c>
      <c r="K14275" s="2">
        <v>4</v>
      </c>
      <c r="L14275" s="3">
        <v>45197</v>
      </c>
      <c r="M14275" s="3">
        <v>45203</v>
      </c>
      <c r="N14275" s="3" t="str">
        <f t="shared" ref="N14275:N14338" si="3495">IF(Q14275&gt;=200,"high profit","low profit")</f>
        <v>high profit</v>
      </c>
      <c r="O14275" s="2" t="s">
        <v>31</v>
      </c>
      <c r="P14275" s="2" t="s">
        <v>16</v>
      </c>
      <c r="Q14275" s="2">
        <v>546.14</v>
      </c>
      <c r="R14275" s="2" t="s">
        <v>28</v>
      </c>
    </row>
    <row r="14276" spans="1:18" ht="14.25" hidden="1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3493"/>
        <v>discount given</v>
      </c>
      <c r="F14276" s="2">
        <v>0.36</v>
      </c>
      <c r="G14276" s="2">
        <f t="shared" si="3494"/>
        <v>1372.2803999999999</v>
      </c>
      <c r="H14276" s="2">
        <f>D14276-G14276</f>
        <v>2439.6095999999998</v>
      </c>
      <c r="I14276" s="2"/>
      <c r="J14276" s="2"/>
      <c r="K14276" s="2">
        <v>2</v>
      </c>
      <c r="L14276" s="3">
        <v>45539</v>
      </c>
      <c r="M14276" s="3">
        <v>45545</v>
      </c>
      <c r="N14276" s="3" t="str">
        <f t="shared" si="3495"/>
        <v>high profit</v>
      </c>
      <c r="O14276" s="2" t="s">
        <v>15</v>
      </c>
      <c r="P14276" s="2" t="s">
        <v>16</v>
      </c>
      <c r="Q14276" s="2">
        <v>259.98</v>
      </c>
      <c r="R14276" s="2" t="s">
        <v>48</v>
      </c>
    </row>
    <row r="14277" spans="1:18" ht="14.25" hidden="1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3493"/>
        <v>discount given</v>
      </c>
      <c r="F14277" s="2">
        <v>0.36</v>
      </c>
      <c r="G14277" s="2">
        <f t="shared" si="3494"/>
        <v>990.68039999999996</v>
      </c>
      <c r="H14277" s="2">
        <f>D14277-G14277</f>
        <v>1761.2095999999999</v>
      </c>
      <c r="I14277" s="2"/>
      <c r="J14277" s="2"/>
      <c r="K14277" s="2">
        <v>3</v>
      </c>
      <c r="L14277" s="3">
        <v>45005</v>
      </c>
      <c r="M14277" s="3">
        <v>45006</v>
      </c>
      <c r="N14277" s="3" t="str">
        <f t="shared" si="3495"/>
        <v>high profit</v>
      </c>
      <c r="O14277" s="2" t="s">
        <v>31</v>
      </c>
      <c r="P14277" s="2" t="s">
        <v>27</v>
      </c>
      <c r="Q14277" s="2">
        <v>566.01</v>
      </c>
      <c r="R14277" s="2" t="s">
        <v>23</v>
      </c>
    </row>
    <row r="14278" spans="1:18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3493"/>
        <v>discount given</v>
      </c>
      <c r="F14278" s="2">
        <v>0.15</v>
      </c>
      <c r="G14278" s="2">
        <f t="shared" si="3494"/>
        <v>395.44649999999996</v>
      </c>
      <c r="H14278" s="2">
        <f>D14278-G14278</f>
        <v>2240.8634999999999</v>
      </c>
      <c r="I14278" s="2">
        <f>Q14278/H14278*100</f>
        <v>31.500356893670677</v>
      </c>
      <c r="J14278" s="18">
        <f>Q14278/H14278</f>
        <v>0.31500356893670678</v>
      </c>
      <c r="K14278" s="2">
        <v>4</v>
      </c>
      <c r="L14278" s="3">
        <v>45367</v>
      </c>
      <c r="M14278" s="3">
        <v>45368</v>
      </c>
      <c r="N14278" s="3" t="str">
        <f t="shared" si="3495"/>
        <v>high profit</v>
      </c>
      <c r="O14278" s="2" t="s">
        <v>31</v>
      </c>
      <c r="P14278" s="2" t="s">
        <v>22</v>
      </c>
      <c r="Q14278" s="2">
        <v>705.88</v>
      </c>
      <c r="R14278" s="2" t="s">
        <v>28</v>
      </c>
    </row>
    <row r="14279" spans="1:18" ht="14.25" hidden="1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3493"/>
        <v>discount given</v>
      </c>
      <c r="F14279" s="2">
        <v>0.12</v>
      </c>
      <c r="G14279" s="2">
        <f t="shared" si="3494"/>
        <v>434.13</v>
      </c>
      <c r="H14279" s="2">
        <f>D14279-G14279</f>
        <v>3183.62</v>
      </c>
      <c r="I14279" s="2"/>
      <c r="J14279" s="2"/>
      <c r="K14279" s="2">
        <v>5</v>
      </c>
      <c r="L14279" s="3">
        <v>45110</v>
      </c>
      <c r="M14279" s="3">
        <v>45111</v>
      </c>
      <c r="N14279" s="3" t="str">
        <f t="shared" si="3495"/>
        <v>high profit</v>
      </c>
      <c r="O14279" s="2" t="s">
        <v>21</v>
      </c>
      <c r="P14279" s="2" t="s">
        <v>16</v>
      </c>
      <c r="Q14279" s="2">
        <v>569.32000000000005</v>
      </c>
      <c r="R14279" s="2" t="s">
        <v>39</v>
      </c>
    </row>
    <row r="14280" spans="1:18" ht="14.25" hidden="1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3493"/>
        <v>discount given</v>
      </c>
      <c r="F14280" s="2">
        <v>0.25</v>
      </c>
      <c r="G14280" s="2">
        <f t="shared" si="3494"/>
        <v>235.51</v>
      </c>
      <c r="H14280" s="2">
        <f>D14280-G14280</f>
        <v>706.53</v>
      </c>
      <c r="I14280" s="2"/>
      <c r="J14280" s="2"/>
      <c r="K14280" s="2">
        <v>2</v>
      </c>
      <c r="L14280" s="3">
        <v>45520</v>
      </c>
      <c r="M14280" s="3">
        <v>45521</v>
      </c>
      <c r="N14280" s="3" t="str">
        <f t="shared" si="3495"/>
        <v>low profit</v>
      </c>
      <c r="O14280" s="2" t="s">
        <v>15</v>
      </c>
      <c r="P14280" s="2" t="s">
        <v>27</v>
      </c>
      <c r="Q14280" s="2">
        <v>136.11000000000001</v>
      </c>
      <c r="R14280" s="2" t="s">
        <v>34</v>
      </c>
    </row>
    <row r="14281" spans="1:18" ht="14.25" hidden="1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3493"/>
        <v>discount given</v>
      </c>
      <c r="F14281" s="2">
        <v>7.0000000000000007E-2</v>
      </c>
      <c r="G14281" s="2">
        <f t="shared" si="3494"/>
        <v>163.91550000000001</v>
      </c>
      <c r="H14281" s="2">
        <f>D14281-G14281</f>
        <v>2177.7345</v>
      </c>
      <c r="I14281" s="2"/>
      <c r="J14281" s="2"/>
      <c r="K14281" s="2">
        <v>8</v>
      </c>
      <c r="L14281" s="3">
        <v>45475</v>
      </c>
      <c r="M14281" s="3">
        <v>45480</v>
      </c>
      <c r="N14281" s="3" t="str">
        <f t="shared" si="3495"/>
        <v>high profit</v>
      </c>
      <c r="O14281" s="2" t="s">
        <v>31</v>
      </c>
      <c r="P14281" s="2" t="s">
        <v>16</v>
      </c>
      <c r="Q14281" s="2">
        <v>598.59</v>
      </c>
      <c r="R14281" s="2" t="s">
        <v>39</v>
      </c>
    </row>
    <row r="14282" spans="1:18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3493"/>
        <v>discount given</v>
      </c>
      <c r="F14282" s="2">
        <v>0.24</v>
      </c>
      <c r="G14282" s="2">
        <f t="shared" si="3494"/>
        <v>198.10319999999999</v>
      </c>
      <c r="H14282" s="2">
        <f>D14282-G14282</f>
        <v>627.32679999999993</v>
      </c>
      <c r="I14282" s="2">
        <f t="shared" ref="I14282:I14285" si="3496">Q14282/H14282*100</f>
        <v>27.221856295634112</v>
      </c>
      <c r="J14282" s="18">
        <f t="shared" ref="J14282:J14285" si="3497">Q14282/H14282</f>
        <v>0.27221856295634111</v>
      </c>
      <c r="K14282" s="2">
        <v>5</v>
      </c>
      <c r="L14282" s="3">
        <v>45566</v>
      </c>
      <c r="M14282" s="3">
        <v>45573</v>
      </c>
      <c r="N14282" s="3" t="str">
        <f t="shared" si="3495"/>
        <v>low profit</v>
      </c>
      <c r="O14282" s="2" t="s">
        <v>31</v>
      </c>
      <c r="P14282" s="2" t="s">
        <v>22</v>
      </c>
      <c r="Q14282" s="2">
        <v>170.77</v>
      </c>
      <c r="R14282" s="2" t="s">
        <v>39</v>
      </c>
    </row>
    <row r="14283" spans="1:18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3493"/>
        <v>discount given</v>
      </c>
      <c r="F14283" s="2">
        <v>0.35</v>
      </c>
      <c r="G14283" s="2">
        <f t="shared" si="3494"/>
        <v>933.38699999999994</v>
      </c>
      <c r="H14283" s="2">
        <f>D14283-G14283</f>
        <v>1733.4330000000002</v>
      </c>
      <c r="I14283" s="2">
        <f t="shared" si="3496"/>
        <v>25.001831625450766</v>
      </c>
      <c r="J14283" s="18">
        <f t="shared" si="3497"/>
        <v>0.25001831625450766</v>
      </c>
      <c r="K14283" s="2">
        <v>7</v>
      </c>
      <c r="L14283" s="3">
        <v>44991</v>
      </c>
      <c r="M14283" s="3">
        <v>44998</v>
      </c>
      <c r="N14283" s="3" t="str">
        <f t="shared" si="3495"/>
        <v>high profit</v>
      </c>
      <c r="O14283" s="2" t="s">
        <v>21</v>
      </c>
      <c r="P14283" s="2" t="s">
        <v>16</v>
      </c>
      <c r="Q14283" s="2">
        <v>433.39</v>
      </c>
      <c r="R14283" s="2" t="s">
        <v>17</v>
      </c>
    </row>
    <row r="14284" spans="1:18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3493"/>
        <v>zero discount</v>
      </c>
      <c r="F14284" s="2">
        <v>0</v>
      </c>
      <c r="G14284" s="2">
        <f t="shared" si="3494"/>
        <v>0</v>
      </c>
      <c r="H14284" s="2">
        <f>D14284-G14284</f>
        <v>3000.51</v>
      </c>
      <c r="I14284" s="2">
        <f t="shared" si="3496"/>
        <v>20.725476668966277</v>
      </c>
      <c r="J14284" s="18">
        <f t="shared" si="3497"/>
        <v>0.20725476668966275</v>
      </c>
      <c r="K14284" s="2">
        <v>9</v>
      </c>
      <c r="L14284" s="3">
        <v>45215</v>
      </c>
      <c r="M14284" s="3">
        <v>45217</v>
      </c>
      <c r="N14284" s="3" t="str">
        <f t="shared" si="3495"/>
        <v>high profit</v>
      </c>
      <c r="O14284" s="2" t="s">
        <v>15</v>
      </c>
      <c r="P14284" s="2" t="s">
        <v>27</v>
      </c>
      <c r="Q14284" s="2">
        <v>621.87</v>
      </c>
      <c r="R14284" s="2" t="s">
        <v>17</v>
      </c>
    </row>
    <row r="14285" spans="1:18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3493"/>
        <v>discount given</v>
      </c>
      <c r="F14285" s="2">
        <v>0.06</v>
      </c>
      <c r="G14285" s="2">
        <f t="shared" si="3494"/>
        <v>41.771999999999998</v>
      </c>
      <c r="H14285" s="2">
        <f>D14285-G14285</f>
        <v>654.428</v>
      </c>
      <c r="I14285" s="2">
        <f t="shared" si="3496"/>
        <v>13.330725457957177</v>
      </c>
      <c r="J14285" s="18">
        <f t="shared" si="3497"/>
        <v>0.13330725457957177</v>
      </c>
      <c r="K14285" s="2">
        <v>7</v>
      </c>
      <c r="L14285" s="3">
        <v>45057</v>
      </c>
      <c r="M14285" s="3">
        <v>45059</v>
      </c>
      <c r="N14285" s="3" t="str">
        <f t="shared" si="3495"/>
        <v>low profit</v>
      </c>
      <c r="O14285" s="2" t="s">
        <v>21</v>
      </c>
      <c r="P14285" s="2" t="s">
        <v>22</v>
      </c>
      <c r="Q14285" s="2">
        <v>87.24</v>
      </c>
      <c r="R14285" s="2" t="s">
        <v>39</v>
      </c>
    </row>
    <row r="14286" spans="1:18" ht="14.25" hidden="1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3493"/>
        <v>discount given</v>
      </c>
      <c r="F14286" s="2">
        <v>0.48</v>
      </c>
      <c r="G14286" s="2">
        <f t="shared" si="3494"/>
        <v>225.60959999999997</v>
      </c>
      <c r="H14286" s="2">
        <f>D14286-G14286</f>
        <v>244.41040000000001</v>
      </c>
      <c r="I14286" s="2"/>
      <c r="J14286" s="2"/>
      <c r="K14286" s="2">
        <v>4</v>
      </c>
      <c r="L14286" s="3">
        <v>45231</v>
      </c>
      <c r="M14286" s="3">
        <v>45234</v>
      </c>
      <c r="N14286" s="3" t="str">
        <f t="shared" si="3495"/>
        <v>low profit</v>
      </c>
      <c r="O14286" s="2" t="s">
        <v>31</v>
      </c>
      <c r="P14286" s="2" t="s">
        <v>27</v>
      </c>
      <c r="Q14286" s="2">
        <v>130.66999999999999</v>
      </c>
      <c r="R14286" s="2" t="s">
        <v>34</v>
      </c>
    </row>
    <row r="14287" spans="1:18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3493"/>
        <v>discount given</v>
      </c>
      <c r="F14287" s="2">
        <v>0.46</v>
      </c>
      <c r="G14287" s="2">
        <f t="shared" si="3494"/>
        <v>421.81540000000001</v>
      </c>
      <c r="H14287" s="2">
        <f>D14287-G14287</f>
        <v>495.1746</v>
      </c>
      <c r="I14287" s="2">
        <f>Q14287/H14287*100</f>
        <v>9.5562252183371275</v>
      </c>
      <c r="J14287" s="18">
        <f>Q14287/H14287</f>
        <v>9.5562252183371277E-2</v>
      </c>
      <c r="K14287" s="2">
        <v>3</v>
      </c>
      <c r="L14287" s="3">
        <v>45620</v>
      </c>
      <c r="M14287" s="3">
        <v>45627</v>
      </c>
      <c r="N14287" s="3" t="str">
        <f t="shared" si="3495"/>
        <v>low profit</v>
      </c>
      <c r="O14287" s="2" t="s">
        <v>21</v>
      </c>
      <c r="P14287" s="2" t="s">
        <v>27</v>
      </c>
      <c r="Q14287" s="2">
        <v>47.32</v>
      </c>
      <c r="R14287" s="2" t="s">
        <v>34</v>
      </c>
    </row>
    <row r="14288" spans="1:18" ht="14.25" hidden="1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3493"/>
        <v>discount given</v>
      </c>
      <c r="F14288" s="2">
        <v>0.21</v>
      </c>
      <c r="G14288" s="2">
        <f t="shared" si="3494"/>
        <v>624.34050000000002</v>
      </c>
      <c r="H14288" s="2">
        <f>D14288-G14288</f>
        <v>2348.7094999999999</v>
      </c>
      <c r="I14288" s="2"/>
      <c r="J14288" s="2"/>
      <c r="K14288" s="2">
        <v>8</v>
      </c>
      <c r="L14288" s="3">
        <v>45075</v>
      </c>
      <c r="M14288" s="3">
        <v>45080</v>
      </c>
      <c r="N14288" s="3" t="str">
        <f t="shared" si="3495"/>
        <v>high profit</v>
      </c>
      <c r="O14288" s="2" t="s">
        <v>15</v>
      </c>
      <c r="P14288" s="2" t="s">
        <v>16</v>
      </c>
      <c r="Q14288" s="2">
        <v>348.17</v>
      </c>
      <c r="R14288" s="2" t="s">
        <v>17</v>
      </c>
    </row>
    <row r="14289" spans="1:18" ht="14.25" hidden="1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3493"/>
        <v>discount given</v>
      </c>
      <c r="F14289" s="2">
        <v>0.3</v>
      </c>
      <c r="G14289" s="2">
        <f t="shared" si="3494"/>
        <v>308.73900000000003</v>
      </c>
      <c r="H14289" s="2">
        <f>D14289-G14289</f>
        <v>720.39100000000008</v>
      </c>
      <c r="I14289" s="2"/>
      <c r="J14289" s="2"/>
      <c r="K14289" s="2">
        <v>9</v>
      </c>
      <c r="L14289" s="3">
        <v>45036</v>
      </c>
      <c r="M14289" s="3">
        <v>45038</v>
      </c>
      <c r="N14289" s="3" t="str">
        <f t="shared" si="3495"/>
        <v>high profit</v>
      </c>
      <c r="O14289" s="2" t="s">
        <v>21</v>
      </c>
      <c r="P14289" s="2" t="s">
        <v>27</v>
      </c>
      <c r="Q14289" s="2">
        <v>267.14</v>
      </c>
      <c r="R14289" s="2" t="s">
        <v>23</v>
      </c>
    </row>
    <row r="14290" spans="1:18" ht="14.25" hidden="1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3493"/>
        <v>discount given</v>
      </c>
      <c r="F14290" s="2">
        <v>0.08</v>
      </c>
      <c r="G14290" s="2">
        <f t="shared" si="3494"/>
        <v>115.8952</v>
      </c>
      <c r="H14290" s="2">
        <f>D14290-G14290</f>
        <v>1332.7948000000001</v>
      </c>
      <c r="I14290" s="2"/>
      <c r="J14290" s="2"/>
      <c r="K14290" s="2">
        <v>5</v>
      </c>
      <c r="L14290" s="3">
        <v>45031</v>
      </c>
      <c r="M14290" s="3">
        <v>45036</v>
      </c>
      <c r="N14290" s="3" t="str">
        <f t="shared" si="3495"/>
        <v>low profit</v>
      </c>
      <c r="O14290" s="2" t="s">
        <v>15</v>
      </c>
      <c r="P14290" s="2" t="s">
        <v>27</v>
      </c>
      <c r="Q14290" s="2">
        <v>144.47999999999999</v>
      </c>
      <c r="R14290" s="2" t="s">
        <v>34</v>
      </c>
    </row>
    <row r="14291" spans="1:18" ht="14.25" hidden="1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3493"/>
        <v>discount given</v>
      </c>
      <c r="F14291" s="2">
        <v>0.17</v>
      </c>
      <c r="G14291" s="2">
        <f t="shared" si="3494"/>
        <v>602.22160000000008</v>
      </c>
      <c r="H14291" s="2">
        <f>D14291-G14291</f>
        <v>2940.2583999999997</v>
      </c>
      <c r="I14291" s="2"/>
      <c r="J14291" s="2"/>
      <c r="K14291" s="2">
        <v>6</v>
      </c>
      <c r="L14291" s="3">
        <v>44953</v>
      </c>
      <c r="M14291" s="3">
        <v>44954</v>
      </c>
      <c r="N14291" s="3" t="str">
        <f t="shared" si="3495"/>
        <v>high profit</v>
      </c>
      <c r="O14291" s="2" t="s">
        <v>31</v>
      </c>
      <c r="P14291" s="2" t="s">
        <v>16</v>
      </c>
      <c r="Q14291" s="2">
        <v>385.09</v>
      </c>
      <c r="R14291" s="2" t="s">
        <v>39</v>
      </c>
    </row>
    <row r="14292" spans="1:18" ht="14.25" hidden="1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3493"/>
        <v>discount given</v>
      </c>
      <c r="F14292" s="2">
        <v>0.4</v>
      </c>
      <c r="G14292" s="2">
        <f t="shared" si="3494"/>
        <v>526.75600000000009</v>
      </c>
      <c r="H14292" s="2">
        <f>D14292-G14292</f>
        <v>790.13400000000001</v>
      </c>
      <c r="I14292" s="2"/>
      <c r="J14292" s="2"/>
      <c r="K14292" s="2">
        <v>6</v>
      </c>
      <c r="L14292" s="3">
        <v>45314</v>
      </c>
      <c r="M14292" s="3">
        <v>45315</v>
      </c>
      <c r="N14292" s="3" t="str">
        <f t="shared" si="3495"/>
        <v>high profit</v>
      </c>
      <c r="O14292" s="2" t="s">
        <v>31</v>
      </c>
      <c r="P14292" s="2" t="s">
        <v>16</v>
      </c>
      <c r="Q14292" s="2">
        <v>250.77</v>
      </c>
      <c r="R14292" s="2" t="s">
        <v>39</v>
      </c>
    </row>
    <row r="14293" spans="1:18" ht="14.25" hidden="1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3493"/>
        <v>discount given</v>
      </c>
      <c r="F14293" s="2">
        <v>0.43</v>
      </c>
      <c r="G14293" s="2">
        <f t="shared" si="3494"/>
        <v>880.58839999999998</v>
      </c>
      <c r="H14293" s="2">
        <f>D14293-G14293</f>
        <v>1167.2916</v>
      </c>
      <c r="I14293" s="2"/>
      <c r="J14293" s="2"/>
      <c r="K14293" s="2">
        <v>3</v>
      </c>
      <c r="L14293" s="3">
        <v>45041</v>
      </c>
      <c r="M14293" s="3">
        <v>45043</v>
      </c>
      <c r="N14293" s="3" t="str">
        <f t="shared" si="3495"/>
        <v>high profit</v>
      </c>
      <c r="O14293" s="2" t="s">
        <v>15</v>
      </c>
      <c r="P14293" s="2" t="s">
        <v>16</v>
      </c>
      <c r="Q14293" s="2">
        <v>448.53</v>
      </c>
      <c r="R14293" s="2" t="s">
        <v>48</v>
      </c>
    </row>
    <row r="14294" spans="1:18" ht="14.25" hidden="1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3493"/>
        <v>discount given</v>
      </c>
      <c r="F14294" s="2">
        <v>0.2</v>
      </c>
      <c r="G14294" s="2">
        <f t="shared" si="3494"/>
        <v>930.26800000000003</v>
      </c>
      <c r="H14294" s="2">
        <f>D14294-G14294</f>
        <v>3721.0720000000001</v>
      </c>
      <c r="I14294" s="2"/>
      <c r="J14294" s="2"/>
      <c r="K14294" s="2">
        <v>4</v>
      </c>
      <c r="L14294" s="3">
        <v>45153</v>
      </c>
      <c r="M14294" s="3">
        <v>45157</v>
      </c>
      <c r="N14294" s="3" t="str">
        <f t="shared" si="3495"/>
        <v>high profit</v>
      </c>
      <c r="O14294" s="2" t="s">
        <v>21</v>
      </c>
      <c r="P14294" s="2" t="s">
        <v>22</v>
      </c>
      <c r="Q14294" s="2">
        <v>281.20999999999998</v>
      </c>
      <c r="R14294" s="2" t="s">
        <v>48</v>
      </c>
    </row>
    <row r="14295" spans="1:18" ht="14.25" hidden="1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3493"/>
        <v>discount given</v>
      </c>
      <c r="F14295" s="2">
        <v>0.16</v>
      </c>
      <c r="G14295" s="2">
        <f t="shared" si="3494"/>
        <v>662.79679999999996</v>
      </c>
      <c r="H14295" s="2">
        <f>D14295-G14295</f>
        <v>3479.6831999999995</v>
      </c>
      <c r="I14295" s="2"/>
      <c r="J14295" s="2"/>
      <c r="K14295" s="2">
        <v>9</v>
      </c>
      <c r="L14295" s="3">
        <v>45055</v>
      </c>
      <c r="M14295" s="3">
        <v>45057</v>
      </c>
      <c r="N14295" s="3" t="str">
        <f t="shared" si="3495"/>
        <v>high profit</v>
      </c>
      <c r="O14295" s="2" t="s">
        <v>15</v>
      </c>
      <c r="P14295" s="2" t="s">
        <v>16</v>
      </c>
      <c r="Q14295" s="2">
        <v>1064.9100000000001</v>
      </c>
      <c r="R14295" s="2" t="s">
        <v>39</v>
      </c>
    </row>
    <row r="14296" spans="1:18" ht="14.25" hidden="1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3493"/>
        <v>discount given</v>
      </c>
      <c r="F14296" s="2">
        <v>0.34</v>
      </c>
      <c r="G14296" s="2">
        <f t="shared" si="3494"/>
        <v>459.61540000000002</v>
      </c>
      <c r="H14296" s="2">
        <f>D14296-G14296</f>
        <v>892.19459999999992</v>
      </c>
      <c r="I14296" s="2"/>
      <c r="J14296" s="2"/>
      <c r="K14296" s="2">
        <v>6</v>
      </c>
      <c r="L14296" s="3">
        <v>45365</v>
      </c>
      <c r="M14296" s="3">
        <v>45369</v>
      </c>
      <c r="N14296" s="3" t="str">
        <f t="shared" si="3495"/>
        <v>high profit</v>
      </c>
      <c r="O14296" s="2" t="s">
        <v>15</v>
      </c>
      <c r="P14296" s="2" t="s">
        <v>16</v>
      </c>
      <c r="Q14296" s="2">
        <v>259.66000000000003</v>
      </c>
      <c r="R14296" s="2" t="s">
        <v>39</v>
      </c>
    </row>
    <row r="14297" spans="1:18" ht="14.25" hidden="1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3493"/>
        <v>discount given</v>
      </c>
      <c r="F14297" s="2">
        <v>0.36</v>
      </c>
      <c r="G14297" s="2">
        <f t="shared" si="3494"/>
        <v>1090.1232</v>
      </c>
      <c r="H14297" s="2">
        <f>D14297-G14297</f>
        <v>1937.9967999999999</v>
      </c>
      <c r="I14297" s="2"/>
      <c r="J14297" s="2"/>
      <c r="K14297" s="2">
        <v>5</v>
      </c>
      <c r="L14297" s="3">
        <v>45462</v>
      </c>
      <c r="M14297" s="3">
        <v>45463</v>
      </c>
      <c r="N14297" s="3" t="str">
        <f t="shared" si="3495"/>
        <v>low profit</v>
      </c>
      <c r="O14297" s="2" t="s">
        <v>31</v>
      </c>
      <c r="P14297" s="2" t="s">
        <v>22</v>
      </c>
      <c r="Q14297" s="2">
        <v>187.52</v>
      </c>
      <c r="R14297" s="2" t="s">
        <v>17</v>
      </c>
    </row>
    <row r="14298" spans="1:18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3493"/>
        <v>discount given</v>
      </c>
      <c r="F14298" s="2">
        <v>0.49</v>
      </c>
      <c r="G14298" s="2">
        <f t="shared" si="3494"/>
        <v>1647.5956000000001</v>
      </c>
      <c r="H14298" s="2">
        <f>D14298-G14298</f>
        <v>1714.8444</v>
      </c>
      <c r="I14298" s="2">
        <f t="shared" ref="I14298:I14300" si="3498">Q14298/H14298*100</f>
        <v>36.225444127758763</v>
      </c>
      <c r="J14298" s="18">
        <f t="shared" ref="J14298:J14300" si="3499">Q14298/H14298</f>
        <v>0.36225444127758766</v>
      </c>
      <c r="K14298" s="2">
        <v>9</v>
      </c>
      <c r="L14298" s="3">
        <v>45036</v>
      </c>
      <c r="M14298" s="3">
        <v>45042</v>
      </c>
      <c r="N14298" s="3" t="str">
        <f t="shared" si="3495"/>
        <v>high profit</v>
      </c>
      <c r="O14298" s="2" t="s">
        <v>21</v>
      </c>
      <c r="P14298" s="2" t="s">
        <v>22</v>
      </c>
      <c r="Q14298" s="2">
        <v>621.21</v>
      </c>
      <c r="R14298" s="2" t="s">
        <v>28</v>
      </c>
    </row>
    <row r="14299" spans="1:18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3493"/>
        <v>discount given</v>
      </c>
      <c r="F14299" s="2">
        <v>0.35</v>
      </c>
      <c r="G14299" s="2">
        <f t="shared" si="3494"/>
        <v>1578.913</v>
      </c>
      <c r="H14299" s="2">
        <f>D14299-G14299</f>
        <v>2932.2670000000003</v>
      </c>
      <c r="I14299" s="2">
        <f t="shared" si="3498"/>
        <v>13.992927656315061</v>
      </c>
      <c r="J14299" s="18">
        <f t="shared" si="3499"/>
        <v>0.1399292765631506</v>
      </c>
      <c r="K14299" s="2">
        <v>8</v>
      </c>
      <c r="L14299" s="3">
        <v>45595</v>
      </c>
      <c r="M14299" s="3">
        <v>45598</v>
      </c>
      <c r="N14299" s="3" t="str">
        <f t="shared" si="3495"/>
        <v>high profit</v>
      </c>
      <c r="O14299" s="2" t="s">
        <v>15</v>
      </c>
      <c r="P14299" s="2" t="s">
        <v>16</v>
      </c>
      <c r="Q14299" s="2">
        <v>410.31</v>
      </c>
      <c r="R14299" s="2" t="s">
        <v>48</v>
      </c>
    </row>
    <row r="14300" spans="1:18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3493"/>
        <v>discount given</v>
      </c>
      <c r="F14300" s="2">
        <v>0.12</v>
      </c>
      <c r="G14300" s="2">
        <f t="shared" si="3494"/>
        <v>333.91079999999999</v>
      </c>
      <c r="H14300" s="2">
        <f>D14300-G14300</f>
        <v>2448.6792</v>
      </c>
      <c r="I14300" s="2">
        <f t="shared" si="3498"/>
        <v>9.6872632397089831</v>
      </c>
      <c r="J14300" s="18">
        <f t="shared" si="3499"/>
        <v>9.6872632397089833E-2</v>
      </c>
      <c r="K14300" s="2">
        <v>9</v>
      </c>
      <c r="L14300" s="3">
        <v>45460</v>
      </c>
      <c r="M14300" s="3">
        <v>45461</v>
      </c>
      <c r="N14300" s="3" t="str">
        <f t="shared" si="3495"/>
        <v>high profit</v>
      </c>
      <c r="O14300" s="2" t="s">
        <v>15</v>
      </c>
      <c r="P14300" s="2" t="s">
        <v>16</v>
      </c>
      <c r="Q14300" s="2">
        <v>237.21</v>
      </c>
      <c r="R14300" s="2" t="s">
        <v>34</v>
      </c>
    </row>
    <row r="14301" spans="1:18" ht="14.25" hidden="1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3493"/>
        <v>discount given</v>
      </c>
      <c r="F14301" s="2">
        <v>0.03</v>
      </c>
      <c r="G14301" s="2">
        <f t="shared" si="3494"/>
        <v>85.509299999999996</v>
      </c>
      <c r="H14301" s="2">
        <f>D14301-G14301</f>
        <v>2764.8006999999998</v>
      </c>
      <c r="I14301" s="2"/>
      <c r="J14301" s="2"/>
      <c r="K14301" s="2">
        <v>9</v>
      </c>
      <c r="L14301" s="3">
        <v>45077</v>
      </c>
      <c r="M14301" s="3">
        <v>45082</v>
      </c>
      <c r="N14301" s="3" t="str">
        <f t="shared" si="3495"/>
        <v>high profit</v>
      </c>
      <c r="O14301" s="2" t="s">
        <v>21</v>
      </c>
      <c r="P14301" s="2" t="s">
        <v>16</v>
      </c>
      <c r="Q14301" s="2">
        <v>542.37</v>
      </c>
      <c r="R14301" s="2" t="s">
        <v>23</v>
      </c>
    </row>
    <row r="14302" spans="1:18" ht="14.25" hidden="1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3493"/>
        <v>discount given</v>
      </c>
      <c r="F14302" s="2">
        <v>0.13</v>
      </c>
      <c r="G14302" s="2">
        <f t="shared" si="3494"/>
        <v>578.94070000000011</v>
      </c>
      <c r="H14302" s="2">
        <f>D14302-G14302</f>
        <v>3874.4493000000002</v>
      </c>
      <c r="I14302" s="2"/>
      <c r="J14302" s="2"/>
      <c r="K14302" s="2">
        <v>4</v>
      </c>
      <c r="L14302" s="3">
        <v>45139</v>
      </c>
      <c r="M14302" s="3">
        <v>45140</v>
      </c>
      <c r="N14302" s="3" t="str">
        <f t="shared" si="3495"/>
        <v>high profit</v>
      </c>
      <c r="O14302" s="2" t="s">
        <v>31</v>
      </c>
      <c r="P14302" s="2" t="s">
        <v>27</v>
      </c>
      <c r="Q14302" s="2">
        <v>1009.1</v>
      </c>
      <c r="R14302" s="2" t="s">
        <v>39</v>
      </c>
    </row>
    <row r="14303" spans="1:18" ht="14.25" hidden="1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3493"/>
        <v>discount given</v>
      </c>
      <c r="F14303" s="2">
        <v>0.11</v>
      </c>
      <c r="G14303" s="2">
        <f t="shared" si="3494"/>
        <v>40.311700000000002</v>
      </c>
      <c r="H14303" s="2">
        <f>D14303-G14303</f>
        <v>326.15830000000005</v>
      </c>
      <c r="I14303" s="2"/>
      <c r="J14303" s="2"/>
      <c r="K14303" s="2">
        <v>8</v>
      </c>
      <c r="L14303" s="3">
        <v>45446</v>
      </c>
      <c r="M14303" s="3">
        <v>45447</v>
      </c>
      <c r="N14303" s="3" t="str">
        <f t="shared" si="3495"/>
        <v>low profit</v>
      </c>
      <c r="O14303" s="2" t="s">
        <v>31</v>
      </c>
      <c r="P14303" s="2" t="s">
        <v>16</v>
      </c>
      <c r="Q14303" s="2">
        <v>44.53</v>
      </c>
      <c r="R14303" s="2" t="s">
        <v>28</v>
      </c>
    </row>
    <row r="14304" spans="1:18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3493"/>
        <v>discount given</v>
      </c>
      <c r="F14304" s="2">
        <v>0.05</v>
      </c>
      <c r="G14304" s="2">
        <f t="shared" si="3494"/>
        <v>158.89449999999999</v>
      </c>
      <c r="H14304" s="2">
        <f>D14304-G14304</f>
        <v>3018.9955</v>
      </c>
      <c r="I14304" s="2">
        <f>Q14304/H14304*100</f>
        <v>29.184210443506792</v>
      </c>
      <c r="J14304" s="18">
        <f>Q14304/H14304</f>
        <v>0.29184210443506792</v>
      </c>
      <c r="K14304" s="2">
        <v>9</v>
      </c>
      <c r="L14304" s="3">
        <v>45006</v>
      </c>
      <c r="M14304" s="3">
        <v>45011</v>
      </c>
      <c r="N14304" s="3" t="str">
        <f t="shared" si="3495"/>
        <v>high profit</v>
      </c>
      <c r="O14304" s="2" t="s">
        <v>21</v>
      </c>
      <c r="P14304" s="2" t="s">
        <v>16</v>
      </c>
      <c r="Q14304" s="2">
        <v>881.07</v>
      </c>
      <c r="R14304" s="2" t="s">
        <v>28</v>
      </c>
    </row>
    <row r="14305" spans="1:18" ht="14.25" hidden="1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3493"/>
        <v>discount given</v>
      </c>
      <c r="F14305" s="2">
        <v>0.22</v>
      </c>
      <c r="G14305" s="2">
        <f t="shared" si="3494"/>
        <v>471.14760000000001</v>
      </c>
      <c r="H14305" s="2">
        <f>D14305-G14305</f>
        <v>1670.4323999999999</v>
      </c>
      <c r="I14305" s="2"/>
      <c r="J14305" s="2"/>
      <c r="K14305" s="2">
        <v>5</v>
      </c>
      <c r="L14305" s="3">
        <v>45409</v>
      </c>
      <c r="M14305" s="3">
        <v>45416</v>
      </c>
      <c r="N14305" s="3" t="str">
        <f t="shared" si="3495"/>
        <v>high profit</v>
      </c>
      <c r="O14305" s="2" t="s">
        <v>31</v>
      </c>
      <c r="P14305" s="2" t="s">
        <v>16</v>
      </c>
      <c r="Q14305" s="2">
        <v>332.56</v>
      </c>
      <c r="R14305" s="2" t="s">
        <v>48</v>
      </c>
    </row>
    <row r="14306" spans="1:18" ht="14.25" hidden="1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3493"/>
        <v>discount given</v>
      </c>
      <c r="F14306" s="2">
        <v>0.14000000000000001</v>
      </c>
      <c r="G14306" s="2">
        <f t="shared" si="3494"/>
        <v>638.09760000000006</v>
      </c>
      <c r="H14306" s="2">
        <f>D14306-G14306</f>
        <v>3919.7424000000001</v>
      </c>
      <c r="I14306" s="2"/>
      <c r="J14306" s="2"/>
      <c r="K14306" s="2">
        <v>4</v>
      </c>
      <c r="L14306" s="3">
        <v>45014</v>
      </c>
      <c r="M14306" s="3">
        <v>45015</v>
      </c>
      <c r="N14306" s="3" t="str">
        <f t="shared" si="3495"/>
        <v>high profit</v>
      </c>
      <c r="O14306" s="2" t="s">
        <v>31</v>
      </c>
      <c r="P14306" s="2" t="s">
        <v>22</v>
      </c>
      <c r="Q14306" s="2">
        <v>644.65</v>
      </c>
      <c r="R14306" s="2" t="s">
        <v>17</v>
      </c>
    </row>
    <row r="14307" spans="1:18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3493"/>
        <v>discount given</v>
      </c>
      <c r="F14307" s="2">
        <v>0.46</v>
      </c>
      <c r="G14307" s="2">
        <f t="shared" si="3494"/>
        <v>2211.0589999999997</v>
      </c>
      <c r="H14307" s="2">
        <f>D14307-G14307</f>
        <v>2595.5909999999999</v>
      </c>
      <c r="I14307" s="2">
        <f>Q14307/H14307*100</f>
        <v>35.93401271617909</v>
      </c>
      <c r="J14307" s="18">
        <f>Q14307/H14307</f>
        <v>0.35934012716179092</v>
      </c>
      <c r="K14307" s="2">
        <v>1</v>
      </c>
      <c r="L14307" s="3">
        <v>45497</v>
      </c>
      <c r="M14307" s="3">
        <v>45503</v>
      </c>
      <c r="N14307" s="3" t="str">
        <f t="shared" si="3495"/>
        <v>high profit</v>
      </c>
      <c r="O14307" s="2" t="s">
        <v>21</v>
      </c>
      <c r="P14307" s="2" t="s">
        <v>27</v>
      </c>
      <c r="Q14307" s="2">
        <v>932.7</v>
      </c>
      <c r="R14307" s="2" t="s">
        <v>39</v>
      </c>
    </row>
    <row r="14308" spans="1:18" ht="14.25" hidden="1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3493"/>
        <v>discount given</v>
      </c>
      <c r="F14308" s="2">
        <v>0.2</v>
      </c>
      <c r="G14308" s="2">
        <f t="shared" si="3494"/>
        <v>186.84200000000001</v>
      </c>
      <c r="H14308" s="2">
        <f>D14308-G14308</f>
        <v>747.36800000000005</v>
      </c>
      <c r="I14308" s="2"/>
      <c r="J14308" s="2"/>
      <c r="K14308" s="2">
        <v>3</v>
      </c>
      <c r="L14308" s="3">
        <v>45016</v>
      </c>
      <c r="M14308" s="3">
        <v>45018</v>
      </c>
      <c r="N14308" s="3" t="str">
        <f t="shared" si="3495"/>
        <v>high profit</v>
      </c>
      <c r="O14308" s="2" t="s">
        <v>21</v>
      </c>
      <c r="P14308" s="2" t="s">
        <v>16</v>
      </c>
      <c r="Q14308" s="2">
        <v>229.92</v>
      </c>
      <c r="R14308" s="2" t="s">
        <v>39</v>
      </c>
    </row>
    <row r="14309" spans="1:18" ht="14.25" hidden="1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3493"/>
        <v>discount given</v>
      </c>
      <c r="F14309" s="2">
        <v>0.44</v>
      </c>
      <c r="G14309" s="2">
        <f t="shared" si="3494"/>
        <v>650.84800000000007</v>
      </c>
      <c r="H14309" s="2">
        <f>D14309-G14309</f>
        <v>828.35199999999998</v>
      </c>
      <c r="I14309" s="2"/>
      <c r="J14309" s="2"/>
      <c r="K14309" s="2">
        <v>2</v>
      </c>
      <c r="L14309" s="3">
        <v>45207</v>
      </c>
      <c r="M14309" s="3">
        <v>45214</v>
      </c>
      <c r="N14309" s="3" t="str">
        <f t="shared" si="3495"/>
        <v>low profit</v>
      </c>
      <c r="O14309" s="2" t="s">
        <v>31</v>
      </c>
      <c r="P14309" s="2" t="s">
        <v>16</v>
      </c>
      <c r="Q14309" s="2">
        <v>103.5</v>
      </c>
      <c r="R14309" s="2" t="s">
        <v>28</v>
      </c>
    </row>
    <row r="14310" spans="1:18" ht="14.25" hidden="1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3493"/>
        <v>discount given</v>
      </c>
      <c r="F14310" s="2">
        <v>0.15</v>
      </c>
      <c r="G14310" s="2">
        <f t="shared" si="3494"/>
        <v>215.99100000000001</v>
      </c>
      <c r="H14310" s="2">
        <f>D14310-G14310</f>
        <v>1223.9490000000001</v>
      </c>
      <c r="I14310" s="2"/>
      <c r="J14310" s="2"/>
      <c r="K14310" s="2">
        <v>7</v>
      </c>
      <c r="L14310" s="3">
        <v>45435</v>
      </c>
      <c r="M14310" s="3">
        <v>45436</v>
      </c>
      <c r="N14310" s="3" t="str">
        <f t="shared" si="3495"/>
        <v>high profit</v>
      </c>
      <c r="O14310" s="2" t="s">
        <v>31</v>
      </c>
      <c r="P14310" s="2" t="s">
        <v>16</v>
      </c>
      <c r="Q14310" s="2">
        <v>377.34</v>
      </c>
      <c r="R14310" s="2" t="s">
        <v>17</v>
      </c>
    </row>
    <row r="14311" spans="1:18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3493"/>
        <v>discount given</v>
      </c>
      <c r="F14311" s="2">
        <v>0.42</v>
      </c>
      <c r="G14311" s="2">
        <f t="shared" si="3494"/>
        <v>249.09360000000001</v>
      </c>
      <c r="H14311" s="2">
        <f>D14311-G14311</f>
        <v>343.9864</v>
      </c>
      <c r="I14311" s="2">
        <f>Q14311/H14311*100</f>
        <v>30.149447768865279</v>
      </c>
      <c r="J14311" s="18">
        <f>Q14311/H14311</f>
        <v>0.30149447768865278</v>
      </c>
      <c r="K14311" s="2">
        <v>4</v>
      </c>
      <c r="L14311" s="3">
        <v>45028</v>
      </c>
      <c r="M14311" s="3">
        <v>45035</v>
      </c>
      <c r="N14311" s="3" t="str">
        <f t="shared" si="3495"/>
        <v>low profit</v>
      </c>
      <c r="O14311" s="2" t="s">
        <v>15</v>
      </c>
      <c r="P14311" s="2" t="s">
        <v>22</v>
      </c>
      <c r="Q14311" s="2">
        <v>103.71</v>
      </c>
      <c r="R14311" s="2" t="s">
        <v>28</v>
      </c>
    </row>
    <row r="14312" spans="1:18" ht="14.25" hidden="1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3493"/>
        <v>discount given</v>
      </c>
      <c r="F14312" s="2">
        <v>0.23</v>
      </c>
      <c r="G14312" s="2">
        <f t="shared" si="3494"/>
        <v>567.27890000000002</v>
      </c>
      <c r="H14312" s="2">
        <f>D14312-G14312</f>
        <v>1899.1510999999998</v>
      </c>
      <c r="I14312" s="2"/>
      <c r="J14312" s="2"/>
      <c r="K14312" s="2">
        <v>9</v>
      </c>
      <c r="L14312" s="3">
        <v>45611</v>
      </c>
      <c r="M14312" s="3">
        <v>45618</v>
      </c>
      <c r="N14312" s="3" t="str">
        <f t="shared" si="3495"/>
        <v>high profit</v>
      </c>
      <c r="O14312" s="2" t="s">
        <v>31</v>
      </c>
      <c r="P14312" s="2" t="s">
        <v>16</v>
      </c>
      <c r="Q14312" s="2">
        <v>444.78</v>
      </c>
      <c r="R14312" s="2" t="s">
        <v>23</v>
      </c>
    </row>
    <row r="14313" spans="1:18" ht="14.25" hidden="1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3493"/>
        <v>discount given</v>
      </c>
      <c r="F14313" s="2">
        <v>0.02</v>
      </c>
      <c r="G14313" s="2">
        <f t="shared" si="3494"/>
        <v>52.281999999999996</v>
      </c>
      <c r="H14313" s="2">
        <f>D14313-G14313</f>
        <v>2561.8179999999998</v>
      </c>
      <c r="I14313" s="2"/>
      <c r="J14313" s="2"/>
      <c r="K14313" s="2">
        <v>9</v>
      </c>
      <c r="L14313" s="3">
        <v>45144</v>
      </c>
      <c r="M14313" s="3">
        <v>45150</v>
      </c>
      <c r="N14313" s="3" t="str">
        <f t="shared" si="3495"/>
        <v>high profit</v>
      </c>
      <c r="O14313" s="2" t="s">
        <v>15</v>
      </c>
      <c r="P14313" s="2" t="s">
        <v>16</v>
      </c>
      <c r="Q14313" s="2">
        <v>673.98</v>
      </c>
      <c r="R14313" s="2" t="s">
        <v>34</v>
      </c>
    </row>
    <row r="14314" spans="1:18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3493"/>
        <v>discount given</v>
      </c>
      <c r="F14314" s="2">
        <v>0.24</v>
      </c>
      <c r="G14314" s="2">
        <f t="shared" si="3494"/>
        <v>697.82159999999999</v>
      </c>
      <c r="H14314" s="2">
        <f>D14314-G14314</f>
        <v>2209.7683999999999</v>
      </c>
      <c r="I14314" s="2">
        <f>Q14314/H14314*100</f>
        <v>24.93519230341062</v>
      </c>
      <c r="J14314" s="18">
        <f>Q14314/H14314</f>
        <v>0.24935192303410619</v>
      </c>
      <c r="K14314" s="2">
        <v>2</v>
      </c>
      <c r="L14314" s="3">
        <v>45182</v>
      </c>
      <c r="M14314" s="3">
        <v>45187</v>
      </c>
      <c r="N14314" s="3" t="str">
        <f t="shared" si="3495"/>
        <v>high profit</v>
      </c>
      <c r="O14314" s="2" t="s">
        <v>21</v>
      </c>
      <c r="P14314" s="2" t="s">
        <v>22</v>
      </c>
      <c r="Q14314" s="2">
        <v>551.01</v>
      </c>
      <c r="R14314" s="2" t="s">
        <v>34</v>
      </c>
    </row>
    <row r="14315" spans="1:18" ht="14.25" hidden="1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3493"/>
        <v>discount given</v>
      </c>
      <c r="F14315" s="2">
        <v>0.11</v>
      </c>
      <c r="G14315" s="2">
        <f t="shared" si="3494"/>
        <v>368.33499999999998</v>
      </c>
      <c r="H14315" s="2">
        <f>D14315-G14315</f>
        <v>2980.165</v>
      </c>
      <c r="I14315" s="2"/>
      <c r="J14315" s="2"/>
      <c r="K14315" s="2">
        <v>3</v>
      </c>
      <c r="L14315" s="3">
        <v>45592</v>
      </c>
      <c r="M14315" s="3">
        <v>45593</v>
      </c>
      <c r="N14315" s="3" t="str">
        <f t="shared" si="3495"/>
        <v>high profit</v>
      </c>
      <c r="O14315" s="2" t="s">
        <v>15</v>
      </c>
      <c r="P14315" s="2" t="s">
        <v>22</v>
      </c>
      <c r="Q14315" s="2">
        <v>541.24</v>
      </c>
      <c r="R14315" s="2" t="s">
        <v>39</v>
      </c>
    </row>
    <row r="14316" spans="1:18" ht="14.25" hidden="1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3493"/>
        <v>discount given</v>
      </c>
      <c r="F14316" s="2">
        <v>0.15</v>
      </c>
      <c r="G14316" s="2">
        <f t="shared" si="3494"/>
        <v>61.244999999999997</v>
      </c>
      <c r="H14316" s="2">
        <f>D14316-G14316</f>
        <v>347.05500000000001</v>
      </c>
      <c r="I14316" s="2"/>
      <c r="J14316" s="2"/>
      <c r="K14316" s="2">
        <v>8</v>
      </c>
      <c r="L14316" s="3">
        <v>45084</v>
      </c>
      <c r="M14316" s="3">
        <v>45089</v>
      </c>
      <c r="N14316" s="3" t="str">
        <f t="shared" si="3495"/>
        <v>low profit</v>
      </c>
      <c r="O14316" s="2" t="s">
        <v>31</v>
      </c>
      <c r="P14316" s="2" t="s">
        <v>22</v>
      </c>
      <c r="Q14316" s="2">
        <v>104.91</v>
      </c>
      <c r="R14316" s="2" t="s">
        <v>48</v>
      </c>
    </row>
    <row r="14317" spans="1:18" ht="14.25" hidden="1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3493"/>
        <v>discount given</v>
      </c>
      <c r="F14317" s="2">
        <v>0.34</v>
      </c>
      <c r="G14317" s="2">
        <f t="shared" si="3494"/>
        <v>1071.0578</v>
      </c>
      <c r="H14317" s="2">
        <f>D14317-G14317</f>
        <v>2079.1122</v>
      </c>
      <c r="I14317" s="2"/>
      <c r="J14317" s="2"/>
      <c r="K14317" s="2">
        <v>3</v>
      </c>
      <c r="L14317" s="3">
        <v>45120</v>
      </c>
      <c r="M14317" s="3">
        <v>45127</v>
      </c>
      <c r="N14317" s="3" t="str">
        <f t="shared" si="3495"/>
        <v>high profit</v>
      </c>
      <c r="O14317" s="2" t="s">
        <v>15</v>
      </c>
      <c r="P14317" s="2" t="s">
        <v>22</v>
      </c>
      <c r="Q14317" s="2">
        <v>917.46</v>
      </c>
      <c r="R14317" s="2" t="s">
        <v>28</v>
      </c>
    </row>
    <row r="14318" spans="1:18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3493"/>
        <v>discount given</v>
      </c>
      <c r="F14318" s="2">
        <v>0.26</v>
      </c>
      <c r="G14318" s="2">
        <f t="shared" si="3494"/>
        <v>1190.1942000000001</v>
      </c>
      <c r="H14318" s="2">
        <f>D14318-G14318</f>
        <v>3387.4758000000002</v>
      </c>
      <c r="I14318" s="2">
        <f>Q14318/H14318*100</f>
        <v>32.108273659106288</v>
      </c>
      <c r="J14318" s="18">
        <f>Q14318/H14318</f>
        <v>0.3210827365910629</v>
      </c>
      <c r="K14318" s="2">
        <v>4</v>
      </c>
      <c r="L14318" s="3">
        <v>45306</v>
      </c>
      <c r="M14318" s="3">
        <v>45310</v>
      </c>
      <c r="N14318" s="3" t="str">
        <f t="shared" si="3495"/>
        <v>high profit</v>
      </c>
      <c r="O14318" s="2" t="s">
        <v>31</v>
      </c>
      <c r="P14318" s="2" t="s">
        <v>22</v>
      </c>
      <c r="Q14318" s="2">
        <v>1087.6600000000001</v>
      </c>
      <c r="R14318" s="2" t="s">
        <v>39</v>
      </c>
    </row>
    <row r="14319" spans="1:18" ht="14.25" hidden="1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3493"/>
        <v>discount given</v>
      </c>
      <c r="F14319" s="2">
        <v>0.44</v>
      </c>
      <c r="G14319" s="2">
        <f t="shared" si="3494"/>
        <v>1024.9624000000001</v>
      </c>
      <c r="H14319" s="2">
        <f>D14319-G14319</f>
        <v>1304.4975999999999</v>
      </c>
      <c r="I14319" s="2"/>
      <c r="J14319" s="2"/>
      <c r="K14319" s="2">
        <v>3</v>
      </c>
      <c r="L14319" s="3">
        <v>45161</v>
      </c>
      <c r="M14319" s="3">
        <v>45166</v>
      </c>
      <c r="N14319" s="3" t="str">
        <f t="shared" si="3495"/>
        <v>high profit</v>
      </c>
      <c r="O14319" s="2" t="s">
        <v>31</v>
      </c>
      <c r="P14319" s="2" t="s">
        <v>22</v>
      </c>
      <c r="Q14319" s="2">
        <v>649.32000000000005</v>
      </c>
      <c r="R14319" s="2" t="s">
        <v>34</v>
      </c>
    </row>
    <row r="14320" spans="1:18" ht="14.25" hidden="1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3493"/>
        <v>discount given</v>
      </c>
      <c r="F14320" s="2">
        <v>0.47</v>
      </c>
      <c r="G14320" s="2">
        <f t="shared" si="3494"/>
        <v>292.75829999999996</v>
      </c>
      <c r="H14320" s="2">
        <f>D14320-G14320</f>
        <v>330.13170000000002</v>
      </c>
      <c r="I14320" s="2"/>
      <c r="J14320" s="2"/>
      <c r="K14320" s="2">
        <v>2</v>
      </c>
      <c r="L14320" s="3">
        <v>44979</v>
      </c>
      <c r="M14320" s="3">
        <v>44986</v>
      </c>
      <c r="N14320" s="3" t="str">
        <f t="shared" si="3495"/>
        <v>low profit</v>
      </c>
      <c r="O14320" s="2" t="s">
        <v>31</v>
      </c>
      <c r="P14320" s="2" t="s">
        <v>22</v>
      </c>
      <c r="Q14320" s="2">
        <v>152.21</v>
      </c>
      <c r="R14320" s="2" t="s">
        <v>28</v>
      </c>
    </row>
    <row r="14321" spans="1:18" ht="14.25" hidden="1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3493"/>
        <v>discount given</v>
      </c>
      <c r="F14321" s="2">
        <v>0.35</v>
      </c>
      <c r="G14321" s="2">
        <f t="shared" si="3494"/>
        <v>182.3955</v>
      </c>
      <c r="H14321" s="2">
        <f>D14321-G14321</f>
        <v>338.73450000000003</v>
      </c>
      <c r="I14321" s="2"/>
      <c r="J14321" s="2"/>
      <c r="K14321" s="2">
        <v>1</v>
      </c>
      <c r="L14321" s="3">
        <v>45639</v>
      </c>
      <c r="M14321" s="3">
        <v>45642</v>
      </c>
      <c r="N14321" s="3" t="str">
        <f t="shared" si="3495"/>
        <v>low profit</v>
      </c>
      <c r="O14321" s="2" t="s">
        <v>21</v>
      </c>
      <c r="P14321" s="2" t="s">
        <v>22</v>
      </c>
      <c r="Q14321" s="2">
        <v>129</v>
      </c>
      <c r="R14321" s="2" t="s">
        <v>39</v>
      </c>
    </row>
    <row r="14322" spans="1:18" ht="14.25" hidden="1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3493"/>
        <v>discount given</v>
      </c>
      <c r="F14322" s="2">
        <v>0.43</v>
      </c>
      <c r="G14322" s="2">
        <f t="shared" si="3494"/>
        <v>636.65369999999996</v>
      </c>
      <c r="H14322" s="2">
        <f>D14322-G14322</f>
        <v>843.93629999999996</v>
      </c>
      <c r="I14322" s="2"/>
      <c r="J14322" s="2"/>
      <c r="K14322" s="2">
        <v>3</v>
      </c>
      <c r="L14322" s="3">
        <v>45605</v>
      </c>
      <c r="M14322" s="3">
        <v>45607</v>
      </c>
      <c r="N14322" s="3" t="str">
        <f t="shared" si="3495"/>
        <v>low profit</v>
      </c>
      <c r="O14322" s="2" t="s">
        <v>15</v>
      </c>
      <c r="P14322" s="2" t="s">
        <v>22</v>
      </c>
      <c r="Q14322" s="2">
        <v>155.97</v>
      </c>
      <c r="R14322" s="2" t="s">
        <v>48</v>
      </c>
    </row>
    <row r="14323" spans="1:18" ht="14.25" hidden="1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3493"/>
        <v>discount given</v>
      </c>
      <c r="F14323" s="2">
        <v>0.1</v>
      </c>
      <c r="G14323" s="2">
        <f t="shared" si="3494"/>
        <v>378.73700000000002</v>
      </c>
      <c r="H14323" s="2">
        <f>D14323-G14323</f>
        <v>3408.6329999999998</v>
      </c>
      <c r="I14323" s="2"/>
      <c r="J14323" s="2"/>
      <c r="K14323" s="2">
        <v>9</v>
      </c>
      <c r="L14323" s="3">
        <v>45546</v>
      </c>
      <c r="M14323" s="3">
        <v>45547</v>
      </c>
      <c r="N14323" s="3" t="str">
        <f t="shared" si="3495"/>
        <v>high profit</v>
      </c>
      <c r="O14323" s="2" t="s">
        <v>15</v>
      </c>
      <c r="P14323" s="2" t="s">
        <v>16</v>
      </c>
      <c r="Q14323" s="2">
        <v>1068.1400000000001</v>
      </c>
      <c r="R14323" s="2" t="s">
        <v>39</v>
      </c>
    </row>
    <row r="14324" spans="1:18" ht="14.25" hidden="1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3493"/>
        <v>discount given</v>
      </c>
      <c r="F14324" s="2">
        <v>0.04</v>
      </c>
      <c r="G14324" s="2">
        <f t="shared" si="3494"/>
        <v>55.156000000000006</v>
      </c>
      <c r="H14324" s="2">
        <f>D14324-G14324</f>
        <v>1323.7440000000001</v>
      </c>
      <c r="I14324" s="2"/>
      <c r="J14324" s="2"/>
      <c r="K14324" s="2">
        <v>8</v>
      </c>
      <c r="L14324" s="3">
        <v>45578</v>
      </c>
      <c r="M14324" s="3">
        <v>45585</v>
      </c>
      <c r="N14324" s="3" t="str">
        <f t="shared" si="3495"/>
        <v>low profit</v>
      </c>
      <c r="O14324" s="2" t="s">
        <v>15</v>
      </c>
      <c r="P14324" s="2" t="s">
        <v>27</v>
      </c>
      <c r="Q14324" s="2">
        <v>108.3</v>
      </c>
      <c r="R14324" s="2" t="s">
        <v>34</v>
      </c>
    </row>
    <row r="14325" spans="1:18" ht="14.25" hidden="1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3493"/>
        <v>discount given</v>
      </c>
      <c r="F14325" s="2">
        <v>0.17</v>
      </c>
      <c r="G14325" s="2">
        <f t="shared" si="3494"/>
        <v>695.3374</v>
      </c>
      <c r="H14325" s="2">
        <f>D14325-G14325</f>
        <v>3394.8825999999999</v>
      </c>
      <c r="I14325" s="2"/>
      <c r="J14325" s="2"/>
      <c r="K14325" s="2">
        <v>9</v>
      </c>
      <c r="L14325" s="3">
        <v>45566</v>
      </c>
      <c r="M14325" s="3">
        <v>45568</v>
      </c>
      <c r="N14325" s="3" t="str">
        <f t="shared" si="3495"/>
        <v>high profit</v>
      </c>
      <c r="O14325" s="2" t="s">
        <v>15</v>
      </c>
      <c r="P14325" s="2" t="s">
        <v>16</v>
      </c>
      <c r="Q14325" s="2">
        <v>747.88</v>
      </c>
      <c r="R14325" s="2" t="s">
        <v>17</v>
      </c>
    </row>
    <row r="14326" spans="1:18" ht="14.25" hidden="1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3493"/>
        <v>discount given</v>
      </c>
      <c r="F14326" s="2">
        <v>0.16</v>
      </c>
      <c r="G14326" s="2">
        <f t="shared" si="3494"/>
        <v>658.61279999999999</v>
      </c>
      <c r="H14326" s="2">
        <f>D14326-G14326</f>
        <v>3457.7172</v>
      </c>
      <c r="I14326" s="2"/>
      <c r="J14326" s="2"/>
      <c r="K14326" s="2">
        <v>5</v>
      </c>
      <c r="L14326" s="3">
        <v>45409</v>
      </c>
      <c r="M14326" s="3">
        <v>45415</v>
      </c>
      <c r="N14326" s="3" t="str">
        <f t="shared" si="3495"/>
        <v>high profit</v>
      </c>
      <c r="O14326" s="2" t="s">
        <v>31</v>
      </c>
      <c r="P14326" s="2" t="s">
        <v>22</v>
      </c>
      <c r="Q14326" s="2">
        <v>219.05</v>
      </c>
      <c r="R14326" s="2" t="s">
        <v>23</v>
      </c>
    </row>
    <row r="14327" spans="1:18" ht="14.25" hidden="1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3493"/>
        <v>discount given</v>
      </c>
      <c r="F14327" s="2">
        <v>0.33</v>
      </c>
      <c r="G14327" s="2">
        <f t="shared" si="3494"/>
        <v>772.15049999999997</v>
      </c>
      <c r="H14327" s="2">
        <f>D14327-G14327</f>
        <v>1567.6994999999999</v>
      </c>
      <c r="I14327" s="2"/>
      <c r="J14327" s="2"/>
      <c r="K14327" s="2">
        <v>5</v>
      </c>
      <c r="L14327" s="3">
        <v>45104</v>
      </c>
      <c r="M14327" s="3">
        <v>45105</v>
      </c>
      <c r="N14327" s="3" t="str">
        <f t="shared" si="3495"/>
        <v>high profit</v>
      </c>
      <c r="O14327" s="2" t="s">
        <v>15</v>
      </c>
      <c r="P14327" s="2" t="s">
        <v>16</v>
      </c>
      <c r="Q14327" s="2">
        <v>330.38</v>
      </c>
      <c r="R14327" s="2" t="s">
        <v>23</v>
      </c>
    </row>
    <row r="14328" spans="1:18" ht="14.25" hidden="1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3493"/>
        <v>discount given</v>
      </c>
      <c r="F14328" s="2">
        <v>0.42</v>
      </c>
      <c r="G14328" s="2">
        <f t="shared" si="3494"/>
        <v>661.02539999999988</v>
      </c>
      <c r="H14328" s="2">
        <f>D14328-G14328</f>
        <v>912.84460000000001</v>
      </c>
      <c r="I14328" s="2"/>
      <c r="J14328" s="2"/>
      <c r="K14328" s="2">
        <v>8</v>
      </c>
      <c r="L14328" s="3">
        <v>44982</v>
      </c>
      <c r="M14328" s="3">
        <v>44988</v>
      </c>
      <c r="N14328" s="3" t="str">
        <f t="shared" si="3495"/>
        <v>high profit</v>
      </c>
      <c r="O14328" s="2" t="s">
        <v>15</v>
      </c>
      <c r="P14328" s="2" t="s">
        <v>22</v>
      </c>
      <c r="Q14328" s="2">
        <v>348.75</v>
      </c>
      <c r="R14328" s="2" t="s">
        <v>39</v>
      </c>
    </row>
    <row r="14329" spans="1:18" ht="14.25" hidden="1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3493"/>
        <v>discount given</v>
      </c>
      <c r="F14329" s="2">
        <v>0.15</v>
      </c>
      <c r="G14329" s="2">
        <f t="shared" si="3494"/>
        <v>454.28550000000001</v>
      </c>
      <c r="H14329" s="2">
        <f>D14329-G14329</f>
        <v>2574.2845000000002</v>
      </c>
      <c r="I14329" s="2"/>
      <c r="J14329" s="2"/>
      <c r="K14329" s="2">
        <v>5</v>
      </c>
      <c r="L14329" s="3">
        <v>45350</v>
      </c>
      <c r="M14329" s="3">
        <v>45356</v>
      </c>
      <c r="N14329" s="3" t="str">
        <f t="shared" si="3495"/>
        <v>low profit</v>
      </c>
      <c r="O14329" s="2" t="s">
        <v>21</v>
      </c>
      <c r="P14329" s="2" t="s">
        <v>27</v>
      </c>
      <c r="Q14329" s="2">
        <v>178.05</v>
      </c>
      <c r="R14329" s="2" t="s">
        <v>17</v>
      </c>
    </row>
    <row r="14330" spans="1:18" ht="14.25" hidden="1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3493"/>
        <v>discount given</v>
      </c>
      <c r="F14330" s="2">
        <v>0.21</v>
      </c>
      <c r="G14330" s="2">
        <f t="shared" si="3494"/>
        <v>855.03599999999994</v>
      </c>
      <c r="H14330" s="2">
        <f>D14330-G14330</f>
        <v>3216.5639999999999</v>
      </c>
      <c r="I14330" s="2"/>
      <c r="J14330" s="2"/>
      <c r="K14330" s="2">
        <v>4</v>
      </c>
      <c r="L14330" s="3">
        <v>45103</v>
      </c>
      <c r="M14330" s="3">
        <v>45107</v>
      </c>
      <c r="N14330" s="3" t="str">
        <f t="shared" si="3495"/>
        <v>high profit</v>
      </c>
      <c r="O14330" s="2" t="s">
        <v>21</v>
      </c>
      <c r="P14330" s="2" t="s">
        <v>27</v>
      </c>
      <c r="Q14330" s="2">
        <v>276.85000000000002</v>
      </c>
      <c r="R14330" s="2" t="s">
        <v>23</v>
      </c>
    </row>
    <row r="14331" spans="1:18" ht="14.25" hidden="1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3493"/>
        <v>discount given</v>
      </c>
      <c r="F14331" s="2">
        <v>0.05</v>
      </c>
      <c r="G14331" s="2">
        <f t="shared" si="3494"/>
        <v>20.82</v>
      </c>
      <c r="H14331" s="2">
        <f>D14331-G14331</f>
        <v>395.58</v>
      </c>
      <c r="I14331" s="2"/>
      <c r="J14331" s="2"/>
      <c r="K14331" s="2">
        <v>9</v>
      </c>
      <c r="L14331" s="3">
        <v>45214</v>
      </c>
      <c r="M14331" s="3">
        <v>45221</v>
      </c>
      <c r="N14331" s="3" t="str">
        <f t="shared" si="3495"/>
        <v>low profit</v>
      </c>
      <c r="O14331" s="2" t="s">
        <v>15</v>
      </c>
      <c r="P14331" s="2" t="s">
        <v>22</v>
      </c>
      <c r="Q14331" s="2">
        <v>76.38</v>
      </c>
      <c r="R14331" s="2" t="s">
        <v>17</v>
      </c>
    </row>
    <row r="14332" spans="1:18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3493"/>
        <v>discount given</v>
      </c>
      <c r="F14332" s="2">
        <v>0.21</v>
      </c>
      <c r="G14332" s="2">
        <f t="shared" si="3494"/>
        <v>1002.0737999999999</v>
      </c>
      <c r="H14332" s="2">
        <f>D14332-G14332</f>
        <v>3769.7061999999996</v>
      </c>
      <c r="I14332" s="2">
        <f>Q14332/H14332*100</f>
        <v>8.1910892684421928</v>
      </c>
      <c r="J14332" s="18">
        <f>Q14332/H14332</f>
        <v>8.1910892684421935E-2</v>
      </c>
      <c r="K14332" s="2">
        <v>1</v>
      </c>
      <c r="L14332" s="3">
        <v>45520</v>
      </c>
      <c r="M14332" s="3">
        <v>45522</v>
      </c>
      <c r="N14332" s="3" t="str">
        <f t="shared" si="3495"/>
        <v>high profit</v>
      </c>
      <c r="O14332" s="2" t="s">
        <v>21</v>
      </c>
      <c r="P14332" s="2" t="s">
        <v>22</v>
      </c>
      <c r="Q14332" s="2">
        <v>308.77999999999997</v>
      </c>
      <c r="R14332" s="2" t="s">
        <v>23</v>
      </c>
    </row>
    <row r="14333" spans="1:18" ht="14.25" hidden="1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3493"/>
        <v>discount given</v>
      </c>
      <c r="F14333" s="2">
        <v>0.11</v>
      </c>
      <c r="G14333" s="2">
        <f t="shared" si="3494"/>
        <v>359.14009999999996</v>
      </c>
      <c r="H14333" s="2">
        <f>D14333-G14333</f>
        <v>2905.7698999999998</v>
      </c>
      <c r="I14333" s="2"/>
      <c r="J14333" s="2"/>
      <c r="K14333" s="2">
        <v>6</v>
      </c>
      <c r="L14333" s="3">
        <v>45299</v>
      </c>
      <c r="M14333" s="3">
        <v>45306</v>
      </c>
      <c r="N14333" s="3" t="str">
        <f t="shared" si="3495"/>
        <v>high profit</v>
      </c>
      <c r="O14333" s="2" t="s">
        <v>21</v>
      </c>
      <c r="P14333" s="2" t="s">
        <v>16</v>
      </c>
      <c r="Q14333" s="2">
        <v>412.95</v>
      </c>
      <c r="R14333" s="2" t="s">
        <v>23</v>
      </c>
    </row>
    <row r="14334" spans="1:18" ht="14.25" hidden="1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3493"/>
        <v>discount given</v>
      </c>
      <c r="F14334" s="2">
        <v>0.19</v>
      </c>
      <c r="G14334" s="2">
        <f t="shared" si="3494"/>
        <v>389.6748</v>
      </c>
      <c r="H14334" s="2">
        <f>D14334-G14334</f>
        <v>1661.2452000000001</v>
      </c>
      <c r="I14334" s="2"/>
      <c r="J14334" s="2"/>
      <c r="K14334" s="2">
        <v>7</v>
      </c>
      <c r="L14334" s="3">
        <v>45355</v>
      </c>
      <c r="M14334" s="3">
        <v>45356</v>
      </c>
      <c r="N14334" s="3" t="str">
        <f t="shared" si="3495"/>
        <v>high profit</v>
      </c>
      <c r="O14334" s="2" t="s">
        <v>21</v>
      </c>
      <c r="P14334" s="2" t="s">
        <v>16</v>
      </c>
      <c r="Q14334" s="2">
        <v>492.82</v>
      </c>
      <c r="R14334" s="2" t="s">
        <v>39</v>
      </c>
    </row>
    <row r="14335" spans="1:18" ht="14.25" hidden="1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3493"/>
        <v>discount given</v>
      </c>
      <c r="F14335" s="2">
        <v>0.13</v>
      </c>
      <c r="G14335" s="2">
        <f t="shared" si="3494"/>
        <v>335.33369999999996</v>
      </c>
      <c r="H14335" s="2">
        <f>D14335-G14335</f>
        <v>2244.1562999999996</v>
      </c>
      <c r="I14335" s="2"/>
      <c r="J14335" s="2"/>
      <c r="K14335" s="2">
        <v>6</v>
      </c>
      <c r="L14335" s="3">
        <v>45139</v>
      </c>
      <c r="M14335" s="3">
        <v>45143</v>
      </c>
      <c r="N14335" s="3" t="str">
        <f t="shared" si="3495"/>
        <v>high profit</v>
      </c>
      <c r="O14335" s="2" t="s">
        <v>31</v>
      </c>
      <c r="P14335" s="2" t="s">
        <v>22</v>
      </c>
      <c r="Q14335" s="2">
        <v>335.15</v>
      </c>
      <c r="R14335" s="2" t="s">
        <v>34</v>
      </c>
    </row>
    <row r="14336" spans="1:18" ht="14.25" hidden="1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3493"/>
        <v>discount given</v>
      </c>
      <c r="F14336" s="2">
        <v>0.4</v>
      </c>
      <c r="G14336" s="2">
        <f t="shared" si="3494"/>
        <v>795.7600000000001</v>
      </c>
      <c r="H14336" s="2">
        <f>D14336-G14336</f>
        <v>1193.6399999999999</v>
      </c>
      <c r="I14336" s="2"/>
      <c r="J14336" s="2"/>
      <c r="K14336" s="2">
        <v>8</v>
      </c>
      <c r="L14336" s="3">
        <v>45390</v>
      </c>
      <c r="M14336" s="3">
        <v>45393</v>
      </c>
      <c r="N14336" s="3" t="str">
        <f t="shared" si="3495"/>
        <v>high profit</v>
      </c>
      <c r="O14336" s="2" t="s">
        <v>21</v>
      </c>
      <c r="P14336" s="2" t="s">
        <v>27</v>
      </c>
      <c r="Q14336" s="2">
        <v>296.43</v>
      </c>
      <c r="R14336" s="2" t="s">
        <v>17</v>
      </c>
    </row>
    <row r="14337" spans="1:18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3493"/>
        <v>zero discount</v>
      </c>
      <c r="F14337" s="2">
        <v>0</v>
      </c>
      <c r="G14337" s="2">
        <f t="shared" si="3494"/>
        <v>0</v>
      </c>
      <c r="H14337" s="2">
        <f>D14337-G14337</f>
        <v>2121.79</v>
      </c>
      <c r="I14337" s="2">
        <f t="shared" ref="I14337:I14339" si="3500">Q14337/H14337*100</f>
        <v>24.234255039377132</v>
      </c>
      <c r="J14337" s="18">
        <f t="shared" ref="J14337:J14339" si="3501">Q14337/H14337</f>
        <v>0.24234255039377131</v>
      </c>
      <c r="K14337" s="2">
        <v>8</v>
      </c>
      <c r="L14337" s="3">
        <v>45253</v>
      </c>
      <c r="M14337" s="3">
        <v>45260</v>
      </c>
      <c r="N14337" s="3" t="str">
        <f t="shared" si="3495"/>
        <v>high profit</v>
      </c>
      <c r="O14337" s="2" t="s">
        <v>21</v>
      </c>
      <c r="P14337" s="2" t="s">
        <v>16</v>
      </c>
      <c r="Q14337" s="2">
        <v>514.20000000000005</v>
      </c>
      <c r="R14337" s="2" t="s">
        <v>17</v>
      </c>
    </row>
    <row r="14338" spans="1:18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3493"/>
        <v>discount given</v>
      </c>
      <c r="F14338" s="2">
        <v>0.17</v>
      </c>
      <c r="G14338" s="2">
        <f t="shared" si="3494"/>
        <v>513.14840000000004</v>
      </c>
      <c r="H14338" s="2">
        <f>D14338-G14338</f>
        <v>2505.3715999999999</v>
      </c>
      <c r="I14338" s="2">
        <f t="shared" si="3500"/>
        <v>10.496646485495406</v>
      </c>
      <c r="J14338" s="18">
        <f t="shared" si="3501"/>
        <v>0.10496646485495406</v>
      </c>
      <c r="K14338" s="2">
        <v>5</v>
      </c>
      <c r="L14338" s="3">
        <v>45310</v>
      </c>
      <c r="M14338" s="3">
        <v>45316</v>
      </c>
      <c r="N14338" s="3" t="str">
        <f t="shared" si="3495"/>
        <v>high profit</v>
      </c>
      <c r="O14338" s="2" t="s">
        <v>15</v>
      </c>
      <c r="P14338" s="2" t="s">
        <v>16</v>
      </c>
      <c r="Q14338" s="2">
        <v>262.98</v>
      </c>
      <c r="R14338" s="2" t="s">
        <v>39</v>
      </c>
    </row>
    <row r="14339" spans="1:18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3502">IF(F14339=0,"zero discount","discount given")</f>
        <v>discount given</v>
      </c>
      <c r="F14339" s="2">
        <v>0.48</v>
      </c>
      <c r="G14339" s="2">
        <f t="shared" ref="G14339:G14402" si="3503">D14339*F14339</f>
        <v>189.68639999999999</v>
      </c>
      <c r="H14339" s="2">
        <f>D14339-G14339</f>
        <v>205.49360000000001</v>
      </c>
      <c r="I14339" s="2">
        <f t="shared" si="3500"/>
        <v>49.845834614800651</v>
      </c>
      <c r="J14339" s="18">
        <f t="shared" si="3501"/>
        <v>0.49845834614800655</v>
      </c>
      <c r="K14339" s="2">
        <v>4</v>
      </c>
      <c r="L14339" s="3">
        <v>45098</v>
      </c>
      <c r="M14339" s="3">
        <v>45099</v>
      </c>
      <c r="N14339" s="3" t="str">
        <f t="shared" ref="N14339:N14402" si="3504">IF(Q14339&gt;=200,"high profit","low profit")</f>
        <v>low profit</v>
      </c>
      <c r="O14339" s="2" t="s">
        <v>15</v>
      </c>
      <c r="P14339" s="2" t="s">
        <v>27</v>
      </c>
      <c r="Q14339" s="2">
        <v>102.43</v>
      </c>
      <c r="R14339" s="2" t="s">
        <v>34</v>
      </c>
    </row>
    <row r="14340" spans="1:18" ht="14.25" hidden="1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3502"/>
        <v>discount given</v>
      </c>
      <c r="F14340" s="2">
        <v>0.34</v>
      </c>
      <c r="G14340" s="2">
        <f t="shared" si="3503"/>
        <v>326.17900000000003</v>
      </c>
      <c r="H14340" s="2">
        <f>D14340-G14340</f>
        <v>633.17100000000005</v>
      </c>
      <c r="I14340" s="2"/>
      <c r="J14340" s="2"/>
      <c r="K14340" s="2">
        <v>7</v>
      </c>
      <c r="L14340" s="3">
        <v>45095</v>
      </c>
      <c r="M14340" s="3">
        <v>45099</v>
      </c>
      <c r="N14340" s="3" t="str">
        <f t="shared" si="3504"/>
        <v>low profit</v>
      </c>
      <c r="O14340" s="2" t="s">
        <v>31</v>
      </c>
      <c r="P14340" s="2" t="s">
        <v>27</v>
      </c>
      <c r="Q14340" s="2">
        <v>50.34</v>
      </c>
      <c r="R14340" s="2" t="s">
        <v>23</v>
      </c>
    </row>
    <row r="14341" spans="1:18" ht="14.25" hidden="1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3502"/>
        <v>discount given</v>
      </c>
      <c r="F14341" s="2">
        <v>0.39</v>
      </c>
      <c r="G14341" s="2">
        <f t="shared" si="3503"/>
        <v>472.87110000000001</v>
      </c>
      <c r="H14341" s="2">
        <f>D14341-G14341</f>
        <v>739.61889999999994</v>
      </c>
      <c r="I14341" s="2"/>
      <c r="J14341" s="2"/>
      <c r="K14341" s="2">
        <v>9</v>
      </c>
      <c r="L14341" s="3">
        <v>45535</v>
      </c>
      <c r="M14341" s="3">
        <v>45541</v>
      </c>
      <c r="N14341" s="3" t="str">
        <f t="shared" si="3504"/>
        <v>low profit</v>
      </c>
      <c r="O14341" s="2" t="s">
        <v>21</v>
      </c>
      <c r="P14341" s="2" t="s">
        <v>16</v>
      </c>
      <c r="Q14341" s="2">
        <v>132.4</v>
      </c>
      <c r="R14341" s="2" t="s">
        <v>28</v>
      </c>
    </row>
    <row r="14342" spans="1:18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3502"/>
        <v>discount given</v>
      </c>
      <c r="F14342" s="2">
        <v>0.43</v>
      </c>
      <c r="G14342" s="2">
        <f t="shared" si="3503"/>
        <v>901.63260000000002</v>
      </c>
      <c r="H14342" s="2">
        <f>D14342-G14342</f>
        <v>1195.1874000000003</v>
      </c>
      <c r="I14342" s="2">
        <f t="shared" ref="I14342:I14343" si="3505">Q14342/H14342*100</f>
        <v>26.557341551626131</v>
      </c>
      <c r="J14342" s="18">
        <f t="shared" ref="J14342:J14343" si="3506">Q14342/H14342</f>
        <v>0.26557341551626129</v>
      </c>
      <c r="K14342" s="2">
        <v>2</v>
      </c>
      <c r="L14342" s="3">
        <v>45267</v>
      </c>
      <c r="M14342" s="3">
        <v>45270</v>
      </c>
      <c r="N14342" s="3" t="str">
        <f t="shared" si="3504"/>
        <v>high profit</v>
      </c>
      <c r="O14342" s="2" t="s">
        <v>15</v>
      </c>
      <c r="P14342" s="2" t="s">
        <v>22</v>
      </c>
      <c r="Q14342" s="2">
        <v>317.41000000000003</v>
      </c>
      <c r="R14342" s="2" t="s">
        <v>23</v>
      </c>
    </row>
    <row r="14343" spans="1:18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3502"/>
        <v>discount given</v>
      </c>
      <c r="F14343" s="2">
        <v>0.18</v>
      </c>
      <c r="G14343" s="2">
        <f t="shared" si="3503"/>
        <v>345.2724</v>
      </c>
      <c r="H14343" s="2">
        <f>D14343-G14343</f>
        <v>1572.9076</v>
      </c>
      <c r="I14343" s="2">
        <f t="shared" si="3505"/>
        <v>12.640284782144862</v>
      </c>
      <c r="J14343" s="18">
        <f t="shared" si="3506"/>
        <v>0.12640284782144862</v>
      </c>
      <c r="K14343" s="2">
        <v>7</v>
      </c>
      <c r="L14343" s="3">
        <v>45121</v>
      </c>
      <c r="M14343" s="3">
        <v>45124</v>
      </c>
      <c r="N14343" s="3" t="str">
        <f t="shared" si="3504"/>
        <v>low profit</v>
      </c>
      <c r="O14343" s="2" t="s">
        <v>31</v>
      </c>
      <c r="P14343" s="2" t="s">
        <v>27</v>
      </c>
      <c r="Q14343" s="2">
        <v>198.82</v>
      </c>
      <c r="R14343" s="2" t="s">
        <v>28</v>
      </c>
    </row>
    <row r="14344" spans="1:18" ht="14.25" hidden="1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3502"/>
        <v>discount given</v>
      </c>
      <c r="F14344" s="2">
        <v>0.03</v>
      </c>
      <c r="G14344" s="2">
        <f t="shared" si="3503"/>
        <v>109.164</v>
      </c>
      <c r="H14344" s="2">
        <f>D14344-G14344</f>
        <v>3529.636</v>
      </c>
      <c r="I14344" s="2"/>
      <c r="J14344" s="2"/>
      <c r="K14344" s="2">
        <v>6</v>
      </c>
      <c r="L14344" s="3">
        <v>45076</v>
      </c>
      <c r="M14344" s="3">
        <v>45079</v>
      </c>
      <c r="N14344" s="3" t="str">
        <f t="shared" si="3504"/>
        <v>high profit</v>
      </c>
      <c r="O14344" s="2" t="s">
        <v>15</v>
      </c>
      <c r="P14344" s="2" t="s">
        <v>16</v>
      </c>
      <c r="Q14344" s="2">
        <v>940.14</v>
      </c>
      <c r="R14344" s="2" t="s">
        <v>48</v>
      </c>
    </row>
    <row r="14345" spans="1:18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3502"/>
        <v>discount given</v>
      </c>
      <c r="F14345" s="2">
        <v>0.21</v>
      </c>
      <c r="G14345" s="2">
        <f t="shared" si="3503"/>
        <v>287.69580000000002</v>
      </c>
      <c r="H14345" s="2">
        <f>D14345-G14345</f>
        <v>1082.2842000000001</v>
      </c>
      <c r="I14345" s="2">
        <f t="shared" ref="I14345:I14346" si="3507">Q14345/H14345*100</f>
        <v>35.722594860019207</v>
      </c>
      <c r="J14345" s="18">
        <f t="shared" ref="J14345:J14346" si="3508">Q14345/H14345</f>
        <v>0.35722594860019208</v>
      </c>
      <c r="K14345" s="2">
        <v>3</v>
      </c>
      <c r="L14345" s="3">
        <v>45327</v>
      </c>
      <c r="M14345" s="3">
        <v>45328</v>
      </c>
      <c r="N14345" s="3" t="str">
        <f t="shared" si="3504"/>
        <v>high profit</v>
      </c>
      <c r="O14345" s="2" t="s">
        <v>15</v>
      </c>
      <c r="P14345" s="2" t="s">
        <v>22</v>
      </c>
      <c r="Q14345" s="2">
        <v>386.62</v>
      </c>
      <c r="R14345" s="2" t="s">
        <v>39</v>
      </c>
    </row>
    <row r="14346" spans="1:18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3502"/>
        <v>discount given</v>
      </c>
      <c r="F14346" s="2">
        <v>0.33</v>
      </c>
      <c r="G14346" s="2">
        <f t="shared" si="3503"/>
        <v>125.28449999999999</v>
      </c>
      <c r="H14346" s="2">
        <f>D14346-G14346</f>
        <v>254.3655</v>
      </c>
      <c r="I14346" s="2">
        <f t="shared" si="3507"/>
        <v>18.296506405153217</v>
      </c>
      <c r="J14346" s="18">
        <f t="shared" si="3508"/>
        <v>0.18296506405153215</v>
      </c>
      <c r="K14346" s="2">
        <v>2</v>
      </c>
      <c r="L14346" s="3">
        <v>45168</v>
      </c>
      <c r="M14346" s="3">
        <v>45172</v>
      </c>
      <c r="N14346" s="3" t="str">
        <f t="shared" si="3504"/>
        <v>low profit</v>
      </c>
      <c r="O14346" s="2" t="s">
        <v>21</v>
      </c>
      <c r="P14346" s="2" t="s">
        <v>22</v>
      </c>
      <c r="Q14346" s="2">
        <v>46.54</v>
      </c>
      <c r="R14346" s="2" t="s">
        <v>17</v>
      </c>
    </row>
    <row r="14347" spans="1:18" ht="14.25" hidden="1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3502"/>
        <v>discount given</v>
      </c>
      <c r="F14347" s="2">
        <v>0.19</v>
      </c>
      <c r="G14347" s="2">
        <f t="shared" si="3503"/>
        <v>70.6173</v>
      </c>
      <c r="H14347" s="2">
        <f>D14347-G14347</f>
        <v>301.05270000000002</v>
      </c>
      <c r="I14347" s="2"/>
      <c r="J14347" s="2"/>
      <c r="K14347" s="2">
        <v>1</v>
      </c>
      <c r="L14347" s="3">
        <v>45527</v>
      </c>
      <c r="M14347" s="3">
        <v>45528</v>
      </c>
      <c r="N14347" s="3" t="str">
        <f t="shared" si="3504"/>
        <v>low profit</v>
      </c>
      <c r="O14347" s="2" t="s">
        <v>15</v>
      </c>
      <c r="P14347" s="2" t="s">
        <v>22</v>
      </c>
      <c r="Q14347" s="2">
        <v>30.41</v>
      </c>
      <c r="R14347" s="2" t="s">
        <v>34</v>
      </c>
    </row>
    <row r="14348" spans="1:18" ht="14.25" hidden="1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3502"/>
        <v>discount given</v>
      </c>
      <c r="F14348" s="2">
        <v>0.22</v>
      </c>
      <c r="G14348" s="2">
        <f t="shared" si="3503"/>
        <v>34.194600000000001</v>
      </c>
      <c r="H14348" s="2">
        <f>D14348-G14348</f>
        <v>121.2354</v>
      </c>
      <c r="I14348" s="2"/>
      <c r="J14348" s="2"/>
      <c r="K14348" s="2">
        <v>2</v>
      </c>
      <c r="L14348" s="3">
        <v>45616</v>
      </c>
      <c r="M14348" s="3">
        <v>45621</v>
      </c>
      <c r="N14348" s="3" t="str">
        <f t="shared" si="3504"/>
        <v>low profit</v>
      </c>
      <c r="O14348" s="2" t="s">
        <v>21</v>
      </c>
      <c r="P14348" s="2" t="s">
        <v>16</v>
      </c>
      <c r="Q14348" s="2">
        <v>39.22</v>
      </c>
      <c r="R14348" s="2" t="s">
        <v>17</v>
      </c>
    </row>
    <row r="14349" spans="1:18" ht="14.25" hidden="1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3502"/>
        <v>discount given</v>
      </c>
      <c r="F14349" s="2">
        <v>0.41</v>
      </c>
      <c r="G14349" s="2">
        <f t="shared" si="3503"/>
        <v>117.39529999999999</v>
      </c>
      <c r="H14349" s="2">
        <f>D14349-G14349</f>
        <v>168.93469999999999</v>
      </c>
      <c r="I14349" s="2"/>
      <c r="J14349" s="2"/>
      <c r="K14349" s="2">
        <v>5</v>
      </c>
      <c r="L14349" s="3">
        <v>45650</v>
      </c>
      <c r="M14349" s="3">
        <v>45656</v>
      </c>
      <c r="N14349" s="3" t="str">
        <f t="shared" si="3504"/>
        <v>low profit</v>
      </c>
      <c r="O14349" s="2" t="s">
        <v>21</v>
      </c>
      <c r="P14349" s="2" t="s">
        <v>16</v>
      </c>
      <c r="Q14349" s="2">
        <v>85.49</v>
      </c>
      <c r="R14349" s="2" t="s">
        <v>28</v>
      </c>
    </row>
    <row r="14350" spans="1:18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3502"/>
        <v>discount given</v>
      </c>
      <c r="F14350" s="2">
        <v>0.02</v>
      </c>
      <c r="G14350" s="2">
        <f t="shared" si="3503"/>
        <v>86.148799999999994</v>
      </c>
      <c r="H14350" s="2">
        <f>D14350-G14350</f>
        <v>4221.2911999999997</v>
      </c>
      <c r="I14350" s="2">
        <f>Q14350/H14350*100</f>
        <v>20.458906033300902</v>
      </c>
      <c r="J14350" s="18">
        <f>Q14350/H14350</f>
        <v>0.20458906033300903</v>
      </c>
      <c r="K14350" s="2">
        <v>1</v>
      </c>
      <c r="L14350" s="3">
        <v>45085</v>
      </c>
      <c r="M14350" s="3">
        <v>45087</v>
      </c>
      <c r="N14350" s="3" t="str">
        <f t="shared" si="3504"/>
        <v>high profit</v>
      </c>
      <c r="O14350" s="2" t="s">
        <v>15</v>
      </c>
      <c r="P14350" s="2" t="s">
        <v>27</v>
      </c>
      <c r="Q14350" s="2">
        <v>863.63</v>
      </c>
      <c r="R14350" s="2" t="s">
        <v>34</v>
      </c>
    </row>
    <row r="14351" spans="1:18" ht="14.25" hidden="1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3502"/>
        <v>discount given</v>
      </c>
      <c r="F14351" s="2">
        <v>0.17</v>
      </c>
      <c r="G14351" s="2">
        <f t="shared" si="3503"/>
        <v>597.80330000000004</v>
      </c>
      <c r="H14351" s="2">
        <f>D14351-G14351</f>
        <v>2918.6866999999997</v>
      </c>
      <c r="I14351" s="2"/>
      <c r="J14351" s="2"/>
      <c r="K14351" s="2">
        <v>8</v>
      </c>
      <c r="L14351" s="3">
        <v>44977</v>
      </c>
      <c r="M14351" s="3">
        <v>44981</v>
      </c>
      <c r="N14351" s="3" t="str">
        <f t="shared" si="3504"/>
        <v>high profit</v>
      </c>
      <c r="O14351" s="2" t="s">
        <v>31</v>
      </c>
      <c r="P14351" s="2" t="s">
        <v>27</v>
      </c>
      <c r="Q14351" s="2">
        <v>1042.06</v>
      </c>
      <c r="R14351" s="2" t="s">
        <v>34</v>
      </c>
    </row>
    <row r="14352" spans="1:18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3502"/>
        <v>discount given</v>
      </c>
      <c r="F14352" s="2">
        <v>0.24</v>
      </c>
      <c r="G14352" s="2">
        <f t="shared" si="3503"/>
        <v>1195.2144000000001</v>
      </c>
      <c r="H14352" s="2">
        <f>D14352-G14352</f>
        <v>3784.8456000000006</v>
      </c>
      <c r="I14352" s="2">
        <f>Q14352/H14352*100</f>
        <v>7.3213026179984722</v>
      </c>
      <c r="J14352" s="18">
        <f>Q14352/H14352</f>
        <v>7.3213026179984722E-2</v>
      </c>
      <c r="K14352" s="2">
        <v>4</v>
      </c>
      <c r="L14352" s="3">
        <v>44946</v>
      </c>
      <c r="M14352" s="3">
        <v>44952</v>
      </c>
      <c r="N14352" s="3" t="str">
        <f t="shared" si="3504"/>
        <v>high profit</v>
      </c>
      <c r="O14352" s="2" t="s">
        <v>15</v>
      </c>
      <c r="P14352" s="2" t="s">
        <v>22</v>
      </c>
      <c r="Q14352" s="2">
        <v>277.10000000000002</v>
      </c>
      <c r="R14352" s="2" t="s">
        <v>23</v>
      </c>
    </row>
    <row r="14353" spans="1:18" ht="14.25" hidden="1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3502"/>
        <v>discount given</v>
      </c>
      <c r="F14353" s="2">
        <v>0.15</v>
      </c>
      <c r="G14353" s="2">
        <f t="shared" si="3503"/>
        <v>29.929499999999997</v>
      </c>
      <c r="H14353" s="2">
        <f>D14353-G14353</f>
        <v>169.60050000000001</v>
      </c>
      <c r="I14353" s="2"/>
      <c r="J14353" s="2"/>
      <c r="K14353" s="2">
        <v>3</v>
      </c>
      <c r="L14353" s="3">
        <v>45102</v>
      </c>
      <c r="M14353" s="3">
        <v>45108</v>
      </c>
      <c r="N14353" s="3" t="str">
        <f t="shared" si="3504"/>
        <v>low profit</v>
      </c>
      <c r="O14353" s="2" t="s">
        <v>31</v>
      </c>
      <c r="P14353" s="2" t="s">
        <v>22</v>
      </c>
      <c r="Q14353" s="2">
        <v>48.59</v>
      </c>
      <c r="R14353" s="2" t="s">
        <v>39</v>
      </c>
    </row>
    <row r="14354" spans="1:18" ht="14.25" hidden="1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3502"/>
        <v>discount given</v>
      </c>
      <c r="F14354" s="2">
        <v>0.22</v>
      </c>
      <c r="G14354" s="2">
        <f t="shared" si="3503"/>
        <v>937.22419999999988</v>
      </c>
      <c r="H14354" s="2">
        <f>D14354-G14354</f>
        <v>3322.8858</v>
      </c>
      <c r="I14354" s="2"/>
      <c r="J14354" s="2"/>
      <c r="K14354" s="2">
        <v>2</v>
      </c>
      <c r="L14354" s="3">
        <v>44998</v>
      </c>
      <c r="M14354" s="3">
        <v>45002</v>
      </c>
      <c r="N14354" s="3" t="str">
        <f t="shared" si="3504"/>
        <v>high profit</v>
      </c>
      <c r="O14354" s="2" t="s">
        <v>15</v>
      </c>
      <c r="P14354" s="2" t="s">
        <v>16</v>
      </c>
      <c r="Q14354" s="2">
        <v>749.05</v>
      </c>
      <c r="R14354" s="2" t="s">
        <v>39</v>
      </c>
    </row>
    <row r="14355" spans="1:18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3502"/>
        <v>discount given</v>
      </c>
      <c r="F14355" s="2">
        <v>0.2</v>
      </c>
      <c r="G14355" s="2">
        <f t="shared" si="3503"/>
        <v>702.13599999999997</v>
      </c>
      <c r="H14355" s="2">
        <f>D14355-G14355</f>
        <v>2808.5439999999999</v>
      </c>
      <c r="I14355" s="2">
        <f>Q14355/H14355*100</f>
        <v>18.629937789829892</v>
      </c>
      <c r="J14355" s="18">
        <f>Q14355/H14355</f>
        <v>0.18629937789829892</v>
      </c>
      <c r="K14355" s="2">
        <v>1</v>
      </c>
      <c r="L14355" s="3">
        <v>45256</v>
      </c>
      <c r="M14355" s="3">
        <v>45257</v>
      </c>
      <c r="N14355" s="3" t="str">
        <f t="shared" si="3504"/>
        <v>high profit</v>
      </c>
      <c r="O14355" s="2" t="s">
        <v>21</v>
      </c>
      <c r="P14355" s="2" t="s">
        <v>16</v>
      </c>
      <c r="Q14355" s="2">
        <v>523.23</v>
      </c>
      <c r="R14355" s="2" t="s">
        <v>48</v>
      </c>
    </row>
    <row r="14356" spans="1:18" ht="14.25" hidden="1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3502"/>
        <v>discount given</v>
      </c>
      <c r="F14356" s="2">
        <v>0.46</v>
      </c>
      <c r="G14356" s="2">
        <f t="shared" si="3503"/>
        <v>1489.3327999999999</v>
      </c>
      <c r="H14356" s="2">
        <f>D14356-G14356</f>
        <v>1748.3471999999999</v>
      </c>
      <c r="I14356" s="2"/>
      <c r="J14356" s="2"/>
      <c r="K14356" s="2">
        <v>8</v>
      </c>
      <c r="L14356" s="3">
        <v>45559</v>
      </c>
      <c r="M14356" s="3">
        <v>45564</v>
      </c>
      <c r="N14356" s="3" t="str">
        <f t="shared" si="3504"/>
        <v>high profit</v>
      </c>
      <c r="O14356" s="2" t="s">
        <v>31</v>
      </c>
      <c r="P14356" s="2" t="s">
        <v>27</v>
      </c>
      <c r="Q14356" s="2">
        <v>634.28</v>
      </c>
      <c r="R14356" s="2" t="s">
        <v>23</v>
      </c>
    </row>
    <row r="14357" spans="1:18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3502"/>
        <v>discount given</v>
      </c>
      <c r="F14357" s="2">
        <v>0.25</v>
      </c>
      <c r="G14357" s="2">
        <f t="shared" si="3503"/>
        <v>461.7525</v>
      </c>
      <c r="H14357" s="2">
        <f>D14357-G14357</f>
        <v>1385.2574999999999</v>
      </c>
      <c r="I14357" s="2">
        <f t="shared" ref="I14357:I14359" si="3509">Q14357/H14357*100</f>
        <v>14.690409544795823</v>
      </c>
      <c r="J14357" s="18">
        <f t="shared" ref="J14357:J14359" si="3510">Q14357/H14357</f>
        <v>0.14690409544795824</v>
      </c>
      <c r="K14357" s="2">
        <v>9</v>
      </c>
      <c r="L14357" s="3">
        <v>45580</v>
      </c>
      <c r="M14357" s="3">
        <v>45584</v>
      </c>
      <c r="N14357" s="3" t="str">
        <f t="shared" si="3504"/>
        <v>high profit</v>
      </c>
      <c r="O14357" s="2" t="s">
        <v>15</v>
      </c>
      <c r="P14357" s="2" t="s">
        <v>27</v>
      </c>
      <c r="Q14357" s="2">
        <v>203.5</v>
      </c>
      <c r="R14357" s="2" t="s">
        <v>39</v>
      </c>
    </row>
    <row r="14358" spans="1:18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3502"/>
        <v>discount given</v>
      </c>
      <c r="F14358" s="2">
        <v>0.24</v>
      </c>
      <c r="G14358" s="2">
        <f t="shared" si="3503"/>
        <v>467.03039999999999</v>
      </c>
      <c r="H14358" s="2">
        <f>D14358-G14358</f>
        <v>1478.9295999999999</v>
      </c>
      <c r="I14358" s="2">
        <f t="shared" si="3509"/>
        <v>22.182935550143835</v>
      </c>
      <c r="J14358" s="18">
        <f t="shared" si="3510"/>
        <v>0.22182935550143834</v>
      </c>
      <c r="K14358" s="2">
        <v>3</v>
      </c>
      <c r="L14358" s="3">
        <v>44988</v>
      </c>
      <c r="M14358" s="3">
        <v>44995</v>
      </c>
      <c r="N14358" s="3" t="str">
        <f t="shared" si="3504"/>
        <v>high profit</v>
      </c>
      <c r="O14358" s="2" t="s">
        <v>15</v>
      </c>
      <c r="P14358" s="2" t="s">
        <v>16</v>
      </c>
      <c r="Q14358" s="2">
        <v>328.07</v>
      </c>
      <c r="R14358" s="2" t="s">
        <v>17</v>
      </c>
    </row>
    <row r="14359" spans="1:18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3502"/>
        <v>discount given</v>
      </c>
      <c r="F14359" s="2">
        <v>0.13</v>
      </c>
      <c r="G14359" s="2">
        <f t="shared" si="3503"/>
        <v>551.62250000000006</v>
      </c>
      <c r="H14359" s="2">
        <f>D14359-G14359</f>
        <v>3691.6275000000001</v>
      </c>
      <c r="I14359" s="2">
        <f t="shared" si="3509"/>
        <v>20.230372647294452</v>
      </c>
      <c r="J14359" s="18">
        <f t="shared" si="3510"/>
        <v>0.20230372647294453</v>
      </c>
      <c r="K14359" s="2">
        <v>3</v>
      </c>
      <c r="L14359" s="3">
        <v>45105</v>
      </c>
      <c r="M14359" s="3">
        <v>45110</v>
      </c>
      <c r="N14359" s="3" t="str">
        <f t="shared" si="3504"/>
        <v>high profit</v>
      </c>
      <c r="O14359" s="2" t="s">
        <v>21</v>
      </c>
      <c r="P14359" s="2" t="s">
        <v>22</v>
      </c>
      <c r="Q14359" s="2">
        <v>746.83</v>
      </c>
      <c r="R14359" s="2" t="s">
        <v>23</v>
      </c>
    </row>
    <row r="14360" spans="1:18" ht="14.25" hidden="1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3502"/>
        <v>discount given</v>
      </c>
      <c r="F14360" s="2">
        <v>0.02</v>
      </c>
      <c r="G14360" s="2">
        <f t="shared" si="3503"/>
        <v>71.921400000000006</v>
      </c>
      <c r="H14360" s="2">
        <f>D14360-G14360</f>
        <v>3524.1486</v>
      </c>
      <c r="I14360" s="2"/>
      <c r="J14360" s="2"/>
      <c r="K14360" s="2">
        <v>9</v>
      </c>
      <c r="L14360" s="3">
        <v>45644</v>
      </c>
      <c r="M14360" s="3">
        <v>45646</v>
      </c>
      <c r="N14360" s="3" t="str">
        <f t="shared" si="3504"/>
        <v>high profit</v>
      </c>
      <c r="O14360" s="2" t="s">
        <v>15</v>
      </c>
      <c r="P14360" s="2" t="s">
        <v>22</v>
      </c>
      <c r="Q14360" s="2">
        <v>863.86</v>
      </c>
      <c r="R14360" s="2" t="s">
        <v>34</v>
      </c>
    </row>
    <row r="14361" spans="1:18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3502"/>
        <v>discount given</v>
      </c>
      <c r="F14361" s="2">
        <v>0.15</v>
      </c>
      <c r="G14361" s="2">
        <f t="shared" si="3503"/>
        <v>507.6825</v>
      </c>
      <c r="H14361" s="2">
        <f>D14361-G14361</f>
        <v>2876.8675000000003</v>
      </c>
      <c r="I14361" s="2">
        <f>Q14361/H14361*100</f>
        <v>22.375378775699609</v>
      </c>
      <c r="J14361" s="18">
        <f>Q14361/H14361</f>
        <v>0.22375378775699609</v>
      </c>
      <c r="K14361" s="2">
        <v>7</v>
      </c>
      <c r="L14361" s="3">
        <v>45053</v>
      </c>
      <c r="M14361" s="3">
        <v>45057</v>
      </c>
      <c r="N14361" s="3" t="str">
        <f t="shared" si="3504"/>
        <v>high profit</v>
      </c>
      <c r="O14361" s="2" t="s">
        <v>21</v>
      </c>
      <c r="P14361" s="2" t="s">
        <v>27</v>
      </c>
      <c r="Q14361" s="2">
        <v>643.71</v>
      </c>
      <c r="R14361" s="2" t="s">
        <v>17</v>
      </c>
    </row>
    <row r="14362" spans="1:18" ht="14.25" hidden="1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3502"/>
        <v>discount given</v>
      </c>
      <c r="F14362" s="2">
        <v>0.01</v>
      </c>
      <c r="G14362" s="2">
        <f t="shared" si="3503"/>
        <v>2.5018000000000002</v>
      </c>
      <c r="H14362" s="2">
        <f>D14362-G14362</f>
        <v>247.6782</v>
      </c>
      <c r="I14362" s="2"/>
      <c r="J14362" s="2"/>
      <c r="K14362" s="2">
        <v>9</v>
      </c>
      <c r="L14362" s="3">
        <v>45636</v>
      </c>
      <c r="M14362" s="3">
        <v>45642</v>
      </c>
      <c r="N14362" s="3" t="str">
        <f t="shared" si="3504"/>
        <v>low profit</v>
      </c>
      <c r="O14362" s="2" t="s">
        <v>31</v>
      </c>
      <c r="P14362" s="2" t="s">
        <v>27</v>
      </c>
      <c r="Q14362" s="2">
        <v>47.23</v>
      </c>
      <c r="R14362" s="2" t="s">
        <v>48</v>
      </c>
    </row>
    <row r="14363" spans="1:18" ht="14.25" hidden="1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3502"/>
        <v>discount given</v>
      </c>
      <c r="F14363" s="2">
        <v>0.41</v>
      </c>
      <c r="G14363" s="2">
        <f t="shared" si="3503"/>
        <v>411.29969999999997</v>
      </c>
      <c r="H14363" s="2">
        <f>D14363-G14363</f>
        <v>591.87030000000004</v>
      </c>
      <c r="I14363" s="2"/>
      <c r="J14363" s="2"/>
      <c r="K14363" s="2">
        <v>2</v>
      </c>
      <c r="L14363" s="3">
        <v>45024</v>
      </c>
      <c r="M14363" s="3">
        <v>45030</v>
      </c>
      <c r="N14363" s="3" t="str">
        <f t="shared" si="3504"/>
        <v>low profit</v>
      </c>
      <c r="O14363" s="2" t="s">
        <v>15</v>
      </c>
      <c r="P14363" s="2" t="s">
        <v>22</v>
      </c>
      <c r="Q14363" s="2">
        <v>58.98</v>
      </c>
      <c r="R14363" s="2" t="s">
        <v>34</v>
      </c>
    </row>
    <row r="14364" spans="1:18" ht="14.25" hidden="1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3502"/>
        <v>discount given</v>
      </c>
      <c r="F14364" s="2">
        <v>0.1</v>
      </c>
      <c r="G14364" s="2">
        <f t="shared" si="3503"/>
        <v>481.68599999999998</v>
      </c>
      <c r="H14364" s="2">
        <f>D14364-G14364</f>
        <v>4335.174</v>
      </c>
      <c r="I14364" s="2"/>
      <c r="J14364" s="2"/>
      <c r="K14364" s="2">
        <v>7</v>
      </c>
      <c r="L14364" s="3">
        <v>45053</v>
      </c>
      <c r="M14364" s="3">
        <v>45058</v>
      </c>
      <c r="N14364" s="3" t="str">
        <f t="shared" si="3504"/>
        <v>high profit</v>
      </c>
      <c r="O14364" s="2" t="s">
        <v>15</v>
      </c>
      <c r="P14364" s="2" t="s">
        <v>16</v>
      </c>
      <c r="Q14364" s="2">
        <v>1256.5</v>
      </c>
      <c r="R14364" s="2" t="s">
        <v>48</v>
      </c>
    </row>
    <row r="14365" spans="1:18" ht="14.25" hidden="1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3502"/>
        <v>discount given</v>
      </c>
      <c r="F14365" s="2">
        <v>0.46</v>
      </c>
      <c r="G14365" s="2">
        <f t="shared" si="3503"/>
        <v>1070.1532</v>
      </c>
      <c r="H14365" s="2">
        <f>D14365-G14365</f>
        <v>1256.2668000000001</v>
      </c>
      <c r="I14365" s="2"/>
      <c r="J14365" s="2"/>
      <c r="K14365" s="2">
        <v>8</v>
      </c>
      <c r="L14365" s="3">
        <v>45519</v>
      </c>
      <c r="M14365" s="3">
        <v>45524</v>
      </c>
      <c r="N14365" s="3" t="str">
        <f t="shared" si="3504"/>
        <v>high profit</v>
      </c>
      <c r="O14365" s="2" t="s">
        <v>21</v>
      </c>
      <c r="P14365" s="2" t="s">
        <v>22</v>
      </c>
      <c r="Q14365" s="2">
        <v>373.79</v>
      </c>
      <c r="R14365" s="2" t="s">
        <v>34</v>
      </c>
    </row>
    <row r="14366" spans="1:18" ht="14.25" hidden="1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3502"/>
        <v>discount given</v>
      </c>
      <c r="F14366" s="2">
        <v>0.44</v>
      </c>
      <c r="G14366" s="2">
        <f t="shared" si="3503"/>
        <v>1728.6851999999999</v>
      </c>
      <c r="H14366" s="2">
        <f>D14366-G14366</f>
        <v>2200.1448</v>
      </c>
      <c r="I14366" s="2"/>
      <c r="J14366" s="2"/>
      <c r="K14366" s="2">
        <v>4</v>
      </c>
      <c r="L14366" s="3">
        <v>45331</v>
      </c>
      <c r="M14366" s="3">
        <v>45336</v>
      </c>
      <c r="N14366" s="3" t="str">
        <f t="shared" si="3504"/>
        <v>high profit</v>
      </c>
      <c r="O14366" s="2" t="s">
        <v>21</v>
      </c>
      <c r="P14366" s="2" t="s">
        <v>22</v>
      </c>
      <c r="Q14366" s="2">
        <v>1057.94</v>
      </c>
      <c r="R14366" s="2" t="s">
        <v>39</v>
      </c>
    </row>
    <row r="14367" spans="1:18" ht="14.25" hidden="1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3502"/>
        <v>discount given</v>
      </c>
      <c r="F14367" s="2">
        <v>0.33</v>
      </c>
      <c r="G14367" s="2">
        <f t="shared" si="3503"/>
        <v>662.53770000000009</v>
      </c>
      <c r="H14367" s="2">
        <f>D14367-G14367</f>
        <v>1345.1523</v>
      </c>
      <c r="I14367" s="2"/>
      <c r="J14367" s="2"/>
      <c r="K14367" s="2">
        <v>4</v>
      </c>
      <c r="L14367" s="3">
        <v>45435</v>
      </c>
      <c r="M14367" s="3">
        <v>45440</v>
      </c>
      <c r="N14367" s="3" t="str">
        <f t="shared" si="3504"/>
        <v>high profit</v>
      </c>
      <c r="O14367" s="2" t="s">
        <v>15</v>
      </c>
      <c r="P14367" s="2" t="s">
        <v>22</v>
      </c>
      <c r="Q14367" s="2">
        <v>526.04999999999995</v>
      </c>
      <c r="R14367" s="2" t="s">
        <v>39</v>
      </c>
    </row>
    <row r="14368" spans="1:18" ht="14.25" hidden="1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3502"/>
        <v>discount given</v>
      </c>
      <c r="F14368" s="2">
        <v>0.43</v>
      </c>
      <c r="G14368" s="2">
        <f t="shared" si="3503"/>
        <v>1653.4273999999998</v>
      </c>
      <c r="H14368" s="2">
        <f>D14368-G14368</f>
        <v>2191.7525999999998</v>
      </c>
      <c r="I14368" s="2"/>
      <c r="J14368" s="2"/>
      <c r="K14368" s="2">
        <v>2</v>
      </c>
      <c r="L14368" s="3">
        <v>45069</v>
      </c>
      <c r="M14368" s="3">
        <v>45075</v>
      </c>
      <c r="N14368" s="3" t="str">
        <f t="shared" si="3504"/>
        <v>high profit</v>
      </c>
      <c r="O14368" s="2" t="s">
        <v>31</v>
      </c>
      <c r="P14368" s="2" t="s">
        <v>27</v>
      </c>
      <c r="Q14368" s="2">
        <v>761.41</v>
      </c>
      <c r="R14368" s="2" t="s">
        <v>23</v>
      </c>
    </row>
    <row r="14369" spans="1:18" ht="14.25" hidden="1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3502"/>
        <v>discount given</v>
      </c>
      <c r="F14369" s="2">
        <v>0.44</v>
      </c>
      <c r="G14369" s="2">
        <f t="shared" si="3503"/>
        <v>301.02159999999998</v>
      </c>
      <c r="H14369" s="2">
        <f>D14369-G14369</f>
        <v>383.11840000000001</v>
      </c>
      <c r="I14369" s="2"/>
      <c r="J14369" s="2"/>
      <c r="K14369" s="2">
        <v>2</v>
      </c>
      <c r="L14369" s="3">
        <v>45474</v>
      </c>
      <c r="M14369" s="3">
        <v>45475</v>
      </c>
      <c r="N14369" s="3" t="str">
        <f t="shared" si="3504"/>
        <v>low profit</v>
      </c>
      <c r="O14369" s="2" t="s">
        <v>21</v>
      </c>
      <c r="P14369" s="2" t="s">
        <v>22</v>
      </c>
      <c r="Q14369" s="2">
        <v>36.29</v>
      </c>
      <c r="R14369" s="2" t="s">
        <v>28</v>
      </c>
    </row>
    <row r="14370" spans="1:18" ht="14.25" hidden="1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3502"/>
        <v>discount given</v>
      </c>
      <c r="F14370" s="2">
        <v>0.39</v>
      </c>
      <c r="G14370" s="2">
        <f t="shared" si="3503"/>
        <v>119.5077</v>
      </c>
      <c r="H14370" s="2">
        <f>D14370-G14370</f>
        <v>186.92230000000001</v>
      </c>
      <c r="I14370" s="2"/>
      <c r="J14370" s="2"/>
      <c r="K14370" s="2">
        <v>4</v>
      </c>
      <c r="L14370" s="3">
        <v>44935</v>
      </c>
      <c r="M14370" s="3">
        <v>44942</v>
      </c>
      <c r="N14370" s="3" t="str">
        <f t="shared" si="3504"/>
        <v>low profit</v>
      </c>
      <c r="O14370" s="2" t="s">
        <v>31</v>
      </c>
      <c r="P14370" s="2" t="s">
        <v>22</v>
      </c>
      <c r="Q14370" s="2">
        <v>48.3</v>
      </c>
      <c r="R14370" s="2" t="s">
        <v>23</v>
      </c>
    </row>
    <row r="14371" spans="1:18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3502"/>
        <v>discount given</v>
      </c>
      <c r="F14371" s="2">
        <v>0.25</v>
      </c>
      <c r="G14371" s="2">
        <f t="shared" si="3503"/>
        <v>596.0675</v>
      </c>
      <c r="H14371" s="2">
        <f>D14371-G14371</f>
        <v>1788.2024999999999</v>
      </c>
      <c r="I14371" s="2">
        <f t="shared" ref="I14371:I14372" si="3511">Q14371/H14371*100</f>
        <v>15.435612018213821</v>
      </c>
      <c r="J14371" s="18">
        <f t="shared" ref="J14371:J14372" si="3512">Q14371/H14371</f>
        <v>0.15435612018213821</v>
      </c>
      <c r="K14371" s="2">
        <v>4</v>
      </c>
      <c r="L14371" s="3">
        <v>45241</v>
      </c>
      <c r="M14371" s="3">
        <v>45245</v>
      </c>
      <c r="N14371" s="3" t="str">
        <f t="shared" si="3504"/>
        <v>high profit</v>
      </c>
      <c r="O14371" s="2" t="s">
        <v>31</v>
      </c>
      <c r="P14371" s="2" t="s">
        <v>22</v>
      </c>
      <c r="Q14371" s="2">
        <v>276.02</v>
      </c>
      <c r="R14371" s="2" t="s">
        <v>28</v>
      </c>
    </row>
    <row r="14372" spans="1:18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3502"/>
        <v>discount given</v>
      </c>
      <c r="F14372" s="2">
        <v>0.48</v>
      </c>
      <c r="G14372" s="2">
        <f t="shared" si="3503"/>
        <v>1439.5536</v>
      </c>
      <c r="H14372" s="2">
        <f>D14372-G14372</f>
        <v>1559.5164000000002</v>
      </c>
      <c r="I14372" s="2">
        <f t="shared" si="3511"/>
        <v>17.824115219307728</v>
      </c>
      <c r="J14372" s="18">
        <f t="shared" si="3512"/>
        <v>0.17824115219307729</v>
      </c>
      <c r="K14372" s="2">
        <v>5</v>
      </c>
      <c r="L14372" s="3">
        <v>45163</v>
      </c>
      <c r="M14372" s="3">
        <v>45170</v>
      </c>
      <c r="N14372" s="3" t="str">
        <f t="shared" si="3504"/>
        <v>high profit</v>
      </c>
      <c r="O14372" s="2" t="s">
        <v>31</v>
      </c>
      <c r="P14372" s="2" t="s">
        <v>22</v>
      </c>
      <c r="Q14372" s="2">
        <v>277.97000000000003</v>
      </c>
      <c r="R14372" s="2" t="s">
        <v>28</v>
      </c>
    </row>
    <row r="14373" spans="1:18" ht="14.25" hidden="1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3502"/>
        <v>discount given</v>
      </c>
      <c r="F14373" s="2">
        <v>0.41</v>
      </c>
      <c r="G14373" s="2">
        <f t="shared" si="3503"/>
        <v>691.31740000000002</v>
      </c>
      <c r="H14373" s="2">
        <f>D14373-G14373</f>
        <v>994.82260000000008</v>
      </c>
      <c r="I14373" s="2"/>
      <c r="J14373" s="2"/>
      <c r="K14373" s="2">
        <v>9</v>
      </c>
      <c r="L14373" s="3">
        <v>45264</v>
      </c>
      <c r="M14373" s="3">
        <v>45265</v>
      </c>
      <c r="N14373" s="3" t="str">
        <f t="shared" si="3504"/>
        <v>high profit</v>
      </c>
      <c r="O14373" s="2" t="s">
        <v>21</v>
      </c>
      <c r="P14373" s="2" t="s">
        <v>16</v>
      </c>
      <c r="Q14373" s="2">
        <v>309.69</v>
      </c>
      <c r="R14373" s="2" t="s">
        <v>28</v>
      </c>
    </row>
    <row r="14374" spans="1:18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3502"/>
        <v>discount given</v>
      </c>
      <c r="F14374" s="2">
        <v>0.06</v>
      </c>
      <c r="G14374" s="2">
        <f t="shared" si="3503"/>
        <v>216.5052</v>
      </c>
      <c r="H14374" s="2">
        <f>D14374-G14374</f>
        <v>3391.9148</v>
      </c>
      <c r="I14374" s="2">
        <f t="shared" ref="I14374:I14375" si="3513">Q14374/H14374*100</f>
        <v>15.098551414086225</v>
      </c>
      <c r="J14374" s="18">
        <f t="shared" ref="J14374:J14375" si="3514">Q14374/H14374</f>
        <v>0.15098551414086225</v>
      </c>
      <c r="K14374" s="2">
        <v>9</v>
      </c>
      <c r="L14374" s="3">
        <v>45071</v>
      </c>
      <c r="M14374" s="3">
        <v>45078</v>
      </c>
      <c r="N14374" s="3" t="str">
        <f t="shared" si="3504"/>
        <v>high profit</v>
      </c>
      <c r="O14374" s="2" t="s">
        <v>21</v>
      </c>
      <c r="P14374" s="2" t="s">
        <v>16</v>
      </c>
      <c r="Q14374" s="2">
        <v>512.13</v>
      </c>
      <c r="R14374" s="2" t="s">
        <v>39</v>
      </c>
    </row>
    <row r="14375" spans="1:18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3502"/>
        <v>discount given</v>
      </c>
      <c r="F14375" s="2">
        <v>0.21</v>
      </c>
      <c r="G14375" s="2">
        <f t="shared" si="3503"/>
        <v>531.19920000000002</v>
      </c>
      <c r="H14375" s="2">
        <f>D14375-G14375</f>
        <v>1998.3208</v>
      </c>
      <c r="I14375" s="2">
        <f t="shared" si="3513"/>
        <v>29.750978921902831</v>
      </c>
      <c r="J14375" s="18">
        <f t="shared" si="3514"/>
        <v>0.29750978921902832</v>
      </c>
      <c r="K14375" s="2">
        <v>7</v>
      </c>
      <c r="L14375" s="3">
        <v>45520</v>
      </c>
      <c r="M14375" s="3">
        <v>45525</v>
      </c>
      <c r="N14375" s="3" t="str">
        <f t="shared" si="3504"/>
        <v>high profit</v>
      </c>
      <c r="O14375" s="2" t="s">
        <v>31</v>
      </c>
      <c r="P14375" s="2" t="s">
        <v>27</v>
      </c>
      <c r="Q14375" s="2">
        <v>594.52</v>
      </c>
      <c r="R14375" s="2" t="s">
        <v>48</v>
      </c>
    </row>
    <row r="14376" spans="1:18" ht="14.25" hidden="1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3502"/>
        <v>discount given</v>
      </c>
      <c r="F14376" s="2">
        <v>0.27</v>
      </c>
      <c r="G14376" s="2">
        <f t="shared" si="3503"/>
        <v>1255.1625000000001</v>
      </c>
      <c r="H14376" s="2">
        <f>D14376-G14376</f>
        <v>3393.5874999999996</v>
      </c>
      <c r="I14376" s="2"/>
      <c r="J14376" s="2"/>
      <c r="K14376" s="2">
        <v>6</v>
      </c>
      <c r="L14376" s="3">
        <v>45442</v>
      </c>
      <c r="M14376" s="3">
        <v>45445</v>
      </c>
      <c r="N14376" s="3" t="str">
        <f t="shared" si="3504"/>
        <v>high profit</v>
      </c>
      <c r="O14376" s="2" t="s">
        <v>21</v>
      </c>
      <c r="P14376" s="2" t="s">
        <v>22</v>
      </c>
      <c r="Q14376" s="2">
        <v>518.66</v>
      </c>
      <c r="R14376" s="2" t="s">
        <v>17</v>
      </c>
    </row>
    <row r="14377" spans="1:18" ht="14.25" hidden="1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3502"/>
        <v>discount given</v>
      </c>
      <c r="F14377" s="2">
        <v>0.26</v>
      </c>
      <c r="G14377" s="2">
        <f t="shared" si="3503"/>
        <v>134.27700000000002</v>
      </c>
      <c r="H14377" s="2">
        <f>D14377-G14377</f>
        <v>382.173</v>
      </c>
      <c r="I14377" s="2"/>
      <c r="J14377" s="2"/>
      <c r="K14377" s="2">
        <v>5</v>
      </c>
      <c r="L14377" s="3">
        <v>45522</v>
      </c>
      <c r="M14377" s="3">
        <v>45526</v>
      </c>
      <c r="N14377" s="3" t="str">
        <f t="shared" si="3504"/>
        <v>low profit</v>
      </c>
      <c r="O14377" s="2" t="s">
        <v>15</v>
      </c>
      <c r="P14377" s="2" t="s">
        <v>16</v>
      </c>
      <c r="Q14377" s="2">
        <v>97.57</v>
      </c>
      <c r="R14377" s="2" t="s">
        <v>28</v>
      </c>
    </row>
    <row r="14378" spans="1:18" ht="14.25" hidden="1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3502"/>
        <v>discount given</v>
      </c>
      <c r="F14378" s="2">
        <v>0.19</v>
      </c>
      <c r="G14378" s="2">
        <f t="shared" si="3503"/>
        <v>80.974199999999996</v>
      </c>
      <c r="H14378" s="2">
        <f>D14378-G14378</f>
        <v>345.20580000000001</v>
      </c>
      <c r="I14378" s="2"/>
      <c r="J14378" s="2"/>
      <c r="K14378" s="2">
        <v>4</v>
      </c>
      <c r="L14378" s="3">
        <v>45451</v>
      </c>
      <c r="M14378" s="3">
        <v>45452</v>
      </c>
      <c r="N14378" s="3" t="str">
        <f t="shared" si="3504"/>
        <v>low profit</v>
      </c>
      <c r="O14378" s="2" t="s">
        <v>31</v>
      </c>
      <c r="P14378" s="2" t="s">
        <v>27</v>
      </c>
      <c r="Q14378" s="2">
        <v>75.099999999999994</v>
      </c>
      <c r="R14378" s="2" t="s">
        <v>48</v>
      </c>
    </row>
    <row r="14379" spans="1:18" ht="14.25" hidden="1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3502"/>
        <v>discount given</v>
      </c>
      <c r="F14379" s="2">
        <v>0.27</v>
      </c>
      <c r="G14379" s="2">
        <f t="shared" si="3503"/>
        <v>1224.4770000000001</v>
      </c>
      <c r="H14379" s="2">
        <f>D14379-G14379</f>
        <v>3310.6230000000005</v>
      </c>
      <c r="I14379" s="2"/>
      <c r="J14379" s="2"/>
      <c r="K14379" s="2">
        <v>2</v>
      </c>
      <c r="L14379" s="3">
        <v>45553</v>
      </c>
      <c r="M14379" s="3">
        <v>45558</v>
      </c>
      <c r="N14379" s="3" t="str">
        <f t="shared" si="3504"/>
        <v>high profit</v>
      </c>
      <c r="O14379" s="2" t="s">
        <v>15</v>
      </c>
      <c r="P14379" s="2" t="s">
        <v>22</v>
      </c>
      <c r="Q14379" s="2">
        <v>689.65</v>
      </c>
      <c r="R14379" s="2" t="s">
        <v>28</v>
      </c>
    </row>
    <row r="14380" spans="1:18" ht="14.25" hidden="1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3502"/>
        <v>discount given</v>
      </c>
      <c r="F14380" s="2">
        <v>0.05</v>
      </c>
      <c r="G14380" s="2">
        <f t="shared" si="3503"/>
        <v>168.93100000000001</v>
      </c>
      <c r="H14380" s="2">
        <f>D14380-G14380</f>
        <v>3209.6889999999999</v>
      </c>
      <c r="I14380" s="2"/>
      <c r="J14380" s="2"/>
      <c r="K14380" s="2">
        <v>4</v>
      </c>
      <c r="L14380" s="3">
        <v>45225</v>
      </c>
      <c r="M14380" s="3">
        <v>45230</v>
      </c>
      <c r="N14380" s="3" t="str">
        <f t="shared" si="3504"/>
        <v>high profit</v>
      </c>
      <c r="O14380" s="2" t="s">
        <v>21</v>
      </c>
      <c r="P14380" s="2" t="s">
        <v>22</v>
      </c>
      <c r="Q14380" s="2">
        <v>896.78</v>
      </c>
      <c r="R14380" s="2" t="s">
        <v>28</v>
      </c>
    </row>
    <row r="14381" spans="1:18" ht="14.25" hidden="1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3502"/>
        <v>discount given</v>
      </c>
      <c r="F14381" s="2">
        <v>0.33</v>
      </c>
      <c r="G14381" s="2">
        <f t="shared" si="3503"/>
        <v>1118.1984</v>
      </c>
      <c r="H14381" s="2">
        <f>D14381-G14381</f>
        <v>2270.2816000000003</v>
      </c>
      <c r="I14381" s="2"/>
      <c r="J14381" s="2"/>
      <c r="K14381" s="2">
        <v>7</v>
      </c>
      <c r="L14381" s="3">
        <v>45402</v>
      </c>
      <c r="M14381" s="3">
        <v>45406</v>
      </c>
      <c r="N14381" s="3" t="str">
        <f t="shared" si="3504"/>
        <v>high profit</v>
      </c>
      <c r="O14381" s="2" t="s">
        <v>15</v>
      </c>
      <c r="P14381" s="2" t="s">
        <v>22</v>
      </c>
      <c r="Q14381" s="2">
        <v>682.05</v>
      </c>
      <c r="R14381" s="2" t="s">
        <v>39</v>
      </c>
    </row>
    <row r="14382" spans="1:18" ht="14.25" hidden="1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3502"/>
        <v>discount given</v>
      </c>
      <c r="F14382" s="2">
        <v>0.25</v>
      </c>
      <c r="G14382" s="2">
        <f t="shared" si="3503"/>
        <v>58.755000000000003</v>
      </c>
      <c r="H14382" s="2">
        <f>D14382-G14382</f>
        <v>176.26500000000001</v>
      </c>
      <c r="I14382" s="2"/>
      <c r="J14382" s="2"/>
      <c r="K14382" s="2">
        <v>1</v>
      </c>
      <c r="L14382" s="3">
        <v>45190</v>
      </c>
      <c r="M14382" s="3">
        <v>45192</v>
      </c>
      <c r="N14382" s="3" t="str">
        <f t="shared" si="3504"/>
        <v>low profit</v>
      </c>
      <c r="O14382" s="2" t="s">
        <v>31</v>
      </c>
      <c r="P14382" s="2" t="s">
        <v>22</v>
      </c>
      <c r="Q14382" s="2">
        <v>57.08</v>
      </c>
      <c r="R14382" s="2" t="s">
        <v>23</v>
      </c>
    </row>
    <row r="14383" spans="1:18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3502"/>
        <v>discount given</v>
      </c>
      <c r="F14383" s="2">
        <v>0.39</v>
      </c>
      <c r="G14383" s="2">
        <f t="shared" si="3503"/>
        <v>1830.8978999999999</v>
      </c>
      <c r="H14383" s="2">
        <f>D14383-G14383</f>
        <v>2863.7120999999997</v>
      </c>
      <c r="I14383" s="2">
        <f t="shared" ref="I14383:I14384" si="3515">Q14383/H14383*100</f>
        <v>41.386143530280165</v>
      </c>
      <c r="J14383" s="18">
        <f t="shared" ref="J14383:J14384" si="3516">Q14383/H14383</f>
        <v>0.41386143530280162</v>
      </c>
      <c r="K14383" s="2">
        <v>3</v>
      </c>
      <c r="L14383" s="3">
        <v>45330</v>
      </c>
      <c r="M14383" s="3">
        <v>45337</v>
      </c>
      <c r="N14383" s="3" t="str">
        <f t="shared" si="3504"/>
        <v>high profit</v>
      </c>
      <c r="O14383" s="2" t="s">
        <v>15</v>
      </c>
      <c r="P14383" s="2" t="s">
        <v>16</v>
      </c>
      <c r="Q14383" s="2">
        <v>1185.18</v>
      </c>
      <c r="R14383" s="2" t="s">
        <v>48</v>
      </c>
    </row>
    <row r="14384" spans="1:18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3502"/>
        <v>discount given</v>
      </c>
      <c r="F14384" s="2">
        <v>0.35</v>
      </c>
      <c r="G14384" s="2">
        <f t="shared" si="3503"/>
        <v>1358.6789999999999</v>
      </c>
      <c r="H14384" s="2">
        <f>D14384-G14384</f>
        <v>2523.2610000000004</v>
      </c>
      <c r="I14384" s="2">
        <f t="shared" si="3515"/>
        <v>13.391401048088165</v>
      </c>
      <c r="J14384" s="18">
        <f t="shared" si="3516"/>
        <v>0.13391401048088164</v>
      </c>
      <c r="K14384" s="2">
        <v>4</v>
      </c>
      <c r="L14384" s="3">
        <v>45049</v>
      </c>
      <c r="M14384" s="3">
        <v>45056</v>
      </c>
      <c r="N14384" s="3" t="str">
        <f t="shared" si="3504"/>
        <v>high profit</v>
      </c>
      <c r="O14384" s="2" t="s">
        <v>21</v>
      </c>
      <c r="P14384" s="2" t="s">
        <v>16</v>
      </c>
      <c r="Q14384" s="2">
        <v>337.9</v>
      </c>
      <c r="R14384" s="2" t="s">
        <v>28</v>
      </c>
    </row>
    <row r="14385" spans="1:18" ht="14.25" hidden="1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3502"/>
        <v>discount given</v>
      </c>
      <c r="F14385" s="2">
        <v>0.06</v>
      </c>
      <c r="G14385" s="2">
        <f t="shared" si="3503"/>
        <v>230.70839999999998</v>
      </c>
      <c r="H14385" s="2">
        <f>D14385-G14385</f>
        <v>3614.4315999999999</v>
      </c>
      <c r="I14385" s="2"/>
      <c r="J14385" s="2"/>
      <c r="K14385" s="2">
        <v>7</v>
      </c>
      <c r="L14385" s="3">
        <v>45136</v>
      </c>
      <c r="M14385" s="3">
        <v>45140</v>
      </c>
      <c r="N14385" s="3" t="str">
        <f t="shared" si="3504"/>
        <v>high profit</v>
      </c>
      <c r="O14385" s="2" t="s">
        <v>15</v>
      </c>
      <c r="P14385" s="2" t="s">
        <v>22</v>
      </c>
      <c r="Q14385" s="2">
        <v>262.98</v>
      </c>
      <c r="R14385" s="2" t="s">
        <v>39</v>
      </c>
    </row>
    <row r="14386" spans="1:18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3502"/>
        <v>discount given</v>
      </c>
      <c r="F14386" s="2">
        <v>0.18</v>
      </c>
      <c r="G14386" s="2">
        <f t="shared" si="3503"/>
        <v>822.32280000000003</v>
      </c>
      <c r="H14386" s="2">
        <f>D14386-G14386</f>
        <v>3746.1372000000001</v>
      </c>
      <c r="I14386" s="2">
        <f>Q14386/H14386*100</f>
        <v>8.6902850221289274</v>
      </c>
      <c r="J14386" s="18">
        <f>Q14386/H14386</f>
        <v>8.6902850221289282E-2</v>
      </c>
      <c r="K14386" s="2">
        <v>3</v>
      </c>
      <c r="L14386" s="3">
        <v>45125</v>
      </c>
      <c r="M14386" s="3">
        <v>45126</v>
      </c>
      <c r="N14386" s="3" t="str">
        <f t="shared" si="3504"/>
        <v>high profit</v>
      </c>
      <c r="O14386" s="2" t="s">
        <v>31</v>
      </c>
      <c r="P14386" s="2" t="s">
        <v>22</v>
      </c>
      <c r="Q14386" s="2">
        <v>325.55</v>
      </c>
      <c r="R14386" s="2" t="s">
        <v>34</v>
      </c>
    </row>
    <row r="14387" spans="1:18" ht="14.25" hidden="1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3502"/>
        <v>discount given</v>
      </c>
      <c r="F14387" s="2">
        <v>0.37</v>
      </c>
      <c r="G14387" s="2">
        <f t="shared" si="3503"/>
        <v>1085.1914999999999</v>
      </c>
      <c r="H14387" s="2">
        <f>D14387-G14387</f>
        <v>1847.7584999999999</v>
      </c>
      <c r="I14387" s="2"/>
      <c r="J14387" s="2"/>
      <c r="K14387" s="2">
        <v>4</v>
      </c>
      <c r="L14387" s="3">
        <v>45243</v>
      </c>
      <c r="M14387" s="3">
        <v>45245</v>
      </c>
      <c r="N14387" s="3" t="str">
        <f t="shared" si="3504"/>
        <v>high profit</v>
      </c>
      <c r="O14387" s="2" t="s">
        <v>15</v>
      </c>
      <c r="P14387" s="2" t="s">
        <v>27</v>
      </c>
      <c r="Q14387" s="2">
        <v>480.15</v>
      </c>
      <c r="R14387" s="2" t="s">
        <v>28</v>
      </c>
    </row>
    <row r="14388" spans="1:18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3502"/>
        <v>discount given</v>
      </c>
      <c r="F14388" s="2">
        <v>0.17</v>
      </c>
      <c r="G14388" s="2">
        <f t="shared" si="3503"/>
        <v>345.75790000000001</v>
      </c>
      <c r="H14388" s="2">
        <f>D14388-G14388</f>
        <v>1688.1120999999998</v>
      </c>
      <c r="I14388" s="2">
        <f t="shared" ref="I14388:I14389" si="3517">Q14388/H14388*100</f>
        <v>17.654633243846778</v>
      </c>
      <c r="J14388" s="18">
        <f t="shared" ref="J14388:J14389" si="3518">Q14388/H14388</f>
        <v>0.17654633243846779</v>
      </c>
      <c r="K14388" s="2">
        <v>1</v>
      </c>
      <c r="L14388" s="3">
        <v>45482</v>
      </c>
      <c r="M14388" s="3">
        <v>45486</v>
      </c>
      <c r="N14388" s="3" t="str">
        <f t="shared" si="3504"/>
        <v>high profit</v>
      </c>
      <c r="O14388" s="2" t="s">
        <v>21</v>
      </c>
      <c r="P14388" s="2" t="s">
        <v>16</v>
      </c>
      <c r="Q14388" s="2">
        <v>298.02999999999997</v>
      </c>
      <c r="R14388" s="2" t="s">
        <v>34</v>
      </c>
    </row>
    <row r="14389" spans="1:18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3502"/>
        <v>discount given</v>
      </c>
      <c r="F14389" s="2">
        <v>0.28000000000000003</v>
      </c>
      <c r="G14389" s="2">
        <f t="shared" si="3503"/>
        <v>687.49240000000009</v>
      </c>
      <c r="H14389" s="2">
        <f>D14389-G14389</f>
        <v>1767.8375999999998</v>
      </c>
      <c r="I14389" s="2">
        <f t="shared" si="3517"/>
        <v>39.923350425401068</v>
      </c>
      <c r="J14389" s="18">
        <f t="shared" si="3518"/>
        <v>0.39923350425401066</v>
      </c>
      <c r="K14389" s="2">
        <v>1</v>
      </c>
      <c r="L14389" s="3">
        <v>45407</v>
      </c>
      <c r="M14389" s="3">
        <v>45413</v>
      </c>
      <c r="N14389" s="3" t="str">
        <f t="shared" si="3504"/>
        <v>high profit</v>
      </c>
      <c r="O14389" s="2" t="s">
        <v>21</v>
      </c>
      <c r="P14389" s="2" t="s">
        <v>22</v>
      </c>
      <c r="Q14389" s="2">
        <v>705.78</v>
      </c>
      <c r="R14389" s="2" t="s">
        <v>17</v>
      </c>
    </row>
    <row r="14390" spans="1:18" ht="14.25" hidden="1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3502"/>
        <v>discount given</v>
      </c>
      <c r="F14390" s="2">
        <v>0.48</v>
      </c>
      <c r="G14390" s="2">
        <f t="shared" si="3503"/>
        <v>1876.0703999999998</v>
      </c>
      <c r="H14390" s="2">
        <f>D14390-G14390</f>
        <v>2032.4096000000002</v>
      </c>
      <c r="I14390" s="2"/>
      <c r="J14390" s="2"/>
      <c r="K14390" s="2">
        <v>3</v>
      </c>
      <c r="L14390" s="3">
        <v>45105</v>
      </c>
      <c r="M14390" s="3">
        <v>45109</v>
      </c>
      <c r="N14390" s="3" t="str">
        <f t="shared" si="3504"/>
        <v>high profit</v>
      </c>
      <c r="O14390" s="2" t="s">
        <v>15</v>
      </c>
      <c r="P14390" s="2" t="s">
        <v>27</v>
      </c>
      <c r="Q14390" s="2">
        <v>613.71</v>
      </c>
      <c r="R14390" s="2" t="s">
        <v>39</v>
      </c>
    </row>
    <row r="14391" spans="1:18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3502"/>
        <v>discount given</v>
      </c>
      <c r="F14391" s="2">
        <v>0.04</v>
      </c>
      <c r="G14391" s="2">
        <f t="shared" si="3503"/>
        <v>154.6712</v>
      </c>
      <c r="H14391" s="2">
        <f>D14391-G14391</f>
        <v>3712.1088</v>
      </c>
      <c r="I14391" s="2">
        <f t="shared" ref="I14391:I14392" si="3519">Q14391/H14391*100</f>
        <v>9.0231730276871183</v>
      </c>
      <c r="J14391" s="18">
        <f t="shared" ref="J14391:J14392" si="3520">Q14391/H14391</f>
        <v>9.0231730276871189E-2</v>
      </c>
      <c r="K14391" s="2">
        <v>7</v>
      </c>
      <c r="L14391" s="3">
        <v>45368</v>
      </c>
      <c r="M14391" s="3">
        <v>45372</v>
      </c>
      <c r="N14391" s="3" t="str">
        <f t="shared" si="3504"/>
        <v>high profit</v>
      </c>
      <c r="O14391" s="2" t="s">
        <v>31</v>
      </c>
      <c r="P14391" s="2" t="s">
        <v>27</v>
      </c>
      <c r="Q14391" s="2">
        <v>334.95</v>
      </c>
      <c r="R14391" s="2" t="s">
        <v>34</v>
      </c>
    </row>
    <row r="14392" spans="1:18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3502"/>
        <v>discount given</v>
      </c>
      <c r="F14392" s="2">
        <v>0.1</v>
      </c>
      <c r="G14392" s="2">
        <f t="shared" si="3503"/>
        <v>308.697</v>
      </c>
      <c r="H14392" s="2">
        <f>D14392-G14392</f>
        <v>2778.2729999999997</v>
      </c>
      <c r="I14392" s="2">
        <f t="shared" si="3519"/>
        <v>10.124275044245113</v>
      </c>
      <c r="J14392" s="18">
        <f t="shared" si="3520"/>
        <v>0.10124275044245112</v>
      </c>
      <c r="K14392" s="2">
        <v>6</v>
      </c>
      <c r="L14392" s="3">
        <v>45385</v>
      </c>
      <c r="M14392" s="3">
        <v>45391</v>
      </c>
      <c r="N14392" s="3" t="str">
        <f t="shared" si="3504"/>
        <v>high profit</v>
      </c>
      <c r="O14392" s="2" t="s">
        <v>15</v>
      </c>
      <c r="P14392" s="2" t="s">
        <v>22</v>
      </c>
      <c r="Q14392" s="2">
        <v>281.27999999999997</v>
      </c>
      <c r="R14392" s="2" t="s">
        <v>48</v>
      </c>
    </row>
    <row r="14393" spans="1:18" ht="14.25" hidden="1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3502"/>
        <v>discount given</v>
      </c>
      <c r="F14393" s="2">
        <v>0.24</v>
      </c>
      <c r="G14393" s="2">
        <f t="shared" si="3503"/>
        <v>280.46159999999998</v>
      </c>
      <c r="H14393" s="2">
        <f>D14393-G14393</f>
        <v>888.12839999999994</v>
      </c>
      <c r="I14393" s="2"/>
      <c r="J14393" s="2"/>
      <c r="K14393" s="2">
        <v>5</v>
      </c>
      <c r="L14393" s="3">
        <v>45043</v>
      </c>
      <c r="M14393" s="3">
        <v>45049</v>
      </c>
      <c r="N14393" s="3" t="str">
        <f t="shared" si="3504"/>
        <v>low profit</v>
      </c>
      <c r="O14393" s="2" t="s">
        <v>31</v>
      </c>
      <c r="P14393" s="2" t="s">
        <v>16</v>
      </c>
      <c r="Q14393" s="2">
        <v>157.4</v>
      </c>
      <c r="R14393" s="2" t="s">
        <v>48</v>
      </c>
    </row>
    <row r="14394" spans="1:18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3502"/>
        <v>discount given</v>
      </c>
      <c r="F14394" s="2">
        <v>0.37</v>
      </c>
      <c r="G14394" s="2">
        <f t="shared" si="3503"/>
        <v>1521.6360999999999</v>
      </c>
      <c r="H14394" s="2">
        <f>D14394-G14394</f>
        <v>2590.8939</v>
      </c>
      <c r="I14394" s="2">
        <f>Q14394/H14394*100</f>
        <v>41.670174143371916</v>
      </c>
      <c r="J14394" s="18">
        <f>Q14394/H14394</f>
        <v>0.41670174143371913</v>
      </c>
      <c r="K14394" s="2">
        <v>8</v>
      </c>
      <c r="L14394" s="3">
        <v>45340</v>
      </c>
      <c r="M14394" s="3">
        <v>45343</v>
      </c>
      <c r="N14394" s="3" t="str">
        <f t="shared" si="3504"/>
        <v>high profit</v>
      </c>
      <c r="O14394" s="2" t="s">
        <v>15</v>
      </c>
      <c r="P14394" s="2" t="s">
        <v>27</v>
      </c>
      <c r="Q14394" s="2">
        <v>1079.6300000000001</v>
      </c>
      <c r="R14394" s="2" t="s">
        <v>23</v>
      </c>
    </row>
    <row r="14395" spans="1:18" ht="14.25" hidden="1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3502"/>
        <v>discount given</v>
      </c>
      <c r="F14395" s="2">
        <v>0.17</v>
      </c>
      <c r="G14395" s="2">
        <f t="shared" si="3503"/>
        <v>556.15160000000003</v>
      </c>
      <c r="H14395" s="2">
        <f>D14395-G14395</f>
        <v>2715.3283999999999</v>
      </c>
      <c r="I14395" s="2"/>
      <c r="J14395" s="2"/>
      <c r="K14395" s="2">
        <v>8</v>
      </c>
      <c r="L14395" s="3">
        <v>45419</v>
      </c>
      <c r="M14395" s="3">
        <v>45425</v>
      </c>
      <c r="N14395" s="3" t="str">
        <f t="shared" si="3504"/>
        <v>high profit</v>
      </c>
      <c r="O14395" s="2" t="s">
        <v>21</v>
      </c>
      <c r="P14395" s="2" t="s">
        <v>27</v>
      </c>
      <c r="Q14395" s="2">
        <v>727.95</v>
      </c>
      <c r="R14395" s="2" t="s">
        <v>39</v>
      </c>
    </row>
    <row r="14396" spans="1:18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3502"/>
        <v>discount given</v>
      </c>
      <c r="F14396" s="2">
        <v>0.06</v>
      </c>
      <c r="G14396" s="2">
        <f t="shared" si="3503"/>
        <v>71.050799999999995</v>
      </c>
      <c r="H14396" s="2">
        <f>D14396-G14396</f>
        <v>1113.1292000000001</v>
      </c>
      <c r="I14396" s="2">
        <f>Q14396/H14396*100</f>
        <v>25.790357489498973</v>
      </c>
      <c r="J14396" s="18">
        <f>Q14396/H14396</f>
        <v>0.25790357489498972</v>
      </c>
      <c r="K14396" s="2">
        <v>4</v>
      </c>
      <c r="L14396" s="3">
        <v>45266</v>
      </c>
      <c r="M14396" s="3">
        <v>45273</v>
      </c>
      <c r="N14396" s="3" t="str">
        <f t="shared" si="3504"/>
        <v>high profit</v>
      </c>
      <c r="O14396" s="2" t="s">
        <v>31</v>
      </c>
      <c r="P14396" s="2" t="s">
        <v>27</v>
      </c>
      <c r="Q14396" s="2">
        <v>287.08</v>
      </c>
      <c r="R14396" s="2" t="s">
        <v>17</v>
      </c>
    </row>
    <row r="14397" spans="1:18" ht="14.25" hidden="1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3502"/>
        <v>discount given</v>
      </c>
      <c r="F14397" s="2">
        <v>0.16</v>
      </c>
      <c r="G14397" s="2">
        <f t="shared" si="3503"/>
        <v>392.82560000000001</v>
      </c>
      <c r="H14397" s="2">
        <f>D14397-G14397</f>
        <v>2062.3343999999997</v>
      </c>
      <c r="I14397" s="2"/>
      <c r="J14397" s="2"/>
      <c r="K14397" s="2">
        <v>6</v>
      </c>
      <c r="L14397" s="3">
        <v>45539</v>
      </c>
      <c r="M14397" s="3">
        <v>45543</v>
      </c>
      <c r="N14397" s="3" t="str">
        <f t="shared" si="3504"/>
        <v>high profit</v>
      </c>
      <c r="O14397" s="2" t="s">
        <v>31</v>
      </c>
      <c r="P14397" s="2" t="s">
        <v>27</v>
      </c>
      <c r="Q14397" s="2">
        <v>315.82</v>
      </c>
      <c r="R14397" s="2" t="s">
        <v>28</v>
      </c>
    </row>
    <row r="14398" spans="1:18" ht="14.25" hidden="1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3502"/>
        <v>discount given</v>
      </c>
      <c r="F14398" s="2">
        <v>0.32</v>
      </c>
      <c r="G14398" s="2">
        <f t="shared" si="3503"/>
        <v>1595.6192000000001</v>
      </c>
      <c r="H14398" s="2">
        <f>D14398-G14398</f>
        <v>3390.6908000000003</v>
      </c>
      <c r="I14398" s="2"/>
      <c r="J14398" s="2"/>
      <c r="K14398" s="2">
        <v>1</v>
      </c>
      <c r="L14398" s="3">
        <v>45448</v>
      </c>
      <c r="M14398" s="3">
        <v>45449</v>
      </c>
      <c r="N14398" s="3" t="str">
        <f t="shared" si="3504"/>
        <v>high profit</v>
      </c>
      <c r="O14398" s="2" t="s">
        <v>31</v>
      </c>
      <c r="P14398" s="2" t="s">
        <v>27</v>
      </c>
      <c r="Q14398" s="2">
        <v>875.75</v>
      </c>
      <c r="R14398" s="2" t="s">
        <v>34</v>
      </c>
    </row>
    <row r="14399" spans="1:18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3502"/>
        <v>discount given</v>
      </c>
      <c r="F14399" s="2">
        <v>0.4</v>
      </c>
      <c r="G14399" s="2">
        <f t="shared" si="3503"/>
        <v>683.62400000000002</v>
      </c>
      <c r="H14399" s="2">
        <f>D14399-G14399</f>
        <v>1025.4359999999999</v>
      </c>
      <c r="I14399" s="2">
        <f>Q14399/H14399*100</f>
        <v>45.767848993013708</v>
      </c>
      <c r="J14399" s="18">
        <f>Q14399/H14399</f>
        <v>0.45767848993013704</v>
      </c>
      <c r="K14399" s="2">
        <v>9</v>
      </c>
      <c r="L14399" s="3">
        <v>45328</v>
      </c>
      <c r="M14399" s="3">
        <v>45333</v>
      </c>
      <c r="N14399" s="3" t="str">
        <f t="shared" si="3504"/>
        <v>high profit</v>
      </c>
      <c r="O14399" s="2" t="s">
        <v>21</v>
      </c>
      <c r="P14399" s="2" t="s">
        <v>22</v>
      </c>
      <c r="Q14399" s="2">
        <v>469.32</v>
      </c>
      <c r="R14399" s="2" t="s">
        <v>48</v>
      </c>
    </row>
    <row r="14400" spans="1:18" ht="14.25" hidden="1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3502"/>
        <v>discount given</v>
      </c>
      <c r="F14400" s="2">
        <v>0.49</v>
      </c>
      <c r="G14400" s="2">
        <f t="shared" si="3503"/>
        <v>328.86349999999999</v>
      </c>
      <c r="H14400" s="2">
        <f>D14400-G14400</f>
        <v>342.28649999999999</v>
      </c>
      <c r="I14400" s="2"/>
      <c r="J14400" s="2"/>
      <c r="K14400" s="2">
        <v>5</v>
      </c>
      <c r="L14400" s="3">
        <v>45306</v>
      </c>
      <c r="M14400" s="3">
        <v>45307</v>
      </c>
      <c r="N14400" s="3" t="str">
        <f t="shared" si="3504"/>
        <v>low profit</v>
      </c>
      <c r="O14400" s="2" t="s">
        <v>21</v>
      </c>
      <c r="P14400" s="2" t="s">
        <v>27</v>
      </c>
      <c r="Q14400" s="2">
        <v>146.96</v>
      </c>
      <c r="R14400" s="2" t="s">
        <v>34</v>
      </c>
    </row>
    <row r="14401" spans="1:18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3502"/>
        <v>discount given</v>
      </c>
      <c r="F14401" s="2">
        <v>0.38</v>
      </c>
      <c r="G14401" s="2">
        <f t="shared" si="3503"/>
        <v>78.3446</v>
      </c>
      <c r="H14401" s="2">
        <f>D14401-G14401</f>
        <v>127.82539999999999</v>
      </c>
      <c r="I14401" s="2">
        <f>Q14401/H14401*100</f>
        <v>36.393392862451449</v>
      </c>
      <c r="J14401" s="18">
        <f>Q14401/H14401</f>
        <v>0.36393392862451446</v>
      </c>
      <c r="K14401" s="2">
        <v>8</v>
      </c>
      <c r="L14401" s="3">
        <v>45207</v>
      </c>
      <c r="M14401" s="3">
        <v>45211</v>
      </c>
      <c r="N14401" s="3" t="str">
        <f t="shared" si="3504"/>
        <v>low profit</v>
      </c>
      <c r="O14401" s="2" t="s">
        <v>21</v>
      </c>
      <c r="P14401" s="2" t="s">
        <v>16</v>
      </c>
      <c r="Q14401" s="2">
        <v>46.52</v>
      </c>
      <c r="R14401" s="2" t="s">
        <v>48</v>
      </c>
    </row>
    <row r="14402" spans="1:18" ht="14.25" hidden="1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3502"/>
        <v>discount given</v>
      </c>
      <c r="F14402" s="2">
        <v>0.25</v>
      </c>
      <c r="G14402" s="2">
        <f t="shared" si="3503"/>
        <v>251.17500000000001</v>
      </c>
      <c r="H14402" s="2">
        <f>D14402-G14402</f>
        <v>753.52500000000009</v>
      </c>
      <c r="I14402" s="2"/>
      <c r="J14402" s="2"/>
      <c r="K14402" s="2">
        <v>1</v>
      </c>
      <c r="L14402" s="3">
        <v>45406</v>
      </c>
      <c r="M14402" s="3">
        <v>45408</v>
      </c>
      <c r="N14402" s="3" t="str">
        <f t="shared" si="3504"/>
        <v>low profit</v>
      </c>
      <c r="O14402" s="2" t="s">
        <v>15</v>
      </c>
      <c r="P14402" s="2" t="s">
        <v>16</v>
      </c>
      <c r="Q14402" s="2">
        <v>86.42</v>
      </c>
      <c r="R14402" s="2" t="s">
        <v>48</v>
      </c>
    </row>
    <row r="14403" spans="1:18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3521">IF(F14403=0,"zero discount","discount given")</f>
        <v>discount given</v>
      </c>
      <c r="F14403" s="2">
        <v>0.15</v>
      </c>
      <c r="G14403" s="2">
        <f t="shared" ref="G14403:G14466" si="3522">D14403*F14403</f>
        <v>152.4195</v>
      </c>
      <c r="H14403" s="2">
        <f>D14403-G14403</f>
        <v>863.71050000000002</v>
      </c>
      <c r="I14403" s="2">
        <f>Q14403/H14403*100</f>
        <v>24.765242520497317</v>
      </c>
      <c r="J14403" s="18">
        <f>Q14403/H14403</f>
        <v>0.24765242520497319</v>
      </c>
      <c r="K14403" s="2">
        <v>4</v>
      </c>
      <c r="L14403" s="3">
        <v>45541</v>
      </c>
      <c r="M14403" s="3">
        <v>45544</v>
      </c>
      <c r="N14403" s="3" t="str">
        <f t="shared" ref="N14403:N14466" si="3523">IF(Q14403&gt;=200,"high profit","low profit")</f>
        <v>high profit</v>
      </c>
      <c r="O14403" s="2" t="s">
        <v>15</v>
      </c>
      <c r="P14403" s="2" t="s">
        <v>27</v>
      </c>
      <c r="Q14403" s="2">
        <v>213.9</v>
      </c>
      <c r="R14403" s="2" t="s">
        <v>34</v>
      </c>
    </row>
    <row r="14404" spans="1:18" ht="14.25" hidden="1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3521"/>
        <v>discount given</v>
      </c>
      <c r="F14404" s="2">
        <v>0.46</v>
      </c>
      <c r="G14404" s="2">
        <f t="shared" si="3522"/>
        <v>1980.0884000000001</v>
      </c>
      <c r="H14404" s="2">
        <f>D14404-G14404</f>
        <v>2324.4515999999999</v>
      </c>
      <c r="I14404" s="2"/>
      <c r="J14404" s="2"/>
      <c r="K14404" s="2">
        <v>2</v>
      </c>
      <c r="L14404" s="3">
        <v>45088</v>
      </c>
      <c r="M14404" s="3">
        <v>45091</v>
      </c>
      <c r="N14404" s="3" t="str">
        <f t="shared" si="3523"/>
        <v>high profit</v>
      </c>
      <c r="O14404" s="2" t="s">
        <v>15</v>
      </c>
      <c r="P14404" s="2" t="s">
        <v>27</v>
      </c>
      <c r="Q14404" s="2">
        <v>895.23</v>
      </c>
      <c r="R14404" s="2" t="s">
        <v>23</v>
      </c>
    </row>
    <row r="14405" spans="1:18" ht="14.25" hidden="1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3521"/>
        <v>discount given</v>
      </c>
      <c r="F14405" s="2">
        <v>0.27</v>
      </c>
      <c r="G14405" s="2">
        <f t="shared" si="3522"/>
        <v>233.5932</v>
      </c>
      <c r="H14405" s="2">
        <f>D14405-G14405</f>
        <v>631.56679999999994</v>
      </c>
      <c r="I14405" s="2"/>
      <c r="J14405" s="2"/>
      <c r="K14405" s="2">
        <v>2</v>
      </c>
      <c r="L14405" s="3">
        <v>44970</v>
      </c>
      <c r="M14405" s="3">
        <v>44976</v>
      </c>
      <c r="N14405" s="3" t="str">
        <f t="shared" si="3523"/>
        <v>high profit</v>
      </c>
      <c r="O14405" s="2" t="s">
        <v>31</v>
      </c>
      <c r="P14405" s="2" t="s">
        <v>27</v>
      </c>
      <c r="Q14405" s="2">
        <v>208.93</v>
      </c>
      <c r="R14405" s="2" t="s">
        <v>39</v>
      </c>
    </row>
    <row r="14406" spans="1:18" ht="14.25" hidden="1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3521"/>
        <v>discount given</v>
      </c>
      <c r="F14406" s="2">
        <v>0.34</v>
      </c>
      <c r="G14406" s="2">
        <f t="shared" si="3522"/>
        <v>1471.1766</v>
      </c>
      <c r="H14406" s="2">
        <f>D14406-G14406</f>
        <v>2855.8134</v>
      </c>
      <c r="I14406" s="2"/>
      <c r="J14406" s="2"/>
      <c r="K14406" s="2">
        <v>2</v>
      </c>
      <c r="L14406" s="3">
        <v>45172</v>
      </c>
      <c r="M14406" s="3">
        <v>45175</v>
      </c>
      <c r="N14406" s="3" t="str">
        <f t="shared" si="3523"/>
        <v>high profit</v>
      </c>
      <c r="O14406" s="2" t="s">
        <v>31</v>
      </c>
      <c r="P14406" s="2" t="s">
        <v>22</v>
      </c>
      <c r="Q14406" s="2">
        <v>938.09</v>
      </c>
      <c r="R14406" s="2" t="s">
        <v>39</v>
      </c>
    </row>
    <row r="14407" spans="1:18" ht="14.25" hidden="1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3521"/>
        <v>discount given</v>
      </c>
      <c r="F14407" s="2">
        <v>0.24</v>
      </c>
      <c r="G14407" s="2">
        <f t="shared" si="3522"/>
        <v>125.97839999999999</v>
      </c>
      <c r="H14407" s="2">
        <f>D14407-G14407</f>
        <v>398.9316</v>
      </c>
      <c r="I14407" s="2"/>
      <c r="J14407" s="2"/>
      <c r="K14407" s="2">
        <v>2</v>
      </c>
      <c r="L14407" s="3">
        <v>45405</v>
      </c>
      <c r="M14407" s="3">
        <v>45411</v>
      </c>
      <c r="N14407" s="3" t="str">
        <f t="shared" si="3523"/>
        <v>low profit</v>
      </c>
      <c r="O14407" s="2" t="s">
        <v>31</v>
      </c>
      <c r="P14407" s="2" t="s">
        <v>27</v>
      </c>
      <c r="Q14407" s="2">
        <v>118.78</v>
      </c>
      <c r="R14407" s="2" t="s">
        <v>34</v>
      </c>
    </row>
    <row r="14408" spans="1:18" ht="14.25" hidden="1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3521"/>
        <v>discount given</v>
      </c>
      <c r="F14408" s="2">
        <v>0.12</v>
      </c>
      <c r="G14408" s="2">
        <f t="shared" si="3522"/>
        <v>545.10720000000003</v>
      </c>
      <c r="H14408" s="2">
        <f>D14408-G14408</f>
        <v>3997.4528000000005</v>
      </c>
      <c r="I14408" s="2"/>
      <c r="J14408" s="2"/>
      <c r="K14408" s="2">
        <v>8</v>
      </c>
      <c r="L14408" s="3">
        <v>45402</v>
      </c>
      <c r="M14408" s="3">
        <v>45404</v>
      </c>
      <c r="N14408" s="3" t="str">
        <f t="shared" si="3523"/>
        <v>high profit</v>
      </c>
      <c r="O14408" s="2" t="s">
        <v>31</v>
      </c>
      <c r="P14408" s="2" t="s">
        <v>22</v>
      </c>
      <c r="Q14408" s="2">
        <v>1142.98</v>
      </c>
      <c r="R14408" s="2" t="s">
        <v>28</v>
      </c>
    </row>
    <row r="14409" spans="1:18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3521"/>
        <v>discount given</v>
      </c>
      <c r="F14409" s="2">
        <v>0.27</v>
      </c>
      <c r="G14409" s="2">
        <f t="shared" si="3522"/>
        <v>366.15510000000006</v>
      </c>
      <c r="H14409" s="2">
        <f>D14409-G14409</f>
        <v>989.97490000000005</v>
      </c>
      <c r="I14409" s="2">
        <f>Q14409/H14409*100</f>
        <v>32.715980980931938</v>
      </c>
      <c r="J14409" s="18">
        <f>Q14409/H14409</f>
        <v>0.32715980980931941</v>
      </c>
      <c r="K14409" s="2">
        <v>6</v>
      </c>
      <c r="L14409" s="3">
        <v>45528</v>
      </c>
      <c r="M14409" s="3">
        <v>45530</v>
      </c>
      <c r="N14409" s="3" t="str">
        <f t="shared" si="3523"/>
        <v>high profit</v>
      </c>
      <c r="O14409" s="2" t="s">
        <v>21</v>
      </c>
      <c r="P14409" s="2" t="s">
        <v>27</v>
      </c>
      <c r="Q14409" s="2">
        <v>323.88</v>
      </c>
      <c r="R14409" s="2" t="s">
        <v>17</v>
      </c>
    </row>
    <row r="14410" spans="1:18" ht="14.25" hidden="1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3521"/>
        <v>discount given</v>
      </c>
      <c r="F14410" s="2">
        <v>0.42</v>
      </c>
      <c r="G14410" s="2">
        <f t="shared" si="3522"/>
        <v>1300.4628</v>
      </c>
      <c r="H14410" s="2">
        <f>D14410-G14410</f>
        <v>1795.8772000000001</v>
      </c>
      <c r="I14410" s="2"/>
      <c r="J14410" s="2"/>
      <c r="K14410" s="2">
        <v>9</v>
      </c>
      <c r="L14410" s="3">
        <v>45122</v>
      </c>
      <c r="M14410" s="3">
        <v>45129</v>
      </c>
      <c r="N14410" s="3" t="str">
        <f t="shared" si="3523"/>
        <v>high profit</v>
      </c>
      <c r="O14410" s="2" t="s">
        <v>31</v>
      </c>
      <c r="P14410" s="2" t="s">
        <v>22</v>
      </c>
      <c r="Q14410" s="2">
        <v>685.1</v>
      </c>
      <c r="R14410" s="2" t="s">
        <v>23</v>
      </c>
    </row>
    <row r="14411" spans="1:18" ht="14.25" hidden="1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3521"/>
        <v>discount given</v>
      </c>
      <c r="F14411" s="2">
        <v>0.19</v>
      </c>
      <c r="G14411" s="2">
        <f t="shared" si="3522"/>
        <v>167.7054</v>
      </c>
      <c r="H14411" s="2">
        <f>D14411-G14411</f>
        <v>714.95460000000003</v>
      </c>
      <c r="I14411" s="2"/>
      <c r="J14411" s="2"/>
      <c r="K14411" s="2">
        <v>2</v>
      </c>
      <c r="L14411" s="3">
        <v>45097</v>
      </c>
      <c r="M14411" s="3">
        <v>45099</v>
      </c>
      <c r="N14411" s="3" t="str">
        <f t="shared" si="3523"/>
        <v>low profit</v>
      </c>
      <c r="O14411" s="2" t="s">
        <v>15</v>
      </c>
      <c r="P14411" s="2" t="s">
        <v>22</v>
      </c>
      <c r="Q14411" s="2">
        <v>136.34</v>
      </c>
      <c r="R14411" s="2" t="s">
        <v>39</v>
      </c>
    </row>
    <row r="14412" spans="1:18" ht="14.25" hidden="1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3521"/>
        <v>discount given</v>
      </c>
      <c r="F14412" s="2">
        <v>0.33</v>
      </c>
      <c r="G14412" s="2">
        <f t="shared" si="3522"/>
        <v>663.71910000000003</v>
      </c>
      <c r="H14412" s="2">
        <f>D14412-G14412</f>
        <v>1347.5509</v>
      </c>
      <c r="I14412" s="2"/>
      <c r="J14412" s="2"/>
      <c r="K14412" s="2">
        <v>1</v>
      </c>
      <c r="L14412" s="3">
        <v>45254</v>
      </c>
      <c r="M14412" s="3">
        <v>45256</v>
      </c>
      <c r="N14412" s="3" t="str">
        <f t="shared" si="3523"/>
        <v>low profit</v>
      </c>
      <c r="O14412" s="2" t="s">
        <v>15</v>
      </c>
      <c r="P14412" s="2" t="s">
        <v>27</v>
      </c>
      <c r="Q14412" s="2">
        <v>162.36000000000001</v>
      </c>
      <c r="R14412" s="2" t="s">
        <v>48</v>
      </c>
    </row>
    <row r="14413" spans="1:18" ht="14.25" hidden="1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3521"/>
        <v>discount given</v>
      </c>
      <c r="F14413" s="2">
        <v>0.02</v>
      </c>
      <c r="G14413" s="2">
        <f t="shared" si="3522"/>
        <v>10.405200000000001</v>
      </c>
      <c r="H14413" s="2">
        <f>D14413-G14413</f>
        <v>509.85480000000001</v>
      </c>
      <c r="I14413" s="2"/>
      <c r="J14413" s="2"/>
      <c r="K14413" s="2">
        <v>8</v>
      </c>
      <c r="L14413" s="3">
        <v>45040</v>
      </c>
      <c r="M14413" s="3">
        <v>45041</v>
      </c>
      <c r="N14413" s="3" t="str">
        <f t="shared" si="3523"/>
        <v>low profit</v>
      </c>
      <c r="O14413" s="2" t="s">
        <v>21</v>
      </c>
      <c r="P14413" s="2" t="s">
        <v>27</v>
      </c>
      <c r="Q14413" s="2">
        <v>67.38</v>
      </c>
      <c r="R14413" s="2" t="s">
        <v>48</v>
      </c>
    </row>
    <row r="14414" spans="1:18" ht="14.25" hidden="1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3521"/>
        <v>discount given</v>
      </c>
      <c r="F14414" s="2">
        <v>0.47</v>
      </c>
      <c r="G14414" s="2">
        <f t="shared" si="3522"/>
        <v>1381.6542999999999</v>
      </c>
      <c r="H14414" s="2">
        <f>D14414-G14414</f>
        <v>1558.0357000000001</v>
      </c>
      <c r="I14414" s="2"/>
      <c r="J14414" s="2"/>
      <c r="K14414" s="2">
        <v>3</v>
      </c>
      <c r="L14414" s="3">
        <v>45424</v>
      </c>
      <c r="M14414" s="3">
        <v>45429</v>
      </c>
      <c r="N14414" s="3" t="str">
        <f t="shared" si="3523"/>
        <v>high profit</v>
      </c>
      <c r="O14414" s="2" t="s">
        <v>31</v>
      </c>
      <c r="P14414" s="2" t="s">
        <v>27</v>
      </c>
      <c r="Q14414" s="2">
        <v>661.36</v>
      </c>
      <c r="R14414" s="2" t="s">
        <v>28</v>
      </c>
    </row>
    <row r="14415" spans="1:18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3521"/>
        <v>discount given</v>
      </c>
      <c r="F14415" s="2">
        <v>0.48</v>
      </c>
      <c r="G14415" s="2">
        <f t="shared" si="3522"/>
        <v>861.50399999999991</v>
      </c>
      <c r="H14415" s="2">
        <f>D14415-G14415</f>
        <v>933.29600000000005</v>
      </c>
      <c r="I14415" s="2">
        <f t="shared" ref="I14415:I14416" si="3524">Q14415/H14415*100</f>
        <v>56.965850062573928</v>
      </c>
      <c r="J14415" s="18">
        <f t="shared" ref="J14415:J14416" si="3525">Q14415/H14415</f>
        <v>0.56965850062573931</v>
      </c>
      <c r="K14415" s="2">
        <v>3</v>
      </c>
      <c r="L14415" s="3">
        <v>45081</v>
      </c>
      <c r="M14415" s="3">
        <v>45083</v>
      </c>
      <c r="N14415" s="3" t="str">
        <f t="shared" si="3523"/>
        <v>high profit</v>
      </c>
      <c r="O14415" s="2" t="s">
        <v>21</v>
      </c>
      <c r="P14415" s="2" t="s">
        <v>27</v>
      </c>
      <c r="Q14415" s="2">
        <v>531.66</v>
      </c>
      <c r="R14415" s="2" t="s">
        <v>34</v>
      </c>
    </row>
    <row r="14416" spans="1:18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3521"/>
        <v>discount given</v>
      </c>
      <c r="F14416" s="2">
        <v>0.19</v>
      </c>
      <c r="G14416" s="2">
        <f t="shared" si="3522"/>
        <v>812.35260000000005</v>
      </c>
      <c r="H14416" s="2">
        <f>D14416-G14416</f>
        <v>3463.1873999999998</v>
      </c>
      <c r="I14416" s="2">
        <f t="shared" si="3524"/>
        <v>12.533829385034146</v>
      </c>
      <c r="J14416" s="18">
        <f t="shared" si="3525"/>
        <v>0.12533829385034145</v>
      </c>
      <c r="K14416" s="2">
        <v>8</v>
      </c>
      <c r="L14416" s="3">
        <v>45090</v>
      </c>
      <c r="M14416" s="3">
        <v>45096</v>
      </c>
      <c r="N14416" s="3" t="str">
        <f t="shared" si="3523"/>
        <v>high profit</v>
      </c>
      <c r="O14416" s="2" t="s">
        <v>21</v>
      </c>
      <c r="P14416" s="2" t="s">
        <v>22</v>
      </c>
      <c r="Q14416" s="2">
        <v>434.07</v>
      </c>
      <c r="R14416" s="2" t="s">
        <v>28</v>
      </c>
    </row>
    <row r="14417" spans="1:18" ht="14.25" hidden="1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3521"/>
        <v>discount given</v>
      </c>
      <c r="F14417" s="2">
        <v>0.25</v>
      </c>
      <c r="G14417" s="2">
        <f t="shared" si="3522"/>
        <v>247.72499999999999</v>
      </c>
      <c r="H14417" s="2">
        <f>D14417-G14417</f>
        <v>743.17499999999995</v>
      </c>
      <c r="I14417" s="2"/>
      <c r="J14417" s="2"/>
      <c r="K14417" s="2">
        <v>5</v>
      </c>
      <c r="L14417" s="3">
        <v>45395</v>
      </c>
      <c r="M14417" s="3">
        <v>45400</v>
      </c>
      <c r="N14417" s="3" t="str">
        <f t="shared" si="3523"/>
        <v>low profit</v>
      </c>
      <c r="O14417" s="2" t="s">
        <v>15</v>
      </c>
      <c r="P14417" s="2" t="s">
        <v>27</v>
      </c>
      <c r="Q14417" s="2">
        <v>87.33</v>
      </c>
      <c r="R14417" s="2" t="s">
        <v>34</v>
      </c>
    </row>
    <row r="14418" spans="1:18" ht="14.25" hidden="1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3521"/>
        <v>discount given</v>
      </c>
      <c r="F14418" s="2">
        <v>0.08</v>
      </c>
      <c r="G14418" s="2">
        <f t="shared" si="3522"/>
        <v>117.7552</v>
      </c>
      <c r="H14418" s="2">
        <f>D14418-G14418</f>
        <v>1354.1848</v>
      </c>
      <c r="I14418" s="2"/>
      <c r="J14418" s="2"/>
      <c r="K14418" s="2">
        <v>8</v>
      </c>
      <c r="L14418" s="3">
        <v>45141</v>
      </c>
      <c r="M14418" s="3">
        <v>45145</v>
      </c>
      <c r="N14418" s="3" t="str">
        <f t="shared" si="3523"/>
        <v>high profit</v>
      </c>
      <c r="O14418" s="2" t="s">
        <v>21</v>
      </c>
      <c r="P14418" s="2" t="s">
        <v>16</v>
      </c>
      <c r="Q14418" s="2">
        <v>252.73</v>
      </c>
      <c r="R14418" s="2" t="s">
        <v>48</v>
      </c>
    </row>
    <row r="14419" spans="1:18" ht="14.25" hidden="1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3521"/>
        <v>discount given</v>
      </c>
      <c r="F14419" s="2">
        <v>0.1</v>
      </c>
      <c r="G14419" s="2">
        <f t="shared" si="3522"/>
        <v>96.855000000000004</v>
      </c>
      <c r="H14419" s="2">
        <f>D14419-G14419</f>
        <v>871.69499999999994</v>
      </c>
      <c r="I14419" s="2"/>
      <c r="J14419" s="2"/>
      <c r="K14419" s="2">
        <v>2</v>
      </c>
      <c r="L14419" s="3">
        <v>45545</v>
      </c>
      <c r="M14419" s="3">
        <v>45550</v>
      </c>
      <c r="N14419" s="3" t="str">
        <f t="shared" si="3523"/>
        <v>high profit</v>
      </c>
      <c r="O14419" s="2" t="s">
        <v>21</v>
      </c>
      <c r="P14419" s="2" t="s">
        <v>16</v>
      </c>
      <c r="Q14419" s="2">
        <v>242.99</v>
      </c>
      <c r="R14419" s="2" t="s">
        <v>23</v>
      </c>
    </row>
    <row r="14420" spans="1:18" ht="14.25" hidden="1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3521"/>
        <v>discount given</v>
      </c>
      <c r="F14420" s="2">
        <v>0.3</v>
      </c>
      <c r="G14420" s="2">
        <f t="shared" si="3522"/>
        <v>858.81899999999996</v>
      </c>
      <c r="H14420" s="2">
        <f>D14420-G14420</f>
        <v>2003.9110000000001</v>
      </c>
      <c r="I14420" s="2"/>
      <c r="J14420" s="2"/>
      <c r="K14420" s="2">
        <v>9</v>
      </c>
      <c r="L14420" s="3">
        <v>44995</v>
      </c>
      <c r="M14420" s="3">
        <v>44999</v>
      </c>
      <c r="N14420" s="3" t="str">
        <f t="shared" si="3523"/>
        <v>low profit</v>
      </c>
      <c r="O14420" s="2" t="s">
        <v>15</v>
      </c>
      <c r="P14420" s="2" t="s">
        <v>27</v>
      </c>
      <c r="Q14420" s="2">
        <v>188.25</v>
      </c>
      <c r="R14420" s="2" t="s">
        <v>28</v>
      </c>
    </row>
    <row r="14421" spans="1:18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3521"/>
        <v>discount given</v>
      </c>
      <c r="F14421" s="2">
        <v>0.31</v>
      </c>
      <c r="G14421" s="2">
        <f t="shared" si="3522"/>
        <v>200.74359999999999</v>
      </c>
      <c r="H14421" s="2">
        <f>D14421-G14421</f>
        <v>446.81639999999993</v>
      </c>
      <c r="I14421" s="2">
        <f>Q14421/H14421*100</f>
        <v>38.33341837945072</v>
      </c>
      <c r="J14421" s="18">
        <f>Q14421/H14421</f>
        <v>0.38333418379450718</v>
      </c>
      <c r="K14421" s="2">
        <v>2</v>
      </c>
      <c r="L14421" s="3">
        <v>45030</v>
      </c>
      <c r="M14421" s="3">
        <v>45033</v>
      </c>
      <c r="N14421" s="3" t="str">
        <f t="shared" si="3523"/>
        <v>low profit</v>
      </c>
      <c r="O14421" s="2" t="s">
        <v>15</v>
      </c>
      <c r="P14421" s="2" t="s">
        <v>22</v>
      </c>
      <c r="Q14421" s="2">
        <v>171.28</v>
      </c>
      <c r="R14421" s="2" t="s">
        <v>23</v>
      </c>
    </row>
    <row r="14422" spans="1:18" ht="14.25" hidden="1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3521"/>
        <v>discount given</v>
      </c>
      <c r="F14422" s="2">
        <v>0.17</v>
      </c>
      <c r="G14422" s="2">
        <f t="shared" si="3522"/>
        <v>174.7345</v>
      </c>
      <c r="H14422" s="2">
        <f>D14422-G14422</f>
        <v>853.11549999999988</v>
      </c>
      <c r="I14422" s="2"/>
      <c r="J14422" s="2"/>
      <c r="K14422" s="2">
        <v>9</v>
      </c>
      <c r="L14422" s="3">
        <v>45247</v>
      </c>
      <c r="M14422" s="3">
        <v>45251</v>
      </c>
      <c r="N14422" s="3" t="str">
        <f t="shared" si="3523"/>
        <v>low profit</v>
      </c>
      <c r="O14422" s="2" t="s">
        <v>31</v>
      </c>
      <c r="P14422" s="2" t="s">
        <v>16</v>
      </c>
      <c r="Q14422" s="2">
        <v>96.8</v>
      </c>
      <c r="R14422" s="2" t="s">
        <v>39</v>
      </c>
    </row>
    <row r="14423" spans="1:18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3521"/>
        <v>discount given</v>
      </c>
      <c r="F14423" s="2">
        <v>0.19</v>
      </c>
      <c r="G14423" s="2">
        <f t="shared" si="3522"/>
        <v>650.67399999999998</v>
      </c>
      <c r="H14423" s="2">
        <f>D14423-G14423</f>
        <v>2773.9259999999999</v>
      </c>
      <c r="I14423" s="2">
        <f t="shared" ref="I14423:I14424" si="3526">Q14423/H14423*100</f>
        <v>22.976820578486954</v>
      </c>
      <c r="J14423" s="18">
        <f t="shared" ref="J14423:J14424" si="3527">Q14423/H14423</f>
        <v>0.22976820578486953</v>
      </c>
      <c r="K14423" s="2">
        <v>6</v>
      </c>
      <c r="L14423" s="3">
        <v>45523</v>
      </c>
      <c r="M14423" s="3">
        <v>45530</v>
      </c>
      <c r="N14423" s="3" t="str">
        <f t="shared" si="3523"/>
        <v>high profit</v>
      </c>
      <c r="O14423" s="2" t="s">
        <v>15</v>
      </c>
      <c r="P14423" s="2" t="s">
        <v>22</v>
      </c>
      <c r="Q14423" s="2">
        <v>637.36</v>
      </c>
      <c r="R14423" s="2" t="s">
        <v>34</v>
      </c>
    </row>
    <row r="14424" spans="1:18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3521"/>
        <v>discount given</v>
      </c>
      <c r="F14424" s="2">
        <v>0.25</v>
      </c>
      <c r="G14424" s="2">
        <f t="shared" si="3522"/>
        <v>116.1575</v>
      </c>
      <c r="H14424" s="2">
        <f>D14424-G14424</f>
        <v>348.47249999999997</v>
      </c>
      <c r="I14424" s="2">
        <f t="shared" si="3526"/>
        <v>26.349281507149058</v>
      </c>
      <c r="J14424" s="18">
        <f t="shared" si="3527"/>
        <v>0.26349281507149058</v>
      </c>
      <c r="K14424" s="2">
        <v>5</v>
      </c>
      <c r="L14424" s="3">
        <v>45225</v>
      </c>
      <c r="M14424" s="3">
        <v>45226</v>
      </c>
      <c r="N14424" s="3" t="str">
        <f t="shared" si="3523"/>
        <v>low profit</v>
      </c>
      <c r="O14424" s="2" t="s">
        <v>21</v>
      </c>
      <c r="P14424" s="2" t="s">
        <v>27</v>
      </c>
      <c r="Q14424" s="2">
        <v>91.82</v>
      </c>
      <c r="R14424" s="2" t="s">
        <v>34</v>
      </c>
    </row>
    <row r="14425" spans="1:18" ht="14.25" hidden="1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3521"/>
        <v>discount given</v>
      </c>
      <c r="F14425" s="2">
        <v>0.47</v>
      </c>
      <c r="G14425" s="2">
        <f t="shared" si="3522"/>
        <v>1758.5049999999999</v>
      </c>
      <c r="H14425" s="2">
        <f>D14425-G14425</f>
        <v>1982.9950000000001</v>
      </c>
      <c r="I14425" s="2"/>
      <c r="J14425" s="2"/>
      <c r="K14425" s="2">
        <v>7</v>
      </c>
      <c r="L14425" s="3">
        <v>45000</v>
      </c>
      <c r="M14425" s="3">
        <v>45004</v>
      </c>
      <c r="N14425" s="3" t="str">
        <f t="shared" si="3523"/>
        <v>high profit</v>
      </c>
      <c r="O14425" s="2" t="s">
        <v>15</v>
      </c>
      <c r="P14425" s="2" t="s">
        <v>27</v>
      </c>
      <c r="Q14425" s="2">
        <v>506.18</v>
      </c>
      <c r="R14425" s="2" t="s">
        <v>39</v>
      </c>
    </row>
    <row r="14426" spans="1:18" ht="14.25" hidden="1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3521"/>
        <v>discount given</v>
      </c>
      <c r="F14426" s="2">
        <v>7.0000000000000007E-2</v>
      </c>
      <c r="G14426" s="2">
        <f t="shared" si="3522"/>
        <v>42.786100000000005</v>
      </c>
      <c r="H14426" s="2">
        <f>D14426-G14426</f>
        <v>568.44389999999999</v>
      </c>
      <c r="I14426" s="2"/>
      <c r="J14426" s="2"/>
      <c r="K14426" s="2">
        <v>7</v>
      </c>
      <c r="L14426" s="3">
        <v>45376</v>
      </c>
      <c r="M14426" s="3">
        <v>45379</v>
      </c>
      <c r="N14426" s="3" t="str">
        <f t="shared" si="3523"/>
        <v>low profit</v>
      </c>
      <c r="O14426" s="2" t="s">
        <v>21</v>
      </c>
      <c r="P14426" s="2" t="s">
        <v>27</v>
      </c>
      <c r="Q14426" s="2">
        <v>110.18</v>
      </c>
      <c r="R14426" s="2" t="s">
        <v>48</v>
      </c>
    </row>
    <row r="14427" spans="1:18" ht="14.25" hidden="1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3521"/>
        <v>discount given</v>
      </c>
      <c r="F14427" s="2">
        <v>0.28000000000000003</v>
      </c>
      <c r="G14427" s="2">
        <f t="shared" si="3522"/>
        <v>831.28920000000005</v>
      </c>
      <c r="H14427" s="2">
        <f>D14427-G14427</f>
        <v>2137.6007999999997</v>
      </c>
      <c r="I14427" s="2"/>
      <c r="J14427" s="2"/>
      <c r="K14427" s="2">
        <v>4</v>
      </c>
      <c r="L14427" s="3">
        <v>45203</v>
      </c>
      <c r="M14427" s="3">
        <v>45210</v>
      </c>
      <c r="N14427" s="3" t="str">
        <f t="shared" si="3523"/>
        <v>high profit</v>
      </c>
      <c r="O14427" s="2" t="s">
        <v>15</v>
      </c>
      <c r="P14427" s="2" t="s">
        <v>16</v>
      </c>
      <c r="Q14427" s="2">
        <v>439.87</v>
      </c>
      <c r="R14427" s="2" t="s">
        <v>17</v>
      </c>
    </row>
    <row r="14428" spans="1:18" ht="14.25" hidden="1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3521"/>
        <v>discount given</v>
      </c>
      <c r="F14428" s="2">
        <v>0.03</v>
      </c>
      <c r="G14428" s="2">
        <f t="shared" si="3522"/>
        <v>149.6781</v>
      </c>
      <c r="H14428" s="2">
        <f>D14428-G14428</f>
        <v>4839.5919000000004</v>
      </c>
      <c r="I14428" s="2"/>
      <c r="J14428" s="2"/>
      <c r="K14428" s="2">
        <v>7</v>
      </c>
      <c r="L14428" s="3">
        <v>45371</v>
      </c>
      <c r="M14428" s="3">
        <v>45374</v>
      </c>
      <c r="N14428" s="3" t="str">
        <f t="shared" si="3523"/>
        <v>high profit</v>
      </c>
      <c r="O14428" s="2" t="s">
        <v>31</v>
      </c>
      <c r="P14428" s="2" t="s">
        <v>27</v>
      </c>
      <c r="Q14428" s="2">
        <v>1399.92</v>
      </c>
      <c r="R14428" s="2" t="s">
        <v>48</v>
      </c>
    </row>
    <row r="14429" spans="1:18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3521"/>
        <v>discount given</v>
      </c>
      <c r="F14429" s="2">
        <v>0.23</v>
      </c>
      <c r="G14429" s="2">
        <f t="shared" si="3522"/>
        <v>218.97840000000002</v>
      </c>
      <c r="H14429" s="2">
        <f>D14429-G14429</f>
        <v>733.10159999999996</v>
      </c>
      <c r="I14429" s="2">
        <f t="shared" ref="I14429:I14430" si="3528">Q14429/H14429*100</f>
        <v>7.2732074244552187</v>
      </c>
      <c r="J14429" s="18">
        <f t="shared" ref="J14429:J14430" si="3529">Q14429/H14429</f>
        <v>7.2732074244552192E-2</v>
      </c>
      <c r="K14429" s="2">
        <v>3</v>
      </c>
      <c r="L14429" s="3">
        <v>45067</v>
      </c>
      <c r="M14429" s="3">
        <v>45073</v>
      </c>
      <c r="N14429" s="3" t="str">
        <f t="shared" si="3523"/>
        <v>low profit</v>
      </c>
      <c r="O14429" s="2" t="s">
        <v>31</v>
      </c>
      <c r="P14429" s="2" t="s">
        <v>22</v>
      </c>
      <c r="Q14429" s="2">
        <v>53.32</v>
      </c>
      <c r="R14429" s="2" t="s">
        <v>39</v>
      </c>
    </row>
    <row r="14430" spans="1:18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3521"/>
        <v>discount given</v>
      </c>
      <c r="F14430" s="2">
        <v>0.2</v>
      </c>
      <c r="G14430" s="2">
        <f t="shared" si="3522"/>
        <v>275.86399999999998</v>
      </c>
      <c r="H14430" s="2">
        <f>D14430-G14430</f>
        <v>1103.4559999999999</v>
      </c>
      <c r="I14430" s="2">
        <f t="shared" si="3528"/>
        <v>33.383297566917037</v>
      </c>
      <c r="J14430" s="18">
        <f t="shared" si="3529"/>
        <v>0.33383297566917036</v>
      </c>
      <c r="K14430" s="2">
        <v>3</v>
      </c>
      <c r="L14430" s="3">
        <v>45034</v>
      </c>
      <c r="M14430" s="3">
        <v>45039</v>
      </c>
      <c r="N14430" s="3" t="str">
        <f t="shared" si="3523"/>
        <v>high profit</v>
      </c>
      <c r="O14430" s="2" t="s">
        <v>21</v>
      </c>
      <c r="P14430" s="2" t="s">
        <v>22</v>
      </c>
      <c r="Q14430" s="2">
        <v>368.37</v>
      </c>
      <c r="R14430" s="2" t="s">
        <v>39</v>
      </c>
    </row>
    <row r="14431" spans="1:18" ht="14.25" hidden="1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3521"/>
        <v>discount given</v>
      </c>
      <c r="F14431" s="2">
        <v>0.08</v>
      </c>
      <c r="G14431" s="2">
        <f t="shared" si="3522"/>
        <v>360.1832</v>
      </c>
      <c r="H14431" s="2">
        <f>D14431-G14431</f>
        <v>4142.1067999999996</v>
      </c>
      <c r="I14431" s="2"/>
      <c r="J14431" s="2"/>
      <c r="K14431" s="2">
        <v>7</v>
      </c>
      <c r="L14431" s="3">
        <v>45428</v>
      </c>
      <c r="M14431" s="3">
        <v>45435</v>
      </c>
      <c r="N14431" s="3" t="str">
        <f t="shared" si="3523"/>
        <v>high profit</v>
      </c>
      <c r="O14431" s="2" t="s">
        <v>31</v>
      </c>
      <c r="P14431" s="2" t="s">
        <v>22</v>
      </c>
      <c r="Q14431" s="2">
        <v>311.83999999999997</v>
      </c>
      <c r="R14431" s="2" t="s">
        <v>34</v>
      </c>
    </row>
    <row r="14432" spans="1:18" ht="14.25" hidden="1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3521"/>
        <v>discount given</v>
      </c>
      <c r="F14432" s="2">
        <v>0.08</v>
      </c>
      <c r="G14432" s="2">
        <f t="shared" si="3522"/>
        <v>253.50400000000002</v>
      </c>
      <c r="H14432" s="2">
        <f>D14432-G14432</f>
        <v>2915.2960000000003</v>
      </c>
      <c r="I14432" s="2"/>
      <c r="J14432" s="2"/>
      <c r="K14432" s="2">
        <v>1</v>
      </c>
      <c r="L14432" s="3">
        <v>44954</v>
      </c>
      <c r="M14432" s="3">
        <v>44959</v>
      </c>
      <c r="N14432" s="3" t="str">
        <f t="shared" si="3523"/>
        <v>high profit</v>
      </c>
      <c r="O14432" s="2" t="s">
        <v>21</v>
      </c>
      <c r="P14432" s="2" t="s">
        <v>27</v>
      </c>
      <c r="Q14432" s="2">
        <v>589.53</v>
      </c>
      <c r="R14432" s="2" t="s">
        <v>28</v>
      </c>
    </row>
    <row r="14433" spans="1:18" ht="14.25" hidden="1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3521"/>
        <v>discount given</v>
      </c>
      <c r="F14433" s="2">
        <v>0.23</v>
      </c>
      <c r="G14433" s="2">
        <f t="shared" si="3522"/>
        <v>578.08199999999999</v>
      </c>
      <c r="H14433" s="2">
        <f>D14433-G14433</f>
        <v>1935.3180000000002</v>
      </c>
      <c r="I14433" s="2"/>
      <c r="J14433" s="2"/>
      <c r="K14433" s="2">
        <v>8</v>
      </c>
      <c r="L14433" s="3">
        <v>45084</v>
      </c>
      <c r="M14433" s="3">
        <v>45090</v>
      </c>
      <c r="N14433" s="3" t="str">
        <f t="shared" si="3523"/>
        <v>high profit</v>
      </c>
      <c r="O14433" s="2" t="s">
        <v>15</v>
      </c>
      <c r="P14433" s="2" t="s">
        <v>22</v>
      </c>
      <c r="Q14433" s="2">
        <v>752.84</v>
      </c>
      <c r="R14433" s="2" t="s">
        <v>48</v>
      </c>
    </row>
    <row r="14434" spans="1:18" ht="14.25" hidden="1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3521"/>
        <v>discount given</v>
      </c>
      <c r="F14434" s="2">
        <v>0.06</v>
      </c>
      <c r="G14434" s="2">
        <f t="shared" si="3522"/>
        <v>171.435</v>
      </c>
      <c r="H14434" s="2">
        <f>D14434-G14434</f>
        <v>2685.8150000000001</v>
      </c>
      <c r="I14434" s="2"/>
      <c r="J14434" s="2"/>
      <c r="K14434" s="2">
        <v>2</v>
      </c>
      <c r="L14434" s="3">
        <v>45008</v>
      </c>
      <c r="M14434" s="3">
        <v>45011</v>
      </c>
      <c r="N14434" s="3" t="str">
        <f t="shared" si="3523"/>
        <v>high profit</v>
      </c>
      <c r="O14434" s="2" t="s">
        <v>31</v>
      </c>
      <c r="P14434" s="2" t="s">
        <v>16</v>
      </c>
      <c r="Q14434" s="2">
        <v>290.92</v>
      </c>
      <c r="R14434" s="2" t="s">
        <v>34</v>
      </c>
    </row>
    <row r="14435" spans="1:18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3521"/>
        <v>discount given</v>
      </c>
      <c r="F14435" s="2">
        <v>0.15</v>
      </c>
      <c r="G14435" s="2">
        <f t="shared" si="3522"/>
        <v>232.18950000000001</v>
      </c>
      <c r="H14435" s="2">
        <f>D14435-G14435</f>
        <v>1315.7405000000001</v>
      </c>
      <c r="I14435" s="2">
        <f>Q14435/H14435*100</f>
        <v>18.433726103285561</v>
      </c>
      <c r="J14435" s="18">
        <f>Q14435/H14435</f>
        <v>0.18433726103285561</v>
      </c>
      <c r="K14435" s="2">
        <v>1</v>
      </c>
      <c r="L14435" s="3">
        <v>45032</v>
      </c>
      <c r="M14435" s="3">
        <v>45036</v>
      </c>
      <c r="N14435" s="3" t="str">
        <f t="shared" si="3523"/>
        <v>high profit</v>
      </c>
      <c r="O14435" s="2" t="s">
        <v>15</v>
      </c>
      <c r="P14435" s="2" t="s">
        <v>16</v>
      </c>
      <c r="Q14435" s="2">
        <v>242.54</v>
      </c>
      <c r="R14435" s="2" t="s">
        <v>17</v>
      </c>
    </row>
    <row r="14436" spans="1:18" ht="14.25" hidden="1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3521"/>
        <v>discount given</v>
      </c>
      <c r="F14436" s="2">
        <v>0.04</v>
      </c>
      <c r="G14436" s="2">
        <f t="shared" si="3522"/>
        <v>171.64320000000001</v>
      </c>
      <c r="H14436" s="2">
        <f>D14436-G14436</f>
        <v>4119.4367999999995</v>
      </c>
      <c r="I14436" s="2"/>
      <c r="J14436" s="2"/>
      <c r="K14436" s="2">
        <v>6</v>
      </c>
      <c r="L14436" s="3">
        <v>45568</v>
      </c>
      <c r="M14436" s="3">
        <v>45574</v>
      </c>
      <c r="N14436" s="3" t="str">
        <f t="shared" si="3523"/>
        <v>high profit</v>
      </c>
      <c r="O14436" s="2" t="s">
        <v>15</v>
      </c>
      <c r="P14436" s="2" t="s">
        <v>22</v>
      </c>
      <c r="Q14436" s="2">
        <v>697.79</v>
      </c>
      <c r="R14436" s="2" t="s">
        <v>39</v>
      </c>
    </row>
    <row r="14437" spans="1:18" ht="14.25" hidden="1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3521"/>
        <v>discount given</v>
      </c>
      <c r="F14437" s="2">
        <v>0.15</v>
      </c>
      <c r="G14437" s="2">
        <f t="shared" si="3522"/>
        <v>562.77300000000002</v>
      </c>
      <c r="H14437" s="2">
        <f>D14437-G14437</f>
        <v>3189.047</v>
      </c>
      <c r="I14437" s="2"/>
      <c r="J14437" s="2"/>
      <c r="K14437" s="2">
        <v>4</v>
      </c>
      <c r="L14437" s="3">
        <v>45137</v>
      </c>
      <c r="M14437" s="3">
        <v>45141</v>
      </c>
      <c r="N14437" s="3" t="str">
        <f t="shared" si="3523"/>
        <v>high profit</v>
      </c>
      <c r="O14437" s="2" t="s">
        <v>21</v>
      </c>
      <c r="P14437" s="2" t="s">
        <v>16</v>
      </c>
      <c r="Q14437" s="2">
        <v>819.4</v>
      </c>
      <c r="R14437" s="2" t="s">
        <v>34</v>
      </c>
    </row>
    <row r="14438" spans="1:18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3521"/>
        <v>discount given</v>
      </c>
      <c r="F14438" s="2">
        <v>0.27</v>
      </c>
      <c r="G14438" s="2">
        <f t="shared" si="3522"/>
        <v>876.98430000000008</v>
      </c>
      <c r="H14438" s="2">
        <f>D14438-G14438</f>
        <v>2371.1057000000001</v>
      </c>
      <c r="I14438" s="2">
        <f t="shared" ref="I14438:I14440" si="3530">Q14438/H14438*100</f>
        <v>17.555522725115122</v>
      </c>
      <c r="J14438" s="18">
        <f t="shared" ref="J14438:J14440" si="3531">Q14438/H14438</f>
        <v>0.17555522725115122</v>
      </c>
      <c r="K14438" s="2">
        <v>7</v>
      </c>
      <c r="L14438" s="3">
        <v>44947</v>
      </c>
      <c r="M14438" s="3">
        <v>44949</v>
      </c>
      <c r="N14438" s="3" t="str">
        <f t="shared" si="3523"/>
        <v>high profit</v>
      </c>
      <c r="O14438" s="2" t="s">
        <v>21</v>
      </c>
      <c r="P14438" s="2" t="s">
        <v>22</v>
      </c>
      <c r="Q14438" s="2">
        <v>416.26</v>
      </c>
      <c r="R14438" s="2" t="s">
        <v>23</v>
      </c>
    </row>
    <row r="14439" spans="1:18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3521"/>
        <v>discount given</v>
      </c>
      <c r="F14439" s="2">
        <v>0.37</v>
      </c>
      <c r="G14439" s="2">
        <f t="shared" si="3522"/>
        <v>1726.2498000000001</v>
      </c>
      <c r="H14439" s="2">
        <f>D14439-G14439</f>
        <v>2939.2901999999999</v>
      </c>
      <c r="I14439" s="2">
        <f t="shared" si="3530"/>
        <v>40.662878405133327</v>
      </c>
      <c r="J14439" s="18">
        <f t="shared" si="3531"/>
        <v>0.40662878405133324</v>
      </c>
      <c r="K14439" s="2">
        <v>3</v>
      </c>
      <c r="L14439" s="3">
        <v>45272</v>
      </c>
      <c r="M14439" s="3">
        <v>45279</v>
      </c>
      <c r="N14439" s="3" t="str">
        <f t="shared" si="3523"/>
        <v>high profit</v>
      </c>
      <c r="O14439" s="2" t="s">
        <v>31</v>
      </c>
      <c r="P14439" s="2" t="s">
        <v>16</v>
      </c>
      <c r="Q14439" s="2">
        <v>1195.2</v>
      </c>
      <c r="R14439" s="2" t="s">
        <v>23</v>
      </c>
    </row>
    <row r="14440" spans="1:18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3521"/>
        <v>discount given</v>
      </c>
      <c r="F14440" s="2">
        <v>0.42</v>
      </c>
      <c r="G14440" s="2">
        <f t="shared" si="3522"/>
        <v>1231.7507999999998</v>
      </c>
      <c r="H14440" s="2">
        <f>D14440-G14440</f>
        <v>1700.9892</v>
      </c>
      <c r="I14440" s="2">
        <f t="shared" si="3530"/>
        <v>17.69440981753441</v>
      </c>
      <c r="J14440" s="18">
        <f t="shared" si="3531"/>
        <v>0.17694409817534409</v>
      </c>
      <c r="K14440" s="2">
        <v>2</v>
      </c>
      <c r="L14440" s="3">
        <v>45100</v>
      </c>
      <c r="M14440" s="3">
        <v>45106</v>
      </c>
      <c r="N14440" s="3" t="str">
        <f t="shared" si="3523"/>
        <v>high profit</v>
      </c>
      <c r="O14440" s="2" t="s">
        <v>15</v>
      </c>
      <c r="P14440" s="2" t="s">
        <v>16</v>
      </c>
      <c r="Q14440" s="2">
        <v>300.98</v>
      </c>
      <c r="R14440" s="2" t="s">
        <v>48</v>
      </c>
    </row>
    <row r="14441" spans="1:18" ht="14.25" hidden="1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3521"/>
        <v>discount given</v>
      </c>
      <c r="F14441" s="2">
        <v>0.17</v>
      </c>
      <c r="G14441" s="2">
        <f t="shared" si="3522"/>
        <v>443.39400000000001</v>
      </c>
      <c r="H14441" s="2">
        <f>D14441-G14441</f>
        <v>2164.8059999999996</v>
      </c>
      <c r="I14441" s="2"/>
      <c r="J14441" s="2"/>
      <c r="K14441" s="2">
        <v>4</v>
      </c>
      <c r="L14441" s="3">
        <v>45143</v>
      </c>
      <c r="M14441" s="3">
        <v>45144</v>
      </c>
      <c r="N14441" s="3" t="str">
        <f t="shared" si="3523"/>
        <v>high profit</v>
      </c>
      <c r="O14441" s="2" t="s">
        <v>15</v>
      </c>
      <c r="P14441" s="2" t="s">
        <v>27</v>
      </c>
      <c r="Q14441" s="2">
        <v>779.73</v>
      </c>
      <c r="R14441" s="2" t="s">
        <v>28</v>
      </c>
    </row>
    <row r="14442" spans="1:18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3521"/>
        <v>discount given</v>
      </c>
      <c r="F14442" s="2">
        <v>0.47</v>
      </c>
      <c r="G14442" s="2">
        <f t="shared" si="3522"/>
        <v>2294.0229999999997</v>
      </c>
      <c r="H14442" s="2">
        <f>D14442-G14442</f>
        <v>2586.877</v>
      </c>
      <c r="I14442" s="2">
        <f t="shared" ref="I14442:I14444" si="3532">Q14442/H14442*100</f>
        <v>49.095492363958549</v>
      </c>
      <c r="J14442" s="18">
        <f t="shared" ref="J14442:J14444" si="3533">Q14442/H14442</f>
        <v>0.49095492363958548</v>
      </c>
      <c r="K14442" s="2">
        <v>4</v>
      </c>
      <c r="L14442" s="3">
        <v>45463</v>
      </c>
      <c r="M14442" s="3">
        <v>45467</v>
      </c>
      <c r="N14442" s="3" t="str">
        <f t="shared" si="3523"/>
        <v>high profit</v>
      </c>
      <c r="O14442" s="2" t="s">
        <v>15</v>
      </c>
      <c r="P14442" s="2" t="s">
        <v>22</v>
      </c>
      <c r="Q14442" s="2">
        <v>1270.04</v>
      </c>
      <c r="R14442" s="2" t="s">
        <v>39</v>
      </c>
    </row>
    <row r="14443" spans="1:18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3521"/>
        <v>discount given</v>
      </c>
      <c r="F14443" s="2">
        <v>0.12</v>
      </c>
      <c r="G14443" s="2">
        <f t="shared" si="3522"/>
        <v>133.13640000000001</v>
      </c>
      <c r="H14443" s="2">
        <f>D14443-G14443</f>
        <v>976.33360000000005</v>
      </c>
      <c r="I14443" s="2">
        <f t="shared" si="3532"/>
        <v>6.6432211285159077</v>
      </c>
      <c r="J14443" s="18">
        <f t="shared" si="3533"/>
        <v>6.6432211285159082E-2</v>
      </c>
      <c r="K14443" s="2">
        <v>4</v>
      </c>
      <c r="L14443" s="3">
        <v>45415</v>
      </c>
      <c r="M14443" s="3">
        <v>45421</v>
      </c>
      <c r="N14443" s="3" t="str">
        <f t="shared" si="3523"/>
        <v>low profit</v>
      </c>
      <c r="O14443" s="2" t="s">
        <v>31</v>
      </c>
      <c r="P14443" s="2" t="s">
        <v>22</v>
      </c>
      <c r="Q14443" s="2">
        <v>64.86</v>
      </c>
      <c r="R14443" s="2" t="s">
        <v>28</v>
      </c>
    </row>
    <row r="14444" spans="1:18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3521"/>
        <v>discount given</v>
      </c>
      <c r="F14444" s="2">
        <v>0.04</v>
      </c>
      <c r="G14444" s="2">
        <f t="shared" si="3522"/>
        <v>31.825600000000001</v>
      </c>
      <c r="H14444" s="2">
        <f>D14444-G14444</f>
        <v>763.81439999999998</v>
      </c>
      <c r="I14444" s="2">
        <f t="shared" si="3532"/>
        <v>23.452032326177669</v>
      </c>
      <c r="J14444" s="18">
        <f t="shared" si="3533"/>
        <v>0.23452032326177669</v>
      </c>
      <c r="K14444" s="2">
        <v>3</v>
      </c>
      <c r="L14444" s="3">
        <v>45239</v>
      </c>
      <c r="M14444" s="3">
        <v>45245</v>
      </c>
      <c r="N14444" s="3" t="str">
        <f t="shared" si="3523"/>
        <v>low profit</v>
      </c>
      <c r="O14444" s="2" t="s">
        <v>15</v>
      </c>
      <c r="P14444" s="2" t="s">
        <v>16</v>
      </c>
      <c r="Q14444" s="2">
        <v>179.13</v>
      </c>
      <c r="R14444" s="2" t="s">
        <v>23</v>
      </c>
    </row>
    <row r="14445" spans="1:18" ht="14.25" hidden="1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3521"/>
        <v>discount given</v>
      </c>
      <c r="F14445" s="2">
        <v>0.46</v>
      </c>
      <c r="G14445" s="2">
        <f t="shared" si="3522"/>
        <v>411.78740000000005</v>
      </c>
      <c r="H14445" s="2">
        <f>D14445-G14445</f>
        <v>483.40260000000001</v>
      </c>
      <c r="I14445" s="2"/>
      <c r="J14445" s="2"/>
      <c r="K14445" s="2">
        <v>7</v>
      </c>
      <c r="L14445" s="3">
        <v>45586</v>
      </c>
      <c r="M14445" s="3">
        <v>45589</v>
      </c>
      <c r="N14445" s="3" t="str">
        <f t="shared" si="3523"/>
        <v>low profit</v>
      </c>
      <c r="O14445" s="2" t="s">
        <v>15</v>
      </c>
      <c r="P14445" s="2" t="s">
        <v>16</v>
      </c>
      <c r="Q14445" s="2">
        <v>78.53</v>
      </c>
      <c r="R14445" s="2" t="s">
        <v>48</v>
      </c>
    </row>
    <row r="14446" spans="1:18" ht="14.25" hidden="1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3521"/>
        <v>discount given</v>
      </c>
      <c r="F14446" s="2">
        <v>0.27</v>
      </c>
      <c r="G14446" s="2">
        <f t="shared" si="3522"/>
        <v>1336.0329000000002</v>
      </c>
      <c r="H14446" s="2">
        <f>D14446-G14446</f>
        <v>3612.2371000000003</v>
      </c>
      <c r="I14446" s="2"/>
      <c r="J14446" s="2"/>
      <c r="K14446" s="2">
        <v>5</v>
      </c>
      <c r="L14446" s="3">
        <v>45615</v>
      </c>
      <c r="M14446" s="3">
        <v>45616</v>
      </c>
      <c r="N14446" s="3" t="str">
        <f t="shared" si="3523"/>
        <v>high profit</v>
      </c>
      <c r="O14446" s="2" t="s">
        <v>15</v>
      </c>
      <c r="P14446" s="2" t="s">
        <v>27</v>
      </c>
      <c r="Q14446" s="2">
        <v>1253.6199999999999</v>
      </c>
      <c r="R14446" s="2" t="s">
        <v>23</v>
      </c>
    </row>
    <row r="14447" spans="1:18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3521"/>
        <v>discount given</v>
      </c>
      <c r="F14447" s="2">
        <v>0.18</v>
      </c>
      <c r="G14447" s="2">
        <f t="shared" si="3522"/>
        <v>593.28539999999998</v>
      </c>
      <c r="H14447" s="2">
        <f>D14447-G14447</f>
        <v>2702.7446</v>
      </c>
      <c r="I14447" s="2">
        <f>Q14447/H14447*100</f>
        <v>17.640956529891874</v>
      </c>
      <c r="J14447" s="18">
        <f>Q14447/H14447</f>
        <v>0.17640956529891874</v>
      </c>
      <c r="K14447" s="2">
        <v>4</v>
      </c>
      <c r="L14447" s="3">
        <v>45088</v>
      </c>
      <c r="M14447" s="3">
        <v>45093</v>
      </c>
      <c r="N14447" s="3" t="str">
        <f t="shared" si="3523"/>
        <v>high profit</v>
      </c>
      <c r="O14447" s="2" t="s">
        <v>15</v>
      </c>
      <c r="P14447" s="2" t="s">
        <v>22</v>
      </c>
      <c r="Q14447" s="2">
        <v>476.79</v>
      </c>
      <c r="R14447" s="2" t="s">
        <v>39</v>
      </c>
    </row>
    <row r="14448" spans="1:18" ht="14.25" hidden="1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3521"/>
        <v>discount given</v>
      </c>
      <c r="F14448" s="2">
        <v>0.45</v>
      </c>
      <c r="G14448" s="2">
        <f t="shared" si="3522"/>
        <v>719.55899999999997</v>
      </c>
      <c r="H14448" s="2">
        <f>D14448-G14448</f>
        <v>879.46100000000001</v>
      </c>
      <c r="I14448" s="2"/>
      <c r="J14448" s="2"/>
      <c r="K14448" s="2">
        <v>5</v>
      </c>
      <c r="L14448" s="3">
        <v>45320</v>
      </c>
      <c r="M14448" s="3">
        <v>45323</v>
      </c>
      <c r="N14448" s="3" t="str">
        <f t="shared" si="3523"/>
        <v>low profit</v>
      </c>
      <c r="O14448" s="2" t="s">
        <v>31</v>
      </c>
      <c r="P14448" s="2" t="s">
        <v>27</v>
      </c>
      <c r="Q14448" s="2">
        <v>182.06</v>
      </c>
      <c r="R14448" s="2" t="s">
        <v>28</v>
      </c>
    </row>
    <row r="14449" spans="1:18" ht="14.25" hidden="1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3521"/>
        <v>discount given</v>
      </c>
      <c r="F14449" s="2">
        <v>0.39</v>
      </c>
      <c r="G14449" s="2">
        <f t="shared" si="3522"/>
        <v>514.79610000000002</v>
      </c>
      <c r="H14449" s="2">
        <f>D14449-G14449</f>
        <v>805.19389999999999</v>
      </c>
      <c r="I14449" s="2"/>
      <c r="J14449" s="2"/>
      <c r="K14449" s="2">
        <v>7</v>
      </c>
      <c r="L14449" s="3">
        <v>45215</v>
      </c>
      <c r="M14449" s="3">
        <v>45218</v>
      </c>
      <c r="N14449" s="3" t="str">
        <f t="shared" si="3523"/>
        <v>low profit</v>
      </c>
      <c r="O14449" s="2" t="s">
        <v>31</v>
      </c>
      <c r="P14449" s="2" t="s">
        <v>16</v>
      </c>
      <c r="Q14449" s="2">
        <v>96.82</v>
      </c>
      <c r="R14449" s="2" t="s">
        <v>23</v>
      </c>
    </row>
    <row r="14450" spans="1:18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3521"/>
        <v>discount given</v>
      </c>
      <c r="F14450" s="2">
        <v>0.42</v>
      </c>
      <c r="G14450" s="2">
        <f t="shared" si="3522"/>
        <v>158.56259999999997</v>
      </c>
      <c r="H14450" s="2">
        <f>D14450-G14450</f>
        <v>218.9674</v>
      </c>
      <c r="I14450" s="2">
        <f>Q14450/H14450*100</f>
        <v>20.340927462261504</v>
      </c>
      <c r="J14450" s="18">
        <f>Q14450/H14450</f>
        <v>0.20340927462261504</v>
      </c>
      <c r="K14450" s="2">
        <v>4</v>
      </c>
      <c r="L14450" s="3">
        <v>45553</v>
      </c>
      <c r="M14450" s="3">
        <v>45560</v>
      </c>
      <c r="N14450" s="3" t="str">
        <f t="shared" si="3523"/>
        <v>low profit</v>
      </c>
      <c r="O14450" s="2" t="s">
        <v>15</v>
      </c>
      <c r="P14450" s="2" t="s">
        <v>16</v>
      </c>
      <c r="Q14450" s="2">
        <v>44.54</v>
      </c>
      <c r="R14450" s="2" t="s">
        <v>23</v>
      </c>
    </row>
    <row r="14451" spans="1:18" ht="14.25" hidden="1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3521"/>
        <v>discount given</v>
      </c>
      <c r="F14451" s="2">
        <v>0.15</v>
      </c>
      <c r="G14451" s="2">
        <f t="shared" si="3522"/>
        <v>111.98099999999999</v>
      </c>
      <c r="H14451" s="2">
        <f>D14451-G14451</f>
        <v>634.55899999999997</v>
      </c>
      <c r="I14451" s="2"/>
      <c r="J14451" s="2"/>
      <c r="K14451" s="2">
        <v>5</v>
      </c>
      <c r="L14451" s="3">
        <v>45120</v>
      </c>
      <c r="M14451" s="3">
        <v>45125</v>
      </c>
      <c r="N14451" s="3" t="str">
        <f t="shared" si="3523"/>
        <v>low profit</v>
      </c>
      <c r="O14451" s="2" t="s">
        <v>15</v>
      </c>
      <c r="P14451" s="2" t="s">
        <v>27</v>
      </c>
      <c r="Q14451" s="2">
        <v>48.01</v>
      </c>
      <c r="R14451" s="2" t="s">
        <v>39</v>
      </c>
    </row>
    <row r="14452" spans="1:18" ht="14.25" hidden="1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3521"/>
        <v>discount given</v>
      </c>
      <c r="F14452" s="2">
        <v>0.44</v>
      </c>
      <c r="G14452" s="2">
        <f t="shared" si="3522"/>
        <v>2002.0220000000002</v>
      </c>
      <c r="H14452" s="2">
        <f>D14452-G14452</f>
        <v>2548.0280000000002</v>
      </c>
      <c r="I14452" s="2"/>
      <c r="J14452" s="2"/>
      <c r="K14452" s="2">
        <v>6</v>
      </c>
      <c r="L14452" s="3">
        <v>44973</v>
      </c>
      <c r="M14452" s="3">
        <v>44980</v>
      </c>
      <c r="N14452" s="3" t="str">
        <f t="shared" si="3523"/>
        <v>high profit</v>
      </c>
      <c r="O14452" s="2" t="s">
        <v>31</v>
      </c>
      <c r="P14452" s="2" t="s">
        <v>16</v>
      </c>
      <c r="Q14452" s="2">
        <v>1353.74</v>
      </c>
      <c r="R14452" s="2" t="s">
        <v>23</v>
      </c>
    </row>
    <row r="14453" spans="1:18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3521"/>
        <v>discount given</v>
      </c>
      <c r="F14453" s="2">
        <v>0.32</v>
      </c>
      <c r="G14453" s="2">
        <f t="shared" si="3522"/>
        <v>1203.8304000000001</v>
      </c>
      <c r="H14453" s="2">
        <f>D14453-G14453</f>
        <v>2558.1395999999995</v>
      </c>
      <c r="I14453" s="2">
        <f>Q14453/H14453*100</f>
        <v>17.031517748288643</v>
      </c>
      <c r="J14453" s="18">
        <f>Q14453/H14453</f>
        <v>0.17031517748288641</v>
      </c>
      <c r="K14453" s="2">
        <v>6</v>
      </c>
      <c r="L14453" s="3">
        <v>45615</v>
      </c>
      <c r="M14453" s="3">
        <v>45619</v>
      </c>
      <c r="N14453" s="3" t="str">
        <f t="shared" si="3523"/>
        <v>high profit</v>
      </c>
      <c r="O14453" s="2" t="s">
        <v>31</v>
      </c>
      <c r="P14453" s="2" t="s">
        <v>16</v>
      </c>
      <c r="Q14453" s="2">
        <v>435.69</v>
      </c>
      <c r="R14453" s="2" t="s">
        <v>17</v>
      </c>
    </row>
    <row r="14454" spans="1:18" ht="14.25" hidden="1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3521"/>
        <v>discount given</v>
      </c>
      <c r="F14454" s="2">
        <v>0.37</v>
      </c>
      <c r="G14454" s="2">
        <f t="shared" si="3522"/>
        <v>1744.0468000000001</v>
      </c>
      <c r="H14454" s="2">
        <f>D14454-G14454</f>
        <v>2969.5932000000003</v>
      </c>
      <c r="I14454" s="2"/>
      <c r="J14454" s="2"/>
      <c r="K14454" s="2">
        <v>7</v>
      </c>
      <c r="L14454" s="3">
        <v>44956</v>
      </c>
      <c r="M14454" s="3">
        <v>44963</v>
      </c>
      <c r="N14454" s="3" t="str">
        <f t="shared" si="3523"/>
        <v>high profit</v>
      </c>
      <c r="O14454" s="2" t="s">
        <v>31</v>
      </c>
      <c r="P14454" s="2" t="s">
        <v>22</v>
      </c>
      <c r="Q14454" s="2">
        <v>590.63</v>
      </c>
      <c r="R14454" s="2" t="s">
        <v>39</v>
      </c>
    </row>
    <row r="14455" spans="1:18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3521"/>
        <v>discount given</v>
      </c>
      <c r="F14455" s="2">
        <v>0.16</v>
      </c>
      <c r="G14455" s="2">
        <f t="shared" si="3522"/>
        <v>348.20480000000003</v>
      </c>
      <c r="H14455" s="2">
        <f>D14455-G14455</f>
        <v>1828.0752000000002</v>
      </c>
      <c r="I14455" s="2">
        <f>Q14455/H14455*100</f>
        <v>16.466499846395813</v>
      </c>
      <c r="J14455" s="18">
        <f>Q14455/H14455</f>
        <v>0.16466499846395813</v>
      </c>
      <c r="K14455" s="2">
        <v>3</v>
      </c>
      <c r="L14455" s="3">
        <v>45413</v>
      </c>
      <c r="M14455" s="3">
        <v>45418</v>
      </c>
      <c r="N14455" s="3" t="str">
        <f t="shared" si="3523"/>
        <v>high profit</v>
      </c>
      <c r="O14455" s="2" t="s">
        <v>21</v>
      </c>
      <c r="P14455" s="2" t="s">
        <v>16</v>
      </c>
      <c r="Q14455" s="2">
        <v>301.02</v>
      </c>
      <c r="R14455" s="2" t="s">
        <v>23</v>
      </c>
    </row>
    <row r="14456" spans="1:18" ht="14.25" hidden="1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3521"/>
        <v>discount given</v>
      </c>
      <c r="F14456" s="2">
        <v>0.12</v>
      </c>
      <c r="G14456" s="2">
        <f t="shared" si="3522"/>
        <v>365.52719999999999</v>
      </c>
      <c r="H14456" s="2">
        <f>D14456-G14456</f>
        <v>2680.5328</v>
      </c>
      <c r="I14456" s="2"/>
      <c r="J14456" s="2"/>
      <c r="K14456" s="2">
        <v>8</v>
      </c>
      <c r="L14456" s="3">
        <v>45137</v>
      </c>
      <c r="M14456" s="3">
        <v>45140</v>
      </c>
      <c r="N14456" s="3" t="str">
        <f t="shared" si="3523"/>
        <v>high profit</v>
      </c>
      <c r="O14456" s="2" t="s">
        <v>31</v>
      </c>
      <c r="P14456" s="2" t="s">
        <v>22</v>
      </c>
      <c r="Q14456" s="2">
        <v>475.69</v>
      </c>
      <c r="R14456" s="2" t="s">
        <v>23</v>
      </c>
    </row>
    <row r="14457" spans="1:18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3521"/>
        <v>discount given</v>
      </c>
      <c r="F14457" s="2">
        <v>0.2</v>
      </c>
      <c r="G14457" s="2">
        <f t="shared" si="3522"/>
        <v>493.99799999999999</v>
      </c>
      <c r="H14457" s="2">
        <f>D14457-G14457</f>
        <v>1975.9919999999997</v>
      </c>
      <c r="I14457" s="2">
        <f>Q14457/H14457*100</f>
        <v>16.649358904287066</v>
      </c>
      <c r="J14457" s="18">
        <f>Q14457/H14457</f>
        <v>0.16649358904287065</v>
      </c>
      <c r="K14457" s="2">
        <v>5</v>
      </c>
      <c r="L14457" s="3">
        <v>45395</v>
      </c>
      <c r="M14457" s="3">
        <v>45402</v>
      </c>
      <c r="N14457" s="3" t="str">
        <f t="shared" si="3523"/>
        <v>high profit</v>
      </c>
      <c r="O14457" s="2" t="s">
        <v>31</v>
      </c>
      <c r="P14457" s="2" t="s">
        <v>16</v>
      </c>
      <c r="Q14457" s="2">
        <v>328.99</v>
      </c>
      <c r="R14457" s="2" t="s">
        <v>39</v>
      </c>
    </row>
    <row r="14458" spans="1:18" ht="14.25" hidden="1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3521"/>
        <v>discount given</v>
      </c>
      <c r="F14458" s="2">
        <v>0.28999999999999998</v>
      </c>
      <c r="G14458" s="2">
        <f t="shared" si="3522"/>
        <v>1281.4490999999998</v>
      </c>
      <c r="H14458" s="2">
        <f>D14458-G14458</f>
        <v>3137.3409000000001</v>
      </c>
      <c r="I14458" s="2"/>
      <c r="J14458" s="2"/>
      <c r="K14458" s="2">
        <v>1</v>
      </c>
      <c r="L14458" s="3">
        <v>45241</v>
      </c>
      <c r="M14458" s="3">
        <v>45245</v>
      </c>
      <c r="N14458" s="3" t="str">
        <f t="shared" si="3523"/>
        <v>high profit</v>
      </c>
      <c r="O14458" s="2" t="s">
        <v>31</v>
      </c>
      <c r="P14458" s="2" t="s">
        <v>22</v>
      </c>
      <c r="Q14458" s="2">
        <v>864.91</v>
      </c>
      <c r="R14458" s="2" t="s">
        <v>39</v>
      </c>
    </row>
    <row r="14459" spans="1:18" ht="14.25" hidden="1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3521"/>
        <v>discount given</v>
      </c>
      <c r="F14459" s="2">
        <v>0.33</v>
      </c>
      <c r="G14459" s="2">
        <f t="shared" si="3522"/>
        <v>1636.0641000000003</v>
      </c>
      <c r="H14459" s="2">
        <f>D14459-G14459</f>
        <v>3321.7058999999999</v>
      </c>
      <c r="I14459" s="2"/>
      <c r="J14459" s="2"/>
      <c r="K14459" s="2">
        <v>4</v>
      </c>
      <c r="L14459" s="3">
        <v>45418</v>
      </c>
      <c r="M14459" s="3">
        <v>45424</v>
      </c>
      <c r="N14459" s="3" t="str">
        <f t="shared" si="3523"/>
        <v>high profit</v>
      </c>
      <c r="O14459" s="2" t="s">
        <v>15</v>
      </c>
      <c r="P14459" s="2" t="s">
        <v>16</v>
      </c>
      <c r="Q14459" s="2">
        <v>1004.1</v>
      </c>
      <c r="R14459" s="2" t="s">
        <v>39</v>
      </c>
    </row>
    <row r="14460" spans="1:18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3521"/>
        <v>discount given</v>
      </c>
      <c r="F14460" s="2">
        <v>0.25</v>
      </c>
      <c r="G14460" s="2">
        <f t="shared" si="3522"/>
        <v>1167.6500000000001</v>
      </c>
      <c r="H14460" s="2">
        <f>D14460-G14460</f>
        <v>3502.9500000000003</v>
      </c>
      <c r="I14460" s="2">
        <f>Q14460/H14460*100</f>
        <v>8.17853523458799</v>
      </c>
      <c r="J14460" s="18">
        <f>Q14460/H14460</f>
        <v>8.17853523458799E-2</v>
      </c>
      <c r="K14460" s="2">
        <v>4</v>
      </c>
      <c r="L14460" s="3">
        <v>45213</v>
      </c>
      <c r="M14460" s="3">
        <v>45219</v>
      </c>
      <c r="N14460" s="3" t="str">
        <f t="shared" si="3523"/>
        <v>high profit</v>
      </c>
      <c r="O14460" s="2" t="s">
        <v>31</v>
      </c>
      <c r="P14460" s="2" t="s">
        <v>22</v>
      </c>
      <c r="Q14460" s="2">
        <v>286.49</v>
      </c>
      <c r="R14460" s="2" t="s">
        <v>23</v>
      </c>
    </row>
    <row r="14461" spans="1:18" ht="14.25" hidden="1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3521"/>
        <v>discount given</v>
      </c>
      <c r="F14461" s="2">
        <v>0.35</v>
      </c>
      <c r="G14461" s="2">
        <f t="shared" si="3522"/>
        <v>1060.6644999999999</v>
      </c>
      <c r="H14461" s="2">
        <f>D14461-G14461</f>
        <v>1969.8054999999999</v>
      </c>
      <c r="I14461" s="2"/>
      <c r="J14461" s="2"/>
      <c r="K14461" s="2">
        <v>8</v>
      </c>
      <c r="L14461" s="3">
        <v>45203</v>
      </c>
      <c r="M14461" s="3">
        <v>45208</v>
      </c>
      <c r="N14461" s="3" t="str">
        <f t="shared" si="3523"/>
        <v>high profit</v>
      </c>
      <c r="O14461" s="2" t="s">
        <v>15</v>
      </c>
      <c r="P14461" s="2" t="s">
        <v>22</v>
      </c>
      <c r="Q14461" s="2">
        <v>577.84</v>
      </c>
      <c r="R14461" s="2" t="s">
        <v>17</v>
      </c>
    </row>
    <row r="14462" spans="1:18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3521"/>
        <v>discount given</v>
      </c>
      <c r="F14462" s="2">
        <v>0.35</v>
      </c>
      <c r="G14462" s="2">
        <f t="shared" si="3522"/>
        <v>140.9905</v>
      </c>
      <c r="H14462" s="2">
        <f>D14462-G14462</f>
        <v>261.83949999999999</v>
      </c>
      <c r="I14462" s="2">
        <f>Q14462/H14462*100</f>
        <v>41.216088481684395</v>
      </c>
      <c r="J14462" s="18">
        <f>Q14462/H14462</f>
        <v>0.41216088481684393</v>
      </c>
      <c r="K14462" s="2">
        <v>9</v>
      </c>
      <c r="L14462" s="3">
        <v>45199</v>
      </c>
      <c r="M14462" s="3">
        <v>45203</v>
      </c>
      <c r="N14462" s="3" t="str">
        <f t="shared" si="3523"/>
        <v>low profit</v>
      </c>
      <c r="O14462" s="2" t="s">
        <v>15</v>
      </c>
      <c r="P14462" s="2" t="s">
        <v>22</v>
      </c>
      <c r="Q14462" s="2">
        <v>107.92</v>
      </c>
      <c r="R14462" s="2" t="s">
        <v>17</v>
      </c>
    </row>
    <row r="14463" spans="1:18" ht="14.25" hidden="1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3521"/>
        <v>discount given</v>
      </c>
      <c r="F14463" s="2">
        <v>0.33</v>
      </c>
      <c r="G14463" s="2">
        <f t="shared" si="3522"/>
        <v>1031.5404000000001</v>
      </c>
      <c r="H14463" s="2">
        <f>D14463-G14463</f>
        <v>2094.3396000000002</v>
      </c>
      <c r="I14463" s="2"/>
      <c r="J14463" s="2"/>
      <c r="K14463" s="2">
        <v>3</v>
      </c>
      <c r="L14463" s="3">
        <v>45361</v>
      </c>
      <c r="M14463" s="3">
        <v>45367</v>
      </c>
      <c r="N14463" s="3" t="str">
        <f t="shared" si="3523"/>
        <v>high profit</v>
      </c>
      <c r="O14463" s="2" t="s">
        <v>15</v>
      </c>
      <c r="P14463" s="2" t="s">
        <v>22</v>
      </c>
      <c r="Q14463" s="2">
        <v>278.70999999999998</v>
      </c>
      <c r="R14463" s="2" t="s">
        <v>39</v>
      </c>
    </row>
    <row r="14464" spans="1:18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3521"/>
        <v>discount given</v>
      </c>
      <c r="F14464" s="2">
        <v>0.13</v>
      </c>
      <c r="G14464" s="2">
        <f t="shared" si="3522"/>
        <v>74.818899999999999</v>
      </c>
      <c r="H14464" s="2">
        <f>D14464-G14464</f>
        <v>500.71109999999999</v>
      </c>
      <c r="I14464" s="2">
        <f t="shared" ref="I14464:I14465" si="3534">Q14464/H14464*100</f>
        <v>15.240325209487068</v>
      </c>
      <c r="J14464" s="18">
        <f t="shared" ref="J14464:J14465" si="3535">Q14464/H14464</f>
        <v>0.15240325209487068</v>
      </c>
      <c r="K14464" s="2">
        <v>1</v>
      </c>
      <c r="L14464" s="3">
        <v>45334</v>
      </c>
      <c r="M14464" s="3">
        <v>45341</v>
      </c>
      <c r="N14464" s="3" t="str">
        <f t="shared" si="3523"/>
        <v>low profit</v>
      </c>
      <c r="O14464" s="2" t="s">
        <v>15</v>
      </c>
      <c r="P14464" s="2" t="s">
        <v>27</v>
      </c>
      <c r="Q14464" s="2">
        <v>76.31</v>
      </c>
      <c r="R14464" s="2" t="s">
        <v>39</v>
      </c>
    </row>
    <row r="14465" spans="1:18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3521"/>
        <v>discount given</v>
      </c>
      <c r="F14465" s="2">
        <v>0.22</v>
      </c>
      <c r="G14465" s="2">
        <f t="shared" si="3522"/>
        <v>171.6506</v>
      </c>
      <c r="H14465" s="2">
        <f>D14465-G14465</f>
        <v>608.57940000000008</v>
      </c>
      <c r="I14465" s="2">
        <f t="shared" si="3534"/>
        <v>25.870083673551882</v>
      </c>
      <c r="J14465" s="18">
        <f t="shared" si="3535"/>
        <v>0.2587008367355188</v>
      </c>
      <c r="K14465" s="2">
        <v>8</v>
      </c>
      <c r="L14465" s="3">
        <v>45155</v>
      </c>
      <c r="M14465" s="3">
        <v>45156</v>
      </c>
      <c r="N14465" s="3" t="str">
        <f t="shared" si="3523"/>
        <v>low profit</v>
      </c>
      <c r="O14465" s="2" t="s">
        <v>31</v>
      </c>
      <c r="P14465" s="2" t="s">
        <v>22</v>
      </c>
      <c r="Q14465" s="2">
        <v>157.44</v>
      </c>
      <c r="R14465" s="2" t="s">
        <v>48</v>
      </c>
    </row>
    <row r="14466" spans="1:18" ht="14.25" hidden="1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3521"/>
        <v>discount given</v>
      </c>
      <c r="F14466" s="2">
        <v>0.38</v>
      </c>
      <c r="G14466" s="2">
        <f t="shared" si="3522"/>
        <v>394.2842</v>
      </c>
      <c r="H14466" s="2">
        <f>D14466-G14466</f>
        <v>643.30579999999986</v>
      </c>
      <c r="I14466" s="2"/>
      <c r="J14466" s="2"/>
      <c r="K14466" s="2">
        <v>9</v>
      </c>
      <c r="L14466" s="3">
        <v>45159</v>
      </c>
      <c r="M14466" s="3">
        <v>45166</v>
      </c>
      <c r="N14466" s="3" t="str">
        <f t="shared" si="3523"/>
        <v>high profit</v>
      </c>
      <c r="O14466" s="2" t="s">
        <v>21</v>
      </c>
      <c r="P14466" s="2" t="s">
        <v>16</v>
      </c>
      <c r="Q14466" s="2">
        <v>213.98</v>
      </c>
      <c r="R14466" s="2" t="s">
        <v>48</v>
      </c>
    </row>
    <row r="14467" spans="1:18" ht="14.25" hidden="1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3536">IF(F14467=0,"zero discount","discount given")</f>
        <v>discount given</v>
      </c>
      <c r="F14467" s="2">
        <v>0.44</v>
      </c>
      <c r="G14467" s="2">
        <f t="shared" ref="G14467:G14530" si="3537">D14467*F14467</f>
        <v>827.69279999999992</v>
      </c>
      <c r="H14467" s="2">
        <f>D14467-G14467</f>
        <v>1053.4272000000001</v>
      </c>
      <c r="I14467" s="2"/>
      <c r="J14467" s="2"/>
      <c r="K14467" s="2">
        <v>4</v>
      </c>
      <c r="L14467" s="3">
        <v>45536</v>
      </c>
      <c r="M14467" s="3">
        <v>45540</v>
      </c>
      <c r="N14467" s="3" t="str">
        <f t="shared" ref="N14467:N14530" si="3538">IF(Q14467&gt;=200,"high profit","low profit")</f>
        <v>low profit</v>
      </c>
      <c r="O14467" s="2" t="s">
        <v>15</v>
      </c>
      <c r="P14467" s="2" t="s">
        <v>27</v>
      </c>
      <c r="Q14467" s="2">
        <v>128.85</v>
      </c>
      <c r="R14467" s="2" t="s">
        <v>48</v>
      </c>
    </row>
    <row r="14468" spans="1:18" ht="14.25" hidden="1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3536"/>
        <v>discount given</v>
      </c>
      <c r="F14468" s="2">
        <v>0.25</v>
      </c>
      <c r="G14468" s="2">
        <f t="shared" si="3537"/>
        <v>749.9375</v>
      </c>
      <c r="H14468" s="2">
        <f>D14468-G14468</f>
        <v>2249.8125</v>
      </c>
      <c r="I14468" s="2"/>
      <c r="J14468" s="2"/>
      <c r="K14468" s="2">
        <v>5</v>
      </c>
      <c r="L14468" s="3">
        <v>45613</v>
      </c>
      <c r="M14468" s="3">
        <v>45619</v>
      </c>
      <c r="N14468" s="3" t="str">
        <f t="shared" si="3538"/>
        <v>high profit</v>
      </c>
      <c r="O14468" s="2" t="s">
        <v>31</v>
      </c>
      <c r="P14468" s="2" t="s">
        <v>16</v>
      </c>
      <c r="Q14468" s="2">
        <v>469.59</v>
      </c>
      <c r="R14468" s="2" t="s">
        <v>39</v>
      </c>
    </row>
    <row r="14469" spans="1:18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3536"/>
        <v>discount given</v>
      </c>
      <c r="F14469" s="2">
        <v>0.49</v>
      </c>
      <c r="G14469" s="2">
        <f t="shared" si="3537"/>
        <v>849.86090000000002</v>
      </c>
      <c r="H14469" s="2">
        <f>D14469-G14469</f>
        <v>884.54910000000007</v>
      </c>
      <c r="I14469" s="2">
        <f t="shared" ref="I14469:I14470" si="3539">Q14469/H14469*100</f>
        <v>11.655655972065313</v>
      </c>
      <c r="J14469" s="18">
        <f t="shared" ref="J14469:J14470" si="3540">Q14469/H14469</f>
        <v>0.11655655972065314</v>
      </c>
      <c r="K14469" s="2">
        <v>4</v>
      </c>
      <c r="L14469" s="3">
        <v>45198</v>
      </c>
      <c r="M14469" s="3">
        <v>45204</v>
      </c>
      <c r="N14469" s="3" t="str">
        <f t="shared" si="3538"/>
        <v>low profit</v>
      </c>
      <c r="O14469" s="2" t="s">
        <v>31</v>
      </c>
      <c r="P14469" s="2" t="s">
        <v>16</v>
      </c>
      <c r="Q14469" s="2">
        <v>103.1</v>
      </c>
      <c r="R14469" s="2" t="s">
        <v>48</v>
      </c>
    </row>
    <row r="14470" spans="1:18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3536"/>
        <v>discount given</v>
      </c>
      <c r="F14470" s="2">
        <v>0.09</v>
      </c>
      <c r="G14470" s="2">
        <f t="shared" si="3537"/>
        <v>208.44990000000001</v>
      </c>
      <c r="H14470" s="2">
        <f>D14470-G14470</f>
        <v>2107.6601000000001</v>
      </c>
      <c r="I14470" s="2">
        <f t="shared" si="3539"/>
        <v>30.997882438444417</v>
      </c>
      <c r="J14470" s="18">
        <f t="shared" si="3540"/>
        <v>0.30997882438444418</v>
      </c>
      <c r="K14470" s="2">
        <v>4</v>
      </c>
      <c r="L14470" s="3">
        <v>44975</v>
      </c>
      <c r="M14470" s="3">
        <v>44981</v>
      </c>
      <c r="N14470" s="3" t="str">
        <f t="shared" si="3538"/>
        <v>high profit</v>
      </c>
      <c r="O14470" s="2" t="s">
        <v>21</v>
      </c>
      <c r="P14470" s="2" t="s">
        <v>27</v>
      </c>
      <c r="Q14470" s="2">
        <v>653.33000000000004</v>
      </c>
      <c r="R14470" s="2" t="s">
        <v>34</v>
      </c>
    </row>
    <row r="14471" spans="1:18" ht="14.25" hidden="1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3536"/>
        <v>discount given</v>
      </c>
      <c r="F14471" s="2">
        <v>0.11</v>
      </c>
      <c r="G14471" s="2">
        <f t="shared" si="3537"/>
        <v>36.489200000000004</v>
      </c>
      <c r="H14471" s="2">
        <f>D14471-G14471</f>
        <v>295.23080000000004</v>
      </c>
      <c r="I14471" s="2"/>
      <c r="J14471" s="2"/>
      <c r="K14471" s="2">
        <v>3</v>
      </c>
      <c r="L14471" s="3">
        <v>45352</v>
      </c>
      <c r="M14471" s="3">
        <v>45355</v>
      </c>
      <c r="N14471" s="3" t="str">
        <f t="shared" si="3538"/>
        <v>low profit</v>
      </c>
      <c r="O14471" s="2" t="s">
        <v>21</v>
      </c>
      <c r="P14471" s="2" t="s">
        <v>22</v>
      </c>
      <c r="Q14471" s="2">
        <v>72.73</v>
      </c>
      <c r="R14471" s="2" t="s">
        <v>23</v>
      </c>
    </row>
    <row r="14472" spans="1:18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3536"/>
        <v>discount given</v>
      </c>
      <c r="F14472" s="2">
        <v>0.23</v>
      </c>
      <c r="G14472" s="2">
        <f t="shared" si="3537"/>
        <v>721.46630000000005</v>
      </c>
      <c r="H14472" s="2">
        <f>D14472-G14472</f>
        <v>2415.3436999999999</v>
      </c>
      <c r="I14472" s="2">
        <f>Q14472/H14472*100</f>
        <v>9.7344324122484096</v>
      </c>
      <c r="J14472" s="18">
        <f>Q14472/H14472</f>
        <v>9.7344324122484102E-2</v>
      </c>
      <c r="K14472" s="2">
        <v>4</v>
      </c>
      <c r="L14472" s="3">
        <v>45322</v>
      </c>
      <c r="M14472" s="3">
        <v>45327</v>
      </c>
      <c r="N14472" s="3" t="str">
        <f t="shared" si="3538"/>
        <v>high profit</v>
      </c>
      <c r="O14472" s="2" t="s">
        <v>15</v>
      </c>
      <c r="P14472" s="2" t="s">
        <v>27</v>
      </c>
      <c r="Q14472" s="2">
        <v>235.12</v>
      </c>
      <c r="R14472" s="2" t="s">
        <v>17</v>
      </c>
    </row>
    <row r="14473" spans="1:18" ht="14.25" hidden="1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3536"/>
        <v>discount given</v>
      </c>
      <c r="F14473" s="2">
        <v>0.25</v>
      </c>
      <c r="G14473" s="2">
        <f t="shared" si="3537"/>
        <v>829.86500000000001</v>
      </c>
      <c r="H14473" s="2">
        <f>D14473-G14473</f>
        <v>2489.5950000000003</v>
      </c>
      <c r="I14473" s="2"/>
      <c r="J14473" s="2"/>
      <c r="K14473" s="2">
        <v>9</v>
      </c>
      <c r="L14473" s="3">
        <v>45607</v>
      </c>
      <c r="M14473" s="3">
        <v>45611</v>
      </c>
      <c r="N14473" s="3" t="str">
        <f t="shared" si="3538"/>
        <v>high profit</v>
      </c>
      <c r="O14473" s="2" t="s">
        <v>21</v>
      </c>
      <c r="P14473" s="2" t="s">
        <v>16</v>
      </c>
      <c r="Q14473" s="2">
        <v>707.7</v>
      </c>
      <c r="R14473" s="2" t="s">
        <v>28</v>
      </c>
    </row>
    <row r="14474" spans="1:18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3536"/>
        <v>discount given</v>
      </c>
      <c r="F14474" s="2">
        <v>0.21</v>
      </c>
      <c r="G14474" s="2">
        <f t="shared" si="3537"/>
        <v>123.27209999999999</v>
      </c>
      <c r="H14474" s="2">
        <f>D14474-G14474</f>
        <v>463.73789999999997</v>
      </c>
      <c r="I14474" s="2">
        <f>Q14474/H14474*100</f>
        <v>9.4536159326205613</v>
      </c>
      <c r="J14474" s="18">
        <f>Q14474/H14474</f>
        <v>9.4536159326205613E-2</v>
      </c>
      <c r="K14474" s="2">
        <v>7</v>
      </c>
      <c r="L14474" s="3">
        <v>45498</v>
      </c>
      <c r="M14474" s="3">
        <v>45505</v>
      </c>
      <c r="N14474" s="3" t="str">
        <f t="shared" si="3538"/>
        <v>low profit</v>
      </c>
      <c r="O14474" s="2" t="s">
        <v>21</v>
      </c>
      <c r="P14474" s="2" t="s">
        <v>27</v>
      </c>
      <c r="Q14474" s="2">
        <v>43.84</v>
      </c>
      <c r="R14474" s="2" t="s">
        <v>39</v>
      </c>
    </row>
    <row r="14475" spans="1:18" ht="14.25" hidden="1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3536"/>
        <v>discount given</v>
      </c>
      <c r="F14475" s="2">
        <v>0.22</v>
      </c>
      <c r="G14475" s="2">
        <f t="shared" si="3537"/>
        <v>868.35540000000003</v>
      </c>
      <c r="H14475" s="2">
        <f>D14475-G14475</f>
        <v>3078.7146000000002</v>
      </c>
      <c r="I14475" s="2"/>
      <c r="J14475" s="2"/>
      <c r="K14475" s="2">
        <v>6</v>
      </c>
      <c r="L14475" s="3">
        <v>45216</v>
      </c>
      <c r="M14475" s="3">
        <v>45218</v>
      </c>
      <c r="N14475" s="3" t="str">
        <f t="shared" si="3538"/>
        <v>high profit</v>
      </c>
      <c r="O14475" s="2" t="s">
        <v>15</v>
      </c>
      <c r="P14475" s="2" t="s">
        <v>22</v>
      </c>
      <c r="Q14475" s="2">
        <v>252.91</v>
      </c>
      <c r="R14475" s="2" t="s">
        <v>17</v>
      </c>
    </row>
    <row r="14476" spans="1:18" ht="14.25" hidden="1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3536"/>
        <v>discount given</v>
      </c>
      <c r="F14476" s="2">
        <v>0.24</v>
      </c>
      <c r="G14476" s="2">
        <f t="shared" si="3537"/>
        <v>785.41200000000003</v>
      </c>
      <c r="H14476" s="2">
        <f>D14476-G14476</f>
        <v>2487.1379999999999</v>
      </c>
      <c r="I14476" s="2"/>
      <c r="J14476" s="2"/>
      <c r="K14476" s="2">
        <v>9</v>
      </c>
      <c r="L14476" s="3">
        <v>45371</v>
      </c>
      <c r="M14476" s="3">
        <v>45376</v>
      </c>
      <c r="N14476" s="3" t="str">
        <f t="shared" si="3538"/>
        <v>high profit</v>
      </c>
      <c r="O14476" s="2" t="s">
        <v>31</v>
      </c>
      <c r="P14476" s="2" t="s">
        <v>22</v>
      </c>
      <c r="Q14476" s="2">
        <v>339.75</v>
      </c>
      <c r="R14476" s="2" t="s">
        <v>17</v>
      </c>
    </row>
    <row r="14477" spans="1:18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3536"/>
        <v>discount given</v>
      </c>
      <c r="F14477" s="2">
        <v>0.16</v>
      </c>
      <c r="G14477" s="2">
        <f t="shared" si="3537"/>
        <v>399.94720000000001</v>
      </c>
      <c r="H14477" s="2">
        <f>D14477-G14477</f>
        <v>2099.7228</v>
      </c>
      <c r="I14477" s="2">
        <f t="shared" ref="I14477:I14479" si="3541">Q14477/H14477*100</f>
        <v>34.907941181569299</v>
      </c>
      <c r="J14477" s="18">
        <f t="shared" ref="J14477:J14479" si="3542">Q14477/H14477</f>
        <v>0.34907941181569302</v>
      </c>
      <c r="K14477" s="2">
        <v>2</v>
      </c>
      <c r="L14477" s="3">
        <v>45156</v>
      </c>
      <c r="M14477" s="3">
        <v>45163</v>
      </c>
      <c r="N14477" s="3" t="str">
        <f t="shared" si="3538"/>
        <v>high profit</v>
      </c>
      <c r="O14477" s="2" t="s">
        <v>21</v>
      </c>
      <c r="P14477" s="2" t="s">
        <v>27</v>
      </c>
      <c r="Q14477" s="2">
        <v>732.97</v>
      </c>
      <c r="R14477" s="2" t="s">
        <v>28</v>
      </c>
    </row>
    <row r="14478" spans="1:18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3536"/>
        <v>discount given</v>
      </c>
      <c r="F14478" s="2">
        <v>7.0000000000000007E-2</v>
      </c>
      <c r="G14478" s="2">
        <f t="shared" si="3537"/>
        <v>196.63070000000005</v>
      </c>
      <c r="H14478" s="2">
        <f>D14478-G14478</f>
        <v>2612.3793000000001</v>
      </c>
      <c r="I14478" s="2">
        <f t="shared" si="3541"/>
        <v>20.944508326183719</v>
      </c>
      <c r="J14478" s="18">
        <f t="shared" si="3542"/>
        <v>0.20944508326183719</v>
      </c>
      <c r="K14478" s="2">
        <v>4</v>
      </c>
      <c r="L14478" s="3">
        <v>45011</v>
      </c>
      <c r="M14478" s="3">
        <v>45016</v>
      </c>
      <c r="N14478" s="3" t="str">
        <f t="shared" si="3538"/>
        <v>high profit</v>
      </c>
      <c r="O14478" s="2" t="s">
        <v>21</v>
      </c>
      <c r="P14478" s="2" t="s">
        <v>16</v>
      </c>
      <c r="Q14478" s="2">
        <v>547.15</v>
      </c>
      <c r="R14478" s="2" t="s">
        <v>28</v>
      </c>
    </row>
    <row r="14479" spans="1:18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3536"/>
        <v>discount given</v>
      </c>
      <c r="F14479" s="2">
        <v>0.48</v>
      </c>
      <c r="G14479" s="2">
        <f t="shared" si="3537"/>
        <v>1231.1615999999999</v>
      </c>
      <c r="H14479" s="2">
        <f>D14479-G14479</f>
        <v>1333.7584000000002</v>
      </c>
      <c r="I14479" s="2">
        <f t="shared" si="3541"/>
        <v>25.26094681015692</v>
      </c>
      <c r="J14479" s="18">
        <f t="shared" si="3542"/>
        <v>0.2526094681015692</v>
      </c>
      <c r="K14479" s="2">
        <v>9</v>
      </c>
      <c r="L14479" s="3">
        <v>45427</v>
      </c>
      <c r="M14479" s="3">
        <v>45434</v>
      </c>
      <c r="N14479" s="3" t="str">
        <f t="shared" si="3538"/>
        <v>high profit</v>
      </c>
      <c r="O14479" s="2" t="s">
        <v>31</v>
      </c>
      <c r="P14479" s="2" t="s">
        <v>22</v>
      </c>
      <c r="Q14479" s="2">
        <v>336.92</v>
      </c>
      <c r="R14479" s="2" t="s">
        <v>23</v>
      </c>
    </row>
    <row r="14480" spans="1:18" ht="14.25" hidden="1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3536"/>
        <v>discount given</v>
      </c>
      <c r="F14480" s="2">
        <v>0.4</v>
      </c>
      <c r="G14480" s="2">
        <f t="shared" si="3537"/>
        <v>145.43600000000001</v>
      </c>
      <c r="H14480" s="2">
        <f>D14480-G14480</f>
        <v>218.15399999999997</v>
      </c>
      <c r="I14480" s="2"/>
      <c r="J14480" s="2"/>
      <c r="K14480" s="2">
        <v>8</v>
      </c>
      <c r="L14480" s="3">
        <v>45167</v>
      </c>
      <c r="M14480" s="3">
        <v>45169</v>
      </c>
      <c r="N14480" s="3" t="str">
        <f t="shared" si="3538"/>
        <v>low profit</v>
      </c>
      <c r="O14480" s="2" t="s">
        <v>21</v>
      </c>
      <c r="P14480" s="2" t="s">
        <v>22</v>
      </c>
      <c r="Q14480" s="2">
        <v>24.15</v>
      </c>
      <c r="R14480" s="2" t="s">
        <v>34</v>
      </c>
    </row>
    <row r="14481" spans="1:18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3536"/>
        <v>discount given</v>
      </c>
      <c r="F14481" s="2">
        <v>0.41</v>
      </c>
      <c r="G14481" s="2">
        <f t="shared" si="3537"/>
        <v>1517.9142999999999</v>
      </c>
      <c r="H14481" s="2">
        <f>D14481-G14481</f>
        <v>2184.3157000000001</v>
      </c>
      <c r="I14481" s="2">
        <f>Q14481/H14481*100</f>
        <v>9.1355842014961475</v>
      </c>
      <c r="J14481" s="18">
        <f>Q14481/H14481</f>
        <v>9.1355842014961483E-2</v>
      </c>
      <c r="K14481" s="2">
        <v>1</v>
      </c>
      <c r="L14481" s="3">
        <v>45545</v>
      </c>
      <c r="M14481" s="3">
        <v>45549</v>
      </c>
      <c r="N14481" s="3" t="str">
        <f t="shared" si="3538"/>
        <v>low profit</v>
      </c>
      <c r="O14481" s="2" t="s">
        <v>15</v>
      </c>
      <c r="P14481" s="2" t="s">
        <v>16</v>
      </c>
      <c r="Q14481" s="2">
        <v>199.55</v>
      </c>
      <c r="R14481" s="2" t="s">
        <v>34</v>
      </c>
    </row>
    <row r="14482" spans="1:18" ht="14.25" hidden="1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3536"/>
        <v>discount given</v>
      </c>
      <c r="F14482" s="2">
        <v>0.18</v>
      </c>
      <c r="G14482" s="2">
        <f t="shared" si="3537"/>
        <v>469.41659999999996</v>
      </c>
      <c r="H14482" s="2">
        <f>D14482-G14482</f>
        <v>2138.4533999999999</v>
      </c>
      <c r="I14482" s="2"/>
      <c r="J14482" s="2"/>
      <c r="K14482" s="2">
        <v>9</v>
      </c>
      <c r="L14482" s="3">
        <v>45156</v>
      </c>
      <c r="M14482" s="3">
        <v>45157</v>
      </c>
      <c r="N14482" s="3" t="str">
        <f t="shared" si="3538"/>
        <v>high profit</v>
      </c>
      <c r="O14482" s="2" t="s">
        <v>31</v>
      </c>
      <c r="P14482" s="2" t="s">
        <v>27</v>
      </c>
      <c r="Q14482" s="2">
        <v>713.38</v>
      </c>
      <c r="R14482" s="2" t="s">
        <v>34</v>
      </c>
    </row>
    <row r="14483" spans="1:18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3536"/>
        <v>discount given</v>
      </c>
      <c r="F14483" s="2">
        <v>0.2</v>
      </c>
      <c r="G14483" s="2">
        <f t="shared" si="3537"/>
        <v>189.36800000000002</v>
      </c>
      <c r="H14483" s="2">
        <f>D14483-G14483</f>
        <v>757.47199999999998</v>
      </c>
      <c r="I14483" s="2">
        <f t="shared" ref="I14483:I14486" si="3543">Q14483/H14483*100</f>
        <v>21.262832157492291</v>
      </c>
      <c r="J14483" s="18">
        <f t="shared" ref="J14483:J14486" si="3544">Q14483/H14483</f>
        <v>0.21262832157492292</v>
      </c>
      <c r="K14483" s="2">
        <v>2</v>
      </c>
      <c r="L14483" s="3">
        <v>45172</v>
      </c>
      <c r="M14483" s="3">
        <v>45175</v>
      </c>
      <c r="N14483" s="3" t="str">
        <f t="shared" si="3538"/>
        <v>low profit</v>
      </c>
      <c r="O14483" s="2" t="s">
        <v>21</v>
      </c>
      <c r="P14483" s="2" t="s">
        <v>22</v>
      </c>
      <c r="Q14483" s="2">
        <v>161.06</v>
      </c>
      <c r="R14483" s="2" t="s">
        <v>23</v>
      </c>
    </row>
    <row r="14484" spans="1:18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3536"/>
        <v>discount given</v>
      </c>
      <c r="F14484" s="2">
        <v>0.47</v>
      </c>
      <c r="G14484" s="2">
        <f t="shared" si="3537"/>
        <v>1614.7225999999998</v>
      </c>
      <c r="H14484" s="2">
        <f>D14484-G14484</f>
        <v>1820.8574000000001</v>
      </c>
      <c r="I14484" s="2">
        <f t="shared" si="3543"/>
        <v>13.736935138358444</v>
      </c>
      <c r="J14484" s="18">
        <f t="shared" si="3544"/>
        <v>0.13736935138358444</v>
      </c>
      <c r="K14484" s="2">
        <v>1</v>
      </c>
      <c r="L14484" s="3">
        <v>45027</v>
      </c>
      <c r="M14484" s="3">
        <v>45028</v>
      </c>
      <c r="N14484" s="3" t="str">
        <f t="shared" si="3538"/>
        <v>high profit</v>
      </c>
      <c r="O14484" s="2" t="s">
        <v>21</v>
      </c>
      <c r="P14484" s="2" t="s">
        <v>16</v>
      </c>
      <c r="Q14484" s="2">
        <v>250.13</v>
      </c>
      <c r="R14484" s="2" t="s">
        <v>28</v>
      </c>
    </row>
    <row r="14485" spans="1:18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3536"/>
        <v>discount given</v>
      </c>
      <c r="F14485" s="2">
        <v>0.49</v>
      </c>
      <c r="G14485" s="2">
        <f t="shared" si="3537"/>
        <v>1717.8518000000001</v>
      </c>
      <c r="H14485" s="2">
        <f>D14485-G14485</f>
        <v>1787.9682</v>
      </c>
      <c r="I14485" s="2">
        <f t="shared" si="3543"/>
        <v>36.529173169858389</v>
      </c>
      <c r="J14485" s="18">
        <f t="shared" si="3544"/>
        <v>0.36529173169858387</v>
      </c>
      <c r="K14485" s="2">
        <v>2</v>
      </c>
      <c r="L14485" s="3">
        <v>45546</v>
      </c>
      <c r="M14485" s="3">
        <v>45549</v>
      </c>
      <c r="N14485" s="3" t="str">
        <f t="shared" si="3538"/>
        <v>high profit</v>
      </c>
      <c r="O14485" s="2" t="s">
        <v>15</v>
      </c>
      <c r="P14485" s="2" t="s">
        <v>27</v>
      </c>
      <c r="Q14485" s="2">
        <v>653.13</v>
      </c>
      <c r="R14485" s="2" t="s">
        <v>48</v>
      </c>
    </row>
    <row r="14486" spans="1:18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3536"/>
        <v>discount given</v>
      </c>
      <c r="F14486" s="2">
        <v>0.47</v>
      </c>
      <c r="G14486" s="2">
        <f t="shared" si="3537"/>
        <v>538.68110000000001</v>
      </c>
      <c r="H14486" s="2">
        <f>D14486-G14486</f>
        <v>607.44890000000009</v>
      </c>
      <c r="I14486" s="2">
        <f t="shared" si="3543"/>
        <v>12.511340460078205</v>
      </c>
      <c r="J14486" s="18">
        <f t="shared" si="3544"/>
        <v>0.12511340460078205</v>
      </c>
      <c r="K14486" s="2">
        <v>6</v>
      </c>
      <c r="L14486" s="3">
        <v>45596</v>
      </c>
      <c r="M14486" s="3">
        <v>45599</v>
      </c>
      <c r="N14486" s="3" t="str">
        <f t="shared" si="3538"/>
        <v>low profit</v>
      </c>
      <c r="O14486" s="2" t="s">
        <v>15</v>
      </c>
      <c r="P14486" s="2" t="s">
        <v>16</v>
      </c>
      <c r="Q14486" s="2">
        <v>76</v>
      </c>
      <c r="R14486" s="2" t="s">
        <v>23</v>
      </c>
    </row>
    <row r="14487" spans="1:18" ht="14.25" hidden="1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3536"/>
        <v>discount given</v>
      </c>
      <c r="F14487" s="2">
        <v>0.32</v>
      </c>
      <c r="G14487" s="2">
        <f t="shared" si="3537"/>
        <v>1280.9056</v>
      </c>
      <c r="H14487" s="2">
        <f>D14487-G14487</f>
        <v>2721.9243999999999</v>
      </c>
      <c r="I14487" s="2"/>
      <c r="J14487" s="2"/>
      <c r="K14487" s="2">
        <v>2</v>
      </c>
      <c r="L14487" s="3">
        <v>44971</v>
      </c>
      <c r="M14487" s="3">
        <v>44976</v>
      </c>
      <c r="N14487" s="3" t="str">
        <f t="shared" si="3538"/>
        <v>high profit</v>
      </c>
      <c r="O14487" s="2" t="s">
        <v>31</v>
      </c>
      <c r="P14487" s="2" t="s">
        <v>16</v>
      </c>
      <c r="Q14487" s="2">
        <v>605.73</v>
      </c>
      <c r="R14487" s="2" t="s">
        <v>39</v>
      </c>
    </row>
    <row r="14488" spans="1:18" ht="14.25" hidden="1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3536"/>
        <v>discount given</v>
      </c>
      <c r="F14488" s="2">
        <v>0.12</v>
      </c>
      <c r="G14488" s="2">
        <f t="shared" si="3537"/>
        <v>280.42439999999999</v>
      </c>
      <c r="H14488" s="2">
        <f>D14488-G14488</f>
        <v>2056.4456</v>
      </c>
      <c r="I14488" s="2"/>
      <c r="J14488" s="2"/>
      <c r="K14488" s="2">
        <v>1</v>
      </c>
      <c r="L14488" s="3">
        <v>45000</v>
      </c>
      <c r="M14488" s="3">
        <v>45003</v>
      </c>
      <c r="N14488" s="3" t="str">
        <f t="shared" si="3538"/>
        <v>high profit</v>
      </c>
      <c r="O14488" s="2" t="s">
        <v>15</v>
      </c>
      <c r="P14488" s="2" t="s">
        <v>16</v>
      </c>
      <c r="Q14488" s="2">
        <v>648.94000000000005</v>
      </c>
      <c r="R14488" s="2" t="s">
        <v>17</v>
      </c>
    </row>
    <row r="14489" spans="1:18" ht="14.25" hidden="1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3536"/>
        <v>discount given</v>
      </c>
      <c r="F14489" s="2">
        <v>0.3</v>
      </c>
      <c r="G14489" s="2">
        <f t="shared" si="3537"/>
        <v>295.49700000000001</v>
      </c>
      <c r="H14489" s="2">
        <f>D14489-G14489</f>
        <v>689.49299999999994</v>
      </c>
      <c r="I14489" s="2"/>
      <c r="J14489" s="2"/>
      <c r="K14489" s="2">
        <v>5</v>
      </c>
      <c r="L14489" s="3">
        <v>45183</v>
      </c>
      <c r="M14489" s="3">
        <v>45188</v>
      </c>
      <c r="N14489" s="3" t="str">
        <f t="shared" si="3538"/>
        <v>high profit</v>
      </c>
      <c r="O14489" s="2" t="s">
        <v>21</v>
      </c>
      <c r="P14489" s="2" t="s">
        <v>27</v>
      </c>
      <c r="Q14489" s="2">
        <v>277.33</v>
      </c>
      <c r="R14489" s="2" t="s">
        <v>34</v>
      </c>
    </row>
    <row r="14490" spans="1:18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3536"/>
        <v>discount given</v>
      </c>
      <c r="F14490" s="2">
        <v>0.28999999999999998</v>
      </c>
      <c r="G14490" s="2">
        <f t="shared" si="3537"/>
        <v>963.47860000000003</v>
      </c>
      <c r="H14490" s="2">
        <f>D14490-G14490</f>
        <v>2358.8614000000002</v>
      </c>
      <c r="I14490" s="2">
        <f>Q14490/H14490*100</f>
        <v>40.578051766839707</v>
      </c>
      <c r="J14490" s="18">
        <f>Q14490/H14490</f>
        <v>0.40578051766839707</v>
      </c>
      <c r="K14490" s="2">
        <v>2</v>
      </c>
      <c r="L14490" s="3">
        <v>45029</v>
      </c>
      <c r="M14490" s="3">
        <v>45031</v>
      </c>
      <c r="N14490" s="3" t="str">
        <f t="shared" si="3538"/>
        <v>high profit</v>
      </c>
      <c r="O14490" s="2" t="s">
        <v>15</v>
      </c>
      <c r="P14490" s="2" t="s">
        <v>27</v>
      </c>
      <c r="Q14490" s="2">
        <v>957.18</v>
      </c>
      <c r="R14490" s="2" t="s">
        <v>48</v>
      </c>
    </row>
    <row r="14491" spans="1:18" ht="14.25" hidden="1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3536"/>
        <v>discount given</v>
      </c>
      <c r="F14491" s="2">
        <v>0.45</v>
      </c>
      <c r="G14491" s="2">
        <f t="shared" si="3537"/>
        <v>1360.7820000000002</v>
      </c>
      <c r="H14491" s="2">
        <f>D14491-G14491</f>
        <v>1663.1779999999999</v>
      </c>
      <c r="I14491" s="2"/>
      <c r="J14491" s="2"/>
      <c r="K14491" s="2">
        <v>4</v>
      </c>
      <c r="L14491" s="3">
        <v>45018</v>
      </c>
      <c r="M14491" s="3">
        <v>45025</v>
      </c>
      <c r="N14491" s="3" t="str">
        <f t="shared" si="3538"/>
        <v>high profit</v>
      </c>
      <c r="O14491" s="2" t="s">
        <v>21</v>
      </c>
      <c r="P14491" s="2" t="s">
        <v>16</v>
      </c>
      <c r="Q14491" s="2">
        <v>259.10000000000002</v>
      </c>
      <c r="R14491" s="2" t="s">
        <v>48</v>
      </c>
    </row>
    <row r="14492" spans="1:18" ht="14.25" hidden="1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3536"/>
        <v>discount given</v>
      </c>
      <c r="F14492" s="2">
        <v>0.16</v>
      </c>
      <c r="G14492" s="2">
        <f t="shared" si="3537"/>
        <v>149.5984</v>
      </c>
      <c r="H14492" s="2">
        <f>D14492-G14492</f>
        <v>785.39160000000004</v>
      </c>
      <c r="I14492" s="2"/>
      <c r="J14492" s="2"/>
      <c r="K14492" s="2">
        <v>8</v>
      </c>
      <c r="L14492" s="3">
        <v>45163</v>
      </c>
      <c r="M14492" s="3">
        <v>45166</v>
      </c>
      <c r="N14492" s="3" t="str">
        <f t="shared" si="3538"/>
        <v>low profit</v>
      </c>
      <c r="O14492" s="2" t="s">
        <v>31</v>
      </c>
      <c r="P14492" s="2" t="s">
        <v>27</v>
      </c>
      <c r="Q14492" s="2">
        <v>89.61</v>
      </c>
      <c r="R14492" s="2" t="s">
        <v>23</v>
      </c>
    </row>
    <row r="14493" spans="1:18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3536"/>
        <v>discount given</v>
      </c>
      <c r="F14493" s="2">
        <v>0.1</v>
      </c>
      <c r="G14493" s="2">
        <f t="shared" si="3537"/>
        <v>437.45100000000002</v>
      </c>
      <c r="H14493" s="2">
        <f>D14493-G14493</f>
        <v>3937.0590000000002</v>
      </c>
      <c r="I14493" s="2">
        <f t="shared" ref="I14493:I14494" si="3545">Q14493/H14493*100</f>
        <v>29.193618891665068</v>
      </c>
      <c r="J14493" s="18">
        <f t="shared" ref="J14493:J14494" si="3546">Q14493/H14493</f>
        <v>0.29193618891665069</v>
      </c>
      <c r="K14493" s="2">
        <v>6</v>
      </c>
      <c r="L14493" s="3">
        <v>45649</v>
      </c>
      <c r="M14493" s="3">
        <v>45651</v>
      </c>
      <c r="N14493" s="3" t="str">
        <f t="shared" si="3538"/>
        <v>high profit</v>
      </c>
      <c r="O14493" s="2" t="s">
        <v>15</v>
      </c>
      <c r="P14493" s="2" t="s">
        <v>16</v>
      </c>
      <c r="Q14493" s="2">
        <v>1149.3699999999999</v>
      </c>
      <c r="R14493" s="2" t="s">
        <v>28</v>
      </c>
    </row>
    <row r="14494" spans="1:18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3536"/>
        <v>discount given</v>
      </c>
      <c r="F14494" s="2">
        <v>0.13</v>
      </c>
      <c r="G14494" s="2">
        <f t="shared" si="3537"/>
        <v>557.33860000000004</v>
      </c>
      <c r="H14494" s="2">
        <f>D14494-G14494</f>
        <v>3729.8814000000002</v>
      </c>
      <c r="I14494" s="2">
        <f t="shared" si="3545"/>
        <v>8.6930378000758957</v>
      </c>
      <c r="J14494" s="18">
        <f t="shared" si="3546"/>
        <v>8.6930378000758951E-2</v>
      </c>
      <c r="K14494" s="2">
        <v>8</v>
      </c>
      <c r="L14494" s="3">
        <v>45532</v>
      </c>
      <c r="M14494" s="3">
        <v>45533</v>
      </c>
      <c r="N14494" s="3" t="str">
        <f t="shared" si="3538"/>
        <v>high profit</v>
      </c>
      <c r="O14494" s="2" t="s">
        <v>15</v>
      </c>
      <c r="P14494" s="2" t="s">
        <v>27</v>
      </c>
      <c r="Q14494" s="2">
        <v>324.24</v>
      </c>
      <c r="R14494" s="2" t="s">
        <v>23</v>
      </c>
    </row>
    <row r="14495" spans="1:18" ht="14.25" hidden="1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3536"/>
        <v>discount given</v>
      </c>
      <c r="F14495" s="2">
        <v>0.12</v>
      </c>
      <c r="G14495" s="2">
        <f t="shared" si="3537"/>
        <v>503.71200000000005</v>
      </c>
      <c r="H14495" s="2">
        <f>D14495-G14495</f>
        <v>3693.8880000000004</v>
      </c>
      <c r="I14495" s="2"/>
      <c r="J14495" s="2"/>
      <c r="K14495" s="2">
        <v>5</v>
      </c>
      <c r="L14495" s="3">
        <v>45010</v>
      </c>
      <c r="M14495" s="3">
        <v>45017</v>
      </c>
      <c r="N14495" s="3" t="str">
        <f t="shared" si="3538"/>
        <v>high profit</v>
      </c>
      <c r="O14495" s="2" t="s">
        <v>21</v>
      </c>
      <c r="P14495" s="2" t="s">
        <v>16</v>
      </c>
      <c r="Q14495" s="2">
        <v>222.88</v>
      </c>
      <c r="R14495" s="2" t="s">
        <v>17</v>
      </c>
    </row>
    <row r="14496" spans="1:18" ht="14.25" hidden="1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3536"/>
        <v>discount given</v>
      </c>
      <c r="F14496" s="2">
        <v>0.32</v>
      </c>
      <c r="G14496" s="2">
        <f t="shared" si="3537"/>
        <v>657.99039999999991</v>
      </c>
      <c r="H14496" s="2">
        <f>D14496-G14496</f>
        <v>1398.2295999999999</v>
      </c>
      <c r="I14496" s="2"/>
      <c r="J14496" s="2"/>
      <c r="K14496" s="2">
        <v>2</v>
      </c>
      <c r="L14496" s="3">
        <v>45458</v>
      </c>
      <c r="M14496" s="3">
        <v>45463</v>
      </c>
      <c r="N14496" s="3" t="str">
        <f t="shared" si="3538"/>
        <v>high profit</v>
      </c>
      <c r="O14496" s="2" t="s">
        <v>21</v>
      </c>
      <c r="P14496" s="2" t="s">
        <v>22</v>
      </c>
      <c r="Q14496" s="2">
        <v>462.17</v>
      </c>
      <c r="R14496" s="2" t="s">
        <v>48</v>
      </c>
    </row>
    <row r="14497" spans="1:18" ht="14.25" hidden="1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3536"/>
        <v>discount given</v>
      </c>
      <c r="F14497" s="2">
        <v>0.41</v>
      </c>
      <c r="G14497" s="2">
        <f t="shared" si="3537"/>
        <v>1697.6664999999998</v>
      </c>
      <c r="H14497" s="2">
        <f>D14497-G14497</f>
        <v>2442.9834999999998</v>
      </c>
      <c r="I14497" s="2"/>
      <c r="J14497" s="2"/>
      <c r="K14497" s="2">
        <v>1</v>
      </c>
      <c r="L14497" s="3">
        <v>44949</v>
      </c>
      <c r="M14497" s="3">
        <v>44954</v>
      </c>
      <c r="N14497" s="3" t="str">
        <f t="shared" si="3538"/>
        <v>high profit</v>
      </c>
      <c r="O14497" s="2" t="s">
        <v>31</v>
      </c>
      <c r="P14497" s="2" t="s">
        <v>16</v>
      </c>
      <c r="Q14497" s="2">
        <v>666.23</v>
      </c>
      <c r="R14497" s="2" t="s">
        <v>39</v>
      </c>
    </row>
    <row r="14498" spans="1:18" ht="14.25" hidden="1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3536"/>
        <v>discount given</v>
      </c>
      <c r="F14498" s="2">
        <v>0.18</v>
      </c>
      <c r="G14498" s="2">
        <f t="shared" si="3537"/>
        <v>763.11</v>
      </c>
      <c r="H14498" s="2">
        <f>D14498-G14498</f>
        <v>3476.39</v>
      </c>
      <c r="I14498" s="2"/>
      <c r="J14498" s="2"/>
      <c r="K14498" s="2">
        <v>8</v>
      </c>
      <c r="L14498" s="3">
        <v>45534</v>
      </c>
      <c r="M14498" s="3">
        <v>45538</v>
      </c>
      <c r="N14498" s="3" t="str">
        <f t="shared" si="3538"/>
        <v>high profit</v>
      </c>
      <c r="O14498" s="2" t="s">
        <v>21</v>
      </c>
      <c r="P14498" s="2" t="s">
        <v>27</v>
      </c>
      <c r="Q14498" s="2">
        <v>1063.6600000000001</v>
      </c>
      <c r="R14498" s="2" t="s">
        <v>23</v>
      </c>
    </row>
    <row r="14499" spans="1:18" ht="14.25" hidden="1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3536"/>
        <v>discount given</v>
      </c>
      <c r="F14499" s="2">
        <v>0.09</v>
      </c>
      <c r="G14499" s="2">
        <f t="shared" si="3537"/>
        <v>448.47449999999998</v>
      </c>
      <c r="H14499" s="2">
        <f>D14499-G14499</f>
        <v>4534.5754999999999</v>
      </c>
      <c r="I14499" s="2"/>
      <c r="J14499" s="2"/>
      <c r="K14499" s="2">
        <v>1</v>
      </c>
      <c r="L14499" s="3">
        <v>45087</v>
      </c>
      <c r="M14499" s="3">
        <v>45090</v>
      </c>
      <c r="N14499" s="3" t="str">
        <f t="shared" si="3538"/>
        <v>high profit</v>
      </c>
      <c r="O14499" s="2" t="s">
        <v>31</v>
      </c>
      <c r="P14499" s="2" t="s">
        <v>22</v>
      </c>
      <c r="Q14499" s="2">
        <v>442.34</v>
      </c>
      <c r="R14499" s="2" t="s">
        <v>34</v>
      </c>
    </row>
    <row r="14500" spans="1:18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3536"/>
        <v>discount given</v>
      </c>
      <c r="F14500" s="2">
        <v>0.17</v>
      </c>
      <c r="G14500" s="2">
        <f t="shared" si="3537"/>
        <v>814.68420000000015</v>
      </c>
      <c r="H14500" s="2">
        <f>D14500-G14500</f>
        <v>3977.5758000000001</v>
      </c>
      <c r="I14500" s="2">
        <f>Q14500/H14500*100</f>
        <v>19.186058000453439</v>
      </c>
      <c r="J14500" s="18">
        <f>Q14500/H14500</f>
        <v>0.1918605800045344</v>
      </c>
      <c r="K14500" s="2">
        <v>9</v>
      </c>
      <c r="L14500" s="3">
        <v>44934</v>
      </c>
      <c r="M14500" s="3">
        <v>44938</v>
      </c>
      <c r="N14500" s="3" t="str">
        <f t="shared" si="3538"/>
        <v>high profit</v>
      </c>
      <c r="O14500" s="2" t="s">
        <v>31</v>
      </c>
      <c r="P14500" s="2" t="s">
        <v>22</v>
      </c>
      <c r="Q14500" s="2">
        <v>763.14</v>
      </c>
      <c r="R14500" s="2" t="s">
        <v>34</v>
      </c>
    </row>
    <row r="14501" spans="1:18" ht="14.25" hidden="1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3536"/>
        <v>discount given</v>
      </c>
      <c r="F14501" s="2">
        <v>0.27</v>
      </c>
      <c r="G14501" s="2">
        <f t="shared" si="3537"/>
        <v>533.50650000000007</v>
      </c>
      <c r="H14501" s="2">
        <f>D14501-G14501</f>
        <v>1442.4434999999999</v>
      </c>
      <c r="I14501" s="2"/>
      <c r="J14501" s="2"/>
      <c r="K14501" s="2">
        <v>4</v>
      </c>
      <c r="L14501" s="3">
        <v>45245</v>
      </c>
      <c r="M14501" s="3">
        <v>45252</v>
      </c>
      <c r="N14501" s="3" t="str">
        <f t="shared" si="3538"/>
        <v>high profit</v>
      </c>
      <c r="O14501" s="2" t="s">
        <v>31</v>
      </c>
      <c r="P14501" s="2" t="s">
        <v>16</v>
      </c>
      <c r="Q14501" s="2">
        <v>502.28</v>
      </c>
      <c r="R14501" s="2" t="s">
        <v>28</v>
      </c>
    </row>
    <row r="14502" spans="1:18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3536"/>
        <v>discount given</v>
      </c>
      <c r="F14502" s="2">
        <v>0.33</v>
      </c>
      <c r="G14502" s="2">
        <f t="shared" si="3537"/>
        <v>353.49600000000004</v>
      </c>
      <c r="H14502" s="2">
        <f>D14502-G14502</f>
        <v>717.70399999999995</v>
      </c>
      <c r="I14502" s="2">
        <f t="shared" ref="I14502:I14503" si="3547">Q14502/H14502*100</f>
        <v>17.11429781636998</v>
      </c>
      <c r="J14502" s="18">
        <f t="shared" ref="J14502:J14503" si="3548">Q14502/H14502</f>
        <v>0.1711429781636998</v>
      </c>
      <c r="K14502" s="2">
        <v>6</v>
      </c>
      <c r="L14502" s="3">
        <v>45562</v>
      </c>
      <c r="M14502" s="3">
        <v>45566</v>
      </c>
      <c r="N14502" s="3" t="str">
        <f t="shared" si="3538"/>
        <v>low profit</v>
      </c>
      <c r="O14502" s="2" t="s">
        <v>21</v>
      </c>
      <c r="P14502" s="2" t="s">
        <v>22</v>
      </c>
      <c r="Q14502" s="2">
        <v>122.83</v>
      </c>
      <c r="R14502" s="2" t="s">
        <v>23</v>
      </c>
    </row>
    <row r="14503" spans="1:18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3536"/>
        <v>discount given</v>
      </c>
      <c r="F14503" s="2">
        <v>0.27</v>
      </c>
      <c r="G14503" s="2">
        <f t="shared" si="3537"/>
        <v>413.9289</v>
      </c>
      <c r="H14503" s="2">
        <f>D14503-G14503</f>
        <v>1119.1410999999998</v>
      </c>
      <c r="I14503" s="2">
        <f t="shared" si="3547"/>
        <v>22.985484136003944</v>
      </c>
      <c r="J14503" s="18">
        <f t="shared" si="3548"/>
        <v>0.22985484136003945</v>
      </c>
      <c r="K14503" s="2">
        <v>6</v>
      </c>
      <c r="L14503" s="3">
        <v>45058</v>
      </c>
      <c r="M14503" s="3">
        <v>45060</v>
      </c>
      <c r="N14503" s="3" t="str">
        <f t="shared" si="3538"/>
        <v>high profit</v>
      </c>
      <c r="O14503" s="2" t="s">
        <v>21</v>
      </c>
      <c r="P14503" s="2" t="s">
        <v>22</v>
      </c>
      <c r="Q14503" s="2">
        <v>257.24</v>
      </c>
      <c r="R14503" s="2" t="s">
        <v>48</v>
      </c>
    </row>
    <row r="14504" spans="1:18" ht="14.25" hidden="1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3536"/>
        <v>discount given</v>
      </c>
      <c r="F14504" s="2">
        <v>0.13</v>
      </c>
      <c r="G14504" s="2">
        <f t="shared" si="3537"/>
        <v>328.17590000000001</v>
      </c>
      <c r="H14504" s="2">
        <f>D14504-G14504</f>
        <v>2196.2540999999997</v>
      </c>
      <c r="I14504" s="2"/>
      <c r="J14504" s="2"/>
      <c r="K14504" s="2">
        <v>3</v>
      </c>
      <c r="L14504" s="3">
        <v>45473</v>
      </c>
      <c r="M14504" s="3">
        <v>45478</v>
      </c>
      <c r="N14504" s="3" t="str">
        <f t="shared" si="3538"/>
        <v>high profit</v>
      </c>
      <c r="O14504" s="2" t="s">
        <v>21</v>
      </c>
      <c r="P14504" s="2" t="s">
        <v>16</v>
      </c>
      <c r="Q14504" s="2">
        <v>518.9</v>
      </c>
      <c r="R14504" s="2" t="s">
        <v>39</v>
      </c>
    </row>
    <row r="14505" spans="1:18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3536"/>
        <v>discount given</v>
      </c>
      <c r="F14505" s="2">
        <v>0.46</v>
      </c>
      <c r="G14505" s="2">
        <f t="shared" si="3537"/>
        <v>1861.5003999999999</v>
      </c>
      <c r="H14505" s="2">
        <f>D14505-G14505</f>
        <v>2185.2395999999999</v>
      </c>
      <c r="I14505" s="2">
        <f>Q14505/H14505*100</f>
        <v>42.594413903171073</v>
      </c>
      <c r="J14505" s="18">
        <f>Q14505/H14505</f>
        <v>0.42594413903171074</v>
      </c>
      <c r="K14505" s="2">
        <v>1</v>
      </c>
      <c r="L14505" s="3">
        <v>45019</v>
      </c>
      <c r="M14505" s="3">
        <v>45025</v>
      </c>
      <c r="N14505" s="3" t="str">
        <f t="shared" si="3538"/>
        <v>high profit</v>
      </c>
      <c r="O14505" s="2" t="s">
        <v>15</v>
      </c>
      <c r="P14505" s="2" t="s">
        <v>22</v>
      </c>
      <c r="Q14505" s="2">
        <v>930.79</v>
      </c>
      <c r="R14505" s="2" t="s">
        <v>48</v>
      </c>
    </row>
    <row r="14506" spans="1:18" ht="14.25" hidden="1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3536"/>
        <v>discount given</v>
      </c>
      <c r="F14506" s="2">
        <v>0.22</v>
      </c>
      <c r="G14506" s="2">
        <f t="shared" si="3537"/>
        <v>801.37639999999999</v>
      </c>
      <c r="H14506" s="2">
        <f>D14506-G14506</f>
        <v>2841.2435999999998</v>
      </c>
      <c r="I14506" s="2"/>
      <c r="J14506" s="2"/>
      <c r="K14506" s="2">
        <v>6</v>
      </c>
      <c r="L14506" s="3">
        <v>45238</v>
      </c>
      <c r="M14506" s="3">
        <v>45240</v>
      </c>
      <c r="N14506" s="3" t="str">
        <f t="shared" si="3538"/>
        <v>high profit</v>
      </c>
      <c r="O14506" s="2" t="s">
        <v>15</v>
      </c>
      <c r="P14506" s="2" t="s">
        <v>16</v>
      </c>
      <c r="Q14506" s="2">
        <v>657.83</v>
      </c>
      <c r="R14506" s="2" t="s">
        <v>28</v>
      </c>
    </row>
    <row r="14507" spans="1:18" ht="14.25" hidden="1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3536"/>
        <v>discount given</v>
      </c>
      <c r="F14507" s="2">
        <v>0.23</v>
      </c>
      <c r="G14507" s="2">
        <f t="shared" si="3537"/>
        <v>910.75170000000003</v>
      </c>
      <c r="H14507" s="2">
        <f>D14507-G14507</f>
        <v>3049.0383000000002</v>
      </c>
      <c r="I14507" s="2"/>
      <c r="J14507" s="2"/>
      <c r="K14507" s="2">
        <v>5</v>
      </c>
      <c r="L14507" s="3">
        <v>45577</v>
      </c>
      <c r="M14507" s="3">
        <v>45583</v>
      </c>
      <c r="N14507" s="3" t="str">
        <f t="shared" si="3538"/>
        <v>high profit</v>
      </c>
      <c r="O14507" s="2" t="s">
        <v>15</v>
      </c>
      <c r="P14507" s="2" t="s">
        <v>22</v>
      </c>
      <c r="Q14507" s="2">
        <v>913.63</v>
      </c>
      <c r="R14507" s="2" t="s">
        <v>28</v>
      </c>
    </row>
    <row r="14508" spans="1:18" ht="14.25" hidden="1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3536"/>
        <v>discount given</v>
      </c>
      <c r="F14508" s="2">
        <v>0.48</v>
      </c>
      <c r="G14508" s="2">
        <f t="shared" si="3537"/>
        <v>941.58720000000005</v>
      </c>
      <c r="H14508" s="2">
        <f>D14508-G14508</f>
        <v>1020.0528</v>
      </c>
      <c r="I14508" s="2"/>
      <c r="J14508" s="2"/>
      <c r="K14508" s="2">
        <v>4</v>
      </c>
      <c r="L14508" s="3">
        <v>45220</v>
      </c>
      <c r="M14508" s="3">
        <v>45225</v>
      </c>
      <c r="N14508" s="3" t="str">
        <f t="shared" si="3538"/>
        <v>high profit</v>
      </c>
      <c r="O14508" s="2" t="s">
        <v>31</v>
      </c>
      <c r="P14508" s="2" t="s">
        <v>27</v>
      </c>
      <c r="Q14508" s="2">
        <v>467.33</v>
      </c>
      <c r="R14508" s="2" t="s">
        <v>34</v>
      </c>
    </row>
    <row r="14509" spans="1:18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3536"/>
        <v>discount given</v>
      </c>
      <c r="F14509" s="2">
        <v>0.43</v>
      </c>
      <c r="G14509" s="2">
        <f t="shared" si="3537"/>
        <v>563.2269</v>
      </c>
      <c r="H14509" s="2">
        <f>D14509-G14509</f>
        <v>746.60309999999993</v>
      </c>
      <c r="I14509" s="2">
        <f>Q14509/H14509*100</f>
        <v>45.322608491714007</v>
      </c>
      <c r="J14509" s="18">
        <f>Q14509/H14509</f>
        <v>0.45322608491714006</v>
      </c>
      <c r="K14509" s="2">
        <v>9</v>
      </c>
      <c r="L14509" s="3">
        <v>45355</v>
      </c>
      <c r="M14509" s="3">
        <v>45360</v>
      </c>
      <c r="N14509" s="3" t="str">
        <f t="shared" si="3538"/>
        <v>high profit</v>
      </c>
      <c r="O14509" s="2" t="s">
        <v>15</v>
      </c>
      <c r="P14509" s="2" t="s">
        <v>16</v>
      </c>
      <c r="Q14509" s="2">
        <v>338.38</v>
      </c>
      <c r="R14509" s="2" t="s">
        <v>28</v>
      </c>
    </row>
    <row r="14510" spans="1:18" ht="14.25" hidden="1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3536"/>
        <v>discount given</v>
      </c>
      <c r="F14510" s="2">
        <v>0.4</v>
      </c>
      <c r="G14510" s="2">
        <f t="shared" si="3537"/>
        <v>87.296000000000006</v>
      </c>
      <c r="H14510" s="2">
        <f>D14510-G14510</f>
        <v>130.94400000000002</v>
      </c>
      <c r="I14510" s="2"/>
      <c r="J14510" s="2"/>
      <c r="K14510" s="2">
        <v>4</v>
      </c>
      <c r="L14510" s="3">
        <v>45524</v>
      </c>
      <c r="M14510" s="3">
        <v>45528</v>
      </c>
      <c r="N14510" s="3" t="str">
        <f t="shared" si="3538"/>
        <v>low profit</v>
      </c>
      <c r="O14510" s="2" t="s">
        <v>15</v>
      </c>
      <c r="P14510" s="2" t="s">
        <v>27</v>
      </c>
      <c r="Q14510" s="2">
        <v>60.46</v>
      </c>
      <c r="R14510" s="2" t="s">
        <v>34</v>
      </c>
    </row>
    <row r="14511" spans="1:18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3536"/>
        <v>discount given</v>
      </c>
      <c r="F14511" s="2">
        <v>0.09</v>
      </c>
      <c r="G14511" s="2">
        <f t="shared" si="3537"/>
        <v>285.14699999999999</v>
      </c>
      <c r="H14511" s="2">
        <f>D14511-G14511</f>
        <v>2883.1530000000002</v>
      </c>
      <c r="I14511" s="2">
        <f t="shared" ref="I14511:I14512" si="3549">Q14511/H14511*100</f>
        <v>24.805135211346741</v>
      </c>
      <c r="J14511" s="18">
        <f t="shared" ref="J14511:J14512" si="3550">Q14511/H14511</f>
        <v>0.2480513521134674</v>
      </c>
      <c r="K14511" s="2">
        <v>1</v>
      </c>
      <c r="L14511" s="3">
        <v>45368</v>
      </c>
      <c r="M14511" s="3">
        <v>45370</v>
      </c>
      <c r="N14511" s="3" t="str">
        <f t="shared" si="3538"/>
        <v>high profit</v>
      </c>
      <c r="O14511" s="2" t="s">
        <v>15</v>
      </c>
      <c r="P14511" s="2" t="s">
        <v>27</v>
      </c>
      <c r="Q14511" s="2">
        <v>715.17</v>
      </c>
      <c r="R14511" s="2" t="s">
        <v>17</v>
      </c>
    </row>
    <row r="14512" spans="1:18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3536"/>
        <v>discount given</v>
      </c>
      <c r="F14512" s="2">
        <v>0.42</v>
      </c>
      <c r="G14512" s="2">
        <f t="shared" si="3537"/>
        <v>1678.1855999999998</v>
      </c>
      <c r="H14512" s="2">
        <f>D14512-G14512</f>
        <v>2317.4944</v>
      </c>
      <c r="I14512" s="2">
        <f t="shared" si="3549"/>
        <v>47.292886662423001</v>
      </c>
      <c r="J14512" s="18">
        <f t="shared" si="3550"/>
        <v>0.47292886662423</v>
      </c>
      <c r="K14512" s="2">
        <v>6</v>
      </c>
      <c r="L14512" s="3">
        <v>45556</v>
      </c>
      <c r="M14512" s="3">
        <v>45558</v>
      </c>
      <c r="N14512" s="3" t="str">
        <f t="shared" si="3538"/>
        <v>high profit</v>
      </c>
      <c r="O14512" s="2" t="s">
        <v>15</v>
      </c>
      <c r="P14512" s="2" t="s">
        <v>16</v>
      </c>
      <c r="Q14512" s="2">
        <v>1096.01</v>
      </c>
      <c r="R14512" s="2" t="s">
        <v>34</v>
      </c>
    </row>
    <row r="14513" spans="1:18" ht="14.25" hidden="1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3536"/>
        <v>discount given</v>
      </c>
      <c r="F14513" s="2">
        <v>0.23</v>
      </c>
      <c r="G14513" s="2">
        <f t="shared" si="3537"/>
        <v>1025.0617</v>
      </c>
      <c r="H14513" s="2">
        <f>D14513-G14513</f>
        <v>3431.7282999999998</v>
      </c>
      <c r="I14513" s="2"/>
      <c r="J14513" s="2"/>
      <c r="K14513" s="2">
        <v>7</v>
      </c>
      <c r="L14513" s="3">
        <v>45600</v>
      </c>
      <c r="M14513" s="3">
        <v>45606</v>
      </c>
      <c r="N14513" s="3" t="str">
        <f t="shared" si="3538"/>
        <v>high profit</v>
      </c>
      <c r="O14513" s="2" t="s">
        <v>31</v>
      </c>
      <c r="P14513" s="2" t="s">
        <v>22</v>
      </c>
      <c r="Q14513" s="2">
        <v>290.39</v>
      </c>
      <c r="R14513" s="2" t="s">
        <v>28</v>
      </c>
    </row>
    <row r="14514" spans="1:18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3536"/>
        <v>discount given</v>
      </c>
      <c r="F14514" s="2">
        <v>0.1</v>
      </c>
      <c r="G14514" s="2">
        <f t="shared" si="3537"/>
        <v>243.35700000000003</v>
      </c>
      <c r="H14514" s="2">
        <f>D14514-G14514</f>
        <v>2190.2130000000002</v>
      </c>
      <c r="I14514" s="2">
        <f>Q14514/H14514*100</f>
        <v>9.1666883540550614</v>
      </c>
      <c r="J14514" s="18">
        <f>Q14514/H14514</f>
        <v>9.1666883540550623E-2</v>
      </c>
      <c r="K14514" s="2">
        <v>1</v>
      </c>
      <c r="L14514" s="3">
        <v>45548</v>
      </c>
      <c r="M14514" s="3">
        <v>45553</v>
      </c>
      <c r="N14514" s="3" t="str">
        <f t="shared" si="3538"/>
        <v>high profit</v>
      </c>
      <c r="O14514" s="2" t="s">
        <v>31</v>
      </c>
      <c r="P14514" s="2" t="s">
        <v>16</v>
      </c>
      <c r="Q14514" s="2">
        <v>200.77</v>
      </c>
      <c r="R14514" s="2" t="s">
        <v>23</v>
      </c>
    </row>
    <row r="14515" spans="1:18" ht="14.25" hidden="1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3536"/>
        <v>discount given</v>
      </c>
      <c r="F14515" s="2">
        <v>0.5</v>
      </c>
      <c r="G14515" s="2">
        <f t="shared" si="3537"/>
        <v>2322.73</v>
      </c>
      <c r="H14515" s="2">
        <f>D14515-G14515</f>
        <v>2322.73</v>
      </c>
      <c r="I14515" s="2"/>
      <c r="J14515" s="2"/>
      <c r="K14515" s="2">
        <v>9</v>
      </c>
      <c r="L14515" s="3">
        <v>45018</v>
      </c>
      <c r="M14515" s="3">
        <v>45020</v>
      </c>
      <c r="N14515" s="3" t="str">
        <f t="shared" si="3538"/>
        <v>high profit</v>
      </c>
      <c r="O14515" s="2" t="s">
        <v>21</v>
      </c>
      <c r="P14515" s="2" t="s">
        <v>22</v>
      </c>
      <c r="Q14515" s="2">
        <v>701.86</v>
      </c>
      <c r="R14515" s="2" t="s">
        <v>28</v>
      </c>
    </row>
    <row r="14516" spans="1:18" ht="14.25" hidden="1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3536"/>
        <v>discount given</v>
      </c>
      <c r="F14516" s="2">
        <v>0.09</v>
      </c>
      <c r="G14516" s="2">
        <f t="shared" si="3537"/>
        <v>98.263799999999989</v>
      </c>
      <c r="H14516" s="2">
        <f>D14516-G14516</f>
        <v>993.55619999999999</v>
      </c>
      <c r="I14516" s="2"/>
      <c r="J14516" s="2"/>
      <c r="K14516" s="2">
        <v>2</v>
      </c>
      <c r="L14516" s="3">
        <v>45301</v>
      </c>
      <c r="M14516" s="3">
        <v>45304</v>
      </c>
      <c r="N14516" s="3" t="str">
        <f t="shared" si="3538"/>
        <v>low profit</v>
      </c>
      <c r="O14516" s="2" t="s">
        <v>21</v>
      </c>
      <c r="P14516" s="2" t="s">
        <v>16</v>
      </c>
      <c r="Q14516" s="2">
        <v>100.02</v>
      </c>
      <c r="R14516" s="2" t="s">
        <v>28</v>
      </c>
    </row>
    <row r="14517" spans="1:18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3536"/>
        <v>discount given</v>
      </c>
      <c r="F14517" s="2">
        <v>0.46</v>
      </c>
      <c r="G14517" s="2">
        <f t="shared" si="3537"/>
        <v>1205.4069999999999</v>
      </c>
      <c r="H14517" s="2">
        <f>D14517-G14517</f>
        <v>1415.0429999999999</v>
      </c>
      <c r="I14517" s="2">
        <f t="shared" ref="I14517:I14518" si="3551">Q14517/H14517*100</f>
        <v>24.878395921537368</v>
      </c>
      <c r="J14517" s="18">
        <f t="shared" ref="J14517:J14518" si="3552">Q14517/H14517</f>
        <v>0.24878395921537369</v>
      </c>
      <c r="K14517" s="2">
        <v>7</v>
      </c>
      <c r="L14517" s="3">
        <v>45638</v>
      </c>
      <c r="M14517" s="3">
        <v>45645</v>
      </c>
      <c r="N14517" s="3" t="str">
        <f t="shared" si="3538"/>
        <v>high profit</v>
      </c>
      <c r="O14517" s="2" t="s">
        <v>31</v>
      </c>
      <c r="P14517" s="2" t="s">
        <v>16</v>
      </c>
      <c r="Q14517" s="2">
        <v>352.04</v>
      </c>
      <c r="R14517" s="2" t="s">
        <v>48</v>
      </c>
    </row>
    <row r="14518" spans="1:18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3536"/>
        <v>zero discount</v>
      </c>
      <c r="F14518" s="2">
        <v>0</v>
      </c>
      <c r="G14518" s="2">
        <f t="shared" si="3537"/>
        <v>0</v>
      </c>
      <c r="H14518" s="2">
        <f>D14518-G14518</f>
        <v>1147.46</v>
      </c>
      <c r="I14518" s="2">
        <f t="shared" si="3551"/>
        <v>27.08939745176302</v>
      </c>
      <c r="J14518" s="18">
        <f t="shared" si="3552"/>
        <v>0.2708939745176302</v>
      </c>
      <c r="K14518" s="2">
        <v>8</v>
      </c>
      <c r="L14518" s="3">
        <v>45590</v>
      </c>
      <c r="M14518" s="3">
        <v>45592</v>
      </c>
      <c r="N14518" s="3" t="str">
        <f t="shared" si="3538"/>
        <v>high profit</v>
      </c>
      <c r="O14518" s="2" t="s">
        <v>31</v>
      </c>
      <c r="P14518" s="2" t="s">
        <v>27</v>
      </c>
      <c r="Q14518" s="2">
        <v>310.83999999999997</v>
      </c>
      <c r="R14518" s="2" t="s">
        <v>23</v>
      </c>
    </row>
    <row r="14519" spans="1:18" ht="14.25" hidden="1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3536"/>
        <v>discount given</v>
      </c>
      <c r="F14519" s="2">
        <v>0.22</v>
      </c>
      <c r="G14519" s="2">
        <f t="shared" si="3537"/>
        <v>224.74540000000002</v>
      </c>
      <c r="H14519" s="2">
        <f>D14519-G14519</f>
        <v>796.82460000000003</v>
      </c>
      <c r="I14519" s="2"/>
      <c r="J14519" s="2"/>
      <c r="K14519" s="2">
        <v>8</v>
      </c>
      <c r="L14519" s="3">
        <v>45512</v>
      </c>
      <c r="M14519" s="3">
        <v>45513</v>
      </c>
      <c r="N14519" s="3" t="str">
        <f t="shared" si="3538"/>
        <v>low profit</v>
      </c>
      <c r="O14519" s="2" t="s">
        <v>31</v>
      </c>
      <c r="P14519" s="2" t="s">
        <v>16</v>
      </c>
      <c r="Q14519" s="2">
        <v>82.41</v>
      </c>
      <c r="R14519" s="2" t="s">
        <v>34</v>
      </c>
    </row>
    <row r="14520" spans="1:18" ht="14.25" hidden="1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3536"/>
        <v>discount given</v>
      </c>
      <c r="F14520" s="2">
        <v>0.01</v>
      </c>
      <c r="G14520" s="2">
        <f t="shared" si="3537"/>
        <v>47.716000000000008</v>
      </c>
      <c r="H14520" s="2">
        <f>D14520-G14520</f>
        <v>4723.884</v>
      </c>
      <c r="I14520" s="2"/>
      <c r="J14520" s="2"/>
      <c r="K14520" s="2">
        <v>1</v>
      </c>
      <c r="L14520" s="3">
        <v>45389</v>
      </c>
      <c r="M14520" s="3">
        <v>45391</v>
      </c>
      <c r="N14520" s="3" t="str">
        <f t="shared" si="3538"/>
        <v>high profit</v>
      </c>
      <c r="O14520" s="2" t="s">
        <v>21</v>
      </c>
      <c r="P14520" s="2" t="s">
        <v>27</v>
      </c>
      <c r="Q14520" s="2">
        <v>996.83</v>
      </c>
      <c r="R14520" s="2" t="s">
        <v>39</v>
      </c>
    </row>
    <row r="14521" spans="1:18" ht="14.25" hidden="1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3536"/>
        <v>discount given</v>
      </c>
      <c r="F14521" s="2">
        <v>0.46</v>
      </c>
      <c r="G14521" s="2">
        <f t="shared" si="3537"/>
        <v>1889.1878000000002</v>
      </c>
      <c r="H14521" s="2">
        <f>D14521-G14521</f>
        <v>2217.7422000000001</v>
      </c>
      <c r="I14521" s="2"/>
      <c r="J14521" s="2"/>
      <c r="K14521" s="2">
        <v>1</v>
      </c>
      <c r="L14521" s="3">
        <v>45245</v>
      </c>
      <c r="M14521" s="3">
        <v>45248</v>
      </c>
      <c r="N14521" s="3" t="str">
        <f t="shared" si="3538"/>
        <v>high profit</v>
      </c>
      <c r="O14521" s="2" t="s">
        <v>15</v>
      </c>
      <c r="P14521" s="2" t="s">
        <v>27</v>
      </c>
      <c r="Q14521" s="2">
        <v>440.37</v>
      </c>
      <c r="R14521" s="2" t="s">
        <v>17</v>
      </c>
    </row>
    <row r="14522" spans="1:18" ht="14.25" hidden="1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3536"/>
        <v>discount given</v>
      </c>
      <c r="F14522" s="2">
        <v>0.06</v>
      </c>
      <c r="G14522" s="2">
        <f t="shared" si="3537"/>
        <v>9.469199999999999</v>
      </c>
      <c r="H14522" s="2">
        <f>D14522-G14522</f>
        <v>148.35079999999999</v>
      </c>
      <c r="I14522" s="2"/>
      <c r="J14522" s="2"/>
      <c r="K14522" s="2">
        <v>4</v>
      </c>
      <c r="L14522" s="3">
        <v>45547</v>
      </c>
      <c r="M14522" s="3">
        <v>45553</v>
      </c>
      <c r="N14522" s="3" t="str">
        <f t="shared" si="3538"/>
        <v>low profit</v>
      </c>
      <c r="O14522" s="2" t="s">
        <v>15</v>
      </c>
      <c r="P14522" s="2" t="s">
        <v>27</v>
      </c>
      <c r="Q14522" s="2">
        <v>27.3</v>
      </c>
      <c r="R14522" s="2" t="s">
        <v>39</v>
      </c>
    </row>
    <row r="14523" spans="1:18" ht="14.25" hidden="1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3536"/>
        <v>discount given</v>
      </c>
      <c r="F14523" s="2">
        <v>0.34</v>
      </c>
      <c r="G14523" s="2">
        <f t="shared" si="3537"/>
        <v>481.34140000000002</v>
      </c>
      <c r="H14523" s="2">
        <f>D14523-G14523</f>
        <v>934.36860000000001</v>
      </c>
      <c r="I14523" s="2"/>
      <c r="J14523" s="2"/>
      <c r="K14523" s="2">
        <v>2</v>
      </c>
      <c r="L14523" s="3">
        <v>45413</v>
      </c>
      <c r="M14523" s="3">
        <v>45415</v>
      </c>
      <c r="N14523" s="3" t="str">
        <f t="shared" si="3538"/>
        <v>high profit</v>
      </c>
      <c r="O14523" s="2" t="s">
        <v>31</v>
      </c>
      <c r="P14523" s="2" t="s">
        <v>27</v>
      </c>
      <c r="Q14523" s="2">
        <v>210.93</v>
      </c>
      <c r="R14523" s="2" t="s">
        <v>39</v>
      </c>
    </row>
    <row r="14524" spans="1:18" ht="14.25" hidden="1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3536"/>
        <v>discount given</v>
      </c>
      <c r="F14524" s="2">
        <v>0.32</v>
      </c>
      <c r="G14524" s="2">
        <f t="shared" si="3537"/>
        <v>353.65120000000002</v>
      </c>
      <c r="H14524" s="2">
        <f>D14524-G14524</f>
        <v>751.50880000000006</v>
      </c>
      <c r="I14524" s="2"/>
      <c r="J14524" s="2"/>
      <c r="K14524" s="2">
        <v>4</v>
      </c>
      <c r="L14524" s="3">
        <v>45154</v>
      </c>
      <c r="M14524" s="3">
        <v>45157</v>
      </c>
      <c r="N14524" s="3" t="str">
        <f t="shared" si="3538"/>
        <v>high profit</v>
      </c>
      <c r="O14524" s="2" t="s">
        <v>21</v>
      </c>
      <c r="P14524" s="2" t="s">
        <v>16</v>
      </c>
      <c r="Q14524" s="2">
        <v>294.10000000000002</v>
      </c>
      <c r="R14524" s="2" t="s">
        <v>48</v>
      </c>
    </row>
    <row r="14525" spans="1:18" ht="14.25" hidden="1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3536"/>
        <v>discount given</v>
      </c>
      <c r="F14525" s="2">
        <v>0.39</v>
      </c>
      <c r="G14525" s="2">
        <f t="shared" si="3537"/>
        <v>320.17440000000005</v>
      </c>
      <c r="H14525" s="2">
        <f>D14525-G14525</f>
        <v>500.78559999999999</v>
      </c>
      <c r="I14525" s="2"/>
      <c r="J14525" s="2"/>
      <c r="K14525" s="2">
        <v>6</v>
      </c>
      <c r="L14525" s="3">
        <v>45323</v>
      </c>
      <c r="M14525" s="3">
        <v>45324</v>
      </c>
      <c r="N14525" s="3" t="str">
        <f t="shared" si="3538"/>
        <v>low profit</v>
      </c>
      <c r="O14525" s="2" t="s">
        <v>31</v>
      </c>
      <c r="P14525" s="2" t="s">
        <v>27</v>
      </c>
      <c r="Q14525" s="2">
        <v>151.66</v>
      </c>
      <c r="R14525" s="2" t="s">
        <v>39</v>
      </c>
    </row>
    <row r="14526" spans="1:18" ht="14.25" hidden="1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3536"/>
        <v>discount given</v>
      </c>
      <c r="F14526" s="2">
        <v>0.37</v>
      </c>
      <c r="G14526" s="2">
        <f t="shared" si="3537"/>
        <v>1301.4084</v>
      </c>
      <c r="H14526" s="2">
        <f>D14526-G14526</f>
        <v>2215.9116000000004</v>
      </c>
      <c r="I14526" s="2"/>
      <c r="J14526" s="2"/>
      <c r="K14526" s="2">
        <v>3</v>
      </c>
      <c r="L14526" s="3">
        <v>44928</v>
      </c>
      <c r="M14526" s="3">
        <v>44935</v>
      </c>
      <c r="N14526" s="3" t="str">
        <f t="shared" si="3538"/>
        <v>high profit</v>
      </c>
      <c r="O14526" s="2" t="s">
        <v>21</v>
      </c>
      <c r="P14526" s="2" t="s">
        <v>22</v>
      </c>
      <c r="Q14526" s="2">
        <v>898.27</v>
      </c>
      <c r="R14526" s="2" t="s">
        <v>17</v>
      </c>
    </row>
    <row r="14527" spans="1:18" ht="14.25" hidden="1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3536"/>
        <v>discount given</v>
      </c>
      <c r="F14527" s="2">
        <v>0.02</v>
      </c>
      <c r="G14527" s="2">
        <f t="shared" si="3537"/>
        <v>57.550200000000004</v>
      </c>
      <c r="H14527" s="2">
        <f>D14527-G14527</f>
        <v>2819.9598000000001</v>
      </c>
      <c r="I14527" s="2"/>
      <c r="J14527" s="2"/>
      <c r="K14527" s="2">
        <v>3</v>
      </c>
      <c r="L14527" s="3">
        <v>45549</v>
      </c>
      <c r="M14527" s="3">
        <v>45555</v>
      </c>
      <c r="N14527" s="3" t="str">
        <f t="shared" si="3538"/>
        <v>high profit</v>
      </c>
      <c r="O14527" s="2" t="s">
        <v>15</v>
      </c>
      <c r="P14527" s="2" t="s">
        <v>22</v>
      </c>
      <c r="Q14527" s="2">
        <v>441.73</v>
      </c>
      <c r="R14527" s="2" t="s">
        <v>17</v>
      </c>
    </row>
    <row r="14528" spans="1:18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3536"/>
        <v>discount given</v>
      </c>
      <c r="F14528" s="2">
        <v>0.19</v>
      </c>
      <c r="G14528" s="2">
        <f t="shared" si="3537"/>
        <v>441.61320000000006</v>
      </c>
      <c r="H14528" s="2">
        <f>D14528-G14528</f>
        <v>1882.6668000000002</v>
      </c>
      <c r="I14528" s="2">
        <f>Q14528/H14528*100</f>
        <v>26.595784235426041</v>
      </c>
      <c r="J14528" s="18">
        <f>Q14528/H14528</f>
        <v>0.2659578423542604</v>
      </c>
      <c r="K14528" s="2">
        <v>1</v>
      </c>
      <c r="L14528" s="3">
        <v>45337</v>
      </c>
      <c r="M14528" s="3">
        <v>45341</v>
      </c>
      <c r="N14528" s="3" t="str">
        <f t="shared" si="3538"/>
        <v>high profit</v>
      </c>
      <c r="O14528" s="2" t="s">
        <v>15</v>
      </c>
      <c r="P14528" s="2" t="s">
        <v>27</v>
      </c>
      <c r="Q14528" s="2">
        <v>500.71</v>
      </c>
      <c r="R14528" s="2" t="s">
        <v>48</v>
      </c>
    </row>
    <row r="14529" spans="1:18" ht="14.25" hidden="1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3536"/>
        <v>discount given</v>
      </c>
      <c r="F14529" s="2">
        <v>0.16</v>
      </c>
      <c r="G14529" s="2">
        <f t="shared" si="3537"/>
        <v>164.56639999999999</v>
      </c>
      <c r="H14529" s="2">
        <f>D14529-G14529</f>
        <v>863.97360000000003</v>
      </c>
      <c r="I14529" s="2"/>
      <c r="J14529" s="2"/>
      <c r="K14529" s="2">
        <v>5</v>
      </c>
      <c r="L14529" s="3">
        <v>45031</v>
      </c>
      <c r="M14529" s="3">
        <v>45036</v>
      </c>
      <c r="N14529" s="3" t="str">
        <f t="shared" si="3538"/>
        <v>high profit</v>
      </c>
      <c r="O14529" s="2" t="s">
        <v>31</v>
      </c>
      <c r="P14529" s="2" t="s">
        <v>22</v>
      </c>
      <c r="Q14529" s="2">
        <v>285.2</v>
      </c>
      <c r="R14529" s="2" t="s">
        <v>39</v>
      </c>
    </row>
    <row r="14530" spans="1:18" ht="14.25" hidden="1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3536"/>
        <v>discount given</v>
      </c>
      <c r="F14530" s="2">
        <v>0.49</v>
      </c>
      <c r="G14530" s="2">
        <f t="shared" si="3537"/>
        <v>715.56169999999997</v>
      </c>
      <c r="H14530" s="2">
        <f>D14530-G14530</f>
        <v>744.76829999999995</v>
      </c>
      <c r="I14530" s="2"/>
      <c r="J14530" s="2"/>
      <c r="K14530" s="2">
        <v>7</v>
      </c>
      <c r="L14530" s="3">
        <v>45144</v>
      </c>
      <c r="M14530" s="3">
        <v>45149</v>
      </c>
      <c r="N14530" s="3" t="str">
        <f t="shared" si="3538"/>
        <v>low profit</v>
      </c>
      <c r="O14530" s="2" t="s">
        <v>15</v>
      </c>
      <c r="P14530" s="2" t="s">
        <v>22</v>
      </c>
      <c r="Q14530" s="2">
        <v>127.29</v>
      </c>
      <c r="R14530" s="2" t="s">
        <v>34</v>
      </c>
    </row>
    <row r="14531" spans="1:18" ht="14.25" hidden="1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3553">IF(F14531=0,"zero discount","discount given")</f>
        <v>discount given</v>
      </c>
      <c r="F14531" s="2">
        <v>0.39</v>
      </c>
      <c r="G14531" s="2">
        <f t="shared" ref="G14531:G14594" si="3554">D14531*F14531</f>
        <v>719.51100000000008</v>
      </c>
      <c r="H14531" s="2">
        <f>D14531-G14531</f>
        <v>1125.3890000000001</v>
      </c>
      <c r="I14531" s="2"/>
      <c r="J14531" s="2"/>
      <c r="K14531" s="2">
        <v>6</v>
      </c>
      <c r="L14531" s="3">
        <v>45201</v>
      </c>
      <c r="M14531" s="3">
        <v>45206</v>
      </c>
      <c r="N14531" s="3" t="str">
        <f t="shared" ref="N14531:N14594" si="3555">IF(Q14531&gt;=200,"high profit","low profit")</f>
        <v>high profit</v>
      </c>
      <c r="O14531" s="2" t="s">
        <v>31</v>
      </c>
      <c r="P14531" s="2" t="s">
        <v>22</v>
      </c>
      <c r="Q14531" s="2">
        <v>350.64</v>
      </c>
      <c r="R14531" s="2" t="s">
        <v>34</v>
      </c>
    </row>
    <row r="14532" spans="1:18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3553"/>
        <v>discount given</v>
      </c>
      <c r="F14532" s="2">
        <v>0.35</v>
      </c>
      <c r="G14532" s="2">
        <f t="shared" si="3554"/>
        <v>1382.1044999999999</v>
      </c>
      <c r="H14532" s="2">
        <f>D14532-G14532</f>
        <v>2566.7655</v>
      </c>
      <c r="I14532" s="2">
        <f t="shared" ref="I14532:I14534" si="3556">Q14532/H14532*100</f>
        <v>32.001754737626008</v>
      </c>
      <c r="J14532" s="18">
        <f t="shared" ref="J14532:J14534" si="3557">Q14532/H14532</f>
        <v>0.32001754737626009</v>
      </c>
      <c r="K14532" s="2">
        <v>4</v>
      </c>
      <c r="L14532" s="3">
        <v>44947</v>
      </c>
      <c r="M14532" s="3">
        <v>44954</v>
      </c>
      <c r="N14532" s="3" t="str">
        <f t="shared" si="3555"/>
        <v>high profit</v>
      </c>
      <c r="O14532" s="2" t="s">
        <v>21</v>
      </c>
      <c r="P14532" s="2" t="s">
        <v>27</v>
      </c>
      <c r="Q14532" s="2">
        <v>821.41</v>
      </c>
      <c r="R14532" s="2" t="s">
        <v>28</v>
      </c>
    </row>
    <row r="14533" spans="1:18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3553"/>
        <v>discount given</v>
      </c>
      <c r="F14533" s="2">
        <v>0.22</v>
      </c>
      <c r="G14533" s="2">
        <f t="shared" si="3554"/>
        <v>1088.3465999999999</v>
      </c>
      <c r="H14533" s="2">
        <f>D14533-G14533</f>
        <v>3858.6833999999999</v>
      </c>
      <c r="I14533" s="2">
        <f t="shared" si="3556"/>
        <v>26.192612744543904</v>
      </c>
      <c r="J14533" s="18">
        <f t="shared" si="3557"/>
        <v>0.26192612744543903</v>
      </c>
      <c r="K14533" s="2">
        <v>6</v>
      </c>
      <c r="L14533" s="3">
        <v>45240</v>
      </c>
      <c r="M14533" s="3">
        <v>45241</v>
      </c>
      <c r="N14533" s="3" t="str">
        <f t="shared" si="3555"/>
        <v>high profit</v>
      </c>
      <c r="O14533" s="2" t="s">
        <v>31</v>
      </c>
      <c r="P14533" s="2" t="s">
        <v>22</v>
      </c>
      <c r="Q14533" s="2">
        <v>1010.69</v>
      </c>
      <c r="R14533" s="2" t="s">
        <v>28</v>
      </c>
    </row>
    <row r="14534" spans="1:18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3553"/>
        <v>discount given</v>
      </c>
      <c r="F14534" s="2">
        <v>0.45</v>
      </c>
      <c r="G14534" s="2">
        <f t="shared" si="3554"/>
        <v>450.6705</v>
      </c>
      <c r="H14534" s="2">
        <f>D14534-G14534</f>
        <v>550.81950000000006</v>
      </c>
      <c r="I14534" s="2">
        <f t="shared" si="3556"/>
        <v>34.154564244729897</v>
      </c>
      <c r="J14534" s="18">
        <f t="shared" si="3557"/>
        <v>0.34154564244729896</v>
      </c>
      <c r="K14534" s="2">
        <v>3</v>
      </c>
      <c r="L14534" s="3">
        <v>45336</v>
      </c>
      <c r="M14534" s="3">
        <v>45337</v>
      </c>
      <c r="N14534" s="3" t="str">
        <f t="shared" si="3555"/>
        <v>low profit</v>
      </c>
      <c r="O14534" s="2" t="s">
        <v>21</v>
      </c>
      <c r="P14534" s="2" t="s">
        <v>16</v>
      </c>
      <c r="Q14534" s="2">
        <v>188.13</v>
      </c>
      <c r="R14534" s="2" t="s">
        <v>23</v>
      </c>
    </row>
    <row r="14535" spans="1:18" ht="14.25" hidden="1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3553"/>
        <v>discount given</v>
      </c>
      <c r="F14535" s="2">
        <v>0.01</v>
      </c>
      <c r="G14535" s="2">
        <f t="shared" si="3554"/>
        <v>17.7346</v>
      </c>
      <c r="H14535" s="2">
        <f>D14535-G14535</f>
        <v>1755.7254</v>
      </c>
      <c r="I14535" s="2"/>
      <c r="J14535" s="2"/>
      <c r="K14535" s="2">
        <v>3</v>
      </c>
      <c r="L14535" s="3">
        <v>45384</v>
      </c>
      <c r="M14535" s="3">
        <v>45387</v>
      </c>
      <c r="N14535" s="3" t="str">
        <f t="shared" si="3555"/>
        <v>high profit</v>
      </c>
      <c r="O14535" s="2" t="s">
        <v>31</v>
      </c>
      <c r="P14535" s="2" t="s">
        <v>16</v>
      </c>
      <c r="Q14535" s="2">
        <v>440.97</v>
      </c>
      <c r="R14535" s="2" t="s">
        <v>39</v>
      </c>
    </row>
    <row r="14536" spans="1:18" ht="14.25" hidden="1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3553"/>
        <v>discount given</v>
      </c>
      <c r="F14536" s="2">
        <v>0.11</v>
      </c>
      <c r="G14536" s="2">
        <f t="shared" si="3554"/>
        <v>162.02889999999999</v>
      </c>
      <c r="H14536" s="2">
        <f>D14536-G14536</f>
        <v>1310.9611</v>
      </c>
      <c r="I14536" s="2"/>
      <c r="J14536" s="2"/>
      <c r="K14536" s="2">
        <v>7</v>
      </c>
      <c r="L14536" s="3">
        <v>45226</v>
      </c>
      <c r="M14536" s="3">
        <v>45227</v>
      </c>
      <c r="N14536" s="3" t="str">
        <f t="shared" si="3555"/>
        <v>low profit</v>
      </c>
      <c r="O14536" s="2" t="s">
        <v>31</v>
      </c>
      <c r="P14536" s="2" t="s">
        <v>22</v>
      </c>
      <c r="Q14536" s="2">
        <v>95.27</v>
      </c>
      <c r="R14536" s="2" t="s">
        <v>17</v>
      </c>
    </row>
    <row r="14537" spans="1:18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3553"/>
        <v>discount given</v>
      </c>
      <c r="F14537" s="2">
        <v>0.35</v>
      </c>
      <c r="G14537" s="2">
        <f t="shared" si="3554"/>
        <v>110.57549999999999</v>
      </c>
      <c r="H14537" s="2">
        <f>D14537-G14537</f>
        <v>205.35450000000003</v>
      </c>
      <c r="I14537" s="2">
        <f>Q14537/H14537*100</f>
        <v>33.191383680416052</v>
      </c>
      <c r="J14537" s="18">
        <f>Q14537/H14537</f>
        <v>0.33191383680416053</v>
      </c>
      <c r="K14537" s="2">
        <v>9</v>
      </c>
      <c r="L14537" s="3">
        <v>44953</v>
      </c>
      <c r="M14537" s="3">
        <v>44957</v>
      </c>
      <c r="N14537" s="3" t="str">
        <f t="shared" si="3555"/>
        <v>low profit</v>
      </c>
      <c r="O14537" s="2" t="s">
        <v>21</v>
      </c>
      <c r="P14537" s="2" t="s">
        <v>16</v>
      </c>
      <c r="Q14537" s="2">
        <v>68.16</v>
      </c>
      <c r="R14537" s="2" t="s">
        <v>28</v>
      </c>
    </row>
    <row r="14538" spans="1:18" ht="14.25" hidden="1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3553"/>
        <v>discount given</v>
      </c>
      <c r="F14538" s="2">
        <v>0.25</v>
      </c>
      <c r="G14538" s="2">
        <f t="shared" si="3554"/>
        <v>293.54250000000002</v>
      </c>
      <c r="H14538" s="2">
        <f>D14538-G14538</f>
        <v>880.62750000000005</v>
      </c>
      <c r="I14538" s="2"/>
      <c r="J14538" s="2"/>
      <c r="K14538" s="2">
        <v>1</v>
      </c>
      <c r="L14538" s="3">
        <v>45574</v>
      </c>
      <c r="M14538" s="3">
        <v>45577</v>
      </c>
      <c r="N14538" s="3" t="str">
        <f t="shared" si="3555"/>
        <v>high profit</v>
      </c>
      <c r="O14538" s="2" t="s">
        <v>15</v>
      </c>
      <c r="P14538" s="2" t="s">
        <v>16</v>
      </c>
      <c r="Q14538" s="2">
        <v>318.86</v>
      </c>
      <c r="R14538" s="2" t="s">
        <v>28</v>
      </c>
    </row>
    <row r="14539" spans="1:18" ht="14.25" hidden="1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3553"/>
        <v>discount given</v>
      </c>
      <c r="F14539" s="2">
        <v>0.27</v>
      </c>
      <c r="G14539" s="2">
        <f t="shared" si="3554"/>
        <v>1219.8357000000001</v>
      </c>
      <c r="H14539" s="2">
        <f>D14539-G14539</f>
        <v>3298.0742999999998</v>
      </c>
      <c r="I14539" s="2"/>
      <c r="J14539" s="2"/>
      <c r="K14539" s="2">
        <v>4</v>
      </c>
      <c r="L14539" s="3">
        <v>45311</v>
      </c>
      <c r="M14539" s="3">
        <v>45318</v>
      </c>
      <c r="N14539" s="3" t="str">
        <f t="shared" si="3555"/>
        <v>high profit</v>
      </c>
      <c r="O14539" s="2" t="s">
        <v>21</v>
      </c>
      <c r="P14539" s="2" t="s">
        <v>16</v>
      </c>
      <c r="Q14539" s="2">
        <v>1259.25</v>
      </c>
      <c r="R14539" s="2" t="s">
        <v>23</v>
      </c>
    </row>
    <row r="14540" spans="1:18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3553"/>
        <v>discount given</v>
      </c>
      <c r="F14540" s="2">
        <v>0.21</v>
      </c>
      <c r="G14540" s="2">
        <f t="shared" si="3554"/>
        <v>888.3021</v>
      </c>
      <c r="H14540" s="2">
        <f>D14540-G14540</f>
        <v>3341.7079000000003</v>
      </c>
      <c r="I14540" s="2">
        <f t="shared" ref="I14540:I14541" si="3558">Q14540/H14540*100</f>
        <v>11.948381245410467</v>
      </c>
      <c r="J14540" s="18">
        <f t="shared" ref="J14540:J14541" si="3559">Q14540/H14540</f>
        <v>0.11948381245410467</v>
      </c>
      <c r="K14540" s="2">
        <v>5</v>
      </c>
      <c r="L14540" s="3">
        <v>45565</v>
      </c>
      <c r="M14540" s="3">
        <v>45569</v>
      </c>
      <c r="N14540" s="3" t="str">
        <f t="shared" si="3555"/>
        <v>high profit</v>
      </c>
      <c r="O14540" s="2" t="s">
        <v>31</v>
      </c>
      <c r="P14540" s="2" t="s">
        <v>27</v>
      </c>
      <c r="Q14540" s="2">
        <v>399.28</v>
      </c>
      <c r="R14540" s="2" t="s">
        <v>34</v>
      </c>
    </row>
    <row r="14541" spans="1:18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3553"/>
        <v>discount given</v>
      </c>
      <c r="F14541" s="2">
        <v>0.08</v>
      </c>
      <c r="G14541" s="2">
        <f t="shared" si="3554"/>
        <v>73.698400000000007</v>
      </c>
      <c r="H14541" s="2">
        <f>D14541-G14541</f>
        <v>847.53160000000003</v>
      </c>
      <c r="I14541" s="2">
        <f t="shared" si="3558"/>
        <v>21.786798273952261</v>
      </c>
      <c r="J14541" s="18">
        <f t="shared" si="3559"/>
        <v>0.21786798273952263</v>
      </c>
      <c r="K14541" s="2">
        <v>2</v>
      </c>
      <c r="L14541" s="3">
        <v>44999</v>
      </c>
      <c r="M14541" s="3">
        <v>45003</v>
      </c>
      <c r="N14541" s="3" t="str">
        <f t="shared" si="3555"/>
        <v>low profit</v>
      </c>
      <c r="O14541" s="2" t="s">
        <v>15</v>
      </c>
      <c r="P14541" s="2" t="s">
        <v>27</v>
      </c>
      <c r="Q14541" s="2">
        <v>184.65</v>
      </c>
      <c r="R14541" s="2" t="s">
        <v>28</v>
      </c>
    </row>
    <row r="14542" spans="1:18" ht="14.25" hidden="1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3553"/>
        <v>discount given</v>
      </c>
      <c r="F14542" s="2">
        <v>0.08</v>
      </c>
      <c r="G14542" s="2">
        <f t="shared" si="3554"/>
        <v>151.536</v>
      </c>
      <c r="H14542" s="2">
        <f>D14542-G14542</f>
        <v>1742.664</v>
      </c>
      <c r="I14542" s="2"/>
      <c r="J14542" s="2"/>
      <c r="K14542" s="2">
        <v>3</v>
      </c>
      <c r="L14542" s="3">
        <v>44957</v>
      </c>
      <c r="M14542" s="3">
        <v>44964</v>
      </c>
      <c r="N14542" s="3" t="str">
        <f t="shared" si="3555"/>
        <v>high profit</v>
      </c>
      <c r="O14542" s="2" t="s">
        <v>21</v>
      </c>
      <c r="P14542" s="2" t="s">
        <v>22</v>
      </c>
      <c r="Q14542" s="2">
        <v>227.45</v>
      </c>
      <c r="R14542" s="2" t="s">
        <v>34</v>
      </c>
    </row>
    <row r="14543" spans="1:18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3553"/>
        <v>discount given</v>
      </c>
      <c r="F14543" s="2">
        <v>0.15</v>
      </c>
      <c r="G14543" s="2">
        <f t="shared" si="3554"/>
        <v>243.43950000000001</v>
      </c>
      <c r="H14543" s="2">
        <f>D14543-G14543</f>
        <v>1379.4905000000001</v>
      </c>
      <c r="I14543" s="2">
        <f t="shared" ref="I14543:I14544" si="3560">Q14543/H14543*100</f>
        <v>27.144079643897506</v>
      </c>
      <c r="J14543" s="18">
        <f t="shared" ref="J14543:J14544" si="3561">Q14543/H14543</f>
        <v>0.27144079643897506</v>
      </c>
      <c r="K14543" s="2">
        <v>5</v>
      </c>
      <c r="L14543" s="3">
        <v>45317</v>
      </c>
      <c r="M14543" s="3">
        <v>45323</v>
      </c>
      <c r="N14543" s="3" t="str">
        <f t="shared" si="3555"/>
        <v>high profit</v>
      </c>
      <c r="O14543" s="2" t="s">
        <v>21</v>
      </c>
      <c r="P14543" s="2" t="s">
        <v>16</v>
      </c>
      <c r="Q14543" s="2">
        <v>374.45</v>
      </c>
      <c r="R14543" s="2" t="s">
        <v>34</v>
      </c>
    </row>
    <row r="14544" spans="1:18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3553"/>
        <v>discount given</v>
      </c>
      <c r="F14544" s="2">
        <v>0.23</v>
      </c>
      <c r="G14544" s="2">
        <f t="shared" si="3554"/>
        <v>189.50389999999999</v>
      </c>
      <c r="H14544" s="2">
        <f>D14544-G14544</f>
        <v>634.42609999999991</v>
      </c>
      <c r="I14544" s="2">
        <f t="shared" si="3560"/>
        <v>9.074342937656569</v>
      </c>
      <c r="J14544" s="18">
        <f t="shared" si="3561"/>
        <v>9.0743429376565696E-2</v>
      </c>
      <c r="K14544" s="2">
        <v>8</v>
      </c>
      <c r="L14544" s="3">
        <v>44935</v>
      </c>
      <c r="M14544" s="3">
        <v>44937</v>
      </c>
      <c r="N14544" s="3" t="str">
        <f t="shared" si="3555"/>
        <v>low profit</v>
      </c>
      <c r="O14544" s="2" t="s">
        <v>15</v>
      </c>
      <c r="P14544" s="2" t="s">
        <v>16</v>
      </c>
      <c r="Q14544" s="2">
        <v>57.57</v>
      </c>
      <c r="R14544" s="2" t="s">
        <v>34</v>
      </c>
    </row>
    <row r="14545" spans="1:18" ht="14.25" hidden="1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3553"/>
        <v>discount given</v>
      </c>
      <c r="F14545" s="2">
        <v>0.41</v>
      </c>
      <c r="G14545" s="2">
        <f t="shared" si="3554"/>
        <v>1291.0162</v>
      </c>
      <c r="H14545" s="2">
        <f>D14545-G14545</f>
        <v>1857.8038000000001</v>
      </c>
      <c r="I14545" s="2"/>
      <c r="J14545" s="2"/>
      <c r="K14545" s="2">
        <v>3</v>
      </c>
      <c r="L14545" s="3">
        <v>45125</v>
      </c>
      <c r="M14545" s="3">
        <v>45130</v>
      </c>
      <c r="N14545" s="3" t="str">
        <f t="shared" si="3555"/>
        <v>high profit</v>
      </c>
      <c r="O14545" s="2" t="s">
        <v>15</v>
      </c>
      <c r="P14545" s="2" t="s">
        <v>27</v>
      </c>
      <c r="Q14545" s="2">
        <v>254.99</v>
      </c>
      <c r="R14545" s="2" t="s">
        <v>39</v>
      </c>
    </row>
    <row r="14546" spans="1:18" ht="14.25" hidden="1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3553"/>
        <v>discount given</v>
      </c>
      <c r="F14546" s="2">
        <v>0.22</v>
      </c>
      <c r="G14546" s="2">
        <f t="shared" si="3554"/>
        <v>622.7672</v>
      </c>
      <c r="H14546" s="2">
        <f>D14546-G14546</f>
        <v>2207.9928</v>
      </c>
      <c r="I14546" s="2"/>
      <c r="J14546" s="2"/>
      <c r="K14546" s="2">
        <v>3</v>
      </c>
      <c r="L14546" s="3">
        <v>45402</v>
      </c>
      <c r="M14546" s="3">
        <v>45406</v>
      </c>
      <c r="N14546" s="3" t="str">
        <f t="shared" si="3555"/>
        <v>high profit</v>
      </c>
      <c r="O14546" s="2" t="s">
        <v>21</v>
      </c>
      <c r="P14546" s="2" t="s">
        <v>27</v>
      </c>
      <c r="Q14546" s="2">
        <v>617.48</v>
      </c>
      <c r="R14546" s="2" t="s">
        <v>23</v>
      </c>
    </row>
    <row r="14547" spans="1:18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3553"/>
        <v>discount given</v>
      </c>
      <c r="F14547" s="2">
        <v>0.45</v>
      </c>
      <c r="G14547" s="2">
        <f t="shared" si="3554"/>
        <v>986.51700000000017</v>
      </c>
      <c r="H14547" s="2">
        <f>D14547-G14547</f>
        <v>1205.7429999999999</v>
      </c>
      <c r="I14547" s="2">
        <f t="shared" ref="I14547:I14548" si="3562">Q14547/H14547*100</f>
        <v>34.001441434866308</v>
      </c>
      <c r="J14547" s="18">
        <f t="shared" ref="J14547:J14548" si="3563">Q14547/H14547</f>
        <v>0.34001441434866309</v>
      </c>
      <c r="K14547" s="2">
        <v>6</v>
      </c>
      <c r="L14547" s="3">
        <v>45307</v>
      </c>
      <c r="M14547" s="3">
        <v>45312</v>
      </c>
      <c r="N14547" s="3" t="str">
        <f t="shared" si="3555"/>
        <v>high profit</v>
      </c>
      <c r="O14547" s="2" t="s">
        <v>21</v>
      </c>
      <c r="P14547" s="2" t="s">
        <v>22</v>
      </c>
      <c r="Q14547" s="2">
        <v>409.97</v>
      </c>
      <c r="R14547" s="2" t="s">
        <v>34</v>
      </c>
    </row>
    <row r="14548" spans="1:18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3553"/>
        <v>discount given</v>
      </c>
      <c r="F14548" s="2">
        <v>0.06</v>
      </c>
      <c r="G14548" s="2">
        <f t="shared" si="3554"/>
        <v>257.51639999999998</v>
      </c>
      <c r="H14548" s="2">
        <f>D14548-G14548</f>
        <v>4034.4235999999996</v>
      </c>
      <c r="I14548" s="2">
        <f t="shared" si="3562"/>
        <v>29.14840176921432</v>
      </c>
      <c r="J14548" s="18">
        <f t="shared" si="3563"/>
        <v>0.29148401769214322</v>
      </c>
      <c r="K14548" s="2">
        <v>8</v>
      </c>
      <c r="L14548" s="3">
        <v>45408</v>
      </c>
      <c r="M14548" s="3">
        <v>45411</v>
      </c>
      <c r="N14548" s="3" t="str">
        <f t="shared" si="3555"/>
        <v>high profit</v>
      </c>
      <c r="O14548" s="2" t="s">
        <v>31</v>
      </c>
      <c r="P14548" s="2" t="s">
        <v>22</v>
      </c>
      <c r="Q14548" s="2">
        <v>1175.97</v>
      </c>
      <c r="R14548" s="2" t="s">
        <v>23</v>
      </c>
    </row>
    <row r="14549" spans="1:18" ht="14.25" hidden="1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3553"/>
        <v>discount given</v>
      </c>
      <c r="F14549" s="2">
        <v>0.14000000000000001</v>
      </c>
      <c r="G14549" s="2">
        <f t="shared" si="3554"/>
        <v>439.12260000000003</v>
      </c>
      <c r="H14549" s="2">
        <f>D14549-G14549</f>
        <v>2697.4674</v>
      </c>
      <c r="I14549" s="2"/>
      <c r="J14549" s="2"/>
      <c r="K14549" s="2">
        <v>1</v>
      </c>
      <c r="L14549" s="3">
        <v>45363</v>
      </c>
      <c r="M14549" s="3">
        <v>45368</v>
      </c>
      <c r="N14549" s="3" t="str">
        <f t="shared" si="3555"/>
        <v>low profit</v>
      </c>
      <c r="O14549" s="2" t="s">
        <v>21</v>
      </c>
      <c r="P14549" s="2" t="s">
        <v>22</v>
      </c>
      <c r="Q14549" s="2">
        <v>178.98</v>
      </c>
      <c r="R14549" s="2" t="s">
        <v>34</v>
      </c>
    </row>
    <row r="14550" spans="1:18" ht="14.25" hidden="1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3553"/>
        <v>discount given</v>
      </c>
      <c r="F14550" s="2">
        <v>0.04</v>
      </c>
      <c r="G14550" s="2">
        <f t="shared" si="3554"/>
        <v>54.817600000000006</v>
      </c>
      <c r="H14550" s="2">
        <f>D14550-G14550</f>
        <v>1315.6224</v>
      </c>
      <c r="I14550" s="2"/>
      <c r="J14550" s="2"/>
      <c r="K14550" s="2">
        <v>7</v>
      </c>
      <c r="L14550" s="3">
        <v>45070</v>
      </c>
      <c r="M14550" s="3">
        <v>45071</v>
      </c>
      <c r="N14550" s="3" t="str">
        <f t="shared" si="3555"/>
        <v>high profit</v>
      </c>
      <c r="O14550" s="2" t="s">
        <v>15</v>
      </c>
      <c r="P14550" s="2" t="s">
        <v>22</v>
      </c>
      <c r="Q14550" s="2">
        <v>308.88</v>
      </c>
      <c r="R14550" s="2" t="s">
        <v>39</v>
      </c>
    </row>
    <row r="14551" spans="1:18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3553"/>
        <v>discount given</v>
      </c>
      <c r="F14551" s="2">
        <v>0.26</v>
      </c>
      <c r="G14551" s="2">
        <f t="shared" si="3554"/>
        <v>502.09900000000005</v>
      </c>
      <c r="H14551" s="2">
        <f>D14551-G14551</f>
        <v>1429.0509999999999</v>
      </c>
      <c r="I14551" s="2">
        <f t="shared" ref="I14551:I14554" si="3564">Q14551/H14551*100</f>
        <v>30.884831961910393</v>
      </c>
      <c r="J14551" s="18">
        <f t="shared" ref="J14551:J14554" si="3565">Q14551/H14551</f>
        <v>0.30884831961910392</v>
      </c>
      <c r="K14551" s="2">
        <v>7</v>
      </c>
      <c r="L14551" s="3">
        <v>45640</v>
      </c>
      <c r="M14551" s="3">
        <v>45645</v>
      </c>
      <c r="N14551" s="3" t="str">
        <f t="shared" si="3555"/>
        <v>high profit</v>
      </c>
      <c r="O14551" s="2" t="s">
        <v>21</v>
      </c>
      <c r="P14551" s="2" t="s">
        <v>27</v>
      </c>
      <c r="Q14551" s="2">
        <v>441.36</v>
      </c>
      <c r="R14551" s="2" t="s">
        <v>28</v>
      </c>
    </row>
    <row r="14552" spans="1:18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3553"/>
        <v>discount given</v>
      </c>
      <c r="F14552" s="2">
        <v>0.05</v>
      </c>
      <c r="G14552" s="2">
        <f t="shared" si="3554"/>
        <v>41.788499999999999</v>
      </c>
      <c r="H14552" s="2">
        <f>D14552-G14552</f>
        <v>793.98149999999998</v>
      </c>
      <c r="I14552" s="2">
        <f t="shared" si="3564"/>
        <v>27.085013945539032</v>
      </c>
      <c r="J14552" s="18">
        <f t="shared" si="3565"/>
        <v>0.27085013945539033</v>
      </c>
      <c r="K14552" s="2">
        <v>3</v>
      </c>
      <c r="L14552" s="3">
        <v>45334</v>
      </c>
      <c r="M14552" s="3">
        <v>45335</v>
      </c>
      <c r="N14552" s="3" t="str">
        <f t="shared" si="3555"/>
        <v>high profit</v>
      </c>
      <c r="O14552" s="2" t="s">
        <v>15</v>
      </c>
      <c r="P14552" s="2" t="s">
        <v>27</v>
      </c>
      <c r="Q14552" s="2">
        <v>215.05</v>
      </c>
      <c r="R14552" s="2" t="s">
        <v>34</v>
      </c>
    </row>
    <row r="14553" spans="1:18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3553"/>
        <v>discount given</v>
      </c>
      <c r="F14553" s="2">
        <v>0.4</v>
      </c>
      <c r="G14553" s="2">
        <f t="shared" si="3554"/>
        <v>1199.0920000000001</v>
      </c>
      <c r="H14553" s="2">
        <f>D14553-G14553</f>
        <v>1798.6379999999999</v>
      </c>
      <c r="I14553" s="2">
        <f t="shared" si="3564"/>
        <v>40.440044077796642</v>
      </c>
      <c r="J14553" s="18">
        <f t="shared" si="3565"/>
        <v>0.40440044077796644</v>
      </c>
      <c r="K14553" s="2">
        <v>3</v>
      </c>
      <c r="L14553" s="3">
        <v>45256</v>
      </c>
      <c r="M14553" s="3">
        <v>45258</v>
      </c>
      <c r="N14553" s="3" t="str">
        <f t="shared" si="3555"/>
        <v>high profit</v>
      </c>
      <c r="O14553" s="2" t="s">
        <v>31</v>
      </c>
      <c r="P14553" s="2" t="s">
        <v>16</v>
      </c>
      <c r="Q14553" s="2">
        <v>727.37</v>
      </c>
      <c r="R14553" s="2" t="s">
        <v>23</v>
      </c>
    </row>
    <row r="14554" spans="1:18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3553"/>
        <v>discount given</v>
      </c>
      <c r="F14554" s="2">
        <v>0.02</v>
      </c>
      <c r="G14554" s="2">
        <f t="shared" si="3554"/>
        <v>59.489600000000003</v>
      </c>
      <c r="H14554" s="2">
        <f>D14554-G14554</f>
        <v>2914.9904000000001</v>
      </c>
      <c r="I14554" s="2">
        <f t="shared" si="3564"/>
        <v>18.340712202688554</v>
      </c>
      <c r="J14554" s="18">
        <f t="shared" si="3565"/>
        <v>0.18340712202688556</v>
      </c>
      <c r="K14554" s="2">
        <v>9</v>
      </c>
      <c r="L14554" s="3">
        <v>45100</v>
      </c>
      <c r="M14554" s="3">
        <v>45102</v>
      </c>
      <c r="N14554" s="3" t="str">
        <f t="shared" si="3555"/>
        <v>high profit</v>
      </c>
      <c r="O14554" s="2" t="s">
        <v>15</v>
      </c>
      <c r="P14554" s="2" t="s">
        <v>27</v>
      </c>
      <c r="Q14554" s="2">
        <v>534.63</v>
      </c>
      <c r="R14554" s="2" t="s">
        <v>34</v>
      </c>
    </row>
    <row r="14555" spans="1:18" ht="14.25" hidden="1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3553"/>
        <v>discount given</v>
      </c>
      <c r="F14555" s="2">
        <v>0.24</v>
      </c>
      <c r="G14555" s="2">
        <f t="shared" si="3554"/>
        <v>1047.3359999999998</v>
      </c>
      <c r="H14555" s="2">
        <f>D14555-G14555</f>
        <v>3316.5639999999999</v>
      </c>
      <c r="I14555" s="2"/>
      <c r="J14555" s="2"/>
      <c r="K14555" s="2">
        <v>1</v>
      </c>
      <c r="L14555" s="3">
        <v>45655</v>
      </c>
      <c r="M14555" s="3">
        <v>45659</v>
      </c>
      <c r="N14555" s="3" t="str">
        <f t="shared" si="3555"/>
        <v>high profit</v>
      </c>
      <c r="O14555" s="2" t="s">
        <v>15</v>
      </c>
      <c r="P14555" s="2" t="s">
        <v>27</v>
      </c>
      <c r="Q14555" s="2">
        <v>531.25</v>
      </c>
      <c r="R14555" s="2" t="s">
        <v>23</v>
      </c>
    </row>
    <row r="14556" spans="1:18" ht="14.25" hidden="1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3553"/>
        <v>discount given</v>
      </c>
      <c r="F14556" s="2">
        <v>0.21</v>
      </c>
      <c r="G14556" s="2">
        <f t="shared" si="3554"/>
        <v>901.63499999999999</v>
      </c>
      <c r="H14556" s="2">
        <f>D14556-G14556</f>
        <v>3391.8649999999998</v>
      </c>
      <c r="I14556" s="2"/>
      <c r="J14556" s="2"/>
      <c r="K14556" s="2">
        <v>1</v>
      </c>
      <c r="L14556" s="3">
        <v>45159</v>
      </c>
      <c r="M14556" s="3">
        <v>45160</v>
      </c>
      <c r="N14556" s="3" t="str">
        <f t="shared" si="3555"/>
        <v>high profit</v>
      </c>
      <c r="O14556" s="2" t="s">
        <v>15</v>
      </c>
      <c r="P14556" s="2" t="s">
        <v>16</v>
      </c>
      <c r="Q14556" s="2">
        <v>637.74</v>
      </c>
      <c r="R14556" s="2" t="s">
        <v>34</v>
      </c>
    </row>
    <row r="14557" spans="1:18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3553"/>
        <v>discount given</v>
      </c>
      <c r="F14557" s="2">
        <v>0.1</v>
      </c>
      <c r="G14557" s="2">
        <f t="shared" si="3554"/>
        <v>420.10200000000009</v>
      </c>
      <c r="H14557" s="2">
        <f>D14557-G14557</f>
        <v>3780.9180000000006</v>
      </c>
      <c r="I14557" s="2">
        <f t="shared" ref="I14557:I14558" si="3566">Q14557/H14557*100</f>
        <v>20.071051527697765</v>
      </c>
      <c r="J14557" s="18">
        <f t="shared" ref="J14557:J14558" si="3567">Q14557/H14557</f>
        <v>0.20071051527697767</v>
      </c>
      <c r="K14557" s="2">
        <v>2</v>
      </c>
      <c r="L14557" s="3">
        <v>45361</v>
      </c>
      <c r="M14557" s="3">
        <v>45362</v>
      </c>
      <c r="N14557" s="3" t="str">
        <f t="shared" si="3555"/>
        <v>high profit</v>
      </c>
      <c r="O14557" s="2" t="s">
        <v>21</v>
      </c>
      <c r="P14557" s="2" t="s">
        <v>16</v>
      </c>
      <c r="Q14557" s="2">
        <v>758.87</v>
      </c>
      <c r="R14557" s="2" t="s">
        <v>39</v>
      </c>
    </row>
    <row r="14558" spans="1:18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3553"/>
        <v>discount given</v>
      </c>
      <c r="F14558" s="2">
        <v>0.28999999999999998</v>
      </c>
      <c r="G14558" s="2">
        <f t="shared" si="3554"/>
        <v>809.06229999999994</v>
      </c>
      <c r="H14558" s="2">
        <f>D14558-G14558</f>
        <v>1980.8076999999998</v>
      </c>
      <c r="I14558" s="2">
        <f t="shared" si="3566"/>
        <v>7.2005980186769261</v>
      </c>
      <c r="J14558" s="18">
        <f t="shared" si="3567"/>
        <v>7.2005980186769264E-2</v>
      </c>
      <c r="K14558" s="2">
        <v>6</v>
      </c>
      <c r="L14558" s="3">
        <v>45649</v>
      </c>
      <c r="M14558" s="3">
        <v>45654</v>
      </c>
      <c r="N14558" s="3" t="str">
        <f t="shared" si="3555"/>
        <v>low profit</v>
      </c>
      <c r="O14558" s="2" t="s">
        <v>21</v>
      </c>
      <c r="P14558" s="2" t="s">
        <v>16</v>
      </c>
      <c r="Q14558" s="2">
        <v>142.63</v>
      </c>
      <c r="R14558" s="2" t="s">
        <v>23</v>
      </c>
    </row>
    <row r="14559" spans="1:18" ht="14.25" hidden="1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3553"/>
        <v>discount given</v>
      </c>
      <c r="F14559" s="2">
        <v>0.19</v>
      </c>
      <c r="G14559" s="2">
        <f t="shared" si="3554"/>
        <v>626.03100000000006</v>
      </c>
      <c r="H14559" s="2">
        <f>D14559-G14559</f>
        <v>2668.8690000000001</v>
      </c>
      <c r="I14559" s="2"/>
      <c r="J14559" s="2"/>
      <c r="K14559" s="2">
        <v>8</v>
      </c>
      <c r="L14559" s="3">
        <v>45427</v>
      </c>
      <c r="M14559" s="3">
        <v>45434</v>
      </c>
      <c r="N14559" s="3" t="str">
        <f t="shared" si="3555"/>
        <v>high profit</v>
      </c>
      <c r="O14559" s="2" t="s">
        <v>21</v>
      </c>
      <c r="P14559" s="2" t="s">
        <v>16</v>
      </c>
      <c r="Q14559" s="2">
        <v>239.27</v>
      </c>
      <c r="R14559" s="2" t="s">
        <v>34</v>
      </c>
    </row>
    <row r="14560" spans="1:18" ht="14.25" hidden="1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3553"/>
        <v>discount given</v>
      </c>
      <c r="F14560" s="2">
        <v>0.1</v>
      </c>
      <c r="G14560" s="2">
        <f t="shared" si="3554"/>
        <v>390.01600000000002</v>
      </c>
      <c r="H14560" s="2">
        <f>D14560-G14560</f>
        <v>3510.1439999999998</v>
      </c>
      <c r="I14560" s="2"/>
      <c r="J14560" s="2"/>
      <c r="K14560" s="2">
        <v>1</v>
      </c>
      <c r="L14560" s="3">
        <v>45597</v>
      </c>
      <c r="M14560" s="3">
        <v>45599</v>
      </c>
      <c r="N14560" s="3" t="str">
        <f t="shared" si="3555"/>
        <v>high profit</v>
      </c>
      <c r="O14560" s="2" t="s">
        <v>15</v>
      </c>
      <c r="P14560" s="2" t="s">
        <v>27</v>
      </c>
      <c r="Q14560" s="2">
        <v>723.75</v>
      </c>
      <c r="R14560" s="2" t="s">
        <v>48</v>
      </c>
    </row>
    <row r="14561" spans="1:18" ht="14.25" hidden="1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3553"/>
        <v>discount given</v>
      </c>
      <c r="F14561" s="2">
        <v>0.41</v>
      </c>
      <c r="G14561" s="2">
        <f t="shared" si="3554"/>
        <v>225.19659999999999</v>
      </c>
      <c r="H14561" s="2">
        <f>D14561-G14561</f>
        <v>324.0634</v>
      </c>
      <c r="I14561" s="2"/>
      <c r="J14561" s="2"/>
      <c r="K14561" s="2">
        <v>1</v>
      </c>
      <c r="L14561" s="3">
        <v>45468</v>
      </c>
      <c r="M14561" s="3">
        <v>45469</v>
      </c>
      <c r="N14561" s="3" t="str">
        <f t="shared" si="3555"/>
        <v>low profit</v>
      </c>
      <c r="O14561" s="2" t="s">
        <v>21</v>
      </c>
      <c r="P14561" s="2" t="s">
        <v>16</v>
      </c>
      <c r="Q14561" s="2">
        <v>164.21</v>
      </c>
      <c r="R14561" s="2" t="s">
        <v>34</v>
      </c>
    </row>
    <row r="14562" spans="1:18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3553"/>
        <v>discount given</v>
      </c>
      <c r="F14562" s="2">
        <v>0.33</v>
      </c>
      <c r="G14562" s="2">
        <f t="shared" si="3554"/>
        <v>519.06690000000003</v>
      </c>
      <c r="H14562" s="2">
        <f>D14562-G14562</f>
        <v>1053.8631</v>
      </c>
      <c r="I14562" s="2">
        <f t="shared" ref="I14562:I14563" si="3568">Q14562/H14562*100</f>
        <v>21.511332923602694</v>
      </c>
      <c r="J14562" s="18">
        <f t="shared" ref="J14562:J14563" si="3569">Q14562/H14562</f>
        <v>0.21511332923602694</v>
      </c>
      <c r="K14562" s="2">
        <v>2</v>
      </c>
      <c r="L14562" s="3">
        <v>45216</v>
      </c>
      <c r="M14562" s="3">
        <v>45219</v>
      </c>
      <c r="N14562" s="3" t="str">
        <f t="shared" si="3555"/>
        <v>high profit</v>
      </c>
      <c r="O14562" s="2" t="s">
        <v>21</v>
      </c>
      <c r="P14562" s="2" t="s">
        <v>16</v>
      </c>
      <c r="Q14562" s="2">
        <v>226.7</v>
      </c>
      <c r="R14562" s="2" t="s">
        <v>34</v>
      </c>
    </row>
    <row r="14563" spans="1:18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3553"/>
        <v>discount given</v>
      </c>
      <c r="F14563" s="2">
        <v>0.01</v>
      </c>
      <c r="G14563" s="2">
        <f t="shared" si="3554"/>
        <v>9.2853999999999992</v>
      </c>
      <c r="H14563" s="2">
        <f>D14563-G14563</f>
        <v>919.25459999999998</v>
      </c>
      <c r="I14563" s="2">
        <f t="shared" si="3568"/>
        <v>25.221521872177739</v>
      </c>
      <c r="J14563" s="18">
        <f t="shared" si="3569"/>
        <v>0.25221521872177738</v>
      </c>
      <c r="K14563" s="2">
        <v>7</v>
      </c>
      <c r="L14563" s="3">
        <v>45201</v>
      </c>
      <c r="M14563" s="3">
        <v>45203</v>
      </c>
      <c r="N14563" s="3" t="str">
        <f t="shared" si="3555"/>
        <v>high profit</v>
      </c>
      <c r="O14563" s="2" t="s">
        <v>15</v>
      </c>
      <c r="P14563" s="2" t="s">
        <v>16</v>
      </c>
      <c r="Q14563" s="2">
        <v>231.85</v>
      </c>
      <c r="R14563" s="2" t="s">
        <v>28</v>
      </c>
    </row>
    <row r="14564" spans="1:18" ht="14.25" hidden="1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3553"/>
        <v>discount given</v>
      </c>
      <c r="F14564" s="2">
        <v>0.25</v>
      </c>
      <c r="G14564" s="2">
        <f t="shared" si="3554"/>
        <v>651.54750000000001</v>
      </c>
      <c r="H14564" s="2">
        <f>D14564-G14564</f>
        <v>1954.6424999999999</v>
      </c>
      <c r="I14564" s="2"/>
      <c r="J14564" s="2"/>
      <c r="K14564" s="2">
        <v>4</v>
      </c>
      <c r="L14564" s="3">
        <v>45338</v>
      </c>
      <c r="M14564" s="3">
        <v>45342</v>
      </c>
      <c r="N14564" s="3" t="str">
        <f t="shared" si="3555"/>
        <v>high profit</v>
      </c>
      <c r="O14564" s="2" t="s">
        <v>15</v>
      </c>
      <c r="P14564" s="2" t="s">
        <v>27</v>
      </c>
      <c r="Q14564" s="2">
        <v>379.24</v>
      </c>
      <c r="R14564" s="2" t="s">
        <v>28</v>
      </c>
    </row>
    <row r="14565" spans="1:18" ht="14.25" hidden="1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3553"/>
        <v>discount given</v>
      </c>
      <c r="F14565" s="2">
        <v>0.14000000000000001</v>
      </c>
      <c r="G14565" s="2">
        <f t="shared" si="3554"/>
        <v>588.63980000000004</v>
      </c>
      <c r="H14565" s="2">
        <f>D14565-G14565</f>
        <v>3615.9301999999998</v>
      </c>
      <c r="I14565" s="2"/>
      <c r="J14565" s="2"/>
      <c r="K14565" s="2">
        <v>1</v>
      </c>
      <c r="L14565" s="3">
        <v>44932</v>
      </c>
      <c r="M14565" s="3">
        <v>44936</v>
      </c>
      <c r="N14565" s="3" t="str">
        <f t="shared" si="3555"/>
        <v>high profit</v>
      </c>
      <c r="O14565" s="2" t="s">
        <v>21</v>
      </c>
      <c r="P14565" s="2" t="s">
        <v>16</v>
      </c>
      <c r="Q14565" s="2">
        <v>341.04</v>
      </c>
      <c r="R14565" s="2" t="s">
        <v>28</v>
      </c>
    </row>
    <row r="14566" spans="1:18" ht="14.25" hidden="1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3553"/>
        <v>discount given</v>
      </c>
      <c r="F14566" s="2">
        <v>0.46</v>
      </c>
      <c r="G14566" s="2">
        <f t="shared" si="3554"/>
        <v>566.02539999999999</v>
      </c>
      <c r="H14566" s="2">
        <f>D14566-G14566</f>
        <v>664.46460000000002</v>
      </c>
      <c r="I14566" s="2"/>
      <c r="J14566" s="2"/>
      <c r="K14566" s="2">
        <v>8</v>
      </c>
      <c r="L14566" s="3">
        <v>45071</v>
      </c>
      <c r="M14566" s="3">
        <v>45077</v>
      </c>
      <c r="N14566" s="3" t="str">
        <f t="shared" si="3555"/>
        <v>high profit</v>
      </c>
      <c r="O14566" s="2" t="s">
        <v>21</v>
      </c>
      <c r="P14566" s="2" t="s">
        <v>22</v>
      </c>
      <c r="Q14566" s="2">
        <v>320.56</v>
      </c>
      <c r="R14566" s="2" t="s">
        <v>17</v>
      </c>
    </row>
    <row r="14567" spans="1:18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3553"/>
        <v>discount given</v>
      </c>
      <c r="F14567" s="2">
        <v>0.36</v>
      </c>
      <c r="G14567" s="2">
        <f t="shared" si="3554"/>
        <v>1325.3147999999999</v>
      </c>
      <c r="H14567" s="2">
        <f>D14567-G14567</f>
        <v>2356.1152000000002</v>
      </c>
      <c r="I14567" s="2">
        <f t="shared" ref="I14567:I14568" si="3570">Q14567/H14567*100</f>
        <v>33.497513194601005</v>
      </c>
      <c r="J14567" s="18">
        <f t="shared" ref="J14567:J14568" si="3571">Q14567/H14567</f>
        <v>0.33497513194601009</v>
      </c>
      <c r="K14567" s="2">
        <v>4</v>
      </c>
      <c r="L14567" s="3">
        <v>45027</v>
      </c>
      <c r="M14567" s="3">
        <v>45029</v>
      </c>
      <c r="N14567" s="3" t="str">
        <f t="shared" si="3555"/>
        <v>high profit</v>
      </c>
      <c r="O14567" s="2" t="s">
        <v>21</v>
      </c>
      <c r="P14567" s="2" t="s">
        <v>16</v>
      </c>
      <c r="Q14567" s="2">
        <v>789.24</v>
      </c>
      <c r="R14567" s="2" t="s">
        <v>23</v>
      </c>
    </row>
    <row r="14568" spans="1:18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3553"/>
        <v>discount given</v>
      </c>
      <c r="F14568" s="2">
        <v>0.31</v>
      </c>
      <c r="G14568" s="2">
        <f t="shared" si="3554"/>
        <v>647.44740000000002</v>
      </c>
      <c r="H14568" s="2">
        <f>D14568-G14568</f>
        <v>1441.0925999999999</v>
      </c>
      <c r="I14568" s="2">
        <f t="shared" si="3570"/>
        <v>12.055436271062664</v>
      </c>
      <c r="J14568" s="18">
        <f t="shared" si="3571"/>
        <v>0.12055436271062664</v>
      </c>
      <c r="K14568" s="2">
        <v>7</v>
      </c>
      <c r="L14568" s="3">
        <v>45529</v>
      </c>
      <c r="M14568" s="3">
        <v>45530</v>
      </c>
      <c r="N14568" s="3" t="str">
        <f t="shared" si="3555"/>
        <v>low profit</v>
      </c>
      <c r="O14568" s="2" t="s">
        <v>31</v>
      </c>
      <c r="P14568" s="2" t="s">
        <v>27</v>
      </c>
      <c r="Q14568" s="2">
        <v>173.73</v>
      </c>
      <c r="R14568" s="2" t="s">
        <v>28</v>
      </c>
    </row>
    <row r="14569" spans="1:18" ht="14.25" hidden="1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3553"/>
        <v>discount given</v>
      </c>
      <c r="F14569" s="2">
        <v>0.04</v>
      </c>
      <c r="G14569" s="2">
        <f t="shared" si="3554"/>
        <v>181.00279999999998</v>
      </c>
      <c r="H14569" s="2">
        <f>D14569-G14569</f>
        <v>4344.0671999999995</v>
      </c>
      <c r="I14569" s="2"/>
      <c r="J14569" s="2"/>
      <c r="K14569" s="2">
        <v>8</v>
      </c>
      <c r="L14569" s="3">
        <v>45090</v>
      </c>
      <c r="M14569" s="3">
        <v>45094</v>
      </c>
      <c r="N14569" s="3" t="str">
        <f t="shared" si="3555"/>
        <v>high profit</v>
      </c>
      <c r="O14569" s="2" t="s">
        <v>21</v>
      </c>
      <c r="P14569" s="2" t="s">
        <v>16</v>
      </c>
      <c r="Q14569" s="2">
        <v>719.54</v>
      </c>
      <c r="R14569" s="2" t="s">
        <v>28</v>
      </c>
    </row>
    <row r="14570" spans="1:18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3553"/>
        <v>discount given</v>
      </c>
      <c r="F14570" s="2">
        <v>0.47</v>
      </c>
      <c r="G14570" s="2">
        <f t="shared" si="3554"/>
        <v>1490.4968999999999</v>
      </c>
      <c r="H14570" s="2">
        <f>D14570-G14570</f>
        <v>1680.7731000000001</v>
      </c>
      <c r="I14570" s="2">
        <f>Q14570/H14570*100</f>
        <v>20.066956093002673</v>
      </c>
      <c r="J14570" s="18">
        <f>Q14570/H14570</f>
        <v>0.20066956093002675</v>
      </c>
      <c r="K14570" s="2">
        <v>1</v>
      </c>
      <c r="L14570" s="3">
        <v>45439</v>
      </c>
      <c r="M14570" s="3">
        <v>45441</v>
      </c>
      <c r="N14570" s="3" t="str">
        <f t="shared" si="3555"/>
        <v>high profit</v>
      </c>
      <c r="O14570" s="2" t="s">
        <v>15</v>
      </c>
      <c r="P14570" s="2" t="s">
        <v>16</v>
      </c>
      <c r="Q14570" s="2">
        <v>337.28</v>
      </c>
      <c r="R14570" s="2" t="s">
        <v>28</v>
      </c>
    </row>
    <row r="14571" spans="1:18" ht="14.25" hidden="1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3553"/>
        <v>discount given</v>
      </c>
      <c r="F14571" s="2">
        <v>7.0000000000000007E-2</v>
      </c>
      <c r="G14571" s="2">
        <f t="shared" si="3554"/>
        <v>341.95769999999999</v>
      </c>
      <c r="H14571" s="2">
        <f>D14571-G14571</f>
        <v>4543.1522999999997</v>
      </c>
      <c r="I14571" s="2"/>
      <c r="J14571" s="2"/>
      <c r="K14571" s="2">
        <v>2</v>
      </c>
      <c r="L14571" s="3">
        <v>45070</v>
      </c>
      <c r="M14571" s="3">
        <v>45075</v>
      </c>
      <c r="N14571" s="3" t="str">
        <f t="shared" si="3555"/>
        <v>high profit</v>
      </c>
      <c r="O14571" s="2" t="s">
        <v>21</v>
      </c>
      <c r="P14571" s="2" t="s">
        <v>16</v>
      </c>
      <c r="Q14571" s="2">
        <v>1058.53</v>
      </c>
      <c r="R14571" s="2" t="s">
        <v>28</v>
      </c>
    </row>
    <row r="14572" spans="1:18" ht="14.25" hidden="1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3553"/>
        <v>discount given</v>
      </c>
      <c r="F14572" s="2">
        <v>0.23</v>
      </c>
      <c r="G14572" s="2">
        <f t="shared" si="3554"/>
        <v>299.86939999999998</v>
      </c>
      <c r="H14572" s="2">
        <f>D14572-G14572</f>
        <v>1003.9105999999999</v>
      </c>
      <c r="I14572" s="2"/>
      <c r="J14572" s="2"/>
      <c r="K14572" s="2">
        <v>2</v>
      </c>
      <c r="L14572" s="3">
        <v>45378</v>
      </c>
      <c r="M14572" s="3">
        <v>45379</v>
      </c>
      <c r="N14572" s="3" t="str">
        <f t="shared" si="3555"/>
        <v>high profit</v>
      </c>
      <c r="O14572" s="2" t="s">
        <v>31</v>
      </c>
      <c r="P14572" s="2" t="s">
        <v>16</v>
      </c>
      <c r="Q14572" s="2">
        <v>216.6</v>
      </c>
      <c r="R14572" s="2" t="s">
        <v>28</v>
      </c>
    </row>
    <row r="14573" spans="1:18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3553"/>
        <v>discount given</v>
      </c>
      <c r="F14573" s="2">
        <v>0.34</v>
      </c>
      <c r="G14573" s="2">
        <f t="shared" si="3554"/>
        <v>1573.316</v>
      </c>
      <c r="H14573" s="2">
        <f>D14573-G14573</f>
        <v>3054.0839999999998</v>
      </c>
      <c r="I14573" s="2">
        <f t="shared" ref="I14573:I14574" si="3572">Q14573/H14573*100</f>
        <v>18.880620179405675</v>
      </c>
      <c r="J14573" s="18">
        <f t="shared" ref="J14573:J14574" si="3573">Q14573/H14573</f>
        <v>0.18880620179405674</v>
      </c>
      <c r="K14573" s="2">
        <v>5</v>
      </c>
      <c r="L14573" s="3">
        <v>44973</v>
      </c>
      <c r="M14573" s="3">
        <v>44975</v>
      </c>
      <c r="N14573" s="3" t="str">
        <f t="shared" si="3555"/>
        <v>high profit</v>
      </c>
      <c r="O14573" s="2" t="s">
        <v>31</v>
      </c>
      <c r="P14573" s="2" t="s">
        <v>27</v>
      </c>
      <c r="Q14573" s="2">
        <v>576.63</v>
      </c>
      <c r="R14573" s="2" t="s">
        <v>28</v>
      </c>
    </row>
    <row r="14574" spans="1:18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3553"/>
        <v>discount given</v>
      </c>
      <c r="F14574" s="2">
        <v>0.25</v>
      </c>
      <c r="G14574" s="2">
        <f t="shared" si="3554"/>
        <v>462.39249999999998</v>
      </c>
      <c r="H14574" s="2">
        <f>D14574-G14574</f>
        <v>1387.1775</v>
      </c>
      <c r="I14574" s="2">
        <f t="shared" si="3572"/>
        <v>25.217392871496259</v>
      </c>
      <c r="J14574" s="18">
        <f t="shared" si="3573"/>
        <v>0.25217392871496258</v>
      </c>
      <c r="K14574" s="2">
        <v>5</v>
      </c>
      <c r="L14574" s="3">
        <v>44949</v>
      </c>
      <c r="M14574" s="3">
        <v>44954</v>
      </c>
      <c r="N14574" s="3" t="str">
        <f t="shared" si="3555"/>
        <v>high profit</v>
      </c>
      <c r="O14574" s="2" t="s">
        <v>31</v>
      </c>
      <c r="P14574" s="2" t="s">
        <v>27</v>
      </c>
      <c r="Q14574" s="2">
        <v>349.81</v>
      </c>
      <c r="R14574" s="2" t="s">
        <v>17</v>
      </c>
    </row>
    <row r="14575" spans="1:18" ht="14.25" hidden="1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3553"/>
        <v>discount given</v>
      </c>
      <c r="F14575" s="2">
        <v>0.44</v>
      </c>
      <c r="G14575" s="2">
        <f t="shared" si="3554"/>
        <v>1384.9615999999999</v>
      </c>
      <c r="H14575" s="2">
        <f>D14575-G14575</f>
        <v>1762.6784</v>
      </c>
      <c r="I14575" s="2"/>
      <c r="J14575" s="2"/>
      <c r="K14575" s="2">
        <v>6</v>
      </c>
      <c r="L14575" s="3">
        <v>45121</v>
      </c>
      <c r="M14575" s="3">
        <v>45128</v>
      </c>
      <c r="N14575" s="3" t="str">
        <f t="shared" si="3555"/>
        <v>high profit</v>
      </c>
      <c r="O14575" s="2" t="s">
        <v>21</v>
      </c>
      <c r="P14575" s="2" t="s">
        <v>16</v>
      </c>
      <c r="Q14575" s="2">
        <v>869.78</v>
      </c>
      <c r="R14575" s="2" t="s">
        <v>34</v>
      </c>
    </row>
    <row r="14576" spans="1:18" ht="14.25" hidden="1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3553"/>
        <v>discount given</v>
      </c>
      <c r="F14576" s="2">
        <v>0.42</v>
      </c>
      <c r="G14576" s="2">
        <f t="shared" si="3554"/>
        <v>401.13779999999997</v>
      </c>
      <c r="H14576" s="2">
        <f>D14576-G14576</f>
        <v>553.95220000000006</v>
      </c>
      <c r="I14576" s="2"/>
      <c r="J14576" s="2"/>
      <c r="K14576" s="2">
        <v>2</v>
      </c>
      <c r="L14576" s="3">
        <v>45372</v>
      </c>
      <c r="M14576" s="3">
        <v>45375</v>
      </c>
      <c r="N14576" s="3" t="str">
        <f t="shared" si="3555"/>
        <v>low profit</v>
      </c>
      <c r="O14576" s="2" t="s">
        <v>15</v>
      </c>
      <c r="P14576" s="2" t="s">
        <v>16</v>
      </c>
      <c r="Q14576" s="2">
        <v>146.88999999999999</v>
      </c>
      <c r="R14576" s="2" t="s">
        <v>17</v>
      </c>
    </row>
    <row r="14577" spans="1:18" ht="14.25" hidden="1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3553"/>
        <v>discount given</v>
      </c>
      <c r="F14577" s="2">
        <v>7.0000000000000007E-2</v>
      </c>
      <c r="G14577" s="2">
        <f t="shared" si="3554"/>
        <v>267.60650000000004</v>
      </c>
      <c r="H14577" s="2">
        <f>D14577-G14577</f>
        <v>3555.3434999999999</v>
      </c>
      <c r="I14577" s="2"/>
      <c r="J14577" s="2"/>
      <c r="K14577" s="2">
        <v>8</v>
      </c>
      <c r="L14577" s="3">
        <v>45011</v>
      </c>
      <c r="M14577" s="3">
        <v>45018</v>
      </c>
      <c r="N14577" s="3" t="str">
        <f t="shared" si="3555"/>
        <v>high profit</v>
      </c>
      <c r="O14577" s="2" t="s">
        <v>15</v>
      </c>
      <c r="P14577" s="2" t="s">
        <v>27</v>
      </c>
      <c r="Q14577" s="2">
        <v>1114.3699999999999</v>
      </c>
      <c r="R14577" s="2" t="s">
        <v>17</v>
      </c>
    </row>
    <row r="14578" spans="1:18" ht="14.25" hidden="1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3553"/>
        <v>discount given</v>
      </c>
      <c r="F14578" s="2">
        <v>0.31</v>
      </c>
      <c r="G14578" s="2">
        <f t="shared" si="3554"/>
        <v>1516.9633000000001</v>
      </c>
      <c r="H14578" s="2">
        <f>D14578-G14578</f>
        <v>3376.4666999999999</v>
      </c>
      <c r="I14578" s="2"/>
      <c r="J14578" s="2"/>
      <c r="K14578" s="2">
        <v>1</v>
      </c>
      <c r="L14578" s="3">
        <v>45270</v>
      </c>
      <c r="M14578" s="3">
        <v>45274</v>
      </c>
      <c r="N14578" s="3" t="str">
        <f t="shared" si="3555"/>
        <v>high profit</v>
      </c>
      <c r="O14578" s="2" t="s">
        <v>21</v>
      </c>
      <c r="P14578" s="2" t="s">
        <v>22</v>
      </c>
      <c r="Q14578" s="2">
        <v>1115.3399999999999</v>
      </c>
      <c r="R14578" s="2" t="s">
        <v>23</v>
      </c>
    </row>
    <row r="14579" spans="1:18" ht="14.25" hidden="1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3553"/>
        <v>discount given</v>
      </c>
      <c r="F14579" s="2">
        <v>0.03</v>
      </c>
      <c r="G14579" s="2">
        <f t="shared" si="3554"/>
        <v>118.75169999999999</v>
      </c>
      <c r="H14579" s="2">
        <f>D14579-G14579</f>
        <v>3839.6383000000001</v>
      </c>
      <c r="I14579" s="2"/>
      <c r="J14579" s="2"/>
      <c r="K14579" s="2">
        <v>9</v>
      </c>
      <c r="L14579" s="3">
        <v>45505</v>
      </c>
      <c r="M14579" s="3">
        <v>45507</v>
      </c>
      <c r="N14579" s="3" t="str">
        <f t="shared" si="3555"/>
        <v>high profit</v>
      </c>
      <c r="O14579" s="2" t="s">
        <v>21</v>
      </c>
      <c r="P14579" s="2" t="s">
        <v>16</v>
      </c>
      <c r="Q14579" s="2">
        <v>794.26</v>
      </c>
      <c r="R14579" s="2" t="s">
        <v>48</v>
      </c>
    </row>
    <row r="14580" spans="1:18" ht="14.25" hidden="1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3553"/>
        <v>discount given</v>
      </c>
      <c r="F14580" s="2">
        <v>0.36</v>
      </c>
      <c r="G14580" s="2">
        <f t="shared" si="3554"/>
        <v>1122.2639999999999</v>
      </c>
      <c r="H14580" s="2">
        <f>D14580-G14580</f>
        <v>1995.1360000000002</v>
      </c>
      <c r="I14580" s="2"/>
      <c r="J14580" s="2"/>
      <c r="K14580" s="2">
        <v>5</v>
      </c>
      <c r="L14580" s="3">
        <v>45393</v>
      </c>
      <c r="M14580" s="3">
        <v>45400</v>
      </c>
      <c r="N14580" s="3" t="str">
        <f t="shared" si="3555"/>
        <v>high profit</v>
      </c>
      <c r="O14580" s="2" t="s">
        <v>21</v>
      </c>
      <c r="P14580" s="2" t="s">
        <v>16</v>
      </c>
      <c r="Q14580" s="2">
        <v>202.43</v>
      </c>
      <c r="R14580" s="2" t="s">
        <v>48</v>
      </c>
    </row>
    <row r="14581" spans="1:18" ht="14.25" hidden="1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3553"/>
        <v>discount given</v>
      </c>
      <c r="F14581" s="2">
        <v>0.37</v>
      </c>
      <c r="G14581" s="2">
        <f t="shared" si="3554"/>
        <v>849.61249999999995</v>
      </c>
      <c r="H14581" s="2">
        <f>D14581-G14581</f>
        <v>1446.6375</v>
      </c>
      <c r="I14581" s="2"/>
      <c r="J14581" s="2"/>
      <c r="K14581" s="2">
        <v>8</v>
      </c>
      <c r="L14581" s="3">
        <v>45225</v>
      </c>
      <c r="M14581" s="3">
        <v>45231</v>
      </c>
      <c r="N14581" s="3" t="str">
        <f t="shared" si="3555"/>
        <v>high profit</v>
      </c>
      <c r="O14581" s="2" t="s">
        <v>21</v>
      </c>
      <c r="P14581" s="2" t="s">
        <v>27</v>
      </c>
      <c r="Q14581" s="2">
        <v>579.86</v>
      </c>
      <c r="R14581" s="2" t="s">
        <v>39</v>
      </c>
    </row>
    <row r="14582" spans="1:18" ht="14.25" hidden="1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3553"/>
        <v>discount given</v>
      </c>
      <c r="F14582" s="2">
        <v>0.17</v>
      </c>
      <c r="G14582" s="2">
        <f t="shared" si="3554"/>
        <v>304.58220000000006</v>
      </c>
      <c r="H14582" s="2">
        <f>D14582-G14582</f>
        <v>1487.0778</v>
      </c>
      <c r="I14582" s="2"/>
      <c r="J14582" s="2"/>
      <c r="K14582" s="2">
        <v>8</v>
      </c>
      <c r="L14582" s="3">
        <v>45297</v>
      </c>
      <c r="M14582" s="3">
        <v>45298</v>
      </c>
      <c r="N14582" s="3" t="str">
        <f t="shared" si="3555"/>
        <v>high profit</v>
      </c>
      <c r="O14582" s="2" t="s">
        <v>15</v>
      </c>
      <c r="P14582" s="2" t="s">
        <v>16</v>
      </c>
      <c r="Q14582" s="2">
        <v>390.83</v>
      </c>
      <c r="R14582" s="2" t="s">
        <v>34</v>
      </c>
    </row>
    <row r="14583" spans="1:18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3553"/>
        <v>discount given</v>
      </c>
      <c r="F14583" s="2">
        <v>0.39</v>
      </c>
      <c r="G14583" s="2">
        <f t="shared" si="3554"/>
        <v>839.73239999999998</v>
      </c>
      <c r="H14583" s="2">
        <f>D14583-G14583</f>
        <v>1313.4276</v>
      </c>
      <c r="I14583" s="2">
        <f t="shared" ref="I14583:I14584" si="3574">Q14583/H14583*100</f>
        <v>13.398530684142774</v>
      </c>
      <c r="J14583" s="18">
        <f t="shared" ref="J14583:J14584" si="3575">Q14583/H14583</f>
        <v>0.13398530684142773</v>
      </c>
      <c r="K14583" s="2">
        <v>2</v>
      </c>
      <c r="L14583" s="3">
        <v>45536</v>
      </c>
      <c r="M14583" s="3">
        <v>45541</v>
      </c>
      <c r="N14583" s="3" t="str">
        <f t="shared" si="3555"/>
        <v>low profit</v>
      </c>
      <c r="O14583" s="2" t="s">
        <v>31</v>
      </c>
      <c r="P14583" s="2" t="s">
        <v>22</v>
      </c>
      <c r="Q14583" s="2">
        <v>175.98</v>
      </c>
      <c r="R14583" s="2" t="s">
        <v>28</v>
      </c>
    </row>
    <row r="14584" spans="1:18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3553"/>
        <v>discount given</v>
      </c>
      <c r="F14584" s="2">
        <v>0.33</v>
      </c>
      <c r="G14584" s="2">
        <f t="shared" si="3554"/>
        <v>563.84130000000005</v>
      </c>
      <c r="H14584" s="2">
        <f>D14584-G14584</f>
        <v>1144.7686999999999</v>
      </c>
      <c r="I14584" s="2">
        <f t="shared" si="3574"/>
        <v>7.8583560154990266</v>
      </c>
      <c r="J14584" s="18">
        <f t="shared" si="3575"/>
        <v>7.8583560154990267E-2</v>
      </c>
      <c r="K14584" s="2">
        <v>9</v>
      </c>
      <c r="L14584" s="3">
        <v>45098</v>
      </c>
      <c r="M14584" s="3">
        <v>45100</v>
      </c>
      <c r="N14584" s="3" t="str">
        <f t="shared" si="3555"/>
        <v>low profit</v>
      </c>
      <c r="O14584" s="2" t="s">
        <v>31</v>
      </c>
      <c r="P14584" s="2" t="s">
        <v>22</v>
      </c>
      <c r="Q14584" s="2">
        <v>89.96</v>
      </c>
      <c r="R14584" s="2" t="s">
        <v>23</v>
      </c>
    </row>
    <row r="14585" spans="1:18" ht="14.25" hidden="1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3553"/>
        <v>discount given</v>
      </c>
      <c r="F14585" s="2">
        <v>0.25</v>
      </c>
      <c r="G14585" s="2">
        <f t="shared" si="3554"/>
        <v>1045.07</v>
      </c>
      <c r="H14585" s="2">
        <f>D14585-G14585</f>
        <v>3135.21</v>
      </c>
      <c r="I14585" s="2"/>
      <c r="J14585" s="2"/>
      <c r="K14585" s="2">
        <v>6</v>
      </c>
      <c r="L14585" s="3">
        <v>45158</v>
      </c>
      <c r="M14585" s="3">
        <v>45160</v>
      </c>
      <c r="N14585" s="3" t="str">
        <f t="shared" si="3555"/>
        <v>high profit</v>
      </c>
      <c r="O14585" s="2" t="s">
        <v>15</v>
      </c>
      <c r="P14585" s="2" t="s">
        <v>27</v>
      </c>
      <c r="Q14585" s="2">
        <v>1186.8900000000001</v>
      </c>
      <c r="R14585" s="2" t="s">
        <v>28</v>
      </c>
    </row>
    <row r="14586" spans="1:18" ht="14.25" hidden="1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3553"/>
        <v>discount given</v>
      </c>
      <c r="F14586" s="2">
        <v>0.23</v>
      </c>
      <c r="G14586" s="2">
        <f t="shared" si="3554"/>
        <v>1029.5352</v>
      </c>
      <c r="H14586" s="2">
        <f>D14586-G14586</f>
        <v>3446.7047999999995</v>
      </c>
      <c r="I14586" s="2"/>
      <c r="J14586" s="2"/>
      <c r="K14586" s="2">
        <v>3</v>
      </c>
      <c r="L14586" s="3">
        <v>45412</v>
      </c>
      <c r="M14586" s="3">
        <v>45417</v>
      </c>
      <c r="N14586" s="3" t="str">
        <f t="shared" si="3555"/>
        <v>high profit</v>
      </c>
      <c r="O14586" s="2" t="s">
        <v>21</v>
      </c>
      <c r="P14586" s="2" t="s">
        <v>22</v>
      </c>
      <c r="Q14586" s="2">
        <v>445.89</v>
      </c>
      <c r="R14586" s="2" t="s">
        <v>39</v>
      </c>
    </row>
    <row r="14587" spans="1:18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3553"/>
        <v>discount given</v>
      </c>
      <c r="F14587" s="2">
        <v>0.05</v>
      </c>
      <c r="G14587" s="2">
        <f t="shared" si="3554"/>
        <v>237.666</v>
      </c>
      <c r="H14587" s="2">
        <f>D14587-G14587</f>
        <v>4515.6539999999995</v>
      </c>
      <c r="I14587" s="2">
        <f>Q14587/H14587*100</f>
        <v>16.367507342236586</v>
      </c>
      <c r="J14587" s="18">
        <f>Q14587/H14587</f>
        <v>0.16367507342236587</v>
      </c>
      <c r="K14587" s="2">
        <v>1</v>
      </c>
      <c r="L14587" s="3">
        <v>45464</v>
      </c>
      <c r="M14587" s="3">
        <v>45470</v>
      </c>
      <c r="N14587" s="3" t="str">
        <f t="shared" si="3555"/>
        <v>high profit</v>
      </c>
      <c r="O14587" s="2" t="s">
        <v>21</v>
      </c>
      <c r="P14587" s="2" t="s">
        <v>22</v>
      </c>
      <c r="Q14587" s="2">
        <v>739.1</v>
      </c>
      <c r="R14587" s="2" t="s">
        <v>28</v>
      </c>
    </row>
    <row r="14588" spans="1:18" ht="14.25" hidden="1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3553"/>
        <v>discount given</v>
      </c>
      <c r="F14588" s="2">
        <v>0.27</v>
      </c>
      <c r="G14588" s="2">
        <f t="shared" si="3554"/>
        <v>580.49459999999999</v>
      </c>
      <c r="H14588" s="2">
        <f>D14588-G14588</f>
        <v>1569.4854</v>
      </c>
      <c r="I14588" s="2"/>
      <c r="J14588" s="2"/>
      <c r="K14588" s="2">
        <v>9</v>
      </c>
      <c r="L14588" s="3">
        <v>45633</v>
      </c>
      <c r="M14588" s="3">
        <v>45635</v>
      </c>
      <c r="N14588" s="3" t="str">
        <f t="shared" si="3555"/>
        <v>high profit</v>
      </c>
      <c r="O14588" s="2" t="s">
        <v>15</v>
      </c>
      <c r="P14588" s="2" t="s">
        <v>27</v>
      </c>
      <c r="Q14588" s="2">
        <v>332.62</v>
      </c>
      <c r="R14588" s="2" t="s">
        <v>39</v>
      </c>
    </row>
    <row r="14589" spans="1:18" ht="14.25" hidden="1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3553"/>
        <v>discount given</v>
      </c>
      <c r="F14589" s="2">
        <v>0.08</v>
      </c>
      <c r="G14589" s="2">
        <f t="shared" si="3554"/>
        <v>222.11759999999998</v>
      </c>
      <c r="H14589" s="2">
        <f>D14589-G14589</f>
        <v>2554.3523999999998</v>
      </c>
      <c r="I14589" s="2"/>
      <c r="J14589" s="2"/>
      <c r="K14589" s="2">
        <v>3</v>
      </c>
      <c r="L14589" s="3">
        <v>45086</v>
      </c>
      <c r="M14589" s="3">
        <v>45087</v>
      </c>
      <c r="N14589" s="3" t="str">
        <f t="shared" si="3555"/>
        <v>low profit</v>
      </c>
      <c r="O14589" s="2" t="s">
        <v>15</v>
      </c>
      <c r="P14589" s="2" t="s">
        <v>16</v>
      </c>
      <c r="Q14589" s="2">
        <v>198.49</v>
      </c>
      <c r="R14589" s="2" t="s">
        <v>34</v>
      </c>
    </row>
    <row r="14590" spans="1:18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3553"/>
        <v>discount given</v>
      </c>
      <c r="F14590" s="2">
        <v>0.33</v>
      </c>
      <c r="G14590" s="2">
        <f t="shared" si="3554"/>
        <v>965.84070000000008</v>
      </c>
      <c r="H14590" s="2">
        <f>D14590-G14590</f>
        <v>1960.9492999999998</v>
      </c>
      <c r="I14590" s="2">
        <f>Q14590/H14590*100</f>
        <v>37.468587280660451</v>
      </c>
      <c r="J14590" s="18">
        <f>Q14590/H14590</f>
        <v>0.37468587280660448</v>
      </c>
      <c r="K14590" s="2">
        <v>1</v>
      </c>
      <c r="L14590" s="3">
        <v>44969</v>
      </c>
      <c r="M14590" s="3">
        <v>44973</v>
      </c>
      <c r="N14590" s="3" t="str">
        <f t="shared" si="3555"/>
        <v>high profit</v>
      </c>
      <c r="O14590" s="2" t="s">
        <v>31</v>
      </c>
      <c r="P14590" s="2" t="s">
        <v>27</v>
      </c>
      <c r="Q14590" s="2">
        <v>734.74</v>
      </c>
      <c r="R14590" s="2" t="s">
        <v>28</v>
      </c>
    </row>
    <row r="14591" spans="1:18" ht="14.25" hidden="1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3553"/>
        <v>discount given</v>
      </c>
      <c r="F14591" s="2">
        <v>0.3</v>
      </c>
      <c r="G14591" s="2">
        <f t="shared" si="3554"/>
        <v>987.09899999999993</v>
      </c>
      <c r="H14591" s="2">
        <f>D14591-G14591</f>
        <v>2303.2309999999998</v>
      </c>
      <c r="I14591" s="2"/>
      <c r="J14591" s="2"/>
      <c r="K14591" s="2">
        <v>5</v>
      </c>
      <c r="L14591" s="3">
        <v>45038</v>
      </c>
      <c r="M14591" s="3">
        <v>45045</v>
      </c>
      <c r="N14591" s="3" t="str">
        <f t="shared" si="3555"/>
        <v>high profit</v>
      </c>
      <c r="O14591" s="2" t="s">
        <v>15</v>
      </c>
      <c r="P14591" s="2" t="s">
        <v>16</v>
      </c>
      <c r="Q14591" s="2">
        <v>661.08</v>
      </c>
      <c r="R14591" s="2" t="s">
        <v>17</v>
      </c>
    </row>
    <row r="14592" spans="1:18" ht="14.25" hidden="1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3553"/>
        <v>discount given</v>
      </c>
      <c r="F14592" s="2">
        <v>0.15</v>
      </c>
      <c r="G14592" s="2">
        <f t="shared" si="3554"/>
        <v>16.806000000000001</v>
      </c>
      <c r="H14592" s="2">
        <f>D14592-G14592</f>
        <v>95.234000000000009</v>
      </c>
      <c r="I14592" s="2"/>
      <c r="J14592" s="2"/>
      <c r="K14592" s="2">
        <v>8</v>
      </c>
      <c r="L14592" s="3">
        <v>45384</v>
      </c>
      <c r="M14592" s="3">
        <v>45385</v>
      </c>
      <c r="N14592" s="3" t="str">
        <f t="shared" si="3555"/>
        <v>low profit</v>
      </c>
      <c r="O14592" s="2" t="s">
        <v>21</v>
      </c>
      <c r="P14592" s="2" t="s">
        <v>27</v>
      </c>
      <c r="Q14592" s="2">
        <v>20.59</v>
      </c>
      <c r="R14592" s="2" t="s">
        <v>39</v>
      </c>
    </row>
    <row r="14593" spans="1:18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3553"/>
        <v>discount given</v>
      </c>
      <c r="F14593" s="2">
        <v>0.12</v>
      </c>
      <c r="G14593" s="2">
        <f t="shared" si="3554"/>
        <v>507.5016</v>
      </c>
      <c r="H14593" s="2">
        <f>D14593-G14593</f>
        <v>3721.6784000000002</v>
      </c>
      <c r="I14593" s="2">
        <f>Q14593/H14593*100</f>
        <v>30.196859567446772</v>
      </c>
      <c r="J14593" s="18">
        <f>Q14593/H14593</f>
        <v>0.30196859567446771</v>
      </c>
      <c r="K14593" s="2">
        <v>7</v>
      </c>
      <c r="L14593" s="3">
        <v>45384</v>
      </c>
      <c r="M14593" s="3">
        <v>45385</v>
      </c>
      <c r="N14593" s="3" t="str">
        <f t="shared" si="3555"/>
        <v>high profit</v>
      </c>
      <c r="O14593" s="2" t="s">
        <v>15</v>
      </c>
      <c r="P14593" s="2" t="s">
        <v>27</v>
      </c>
      <c r="Q14593" s="2">
        <v>1123.83</v>
      </c>
      <c r="R14593" s="2" t="s">
        <v>28</v>
      </c>
    </row>
    <row r="14594" spans="1:18" ht="14.25" hidden="1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3553"/>
        <v>discount given</v>
      </c>
      <c r="F14594" s="2">
        <v>0.24</v>
      </c>
      <c r="G14594" s="2">
        <f t="shared" si="3554"/>
        <v>339.33359999999999</v>
      </c>
      <c r="H14594" s="2">
        <f>D14594-G14594</f>
        <v>1074.5564000000002</v>
      </c>
      <c r="I14594" s="2"/>
      <c r="J14594" s="2"/>
      <c r="K14594" s="2">
        <v>5</v>
      </c>
      <c r="L14594" s="3">
        <v>45167</v>
      </c>
      <c r="M14594" s="3">
        <v>45171</v>
      </c>
      <c r="N14594" s="3" t="str">
        <f t="shared" si="3555"/>
        <v>high profit</v>
      </c>
      <c r="O14594" s="2" t="s">
        <v>15</v>
      </c>
      <c r="P14594" s="2" t="s">
        <v>27</v>
      </c>
      <c r="Q14594" s="2">
        <v>392.46</v>
      </c>
      <c r="R14594" s="2" t="s">
        <v>34</v>
      </c>
    </row>
    <row r="14595" spans="1:18" ht="14.25" hidden="1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3576">IF(F14595=0,"zero discount","discount given")</f>
        <v>discount given</v>
      </c>
      <c r="F14595" s="2">
        <v>0.26</v>
      </c>
      <c r="G14595" s="2">
        <f t="shared" ref="G14595:G14658" si="3577">D14595*F14595</f>
        <v>627.53599999999994</v>
      </c>
      <c r="H14595" s="2">
        <f>D14595-G14595</f>
        <v>1786.0639999999999</v>
      </c>
      <c r="I14595" s="2"/>
      <c r="J14595" s="2"/>
      <c r="K14595" s="2">
        <v>2</v>
      </c>
      <c r="L14595" s="3">
        <v>45321</v>
      </c>
      <c r="M14595" s="3">
        <v>45327</v>
      </c>
      <c r="N14595" s="3" t="str">
        <f t="shared" ref="N14595:N14658" si="3578">IF(Q14595&gt;=200,"high profit","low profit")</f>
        <v>low profit</v>
      </c>
      <c r="O14595" s="2" t="s">
        <v>15</v>
      </c>
      <c r="P14595" s="2" t="s">
        <v>16</v>
      </c>
      <c r="Q14595" s="2">
        <v>198.32</v>
      </c>
      <c r="R14595" s="2" t="s">
        <v>17</v>
      </c>
    </row>
    <row r="14596" spans="1:18" ht="14.25" hidden="1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3576"/>
        <v>discount given</v>
      </c>
      <c r="F14596" s="2">
        <v>0.4</v>
      </c>
      <c r="G14596" s="2">
        <f t="shared" si="3577"/>
        <v>1689.4720000000002</v>
      </c>
      <c r="H14596" s="2">
        <f>D14596-G14596</f>
        <v>2534.2080000000001</v>
      </c>
      <c r="I14596" s="2"/>
      <c r="J14596" s="2"/>
      <c r="K14596" s="2">
        <v>2</v>
      </c>
      <c r="L14596" s="3">
        <v>45044</v>
      </c>
      <c r="M14596" s="3">
        <v>45046</v>
      </c>
      <c r="N14596" s="3" t="str">
        <f t="shared" si="3578"/>
        <v>high profit</v>
      </c>
      <c r="O14596" s="2" t="s">
        <v>21</v>
      </c>
      <c r="P14596" s="2" t="s">
        <v>16</v>
      </c>
      <c r="Q14596" s="2">
        <v>937.23</v>
      </c>
      <c r="R14596" s="2" t="s">
        <v>39</v>
      </c>
    </row>
    <row r="14597" spans="1:18" ht="14.25" hidden="1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3576"/>
        <v>discount given</v>
      </c>
      <c r="F14597" s="2">
        <v>0.15</v>
      </c>
      <c r="G14597" s="2">
        <f t="shared" si="3577"/>
        <v>747.69</v>
      </c>
      <c r="H14597" s="2">
        <f>D14597-G14597</f>
        <v>4236.91</v>
      </c>
      <c r="I14597" s="2"/>
      <c r="J14597" s="2"/>
      <c r="K14597" s="2">
        <v>3</v>
      </c>
      <c r="L14597" s="3">
        <v>45388</v>
      </c>
      <c r="M14597" s="3">
        <v>45393</v>
      </c>
      <c r="N14597" s="3" t="str">
        <f t="shared" si="3578"/>
        <v>high profit</v>
      </c>
      <c r="O14597" s="2" t="s">
        <v>21</v>
      </c>
      <c r="P14597" s="2" t="s">
        <v>27</v>
      </c>
      <c r="Q14597" s="2">
        <v>583.55999999999995</v>
      </c>
      <c r="R14597" s="2" t="s">
        <v>48</v>
      </c>
    </row>
    <row r="14598" spans="1:18" ht="14.25" hidden="1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3576"/>
        <v>discount given</v>
      </c>
      <c r="F14598" s="2">
        <v>0.2</v>
      </c>
      <c r="G14598" s="2">
        <f t="shared" si="3577"/>
        <v>798.98599999999999</v>
      </c>
      <c r="H14598" s="2">
        <f>D14598-G14598</f>
        <v>3195.944</v>
      </c>
      <c r="I14598" s="2"/>
      <c r="J14598" s="2"/>
      <c r="K14598" s="2">
        <v>6</v>
      </c>
      <c r="L14598" s="3">
        <v>45405</v>
      </c>
      <c r="M14598" s="3">
        <v>45410</v>
      </c>
      <c r="N14598" s="3" t="str">
        <f t="shared" si="3578"/>
        <v>high profit</v>
      </c>
      <c r="O14598" s="2" t="s">
        <v>31</v>
      </c>
      <c r="P14598" s="2" t="s">
        <v>22</v>
      </c>
      <c r="Q14598" s="2">
        <v>979.18</v>
      </c>
      <c r="R14598" s="2" t="s">
        <v>48</v>
      </c>
    </row>
    <row r="14599" spans="1:18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3576"/>
        <v>discount given</v>
      </c>
      <c r="F14599" s="2">
        <v>0.17</v>
      </c>
      <c r="G14599" s="2">
        <f t="shared" si="3577"/>
        <v>37.685600000000001</v>
      </c>
      <c r="H14599" s="2">
        <f>D14599-G14599</f>
        <v>183.99440000000001</v>
      </c>
      <c r="I14599" s="2">
        <f>Q14599/H14599*100</f>
        <v>9.5437687233959281</v>
      </c>
      <c r="J14599" s="18">
        <f>Q14599/H14599</f>
        <v>9.5437687233959276E-2</v>
      </c>
      <c r="K14599" s="2">
        <v>4</v>
      </c>
      <c r="L14599" s="3">
        <v>45063</v>
      </c>
      <c r="M14599" s="3">
        <v>45066</v>
      </c>
      <c r="N14599" s="3" t="str">
        <f t="shared" si="3578"/>
        <v>low profit</v>
      </c>
      <c r="O14599" s="2" t="s">
        <v>15</v>
      </c>
      <c r="P14599" s="2" t="s">
        <v>16</v>
      </c>
      <c r="Q14599" s="2">
        <v>17.559999999999999</v>
      </c>
      <c r="R14599" s="2" t="s">
        <v>48</v>
      </c>
    </row>
    <row r="14600" spans="1:18" ht="14.25" hidden="1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3576"/>
        <v>discount given</v>
      </c>
      <c r="F14600" s="2">
        <v>0.2</v>
      </c>
      <c r="G14600" s="2">
        <f t="shared" si="3577"/>
        <v>381.38000000000005</v>
      </c>
      <c r="H14600" s="2">
        <f>D14600-G14600</f>
        <v>1525.52</v>
      </c>
      <c r="I14600" s="2"/>
      <c r="J14600" s="2"/>
      <c r="K14600" s="2">
        <v>9</v>
      </c>
      <c r="L14600" s="3">
        <v>45486</v>
      </c>
      <c r="M14600" s="3">
        <v>45487</v>
      </c>
      <c r="N14600" s="3" t="str">
        <f t="shared" si="3578"/>
        <v>low profit</v>
      </c>
      <c r="O14600" s="2" t="s">
        <v>21</v>
      </c>
      <c r="P14600" s="2" t="s">
        <v>27</v>
      </c>
      <c r="Q14600" s="2">
        <v>184.97</v>
      </c>
      <c r="R14600" s="2" t="s">
        <v>17</v>
      </c>
    </row>
    <row r="14601" spans="1:18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3576"/>
        <v>discount given</v>
      </c>
      <c r="F14601" s="2">
        <v>0.28000000000000003</v>
      </c>
      <c r="G14601" s="2">
        <f t="shared" si="3577"/>
        <v>367.17240000000004</v>
      </c>
      <c r="H14601" s="2">
        <f>D14601-G14601</f>
        <v>944.15759999999989</v>
      </c>
      <c r="I14601" s="2">
        <f t="shared" ref="I14601:I14603" si="3579">Q14601/H14601*100</f>
        <v>14.339767005000011</v>
      </c>
      <c r="J14601" s="18">
        <f t="shared" ref="J14601:J14603" si="3580">Q14601/H14601</f>
        <v>0.14339767005000012</v>
      </c>
      <c r="K14601" s="2">
        <v>3</v>
      </c>
      <c r="L14601" s="3">
        <v>45167</v>
      </c>
      <c r="M14601" s="3">
        <v>45171</v>
      </c>
      <c r="N14601" s="3" t="str">
        <f t="shared" si="3578"/>
        <v>low profit</v>
      </c>
      <c r="O14601" s="2" t="s">
        <v>31</v>
      </c>
      <c r="P14601" s="2" t="s">
        <v>16</v>
      </c>
      <c r="Q14601" s="2">
        <v>135.38999999999999</v>
      </c>
      <c r="R14601" s="2" t="s">
        <v>23</v>
      </c>
    </row>
    <row r="14602" spans="1:18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3576"/>
        <v>discount given</v>
      </c>
      <c r="F14602" s="2">
        <v>0.28000000000000003</v>
      </c>
      <c r="G14602" s="2">
        <f t="shared" si="3577"/>
        <v>1350.7900000000002</v>
      </c>
      <c r="H14602" s="2">
        <f>D14602-G14602</f>
        <v>3473.46</v>
      </c>
      <c r="I14602" s="2">
        <f t="shared" si="3579"/>
        <v>28.576980877856663</v>
      </c>
      <c r="J14602" s="18">
        <f t="shared" si="3580"/>
        <v>0.28576980877856661</v>
      </c>
      <c r="K14602" s="2">
        <v>6</v>
      </c>
      <c r="L14602" s="3">
        <v>45492</v>
      </c>
      <c r="M14602" s="3">
        <v>45497</v>
      </c>
      <c r="N14602" s="3" t="str">
        <f t="shared" si="3578"/>
        <v>high profit</v>
      </c>
      <c r="O14602" s="2" t="s">
        <v>21</v>
      </c>
      <c r="P14602" s="2" t="s">
        <v>22</v>
      </c>
      <c r="Q14602" s="2">
        <v>992.61</v>
      </c>
      <c r="R14602" s="2" t="s">
        <v>28</v>
      </c>
    </row>
    <row r="14603" spans="1:18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3576"/>
        <v>discount given</v>
      </c>
      <c r="F14603" s="2">
        <v>0.18</v>
      </c>
      <c r="G14603" s="2">
        <f t="shared" si="3577"/>
        <v>251.0496</v>
      </c>
      <c r="H14603" s="2">
        <f>D14603-G14603</f>
        <v>1143.6704</v>
      </c>
      <c r="I14603" s="2">
        <f t="shared" si="3579"/>
        <v>26.46216952016945</v>
      </c>
      <c r="J14603" s="18">
        <f t="shared" si="3580"/>
        <v>0.26462169520169448</v>
      </c>
      <c r="K14603" s="2">
        <v>4</v>
      </c>
      <c r="L14603" s="3">
        <v>45053</v>
      </c>
      <c r="M14603" s="3">
        <v>45057</v>
      </c>
      <c r="N14603" s="3" t="str">
        <f t="shared" si="3578"/>
        <v>high profit</v>
      </c>
      <c r="O14603" s="2" t="s">
        <v>31</v>
      </c>
      <c r="P14603" s="2" t="s">
        <v>16</v>
      </c>
      <c r="Q14603" s="2">
        <v>302.64</v>
      </c>
      <c r="R14603" s="2" t="s">
        <v>28</v>
      </c>
    </row>
    <row r="14604" spans="1:18" ht="14.25" hidden="1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3576"/>
        <v>discount given</v>
      </c>
      <c r="F14604" s="2">
        <v>0.3</v>
      </c>
      <c r="G14604" s="2">
        <f t="shared" si="3577"/>
        <v>1416.7259999999999</v>
      </c>
      <c r="H14604" s="2">
        <f>D14604-G14604</f>
        <v>3305.6940000000004</v>
      </c>
      <c r="I14604" s="2"/>
      <c r="J14604" s="2"/>
      <c r="K14604" s="2">
        <v>1</v>
      </c>
      <c r="L14604" s="3">
        <v>45559</v>
      </c>
      <c r="M14604" s="3">
        <v>45564</v>
      </c>
      <c r="N14604" s="3" t="str">
        <f t="shared" si="3578"/>
        <v>high profit</v>
      </c>
      <c r="O14604" s="2" t="s">
        <v>15</v>
      </c>
      <c r="P14604" s="2" t="s">
        <v>27</v>
      </c>
      <c r="Q14604" s="2">
        <v>1320.6</v>
      </c>
      <c r="R14604" s="2" t="s">
        <v>28</v>
      </c>
    </row>
    <row r="14605" spans="1:18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3576"/>
        <v>discount given</v>
      </c>
      <c r="F14605" s="2">
        <v>0.31</v>
      </c>
      <c r="G14605" s="2">
        <f t="shared" si="3577"/>
        <v>1455.0904</v>
      </c>
      <c r="H14605" s="2">
        <f>D14605-G14605</f>
        <v>3238.7496000000001</v>
      </c>
      <c r="I14605" s="2">
        <f>Q14605/H14605*100</f>
        <v>9.9322281660798968</v>
      </c>
      <c r="J14605" s="18">
        <f>Q14605/H14605</f>
        <v>9.9322281660798969E-2</v>
      </c>
      <c r="K14605" s="2">
        <v>1</v>
      </c>
      <c r="L14605" s="3">
        <v>45409</v>
      </c>
      <c r="M14605" s="3">
        <v>45416</v>
      </c>
      <c r="N14605" s="3" t="str">
        <f t="shared" si="3578"/>
        <v>high profit</v>
      </c>
      <c r="O14605" s="2" t="s">
        <v>31</v>
      </c>
      <c r="P14605" s="2" t="s">
        <v>22</v>
      </c>
      <c r="Q14605" s="2">
        <v>321.68</v>
      </c>
      <c r="R14605" s="2" t="s">
        <v>34</v>
      </c>
    </row>
    <row r="14606" spans="1:18" ht="14.25" hidden="1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3576"/>
        <v>discount given</v>
      </c>
      <c r="F14606" s="2">
        <v>0.26</v>
      </c>
      <c r="G14606" s="2">
        <f t="shared" si="3577"/>
        <v>1095.4086</v>
      </c>
      <c r="H14606" s="2">
        <f>D14606-G14606</f>
        <v>3117.7013999999999</v>
      </c>
      <c r="I14606" s="2"/>
      <c r="J14606" s="2"/>
      <c r="K14606" s="2">
        <v>8</v>
      </c>
      <c r="L14606" s="3">
        <v>45280</v>
      </c>
      <c r="M14606" s="3">
        <v>45284</v>
      </c>
      <c r="N14606" s="3" t="str">
        <f t="shared" si="3578"/>
        <v>high profit</v>
      </c>
      <c r="O14606" s="2" t="s">
        <v>15</v>
      </c>
      <c r="P14606" s="2" t="s">
        <v>22</v>
      </c>
      <c r="Q14606" s="2">
        <v>931.34</v>
      </c>
      <c r="R14606" s="2" t="s">
        <v>39</v>
      </c>
    </row>
    <row r="14607" spans="1:18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3576"/>
        <v>discount given</v>
      </c>
      <c r="F14607" s="2">
        <v>0.23</v>
      </c>
      <c r="G14607" s="2">
        <f t="shared" si="3577"/>
        <v>133.5265</v>
      </c>
      <c r="H14607" s="2">
        <f>D14607-G14607</f>
        <v>447.02349999999996</v>
      </c>
      <c r="I14607" s="2">
        <f>Q14607/H14607*100</f>
        <v>6.8989661617342266</v>
      </c>
      <c r="J14607" s="18">
        <f>Q14607/H14607</f>
        <v>6.8989661617342268E-2</v>
      </c>
      <c r="K14607" s="2">
        <v>3</v>
      </c>
      <c r="L14607" s="3">
        <v>45161</v>
      </c>
      <c r="M14607" s="3">
        <v>45162</v>
      </c>
      <c r="N14607" s="3" t="str">
        <f t="shared" si="3578"/>
        <v>low profit</v>
      </c>
      <c r="O14607" s="2" t="s">
        <v>15</v>
      </c>
      <c r="P14607" s="2" t="s">
        <v>16</v>
      </c>
      <c r="Q14607" s="2">
        <v>30.84</v>
      </c>
      <c r="R14607" s="2" t="s">
        <v>34</v>
      </c>
    </row>
    <row r="14608" spans="1:18" ht="14.25" hidden="1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3576"/>
        <v>discount given</v>
      </c>
      <c r="F14608" s="2">
        <v>0.04</v>
      </c>
      <c r="G14608" s="2">
        <f t="shared" si="3577"/>
        <v>4.3912000000000004</v>
      </c>
      <c r="H14608" s="2">
        <f>D14608-G14608</f>
        <v>105.3888</v>
      </c>
      <c r="I14608" s="2"/>
      <c r="J14608" s="2"/>
      <c r="K14608" s="2">
        <v>2</v>
      </c>
      <c r="L14608" s="3">
        <v>45494</v>
      </c>
      <c r="M14608" s="3">
        <v>45497</v>
      </c>
      <c r="N14608" s="3" t="str">
        <f t="shared" si="3578"/>
        <v>low profit</v>
      </c>
      <c r="O14608" s="2" t="s">
        <v>15</v>
      </c>
      <c r="P14608" s="2" t="s">
        <v>27</v>
      </c>
      <c r="Q14608" s="2">
        <v>19.47</v>
      </c>
      <c r="R14608" s="2" t="s">
        <v>17</v>
      </c>
    </row>
    <row r="14609" spans="1:18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3576"/>
        <v>discount given</v>
      </c>
      <c r="F14609" s="2">
        <v>0.27</v>
      </c>
      <c r="G14609" s="2">
        <f t="shared" si="3577"/>
        <v>1077.3081000000002</v>
      </c>
      <c r="H14609" s="2">
        <f>D14609-G14609</f>
        <v>2912.7219</v>
      </c>
      <c r="I14609" s="2">
        <f>Q14609/H14609*100</f>
        <v>22.619392534522433</v>
      </c>
      <c r="J14609" s="18">
        <f>Q14609/H14609</f>
        <v>0.22619392534522434</v>
      </c>
      <c r="K14609" s="2">
        <v>1</v>
      </c>
      <c r="L14609" s="3">
        <v>45264</v>
      </c>
      <c r="M14609" s="3">
        <v>45267</v>
      </c>
      <c r="N14609" s="3" t="str">
        <f t="shared" si="3578"/>
        <v>high profit</v>
      </c>
      <c r="O14609" s="2" t="s">
        <v>15</v>
      </c>
      <c r="P14609" s="2" t="s">
        <v>22</v>
      </c>
      <c r="Q14609" s="2">
        <v>658.84</v>
      </c>
      <c r="R14609" s="2" t="s">
        <v>34</v>
      </c>
    </row>
    <row r="14610" spans="1:18" ht="14.25" hidden="1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3576"/>
        <v>discount given</v>
      </c>
      <c r="F14610" s="2">
        <v>0.36</v>
      </c>
      <c r="G14610" s="2">
        <f t="shared" si="3577"/>
        <v>1523.5812000000001</v>
      </c>
      <c r="H14610" s="2">
        <f>D14610-G14610</f>
        <v>2708.5888</v>
      </c>
      <c r="I14610" s="2"/>
      <c r="J14610" s="2"/>
      <c r="K14610" s="2">
        <v>8</v>
      </c>
      <c r="L14610" s="3">
        <v>45525</v>
      </c>
      <c r="M14610" s="3">
        <v>45526</v>
      </c>
      <c r="N14610" s="3" t="str">
        <f t="shared" si="3578"/>
        <v>high profit</v>
      </c>
      <c r="O14610" s="2" t="s">
        <v>31</v>
      </c>
      <c r="P14610" s="2" t="s">
        <v>22</v>
      </c>
      <c r="Q14610" s="2">
        <v>259.26</v>
      </c>
      <c r="R14610" s="2" t="s">
        <v>39</v>
      </c>
    </row>
    <row r="14611" spans="1:18" ht="14.25" hidden="1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3576"/>
        <v>discount given</v>
      </c>
      <c r="F14611" s="2">
        <v>0.11</v>
      </c>
      <c r="G14611" s="2">
        <f t="shared" si="3577"/>
        <v>529.61590000000001</v>
      </c>
      <c r="H14611" s="2">
        <f>D14611-G14611</f>
        <v>4285.0740999999998</v>
      </c>
      <c r="I14611" s="2"/>
      <c r="J14611" s="2"/>
      <c r="K14611" s="2">
        <v>9</v>
      </c>
      <c r="L14611" s="3">
        <v>45340</v>
      </c>
      <c r="M14611" s="3">
        <v>45347</v>
      </c>
      <c r="N14611" s="3" t="str">
        <f t="shared" si="3578"/>
        <v>high profit</v>
      </c>
      <c r="O14611" s="2" t="s">
        <v>31</v>
      </c>
      <c r="P14611" s="2" t="s">
        <v>27</v>
      </c>
      <c r="Q14611" s="2">
        <v>465.59</v>
      </c>
      <c r="R14611" s="2" t="s">
        <v>28</v>
      </c>
    </row>
    <row r="14612" spans="1:18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3576"/>
        <v>discount given</v>
      </c>
      <c r="F14612" s="2">
        <v>0.39</v>
      </c>
      <c r="G14612" s="2">
        <f t="shared" si="3577"/>
        <v>456.32729999999998</v>
      </c>
      <c r="H14612" s="2">
        <f>D14612-G14612</f>
        <v>713.74270000000001</v>
      </c>
      <c r="I14612" s="2">
        <f t="shared" ref="I14612:I14614" si="3581">Q14612/H14612*100</f>
        <v>41.056812209778123</v>
      </c>
      <c r="J14612" s="18">
        <f t="shared" ref="J14612:J14614" si="3582">Q14612/H14612</f>
        <v>0.41056812209778121</v>
      </c>
      <c r="K14612" s="2">
        <v>1</v>
      </c>
      <c r="L14612" s="3">
        <v>45057</v>
      </c>
      <c r="M14612" s="3">
        <v>45063</v>
      </c>
      <c r="N14612" s="3" t="str">
        <f t="shared" si="3578"/>
        <v>high profit</v>
      </c>
      <c r="O14612" s="2" t="s">
        <v>21</v>
      </c>
      <c r="P14612" s="2" t="s">
        <v>27</v>
      </c>
      <c r="Q14612" s="2">
        <v>293.04000000000002</v>
      </c>
      <c r="R14612" s="2" t="s">
        <v>17</v>
      </c>
    </row>
    <row r="14613" spans="1:18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3576"/>
        <v>discount given</v>
      </c>
      <c r="F14613" s="2">
        <v>0.28999999999999998</v>
      </c>
      <c r="G14613" s="2">
        <f t="shared" si="3577"/>
        <v>1070.8018</v>
      </c>
      <c r="H14613" s="2">
        <f>D14613-G14613</f>
        <v>2621.6181999999999</v>
      </c>
      <c r="I14613" s="2">
        <f t="shared" si="3581"/>
        <v>17.749342753265903</v>
      </c>
      <c r="J14613" s="18">
        <f t="shared" si="3582"/>
        <v>0.17749342753265904</v>
      </c>
      <c r="K14613" s="2">
        <v>8</v>
      </c>
      <c r="L14613" s="3">
        <v>44987</v>
      </c>
      <c r="M14613" s="3">
        <v>44994</v>
      </c>
      <c r="N14613" s="3" t="str">
        <f t="shared" si="3578"/>
        <v>high profit</v>
      </c>
      <c r="O14613" s="2" t="s">
        <v>31</v>
      </c>
      <c r="P14613" s="2" t="s">
        <v>22</v>
      </c>
      <c r="Q14613" s="2">
        <v>465.32</v>
      </c>
      <c r="R14613" s="2" t="s">
        <v>17</v>
      </c>
    </row>
    <row r="14614" spans="1:18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3576"/>
        <v>discount given</v>
      </c>
      <c r="F14614" s="2">
        <v>0.12</v>
      </c>
      <c r="G14614" s="2">
        <f t="shared" si="3577"/>
        <v>317.21039999999999</v>
      </c>
      <c r="H14614" s="2">
        <f>D14614-G14614</f>
        <v>2326.2096000000001</v>
      </c>
      <c r="I14614" s="2">
        <f t="shared" si="3581"/>
        <v>19.37744560937243</v>
      </c>
      <c r="J14614" s="18">
        <f t="shared" si="3582"/>
        <v>0.19377445609372429</v>
      </c>
      <c r="K14614" s="2">
        <v>1</v>
      </c>
      <c r="L14614" s="3">
        <v>45417</v>
      </c>
      <c r="M14614" s="3">
        <v>45423</v>
      </c>
      <c r="N14614" s="3" t="str">
        <f t="shared" si="3578"/>
        <v>high profit</v>
      </c>
      <c r="O14614" s="2" t="s">
        <v>15</v>
      </c>
      <c r="P14614" s="2" t="s">
        <v>27</v>
      </c>
      <c r="Q14614" s="2">
        <v>450.76</v>
      </c>
      <c r="R14614" s="2" t="s">
        <v>48</v>
      </c>
    </row>
    <row r="14615" spans="1:18" ht="14.25" hidden="1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3576"/>
        <v>discount given</v>
      </c>
      <c r="F14615" s="2">
        <v>0.08</v>
      </c>
      <c r="G14615" s="2">
        <f t="shared" si="3577"/>
        <v>136.76480000000001</v>
      </c>
      <c r="H14615" s="2">
        <f>D14615-G14615</f>
        <v>1572.7952</v>
      </c>
      <c r="I14615" s="2"/>
      <c r="J14615" s="2"/>
      <c r="K14615" s="2">
        <v>2</v>
      </c>
      <c r="L14615" s="3">
        <v>45185</v>
      </c>
      <c r="M14615" s="3">
        <v>45187</v>
      </c>
      <c r="N14615" s="3" t="str">
        <f t="shared" si="3578"/>
        <v>high profit</v>
      </c>
      <c r="O14615" s="2" t="s">
        <v>21</v>
      </c>
      <c r="P14615" s="2" t="s">
        <v>22</v>
      </c>
      <c r="Q14615" s="2">
        <v>253.98</v>
      </c>
      <c r="R14615" s="2" t="s">
        <v>17</v>
      </c>
    </row>
    <row r="14616" spans="1:18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3576"/>
        <v>discount given</v>
      </c>
      <c r="F14616" s="2">
        <v>0.12</v>
      </c>
      <c r="G14616" s="2">
        <f t="shared" si="3577"/>
        <v>368.49959999999999</v>
      </c>
      <c r="H14616" s="2">
        <f>D14616-G14616</f>
        <v>2702.3303999999998</v>
      </c>
      <c r="I14616" s="2">
        <f>Q14616/H14616*100</f>
        <v>10.9549890716546</v>
      </c>
      <c r="J14616" s="18">
        <f>Q14616/H14616</f>
        <v>0.109549890716546</v>
      </c>
      <c r="K14616" s="2">
        <v>1</v>
      </c>
      <c r="L14616" s="3">
        <v>45325</v>
      </c>
      <c r="M14616" s="3">
        <v>45327</v>
      </c>
      <c r="N14616" s="3" t="str">
        <f t="shared" si="3578"/>
        <v>high profit</v>
      </c>
      <c r="O14616" s="2" t="s">
        <v>31</v>
      </c>
      <c r="P14616" s="2" t="s">
        <v>27</v>
      </c>
      <c r="Q14616" s="2">
        <v>296.04000000000002</v>
      </c>
      <c r="R14616" s="2" t="s">
        <v>34</v>
      </c>
    </row>
    <row r="14617" spans="1:18" ht="14.25" hidden="1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3576"/>
        <v>discount given</v>
      </c>
      <c r="F14617" s="2">
        <v>0.38</v>
      </c>
      <c r="G14617" s="2">
        <f t="shared" si="3577"/>
        <v>1058.7483999999999</v>
      </c>
      <c r="H14617" s="2">
        <f>D14617-G14617</f>
        <v>1727.4315999999999</v>
      </c>
      <c r="I14617" s="2"/>
      <c r="J14617" s="2"/>
      <c r="K14617" s="2">
        <v>2</v>
      </c>
      <c r="L14617" s="3">
        <v>45595</v>
      </c>
      <c r="M14617" s="3">
        <v>45599</v>
      </c>
      <c r="N14617" s="3" t="str">
        <f t="shared" si="3578"/>
        <v>high profit</v>
      </c>
      <c r="O14617" s="2" t="s">
        <v>15</v>
      </c>
      <c r="P14617" s="2" t="s">
        <v>27</v>
      </c>
      <c r="Q14617" s="2">
        <v>794.74</v>
      </c>
      <c r="R14617" s="2" t="s">
        <v>17</v>
      </c>
    </row>
    <row r="14618" spans="1:18" ht="14.25" hidden="1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3576"/>
        <v>discount given</v>
      </c>
      <c r="F14618" s="2">
        <v>0.13</v>
      </c>
      <c r="G14618" s="2">
        <f t="shared" si="3577"/>
        <v>199.19120000000001</v>
      </c>
      <c r="H14618" s="2">
        <f>D14618-G14618</f>
        <v>1333.0488</v>
      </c>
      <c r="I14618" s="2"/>
      <c r="J14618" s="2"/>
      <c r="K14618" s="2">
        <v>2</v>
      </c>
      <c r="L14618" s="3">
        <v>45213</v>
      </c>
      <c r="M14618" s="3">
        <v>45214</v>
      </c>
      <c r="N14618" s="3" t="str">
        <f t="shared" si="3578"/>
        <v>low profit</v>
      </c>
      <c r="O14618" s="2" t="s">
        <v>21</v>
      </c>
      <c r="P14618" s="2" t="s">
        <v>22</v>
      </c>
      <c r="Q14618" s="2">
        <v>96.9</v>
      </c>
      <c r="R14618" s="2" t="s">
        <v>17</v>
      </c>
    </row>
    <row r="14619" spans="1:18" ht="14.25" hidden="1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3576"/>
        <v>discount given</v>
      </c>
      <c r="F14619" s="2">
        <v>0.34</v>
      </c>
      <c r="G14619" s="2">
        <f t="shared" si="3577"/>
        <v>481.25980000000004</v>
      </c>
      <c r="H14619" s="2">
        <f>D14619-G14619</f>
        <v>934.21019999999999</v>
      </c>
      <c r="I14619" s="2"/>
      <c r="J14619" s="2"/>
      <c r="K14619" s="2">
        <v>5</v>
      </c>
      <c r="L14619" s="3">
        <v>45125</v>
      </c>
      <c r="M14619" s="3">
        <v>45126</v>
      </c>
      <c r="N14619" s="3" t="str">
        <f t="shared" si="3578"/>
        <v>high profit</v>
      </c>
      <c r="O14619" s="2" t="s">
        <v>31</v>
      </c>
      <c r="P14619" s="2" t="s">
        <v>22</v>
      </c>
      <c r="Q14619" s="2">
        <v>234.34</v>
      </c>
      <c r="R14619" s="2" t="s">
        <v>39</v>
      </c>
    </row>
    <row r="14620" spans="1:18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3576"/>
        <v>discount given</v>
      </c>
      <c r="F14620" s="2">
        <v>0.27</v>
      </c>
      <c r="G14620" s="2">
        <f t="shared" si="3577"/>
        <v>670.74479999999994</v>
      </c>
      <c r="H14620" s="2">
        <f>D14620-G14620</f>
        <v>1813.4951999999998</v>
      </c>
      <c r="I14620" s="2">
        <f t="shared" ref="I14620:I14621" si="3583">Q14620/H14620*100</f>
        <v>18.368397115139874</v>
      </c>
      <c r="J14620" s="18">
        <f t="shared" ref="J14620:J14621" si="3584">Q14620/H14620</f>
        <v>0.18368397115139873</v>
      </c>
      <c r="K14620" s="2">
        <v>3</v>
      </c>
      <c r="L14620" s="3">
        <v>45253</v>
      </c>
      <c r="M14620" s="3">
        <v>45257</v>
      </c>
      <c r="N14620" s="3" t="str">
        <f t="shared" si="3578"/>
        <v>high profit</v>
      </c>
      <c r="O14620" s="2" t="s">
        <v>21</v>
      </c>
      <c r="P14620" s="2" t="s">
        <v>22</v>
      </c>
      <c r="Q14620" s="2">
        <v>333.11</v>
      </c>
      <c r="R14620" s="2" t="s">
        <v>28</v>
      </c>
    </row>
    <row r="14621" spans="1:18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3576"/>
        <v>discount given</v>
      </c>
      <c r="F14621" s="2">
        <v>0.27</v>
      </c>
      <c r="G14621" s="2">
        <f t="shared" si="3577"/>
        <v>654.15060000000005</v>
      </c>
      <c r="H14621" s="2">
        <f>D14621-G14621</f>
        <v>1768.6294000000003</v>
      </c>
      <c r="I14621" s="2">
        <f t="shared" si="3583"/>
        <v>29.682871945926031</v>
      </c>
      <c r="J14621" s="18">
        <f t="shared" si="3584"/>
        <v>0.29682871945926032</v>
      </c>
      <c r="K14621" s="2">
        <v>1</v>
      </c>
      <c r="L14621" s="3">
        <v>45493</v>
      </c>
      <c r="M14621" s="3">
        <v>45500</v>
      </c>
      <c r="N14621" s="3" t="str">
        <f t="shared" si="3578"/>
        <v>high profit</v>
      </c>
      <c r="O14621" s="2" t="s">
        <v>31</v>
      </c>
      <c r="P14621" s="2" t="s">
        <v>27</v>
      </c>
      <c r="Q14621" s="2">
        <v>524.98</v>
      </c>
      <c r="R14621" s="2" t="s">
        <v>17</v>
      </c>
    </row>
    <row r="14622" spans="1:18" ht="14.25" hidden="1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3576"/>
        <v>discount given</v>
      </c>
      <c r="F14622" s="2">
        <v>0.43</v>
      </c>
      <c r="G14622" s="2">
        <f t="shared" si="3577"/>
        <v>679.42579999999998</v>
      </c>
      <c r="H14622" s="2">
        <f>D14622-G14622</f>
        <v>900.63419999999996</v>
      </c>
      <c r="I14622" s="2"/>
      <c r="J14622" s="2"/>
      <c r="K14622" s="2">
        <v>2</v>
      </c>
      <c r="L14622" s="3">
        <v>45018</v>
      </c>
      <c r="M14622" s="3">
        <v>45022</v>
      </c>
      <c r="N14622" s="3" t="str">
        <f t="shared" si="3578"/>
        <v>high profit</v>
      </c>
      <c r="O14622" s="2" t="s">
        <v>31</v>
      </c>
      <c r="P14622" s="2" t="s">
        <v>16</v>
      </c>
      <c r="Q14622" s="2">
        <v>334.57</v>
      </c>
      <c r="R14622" s="2" t="s">
        <v>17</v>
      </c>
    </row>
    <row r="14623" spans="1:18" ht="14.25" hidden="1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3576"/>
        <v>discount given</v>
      </c>
      <c r="F14623" s="2">
        <v>0.44</v>
      </c>
      <c r="G14623" s="2">
        <f t="shared" si="3577"/>
        <v>612.60320000000002</v>
      </c>
      <c r="H14623" s="2">
        <f>D14623-G14623</f>
        <v>779.67679999999996</v>
      </c>
      <c r="I14623" s="2"/>
      <c r="J14623" s="2"/>
      <c r="K14623" s="2">
        <v>4</v>
      </c>
      <c r="L14623" s="3">
        <v>45154</v>
      </c>
      <c r="M14623" s="3">
        <v>45159</v>
      </c>
      <c r="N14623" s="3" t="str">
        <f t="shared" si="3578"/>
        <v>high profit</v>
      </c>
      <c r="O14623" s="2" t="s">
        <v>21</v>
      </c>
      <c r="P14623" s="2" t="s">
        <v>27</v>
      </c>
      <c r="Q14623" s="2">
        <v>312.11</v>
      </c>
      <c r="R14623" s="2" t="s">
        <v>34</v>
      </c>
    </row>
    <row r="14624" spans="1:18" ht="14.25" hidden="1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3576"/>
        <v>discount given</v>
      </c>
      <c r="F14624" s="2">
        <v>0.27</v>
      </c>
      <c r="G14624" s="2">
        <f t="shared" si="3577"/>
        <v>1289.5497</v>
      </c>
      <c r="H14624" s="2">
        <f>D14624-G14624</f>
        <v>3486.5602999999996</v>
      </c>
      <c r="I14624" s="2"/>
      <c r="J14624" s="2"/>
      <c r="K14624" s="2">
        <v>7</v>
      </c>
      <c r="L14624" s="3">
        <v>45036</v>
      </c>
      <c r="M14624" s="3">
        <v>45039</v>
      </c>
      <c r="N14624" s="3" t="str">
        <f t="shared" si="3578"/>
        <v>high profit</v>
      </c>
      <c r="O14624" s="2" t="s">
        <v>21</v>
      </c>
      <c r="P14624" s="2" t="s">
        <v>22</v>
      </c>
      <c r="Q14624" s="2">
        <v>834.84</v>
      </c>
      <c r="R14624" s="2" t="s">
        <v>34</v>
      </c>
    </row>
    <row r="14625" spans="1:18" ht="14.25" hidden="1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3576"/>
        <v>discount given</v>
      </c>
      <c r="F14625" s="2">
        <v>0.03</v>
      </c>
      <c r="G14625" s="2">
        <f t="shared" si="3577"/>
        <v>129.76859999999999</v>
      </c>
      <c r="H14625" s="2">
        <f>D14625-G14625</f>
        <v>4195.8513999999996</v>
      </c>
      <c r="I14625" s="2"/>
      <c r="J14625" s="2"/>
      <c r="K14625" s="2">
        <v>1</v>
      </c>
      <c r="L14625" s="3">
        <v>45207</v>
      </c>
      <c r="M14625" s="3">
        <v>45212</v>
      </c>
      <c r="N14625" s="3" t="str">
        <f t="shared" si="3578"/>
        <v>high profit</v>
      </c>
      <c r="O14625" s="2" t="s">
        <v>21</v>
      </c>
      <c r="P14625" s="2" t="s">
        <v>22</v>
      </c>
      <c r="Q14625" s="2">
        <v>335.96</v>
      </c>
      <c r="R14625" s="2" t="s">
        <v>23</v>
      </c>
    </row>
    <row r="14626" spans="1:18" ht="14.25" hidden="1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3576"/>
        <v>discount given</v>
      </c>
      <c r="F14626" s="2">
        <v>0.08</v>
      </c>
      <c r="G14626" s="2">
        <f t="shared" si="3577"/>
        <v>328.17760000000004</v>
      </c>
      <c r="H14626" s="2">
        <f>D14626-G14626</f>
        <v>3774.0424000000003</v>
      </c>
      <c r="I14626" s="2"/>
      <c r="J14626" s="2"/>
      <c r="K14626" s="2">
        <v>5</v>
      </c>
      <c r="L14626" s="3">
        <v>45488</v>
      </c>
      <c r="M14626" s="3">
        <v>45492</v>
      </c>
      <c r="N14626" s="3" t="str">
        <f t="shared" si="3578"/>
        <v>high profit</v>
      </c>
      <c r="O14626" s="2" t="s">
        <v>15</v>
      </c>
      <c r="P14626" s="2" t="s">
        <v>22</v>
      </c>
      <c r="Q14626" s="2">
        <v>721.23</v>
      </c>
      <c r="R14626" s="2" t="s">
        <v>48</v>
      </c>
    </row>
    <row r="14627" spans="1:18" ht="14.25" hidden="1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3576"/>
        <v>discount given</v>
      </c>
      <c r="F14627" s="2">
        <v>0.47</v>
      </c>
      <c r="G14627" s="2">
        <f t="shared" si="3577"/>
        <v>540.49529999999993</v>
      </c>
      <c r="H14627" s="2">
        <f>D14627-G14627</f>
        <v>609.49470000000008</v>
      </c>
      <c r="I14627" s="2"/>
      <c r="J14627" s="2"/>
      <c r="K14627" s="2">
        <v>2</v>
      </c>
      <c r="L14627" s="3">
        <v>45476</v>
      </c>
      <c r="M14627" s="3">
        <v>45480</v>
      </c>
      <c r="N14627" s="3" t="str">
        <f t="shared" si="3578"/>
        <v>high profit</v>
      </c>
      <c r="O14627" s="2" t="s">
        <v>15</v>
      </c>
      <c r="P14627" s="2" t="s">
        <v>16</v>
      </c>
      <c r="Q14627" s="2">
        <v>310.27999999999997</v>
      </c>
      <c r="R14627" s="2" t="s">
        <v>34</v>
      </c>
    </row>
    <row r="14628" spans="1:18" ht="14.25" hidden="1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3576"/>
        <v>discount given</v>
      </c>
      <c r="F14628" s="2">
        <v>7.0000000000000007E-2</v>
      </c>
      <c r="G14628" s="2">
        <f t="shared" si="3577"/>
        <v>71.92710000000001</v>
      </c>
      <c r="H14628" s="2">
        <f>D14628-G14628</f>
        <v>955.60289999999998</v>
      </c>
      <c r="I14628" s="2"/>
      <c r="J14628" s="2"/>
      <c r="K14628" s="2">
        <v>8</v>
      </c>
      <c r="L14628" s="3">
        <v>45011</v>
      </c>
      <c r="M14628" s="3">
        <v>45015</v>
      </c>
      <c r="N14628" s="3" t="str">
        <f t="shared" si="3578"/>
        <v>low profit</v>
      </c>
      <c r="O14628" s="2" t="s">
        <v>21</v>
      </c>
      <c r="P14628" s="2" t="s">
        <v>16</v>
      </c>
      <c r="Q14628" s="2">
        <v>135.83000000000001</v>
      </c>
      <c r="R14628" s="2" t="s">
        <v>17</v>
      </c>
    </row>
    <row r="14629" spans="1:18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3576"/>
        <v>discount given</v>
      </c>
      <c r="F14629" s="2">
        <v>0.42</v>
      </c>
      <c r="G14629" s="2">
        <f t="shared" si="3577"/>
        <v>1707.5981999999999</v>
      </c>
      <c r="H14629" s="2">
        <f>D14629-G14629</f>
        <v>2358.1118000000001</v>
      </c>
      <c r="I14629" s="2">
        <f t="shared" ref="I14629:I14632" si="3585">Q14629/H14629*100</f>
        <v>46.817118679445137</v>
      </c>
      <c r="J14629" s="18">
        <f t="shared" ref="J14629:J14632" si="3586">Q14629/H14629</f>
        <v>0.46817118679445135</v>
      </c>
      <c r="K14629" s="2">
        <v>2</v>
      </c>
      <c r="L14629" s="3">
        <v>45618</v>
      </c>
      <c r="M14629" s="3">
        <v>45625</v>
      </c>
      <c r="N14629" s="3" t="str">
        <f t="shared" si="3578"/>
        <v>high profit</v>
      </c>
      <c r="O14629" s="2" t="s">
        <v>31</v>
      </c>
      <c r="P14629" s="2" t="s">
        <v>16</v>
      </c>
      <c r="Q14629" s="2">
        <v>1104</v>
      </c>
      <c r="R14629" s="2" t="s">
        <v>34</v>
      </c>
    </row>
    <row r="14630" spans="1:18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3576"/>
        <v>discount given</v>
      </c>
      <c r="F14630" s="2">
        <v>0.27</v>
      </c>
      <c r="G14630" s="2">
        <f t="shared" si="3577"/>
        <v>271.32300000000004</v>
      </c>
      <c r="H14630" s="2">
        <f>D14630-G14630</f>
        <v>733.577</v>
      </c>
      <c r="I14630" s="2">
        <f t="shared" si="3585"/>
        <v>30.919726218242939</v>
      </c>
      <c r="J14630" s="18">
        <f t="shared" si="3586"/>
        <v>0.30919726218242938</v>
      </c>
      <c r="K14630" s="2">
        <v>4</v>
      </c>
      <c r="L14630" s="3">
        <v>45266</v>
      </c>
      <c r="M14630" s="3">
        <v>45271</v>
      </c>
      <c r="N14630" s="3" t="str">
        <f t="shared" si="3578"/>
        <v>high profit</v>
      </c>
      <c r="O14630" s="2" t="s">
        <v>21</v>
      </c>
      <c r="P14630" s="2" t="s">
        <v>16</v>
      </c>
      <c r="Q14630" s="2">
        <v>226.82</v>
      </c>
      <c r="R14630" s="2" t="s">
        <v>23</v>
      </c>
    </row>
    <row r="14631" spans="1:18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3576"/>
        <v>discount given</v>
      </c>
      <c r="F14631" s="2">
        <v>0.06</v>
      </c>
      <c r="G14631" s="2">
        <f t="shared" si="3577"/>
        <v>154.03979999999999</v>
      </c>
      <c r="H14631" s="2">
        <f>D14631-G14631</f>
        <v>2413.2901999999999</v>
      </c>
      <c r="I14631" s="2">
        <f t="shared" si="3585"/>
        <v>30.545435439136163</v>
      </c>
      <c r="J14631" s="18">
        <f t="shared" si="3586"/>
        <v>0.30545435439136165</v>
      </c>
      <c r="K14631" s="2">
        <v>6</v>
      </c>
      <c r="L14631" s="3">
        <v>45124</v>
      </c>
      <c r="M14631" s="3">
        <v>45127</v>
      </c>
      <c r="N14631" s="3" t="str">
        <f t="shared" si="3578"/>
        <v>high profit</v>
      </c>
      <c r="O14631" s="2" t="s">
        <v>15</v>
      </c>
      <c r="P14631" s="2" t="s">
        <v>27</v>
      </c>
      <c r="Q14631" s="2">
        <v>737.15</v>
      </c>
      <c r="R14631" s="2" t="s">
        <v>23</v>
      </c>
    </row>
    <row r="14632" spans="1:18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3576"/>
        <v>discount given</v>
      </c>
      <c r="F14632" s="2">
        <v>0.46</v>
      </c>
      <c r="G14632" s="2">
        <f t="shared" si="3577"/>
        <v>545.08620000000008</v>
      </c>
      <c r="H14632" s="2">
        <f>D14632-G14632</f>
        <v>639.88379999999995</v>
      </c>
      <c r="I14632" s="2">
        <f t="shared" si="3585"/>
        <v>31.857346599491969</v>
      </c>
      <c r="J14632" s="18">
        <f t="shared" si="3586"/>
        <v>0.3185734659949197</v>
      </c>
      <c r="K14632" s="2">
        <v>9</v>
      </c>
      <c r="L14632" s="3">
        <v>45002</v>
      </c>
      <c r="M14632" s="3">
        <v>45006</v>
      </c>
      <c r="N14632" s="3" t="str">
        <f t="shared" si="3578"/>
        <v>high profit</v>
      </c>
      <c r="O14632" s="2" t="s">
        <v>21</v>
      </c>
      <c r="P14632" s="2" t="s">
        <v>22</v>
      </c>
      <c r="Q14632" s="2">
        <v>203.85</v>
      </c>
      <c r="R14632" s="2" t="s">
        <v>28</v>
      </c>
    </row>
    <row r="14633" spans="1:18" ht="14.25" hidden="1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3576"/>
        <v>discount given</v>
      </c>
      <c r="F14633" s="2">
        <v>0.46</v>
      </c>
      <c r="G14633" s="2">
        <f t="shared" si="3577"/>
        <v>898.16840000000002</v>
      </c>
      <c r="H14633" s="2">
        <f>D14633-G14633</f>
        <v>1054.3715999999999</v>
      </c>
      <c r="I14633" s="2"/>
      <c r="J14633" s="2"/>
      <c r="K14633" s="2">
        <v>4</v>
      </c>
      <c r="L14633" s="3">
        <v>45099</v>
      </c>
      <c r="M14633" s="3">
        <v>45101</v>
      </c>
      <c r="N14633" s="3" t="str">
        <f t="shared" si="3578"/>
        <v>high profit</v>
      </c>
      <c r="O14633" s="2" t="s">
        <v>21</v>
      </c>
      <c r="P14633" s="2" t="s">
        <v>27</v>
      </c>
      <c r="Q14633" s="2">
        <v>233.75</v>
      </c>
      <c r="R14633" s="2" t="s">
        <v>39</v>
      </c>
    </row>
    <row r="14634" spans="1:18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3576"/>
        <v>discount given</v>
      </c>
      <c r="F14634" s="2">
        <v>0.31</v>
      </c>
      <c r="G14634" s="2">
        <f t="shared" si="3577"/>
        <v>1327.3983000000001</v>
      </c>
      <c r="H14634" s="2">
        <f>D14634-G14634</f>
        <v>2954.5317000000005</v>
      </c>
      <c r="I14634" s="2">
        <f>Q14634/H14634*100</f>
        <v>9.899707625408114</v>
      </c>
      <c r="J14634" s="18">
        <f>Q14634/H14634</f>
        <v>9.8997076254081134E-2</v>
      </c>
      <c r="K14634" s="2">
        <v>4</v>
      </c>
      <c r="L14634" s="3">
        <v>45151</v>
      </c>
      <c r="M14634" s="3">
        <v>45154</v>
      </c>
      <c r="N14634" s="3" t="str">
        <f t="shared" si="3578"/>
        <v>high profit</v>
      </c>
      <c r="O14634" s="2" t="s">
        <v>15</v>
      </c>
      <c r="P14634" s="2" t="s">
        <v>27</v>
      </c>
      <c r="Q14634" s="2">
        <v>292.49</v>
      </c>
      <c r="R14634" s="2" t="s">
        <v>39</v>
      </c>
    </row>
    <row r="14635" spans="1:18" ht="14.25" hidden="1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3576"/>
        <v>discount given</v>
      </c>
      <c r="F14635" s="2">
        <v>0.19</v>
      </c>
      <c r="G14635" s="2">
        <f t="shared" si="3577"/>
        <v>848.91049999999996</v>
      </c>
      <c r="H14635" s="2">
        <f>D14635-G14635</f>
        <v>3619.0394999999999</v>
      </c>
      <c r="I14635" s="2"/>
      <c r="J14635" s="2"/>
      <c r="K14635" s="2">
        <v>7</v>
      </c>
      <c r="L14635" s="3">
        <v>45538</v>
      </c>
      <c r="M14635" s="3">
        <v>45540</v>
      </c>
      <c r="N14635" s="3" t="str">
        <f t="shared" si="3578"/>
        <v>high profit</v>
      </c>
      <c r="O14635" s="2" t="s">
        <v>31</v>
      </c>
      <c r="P14635" s="2" t="s">
        <v>16</v>
      </c>
      <c r="Q14635" s="2">
        <v>232.54</v>
      </c>
      <c r="R14635" s="2" t="s">
        <v>48</v>
      </c>
    </row>
    <row r="14636" spans="1:18" ht="14.25" hidden="1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3576"/>
        <v>discount given</v>
      </c>
      <c r="F14636" s="2">
        <v>0.3</v>
      </c>
      <c r="G14636" s="2">
        <f t="shared" si="3577"/>
        <v>1495.1189999999999</v>
      </c>
      <c r="H14636" s="2">
        <f>D14636-G14636</f>
        <v>3488.6109999999999</v>
      </c>
      <c r="I14636" s="2"/>
      <c r="J14636" s="2"/>
      <c r="K14636" s="2">
        <v>1</v>
      </c>
      <c r="L14636" s="3">
        <v>45550</v>
      </c>
      <c r="M14636" s="3">
        <v>45552</v>
      </c>
      <c r="N14636" s="3" t="str">
        <f t="shared" si="3578"/>
        <v>high profit</v>
      </c>
      <c r="O14636" s="2" t="s">
        <v>31</v>
      </c>
      <c r="P14636" s="2" t="s">
        <v>27</v>
      </c>
      <c r="Q14636" s="2">
        <v>1375.74</v>
      </c>
      <c r="R14636" s="2" t="s">
        <v>48</v>
      </c>
    </row>
    <row r="14637" spans="1:18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3576"/>
        <v>discount given</v>
      </c>
      <c r="F14637" s="2">
        <v>0.31</v>
      </c>
      <c r="G14637" s="2">
        <f t="shared" si="3577"/>
        <v>1464.7903000000001</v>
      </c>
      <c r="H14637" s="2">
        <f>D14637-G14637</f>
        <v>3260.3397</v>
      </c>
      <c r="I14637" s="2">
        <f t="shared" ref="I14637:I14638" si="3587">Q14637/H14637*100</f>
        <v>27.696193743247061</v>
      </c>
      <c r="J14637" s="18">
        <f t="shared" ref="J14637:J14638" si="3588">Q14637/H14637</f>
        <v>0.27696193743247061</v>
      </c>
      <c r="K14637" s="2">
        <v>5</v>
      </c>
      <c r="L14637" s="3">
        <v>44945</v>
      </c>
      <c r="M14637" s="3">
        <v>44948</v>
      </c>
      <c r="N14637" s="3" t="str">
        <f t="shared" si="3578"/>
        <v>high profit</v>
      </c>
      <c r="O14637" s="2" t="s">
        <v>15</v>
      </c>
      <c r="P14637" s="2" t="s">
        <v>27</v>
      </c>
      <c r="Q14637" s="2">
        <v>902.99</v>
      </c>
      <c r="R14637" s="2" t="s">
        <v>48</v>
      </c>
    </row>
    <row r="14638" spans="1:18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3576"/>
        <v>discount given</v>
      </c>
      <c r="F14638" s="2">
        <v>0.31</v>
      </c>
      <c r="G14638" s="2">
        <f t="shared" si="3577"/>
        <v>1050.6303</v>
      </c>
      <c r="H14638" s="2">
        <f>D14638-G14638</f>
        <v>2338.4997000000003</v>
      </c>
      <c r="I14638" s="2">
        <f t="shared" si="3587"/>
        <v>11.137055095623916</v>
      </c>
      <c r="J14638" s="18">
        <f t="shared" si="3588"/>
        <v>0.11137055095623916</v>
      </c>
      <c r="K14638" s="2">
        <v>5</v>
      </c>
      <c r="L14638" s="3">
        <v>45571</v>
      </c>
      <c r="M14638" s="3">
        <v>45573</v>
      </c>
      <c r="N14638" s="3" t="str">
        <f t="shared" si="3578"/>
        <v>high profit</v>
      </c>
      <c r="O14638" s="2" t="s">
        <v>15</v>
      </c>
      <c r="P14638" s="2" t="s">
        <v>27</v>
      </c>
      <c r="Q14638" s="2">
        <v>260.44</v>
      </c>
      <c r="R14638" s="2" t="s">
        <v>39</v>
      </c>
    </row>
    <row r="14639" spans="1:18" ht="14.25" hidden="1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3576"/>
        <v>discount given</v>
      </c>
      <c r="F14639" s="2">
        <v>0.37</v>
      </c>
      <c r="G14639" s="2">
        <f t="shared" si="3577"/>
        <v>819.72019999999998</v>
      </c>
      <c r="H14639" s="2">
        <f>D14639-G14639</f>
        <v>1395.7398000000001</v>
      </c>
      <c r="I14639" s="2"/>
      <c r="J14639" s="2"/>
      <c r="K14639" s="2">
        <v>1</v>
      </c>
      <c r="L14639" s="3">
        <v>45163</v>
      </c>
      <c r="M14639" s="3">
        <v>45164</v>
      </c>
      <c r="N14639" s="3" t="str">
        <f t="shared" si="3578"/>
        <v>high profit</v>
      </c>
      <c r="O14639" s="2" t="s">
        <v>21</v>
      </c>
      <c r="P14639" s="2" t="s">
        <v>16</v>
      </c>
      <c r="Q14639" s="2">
        <v>305.25</v>
      </c>
      <c r="R14639" s="2" t="s">
        <v>28</v>
      </c>
    </row>
    <row r="14640" spans="1:18" ht="14.25" hidden="1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3576"/>
        <v>discount given</v>
      </c>
      <c r="F14640" s="2">
        <v>0.03</v>
      </c>
      <c r="G14640" s="2">
        <f t="shared" si="3577"/>
        <v>11.480699999999999</v>
      </c>
      <c r="H14640" s="2">
        <f>D14640-G14640</f>
        <v>371.20929999999998</v>
      </c>
      <c r="I14640" s="2"/>
      <c r="J14640" s="2"/>
      <c r="K14640" s="2">
        <v>6</v>
      </c>
      <c r="L14640" s="3">
        <v>45352</v>
      </c>
      <c r="M14640" s="3">
        <v>45359</v>
      </c>
      <c r="N14640" s="3" t="str">
        <f t="shared" si="3578"/>
        <v>low profit</v>
      </c>
      <c r="O14640" s="2" t="s">
        <v>31</v>
      </c>
      <c r="P14640" s="2" t="s">
        <v>27</v>
      </c>
      <c r="Q14640" s="2">
        <v>75.13</v>
      </c>
      <c r="R14640" s="2" t="s">
        <v>17</v>
      </c>
    </row>
    <row r="14641" spans="1:18" ht="14.25" hidden="1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3576"/>
        <v>discount given</v>
      </c>
      <c r="F14641" s="2">
        <v>0.05</v>
      </c>
      <c r="G14641" s="2">
        <f t="shared" si="3577"/>
        <v>154.00050000000002</v>
      </c>
      <c r="H14641" s="2">
        <f>D14641-G14641</f>
        <v>2926.0095000000001</v>
      </c>
      <c r="I14641" s="2"/>
      <c r="J14641" s="2"/>
      <c r="K14641" s="2">
        <v>9</v>
      </c>
      <c r="L14641" s="3">
        <v>45560</v>
      </c>
      <c r="M14641" s="3">
        <v>45565</v>
      </c>
      <c r="N14641" s="3" t="str">
        <f t="shared" si="3578"/>
        <v>high profit</v>
      </c>
      <c r="O14641" s="2" t="s">
        <v>31</v>
      </c>
      <c r="P14641" s="2" t="s">
        <v>22</v>
      </c>
      <c r="Q14641" s="2">
        <v>863.98</v>
      </c>
      <c r="R14641" s="2" t="s">
        <v>28</v>
      </c>
    </row>
    <row r="14642" spans="1:18" ht="14.25" hidden="1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3576"/>
        <v>discount given</v>
      </c>
      <c r="F14642" s="2">
        <v>0.14000000000000001</v>
      </c>
      <c r="G14642" s="2">
        <f t="shared" si="3577"/>
        <v>158.52760000000001</v>
      </c>
      <c r="H14642" s="2">
        <f>D14642-G14642</f>
        <v>973.81239999999991</v>
      </c>
      <c r="I14642" s="2"/>
      <c r="J14642" s="2"/>
      <c r="K14642" s="2">
        <v>7</v>
      </c>
      <c r="L14642" s="3">
        <v>45019</v>
      </c>
      <c r="M14642" s="3">
        <v>45023</v>
      </c>
      <c r="N14642" s="3" t="str">
        <f t="shared" si="3578"/>
        <v>high profit</v>
      </c>
      <c r="O14642" s="2" t="s">
        <v>15</v>
      </c>
      <c r="P14642" s="2" t="s">
        <v>27</v>
      </c>
      <c r="Q14642" s="2">
        <v>266.45</v>
      </c>
      <c r="R14642" s="2" t="s">
        <v>17</v>
      </c>
    </row>
    <row r="14643" spans="1:18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3576"/>
        <v>discount given</v>
      </c>
      <c r="F14643" s="2">
        <v>0.17</v>
      </c>
      <c r="G14643" s="2">
        <f t="shared" si="3577"/>
        <v>725.16390000000001</v>
      </c>
      <c r="H14643" s="2">
        <f>D14643-G14643</f>
        <v>3540.5061000000001</v>
      </c>
      <c r="I14643" s="2">
        <f t="shared" ref="I14643:I14645" si="3589">Q14643/H14643*100</f>
        <v>18.638295807483569</v>
      </c>
      <c r="J14643" s="18">
        <f t="shared" ref="J14643:J14645" si="3590">Q14643/H14643</f>
        <v>0.18638295807483568</v>
      </c>
      <c r="K14643" s="2">
        <v>2</v>
      </c>
      <c r="L14643" s="3">
        <v>45468</v>
      </c>
      <c r="M14643" s="3">
        <v>45469</v>
      </c>
      <c r="N14643" s="3" t="str">
        <f t="shared" si="3578"/>
        <v>high profit</v>
      </c>
      <c r="O14643" s="2" t="s">
        <v>31</v>
      </c>
      <c r="P14643" s="2" t="s">
        <v>27</v>
      </c>
      <c r="Q14643" s="2">
        <v>659.89</v>
      </c>
      <c r="R14643" s="2" t="s">
        <v>34</v>
      </c>
    </row>
    <row r="14644" spans="1:18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3576"/>
        <v>discount given</v>
      </c>
      <c r="F14644" s="2">
        <v>0.32</v>
      </c>
      <c r="G14644" s="2">
        <f t="shared" si="3577"/>
        <v>892.67200000000003</v>
      </c>
      <c r="H14644" s="2">
        <f>D14644-G14644</f>
        <v>1896.9279999999999</v>
      </c>
      <c r="I14644" s="2">
        <f t="shared" si="3589"/>
        <v>8.8163599250999525</v>
      </c>
      <c r="J14644" s="18">
        <f t="shared" si="3590"/>
        <v>8.8163599250999522E-2</v>
      </c>
      <c r="K14644" s="2">
        <v>4</v>
      </c>
      <c r="L14644" s="3">
        <v>45514</v>
      </c>
      <c r="M14644" s="3">
        <v>45518</v>
      </c>
      <c r="N14644" s="3" t="str">
        <f t="shared" si="3578"/>
        <v>low profit</v>
      </c>
      <c r="O14644" s="2" t="s">
        <v>15</v>
      </c>
      <c r="P14644" s="2" t="s">
        <v>27</v>
      </c>
      <c r="Q14644" s="2">
        <v>167.24</v>
      </c>
      <c r="R14644" s="2" t="s">
        <v>39</v>
      </c>
    </row>
    <row r="14645" spans="1:18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3576"/>
        <v>discount given</v>
      </c>
      <c r="F14645" s="2">
        <v>0.09</v>
      </c>
      <c r="G14645" s="2">
        <f t="shared" si="3577"/>
        <v>332.4744</v>
      </c>
      <c r="H14645" s="2">
        <f>D14645-G14645</f>
        <v>3361.6855999999998</v>
      </c>
      <c r="I14645" s="2">
        <f t="shared" si="3589"/>
        <v>23.117271882891131</v>
      </c>
      <c r="J14645" s="18">
        <f t="shared" si="3590"/>
        <v>0.23117271882891133</v>
      </c>
      <c r="K14645" s="2">
        <v>8</v>
      </c>
      <c r="L14645" s="3">
        <v>45065</v>
      </c>
      <c r="M14645" s="3">
        <v>45072</v>
      </c>
      <c r="N14645" s="3" t="str">
        <f t="shared" si="3578"/>
        <v>high profit</v>
      </c>
      <c r="O14645" s="2" t="s">
        <v>31</v>
      </c>
      <c r="P14645" s="2" t="s">
        <v>22</v>
      </c>
      <c r="Q14645" s="2">
        <v>777.13</v>
      </c>
      <c r="R14645" s="2" t="s">
        <v>23</v>
      </c>
    </row>
    <row r="14646" spans="1:18" ht="14.25" hidden="1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3576"/>
        <v>discount given</v>
      </c>
      <c r="F14646" s="2">
        <v>0.27</v>
      </c>
      <c r="G14646" s="2">
        <f t="shared" si="3577"/>
        <v>918.03510000000006</v>
      </c>
      <c r="H14646" s="2">
        <f>D14646-G14646</f>
        <v>2482.0949000000001</v>
      </c>
      <c r="I14646" s="2"/>
      <c r="J14646" s="2"/>
      <c r="K14646" s="2">
        <v>1</v>
      </c>
      <c r="L14646" s="3">
        <v>45266</v>
      </c>
      <c r="M14646" s="3">
        <v>45270</v>
      </c>
      <c r="N14646" s="3" t="str">
        <f t="shared" si="3578"/>
        <v>high profit</v>
      </c>
      <c r="O14646" s="2" t="s">
        <v>31</v>
      </c>
      <c r="P14646" s="2" t="s">
        <v>16</v>
      </c>
      <c r="Q14646" s="2">
        <v>479.79</v>
      </c>
      <c r="R14646" s="2" t="s">
        <v>39</v>
      </c>
    </row>
    <row r="14647" spans="1:18" ht="14.25" hidden="1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3576"/>
        <v>discount given</v>
      </c>
      <c r="F14647" s="2">
        <v>0.09</v>
      </c>
      <c r="G14647" s="2">
        <f t="shared" si="3577"/>
        <v>162.1728</v>
      </c>
      <c r="H14647" s="2">
        <f>D14647-G14647</f>
        <v>1639.7472</v>
      </c>
      <c r="I14647" s="2"/>
      <c r="J14647" s="2"/>
      <c r="K14647" s="2">
        <v>6</v>
      </c>
      <c r="L14647" s="3">
        <v>45211</v>
      </c>
      <c r="M14647" s="3">
        <v>45212</v>
      </c>
      <c r="N14647" s="3" t="str">
        <f t="shared" si="3578"/>
        <v>low profit</v>
      </c>
      <c r="O14647" s="2" t="s">
        <v>15</v>
      </c>
      <c r="P14647" s="2" t="s">
        <v>22</v>
      </c>
      <c r="Q14647" s="2">
        <v>121.63</v>
      </c>
      <c r="R14647" s="2" t="s">
        <v>48</v>
      </c>
    </row>
    <row r="14648" spans="1:18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3576"/>
        <v>discount given</v>
      </c>
      <c r="F14648" s="2">
        <v>0.18</v>
      </c>
      <c r="G14648" s="2">
        <f t="shared" si="3577"/>
        <v>687.5136</v>
      </c>
      <c r="H14648" s="2">
        <f>D14648-G14648</f>
        <v>3132.0064000000002</v>
      </c>
      <c r="I14648" s="2">
        <f t="shared" ref="I14648:I14651" si="3591">Q14648/H14648*100</f>
        <v>31.413728911920487</v>
      </c>
      <c r="J14648" s="18">
        <f t="shared" ref="J14648:J14651" si="3592">Q14648/H14648</f>
        <v>0.31413728911920485</v>
      </c>
      <c r="K14648" s="2">
        <v>3</v>
      </c>
      <c r="L14648" s="3">
        <v>45656</v>
      </c>
      <c r="M14648" s="3">
        <v>45660</v>
      </c>
      <c r="N14648" s="3" t="str">
        <f t="shared" si="3578"/>
        <v>high profit</v>
      </c>
      <c r="O14648" s="2" t="s">
        <v>21</v>
      </c>
      <c r="P14648" s="2" t="s">
        <v>22</v>
      </c>
      <c r="Q14648" s="2">
        <v>983.88</v>
      </c>
      <c r="R14648" s="2" t="s">
        <v>39</v>
      </c>
    </row>
    <row r="14649" spans="1:18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3576"/>
        <v>discount given</v>
      </c>
      <c r="F14649" s="2">
        <v>0.47</v>
      </c>
      <c r="G14649" s="2">
        <f t="shared" si="3577"/>
        <v>1989.2937999999999</v>
      </c>
      <c r="H14649" s="2">
        <f>D14649-G14649</f>
        <v>2243.2462</v>
      </c>
      <c r="I14649" s="2">
        <f t="shared" si="3591"/>
        <v>53.608917291378887</v>
      </c>
      <c r="J14649" s="18">
        <f t="shared" si="3592"/>
        <v>0.53608917291378888</v>
      </c>
      <c r="K14649" s="2">
        <v>3</v>
      </c>
      <c r="L14649" s="3">
        <v>45408</v>
      </c>
      <c r="M14649" s="3">
        <v>45415</v>
      </c>
      <c r="N14649" s="3" t="str">
        <f t="shared" si="3578"/>
        <v>high profit</v>
      </c>
      <c r="O14649" s="2" t="s">
        <v>21</v>
      </c>
      <c r="P14649" s="2" t="s">
        <v>22</v>
      </c>
      <c r="Q14649" s="2">
        <v>1202.58</v>
      </c>
      <c r="R14649" s="2" t="s">
        <v>34</v>
      </c>
    </row>
    <row r="14650" spans="1:18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3576"/>
        <v>discount given</v>
      </c>
      <c r="F14650" s="2">
        <v>0.45</v>
      </c>
      <c r="G14650" s="2">
        <f t="shared" si="3577"/>
        <v>1685.808</v>
      </c>
      <c r="H14650" s="2">
        <f>D14650-G14650</f>
        <v>2060.4319999999998</v>
      </c>
      <c r="I14650" s="2">
        <f t="shared" si="3591"/>
        <v>33.00181709466753</v>
      </c>
      <c r="J14650" s="18">
        <f t="shared" si="3592"/>
        <v>0.33001817094667529</v>
      </c>
      <c r="K14650" s="2">
        <v>1</v>
      </c>
      <c r="L14650" s="3">
        <v>45512</v>
      </c>
      <c r="M14650" s="3">
        <v>45515</v>
      </c>
      <c r="N14650" s="3" t="str">
        <f t="shared" si="3578"/>
        <v>high profit</v>
      </c>
      <c r="O14650" s="2" t="s">
        <v>31</v>
      </c>
      <c r="P14650" s="2" t="s">
        <v>27</v>
      </c>
      <c r="Q14650" s="2">
        <v>679.98</v>
      </c>
      <c r="R14650" s="2" t="s">
        <v>28</v>
      </c>
    </row>
    <row r="14651" spans="1:18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3576"/>
        <v>discount given</v>
      </c>
      <c r="F14651" s="2">
        <v>0.48</v>
      </c>
      <c r="G14651" s="2">
        <f t="shared" si="3577"/>
        <v>1875.0479999999998</v>
      </c>
      <c r="H14651" s="2">
        <f>D14651-G14651</f>
        <v>2031.3020000000001</v>
      </c>
      <c r="I14651" s="2">
        <f t="shared" si="3591"/>
        <v>15.190257283259701</v>
      </c>
      <c r="J14651" s="18">
        <f t="shared" si="3592"/>
        <v>0.151902572832597</v>
      </c>
      <c r="K14651" s="2">
        <v>8</v>
      </c>
      <c r="L14651" s="3">
        <v>45546</v>
      </c>
      <c r="M14651" s="3">
        <v>45551</v>
      </c>
      <c r="N14651" s="3" t="str">
        <f t="shared" si="3578"/>
        <v>high profit</v>
      </c>
      <c r="O14651" s="2" t="s">
        <v>21</v>
      </c>
      <c r="P14651" s="2" t="s">
        <v>22</v>
      </c>
      <c r="Q14651" s="2">
        <v>308.56</v>
      </c>
      <c r="R14651" s="2" t="s">
        <v>34</v>
      </c>
    </row>
    <row r="14652" spans="1:18" ht="14.25" hidden="1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3576"/>
        <v>discount given</v>
      </c>
      <c r="F14652" s="2">
        <v>0.3</v>
      </c>
      <c r="G14652" s="2">
        <f t="shared" si="3577"/>
        <v>559.22399999999993</v>
      </c>
      <c r="H14652" s="2">
        <f>D14652-G14652</f>
        <v>1304.856</v>
      </c>
      <c r="I14652" s="2"/>
      <c r="J14652" s="2"/>
      <c r="K14652" s="2">
        <v>5</v>
      </c>
      <c r="L14652" s="3">
        <v>45159</v>
      </c>
      <c r="M14652" s="3">
        <v>45166</v>
      </c>
      <c r="N14652" s="3" t="str">
        <f t="shared" si="3578"/>
        <v>high profit</v>
      </c>
      <c r="O14652" s="2" t="s">
        <v>31</v>
      </c>
      <c r="P14652" s="2" t="s">
        <v>16</v>
      </c>
      <c r="Q14652" s="2">
        <v>280.74</v>
      </c>
      <c r="R14652" s="2" t="s">
        <v>28</v>
      </c>
    </row>
    <row r="14653" spans="1:18" ht="14.25" hidden="1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3576"/>
        <v>discount given</v>
      </c>
      <c r="F14653" s="2">
        <v>0.25</v>
      </c>
      <c r="G14653" s="2">
        <f t="shared" si="3577"/>
        <v>1181.0174999999999</v>
      </c>
      <c r="H14653" s="2">
        <f>D14653-G14653</f>
        <v>3543.0524999999998</v>
      </c>
      <c r="I14653" s="2"/>
      <c r="J14653" s="2"/>
      <c r="K14653" s="2">
        <v>1</v>
      </c>
      <c r="L14653" s="3">
        <v>45159</v>
      </c>
      <c r="M14653" s="3">
        <v>45166</v>
      </c>
      <c r="N14653" s="3" t="str">
        <f t="shared" si="3578"/>
        <v>high profit</v>
      </c>
      <c r="O14653" s="2" t="s">
        <v>21</v>
      </c>
      <c r="P14653" s="2" t="s">
        <v>27</v>
      </c>
      <c r="Q14653" s="2">
        <v>327.42</v>
      </c>
      <c r="R14653" s="2" t="s">
        <v>48</v>
      </c>
    </row>
    <row r="14654" spans="1:18" ht="14.25" hidden="1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3576"/>
        <v>discount given</v>
      </c>
      <c r="F14654" s="2">
        <v>0.42</v>
      </c>
      <c r="G14654" s="2">
        <f t="shared" si="3577"/>
        <v>915.76800000000003</v>
      </c>
      <c r="H14654" s="2">
        <f>D14654-G14654</f>
        <v>1264.6320000000001</v>
      </c>
      <c r="I14654" s="2"/>
      <c r="J14654" s="2"/>
      <c r="K14654" s="2">
        <v>5</v>
      </c>
      <c r="L14654" s="3">
        <v>44965</v>
      </c>
      <c r="M14654" s="3">
        <v>44972</v>
      </c>
      <c r="N14654" s="3" t="str">
        <f t="shared" si="3578"/>
        <v>high profit</v>
      </c>
      <c r="O14654" s="2" t="s">
        <v>21</v>
      </c>
      <c r="P14654" s="2" t="s">
        <v>27</v>
      </c>
      <c r="Q14654" s="2">
        <v>546.11</v>
      </c>
      <c r="R14654" s="2" t="s">
        <v>28</v>
      </c>
    </row>
    <row r="14655" spans="1:18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3576"/>
        <v>discount given</v>
      </c>
      <c r="F14655" s="2">
        <v>0.04</v>
      </c>
      <c r="G14655" s="2">
        <f t="shared" si="3577"/>
        <v>179.822</v>
      </c>
      <c r="H14655" s="2">
        <f>D14655-G14655</f>
        <v>4315.7280000000001</v>
      </c>
      <c r="I14655" s="2">
        <f>Q14655/H14655*100</f>
        <v>19.299872466476106</v>
      </c>
      <c r="J14655" s="18">
        <f>Q14655/H14655</f>
        <v>0.19299872466476106</v>
      </c>
      <c r="K14655" s="2">
        <v>5</v>
      </c>
      <c r="L14655" s="3">
        <v>44986</v>
      </c>
      <c r="M14655" s="3">
        <v>44990</v>
      </c>
      <c r="N14655" s="3" t="str">
        <f t="shared" si="3578"/>
        <v>high profit</v>
      </c>
      <c r="O14655" s="2" t="s">
        <v>31</v>
      </c>
      <c r="P14655" s="2" t="s">
        <v>27</v>
      </c>
      <c r="Q14655" s="2">
        <v>832.93</v>
      </c>
      <c r="R14655" s="2" t="s">
        <v>28</v>
      </c>
    </row>
    <row r="14656" spans="1:18" ht="14.25" hidden="1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3576"/>
        <v>discount given</v>
      </c>
      <c r="F14656" s="2">
        <v>0.49</v>
      </c>
      <c r="G14656" s="2">
        <f t="shared" si="3577"/>
        <v>2108.6023</v>
      </c>
      <c r="H14656" s="2">
        <f>D14656-G14656</f>
        <v>2194.6677000000004</v>
      </c>
      <c r="I14656" s="2"/>
      <c r="J14656" s="2"/>
      <c r="K14656" s="2">
        <v>9</v>
      </c>
      <c r="L14656" s="3">
        <v>45534</v>
      </c>
      <c r="M14656" s="3">
        <v>45539</v>
      </c>
      <c r="N14656" s="3" t="str">
        <f t="shared" si="3578"/>
        <v>high profit</v>
      </c>
      <c r="O14656" s="2" t="s">
        <v>21</v>
      </c>
      <c r="P14656" s="2" t="s">
        <v>22</v>
      </c>
      <c r="Q14656" s="2">
        <v>638.36</v>
      </c>
      <c r="R14656" s="2" t="s">
        <v>28</v>
      </c>
    </row>
    <row r="14657" spans="1:18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3576"/>
        <v>discount given</v>
      </c>
      <c r="F14657" s="2">
        <v>0.23</v>
      </c>
      <c r="G14657" s="2">
        <f t="shared" si="3577"/>
        <v>163.12060000000002</v>
      </c>
      <c r="H14657" s="2">
        <f>D14657-G14657</f>
        <v>546.09940000000006</v>
      </c>
      <c r="I14657" s="2">
        <f>Q14657/H14657*100</f>
        <v>30.190474481385621</v>
      </c>
      <c r="J14657" s="18">
        <f>Q14657/H14657</f>
        <v>0.30190474481385621</v>
      </c>
      <c r="K14657" s="2">
        <v>3</v>
      </c>
      <c r="L14657" s="3">
        <v>45152</v>
      </c>
      <c r="M14657" s="3">
        <v>45159</v>
      </c>
      <c r="N14657" s="3" t="str">
        <f t="shared" si="3578"/>
        <v>low profit</v>
      </c>
      <c r="O14657" s="2" t="s">
        <v>15</v>
      </c>
      <c r="P14657" s="2" t="s">
        <v>16</v>
      </c>
      <c r="Q14657" s="2">
        <v>164.87</v>
      </c>
      <c r="R14657" s="2" t="s">
        <v>48</v>
      </c>
    </row>
    <row r="14658" spans="1:18" ht="14.25" hidden="1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3576"/>
        <v>discount given</v>
      </c>
      <c r="F14658" s="2">
        <v>0.34</v>
      </c>
      <c r="G14658" s="2">
        <f t="shared" si="3577"/>
        <v>1643.8081999999999</v>
      </c>
      <c r="H14658" s="2">
        <f>D14658-G14658</f>
        <v>3190.9217999999996</v>
      </c>
      <c r="I14658" s="2"/>
      <c r="J14658" s="2"/>
      <c r="K14658" s="2">
        <v>9</v>
      </c>
      <c r="L14658" s="3">
        <v>45535</v>
      </c>
      <c r="M14658" s="3">
        <v>45541</v>
      </c>
      <c r="N14658" s="3" t="str">
        <f t="shared" si="3578"/>
        <v>high profit</v>
      </c>
      <c r="O14658" s="2" t="s">
        <v>21</v>
      </c>
      <c r="P14658" s="2" t="s">
        <v>27</v>
      </c>
      <c r="Q14658" s="2">
        <v>1253.32</v>
      </c>
      <c r="R14658" s="2" t="s">
        <v>23</v>
      </c>
    </row>
    <row r="14659" spans="1:18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3593">IF(F14659=0,"zero discount","discount given")</f>
        <v>discount given</v>
      </c>
      <c r="F14659" s="2">
        <v>0.36</v>
      </c>
      <c r="G14659" s="2">
        <f t="shared" ref="G14659:G14722" si="3594">D14659*F14659</f>
        <v>1793.5451999999998</v>
      </c>
      <c r="H14659" s="2">
        <f>D14659-G14659</f>
        <v>3188.5248000000001</v>
      </c>
      <c r="I14659" s="2">
        <f t="shared" ref="I14659:I14660" si="3595">Q14659/H14659*100</f>
        <v>38.395185133890131</v>
      </c>
      <c r="J14659" s="18">
        <f t="shared" ref="J14659:J14660" si="3596">Q14659/H14659</f>
        <v>0.38395185133890131</v>
      </c>
      <c r="K14659" s="2">
        <v>8</v>
      </c>
      <c r="L14659" s="3">
        <v>45406</v>
      </c>
      <c r="M14659" s="3">
        <v>45408</v>
      </c>
      <c r="N14659" s="3" t="str">
        <f t="shared" ref="N14659:N14722" si="3597">IF(Q14659&gt;=200,"high profit","low profit")</f>
        <v>high profit</v>
      </c>
      <c r="O14659" s="2" t="s">
        <v>31</v>
      </c>
      <c r="P14659" s="2" t="s">
        <v>27</v>
      </c>
      <c r="Q14659" s="2">
        <v>1224.24</v>
      </c>
      <c r="R14659" s="2" t="s">
        <v>39</v>
      </c>
    </row>
    <row r="14660" spans="1:18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3593"/>
        <v>discount given</v>
      </c>
      <c r="F14660" s="2">
        <v>0.31</v>
      </c>
      <c r="G14660" s="2">
        <f t="shared" si="3594"/>
        <v>951.73719999999992</v>
      </c>
      <c r="H14660" s="2">
        <f>D14660-G14660</f>
        <v>2118.3827999999999</v>
      </c>
      <c r="I14660" s="2">
        <f t="shared" si="3595"/>
        <v>36.997090421995502</v>
      </c>
      <c r="J14660" s="18">
        <f t="shared" si="3596"/>
        <v>0.36997090421995499</v>
      </c>
      <c r="K14660" s="2">
        <v>2</v>
      </c>
      <c r="L14660" s="3">
        <v>45332</v>
      </c>
      <c r="M14660" s="3">
        <v>45336</v>
      </c>
      <c r="N14660" s="3" t="str">
        <f t="shared" si="3597"/>
        <v>high profit</v>
      </c>
      <c r="O14660" s="2" t="s">
        <v>21</v>
      </c>
      <c r="P14660" s="2" t="s">
        <v>16</v>
      </c>
      <c r="Q14660" s="2">
        <v>783.74</v>
      </c>
      <c r="R14660" s="2" t="s">
        <v>39</v>
      </c>
    </row>
    <row r="14661" spans="1:18" ht="14.25" hidden="1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3593"/>
        <v>discount given</v>
      </c>
      <c r="F14661" s="2">
        <v>0.45</v>
      </c>
      <c r="G14661" s="2">
        <f t="shared" si="3594"/>
        <v>1771.758</v>
      </c>
      <c r="H14661" s="2">
        <f>D14661-G14661</f>
        <v>2165.482</v>
      </c>
      <c r="I14661" s="2"/>
      <c r="J14661" s="2"/>
      <c r="K14661" s="2">
        <v>9</v>
      </c>
      <c r="L14661" s="3">
        <v>45299</v>
      </c>
      <c r="M14661" s="3">
        <v>45301</v>
      </c>
      <c r="N14661" s="3" t="str">
        <f t="shared" si="3597"/>
        <v>high profit</v>
      </c>
      <c r="O14661" s="2" t="s">
        <v>15</v>
      </c>
      <c r="P14661" s="2" t="s">
        <v>16</v>
      </c>
      <c r="Q14661" s="2">
        <v>1051.17</v>
      </c>
      <c r="R14661" s="2" t="s">
        <v>23</v>
      </c>
    </row>
    <row r="14662" spans="1:18" ht="14.25" hidden="1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3593"/>
        <v>discount given</v>
      </c>
      <c r="F14662" s="2">
        <v>0.14000000000000001</v>
      </c>
      <c r="G14662" s="2">
        <f t="shared" si="3594"/>
        <v>654.50980000000004</v>
      </c>
      <c r="H14662" s="2">
        <f>D14662-G14662</f>
        <v>4020.5601999999999</v>
      </c>
      <c r="I14662" s="2"/>
      <c r="J14662" s="2"/>
      <c r="K14662" s="2">
        <v>5</v>
      </c>
      <c r="L14662" s="3">
        <v>45269</v>
      </c>
      <c r="M14662" s="3">
        <v>45274</v>
      </c>
      <c r="N14662" s="3" t="str">
        <f t="shared" si="3597"/>
        <v>high profit</v>
      </c>
      <c r="O14662" s="2" t="s">
        <v>15</v>
      </c>
      <c r="P14662" s="2" t="s">
        <v>22</v>
      </c>
      <c r="Q14662" s="2">
        <v>781.11</v>
      </c>
      <c r="R14662" s="2" t="s">
        <v>39</v>
      </c>
    </row>
    <row r="14663" spans="1:18" ht="14.25" hidden="1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3593"/>
        <v>discount given</v>
      </c>
      <c r="F14663" s="2">
        <v>0.27</v>
      </c>
      <c r="G14663" s="2">
        <f t="shared" si="3594"/>
        <v>53.492400000000004</v>
      </c>
      <c r="H14663" s="2">
        <f>D14663-G14663</f>
        <v>144.6276</v>
      </c>
      <c r="I14663" s="2"/>
      <c r="J14663" s="2"/>
      <c r="K14663" s="2">
        <v>8</v>
      </c>
      <c r="L14663" s="3">
        <v>45649</v>
      </c>
      <c r="M14663" s="3">
        <v>45650</v>
      </c>
      <c r="N14663" s="3" t="str">
        <f t="shared" si="3597"/>
        <v>low profit</v>
      </c>
      <c r="O14663" s="2" t="s">
        <v>21</v>
      </c>
      <c r="P14663" s="2" t="s">
        <v>16</v>
      </c>
      <c r="Q14663" s="2">
        <v>42.56</v>
      </c>
      <c r="R14663" s="2" t="s">
        <v>23</v>
      </c>
    </row>
    <row r="14664" spans="1:18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3593"/>
        <v>discount given</v>
      </c>
      <c r="F14664" s="2">
        <v>0.22</v>
      </c>
      <c r="G14664" s="2">
        <f t="shared" si="3594"/>
        <v>1024.529</v>
      </c>
      <c r="H14664" s="2">
        <f>D14664-G14664</f>
        <v>3632.4209999999998</v>
      </c>
      <c r="I14664" s="2">
        <f>Q14664/H14664*100</f>
        <v>25.334618426663653</v>
      </c>
      <c r="J14664" s="18">
        <f>Q14664/H14664</f>
        <v>0.25334618426663652</v>
      </c>
      <c r="K14664" s="2">
        <v>8</v>
      </c>
      <c r="L14664" s="3">
        <v>45333</v>
      </c>
      <c r="M14664" s="3">
        <v>45338</v>
      </c>
      <c r="N14664" s="3" t="str">
        <f t="shared" si="3597"/>
        <v>high profit</v>
      </c>
      <c r="O14664" s="2" t="s">
        <v>31</v>
      </c>
      <c r="P14664" s="2" t="s">
        <v>27</v>
      </c>
      <c r="Q14664" s="2">
        <v>920.26</v>
      </c>
      <c r="R14664" s="2" t="s">
        <v>17</v>
      </c>
    </row>
    <row r="14665" spans="1:18" ht="14.25" hidden="1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3593"/>
        <v>discount given</v>
      </c>
      <c r="F14665" s="2">
        <v>0.35</v>
      </c>
      <c r="G14665" s="2">
        <f t="shared" si="3594"/>
        <v>1110.9314999999999</v>
      </c>
      <c r="H14665" s="2">
        <f>D14665-G14665</f>
        <v>2063.1585000000005</v>
      </c>
      <c r="I14665" s="2"/>
      <c r="J14665" s="2"/>
      <c r="K14665" s="2">
        <v>4</v>
      </c>
      <c r="L14665" s="3">
        <v>45201</v>
      </c>
      <c r="M14665" s="3">
        <v>45204</v>
      </c>
      <c r="N14665" s="3" t="str">
        <f t="shared" si="3597"/>
        <v>high profit</v>
      </c>
      <c r="O14665" s="2" t="s">
        <v>15</v>
      </c>
      <c r="P14665" s="2" t="s">
        <v>22</v>
      </c>
      <c r="Q14665" s="2">
        <v>260.16000000000003</v>
      </c>
      <c r="R14665" s="2" t="s">
        <v>17</v>
      </c>
    </row>
    <row r="14666" spans="1:18" ht="14.25" hidden="1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3593"/>
        <v>discount given</v>
      </c>
      <c r="F14666" s="2">
        <v>0.2</v>
      </c>
      <c r="G14666" s="2">
        <f t="shared" si="3594"/>
        <v>831.88799999999992</v>
      </c>
      <c r="H14666" s="2">
        <f>D14666-G14666</f>
        <v>3327.5519999999997</v>
      </c>
      <c r="I14666" s="2"/>
      <c r="J14666" s="2"/>
      <c r="K14666" s="2">
        <v>1</v>
      </c>
      <c r="L14666" s="3">
        <v>44948</v>
      </c>
      <c r="M14666" s="3">
        <v>44951</v>
      </c>
      <c r="N14666" s="3" t="str">
        <f t="shared" si="3597"/>
        <v>high profit</v>
      </c>
      <c r="O14666" s="2" t="s">
        <v>15</v>
      </c>
      <c r="P14666" s="2" t="s">
        <v>16</v>
      </c>
      <c r="Q14666" s="2">
        <v>456.49</v>
      </c>
      <c r="R14666" s="2" t="s">
        <v>17</v>
      </c>
    </row>
    <row r="14667" spans="1:18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3593"/>
        <v>discount given</v>
      </c>
      <c r="F14667" s="2">
        <v>0.45</v>
      </c>
      <c r="G14667" s="2">
        <f t="shared" si="3594"/>
        <v>1237.2930000000001</v>
      </c>
      <c r="H14667" s="2">
        <f>D14667-G14667</f>
        <v>1512.2469999999998</v>
      </c>
      <c r="I14667" s="2">
        <f t="shared" ref="I14667:I14670" si="3598">Q14667/H14667*100</f>
        <v>16.899355726941433</v>
      </c>
      <c r="J14667" s="18">
        <f t="shared" ref="J14667:J14670" si="3599">Q14667/H14667</f>
        <v>0.16899355726941434</v>
      </c>
      <c r="K14667" s="2">
        <v>9</v>
      </c>
      <c r="L14667" s="3">
        <v>45565</v>
      </c>
      <c r="M14667" s="3">
        <v>45570</v>
      </c>
      <c r="N14667" s="3" t="str">
        <f t="shared" si="3597"/>
        <v>high profit</v>
      </c>
      <c r="O14667" s="2" t="s">
        <v>31</v>
      </c>
      <c r="P14667" s="2" t="s">
        <v>22</v>
      </c>
      <c r="Q14667" s="2">
        <v>255.56</v>
      </c>
      <c r="R14667" s="2" t="s">
        <v>34</v>
      </c>
    </row>
    <row r="14668" spans="1:18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3593"/>
        <v>discount given</v>
      </c>
      <c r="F14668" s="2">
        <v>0.25</v>
      </c>
      <c r="G14668" s="2">
        <f t="shared" si="3594"/>
        <v>674.92</v>
      </c>
      <c r="H14668" s="2">
        <f>D14668-G14668</f>
        <v>2024.7599999999998</v>
      </c>
      <c r="I14668" s="2">
        <f t="shared" si="3598"/>
        <v>28.305083071573918</v>
      </c>
      <c r="J14668" s="18">
        <f t="shared" si="3599"/>
        <v>0.28305083071573917</v>
      </c>
      <c r="K14668" s="2">
        <v>6</v>
      </c>
      <c r="L14668" s="3">
        <v>45311</v>
      </c>
      <c r="M14668" s="3">
        <v>45316</v>
      </c>
      <c r="N14668" s="3" t="str">
        <f t="shared" si="3597"/>
        <v>high profit</v>
      </c>
      <c r="O14668" s="2" t="s">
        <v>15</v>
      </c>
      <c r="P14668" s="2" t="s">
        <v>22</v>
      </c>
      <c r="Q14668" s="2">
        <v>573.11</v>
      </c>
      <c r="R14668" s="2" t="s">
        <v>39</v>
      </c>
    </row>
    <row r="14669" spans="1:18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3593"/>
        <v>discount given</v>
      </c>
      <c r="F14669" s="2">
        <v>0.27</v>
      </c>
      <c r="G14669" s="2">
        <f t="shared" si="3594"/>
        <v>1214.4168000000002</v>
      </c>
      <c r="H14669" s="2">
        <f>D14669-G14669</f>
        <v>3283.4232000000002</v>
      </c>
      <c r="I14669" s="2">
        <f t="shared" si="3598"/>
        <v>36.411998307132627</v>
      </c>
      <c r="J14669" s="18">
        <f t="shared" si="3599"/>
        <v>0.36411998307132626</v>
      </c>
      <c r="K14669" s="2">
        <v>2</v>
      </c>
      <c r="L14669" s="3">
        <v>45600</v>
      </c>
      <c r="M14669" s="3">
        <v>45602</v>
      </c>
      <c r="N14669" s="3" t="str">
        <f t="shared" si="3597"/>
        <v>high profit</v>
      </c>
      <c r="O14669" s="2" t="s">
        <v>15</v>
      </c>
      <c r="P14669" s="2" t="s">
        <v>16</v>
      </c>
      <c r="Q14669" s="2">
        <v>1195.56</v>
      </c>
      <c r="R14669" s="2" t="s">
        <v>28</v>
      </c>
    </row>
    <row r="14670" spans="1:18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3593"/>
        <v>discount given</v>
      </c>
      <c r="F14670" s="2">
        <v>0.25</v>
      </c>
      <c r="G14670" s="2">
        <f t="shared" si="3594"/>
        <v>646.65250000000003</v>
      </c>
      <c r="H14670" s="2">
        <f>D14670-G14670</f>
        <v>1939.9575</v>
      </c>
      <c r="I14670" s="2">
        <f t="shared" si="3598"/>
        <v>31.945029723589307</v>
      </c>
      <c r="J14670" s="18">
        <f t="shared" si="3599"/>
        <v>0.31945029723589308</v>
      </c>
      <c r="K14670" s="2">
        <v>4</v>
      </c>
      <c r="L14670" s="3">
        <v>44952</v>
      </c>
      <c r="M14670" s="3">
        <v>44954</v>
      </c>
      <c r="N14670" s="3" t="str">
        <f t="shared" si="3597"/>
        <v>high profit</v>
      </c>
      <c r="O14670" s="2" t="s">
        <v>15</v>
      </c>
      <c r="P14670" s="2" t="s">
        <v>27</v>
      </c>
      <c r="Q14670" s="2">
        <v>619.72</v>
      </c>
      <c r="R14670" s="2" t="s">
        <v>48</v>
      </c>
    </row>
    <row r="14671" spans="1:18" ht="14.25" hidden="1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3593"/>
        <v>discount given</v>
      </c>
      <c r="F14671" s="2">
        <v>0.31</v>
      </c>
      <c r="G14671" s="2">
        <f t="shared" si="3594"/>
        <v>747.64869999999996</v>
      </c>
      <c r="H14671" s="2">
        <f>D14671-G14671</f>
        <v>1664.1213</v>
      </c>
      <c r="I14671" s="2"/>
      <c r="J14671" s="2"/>
      <c r="K14671" s="2">
        <v>5</v>
      </c>
      <c r="L14671" s="3">
        <v>45442</v>
      </c>
      <c r="M14671" s="3">
        <v>45446</v>
      </c>
      <c r="N14671" s="3" t="str">
        <f t="shared" si="3597"/>
        <v>high profit</v>
      </c>
      <c r="O14671" s="2" t="s">
        <v>31</v>
      </c>
      <c r="P14671" s="2" t="s">
        <v>16</v>
      </c>
      <c r="Q14671" s="2">
        <v>348.03</v>
      </c>
      <c r="R14671" s="2" t="s">
        <v>48</v>
      </c>
    </row>
    <row r="14672" spans="1:18" ht="14.25" hidden="1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3593"/>
        <v>discount given</v>
      </c>
      <c r="F14672" s="2">
        <v>0.26</v>
      </c>
      <c r="G14672" s="2">
        <f t="shared" si="3594"/>
        <v>800.83380000000011</v>
      </c>
      <c r="H14672" s="2">
        <f>D14672-G14672</f>
        <v>2279.2961999999998</v>
      </c>
      <c r="I14672" s="2"/>
      <c r="J14672" s="2"/>
      <c r="K14672" s="2">
        <v>6</v>
      </c>
      <c r="L14672" s="3">
        <v>45614</v>
      </c>
      <c r="M14672" s="3">
        <v>45616</v>
      </c>
      <c r="N14672" s="3" t="str">
        <f t="shared" si="3597"/>
        <v>high profit</v>
      </c>
      <c r="O14672" s="2" t="s">
        <v>15</v>
      </c>
      <c r="P14672" s="2" t="s">
        <v>22</v>
      </c>
      <c r="Q14672" s="2">
        <v>660.78</v>
      </c>
      <c r="R14672" s="2" t="s">
        <v>17</v>
      </c>
    </row>
    <row r="14673" spans="1:18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3593"/>
        <v>discount given</v>
      </c>
      <c r="F14673" s="2">
        <v>0.47</v>
      </c>
      <c r="G14673" s="2">
        <f t="shared" si="3594"/>
        <v>1241.2652999999998</v>
      </c>
      <c r="H14673" s="2">
        <f>D14673-G14673</f>
        <v>1399.7247</v>
      </c>
      <c r="I14673" s="2">
        <f>Q14673/H14673*100</f>
        <v>28.771371970502486</v>
      </c>
      <c r="J14673" s="18">
        <f>Q14673/H14673</f>
        <v>0.28771371970502485</v>
      </c>
      <c r="K14673" s="2">
        <v>5</v>
      </c>
      <c r="L14673" s="3">
        <v>45483</v>
      </c>
      <c r="M14673" s="3">
        <v>45489</v>
      </c>
      <c r="N14673" s="3" t="str">
        <f t="shared" si="3597"/>
        <v>high profit</v>
      </c>
      <c r="O14673" s="2" t="s">
        <v>31</v>
      </c>
      <c r="P14673" s="2" t="s">
        <v>27</v>
      </c>
      <c r="Q14673" s="2">
        <v>402.72</v>
      </c>
      <c r="R14673" s="2" t="s">
        <v>34</v>
      </c>
    </row>
    <row r="14674" spans="1:18" ht="14.25" hidden="1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3593"/>
        <v>discount given</v>
      </c>
      <c r="F14674" s="2">
        <v>7.0000000000000007E-2</v>
      </c>
      <c r="G14674" s="2">
        <f t="shared" si="3594"/>
        <v>160.07670000000002</v>
      </c>
      <c r="H14674" s="2">
        <f>D14674-G14674</f>
        <v>2126.7332999999999</v>
      </c>
      <c r="I14674" s="2"/>
      <c r="J14674" s="2"/>
      <c r="K14674" s="2">
        <v>9</v>
      </c>
      <c r="L14674" s="3">
        <v>45194</v>
      </c>
      <c r="M14674" s="3">
        <v>45195</v>
      </c>
      <c r="N14674" s="3" t="str">
        <f t="shared" si="3597"/>
        <v>high profit</v>
      </c>
      <c r="O14674" s="2" t="s">
        <v>15</v>
      </c>
      <c r="P14674" s="2" t="s">
        <v>27</v>
      </c>
      <c r="Q14674" s="2">
        <v>271.27</v>
      </c>
      <c r="R14674" s="2" t="s">
        <v>17</v>
      </c>
    </row>
    <row r="14675" spans="1:18" ht="14.25" hidden="1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3593"/>
        <v>discount given</v>
      </c>
      <c r="F14675" s="2">
        <v>0.01</v>
      </c>
      <c r="G14675" s="2">
        <f t="shared" si="3594"/>
        <v>9.8457000000000008</v>
      </c>
      <c r="H14675" s="2">
        <f>D14675-G14675</f>
        <v>974.72430000000008</v>
      </c>
      <c r="I14675" s="2"/>
      <c r="J14675" s="2"/>
      <c r="K14675" s="2">
        <v>2</v>
      </c>
      <c r="L14675" s="3">
        <v>45018</v>
      </c>
      <c r="M14675" s="3">
        <v>45019</v>
      </c>
      <c r="N14675" s="3" t="str">
        <f t="shared" si="3597"/>
        <v>high profit</v>
      </c>
      <c r="O14675" s="2" t="s">
        <v>15</v>
      </c>
      <c r="P14675" s="2" t="s">
        <v>16</v>
      </c>
      <c r="Q14675" s="2">
        <v>269.17</v>
      </c>
      <c r="R14675" s="2" t="s">
        <v>17</v>
      </c>
    </row>
    <row r="14676" spans="1:18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3593"/>
        <v>discount given</v>
      </c>
      <c r="F14676" s="2">
        <v>0.26</v>
      </c>
      <c r="G14676" s="2">
        <f t="shared" si="3594"/>
        <v>532.2876</v>
      </c>
      <c r="H14676" s="2">
        <f>D14676-G14676</f>
        <v>1514.9724000000001</v>
      </c>
      <c r="I14676" s="2">
        <f>Q14676/H14676*100</f>
        <v>13.672856350386315</v>
      </c>
      <c r="J14676" s="18">
        <f>Q14676/H14676</f>
        <v>0.13672856350386314</v>
      </c>
      <c r="K14676" s="2">
        <v>3</v>
      </c>
      <c r="L14676" s="3">
        <v>45219</v>
      </c>
      <c r="M14676" s="3">
        <v>45225</v>
      </c>
      <c r="N14676" s="3" t="str">
        <f t="shared" si="3597"/>
        <v>high profit</v>
      </c>
      <c r="O14676" s="2" t="s">
        <v>15</v>
      </c>
      <c r="P14676" s="2" t="s">
        <v>22</v>
      </c>
      <c r="Q14676" s="2">
        <v>207.14</v>
      </c>
      <c r="R14676" s="2" t="s">
        <v>28</v>
      </c>
    </row>
    <row r="14677" spans="1:18" ht="14.25" hidden="1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3593"/>
        <v>discount given</v>
      </c>
      <c r="F14677" s="2">
        <v>0.38</v>
      </c>
      <c r="G14677" s="2">
        <f t="shared" si="3594"/>
        <v>563.16759999999999</v>
      </c>
      <c r="H14677" s="2">
        <f>D14677-G14677</f>
        <v>918.85239999999999</v>
      </c>
      <c r="I14677" s="2"/>
      <c r="J14677" s="2"/>
      <c r="K14677" s="2">
        <v>3</v>
      </c>
      <c r="L14677" s="3">
        <v>45313</v>
      </c>
      <c r="M14677" s="3">
        <v>45315</v>
      </c>
      <c r="N14677" s="3" t="str">
        <f t="shared" si="3597"/>
        <v>high profit</v>
      </c>
      <c r="O14677" s="2" t="s">
        <v>31</v>
      </c>
      <c r="P14677" s="2" t="s">
        <v>27</v>
      </c>
      <c r="Q14677" s="2">
        <v>309.16000000000003</v>
      </c>
      <c r="R14677" s="2" t="s">
        <v>23</v>
      </c>
    </row>
    <row r="14678" spans="1:18" ht="14.25" hidden="1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3593"/>
        <v>discount given</v>
      </c>
      <c r="F14678" s="2">
        <v>0.32</v>
      </c>
      <c r="G14678" s="2">
        <f t="shared" si="3594"/>
        <v>659.92960000000005</v>
      </c>
      <c r="H14678" s="2">
        <f>D14678-G14678</f>
        <v>1402.3504000000003</v>
      </c>
      <c r="I14678" s="2"/>
      <c r="J14678" s="2"/>
      <c r="K14678" s="2">
        <v>3</v>
      </c>
      <c r="L14678" s="3">
        <v>45594</v>
      </c>
      <c r="M14678" s="3">
        <v>45600</v>
      </c>
      <c r="N14678" s="3" t="str">
        <f t="shared" si="3597"/>
        <v>high profit</v>
      </c>
      <c r="O14678" s="2" t="s">
        <v>15</v>
      </c>
      <c r="P14678" s="2" t="s">
        <v>22</v>
      </c>
      <c r="Q14678" s="2">
        <v>490.12</v>
      </c>
      <c r="R14678" s="2" t="s">
        <v>23</v>
      </c>
    </row>
    <row r="14679" spans="1:18" ht="14.25" hidden="1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3593"/>
        <v>discount given</v>
      </c>
      <c r="F14679" s="2">
        <v>0.48</v>
      </c>
      <c r="G14679" s="2">
        <f t="shared" si="3594"/>
        <v>1443.1104</v>
      </c>
      <c r="H14679" s="2">
        <f>D14679-G14679</f>
        <v>1563.3696</v>
      </c>
      <c r="I14679" s="2"/>
      <c r="J14679" s="2"/>
      <c r="K14679" s="2">
        <v>6</v>
      </c>
      <c r="L14679" s="3">
        <v>45056</v>
      </c>
      <c r="M14679" s="3">
        <v>45061</v>
      </c>
      <c r="N14679" s="3" t="str">
        <f t="shared" si="3597"/>
        <v>high profit</v>
      </c>
      <c r="O14679" s="2" t="s">
        <v>21</v>
      </c>
      <c r="P14679" s="2" t="s">
        <v>22</v>
      </c>
      <c r="Q14679" s="2">
        <v>615.24</v>
      </c>
      <c r="R14679" s="2" t="s">
        <v>39</v>
      </c>
    </row>
    <row r="14680" spans="1:18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3593"/>
        <v>discount given</v>
      </c>
      <c r="F14680" s="2">
        <v>0.09</v>
      </c>
      <c r="G14680" s="2">
        <f t="shared" si="3594"/>
        <v>277.50329999999997</v>
      </c>
      <c r="H14680" s="2">
        <f>D14680-G14680</f>
        <v>2805.8667</v>
      </c>
      <c r="I14680" s="2">
        <f>Q14680/H14680*100</f>
        <v>8.7940742159989291</v>
      </c>
      <c r="J14680" s="18">
        <f>Q14680/H14680</f>
        <v>8.7940742159989288E-2</v>
      </c>
      <c r="K14680" s="2">
        <v>8</v>
      </c>
      <c r="L14680" s="3">
        <v>45411</v>
      </c>
      <c r="M14680" s="3">
        <v>45416</v>
      </c>
      <c r="N14680" s="3" t="str">
        <f t="shared" si="3597"/>
        <v>high profit</v>
      </c>
      <c r="O14680" s="2" t="s">
        <v>31</v>
      </c>
      <c r="P14680" s="2" t="s">
        <v>27</v>
      </c>
      <c r="Q14680" s="2">
        <v>246.75</v>
      </c>
      <c r="R14680" s="2" t="s">
        <v>17</v>
      </c>
    </row>
    <row r="14681" spans="1:18" ht="14.25" hidden="1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3593"/>
        <v>discount given</v>
      </c>
      <c r="F14681" s="2">
        <v>0.35</v>
      </c>
      <c r="G14681" s="2">
        <f t="shared" si="3594"/>
        <v>444.30399999999997</v>
      </c>
      <c r="H14681" s="2">
        <f>D14681-G14681</f>
        <v>825.13600000000008</v>
      </c>
      <c r="I14681" s="2"/>
      <c r="J14681" s="2"/>
      <c r="K14681" s="2">
        <v>5</v>
      </c>
      <c r="L14681" s="3">
        <v>45037</v>
      </c>
      <c r="M14681" s="3">
        <v>45038</v>
      </c>
      <c r="N14681" s="3" t="str">
        <f t="shared" si="3597"/>
        <v>low profit</v>
      </c>
      <c r="O14681" s="2" t="s">
        <v>31</v>
      </c>
      <c r="P14681" s="2" t="s">
        <v>16</v>
      </c>
      <c r="Q14681" s="2">
        <v>149.03</v>
      </c>
      <c r="R14681" s="2" t="s">
        <v>23</v>
      </c>
    </row>
    <row r="14682" spans="1:18" ht="14.25" hidden="1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3593"/>
        <v>discount given</v>
      </c>
      <c r="F14682" s="2">
        <v>0.41</v>
      </c>
      <c r="G14682" s="2">
        <f t="shared" si="3594"/>
        <v>210.71950000000001</v>
      </c>
      <c r="H14682" s="2">
        <f>D14682-G14682</f>
        <v>303.23050000000001</v>
      </c>
      <c r="I14682" s="2"/>
      <c r="J14682" s="2"/>
      <c r="K14682" s="2">
        <v>6</v>
      </c>
      <c r="L14682" s="3">
        <v>45354</v>
      </c>
      <c r="M14682" s="3">
        <v>45361</v>
      </c>
      <c r="N14682" s="3" t="str">
        <f t="shared" si="3597"/>
        <v>low profit</v>
      </c>
      <c r="O14682" s="2" t="s">
        <v>21</v>
      </c>
      <c r="P14682" s="2" t="s">
        <v>27</v>
      </c>
      <c r="Q14682" s="2">
        <v>27.57</v>
      </c>
      <c r="R14682" s="2" t="s">
        <v>48</v>
      </c>
    </row>
    <row r="14683" spans="1:18" ht="14.25" hidden="1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3593"/>
        <v>discount given</v>
      </c>
      <c r="F14683" s="2">
        <v>0.46</v>
      </c>
      <c r="G14683" s="2">
        <f t="shared" si="3594"/>
        <v>1723.9603999999999</v>
      </c>
      <c r="H14683" s="2">
        <f>D14683-G14683</f>
        <v>2023.7795999999998</v>
      </c>
      <c r="I14683" s="2"/>
      <c r="J14683" s="2"/>
      <c r="K14683" s="2">
        <v>1</v>
      </c>
      <c r="L14683" s="3">
        <v>45160</v>
      </c>
      <c r="M14683" s="3">
        <v>45165</v>
      </c>
      <c r="N14683" s="3" t="str">
        <f t="shared" si="3597"/>
        <v>high profit</v>
      </c>
      <c r="O14683" s="2" t="s">
        <v>21</v>
      </c>
      <c r="P14683" s="2" t="s">
        <v>27</v>
      </c>
      <c r="Q14683" s="2">
        <v>898.22</v>
      </c>
      <c r="R14683" s="2" t="s">
        <v>39</v>
      </c>
    </row>
    <row r="14684" spans="1:18" ht="14.25" hidden="1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3593"/>
        <v>discount given</v>
      </c>
      <c r="F14684" s="2">
        <v>0.26</v>
      </c>
      <c r="G14684" s="2">
        <f t="shared" si="3594"/>
        <v>699.4</v>
      </c>
      <c r="H14684" s="2">
        <f>D14684-G14684</f>
        <v>1990.6</v>
      </c>
      <c r="I14684" s="2"/>
      <c r="J14684" s="2"/>
      <c r="K14684" s="2">
        <v>3</v>
      </c>
      <c r="L14684" s="3">
        <v>45639</v>
      </c>
      <c r="M14684" s="3">
        <v>45642</v>
      </c>
      <c r="N14684" s="3" t="str">
        <f t="shared" si="3597"/>
        <v>high profit</v>
      </c>
      <c r="O14684" s="2" t="s">
        <v>15</v>
      </c>
      <c r="P14684" s="2" t="s">
        <v>16</v>
      </c>
      <c r="Q14684" s="2">
        <v>258.95999999999998</v>
      </c>
      <c r="R14684" s="2" t="s">
        <v>34</v>
      </c>
    </row>
    <row r="14685" spans="1:18" ht="14.25" hidden="1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3593"/>
        <v>discount given</v>
      </c>
      <c r="F14685" s="2">
        <v>0.18</v>
      </c>
      <c r="G14685" s="2">
        <f t="shared" si="3594"/>
        <v>407.93400000000003</v>
      </c>
      <c r="H14685" s="2">
        <f>D14685-G14685</f>
        <v>1858.3660000000002</v>
      </c>
      <c r="I14685" s="2"/>
      <c r="J14685" s="2"/>
      <c r="K14685" s="2">
        <v>4</v>
      </c>
      <c r="L14685" s="3">
        <v>44963</v>
      </c>
      <c r="M14685" s="3">
        <v>44968</v>
      </c>
      <c r="N14685" s="3" t="str">
        <f t="shared" si="3597"/>
        <v>high profit</v>
      </c>
      <c r="O14685" s="2" t="s">
        <v>31</v>
      </c>
      <c r="P14685" s="2" t="s">
        <v>16</v>
      </c>
      <c r="Q14685" s="2">
        <v>598.41999999999996</v>
      </c>
      <c r="R14685" s="2" t="s">
        <v>39</v>
      </c>
    </row>
    <row r="14686" spans="1:18" ht="14.25" hidden="1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3593"/>
        <v>discount given</v>
      </c>
      <c r="F14686" s="2">
        <v>0.48</v>
      </c>
      <c r="G14686" s="2">
        <f t="shared" si="3594"/>
        <v>352.80959999999999</v>
      </c>
      <c r="H14686" s="2">
        <f>D14686-G14686</f>
        <v>382.21039999999999</v>
      </c>
      <c r="I14686" s="2"/>
      <c r="J14686" s="2"/>
      <c r="K14686" s="2">
        <v>7</v>
      </c>
      <c r="L14686" s="3">
        <v>45492</v>
      </c>
      <c r="M14686" s="3">
        <v>45493</v>
      </c>
      <c r="N14686" s="3" t="str">
        <f t="shared" si="3597"/>
        <v>low profit</v>
      </c>
      <c r="O14686" s="2" t="s">
        <v>31</v>
      </c>
      <c r="P14686" s="2" t="s">
        <v>22</v>
      </c>
      <c r="Q14686" s="2">
        <v>67.16</v>
      </c>
      <c r="R14686" s="2" t="s">
        <v>34</v>
      </c>
    </row>
    <row r="14687" spans="1:18" ht="14.25" hidden="1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3593"/>
        <v>discount given</v>
      </c>
      <c r="F14687" s="2">
        <v>0.4</v>
      </c>
      <c r="G14687" s="2">
        <f t="shared" si="3594"/>
        <v>852.74</v>
      </c>
      <c r="H14687" s="2">
        <f>D14687-G14687</f>
        <v>1279.1099999999999</v>
      </c>
      <c r="I14687" s="2"/>
      <c r="J14687" s="2"/>
      <c r="K14687" s="2">
        <v>5</v>
      </c>
      <c r="L14687" s="3">
        <v>45031</v>
      </c>
      <c r="M14687" s="3">
        <v>45035</v>
      </c>
      <c r="N14687" s="3" t="str">
        <f t="shared" si="3597"/>
        <v>high profit</v>
      </c>
      <c r="O14687" s="2" t="s">
        <v>21</v>
      </c>
      <c r="P14687" s="2" t="s">
        <v>22</v>
      </c>
      <c r="Q14687" s="2">
        <v>304.75</v>
      </c>
      <c r="R14687" s="2" t="s">
        <v>17</v>
      </c>
    </row>
    <row r="14688" spans="1:18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3593"/>
        <v>discount given</v>
      </c>
      <c r="F14688" s="2">
        <v>0.24</v>
      </c>
      <c r="G14688" s="2">
        <f t="shared" si="3594"/>
        <v>986.17440000000011</v>
      </c>
      <c r="H14688" s="2">
        <f>D14688-G14688</f>
        <v>3122.8856000000005</v>
      </c>
      <c r="I14688" s="2">
        <f t="shared" ref="I14688:I14691" si="3600">Q14688/H14688*100</f>
        <v>11.255615639586667</v>
      </c>
      <c r="J14688" s="18">
        <f t="shared" ref="J14688:J14691" si="3601">Q14688/H14688</f>
        <v>0.11255615639586668</v>
      </c>
      <c r="K14688" s="2">
        <v>1</v>
      </c>
      <c r="L14688" s="3">
        <v>45265</v>
      </c>
      <c r="M14688" s="3">
        <v>45272</v>
      </c>
      <c r="N14688" s="3" t="str">
        <f t="shared" si="3597"/>
        <v>high profit</v>
      </c>
      <c r="O14688" s="2" t="s">
        <v>21</v>
      </c>
      <c r="P14688" s="2" t="s">
        <v>22</v>
      </c>
      <c r="Q14688" s="2">
        <v>351.5</v>
      </c>
      <c r="R14688" s="2" t="s">
        <v>23</v>
      </c>
    </row>
    <row r="14689" spans="1:18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3593"/>
        <v>discount given</v>
      </c>
      <c r="F14689" s="2">
        <v>0.33</v>
      </c>
      <c r="G14689" s="2">
        <f t="shared" si="3594"/>
        <v>973.17990000000009</v>
      </c>
      <c r="H14689" s="2">
        <f>D14689-G14689</f>
        <v>1975.8501000000001</v>
      </c>
      <c r="I14689" s="2">
        <f t="shared" si="3600"/>
        <v>27.341142933869328</v>
      </c>
      <c r="J14689" s="18">
        <f t="shared" si="3601"/>
        <v>0.27341142933869328</v>
      </c>
      <c r="K14689" s="2">
        <v>3</v>
      </c>
      <c r="L14689" s="3">
        <v>45116</v>
      </c>
      <c r="M14689" s="3">
        <v>45118</v>
      </c>
      <c r="N14689" s="3" t="str">
        <f t="shared" si="3597"/>
        <v>high profit</v>
      </c>
      <c r="O14689" s="2" t="s">
        <v>21</v>
      </c>
      <c r="P14689" s="2" t="s">
        <v>22</v>
      </c>
      <c r="Q14689" s="2">
        <v>540.22</v>
      </c>
      <c r="R14689" s="2" t="s">
        <v>17</v>
      </c>
    </row>
    <row r="14690" spans="1:18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3593"/>
        <v>discount given</v>
      </c>
      <c r="F14690" s="2">
        <v>0.14000000000000001</v>
      </c>
      <c r="G14690" s="2">
        <f t="shared" si="3594"/>
        <v>76.409199999999998</v>
      </c>
      <c r="H14690" s="2">
        <f>D14690-G14690</f>
        <v>469.37079999999997</v>
      </c>
      <c r="I14690" s="2">
        <f t="shared" si="3600"/>
        <v>23.075572660250703</v>
      </c>
      <c r="J14690" s="18">
        <f t="shared" si="3601"/>
        <v>0.23075572660250704</v>
      </c>
      <c r="K14690" s="2">
        <v>2</v>
      </c>
      <c r="L14690" s="3">
        <v>45591</v>
      </c>
      <c r="M14690" s="3">
        <v>45593</v>
      </c>
      <c r="N14690" s="3" t="str">
        <f t="shared" si="3597"/>
        <v>low profit</v>
      </c>
      <c r="O14690" s="2" t="s">
        <v>21</v>
      </c>
      <c r="P14690" s="2" t="s">
        <v>22</v>
      </c>
      <c r="Q14690" s="2">
        <v>108.31</v>
      </c>
      <c r="R14690" s="2" t="s">
        <v>39</v>
      </c>
    </row>
    <row r="14691" spans="1:18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3593"/>
        <v>discount given</v>
      </c>
      <c r="F14691" s="2">
        <v>0.31</v>
      </c>
      <c r="G14691" s="2">
        <f t="shared" si="3594"/>
        <v>535.72649999999999</v>
      </c>
      <c r="H14691" s="2">
        <f>D14691-G14691</f>
        <v>1192.4235000000001</v>
      </c>
      <c r="I14691" s="2">
        <f t="shared" si="3600"/>
        <v>15.525524278916002</v>
      </c>
      <c r="J14691" s="18">
        <f t="shared" si="3601"/>
        <v>0.15525524278916003</v>
      </c>
      <c r="K14691" s="2">
        <v>6</v>
      </c>
      <c r="L14691" s="3">
        <v>45618</v>
      </c>
      <c r="M14691" s="3">
        <v>45622</v>
      </c>
      <c r="N14691" s="3" t="str">
        <f t="shared" si="3597"/>
        <v>low profit</v>
      </c>
      <c r="O14691" s="2" t="s">
        <v>15</v>
      </c>
      <c r="P14691" s="2" t="s">
        <v>22</v>
      </c>
      <c r="Q14691" s="2">
        <v>185.13</v>
      </c>
      <c r="R14691" s="2" t="s">
        <v>34</v>
      </c>
    </row>
    <row r="14692" spans="1:18" ht="14.25" hidden="1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3593"/>
        <v>discount given</v>
      </c>
      <c r="F14692" s="2">
        <v>0.27</v>
      </c>
      <c r="G14692" s="2">
        <f t="shared" si="3594"/>
        <v>1323.2781</v>
      </c>
      <c r="H14692" s="2">
        <f>D14692-G14692</f>
        <v>3577.7518999999998</v>
      </c>
      <c r="I14692" s="2"/>
      <c r="J14692" s="2"/>
      <c r="K14692" s="2">
        <v>5</v>
      </c>
      <c r="L14692" s="3">
        <v>45117</v>
      </c>
      <c r="M14692" s="3">
        <v>45120</v>
      </c>
      <c r="N14692" s="3" t="str">
        <f t="shared" si="3597"/>
        <v>high profit</v>
      </c>
      <c r="O14692" s="2" t="s">
        <v>21</v>
      </c>
      <c r="P14692" s="2" t="s">
        <v>16</v>
      </c>
      <c r="Q14692" s="2">
        <v>744.06</v>
      </c>
      <c r="R14692" s="2" t="s">
        <v>23</v>
      </c>
    </row>
    <row r="14693" spans="1:18" ht="14.25" hidden="1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3593"/>
        <v>discount given</v>
      </c>
      <c r="F14693" s="2">
        <v>0.02</v>
      </c>
      <c r="G14693" s="2">
        <f t="shared" si="3594"/>
        <v>55.361800000000002</v>
      </c>
      <c r="H14693" s="2">
        <f>D14693-G14693</f>
        <v>2712.7282</v>
      </c>
      <c r="I14693" s="2"/>
      <c r="J14693" s="2"/>
      <c r="K14693" s="2">
        <v>3</v>
      </c>
      <c r="L14693" s="3">
        <v>44982</v>
      </c>
      <c r="M14693" s="3">
        <v>44989</v>
      </c>
      <c r="N14693" s="3" t="str">
        <f t="shared" si="3597"/>
        <v>high profit</v>
      </c>
      <c r="O14693" s="2" t="s">
        <v>31</v>
      </c>
      <c r="P14693" s="2" t="s">
        <v>27</v>
      </c>
      <c r="Q14693" s="2">
        <v>219.45</v>
      </c>
      <c r="R14693" s="2" t="s">
        <v>17</v>
      </c>
    </row>
    <row r="14694" spans="1:18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3593"/>
        <v>discount given</v>
      </c>
      <c r="F14694" s="2">
        <v>0.43</v>
      </c>
      <c r="G14694" s="2">
        <f t="shared" si="3594"/>
        <v>646.43619999999999</v>
      </c>
      <c r="H14694" s="2">
        <f>D14694-G14694</f>
        <v>856.90379999999993</v>
      </c>
      <c r="I14694" s="2">
        <f>Q14694/H14694*100</f>
        <v>43.325750218402582</v>
      </c>
      <c r="J14694" s="18">
        <f>Q14694/H14694</f>
        <v>0.43325750218402581</v>
      </c>
      <c r="K14694" s="2">
        <v>2</v>
      </c>
      <c r="L14694" s="3">
        <v>45040</v>
      </c>
      <c r="M14694" s="3">
        <v>45043</v>
      </c>
      <c r="N14694" s="3" t="str">
        <f t="shared" si="3597"/>
        <v>high profit</v>
      </c>
      <c r="O14694" s="2" t="s">
        <v>21</v>
      </c>
      <c r="P14694" s="2" t="s">
        <v>22</v>
      </c>
      <c r="Q14694" s="2">
        <v>371.26</v>
      </c>
      <c r="R14694" s="2" t="s">
        <v>39</v>
      </c>
    </row>
    <row r="14695" spans="1:18" ht="14.25" hidden="1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3593"/>
        <v>discount given</v>
      </c>
      <c r="F14695" s="2">
        <v>0.25</v>
      </c>
      <c r="G14695" s="2">
        <f t="shared" si="3594"/>
        <v>1143.97</v>
      </c>
      <c r="H14695" s="2">
        <f>D14695-G14695</f>
        <v>3431.91</v>
      </c>
      <c r="I14695" s="2"/>
      <c r="J14695" s="2"/>
      <c r="K14695" s="2">
        <v>1</v>
      </c>
      <c r="L14695" s="3">
        <v>44952</v>
      </c>
      <c r="M14695" s="3">
        <v>44956</v>
      </c>
      <c r="N14695" s="3" t="str">
        <f t="shared" si="3597"/>
        <v>high profit</v>
      </c>
      <c r="O14695" s="2" t="s">
        <v>15</v>
      </c>
      <c r="P14695" s="2" t="s">
        <v>16</v>
      </c>
      <c r="Q14695" s="2">
        <v>1128.5999999999999</v>
      </c>
      <c r="R14695" s="2" t="s">
        <v>34</v>
      </c>
    </row>
    <row r="14696" spans="1:18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3593"/>
        <v>discount given</v>
      </c>
      <c r="F14696" s="2">
        <v>0.24</v>
      </c>
      <c r="G14696" s="2">
        <f t="shared" si="3594"/>
        <v>419.13600000000002</v>
      </c>
      <c r="H14696" s="2">
        <f>D14696-G14696</f>
        <v>1327.2640000000001</v>
      </c>
      <c r="I14696" s="2">
        <f t="shared" ref="I14696:I14697" si="3602">Q14696/H14696*100</f>
        <v>15.081400535236394</v>
      </c>
      <c r="J14696" s="18">
        <f t="shared" ref="J14696:J14697" si="3603">Q14696/H14696</f>
        <v>0.15081400535236394</v>
      </c>
      <c r="K14696" s="2">
        <v>2</v>
      </c>
      <c r="L14696" s="3">
        <v>45036</v>
      </c>
      <c r="M14696" s="3">
        <v>45041</v>
      </c>
      <c r="N14696" s="3" t="str">
        <f t="shared" si="3597"/>
        <v>high profit</v>
      </c>
      <c r="O14696" s="2" t="s">
        <v>31</v>
      </c>
      <c r="P14696" s="2" t="s">
        <v>27</v>
      </c>
      <c r="Q14696" s="2">
        <v>200.17</v>
      </c>
      <c r="R14696" s="2" t="s">
        <v>28</v>
      </c>
    </row>
    <row r="14697" spans="1:18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3593"/>
        <v>discount given</v>
      </c>
      <c r="F14697" s="2">
        <v>0.14000000000000001</v>
      </c>
      <c r="G14697" s="2">
        <f t="shared" si="3594"/>
        <v>514.7170000000001</v>
      </c>
      <c r="H14697" s="2">
        <f>D14697-G14697</f>
        <v>3161.8330000000001</v>
      </c>
      <c r="I14697" s="2">
        <f t="shared" si="3602"/>
        <v>13.49502013547205</v>
      </c>
      <c r="J14697" s="18">
        <f t="shared" si="3603"/>
        <v>0.13495020135472049</v>
      </c>
      <c r="K14697" s="2">
        <v>5</v>
      </c>
      <c r="L14697" s="3">
        <v>45377</v>
      </c>
      <c r="M14697" s="3">
        <v>45384</v>
      </c>
      <c r="N14697" s="3" t="str">
        <f t="shared" si="3597"/>
        <v>high profit</v>
      </c>
      <c r="O14697" s="2" t="s">
        <v>21</v>
      </c>
      <c r="P14697" s="2" t="s">
        <v>22</v>
      </c>
      <c r="Q14697" s="2">
        <v>426.69</v>
      </c>
      <c r="R14697" s="2" t="s">
        <v>23</v>
      </c>
    </row>
    <row r="14698" spans="1:18" ht="14.25" hidden="1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3593"/>
        <v>discount given</v>
      </c>
      <c r="F14698" s="2">
        <v>0.1</v>
      </c>
      <c r="G14698" s="2">
        <f t="shared" si="3594"/>
        <v>82.138000000000005</v>
      </c>
      <c r="H14698" s="2">
        <f>D14698-G14698</f>
        <v>739.24199999999996</v>
      </c>
      <c r="I14698" s="2"/>
      <c r="J14698" s="2"/>
      <c r="K14698" s="2">
        <v>5</v>
      </c>
      <c r="L14698" s="3">
        <v>45079</v>
      </c>
      <c r="M14698" s="3">
        <v>45080</v>
      </c>
      <c r="N14698" s="3" t="str">
        <f t="shared" si="3597"/>
        <v>low profit</v>
      </c>
      <c r="O14698" s="2" t="s">
        <v>15</v>
      </c>
      <c r="P14698" s="2" t="s">
        <v>16</v>
      </c>
      <c r="Q14698" s="2">
        <v>166.26</v>
      </c>
      <c r="R14698" s="2" t="s">
        <v>23</v>
      </c>
    </row>
    <row r="14699" spans="1:18" ht="14.25" hidden="1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3593"/>
        <v>discount given</v>
      </c>
      <c r="F14699" s="2">
        <v>0.15</v>
      </c>
      <c r="G14699" s="2">
        <f t="shared" si="3594"/>
        <v>130.023</v>
      </c>
      <c r="H14699" s="2">
        <f>D14699-G14699</f>
        <v>736.79700000000003</v>
      </c>
      <c r="I14699" s="2"/>
      <c r="J14699" s="2"/>
      <c r="K14699" s="2">
        <v>9</v>
      </c>
      <c r="L14699" s="3">
        <v>45600</v>
      </c>
      <c r="M14699" s="3">
        <v>45607</v>
      </c>
      <c r="N14699" s="3" t="str">
        <f t="shared" si="3597"/>
        <v>low profit</v>
      </c>
      <c r="O14699" s="2" t="s">
        <v>31</v>
      </c>
      <c r="P14699" s="2" t="s">
        <v>16</v>
      </c>
      <c r="Q14699" s="2">
        <v>175.31</v>
      </c>
      <c r="R14699" s="2" t="s">
        <v>17</v>
      </c>
    </row>
    <row r="14700" spans="1:18" ht="14.25" hidden="1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3593"/>
        <v>discount given</v>
      </c>
      <c r="F14700" s="2">
        <v>0.32</v>
      </c>
      <c r="G14700" s="2">
        <f t="shared" si="3594"/>
        <v>912.14080000000001</v>
      </c>
      <c r="H14700" s="2">
        <f>D14700-G14700</f>
        <v>1938.2991999999999</v>
      </c>
      <c r="I14700" s="2"/>
      <c r="J14700" s="2"/>
      <c r="K14700" s="2">
        <v>6</v>
      </c>
      <c r="L14700" s="3">
        <v>45427</v>
      </c>
      <c r="M14700" s="3">
        <v>45430</v>
      </c>
      <c r="N14700" s="3" t="str">
        <f t="shared" si="3597"/>
        <v>high profit</v>
      </c>
      <c r="O14700" s="2" t="s">
        <v>15</v>
      </c>
      <c r="P14700" s="2" t="s">
        <v>27</v>
      </c>
      <c r="Q14700" s="2">
        <v>665.1</v>
      </c>
      <c r="R14700" s="2" t="s">
        <v>48</v>
      </c>
    </row>
    <row r="14701" spans="1:18" ht="14.25" hidden="1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3593"/>
        <v>discount given</v>
      </c>
      <c r="F14701" s="2">
        <v>0.05</v>
      </c>
      <c r="G14701" s="2">
        <f t="shared" si="3594"/>
        <v>63.75650000000001</v>
      </c>
      <c r="H14701" s="2">
        <f>D14701-G14701</f>
        <v>1211.3735000000001</v>
      </c>
      <c r="I14701" s="2"/>
      <c r="J14701" s="2"/>
      <c r="K14701" s="2">
        <v>3</v>
      </c>
      <c r="L14701" s="3">
        <v>45540</v>
      </c>
      <c r="M14701" s="3">
        <v>45543</v>
      </c>
      <c r="N14701" s="3" t="str">
        <f t="shared" si="3597"/>
        <v>low profit</v>
      </c>
      <c r="O14701" s="2" t="s">
        <v>21</v>
      </c>
      <c r="P14701" s="2" t="s">
        <v>27</v>
      </c>
      <c r="Q14701" s="2">
        <v>94.53</v>
      </c>
      <c r="R14701" s="2" t="s">
        <v>48</v>
      </c>
    </row>
    <row r="14702" spans="1:18" ht="14.25" hidden="1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3593"/>
        <v>discount given</v>
      </c>
      <c r="F14702" s="2">
        <v>0.17</v>
      </c>
      <c r="G14702" s="2">
        <f t="shared" si="3594"/>
        <v>58.094100000000005</v>
      </c>
      <c r="H14702" s="2">
        <f>D14702-G14702</f>
        <v>283.63589999999999</v>
      </c>
      <c r="I14702" s="2"/>
      <c r="J14702" s="2"/>
      <c r="K14702" s="2">
        <v>3</v>
      </c>
      <c r="L14702" s="3">
        <v>45398</v>
      </c>
      <c r="M14702" s="3">
        <v>45402</v>
      </c>
      <c r="N14702" s="3" t="str">
        <f t="shared" si="3597"/>
        <v>low profit</v>
      </c>
      <c r="O14702" s="2" t="s">
        <v>31</v>
      </c>
      <c r="P14702" s="2" t="s">
        <v>16</v>
      </c>
      <c r="Q14702" s="2">
        <v>74.5</v>
      </c>
      <c r="R14702" s="2" t="s">
        <v>17</v>
      </c>
    </row>
    <row r="14703" spans="1:18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3593"/>
        <v>discount given</v>
      </c>
      <c r="F14703" s="2">
        <v>0.49</v>
      </c>
      <c r="G14703" s="2">
        <f t="shared" si="3594"/>
        <v>2273.4432000000002</v>
      </c>
      <c r="H14703" s="2">
        <f>D14703-G14703</f>
        <v>2366.2368000000001</v>
      </c>
      <c r="I14703" s="2">
        <f>Q14703/H14703*100</f>
        <v>45.858470293421178</v>
      </c>
      <c r="J14703" s="18">
        <f>Q14703/H14703</f>
        <v>0.45858470293421177</v>
      </c>
      <c r="K14703" s="2">
        <v>3</v>
      </c>
      <c r="L14703" s="3">
        <v>45287</v>
      </c>
      <c r="M14703" s="3">
        <v>45293</v>
      </c>
      <c r="N14703" s="3" t="str">
        <f t="shared" si="3597"/>
        <v>high profit</v>
      </c>
      <c r="O14703" s="2" t="s">
        <v>31</v>
      </c>
      <c r="P14703" s="2" t="s">
        <v>22</v>
      </c>
      <c r="Q14703" s="2">
        <v>1085.1199999999999</v>
      </c>
      <c r="R14703" s="2" t="s">
        <v>39</v>
      </c>
    </row>
    <row r="14704" spans="1:18" ht="14.25" hidden="1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3593"/>
        <v>discount given</v>
      </c>
      <c r="F14704" s="2">
        <v>0.14000000000000001</v>
      </c>
      <c r="G14704" s="2">
        <f t="shared" si="3594"/>
        <v>52.409000000000006</v>
      </c>
      <c r="H14704" s="2">
        <f>D14704-G14704</f>
        <v>321.94100000000003</v>
      </c>
      <c r="I14704" s="2"/>
      <c r="J14704" s="2"/>
      <c r="K14704" s="2">
        <v>8</v>
      </c>
      <c r="L14704" s="3">
        <v>45463</v>
      </c>
      <c r="M14704" s="3">
        <v>45467</v>
      </c>
      <c r="N14704" s="3" t="str">
        <f t="shared" si="3597"/>
        <v>low profit</v>
      </c>
      <c r="O14704" s="2" t="s">
        <v>31</v>
      </c>
      <c r="P14704" s="2" t="s">
        <v>22</v>
      </c>
      <c r="Q14704" s="2">
        <v>44.82</v>
      </c>
      <c r="R14704" s="2" t="s">
        <v>39</v>
      </c>
    </row>
    <row r="14705" spans="1:18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3593"/>
        <v>discount given</v>
      </c>
      <c r="F14705" s="2">
        <v>0.48</v>
      </c>
      <c r="G14705" s="2">
        <f t="shared" si="3594"/>
        <v>1735.4159999999999</v>
      </c>
      <c r="H14705" s="2">
        <f>D14705-G14705</f>
        <v>1880.0339999999999</v>
      </c>
      <c r="I14705" s="2">
        <f t="shared" ref="I14705:I14707" si="3604">Q14705/H14705*100</f>
        <v>22.027793114379847</v>
      </c>
      <c r="J14705" s="18">
        <f t="shared" ref="J14705:J14707" si="3605">Q14705/H14705</f>
        <v>0.22027793114379848</v>
      </c>
      <c r="K14705" s="2">
        <v>9</v>
      </c>
      <c r="L14705" s="3">
        <v>45119</v>
      </c>
      <c r="M14705" s="3">
        <v>45122</v>
      </c>
      <c r="N14705" s="3" t="str">
        <f t="shared" si="3597"/>
        <v>high profit</v>
      </c>
      <c r="O14705" s="2" t="s">
        <v>15</v>
      </c>
      <c r="P14705" s="2" t="s">
        <v>16</v>
      </c>
      <c r="Q14705" s="2">
        <v>414.13</v>
      </c>
      <c r="R14705" s="2" t="s">
        <v>23</v>
      </c>
    </row>
    <row r="14706" spans="1:18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3593"/>
        <v>discount given</v>
      </c>
      <c r="F14706" s="2">
        <v>0.05</v>
      </c>
      <c r="G14706" s="2">
        <f t="shared" si="3594"/>
        <v>86.581500000000005</v>
      </c>
      <c r="H14706" s="2">
        <f>D14706-G14706</f>
        <v>1645.0485000000001</v>
      </c>
      <c r="I14706" s="2">
        <f t="shared" si="3604"/>
        <v>22.753128555176335</v>
      </c>
      <c r="J14706" s="18">
        <f t="shared" si="3605"/>
        <v>0.22753128555176336</v>
      </c>
      <c r="K14706" s="2">
        <v>3</v>
      </c>
      <c r="L14706" s="3">
        <v>45293</v>
      </c>
      <c r="M14706" s="3">
        <v>45298</v>
      </c>
      <c r="N14706" s="3" t="str">
        <f t="shared" si="3597"/>
        <v>high profit</v>
      </c>
      <c r="O14706" s="2" t="s">
        <v>31</v>
      </c>
      <c r="P14706" s="2" t="s">
        <v>27</v>
      </c>
      <c r="Q14706" s="2">
        <v>374.3</v>
      </c>
      <c r="R14706" s="2" t="s">
        <v>28</v>
      </c>
    </row>
    <row r="14707" spans="1:18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3593"/>
        <v>discount given</v>
      </c>
      <c r="F14707" s="2">
        <v>0.4</v>
      </c>
      <c r="G14707" s="2">
        <f t="shared" si="3594"/>
        <v>1869.6680000000001</v>
      </c>
      <c r="H14707" s="2">
        <f>D14707-G14707</f>
        <v>2804.502</v>
      </c>
      <c r="I14707" s="2">
        <f t="shared" si="3604"/>
        <v>13.190933720139974</v>
      </c>
      <c r="J14707" s="18">
        <f t="shared" si="3605"/>
        <v>0.13190933720139975</v>
      </c>
      <c r="K14707" s="2">
        <v>1</v>
      </c>
      <c r="L14707" s="3">
        <v>45089</v>
      </c>
      <c r="M14707" s="3">
        <v>45095</v>
      </c>
      <c r="N14707" s="3" t="str">
        <f t="shared" si="3597"/>
        <v>high profit</v>
      </c>
      <c r="O14707" s="2" t="s">
        <v>21</v>
      </c>
      <c r="P14707" s="2" t="s">
        <v>16</v>
      </c>
      <c r="Q14707" s="2">
        <v>369.94</v>
      </c>
      <c r="R14707" s="2" t="s">
        <v>28</v>
      </c>
    </row>
    <row r="14708" spans="1:18" ht="14.25" hidden="1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3593"/>
        <v>discount given</v>
      </c>
      <c r="F14708" s="2">
        <v>0.22</v>
      </c>
      <c r="G14708" s="2">
        <f t="shared" si="3594"/>
        <v>1084.9651999999999</v>
      </c>
      <c r="H14708" s="2">
        <f>D14708-G14708</f>
        <v>3846.6948000000002</v>
      </c>
      <c r="I14708" s="2"/>
      <c r="J14708" s="2"/>
      <c r="K14708" s="2">
        <v>8</v>
      </c>
      <c r="L14708" s="3">
        <v>45198</v>
      </c>
      <c r="M14708" s="3">
        <v>45200</v>
      </c>
      <c r="N14708" s="3" t="str">
        <f t="shared" si="3597"/>
        <v>high profit</v>
      </c>
      <c r="O14708" s="2" t="s">
        <v>21</v>
      </c>
      <c r="P14708" s="2" t="s">
        <v>22</v>
      </c>
      <c r="Q14708" s="2">
        <v>914.3</v>
      </c>
      <c r="R14708" s="2" t="s">
        <v>48</v>
      </c>
    </row>
    <row r="14709" spans="1:18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3593"/>
        <v>discount given</v>
      </c>
      <c r="F14709" s="2">
        <v>0.1</v>
      </c>
      <c r="G14709" s="2">
        <f t="shared" si="3594"/>
        <v>174.36099999999999</v>
      </c>
      <c r="H14709" s="2">
        <f>D14709-G14709</f>
        <v>1569.2489999999998</v>
      </c>
      <c r="I14709" s="2">
        <f t="shared" ref="I14709:I14712" si="3606">Q14709/H14709*100</f>
        <v>19.496587221021009</v>
      </c>
      <c r="J14709" s="18">
        <f t="shared" ref="J14709:J14712" si="3607">Q14709/H14709</f>
        <v>0.19496587221021011</v>
      </c>
      <c r="K14709" s="2">
        <v>2</v>
      </c>
      <c r="L14709" s="3">
        <v>45470</v>
      </c>
      <c r="M14709" s="3">
        <v>45472</v>
      </c>
      <c r="N14709" s="3" t="str">
        <f t="shared" si="3597"/>
        <v>high profit</v>
      </c>
      <c r="O14709" s="2" t="s">
        <v>15</v>
      </c>
      <c r="P14709" s="2" t="s">
        <v>16</v>
      </c>
      <c r="Q14709" s="2">
        <v>305.95</v>
      </c>
      <c r="R14709" s="2" t="s">
        <v>39</v>
      </c>
    </row>
    <row r="14710" spans="1:18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3593"/>
        <v>discount given</v>
      </c>
      <c r="F14710" s="2">
        <v>0.39</v>
      </c>
      <c r="G14710" s="2">
        <f t="shared" si="3594"/>
        <v>1168.6038000000001</v>
      </c>
      <c r="H14710" s="2">
        <f>D14710-G14710</f>
        <v>1827.8162</v>
      </c>
      <c r="I14710" s="2">
        <f t="shared" si="3606"/>
        <v>35.760160129886145</v>
      </c>
      <c r="J14710" s="18">
        <f t="shared" si="3607"/>
        <v>0.35760160129886143</v>
      </c>
      <c r="K14710" s="2">
        <v>7</v>
      </c>
      <c r="L14710" s="3">
        <v>45165</v>
      </c>
      <c r="M14710" s="3">
        <v>45167</v>
      </c>
      <c r="N14710" s="3" t="str">
        <f t="shared" si="3597"/>
        <v>high profit</v>
      </c>
      <c r="O14710" s="2" t="s">
        <v>15</v>
      </c>
      <c r="P14710" s="2" t="s">
        <v>16</v>
      </c>
      <c r="Q14710" s="2">
        <v>653.63</v>
      </c>
      <c r="R14710" s="2" t="s">
        <v>48</v>
      </c>
    </row>
    <row r="14711" spans="1:18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3593"/>
        <v>zero discount</v>
      </c>
      <c r="F14711" s="2">
        <v>0</v>
      </c>
      <c r="G14711" s="2">
        <f t="shared" si="3594"/>
        <v>0</v>
      </c>
      <c r="H14711" s="2">
        <f>D14711-G14711</f>
        <v>3887.63</v>
      </c>
      <c r="I14711" s="2">
        <f t="shared" si="3606"/>
        <v>20.154181339273542</v>
      </c>
      <c r="J14711" s="18">
        <f t="shared" si="3607"/>
        <v>0.20154181339273541</v>
      </c>
      <c r="K14711" s="2">
        <v>7</v>
      </c>
      <c r="L14711" s="3">
        <v>45315</v>
      </c>
      <c r="M14711" s="3">
        <v>45321</v>
      </c>
      <c r="N14711" s="3" t="str">
        <f t="shared" si="3597"/>
        <v>high profit</v>
      </c>
      <c r="O14711" s="2" t="s">
        <v>31</v>
      </c>
      <c r="P14711" s="2" t="s">
        <v>22</v>
      </c>
      <c r="Q14711" s="2">
        <v>783.52</v>
      </c>
      <c r="R14711" s="2" t="s">
        <v>23</v>
      </c>
    </row>
    <row r="14712" spans="1:18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3593"/>
        <v>discount given</v>
      </c>
      <c r="F14712" s="2">
        <v>0.17</v>
      </c>
      <c r="G14712" s="2">
        <f t="shared" si="3594"/>
        <v>119.80070000000002</v>
      </c>
      <c r="H14712" s="2">
        <f>D14712-G14712</f>
        <v>584.90930000000003</v>
      </c>
      <c r="I14712" s="2">
        <f t="shared" si="3606"/>
        <v>30.553455039952347</v>
      </c>
      <c r="J14712" s="18">
        <f t="shared" si="3607"/>
        <v>0.30553455039952349</v>
      </c>
      <c r="K14712" s="2">
        <v>9</v>
      </c>
      <c r="L14712" s="3">
        <v>44936</v>
      </c>
      <c r="M14712" s="3">
        <v>44938</v>
      </c>
      <c r="N14712" s="3" t="str">
        <f t="shared" si="3597"/>
        <v>low profit</v>
      </c>
      <c r="O14712" s="2" t="s">
        <v>21</v>
      </c>
      <c r="P14712" s="2" t="s">
        <v>16</v>
      </c>
      <c r="Q14712" s="2">
        <v>178.71</v>
      </c>
      <c r="R14712" s="2" t="s">
        <v>23</v>
      </c>
    </row>
    <row r="14713" spans="1:18" ht="14.25" hidden="1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3593"/>
        <v>discount given</v>
      </c>
      <c r="F14713" s="2">
        <v>0.3</v>
      </c>
      <c r="G14713" s="2">
        <f t="shared" si="3594"/>
        <v>1072.9109999999998</v>
      </c>
      <c r="H14713" s="2">
        <f>D14713-G14713</f>
        <v>2503.4589999999998</v>
      </c>
      <c r="I14713" s="2"/>
      <c r="J14713" s="2"/>
      <c r="K14713" s="2">
        <v>8</v>
      </c>
      <c r="L14713" s="3">
        <v>45254</v>
      </c>
      <c r="M14713" s="3">
        <v>45257</v>
      </c>
      <c r="N14713" s="3" t="str">
        <f t="shared" si="3597"/>
        <v>high profit</v>
      </c>
      <c r="O14713" s="2" t="s">
        <v>31</v>
      </c>
      <c r="P14713" s="2" t="s">
        <v>27</v>
      </c>
      <c r="Q14713" s="2">
        <v>233.24</v>
      </c>
      <c r="R14713" s="2" t="s">
        <v>48</v>
      </c>
    </row>
    <row r="14714" spans="1:18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3593"/>
        <v>discount given</v>
      </c>
      <c r="F14714" s="2">
        <v>0.12</v>
      </c>
      <c r="G14714" s="2">
        <f t="shared" si="3594"/>
        <v>544.84439999999995</v>
      </c>
      <c r="H14714" s="2">
        <f>D14714-G14714</f>
        <v>3995.5255999999999</v>
      </c>
      <c r="I14714" s="2">
        <f t="shared" ref="I14714:I14715" si="3608">Q14714/H14714*100</f>
        <v>24.052905580181992</v>
      </c>
      <c r="J14714" s="18">
        <f t="shared" ref="J14714:J14715" si="3609">Q14714/H14714</f>
        <v>0.24052905580181991</v>
      </c>
      <c r="K14714" s="2">
        <v>9</v>
      </c>
      <c r="L14714" s="3">
        <v>45517</v>
      </c>
      <c r="M14714" s="3">
        <v>45520</v>
      </c>
      <c r="N14714" s="3" t="str">
        <f t="shared" si="3597"/>
        <v>high profit</v>
      </c>
      <c r="O14714" s="2" t="s">
        <v>15</v>
      </c>
      <c r="P14714" s="2" t="s">
        <v>22</v>
      </c>
      <c r="Q14714" s="2">
        <v>961.04</v>
      </c>
      <c r="R14714" s="2" t="s">
        <v>39</v>
      </c>
    </row>
    <row r="14715" spans="1:18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3593"/>
        <v>discount given</v>
      </c>
      <c r="F14715" s="2">
        <v>0.17</v>
      </c>
      <c r="G14715" s="2">
        <f t="shared" si="3594"/>
        <v>165.69220000000001</v>
      </c>
      <c r="H14715" s="2">
        <f>D14715-G14715</f>
        <v>808.9677999999999</v>
      </c>
      <c r="I14715" s="2">
        <f t="shared" si="3608"/>
        <v>27.638924565353534</v>
      </c>
      <c r="J14715" s="18">
        <f t="shared" si="3609"/>
        <v>0.27638924565353534</v>
      </c>
      <c r="K14715" s="2">
        <v>1</v>
      </c>
      <c r="L14715" s="3">
        <v>45271</v>
      </c>
      <c r="M14715" s="3">
        <v>45273</v>
      </c>
      <c r="N14715" s="3" t="str">
        <f t="shared" si="3597"/>
        <v>high profit</v>
      </c>
      <c r="O14715" s="2" t="s">
        <v>21</v>
      </c>
      <c r="P14715" s="2" t="s">
        <v>22</v>
      </c>
      <c r="Q14715" s="2">
        <v>223.59</v>
      </c>
      <c r="R14715" s="2" t="s">
        <v>48</v>
      </c>
    </row>
    <row r="14716" spans="1:18" ht="14.25" hidden="1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3593"/>
        <v>discount given</v>
      </c>
      <c r="F14716" s="2">
        <v>0.05</v>
      </c>
      <c r="G14716" s="2">
        <f t="shared" si="3594"/>
        <v>210.48400000000004</v>
      </c>
      <c r="H14716" s="2">
        <f>D14716-G14716</f>
        <v>3999.1960000000004</v>
      </c>
      <c r="I14716" s="2"/>
      <c r="J14716" s="2"/>
      <c r="K14716" s="2">
        <v>3</v>
      </c>
      <c r="L14716" s="3">
        <v>45322</v>
      </c>
      <c r="M14716" s="3">
        <v>45324</v>
      </c>
      <c r="N14716" s="3" t="str">
        <f t="shared" si="3597"/>
        <v>high profit</v>
      </c>
      <c r="O14716" s="2" t="s">
        <v>31</v>
      </c>
      <c r="P14716" s="2" t="s">
        <v>22</v>
      </c>
      <c r="Q14716" s="2">
        <v>1044.49</v>
      </c>
      <c r="R14716" s="2" t="s">
        <v>39</v>
      </c>
    </row>
    <row r="14717" spans="1:18" ht="14.25" hidden="1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3593"/>
        <v>discount given</v>
      </c>
      <c r="F14717" s="2">
        <v>0.43</v>
      </c>
      <c r="G14717" s="2">
        <f t="shared" si="3594"/>
        <v>286.57780000000002</v>
      </c>
      <c r="H14717" s="2">
        <f>D14717-G14717</f>
        <v>379.88220000000001</v>
      </c>
      <c r="I14717" s="2"/>
      <c r="J14717" s="2"/>
      <c r="K14717" s="2">
        <v>4</v>
      </c>
      <c r="L14717" s="3">
        <v>45016</v>
      </c>
      <c r="M14717" s="3">
        <v>45021</v>
      </c>
      <c r="N14717" s="3" t="str">
        <f t="shared" si="3597"/>
        <v>low profit</v>
      </c>
      <c r="O14717" s="2" t="s">
        <v>21</v>
      </c>
      <c r="P14717" s="2" t="s">
        <v>16</v>
      </c>
      <c r="Q14717" s="2">
        <v>95</v>
      </c>
      <c r="R14717" s="2" t="s">
        <v>23</v>
      </c>
    </row>
    <row r="14718" spans="1:18" ht="14.25" hidden="1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3593"/>
        <v>discount given</v>
      </c>
      <c r="F14718" s="2">
        <v>0.21</v>
      </c>
      <c r="G14718" s="2">
        <f t="shared" si="3594"/>
        <v>605.78279999999995</v>
      </c>
      <c r="H14718" s="2">
        <f>D14718-G14718</f>
        <v>2278.8971999999999</v>
      </c>
      <c r="I14718" s="2"/>
      <c r="J14718" s="2"/>
      <c r="K14718" s="2">
        <v>3</v>
      </c>
      <c r="L14718" s="3">
        <v>45378</v>
      </c>
      <c r="M14718" s="3">
        <v>45383</v>
      </c>
      <c r="N14718" s="3" t="str">
        <f t="shared" si="3597"/>
        <v>high profit</v>
      </c>
      <c r="O14718" s="2" t="s">
        <v>21</v>
      </c>
      <c r="P14718" s="2" t="s">
        <v>22</v>
      </c>
      <c r="Q14718" s="2">
        <v>355.14</v>
      </c>
      <c r="R14718" s="2" t="s">
        <v>17</v>
      </c>
    </row>
    <row r="14719" spans="1:18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3593"/>
        <v>discount given</v>
      </c>
      <c r="F14719" s="2">
        <v>7.0000000000000007E-2</v>
      </c>
      <c r="G14719" s="2">
        <f t="shared" si="3594"/>
        <v>123.40160000000002</v>
      </c>
      <c r="H14719" s="2">
        <f>D14719-G14719</f>
        <v>1639.4784000000002</v>
      </c>
      <c r="I14719" s="2">
        <f>Q14719/H14719*100</f>
        <v>23.24214823446286</v>
      </c>
      <c r="J14719" s="18">
        <f>Q14719/H14719</f>
        <v>0.23242148234462862</v>
      </c>
      <c r="K14719" s="2">
        <v>8</v>
      </c>
      <c r="L14719" s="3">
        <v>45373</v>
      </c>
      <c r="M14719" s="3">
        <v>45379</v>
      </c>
      <c r="N14719" s="3" t="str">
        <f t="shared" si="3597"/>
        <v>high profit</v>
      </c>
      <c r="O14719" s="2" t="s">
        <v>15</v>
      </c>
      <c r="P14719" s="2" t="s">
        <v>27</v>
      </c>
      <c r="Q14719" s="2">
        <v>381.05</v>
      </c>
      <c r="R14719" s="2" t="s">
        <v>34</v>
      </c>
    </row>
    <row r="14720" spans="1:18" ht="14.25" hidden="1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3593"/>
        <v>discount given</v>
      </c>
      <c r="F14720" s="2">
        <v>0.1</v>
      </c>
      <c r="G14720" s="2">
        <f t="shared" si="3594"/>
        <v>241.14099999999999</v>
      </c>
      <c r="H14720" s="2">
        <f>D14720-G14720</f>
        <v>2170.2689999999998</v>
      </c>
      <c r="I14720" s="2"/>
      <c r="J14720" s="2"/>
      <c r="K14720" s="2">
        <v>7</v>
      </c>
      <c r="L14720" s="3">
        <v>45336</v>
      </c>
      <c r="M14720" s="3">
        <v>45341</v>
      </c>
      <c r="N14720" s="3" t="str">
        <f t="shared" si="3597"/>
        <v>high profit</v>
      </c>
      <c r="O14720" s="2" t="s">
        <v>31</v>
      </c>
      <c r="P14720" s="2" t="s">
        <v>16</v>
      </c>
      <c r="Q14720" s="2">
        <v>431.06</v>
      </c>
      <c r="R14720" s="2" t="s">
        <v>23</v>
      </c>
    </row>
    <row r="14721" spans="1:18" ht="14.25" hidden="1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3593"/>
        <v>discount given</v>
      </c>
      <c r="F14721" s="2">
        <v>0.14000000000000001</v>
      </c>
      <c r="G14721" s="2">
        <f t="shared" si="3594"/>
        <v>220.23400000000001</v>
      </c>
      <c r="H14721" s="2">
        <f>D14721-G14721</f>
        <v>1352.866</v>
      </c>
      <c r="I14721" s="2"/>
      <c r="J14721" s="2"/>
      <c r="K14721" s="2">
        <v>5</v>
      </c>
      <c r="L14721" s="3">
        <v>45370</v>
      </c>
      <c r="M14721" s="3">
        <v>45371</v>
      </c>
      <c r="N14721" s="3" t="str">
        <f t="shared" si="3597"/>
        <v>high profit</v>
      </c>
      <c r="O14721" s="2" t="s">
        <v>15</v>
      </c>
      <c r="P14721" s="2" t="s">
        <v>16</v>
      </c>
      <c r="Q14721" s="2">
        <v>226.66</v>
      </c>
      <c r="R14721" s="2" t="s">
        <v>39</v>
      </c>
    </row>
    <row r="14722" spans="1:18" ht="14.25" hidden="1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3593"/>
        <v>discount given</v>
      </c>
      <c r="F14722" s="2">
        <v>0.11</v>
      </c>
      <c r="G14722" s="2">
        <f t="shared" si="3594"/>
        <v>151.43040000000002</v>
      </c>
      <c r="H14722" s="2">
        <f>D14722-G14722</f>
        <v>1225.2096000000001</v>
      </c>
      <c r="I14722" s="2"/>
      <c r="J14722" s="2"/>
      <c r="K14722" s="2">
        <v>5</v>
      </c>
      <c r="L14722" s="3">
        <v>45499</v>
      </c>
      <c r="M14722" s="3">
        <v>45506</v>
      </c>
      <c r="N14722" s="3" t="str">
        <f t="shared" si="3597"/>
        <v>high profit</v>
      </c>
      <c r="O14722" s="2" t="s">
        <v>21</v>
      </c>
      <c r="P14722" s="2" t="s">
        <v>27</v>
      </c>
      <c r="Q14722" s="2">
        <v>325.26</v>
      </c>
      <c r="R14722" s="2" t="s">
        <v>17</v>
      </c>
    </row>
    <row r="14723" spans="1:18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3610">IF(F14723=0,"zero discount","discount given")</f>
        <v>discount given</v>
      </c>
      <c r="F14723" s="2">
        <v>0.25</v>
      </c>
      <c r="G14723" s="2">
        <f t="shared" ref="G14723:G14786" si="3611">D14723*F14723</f>
        <v>935.34500000000003</v>
      </c>
      <c r="H14723" s="2">
        <f>D14723-G14723</f>
        <v>2806.0349999999999</v>
      </c>
      <c r="I14723" s="2">
        <f>Q14723/H14723*100</f>
        <v>22.702852957999454</v>
      </c>
      <c r="J14723" s="18">
        <f>Q14723/H14723</f>
        <v>0.22702852957999453</v>
      </c>
      <c r="K14723" s="2">
        <v>4</v>
      </c>
      <c r="L14723" s="3">
        <v>45325</v>
      </c>
      <c r="M14723" s="3">
        <v>45332</v>
      </c>
      <c r="N14723" s="3" t="str">
        <f t="shared" ref="N14723:N14786" si="3612">IF(Q14723&gt;=200,"high profit","low profit")</f>
        <v>high profit</v>
      </c>
      <c r="O14723" s="2" t="s">
        <v>15</v>
      </c>
      <c r="P14723" s="2" t="s">
        <v>27</v>
      </c>
      <c r="Q14723" s="2">
        <v>637.04999999999995</v>
      </c>
      <c r="R14723" s="2" t="s">
        <v>23</v>
      </c>
    </row>
    <row r="14724" spans="1:18" ht="14.25" hidden="1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3610"/>
        <v>discount given</v>
      </c>
      <c r="F14724" s="2">
        <v>0.45</v>
      </c>
      <c r="G14724" s="2">
        <f t="shared" si="3611"/>
        <v>536.96249999999998</v>
      </c>
      <c r="H14724" s="2">
        <f>D14724-G14724</f>
        <v>656.28750000000002</v>
      </c>
      <c r="I14724" s="2"/>
      <c r="J14724" s="2"/>
      <c r="K14724" s="2">
        <v>5</v>
      </c>
      <c r="L14724" s="3">
        <v>44931</v>
      </c>
      <c r="M14724" s="3">
        <v>44936</v>
      </c>
      <c r="N14724" s="3" t="str">
        <f t="shared" si="3612"/>
        <v>low profit</v>
      </c>
      <c r="O14724" s="2" t="s">
        <v>15</v>
      </c>
      <c r="P14724" s="2" t="s">
        <v>22</v>
      </c>
      <c r="Q14724" s="2">
        <v>196.28</v>
      </c>
      <c r="R14724" s="2" t="s">
        <v>17</v>
      </c>
    </row>
    <row r="14725" spans="1:18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3610"/>
        <v>discount given</v>
      </c>
      <c r="F14725" s="2">
        <v>0.09</v>
      </c>
      <c r="G14725" s="2">
        <f t="shared" si="3611"/>
        <v>189.10979999999998</v>
      </c>
      <c r="H14725" s="2">
        <f>D14725-G14725</f>
        <v>1912.1101999999998</v>
      </c>
      <c r="I14725" s="2">
        <f>Q14725/H14725*100</f>
        <v>15.344303900476028</v>
      </c>
      <c r="J14725" s="18">
        <f>Q14725/H14725</f>
        <v>0.15344303900476028</v>
      </c>
      <c r="K14725" s="2">
        <v>5</v>
      </c>
      <c r="L14725" s="3">
        <v>45598</v>
      </c>
      <c r="M14725" s="3">
        <v>45605</v>
      </c>
      <c r="N14725" s="3" t="str">
        <f t="shared" si="3612"/>
        <v>high profit</v>
      </c>
      <c r="O14725" s="2" t="s">
        <v>31</v>
      </c>
      <c r="P14725" s="2" t="s">
        <v>16</v>
      </c>
      <c r="Q14725" s="2">
        <v>293.39999999999998</v>
      </c>
      <c r="R14725" s="2" t="s">
        <v>23</v>
      </c>
    </row>
    <row r="14726" spans="1:18" ht="14.25" hidden="1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3610"/>
        <v>discount given</v>
      </c>
      <c r="F14726" s="2">
        <v>0.23</v>
      </c>
      <c r="G14726" s="2">
        <f t="shared" si="3611"/>
        <v>332.42590000000001</v>
      </c>
      <c r="H14726" s="2">
        <f>D14726-G14726</f>
        <v>1112.9041</v>
      </c>
      <c r="I14726" s="2"/>
      <c r="J14726" s="2"/>
      <c r="K14726" s="2">
        <v>4</v>
      </c>
      <c r="L14726" s="3">
        <v>45022</v>
      </c>
      <c r="M14726" s="3">
        <v>45027</v>
      </c>
      <c r="N14726" s="3" t="str">
        <f t="shared" si="3612"/>
        <v>low profit</v>
      </c>
      <c r="O14726" s="2" t="s">
        <v>31</v>
      </c>
      <c r="P14726" s="2" t="s">
        <v>22</v>
      </c>
      <c r="Q14726" s="2">
        <v>90</v>
      </c>
      <c r="R14726" s="2" t="s">
        <v>17</v>
      </c>
    </row>
    <row r="14727" spans="1:18" ht="14.25" hidden="1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3610"/>
        <v>discount given</v>
      </c>
      <c r="F14727" s="2">
        <v>0.33</v>
      </c>
      <c r="G14727" s="2">
        <f t="shared" si="3611"/>
        <v>418.8723</v>
      </c>
      <c r="H14727" s="2">
        <f>D14727-G14727</f>
        <v>850.43769999999995</v>
      </c>
      <c r="I14727" s="2"/>
      <c r="J14727" s="2"/>
      <c r="K14727" s="2">
        <v>5</v>
      </c>
      <c r="L14727" s="3">
        <v>45450</v>
      </c>
      <c r="M14727" s="3">
        <v>45453</v>
      </c>
      <c r="N14727" s="3" t="str">
        <f t="shared" si="3612"/>
        <v>high profit</v>
      </c>
      <c r="O14727" s="2" t="s">
        <v>31</v>
      </c>
      <c r="P14727" s="2" t="s">
        <v>16</v>
      </c>
      <c r="Q14727" s="2">
        <v>327.98</v>
      </c>
      <c r="R14727" s="2" t="s">
        <v>23</v>
      </c>
    </row>
    <row r="14728" spans="1:18" ht="14.25" hidden="1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3610"/>
        <v>discount given</v>
      </c>
      <c r="F14728" s="2">
        <v>0.09</v>
      </c>
      <c r="G14728" s="2">
        <f t="shared" si="3611"/>
        <v>285.54929999999996</v>
      </c>
      <c r="H14728" s="2">
        <f>D14728-G14728</f>
        <v>2887.2206999999999</v>
      </c>
      <c r="I14728" s="2"/>
      <c r="J14728" s="2"/>
      <c r="K14728" s="2">
        <v>7</v>
      </c>
      <c r="L14728" s="3">
        <v>45270</v>
      </c>
      <c r="M14728" s="3">
        <v>45272</v>
      </c>
      <c r="N14728" s="3" t="str">
        <f t="shared" si="3612"/>
        <v>high profit</v>
      </c>
      <c r="O14728" s="2" t="s">
        <v>21</v>
      </c>
      <c r="P14728" s="2" t="s">
        <v>16</v>
      </c>
      <c r="Q14728" s="2">
        <v>430.5</v>
      </c>
      <c r="R14728" s="2" t="s">
        <v>23</v>
      </c>
    </row>
    <row r="14729" spans="1:18" ht="14.25" hidden="1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3610"/>
        <v>discount given</v>
      </c>
      <c r="F14729" s="2">
        <v>0.08</v>
      </c>
      <c r="G14729" s="2">
        <f t="shared" si="3611"/>
        <v>25.808000000000003</v>
      </c>
      <c r="H14729" s="2">
        <f>D14729-G14729</f>
        <v>296.79200000000003</v>
      </c>
      <c r="I14729" s="2"/>
      <c r="J14729" s="2"/>
      <c r="K14729" s="2">
        <v>9</v>
      </c>
      <c r="L14729" s="3">
        <v>45547</v>
      </c>
      <c r="M14729" s="3">
        <v>45553</v>
      </c>
      <c r="N14729" s="3" t="str">
        <f t="shared" si="3612"/>
        <v>low profit</v>
      </c>
      <c r="O14729" s="2" t="s">
        <v>21</v>
      </c>
      <c r="P14729" s="2" t="s">
        <v>27</v>
      </c>
      <c r="Q14729" s="2">
        <v>51.34</v>
      </c>
      <c r="R14729" s="2" t="s">
        <v>28</v>
      </c>
    </row>
    <row r="14730" spans="1:18" ht="14.25" hidden="1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3610"/>
        <v>discount given</v>
      </c>
      <c r="F14730" s="2">
        <v>0.08</v>
      </c>
      <c r="G14730" s="2">
        <f t="shared" si="3611"/>
        <v>317.24799999999999</v>
      </c>
      <c r="H14730" s="2">
        <f>D14730-G14730</f>
        <v>3648.3519999999999</v>
      </c>
      <c r="I14730" s="2"/>
      <c r="J14730" s="2"/>
      <c r="K14730" s="2">
        <v>7</v>
      </c>
      <c r="L14730" s="3">
        <v>45415</v>
      </c>
      <c r="M14730" s="3">
        <v>45420</v>
      </c>
      <c r="N14730" s="3" t="str">
        <f t="shared" si="3612"/>
        <v>high profit</v>
      </c>
      <c r="O14730" s="2" t="s">
        <v>31</v>
      </c>
      <c r="P14730" s="2" t="s">
        <v>22</v>
      </c>
      <c r="Q14730" s="2">
        <v>315.35000000000002</v>
      </c>
      <c r="R14730" s="2" t="s">
        <v>48</v>
      </c>
    </row>
    <row r="14731" spans="1:18" ht="14.25" hidden="1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3610"/>
        <v>discount given</v>
      </c>
      <c r="F14731" s="2">
        <v>0.44</v>
      </c>
      <c r="G14731" s="2">
        <f t="shared" si="3611"/>
        <v>1221.682</v>
      </c>
      <c r="H14731" s="2">
        <f>D14731-G14731</f>
        <v>1554.8680000000002</v>
      </c>
      <c r="I14731" s="2"/>
      <c r="J14731" s="2"/>
      <c r="K14731" s="2">
        <v>1</v>
      </c>
      <c r="L14731" s="3">
        <v>45134</v>
      </c>
      <c r="M14731" s="3">
        <v>45139</v>
      </c>
      <c r="N14731" s="3" t="str">
        <f t="shared" si="3612"/>
        <v>high profit</v>
      </c>
      <c r="O14731" s="2" t="s">
        <v>21</v>
      </c>
      <c r="P14731" s="2" t="s">
        <v>16</v>
      </c>
      <c r="Q14731" s="2">
        <v>564.84</v>
      </c>
      <c r="R14731" s="2" t="s">
        <v>23</v>
      </c>
    </row>
    <row r="14732" spans="1:18" ht="14.25" hidden="1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3610"/>
        <v>discount given</v>
      </c>
      <c r="F14732" s="2">
        <v>0.36</v>
      </c>
      <c r="G14732" s="2">
        <f t="shared" si="3611"/>
        <v>1497.3624</v>
      </c>
      <c r="H14732" s="2">
        <f>D14732-G14732</f>
        <v>2661.9776000000002</v>
      </c>
      <c r="I14732" s="2"/>
      <c r="J14732" s="2"/>
      <c r="K14732" s="2">
        <v>9</v>
      </c>
      <c r="L14732" s="3">
        <v>45454</v>
      </c>
      <c r="M14732" s="3">
        <v>45459</v>
      </c>
      <c r="N14732" s="3" t="str">
        <f t="shared" si="3612"/>
        <v>high profit</v>
      </c>
      <c r="O14732" s="2" t="s">
        <v>21</v>
      </c>
      <c r="P14732" s="2" t="s">
        <v>22</v>
      </c>
      <c r="Q14732" s="2">
        <v>826.19</v>
      </c>
      <c r="R14732" s="2" t="s">
        <v>17</v>
      </c>
    </row>
    <row r="14733" spans="1:18" ht="14.25" hidden="1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3610"/>
        <v>discount given</v>
      </c>
      <c r="F14733" s="2">
        <v>0.17</v>
      </c>
      <c r="G14733" s="2">
        <f t="shared" si="3611"/>
        <v>194.4426</v>
      </c>
      <c r="H14733" s="2">
        <f>D14733-G14733</f>
        <v>949.3374</v>
      </c>
      <c r="I14733" s="2"/>
      <c r="J14733" s="2"/>
      <c r="K14733" s="2">
        <v>3</v>
      </c>
      <c r="L14733" s="3">
        <v>45233</v>
      </c>
      <c r="M14733" s="3">
        <v>45236</v>
      </c>
      <c r="N14733" s="3" t="str">
        <f t="shared" si="3612"/>
        <v>low profit</v>
      </c>
      <c r="O14733" s="2" t="s">
        <v>31</v>
      </c>
      <c r="P14733" s="2" t="s">
        <v>16</v>
      </c>
      <c r="Q14733" s="2">
        <v>144.19999999999999</v>
      </c>
      <c r="R14733" s="2" t="s">
        <v>23</v>
      </c>
    </row>
    <row r="14734" spans="1:18" ht="14.25" hidden="1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3610"/>
        <v>discount given</v>
      </c>
      <c r="F14734" s="2">
        <v>0.45</v>
      </c>
      <c r="G14734" s="2">
        <f t="shared" si="3611"/>
        <v>1609.2405000000001</v>
      </c>
      <c r="H14734" s="2">
        <f>D14734-G14734</f>
        <v>1966.8495</v>
      </c>
      <c r="I14734" s="2"/>
      <c r="J14734" s="2"/>
      <c r="K14734" s="2">
        <v>2</v>
      </c>
      <c r="L14734" s="3">
        <v>45653</v>
      </c>
      <c r="M14734" s="3">
        <v>45654</v>
      </c>
      <c r="N14734" s="3" t="str">
        <f t="shared" si="3612"/>
        <v>high profit</v>
      </c>
      <c r="O14734" s="2" t="s">
        <v>21</v>
      </c>
      <c r="P14734" s="2" t="s">
        <v>22</v>
      </c>
      <c r="Q14734" s="2">
        <v>499.01</v>
      </c>
      <c r="R14734" s="2" t="s">
        <v>23</v>
      </c>
    </row>
    <row r="14735" spans="1:18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3610"/>
        <v>discount given</v>
      </c>
      <c r="F14735" s="2">
        <v>0.48</v>
      </c>
      <c r="G14735" s="2">
        <f t="shared" si="3611"/>
        <v>1037.2128</v>
      </c>
      <c r="H14735" s="2">
        <f>D14735-G14735</f>
        <v>1123.6472000000001</v>
      </c>
      <c r="I14735" s="2">
        <f>Q14735/H14735*100</f>
        <v>45.632650533014271</v>
      </c>
      <c r="J14735" s="18">
        <f>Q14735/H14735</f>
        <v>0.45632650533014274</v>
      </c>
      <c r="K14735" s="2">
        <v>9</v>
      </c>
      <c r="L14735" s="3">
        <v>45470</v>
      </c>
      <c r="M14735" s="3">
        <v>45474</v>
      </c>
      <c r="N14735" s="3" t="str">
        <f t="shared" si="3612"/>
        <v>high profit</v>
      </c>
      <c r="O14735" s="2" t="s">
        <v>15</v>
      </c>
      <c r="P14735" s="2" t="s">
        <v>16</v>
      </c>
      <c r="Q14735" s="2">
        <v>512.75</v>
      </c>
      <c r="R14735" s="2" t="s">
        <v>28</v>
      </c>
    </row>
    <row r="14736" spans="1:18" ht="14.25" hidden="1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3610"/>
        <v>discount given</v>
      </c>
      <c r="F14736" s="2">
        <v>0.2</v>
      </c>
      <c r="G14736" s="2">
        <f t="shared" si="3611"/>
        <v>95.268000000000001</v>
      </c>
      <c r="H14736" s="2">
        <f>D14736-G14736</f>
        <v>381.072</v>
      </c>
      <c r="I14736" s="2"/>
      <c r="J14736" s="2"/>
      <c r="K14736" s="2">
        <v>2</v>
      </c>
      <c r="L14736" s="3">
        <v>45553</v>
      </c>
      <c r="M14736" s="3">
        <v>45560</v>
      </c>
      <c r="N14736" s="3" t="str">
        <f t="shared" si="3612"/>
        <v>low profit</v>
      </c>
      <c r="O14736" s="2" t="s">
        <v>31</v>
      </c>
      <c r="P14736" s="2" t="s">
        <v>22</v>
      </c>
      <c r="Q14736" s="2">
        <v>87.45</v>
      </c>
      <c r="R14736" s="2" t="s">
        <v>28</v>
      </c>
    </row>
    <row r="14737" spans="1:18" ht="14.25" hidden="1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3610"/>
        <v>discount given</v>
      </c>
      <c r="F14737" s="2">
        <v>0.26</v>
      </c>
      <c r="G14737" s="2">
        <f t="shared" si="3611"/>
        <v>984.65380000000005</v>
      </c>
      <c r="H14737" s="2">
        <f>D14737-G14737</f>
        <v>2802.4762000000001</v>
      </c>
      <c r="I14737" s="2"/>
      <c r="J14737" s="2"/>
      <c r="K14737" s="2">
        <v>9</v>
      </c>
      <c r="L14737" s="3">
        <v>45564</v>
      </c>
      <c r="M14737" s="3">
        <v>45570</v>
      </c>
      <c r="N14737" s="3" t="str">
        <f t="shared" si="3612"/>
        <v>high profit</v>
      </c>
      <c r="O14737" s="2" t="s">
        <v>15</v>
      </c>
      <c r="P14737" s="2" t="s">
        <v>22</v>
      </c>
      <c r="Q14737" s="2">
        <v>426.15</v>
      </c>
      <c r="R14737" s="2" t="s">
        <v>23</v>
      </c>
    </row>
    <row r="14738" spans="1:18" ht="14.25" hidden="1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3610"/>
        <v>discount given</v>
      </c>
      <c r="F14738" s="2">
        <v>0.18</v>
      </c>
      <c r="G14738" s="2">
        <f t="shared" si="3611"/>
        <v>690.24959999999999</v>
      </c>
      <c r="H14738" s="2">
        <f>D14738-G14738</f>
        <v>3144.4703999999997</v>
      </c>
      <c r="I14738" s="2"/>
      <c r="J14738" s="2"/>
      <c r="K14738" s="2">
        <v>5</v>
      </c>
      <c r="L14738" s="3">
        <v>45154</v>
      </c>
      <c r="M14738" s="3">
        <v>45160</v>
      </c>
      <c r="N14738" s="3" t="str">
        <f t="shared" si="3612"/>
        <v>high profit</v>
      </c>
      <c r="O14738" s="2" t="s">
        <v>15</v>
      </c>
      <c r="P14738" s="2" t="s">
        <v>27</v>
      </c>
      <c r="Q14738" s="2">
        <v>732.17</v>
      </c>
      <c r="R14738" s="2" t="s">
        <v>48</v>
      </c>
    </row>
    <row r="14739" spans="1:18" ht="14.25" hidden="1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3610"/>
        <v>discount given</v>
      </c>
      <c r="F14739" s="2">
        <v>0.11</v>
      </c>
      <c r="G14739" s="2">
        <f t="shared" si="3611"/>
        <v>157.0239</v>
      </c>
      <c r="H14739" s="2">
        <f>D14739-G14739</f>
        <v>1270.4661000000001</v>
      </c>
      <c r="I14739" s="2"/>
      <c r="J14739" s="2"/>
      <c r="K14739" s="2">
        <v>6</v>
      </c>
      <c r="L14739" s="3">
        <v>45155</v>
      </c>
      <c r="M14739" s="3">
        <v>45157</v>
      </c>
      <c r="N14739" s="3" t="str">
        <f t="shared" si="3612"/>
        <v>high profit</v>
      </c>
      <c r="O14739" s="2" t="s">
        <v>15</v>
      </c>
      <c r="P14739" s="2" t="s">
        <v>22</v>
      </c>
      <c r="Q14739" s="2">
        <v>383.62</v>
      </c>
      <c r="R14739" s="2" t="s">
        <v>17</v>
      </c>
    </row>
    <row r="14740" spans="1:18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3610"/>
        <v>discount given</v>
      </c>
      <c r="F14740" s="2">
        <v>0.39</v>
      </c>
      <c r="G14740" s="2">
        <f t="shared" si="3611"/>
        <v>1789.5657000000001</v>
      </c>
      <c r="H14740" s="2">
        <f>D14740-G14740</f>
        <v>2799.0643</v>
      </c>
      <c r="I14740" s="2">
        <f>Q14740/H14740*100</f>
        <v>49.043174892409581</v>
      </c>
      <c r="J14740" s="18">
        <f>Q14740/H14740</f>
        <v>0.4904317489240958</v>
      </c>
      <c r="K14740" s="2">
        <v>7</v>
      </c>
      <c r="L14740" s="3">
        <v>45313</v>
      </c>
      <c r="M14740" s="3">
        <v>45316</v>
      </c>
      <c r="N14740" s="3" t="str">
        <f t="shared" si="3612"/>
        <v>high profit</v>
      </c>
      <c r="O14740" s="2" t="s">
        <v>15</v>
      </c>
      <c r="P14740" s="2" t="s">
        <v>27</v>
      </c>
      <c r="Q14740" s="2">
        <v>1372.75</v>
      </c>
      <c r="R14740" s="2" t="s">
        <v>34</v>
      </c>
    </row>
    <row r="14741" spans="1:18" ht="14.25" hidden="1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3610"/>
        <v>discount given</v>
      </c>
      <c r="F14741" s="2">
        <v>0.32</v>
      </c>
      <c r="G14741" s="2">
        <f t="shared" si="3611"/>
        <v>1229.904</v>
      </c>
      <c r="H14741" s="2">
        <f>D14741-G14741</f>
        <v>2613.5459999999998</v>
      </c>
      <c r="I14741" s="2"/>
      <c r="J14741" s="2"/>
      <c r="K14741" s="2">
        <v>7</v>
      </c>
      <c r="L14741" s="3">
        <v>45297</v>
      </c>
      <c r="M14741" s="3">
        <v>45300</v>
      </c>
      <c r="N14741" s="3" t="str">
        <f t="shared" si="3612"/>
        <v>high profit</v>
      </c>
      <c r="O14741" s="2" t="s">
        <v>15</v>
      </c>
      <c r="P14741" s="2" t="s">
        <v>27</v>
      </c>
      <c r="Q14741" s="2">
        <v>279.20999999999998</v>
      </c>
      <c r="R14741" s="2" t="s">
        <v>23</v>
      </c>
    </row>
    <row r="14742" spans="1:18" ht="14.25" hidden="1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3610"/>
        <v>discount given</v>
      </c>
      <c r="F14742" s="2">
        <v>0.18</v>
      </c>
      <c r="G14742" s="2">
        <f t="shared" si="3611"/>
        <v>288.5598</v>
      </c>
      <c r="H14742" s="2">
        <f>D14742-G14742</f>
        <v>1314.5501999999999</v>
      </c>
      <c r="I14742" s="2"/>
      <c r="J14742" s="2"/>
      <c r="K14742" s="2">
        <v>4</v>
      </c>
      <c r="L14742" s="3">
        <v>45274</v>
      </c>
      <c r="M14742" s="3">
        <v>45280</v>
      </c>
      <c r="N14742" s="3" t="str">
        <f t="shared" si="3612"/>
        <v>high profit</v>
      </c>
      <c r="O14742" s="2" t="s">
        <v>31</v>
      </c>
      <c r="P14742" s="2" t="s">
        <v>22</v>
      </c>
      <c r="Q14742" s="2">
        <v>259.60000000000002</v>
      </c>
      <c r="R14742" s="2" t="s">
        <v>39</v>
      </c>
    </row>
    <row r="14743" spans="1:18" ht="14.25" hidden="1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3610"/>
        <v>discount given</v>
      </c>
      <c r="F14743" s="2">
        <v>0.01</v>
      </c>
      <c r="G14743" s="2">
        <f t="shared" si="3611"/>
        <v>12.716300000000002</v>
      </c>
      <c r="H14743" s="2">
        <f>D14743-G14743</f>
        <v>1258.9137000000001</v>
      </c>
      <c r="I14743" s="2"/>
      <c r="J14743" s="2"/>
      <c r="K14743" s="2">
        <v>4</v>
      </c>
      <c r="L14743" s="3">
        <v>45483</v>
      </c>
      <c r="M14743" s="3">
        <v>45486</v>
      </c>
      <c r="N14743" s="3" t="str">
        <f t="shared" si="3612"/>
        <v>high profit</v>
      </c>
      <c r="O14743" s="2" t="s">
        <v>21</v>
      </c>
      <c r="P14743" s="2" t="s">
        <v>16</v>
      </c>
      <c r="Q14743" s="2">
        <v>205.66</v>
      </c>
      <c r="R14743" s="2" t="s">
        <v>34</v>
      </c>
    </row>
    <row r="14744" spans="1:18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3610"/>
        <v>discount given</v>
      </c>
      <c r="F14744" s="2">
        <v>0.38</v>
      </c>
      <c r="G14744" s="2">
        <f t="shared" si="3611"/>
        <v>857.44720000000007</v>
      </c>
      <c r="H14744" s="2">
        <f>D14744-G14744</f>
        <v>1398.9928</v>
      </c>
      <c r="I14744" s="2">
        <f>Q14744/H14744*100</f>
        <v>46.121752735253537</v>
      </c>
      <c r="J14744" s="18">
        <f>Q14744/H14744</f>
        <v>0.46121752735253535</v>
      </c>
      <c r="K14744" s="2">
        <v>5</v>
      </c>
      <c r="L14744" s="3">
        <v>44950</v>
      </c>
      <c r="M14744" s="3">
        <v>44957</v>
      </c>
      <c r="N14744" s="3" t="str">
        <f t="shared" si="3612"/>
        <v>high profit</v>
      </c>
      <c r="O14744" s="2" t="s">
        <v>21</v>
      </c>
      <c r="P14744" s="2" t="s">
        <v>27</v>
      </c>
      <c r="Q14744" s="2">
        <v>645.24</v>
      </c>
      <c r="R14744" s="2" t="s">
        <v>17</v>
      </c>
    </row>
    <row r="14745" spans="1:18" ht="14.25" hidden="1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3610"/>
        <v>discount given</v>
      </c>
      <c r="F14745" s="2">
        <v>0.24</v>
      </c>
      <c r="G14745" s="2">
        <f t="shared" si="3611"/>
        <v>368.32080000000002</v>
      </c>
      <c r="H14745" s="2">
        <f>D14745-G14745</f>
        <v>1166.3492000000001</v>
      </c>
      <c r="I14745" s="2"/>
      <c r="J14745" s="2"/>
      <c r="K14745" s="2">
        <v>9</v>
      </c>
      <c r="L14745" s="3">
        <v>44939</v>
      </c>
      <c r="M14745" s="3">
        <v>44944</v>
      </c>
      <c r="N14745" s="3" t="str">
        <f t="shared" si="3612"/>
        <v>high profit</v>
      </c>
      <c r="O14745" s="2" t="s">
        <v>31</v>
      </c>
      <c r="P14745" s="2" t="s">
        <v>22</v>
      </c>
      <c r="Q14745" s="2">
        <v>429.82</v>
      </c>
      <c r="R14745" s="2" t="s">
        <v>23</v>
      </c>
    </row>
    <row r="14746" spans="1:18" ht="14.25" hidden="1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3610"/>
        <v>discount given</v>
      </c>
      <c r="F14746" s="2">
        <v>0.04</v>
      </c>
      <c r="G14746" s="2">
        <f t="shared" si="3611"/>
        <v>46.536400000000008</v>
      </c>
      <c r="H14746" s="2">
        <f>D14746-G14746</f>
        <v>1116.8736000000001</v>
      </c>
      <c r="I14746" s="2"/>
      <c r="J14746" s="2"/>
      <c r="K14746" s="2">
        <v>1</v>
      </c>
      <c r="L14746" s="3">
        <v>45443</v>
      </c>
      <c r="M14746" s="3">
        <v>45446</v>
      </c>
      <c r="N14746" s="3" t="str">
        <f t="shared" si="3612"/>
        <v>low profit</v>
      </c>
      <c r="O14746" s="2" t="s">
        <v>21</v>
      </c>
      <c r="P14746" s="2" t="s">
        <v>22</v>
      </c>
      <c r="Q14746" s="2">
        <v>188.84</v>
      </c>
      <c r="R14746" s="2" t="s">
        <v>39</v>
      </c>
    </row>
    <row r="14747" spans="1:18" ht="14.25" hidden="1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3610"/>
        <v>discount given</v>
      </c>
      <c r="F14747" s="2">
        <v>0.06</v>
      </c>
      <c r="G14747" s="2">
        <f t="shared" si="3611"/>
        <v>123.33540000000001</v>
      </c>
      <c r="H14747" s="2">
        <f>D14747-G14747</f>
        <v>1932.2546000000002</v>
      </c>
      <c r="I14747" s="2"/>
      <c r="J14747" s="2"/>
      <c r="K14747" s="2">
        <v>8</v>
      </c>
      <c r="L14747" s="3">
        <v>45519</v>
      </c>
      <c r="M14747" s="3">
        <v>45523</v>
      </c>
      <c r="N14747" s="3" t="str">
        <f t="shared" si="3612"/>
        <v>high profit</v>
      </c>
      <c r="O14747" s="2" t="s">
        <v>21</v>
      </c>
      <c r="P14747" s="2" t="s">
        <v>22</v>
      </c>
      <c r="Q14747" s="2">
        <v>240.62</v>
      </c>
      <c r="R14747" s="2" t="s">
        <v>39</v>
      </c>
    </row>
    <row r="14748" spans="1:18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3610"/>
        <v>discount given</v>
      </c>
      <c r="F14748" s="2">
        <v>0.31</v>
      </c>
      <c r="G14748" s="2">
        <f t="shared" si="3611"/>
        <v>70.044499999999999</v>
      </c>
      <c r="H14748" s="2">
        <f>D14748-G14748</f>
        <v>155.90549999999999</v>
      </c>
      <c r="I14748" s="2">
        <f>Q14748/H14748*100</f>
        <v>30.608285147092314</v>
      </c>
      <c r="J14748" s="18">
        <f>Q14748/H14748</f>
        <v>0.30608285147092312</v>
      </c>
      <c r="K14748" s="2">
        <v>8</v>
      </c>
      <c r="L14748" s="3">
        <v>45104</v>
      </c>
      <c r="M14748" s="3">
        <v>45107</v>
      </c>
      <c r="N14748" s="3" t="str">
        <f t="shared" si="3612"/>
        <v>low profit</v>
      </c>
      <c r="O14748" s="2" t="s">
        <v>21</v>
      </c>
      <c r="P14748" s="2" t="s">
        <v>16</v>
      </c>
      <c r="Q14748" s="2">
        <v>47.72</v>
      </c>
      <c r="R14748" s="2" t="s">
        <v>23</v>
      </c>
    </row>
    <row r="14749" spans="1:18" ht="14.25" hidden="1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3610"/>
        <v>discount given</v>
      </c>
      <c r="F14749" s="2">
        <v>0.27</v>
      </c>
      <c r="G14749" s="2">
        <f t="shared" si="3611"/>
        <v>558.06569999999999</v>
      </c>
      <c r="H14749" s="2">
        <f>D14749-G14749</f>
        <v>1508.8442999999997</v>
      </c>
      <c r="I14749" s="2"/>
      <c r="J14749" s="2"/>
      <c r="K14749" s="2">
        <v>7</v>
      </c>
      <c r="L14749" s="3">
        <v>45386</v>
      </c>
      <c r="M14749" s="3">
        <v>45387</v>
      </c>
      <c r="N14749" s="3" t="str">
        <f t="shared" si="3612"/>
        <v>low profit</v>
      </c>
      <c r="O14749" s="2" t="s">
        <v>21</v>
      </c>
      <c r="P14749" s="2" t="s">
        <v>27</v>
      </c>
      <c r="Q14749" s="2">
        <v>165.63</v>
      </c>
      <c r="R14749" s="2" t="s">
        <v>39</v>
      </c>
    </row>
    <row r="14750" spans="1:18" ht="14.25" hidden="1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3610"/>
        <v>discount given</v>
      </c>
      <c r="F14750" s="2">
        <v>0.12</v>
      </c>
      <c r="G14750" s="2">
        <f t="shared" si="3611"/>
        <v>142.33799999999999</v>
      </c>
      <c r="H14750" s="2">
        <f>D14750-G14750</f>
        <v>1043.8120000000001</v>
      </c>
      <c r="I14750" s="2"/>
      <c r="J14750" s="2"/>
      <c r="K14750" s="2">
        <v>6</v>
      </c>
      <c r="L14750" s="3">
        <v>45301</v>
      </c>
      <c r="M14750" s="3">
        <v>45303</v>
      </c>
      <c r="N14750" s="3" t="str">
        <f t="shared" si="3612"/>
        <v>low profit</v>
      </c>
      <c r="O14750" s="2" t="s">
        <v>15</v>
      </c>
      <c r="P14750" s="2" t="s">
        <v>27</v>
      </c>
      <c r="Q14750" s="2">
        <v>119.64</v>
      </c>
      <c r="R14750" s="2" t="s">
        <v>28</v>
      </c>
    </row>
    <row r="14751" spans="1:18" ht="14.25" hidden="1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3610"/>
        <v>discount given</v>
      </c>
      <c r="F14751" s="2">
        <v>7.0000000000000007E-2</v>
      </c>
      <c r="G14751" s="2">
        <f t="shared" si="3611"/>
        <v>97.666800000000009</v>
      </c>
      <c r="H14751" s="2">
        <f>D14751-G14751</f>
        <v>1297.5732</v>
      </c>
      <c r="I14751" s="2"/>
      <c r="J14751" s="2"/>
      <c r="K14751" s="2">
        <v>3</v>
      </c>
      <c r="L14751" s="3">
        <v>45615</v>
      </c>
      <c r="M14751" s="3">
        <v>45621</v>
      </c>
      <c r="N14751" s="3" t="str">
        <f t="shared" si="3612"/>
        <v>high profit</v>
      </c>
      <c r="O14751" s="2" t="s">
        <v>21</v>
      </c>
      <c r="P14751" s="2" t="s">
        <v>16</v>
      </c>
      <c r="Q14751" s="2">
        <v>356.49</v>
      </c>
      <c r="R14751" s="2" t="s">
        <v>28</v>
      </c>
    </row>
    <row r="14752" spans="1:18" ht="14.25" hidden="1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3610"/>
        <v>discount given</v>
      </c>
      <c r="F14752" s="2">
        <v>0.44</v>
      </c>
      <c r="G14752" s="2">
        <f t="shared" si="3611"/>
        <v>221.98439999999999</v>
      </c>
      <c r="H14752" s="2">
        <f>D14752-G14752</f>
        <v>282.5256</v>
      </c>
      <c r="I14752" s="2"/>
      <c r="J14752" s="2"/>
      <c r="K14752" s="2">
        <v>8</v>
      </c>
      <c r="L14752" s="3">
        <v>45328</v>
      </c>
      <c r="M14752" s="3">
        <v>45333</v>
      </c>
      <c r="N14752" s="3" t="str">
        <f t="shared" si="3612"/>
        <v>low profit</v>
      </c>
      <c r="O14752" s="2" t="s">
        <v>21</v>
      </c>
      <c r="P14752" s="2" t="s">
        <v>27</v>
      </c>
      <c r="Q14752" s="2">
        <v>130.87</v>
      </c>
      <c r="R14752" s="2" t="s">
        <v>23</v>
      </c>
    </row>
    <row r="14753" spans="1:18" ht="14.25" hidden="1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3610"/>
        <v>discount given</v>
      </c>
      <c r="F14753" s="2">
        <v>7.0000000000000007E-2</v>
      </c>
      <c r="G14753" s="2">
        <f t="shared" si="3611"/>
        <v>209.00390000000002</v>
      </c>
      <c r="H14753" s="2">
        <f>D14753-G14753</f>
        <v>2776.7660999999998</v>
      </c>
      <c r="I14753" s="2"/>
      <c r="J14753" s="2"/>
      <c r="K14753" s="2">
        <v>7</v>
      </c>
      <c r="L14753" s="3">
        <v>45215</v>
      </c>
      <c r="M14753" s="3">
        <v>45217</v>
      </c>
      <c r="N14753" s="3" t="str">
        <f t="shared" si="3612"/>
        <v>high profit</v>
      </c>
      <c r="O14753" s="2" t="s">
        <v>21</v>
      </c>
      <c r="P14753" s="2" t="s">
        <v>16</v>
      </c>
      <c r="Q14753" s="2">
        <v>824.61</v>
      </c>
      <c r="R14753" s="2" t="s">
        <v>34</v>
      </c>
    </row>
    <row r="14754" spans="1:18" ht="14.25" hidden="1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3610"/>
        <v>discount given</v>
      </c>
      <c r="F14754" s="2">
        <v>0.04</v>
      </c>
      <c r="G14754" s="2">
        <f t="shared" si="3611"/>
        <v>96.513999999999996</v>
      </c>
      <c r="H14754" s="2">
        <f>D14754-G14754</f>
        <v>2316.3359999999998</v>
      </c>
      <c r="I14754" s="2"/>
      <c r="J14754" s="2"/>
      <c r="K14754" s="2">
        <v>8</v>
      </c>
      <c r="L14754" s="3">
        <v>45112</v>
      </c>
      <c r="M14754" s="3">
        <v>45118</v>
      </c>
      <c r="N14754" s="3" t="str">
        <f t="shared" si="3612"/>
        <v>high profit</v>
      </c>
      <c r="O14754" s="2" t="s">
        <v>15</v>
      </c>
      <c r="P14754" s="2" t="s">
        <v>22</v>
      </c>
      <c r="Q14754" s="2">
        <v>570.39</v>
      </c>
      <c r="R14754" s="2" t="s">
        <v>48</v>
      </c>
    </row>
    <row r="14755" spans="1:18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3610"/>
        <v>discount given</v>
      </c>
      <c r="F14755" s="2">
        <v>0.31</v>
      </c>
      <c r="G14755" s="2">
        <f t="shared" si="3611"/>
        <v>1171.2017000000001</v>
      </c>
      <c r="H14755" s="2">
        <f>D14755-G14755</f>
        <v>2606.8683000000001</v>
      </c>
      <c r="I14755" s="2">
        <f>Q14755/H14755*100</f>
        <v>13.292577918109632</v>
      </c>
      <c r="J14755" s="18">
        <f>Q14755/H14755</f>
        <v>0.13292577918109633</v>
      </c>
      <c r="K14755" s="2">
        <v>2</v>
      </c>
      <c r="L14755" s="3">
        <v>45429</v>
      </c>
      <c r="M14755" s="3">
        <v>45431</v>
      </c>
      <c r="N14755" s="3" t="str">
        <f t="shared" si="3612"/>
        <v>high profit</v>
      </c>
      <c r="O14755" s="2" t="s">
        <v>21</v>
      </c>
      <c r="P14755" s="2" t="s">
        <v>27</v>
      </c>
      <c r="Q14755" s="2">
        <v>346.52</v>
      </c>
      <c r="R14755" s="2" t="s">
        <v>48</v>
      </c>
    </row>
    <row r="14756" spans="1:18" ht="14.25" hidden="1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3610"/>
        <v>discount given</v>
      </c>
      <c r="F14756" s="2">
        <v>0.13</v>
      </c>
      <c r="G14756" s="2">
        <f t="shared" si="3611"/>
        <v>641.78139999999996</v>
      </c>
      <c r="H14756" s="2">
        <f>D14756-G14756</f>
        <v>4294.9985999999999</v>
      </c>
      <c r="I14756" s="2"/>
      <c r="J14756" s="2"/>
      <c r="K14756" s="2">
        <v>8</v>
      </c>
      <c r="L14756" s="3">
        <v>45088</v>
      </c>
      <c r="M14756" s="3">
        <v>45094</v>
      </c>
      <c r="N14756" s="3" t="str">
        <f t="shared" si="3612"/>
        <v>high profit</v>
      </c>
      <c r="O14756" s="2" t="s">
        <v>31</v>
      </c>
      <c r="P14756" s="2" t="s">
        <v>16</v>
      </c>
      <c r="Q14756" s="2">
        <v>606.72</v>
      </c>
      <c r="R14756" s="2" t="s">
        <v>28</v>
      </c>
    </row>
    <row r="14757" spans="1:18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3610"/>
        <v>discount given</v>
      </c>
      <c r="F14757" s="2">
        <v>0.33</v>
      </c>
      <c r="G14757" s="2">
        <f t="shared" si="3611"/>
        <v>226.28760000000003</v>
      </c>
      <c r="H14757" s="2">
        <f>D14757-G14757</f>
        <v>459.43240000000003</v>
      </c>
      <c r="I14757" s="2">
        <f t="shared" ref="I14757:I14759" si="3613">Q14757/H14757*100</f>
        <v>24.734868502961479</v>
      </c>
      <c r="J14757" s="18">
        <f t="shared" ref="J14757:J14759" si="3614">Q14757/H14757</f>
        <v>0.2473486850296148</v>
      </c>
      <c r="K14757" s="2">
        <v>7</v>
      </c>
      <c r="L14757" s="3">
        <v>45384</v>
      </c>
      <c r="M14757" s="3">
        <v>45391</v>
      </c>
      <c r="N14757" s="3" t="str">
        <f t="shared" si="3612"/>
        <v>low profit</v>
      </c>
      <c r="O14757" s="2" t="s">
        <v>21</v>
      </c>
      <c r="P14757" s="2" t="s">
        <v>27</v>
      </c>
      <c r="Q14757" s="2">
        <v>113.64</v>
      </c>
      <c r="R14757" s="2" t="s">
        <v>34</v>
      </c>
    </row>
    <row r="14758" spans="1:18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3610"/>
        <v>discount given</v>
      </c>
      <c r="F14758" s="2">
        <v>0.24</v>
      </c>
      <c r="G14758" s="2">
        <f t="shared" si="3611"/>
        <v>344.37119999999999</v>
      </c>
      <c r="H14758" s="2">
        <f>D14758-G14758</f>
        <v>1090.5088000000001</v>
      </c>
      <c r="I14758" s="2">
        <f t="shared" si="3613"/>
        <v>17.096606648199444</v>
      </c>
      <c r="J14758" s="18">
        <f t="shared" si="3614"/>
        <v>0.17096606648199444</v>
      </c>
      <c r="K14758" s="2">
        <v>6</v>
      </c>
      <c r="L14758" s="3">
        <v>44957</v>
      </c>
      <c r="M14758" s="3">
        <v>44963</v>
      </c>
      <c r="N14758" s="3" t="str">
        <f t="shared" si="3612"/>
        <v>low profit</v>
      </c>
      <c r="O14758" s="2" t="s">
        <v>31</v>
      </c>
      <c r="P14758" s="2" t="s">
        <v>16</v>
      </c>
      <c r="Q14758" s="2">
        <v>186.44</v>
      </c>
      <c r="R14758" s="2" t="s">
        <v>39</v>
      </c>
    </row>
    <row r="14759" spans="1:18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3610"/>
        <v>discount given</v>
      </c>
      <c r="F14759" s="2">
        <v>0.11</v>
      </c>
      <c r="G14759" s="2">
        <f t="shared" si="3611"/>
        <v>378.8433</v>
      </c>
      <c r="H14759" s="2">
        <f>D14759-G14759</f>
        <v>3065.1867000000002</v>
      </c>
      <c r="I14759" s="2">
        <f t="shared" si="3613"/>
        <v>20.621256121201363</v>
      </c>
      <c r="J14759" s="18">
        <f t="shared" si="3614"/>
        <v>0.20621256121201362</v>
      </c>
      <c r="K14759" s="2">
        <v>9</v>
      </c>
      <c r="L14759" s="3">
        <v>45005</v>
      </c>
      <c r="M14759" s="3">
        <v>45008</v>
      </c>
      <c r="N14759" s="3" t="str">
        <f t="shared" si="3612"/>
        <v>high profit</v>
      </c>
      <c r="O14759" s="2" t="s">
        <v>15</v>
      </c>
      <c r="P14759" s="2" t="s">
        <v>27</v>
      </c>
      <c r="Q14759" s="2">
        <v>632.08000000000004</v>
      </c>
      <c r="R14759" s="2" t="s">
        <v>17</v>
      </c>
    </row>
    <row r="14760" spans="1:18" ht="14.25" hidden="1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3610"/>
        <v>discount given</v>
      </c>
      <c r="F14760" s="2">
        <v>0.03</v>
      </c>
      <c r="G14760" s="2">
        <f t="shared" si="3611"/>
        <v>37.884899999999995</v>
      </c>
      <c r="H14760" s="2">
        <f>D14760-G14760</f>
        <v>1224.9450999999999</v>
      </c>
      <c r="I14760" s="2"/>
      <c r="J14760" s="2"/>
      <c r="K14760" s="2">
        <v>8</v>
      </c>
      <c r="L14760" s="3">
        <v>45209</v>
      </c>
      <c r="M14760" s="3">
        <v>45212</v>
      </c>
      <c r="N14760" s="3" t="str">
        <f t="shared" si="3612"/>
        <v>low profit</v>
      </c>
      <c r="O14760" s="2" t="s">
        <v>15</v>
      </c>
      <c r="P14760" s="2" t="s">
        <v>22</v>
      </c>
      <c r="Q14760" s="2">
        <v>93.08</v>
      </c>
      <c r="R14760" s="2" t="s">
        <v>17</v>
      </c>
    </row>
    <row r="14761" spans="1:18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3610"/>
        <v>discount given</v>
      </c>
      <c r="F14761" s="2">
        <v>0.04</v>
      </c>
      <c r="G14761" s="2">
        <f t="shared" si="3611"/>
        <v>9.9087999999999994</v>
      </c>
      <c r="H14761" s="2">
        <f>D14761-G14761</f>
        <v>237.81119999999999</v>
      </c>
      <c r="I14761" s="2">
        <f>Q14761/H14761*100</f>
        <v>30.002792130900481</v>
      </c>
      <c r="J14761" s="18">
        <f>Q14761/H14761</f>
        <v>0.3000279213090048</v>
      </c>
      <c r="K14761" s="2">
        <v>5</v>
      </c>
      <c r="L14761" s="3">
        <v>45113</v>
      </c>
      <c r="M14761" s="3">
        <v>45119</v>
      </c>
      <c r="N14761" s="3" t="str">
        <f t="shared" si="3612"/>
        <v>low profit</v>
      </c>
      <c r="O14761" s="2" t="s">
        <v>21</v>
      </c>
      <c r="P14761" s="2" t="s">
        <v>27</v>
      </c>
      <c r="Q14761" s="2">
        <v>71.349999999999994</v>
      </c>
      <c r="R14761" s="2" t="s">
        <v>48</v>
      </c>
    </row>
    <row r="14762" spans="1:18" ht="14.25" hidden="1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3610"/>
        <v>discount given</v>
      </c>
      <c r="F14762" s="2">
        <v>0.28999999999999998</v>
      </c>
      <c r="G14762" s="2">
        <f t="shared" si="3611"/>
        <v>185.03449999999998</v>
      </c>
      <c r="H14762" s="2">
        <f>D14762-G14762</f>
        <v>453.01549999999997</v>
      </c>
      <c r="I14762" s="2"/>
      <c r="J14762" s="2"/>
      <c r="K14762" s="2">
        <v>5</v>
      </c>
      <c r="L14762" s="3">
        <v>45465</v>
      </c>
      <c r="M14762" s="3">
        <v>45470</v>
      </c>
      <c r="N14762" s="3" t="str">
        <f t="shared" si="3612"/>
        <v>low profit</v>
      </c>
      <c r="O14762" s="2" t="s">
        <v>21</v>
      </c>
      <c r="P14762" s="2" t="s">
        <v>27</v>
      </c>
      <c r="Q14762" s="2">
        <v>188.14</v>
      </c>
      <c r="R14762" s="2" t="s">
        <v>23</v>
      </c>
    </row>
    <row r="14763" spans="1:18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3610"/>
        <v>discount given</v>
      </c>
      <c r="F14763" s="2">
        <v>0.38</v>
      </c>
      <c r="G14763" s="2">
        <f t="shared" si="3611"/>
        <v>845.4126</v>
      </c>
      <c r="H14763" s="2">
        <f>D14763-G14763</f>
        <v>1379.3573999999999</v>
      </c>
      <c r="I14763" s="2">
        <f>Q14763/H14763*100</f>
        <v>11.021074016059943</v>
      </c>
      <c r="J14763" s="18">
        <f>Q14763/H14763</f>
        <v>0.11021074016059944</v>
      </c>
      <c r="K14763" s="2">
        <v>9</v>
      </c>
      <c r="L14763" s="3">
        <v>45301</v>
      </c>
      <c r="M14763" s="3">
        <v>45308</v>
      </c>
      <c r="N14763" s="3" t="str">
        <f t="shared" si="3612"/>
        <v>low profit</v>
      </c>
      <c r="O14763" s="2" t="s">
        <v>21</v>
      </c>
      <c r="P14763" s="2" t="s">
        <v>16</v>
      </c>
      <c r="Q14763" s="2">
        <v>152.02000000000001</v>
      </c>
      <c r="R14763" s="2" t="s">
        <v>23</v>
      </c>
    </row>
    <row r="14764" spans="1:18" ht="14.25" hidden="1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3610"/>
        <v>discount given</v>
      </c>
      <c r="F14764" s="2">
        <v>0.34</v>
      </c>
      <c r="G14764" s="2">
        <f t="shared" si="3611"/>
        <v>751.68560000000014</v>
      </c>
      <c r="H14764" s="2">
        <f>D14764-G14764</f>
        <v>1459.1543999999999</v>
      </c>
      <c r="I14764" s="2"/>
      <c r="J14764" s="2"/>
      <c r="K14764" s="2">
        <v>8</v>
      </c>
      <c r="L14764" s="3">
        <v>45311</v>
      </c>
      <c r="M14764" s="3">
        <v>45316</v>
      </c>
      <c r="N14764" s="3" t="str">
        <f t="shared" si="3612"/>
        <v>low profit</v>
      </c>
      <c r="O14764" s="2" t="s">
        <v>21</v>
      </c>
      <c r="P14764" s="2" t="s">
        <v>27</v>
      </c>
      <c r="Q14764" s="2">
        <v>132.86000000000001</v>
      </c>
      <c r="R14764" s="2" t="s">
        <v>39</v>
      </c>
    </row>
    <row r="14765" spans="1:18" ht="14.25" hidden="1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3610"/>
        <v>discount given</v>
      </c>
      <c r="F14765" s="2">
        <v>0.3</v>
      </c>
      <c r="G14765" s="2">
        <f t="shared" si="3611"/>
        <v>1459.287</v>
      </c>
      <c r="H14765" s="2">
        <f>D14765-G14765</f>
        <v>3405.0029999999997</v>
      </c>
      <c r="I14765" s="2"/>
      <c r="J14765" s="2"/>
      <c r="K14765" s="2">
        <v>4</v>
      </c>
      <c r="L14765" s="3">
        <v>45002</v>
      </c>
      <c r="M14765" s="3">
        <v>45004</v>
      </c>
      <c r="N14765" s="3" t="str">
        <f t="shared" si="3612"/>
        <v>high profit</v>
      </c>
      <c r="O14765" s="2" t="s">
        <v>15</v>
      </c>
      <c r="P14765" s="2" t="s">
        <v>27</v>
      </c>
      <c r="Q14765" s="2">
        <v>835.67</v>
      </c>
      <c r="R14765" s="2" t="s">
        <v>23</v>
      </c>
    </row>
    <row r="14766" spans="1:18" ht="14.25" hidden="1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3610"/>
        <v>discount given</v>
      </c>
      <c r="F14766" s="2">
        <v>0.11</v>
      </c>
      <c r="G14766" s="2">
        <f t="shared" si="3611"/>
        <v>262.14760000000001</v>
      </c>
      <c r="H14766" s="2">
        <f>D14766-G14766</f>
        <v>2121.0123999999996</v>
      </c>
      <c r="I14766" s="2"/>
      <c r="J14766" s="2"/>
      <c r="K14766" s="2">
        <v>9</v>
      </c>
      <c r="L14766" s="3">
        <v>45634</v>
      </c>
      <c r="M14766" s="3">
        <v>45640</v>
      </c>
      <c r="N14766" s="3" t="str">
        <f t="shared" si="3612"/>
        <v>high profit</v>
      </c>
      <c r="O14766" s="2" t="s">
        <v>21</v>
      </c>
      <c r="P14766" s="2" t="s">
        <v>16</v>
      </c>
      <c r="Q14766" s="2">
        <v>204.62</v>
      </c>
      <c r="R14766" s="2" t="s">
        <v>48</v>
      </c>
    </row>
    <row r="14767" spans="1:18" ht="14.25" hidden="1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3610"/>
        <v>discount given</v>
      </c>
      <c r="F14767" s="2">
        <v>0.43</v>
      </c>
      <c r="G14767" s="2">
        <f t="shared" si="3611"/>
        <v>1471.6879000000001</v>
      </c>
      <c r="H14767" s="2">
        <f>D14767-G14767</f>
        <v>1950.8421000000001</v>
      </c>
      <c r="I14767" s="2"/>
      <c r="J14767" s="2"/>
      <c r="K14767" s="2">
        <v>6</v>
      </c>
      <c r="L14767" s="3">
        <v>45333</v>
      </c>
      <c r="M14767" s="3">
        <v>45338</v>
      </c>
      <c r="N14767" s="3" t="str">
        <f t="shared" si="3612"/>
        <v>high profit</v>
      </c>
      <c r="O14767" s="2" t="s">
        <v>21</v>
      </c>
      <c r="P14767" s="2" t="s">
        <v>16</v>
      </c>
      <c r="Q14767" s="2">
        <v>289.79000000000002</v>
      </c>
      <c r="R14767" s="2" t="s">
        <v>34</v>
      </c>
    </row>
    <row r="14768" spans="1:18" ht="14.25" hidden="1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3610"/>
        <v>discount given</v>
      </c>
      <c r="F14768" s="2">
        <v>0.31</v>
      </c>
      <c r="G14768" s="2">
        <f t="shared" si="3611"/>
        <v>778.65180000000009</v>
      </c>
      <c r="H14768" s="2">
        <f>D14768-G14768</f>
        <v>1733.1282000000001</v>
      </c>
      <c r="I14768" s="2"/>
      <c r="J14768" s="2"/>
      <c r="K14768" s="2">
        <v>5</v>
      </c>
      <c r="L14768" s="3">
        <v>45525</v>
      </c>
      <c r="M14768" s="3">
        <v>45532</v>
      </c>
      <c r="N14768" s="3" t="str">
        <f t="shared" si="3612"/>
        <v>high profit</v>
      </c>
      <c r="O14768" s="2" t="s">
        <v>21</v>
      </c>
      <c r="P14768" s="2" t="s">
        <v>27</v>
      </c>
      <c r="Q14768" s="2">
        <v>356.44</v>
      </c>
      <c r="R14768" s="2" t="s">
        <v>48</v>
      </c>
    </row>
    <row r="14769" spans="1:18" ht="14.25" hidden="1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3610"/>
        <v>discount given</v>
      </c>
      <c r="F14769" s="2">
        <v>0.35</v>
      </c>
      <c r="G14769" s="2">
        <f t="shared" si="3611"/>
        <v>497.90999999999991</v>
      </c>
      <c r="H14769" s="2">
        <f>D14769-G14769</f>
        <v>924.69</v>
      </c>
      <c r="I14769" s="2"/>
      <c r="J14769" s="2"/>
      <c r="K14769" s="2">
        <v>7</v>
      </c>
      <c r="L14769" s="3">
        <v>45049</v>
      </c>
      <c r="M14769" s="3">
        <v>45052</v>
      </c>
      <c r="N14769" s="3" t="str">
        <f t="shared" si="3612"/>
        <v>high profit</v>
      </c>
      <c r="O14769" s="2" t="s">
        <v>21</v>
      </c>
      <c r="P14769" s="2" t="s">
        <v>16</v>
      </c>
      <c r="Q14769" s="2">
        <v>411.96</v>
      </c>
      <c r="R14769" s="2" t="s">
        <v>17</v>
      </c>
    </row>
    <row r="14770" spans="1:18" ht="14.25" hidden="1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3610"/>
        <v>discount given</v>
      </c>
      <c r="F14770" s="2">
        <v>0.11</v>
      </c>
      <c r="G14770" s="2">
        <f t="shared" si="3611"/>
        <v>67.838100000000011</v>
      </c>
      <c r="H14770" s="2">
        <f>D14770-G14770</f>
        <v>548.87189999999998</v>
      </c>
      <c r="I14770" s="2"/>
      <c r="J14770" s="2"/>
      <c r="K14770" s="2">
        <v>9</v>
      </c>
      <c r="L14770" s="3">
        <v>45394</v>
      </c>
      <c r="M14770" s="3">
        <v>45398</v>
      </c>
      <c r="N14770" s="3" t="str">
        <f t="shared" si="3612"/>
        <v>low profit</v>
      </c>
      <c r="O14770" s="2" t="s">
        <v>21</v>
      </c>
      <c r="P14770" s="2" t="s">
        <v>16</v>
      </c>
      <c r="Q14770" s="2">
        <v>175.27</v>
      </c>
      <c r="R14770" s="2" t="s">
        <v>34</v>
      </c>
    </row>
    <row r="14771" spans="1:18" ht="14.25" hidden="1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3610"/>
        <v>discount given</v>
      </c>
      <c r="F14771" s="2">
        <v>0.13</v>
      </c>
      <c r="G14771" s="2">
        <f t="shared" si="3611"/>
        <v>560.22980000000007</v>
      </c>
      <c r="H14771" s="2">
        <f>D14771-G14771</f>
        <v>3749.2302</v>
      </c>
      <c r="I14771" s="2"/>
      <c r="J14771" s="2"/>
      <c r="K14771" s="2">
        <v>1</v>
      </c>
      <c r="L14771" s="3">
        <v>45117</v>
      </c>
      <c r="M14771" s="3">
        <v>45120</v>
      </c>
      <c r="N14771" s="3" t="str">
        <f t="shared" si="3612"/>
        <v>high profit</v>
      </c>
      <c r="O14771" s="2" t="s">
        <v>15</v>
      </c>
      <c r="P14771" s="2" t="s">
        <v>16</v>
      </c>
      <c r="Q14771" s="2">
        <v>1215.1400000000001</v>
      </c>
      <c r="R14771" s="2" t="s">
        <v>34</v>
      </c>
    </row>
    <row r="14772" spans="1:18" ht="14.25" hidden="1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3610"/>
        <v>discount given</v>
      </c>
      <c r="F14772" s="2">
        <v>0.45</v>
      </c>
      <c r="G14772" s="2">
        <f t="shared" si="3611"/>
        <v>381.6225</v>
      </c>
      <c r="H14772" s="2">
        <f>D14772-G14772</f>
        <v>466.42749999999995</v>
      </c>
      <c r="I14772" s="2"/>
      <c r="J14772" s="2"/>
      <c r="K14772" s="2">
        <v>9</v>
      </c>
      <c r="L14772" s="3">
        <v>45181</v>
      </c>
      <c r="M14772" s="3">
        <v>45188</v>
      </c>
      <c r="N14772" s="3" t="str">
        <f t="shared" si="3612"/>
        <v>low profit</v>
      </c>
      <c r="O14772" s="2" t="s">
        <v>15</v>
      </c>
      <c r="P14772" s="2" t="s">
        <v>22</v>
      </c>
      <c r="Q14772" s="2">
        <v>78.08</v>
      </c>
      <c r="R14772" s="2" t="s">
        <v>17</v>
      </c>
    </row>
    <row r="14773" spans="1:18" ht="14.25" hidden="1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3610"/>
        <v>discount given</v>
      </c>
      <c r="F14773" s="2">
        <v>0.24</v>
      </c>
      <c r="G14773" s="2">
        <f t="shared" si="3611"/>
        <v>137.94719999999998</v>
      </c>
      <c r="H14773" s="2">
        <f>D14773-G14773</f>
        <v>436.83280000000002</v>
      </c>
      <c r="I14773" s="2"/>
      <c r="J14773" s="2"/>
      <c r="K14773" s="2">
        <v>5</v>
      </c>
      <c r="L14773" s="3">
        <v>45138</v>
      </c>
      <c r="M14773" s="3">
        <v>45140</v>
      </c>
      <c r="N14773" s="3" t="str">
        <f t="shared" si="3612"/>
        <v>low profit</v>
      </c>
      <c r="O14773" s="2" t="s">
        <v>21</v>
      </c>
      <c r="P14773" s="2" t="s">
        <v>16</v>
      </c>
      <c r="Q14773" s="2">
        <v>40.96</v>
      </c>
      <c r="R14773" s="2" t="s">
        <v>23</v>
      </c>
    </row>
    <row r="14774" spans="1:18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3610"/>
        <v>discount given</v>
      </c>
      <c r="F14774" s="2">
        <v>0.28000000000000003</v>
      </c>
      <c r="G14774" s="2">
        <f t="shared" si="3611"/>
        <v>321.37280000000004</v>
      </c>
      <c r="H14774" s="2">
        <f>D14774-G14774</f>
        <v>826.38719999999989</v>
      </c>
      <c r="I14774" s="2">
        <f t="shared" ref="I14774:I14777" si="3615">Q14774/H14774*100</f>
        <v>10.769769909311279</v>
      </c>
      <c r="J14774" s="18">
        <f t="shared" ref="J14774:J14777" si="3616">Q14774/H14774</f>
        <v>0.10769769909311279</v>
      </c>
      <c r="K14774" s="2">
        <v>9</v>
      </c>
      <c r="L14774" s="3">
        <v>45210</v>
      </c>
      <c r="M14774" s="3">
        <v>45217</v>
      </c>
      <c r="N14774" s="3" t="str">
        <f t="shared" si="3612"/>
        <v>low profit</v>
      </c>
      <c r="O14774" s="2" t="s">
        <v>21</v>
      </c>
      <c r="P14774" s="2" t="s">
        <v>16</v>
      </c>
      <c r="Q14774" s="2">
        <v>89</v>
      </c>
      <c r="R14774" s="2" t="s">
        <v>48</v>
      </c>
    </row>
    <row r="14775" spans="1:18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3610"/>
        <v>discount given</v>
      </c>
      <c r="F14775" s="2">
        <v>0.06</v>
      </c>
      <c r="G14775" s="2">
        <f t="shared" si="3611"/>
        <v>6.7313999999999998</v>
      </c>
      <c r="H14775" s="2">
        <f>D14775-G14775</f>
        <v>105.4586</v>
      </c>
      <c r="I14775" s="2">
        <f t="shared" si="3615"/>
        <v>21.012985190396989</v>
      </c>
      <c r="J14775" s="18">
        <f t="shared" si="3616"/>
        <v>0.21012985190396991</v>
      </c>
      <c r="K14775" s="2">
        <v>5</v>
      </c>
      <c r="L14775" s="3">
        <v>45206</v>
      </c>
      <c r="M14775" s="3">
        <v>45212</v>
      </c>
      <c r="N14775" s="3" t="str">
        <f t="shared" si="3612"/>
        <v>low profit</v>
      </c>
      <c r="O14775" s="2" t="s">
        <v>31</v>
      </c>
      <c r="P14775" s="2" t="s">
        <v>27</v>
      </c>
      <c r="Q14775" s="2">
        <v>22.16</v>
      </c>
      <c r="R14775" s="2" t="s">
        <v>34</v>
      </c>
    </row>
    <row r="14776" spans="1:18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3610"/>
        <v>discount given</v>
      </c>
      <c r="F14776" s="2">
        <v>0.2</v>
      </c>
      <c r="G14776" s="2">
        <f t="shared" si="3611"/>
        <v>90.52600000000001</v>
      </c>
      <c r="H14776" s="2">
        <f>D14776-G14776</f>
        <v>362.10399999999998</v>
      </c>
      <c r="I14776" s="2">
        <f t="shared" si="3615"/>
        <v>16.848750635176636</v>
      </c>
      <c r="J14776" s="18">
        <f t="shared" si="3616"/>
        <v>0.16848750635176635</v>
      </c>
      <c r="K14776" s="2">
        <v>7</v>
      </c>
      <c r="L14776" s="3">
        <v>45204</v>
      </c>
      <c r="M14776" s="3">
        <v>45207</v>
      </c>
      <c r="N14776" s="3" t="str">
        <f t="shared" si="3612"/>
        <v>low profit</v>
      </c>
      <c r="O14776" s="2" t="s">
        <v>31</v>
      </c>
      <c r="P14776" s="2" t="s">
        <v>16</v>
      </c>
      <c r="Q14776" s="2">
        <v>61.01</v>
      </c>
      <c r="R14776" s="2" t="s">
        <v>23</v>
      </c>
    </row>
    <row r="14777" spans="1:18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3610"/>
        <v>discount given</v>
      </c>
      <c r="F14777" s="2">
        <v>0.44</v>
      </c>
      <c r="G14777" s="2">
        <f t="shared" si="3611"/>
        <v>1413.4824000000001</v>
      </c>
      <c r="H14777" s="2">
        <f>D14777-G14777</f>
        <v>1798.9775999999999</v>
      </c>
      <c r="I14777" s="2">
        <f t="shared" si="3615"/>
        <v>48.003932900554183</v>
      </c>
      <c r="J14777" s="18">
        <f t="shared" si="3616"/>
        <v>0.48003932900554186</v>
      </c>
      <c r="K14777" s="2">
        <v>7</v>
      </c>
      <c r="L14777" s="3">
        <v>45396</v>
      </c>
      <c r="M14777" s="3">
        <v>45402</v>
      </c>
      <c r="N14777" s="3" t="str">
        <f t="shared" si="3612"/>
        <v>high profit</v>
      </c>
      <c r="O14777" s="2" t="s">
        <v>21</v>
      </c>
      <c r="P14777" s="2" t="s">
        <v>16</v>
      </c>
      <c r="Q14777" s="2">
        <v>863.58</v>
      </c>
      <c r="R14777" s="2" t="s">
        <v>48</v>
      </c>
    </row>
    <row r="14778" spans="1:18" ht="14.25" hidden="1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3610"/>
        <v>discount given</v>
      </c>
      <c r="F14778" s="2">
        <v>0.45</v>
      </c>
      <c r="G14778" s="2">
        <f t="shared" si="3611"/>
        <v>582.02100000000007</v>
      </c>
      <c r="H14778" s="2">
        <f>D14778-G14778</f>
        <v>711.35900000000004</v>
      </c>
      <c r="I14778" s="2"/>
      <c r="J14778" s="2"/>
      <c r="K14778" s="2">
        <v>9</v>
      </c>
      <c r="L14778" s="3">
        <v>45094</v>
      </c>
      <c r="M14778" s="3">
        <v>45101</v>
      </c>
      <c r="N14778" s="3" t="str">
        <f t="shared" si="3612"/>
        <v>high profit</v>
      </c>
      <c r="O14778" s="2" t="s">
        <v>21</v>
      </c>
      <c r="P14778" s="2" t="s">
        <v>16</v>
      </c>
      <c r="Q14778" s="2">
        <v>277.70999999999998</v>
      </c>
      <c r="R14778" s="2" t="s">
        <v>39</v>
      </c>
    </row>
    <row r="14779" spans="1:18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3610"/>
        <v>discount given</v>
      </c>
      <c r="F14779" s="2">
        <v>0.37</v>
      </c>
      <c r="G14779" s="2">
        <f t="shared" si="3611"/>
        <v>650.72270000000003</v>
      </c>
      <c r="H14779" s="2">
        <f>D14779-G14779</f>
        <v>1107.9873</v>
      </c>
      <c r="I14779" s="2">
        <f>Q14779/H14779*100</f>
        <v>47.544768789317345</v>
      </c>
      <c r="J14779" s="18">
        <f>Q14779/H14779</f>
        <v>0.47544768789317349</v>
      </c>
      <c r="K14779" s="2">
        <v>5</v>
      </c>
      <c r="L14779" s="3">
        <v>45129</v>
      </c>
      <c r="M14779" s="3">
        <v>45130</v>
      </c>
      <c r="N14779" s="3" t="str">
        <f t="shared" si="3612"/>
        <v>high profit</v>
      </c>
      <c r="O14779" s="2" t="s">
        <v>31</v>
      </c>
      <c r="P14779" s="2" t="s">
        <v>16</v>
      </c>
      <c r="Q14779" s="2">
        <v>526.79</v>
      </c>
      <c r="R14779" s="2" t="s">
        <v>34</v>
      </c>
    </row>
    <row r="14780" spans="1:18" ht="14.25" hidden="1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3610"/>
        <v>discount given</v>
      </c>
      <c r="F14780" s="2">
        <v>0.27</v>
      </c>
      <c r="G14780" s="2">
        <f t="shared" si="3611"/>
        <v>1132.1019000000001</v>
      </c>
      <c r="H14780" s="2">
        <f>D14780-G14780</f>
        <v>3060.8681000000001</v>
      </c>
      <c r="I14780" s="2"/>
      <c r="J14780" s="2"/>
      <c r="K14780" s="2">
        <v>7</v>
      </c>
      <c r="L14780" s="3">
        <v>45022</v>
      </c>
      <c r="M14780" s="3">
        <v>45026</v>
      </c>
      <c r="N14780" s="3" t="str">
        <f t="shared" si="3612"/>
        <v>high profit</v>
      </c>
      <c r="O14780" s="2" t="s">
        <v>31</v>
      </c>
      <c r="P14780" s="2" t="s">
        <v>22</v>
      </c>
      <c r="Q14780" s="2">
        <v>1161.83</v>
      </c>
      <c r="R14780" s="2" t="s">
        <v>17</v>
      </c>
    </row>
    <row r="14781" spans="1:18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3610"/>
        <v>discount given</v>
      </c>
      <c r="F14781" s="2">
        <v>0.47</v>
      </c>
      <c r="G14781" s="2">
        <f t="shared" si="3611"/>
        <v>1826.9886999999999</v>
      </c>
      <c r="H14781" s="2">
        <f>D14781-G14781</f>
        <v>2060.2213000000002</v>
      </c>
      <c r="I14781" s="2">
        <f>Q14781/H14781*100</f>
        <v>36.351920058296642</v>
      </c>
      <c r="J14781" s="18">
        <f>Q14781/H14781</f>
        <v>0.36351920058296644</v>
      </c>
      <c r="K14781" s="2">
        <v>5</v>
      </c>
      <c r="L14781" s="3">
        <v>45654</v>
      </c>
      <c r="M14781" s="3">
        <v>45661</v>
      </c>
      <c r="N14781" s="3" t="str">
        <f t="shared" si="3612"/>
        <v>high profit</v>
      </c>
      <c r="O14781" s="2" t="s">
        <v>21</v>
      </c>
      <c r="P14781" s="2" t="s">
        <v>16</v>
      </c>
      <c r="Q14781" s="2">
        <v>748.93</v>
      </c>
      <c r="R14781" s="2" t="s">
        <v>17</v>
      </c>
    </row>
    <row r="14782" spans="1:18" ht="14.25" hidden="1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3610"/>
        <v>discount given</v>
      </c>
      <c r="F14782" s="2">
        <v>0.44</v>
      </c>
      <c r="G14782" s="2">
        <f t="shared" si="3611"/>
        <v>1105.2888</v>
      </c>
      <c r="H14782" s="2">
        <f>D14782-G14782</f>
        <v>1406.7311999999999</v>
      </c>
      <c r="I14782" s="2"/>
      <c r="J14782" s="2"/>
      <c r="K14782" s="2">
        <v>4</v>
      </c>
      <c r="L14782" s="3">
        <v>45542</v>
      </c>
      <c r="M14782" s="3">
        <v>45546</v>
      </c>
      <c r="N14782" s="3" t="str">
        <f t="shared" si="3612"/>
        <v>high profit</v>
      </c>
      <c r="O14782" s="2" t="s">
        <v>15</v>
      </c>
      <c r="P14782" s="2" t="s">
        <v>27</v>
      </c>
      <c r="Q14782" s="2">
        <v>647.70000000000005</v>
      </c>
      <c r="R14782" s="2" t="s">
        <v>48</v>
      </c>
    </row>
    <row r="14783" spans="1:18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3610"/>
        <v>discount given</v>
      </c>
      <c r="F14783" s="2">
        <v>0.42</v>
      </c>
      <c r="G14783" s="2">
        <f t="shared" si="3611"/>
        <v>1303.5078000000001</v>
      </c>
      <c r="H14783" s="2">
        <f>D14783-G14783</f>
        <v>1800.0822000000001</v>
      </c>
      <c r="I14783" s="2">
        <f>Q14783/H14783*100</f>
        <v>15.530401889424827</v>
      </c>
      <c r="J14783" s="18">
        <f>Q14783/H14783</f>
        <v>0.15530401889424827</v>
      </c>
      <c r="K14783" s="2">
        <v>1</v>
      </c>
      <c r="L14783" s="3">
        <v>45587</v>
      </c>
      <c r="M14783" s="3">
        <v>45590</v>
      </c>
      <c r="N14783" s="3" t="str">
        <f t="shared" si="3612"/>
        <v>high profit</v>
      </c>
      <c r="O14783" s="2" t="s">
        <v>15</v>
      </c>
      <c r="P14783" s="2" t="s">
        <v>22</v>
      </c>
      <c r="Q14783" s="2">
        <v>279.56</v>
      </c>
      <c r="R14783" s="2" t="s">
        <v>28</v>
      </c>
    </row>
    <row r="14784" spans="1:18" ht="14.25" hidden="1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3610"/>
        <v>discount given</v>
      </c>
      <c r="F14784" s="2">
        <v>0.44</v>
      </c>
      <c r="G14784" s="2">
        <f t="shared" si="3611"/>
        <v>229.0112</v>
      </c>
      <c r="H14784" s="2">
        <f>D14784-G14784</f>
        <v>291.46879999999999</v>
      </c>
      <c r="I14784" s="2"/>
      <c r="J14784" s="2"/>
      <c r="K14784" s="2">
        <v>5</v>
      </c>
      <c r="L14784" s="3">
        <v>45310</v>
      </c>
      <c r="M14784" s="3">
        <v>45315</v>
      </c>
      <c r="N14784" s="3" t="str">
        <f t="shared" si="3612"/>
        <v>low profit</v>
      </c>
      <c r="O14784" s="2" t="s">
        <v>15</v>
      </c>
      <c r="P14784" s="2" t="s">
        <v>22</v>
      </c>
      <c r="Q14784" s="2">
        <v>137.94999999999999</v>
      </c>
      <c r="R14784" s="2" t="s">
        <v>39</v>
      </c>
    </row>
    <row r="14785" spans="1:18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3610"/>
        <v>discount given</v>
      </c>
      <c r="F14785" s="2">
        <v>0.23</v>
      </c>
      <c r="G14785" s="2">
        <f t="shared" si="3611"/>
        <v>881.31630000000007</v>
      </c>
      <c r="H14785" s="2">
        <f>D14785-G14785</f>
        <v>2950.4937</v>
      </c>
      <c r="I14785" s="2">
        <f>Q14785/H14785*100</f>
        <v>29.736040446383598</v>
      </c>
      <c r="J14785" s="18">
        <f>Q14785/H14785</f>
        <v>0.29736040446383599</v>
      </c>
      <c r="K14785" s="2">
        <v>4</v>
      </c>
      <c r="L14785" s="3">
        <v>45605</v>
      </c>
      <c r="M14785" s="3">
        <v>45607</v>
      </c>
      <c r="N14785" s="3" t="str">
        <f t="shared" si="3612"/>
        <v>high profit</v>
      </c>
      <c r="O14785" s="2" t="s">
        <v>31</v>
      </c>
      <c r="P14785" s="2" t="s">
        <v>16</v>
      </c>
      <c r="Q14785" s="2">
        <v>877.36</v>
      </c>
      <c r="R14785" s="2" t="s">
        <v>28</v>
      </c>
    </row>
    <row r="14786" spans="1:18" ht="14.25" hidden="1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3610"/>
        <v>discount given</v>
      </c>
      <c r="F14786" s="2">
        <v>0.26</v>
      </c>
      <c r="G14786" s="2">
        <f t="shared" si="3611"/>
        <v>683.62840000000006</v>
      </c>
      <c r="H14786" s="2">
        <f>D14786-G14786</f>
        <v>1945.7116000000001</v>
      </c>
      <c r="I14786" s="2"/>
      <c r="J14786" s="2"/>
      <c r="K14786" s="2">
        <v>1</v>
      </c>
      <c r="L14786" s="3">
        <v>45035</v>
      </c>
      <c r="M14786" s="3">
        <v>45042</v>
      </c>
      <c r="N14786" s="3" t="str">
        <f t="shared" si="3612"/>
        <v>high profit</v>
      </c>
      <c r="O14786" s="2" t="s">
        <v>31</v>
      </c>
      <c r="P14786" s="2" t="s">
        <v>27</v>
      </c>
      <c r="Q14786" s="2">
        <v>386.03</v>
      </c>
      <c r="R14786" s="2" t="s">
        <v>48</v>
      </c>
    </row>
    <row r="14787" spans="1:18" ht="14.25" hidden="1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3617">IF(F14787=0,"zero discount","discount given")</f>
        <v>discount given</v>
      </c>
      <c r="F14787" s="2">
        <v>0.21</v>
      </c>
      <c r="G14787" s="2">
        <f t="shared" ref="G14787:G14850" si="3618">D14787*F14787</f>
        <v>608.50649999999996</v>
      </c>
      <c r="H14787" s="2">
        <f>D14787-G14787</f>
        <v>2289.1435000000001</v>
      </c>
      <c r="I14787" s="2"/>
      <c r="J14787" s="2"/>
      <c r="K14787" s="2">
        <v>1</v>
      </c>
      <c r="L14787" s="3">
        <v>45264</v>
      </c>
      <c r="M14787" s="3">
        <v>45269</v>
      </c>
      <c r="N14787" s="3" t="str">
        <f t="shared" ref="N14787:N14850" si="3619">IF(Q14787&gt;=200,"high profit","low profit")</f>
        <v>high profit</v>
      </c>
      <c r="O14787" s="2" t="s">
        <v>21</v>
      </c>
      <c r="P14787" s="2" t="s">
        <v>22</v>
      </c>
      <c r="Q14787" s="2">
        <v>729.51</v>
      </c>
      <c r="R14787" s="2" t="s">
        <v>28</v>
      </c>
    </row>
    <row r="14788" spans="1:18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3617"/>
        <v>discount given</v>
      </c>
      <c r="F14788" s="2">
        <v>0.37</v>
      </c>
      <c r="G14788" s="2">
        <f t="shared" si="3618"/>
        <v>1243.5996</v>
      </c>
      <c r="H14788" s="2">
        <f>D14788-G14788</f>
        <v>2117.4803999999999</v>
      </c>
      <c r="I14788" s="2">
        <f>Q14788/H14788*100</f>
        <v>34.014010235938905</v>
      </c>
      <c r="J14788" s="18">
        <f>Q14788/H14788</f>
        <v>0.34014010235938902</v>
      </c>
      <c r="K14788" s="2">
        <v>5</v>
      </c>
      <c r="L14788" s="3">
        <v>44984</v>
      </c>
      <c r="M14788" s="3">
        <v>44987</v>
      </c>
      <c r="N14788" s="3" t="str">
        <f t="shared" si="3619"/>
        <v>high profit</v>
      </c>
      <c r="O14788" s="2" t="s">
        <v>21</v>
      </c>
      <c r="P14788" s="2" t="s">
        <v>16</v>
      </c>
      <c r="Q14788" s="2">
        <v>720.24</v>
      </c>
      <c r="R14788" s="2" t="s">
        <v>48</v>
      </c>
    </row>
    <row r="14789" spans="1:18" ht="14.25" hidden="1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3617"/>
        <v>discount given</v>
      </c>
      <c r="F14789" s="2">
        <v>0.3</v>
      </c>
      <c r="G14789" s="2">
        <f t="shared" si="3618"/>
        <v>765.25800000000004</v>
      </c>
      <c r="H14789" s="2">
        <f>D14789-G14789</f>
        <v>1785.6020000000001</v>
      </c>
      <c r="I14789" s="2"/>
      <c r="J14789" s="2"/>
      <c r="K14789" s="2">
        <v>9</v>
      </c>
      <c r="L14789" s="3">
        <v>45124</v>
      </c>
      <c r="M14789" s="3">
        <v>45126</v>
      </c>
      <c r="N14789" s="3" t="str">
        <f t="shared" si="3619"/>
        <v>low profit</v>
      </c>
      <c r="O14789" s="2" t="s">
        <v>21</v>
      </c>
      <c r="P14789" s="2" t="s">
        <v>16</v>
      </c>
      <c r="Q14789" s="2">
        <v>182.97</v>
      </c>
      <c r="R14789" s="2" t="s">
        <v>23</v>
      </c>
    </row>
    <row r="14790" spans="1:18" ht="14.25" hidden="1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3617"/>
        <v>discount given</v>
      </c>
      <c r="F14790" s="2">
        <v>0.03</v>
      </c>
      <c r="G14790" s="2">
        <f t="shared" si="3618"/>
        <v>79.688699999999997</v>
      </c>
      <c r="H14790" s="2">
        <f>D14790-G14790</f>
        <v>2576.6012999999998</v>
      </c>
      <c r="I14790" s="2"/>
      <c r="J14790" s="2"/>
      <c r="K14790" s="2">
        <v>1</v>
      </c>
      <c r="L14790" s="3">
        <v>45611</v>
      </c>
      <c r="M14790" s="3">
        <v>45618</v>
      </c>
      <c r="N14790" s="3" t="str">
        <f t="shared" si="3619"/>
        <v>high profit</v>
      </c>
      <c r="O14790" s="2" t="s">
        <v>21</v>
      </c>
      <c r="P14790" s="2" t="s">
        <v>16</v>
      </c>
      <c r="Q14790" s="2">
        <v>782.89</v>
      </c>
      <c r="R14790" s="2" t="s">
        <v>39</v>
      </c>
    </row>
    <row r="14791" spans="1:18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3617"/>
        <v>discount given</v>
      </c>
      <c r="F14791" s="2">
        <v>7.0000000000000007E-2</v>
      </c>
      <c r="G14791" s="2">
        <f t="shared" si="3618"/>
        <v>178.37470000000002</v>
      </c>
      <c r="H14791" s="2">
        <f>D14791-G14791</f>
        <v>2369.8353000000002</v>
      </c>
      <c r="I14791" s="2">
        <f t="shared" ref="I14791:I14792" si="3620">Q14791/H14791*100</f>
        <v>12.66585909999737</v>
      </c>
      <c r="J14791" s="18">
        <f t="shared" ref="J14791:J14792" si="3621">Q14791/H14791</f>
        <v>0.1266585909999737</v>
      </c>
      <c r="K14791" s="2">
        <v>8</v>
      </c>
      <c r="L14791" s="3">
        <v>45566</v>
      </c>
      <c r="M14791" s="3">
        <v>45572</v>
      </c>
      <c r="N14791" s="3" t="str">
        <f t="shared" si="3619"/>
        <v>high profit</v>
      </c>
      <c r="O14791" s="2" t="s">
        <v>15</v>
      </c>
      <c r="P14791" s="2" t="s">
        <v>27</v>
      </c>
      <c r="Q14791" s="2">
        <v>300.16000000000003</v>
      </c>
      <c r="R14791" s="2" t="s">
        <v>48</v>
      </c>
    </row>
    <row r="14792" spans="1:18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3617"/>
        <v>discount given</v>
      </c>
      <c r="F14792" s="2">
        <v>0.1</v>
      </c>
      <c r="G14792" s="2">
        <f t="shared" si="3618"/>
        <v>253.441</v>
      </c>
      <c r="H14792" s="2">
        <f>D14792-G14792</f>
        <v>2280.9690000000001</v>
      </c>
      <c r="I14792" s="2">
        <f t="shared" si="3620"/>
        <v>20.757406172552102</v>
      </c>
      <c r="J14792" s="18">
        <f t="shared" si="3621"/>
        <v>0.20757406172552104</v>
      </c>
      <c r="K14792" s="2">
        <v>9</v>
      </c>
      <c r="L14792" s="3">
        <v>45261</v>
      </c>
      <c r="M14792" s="3">
        <v>45265</v>
      </c>
      <c r="N14792" s="3" t="str">
        <f t="shared" si="3619"/>
        <v>high profit</v>
      </c>
      <c r="O14792" s="2" t="s">
        <v>31</v>
      </c>
      <c r="P14792" s="2" t="s">
        <v>22</v>
      </c>
      <c r="Q14792" s="2">
        <v>473.47</v>
      </c>
      <c r="R14792" s="2" t="s">
        <v>48</v>
      </c>
    </row>
    <row r="14793" spans="1:18" ht="14.25" hidden="1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3617"/>
        <v>discount given</v>
      </c>
      <c r="F14793" s="2">
        <v>0.34</v>
      </c>
      <c r="G14793" s="2">
        <f t="shared" si="3618"/>
        <v>1283.8434000000002</v>
      </c>
      <c r="H14793" s="2">
        <f>D14793-G14793</f>
        <v>2492.1666</v>
      </c>
      <c r="I14793" s="2"/>
      <c r="J14793" s="2"/>
      <c r="K14793" s="2">
        <v>4</v>
      </c>
      <c r="L14793" s="3">
        <v>45423</v>
      </c>
      <c r="M14793" s="3">
        <v>45425</v>
      </c>
      <c r="N14793" s="3" t="str">
        <f t="shared" si="3619"/>
        <v>high profit</v>
      </c>
      <c r="O14793" s="2" t="s">
        <v>31</v>
      </c>
      <c r="P14793" s="2" t="s">
        <v>22</v>
      </c>
      <c r="Q14793" s="2">
        <v>1009.37</v>
      </c>
      <c r="R14793" s="2" t="s">
        <v>48</v>
      </c>
    </row>
    <row r="14794" spans="1:18" ht="14.25" hidden="1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3617"/>
        <v>discount given</v>
      </c>
      <c r="F14794" s="2">
        <v>0.05</v>
      </c>
      <c r="G14794" s="2">
        <f t="shared" si="3618"/>
        <v>109.66600000000001</v>
      </c>
      <c r="H14794" s="2">
        <f>D14794-G14794</f>
        <v>2083.654</v>
      </c>
      <c r="I14794" s="2"/>
      <c r="J14794" s="2"/>
      <c r="K14794" s="2">
        <v>8</v>
      </c>
      <c r="L14794" s="3">
        <v>45244</v>
      </c>
      <c r="M14794" s="3">
        <v>45245</v>
      </c>
      <c r="N14794" s="3" t="str">
        <f t="shared" si="3619"/>
        <v>high profit</v>
      </c>
      <c r="O14794" s="2" t="s">
        <v>31</v>
      </c>
      <c r="P14794" s="2" t="s">
        <v>16</v>
      </c>
      <c r="Q14794" s="2">
        <v>267.97000000000003</v>
      </c>
      <c r="R14794" s="2" t="s">
        <v>39</v>
      </c>
    </row>
    <row r="14795" spans="1:18" ht="14.25" hidden="1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3617"/>
        <v>discount given</v>
      </c>
      <c r="F14795" s="2">
        <v>0.27</v>
      </c>
      <c r="G14795" s="2">
        <f t="shared" si="3618"/>
        <v>30.828600000000005</v>
      </c>
      <c r="H14795" s="2">
        <f>D14795-G14795</f>
        <v>83.351399999999998</v>
      </c>
      <c r="I14795" s="2"/>
      <c r="J14795" s="2"/>
      <c r="K14795" s="2">
        <v>1</v>
      </c>
      <c r="L14795" s="3">
        <v>45092</v>
      </c>
      <c r="M14795" s="3">
        <v>45095</v>
      </c>
      <c r="N14795" s="3" t="str">
        <f t="shared" si="3619"/>
        <v>low profit</v>
      </c>
      <c r="O14795" s="2" t="s">
        <v>31</v>
      </c>
      <c r="P14795" s="2" t="s">
        <v>16</v>
      </c>
      <c r="Q14795" s="2">
        <v>12.3</v>
      </c>
      <c r="R14795" s="2" t="s">
        <v>28</v>
      </c>
    </row>
    <row r="14796" spans="1:18" ht="14.25" hidden="1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3617"/>
        <v>discount given</v>
      </c>
      <c r="F14796" s="2">
        <v>0.42</v>
      </c>
      <c r="G14796" s="2">
        <f t="shared" si="3618"/>
        <v>1301.6261999999999</v>
      </c>
      <c r="H14796" s="2">
        <f>D14796-G14796</f>
        <v>1797.4838000000002</v>
      </c>
      <c r="I14796" s="2"/>
      <c r="J14796" s="2"/>
      <c r="K14796" s="2">
        <v>4</v>
      </c>
      <c r="L14796" s="3">
        <v>45502</v>
      </c>
      <c r="M14796" s="3">
        <v>45505</v>
      </c>
      <c r="N14796" s="3" t="str">
        <f t="shared" si="3619"/>
        <v>high profit</v>
      </c>
      <c r="O14796" s="2" t="s">
        <v>15</v>
      </c>
      <c r="P14796" s="2" t="s">
        <v>22</v>
      </c>
      <c r="Q14796" s="2">
        <v>585.22</v>
      </c>
      <c r="R14796" s="2" t="s">
        <v>48</v>
      </c>
    </row>
    <row r="14797" spans="1:18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3617"/>
        <v>discount given</v>
      </c>
      <c r="F14797" s="2">
        <v>0.47</v>
      </c>
      <c r="G14797" s="2">
        <f t="shared" si="3618"/>
        <v>2240.9834999999998</v>
      </c>
      <c r="H14797" s="2">
        <f>D14797-G14797</f>
        <v>2527.0665000000004</v>
      </c>
      <c r="I14797" s="2">
        <f t="shared" ref="I14797:I14800" si="3622">Q14797/H14797*100</f>
        <v>26.030181635505034</v>
      </c>
      <c r="J14797" s="18">
        <f t="shared" ref="J14797:J14800" si="3623">Q14797/H14797</f>
        <v>0.26030181635505034</v>
      </c>
      <c r="K14797" s="2">
        <v>2</v>
      </c>
      <c r="L14797" s="3">
        <v>45546</v>
      </c>
      <c r="M14797" s="3">
        <v>45551</v>
      </c>
      <c r="N14797" s="3" t="str">
        <f t="shared" si="3619"/>
        <v>high profit</v>
      </c>
      <c r="O14797" s="2" t="s">
        <v>21</v>
      </c>
      <c r="P14797" s="2" t="s">
        <v>16</v>
      </c>
      <c r="Q14797" s="2">
        <v>657.8</v>
      </c>
      <c r="R14797" s="2" t="s">
        <v>28</v>
      </c>
    </row>
    <row r="14798" spans="1:18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3617"/>
        <v>discount given</v>
      </c>
      <c r="F14798" s="2">
        <v>0.21</v>
      </c>
      <c r="G14798" s="2">
        <f t="shared" si="3618"/>
        <v>285.41099999999994</v>
      </c>
      <c r="H14798" s="2">
        <f>D14798-G14798</f>
        <v>1073.6889999999999</v>
      </c>
      <c r="I14798" s="2">
        <f t="shared" si="3622"/>
        <v>28.224187823475894</v>
      </c>
      <c r="J14798" s="18">
        <f t="shared" si="3623"/>
        <v>0.28224187823475894</v>
      </c>
      <c r="K14798" s="2">
        <v>4</v>
      </c>
      <c r="L14798" s="3">
        <v>45307</v>
      </c>
      <c r="M14798" s="3">
        <v>45313</v>
      </c>
      <c r="N14798" s="3" t="str">
        <f t="shared" si="3619"/>
        <v>high profit</v>
      </c>
      <c r="O14798" s="2" t="s">
        <v>31</v>
      </c>
      <c r="P14798" s="2" t="s">
        <v>16</v>
      </c>
      <c r="Q14798" s="2">
        <v>303.04000000000002</v>
      </c>
      <c r="R14798" s="2" t="s">
        <v>17</v>
      </c>
    </row>
    <row r="14799" spans="1:18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3617"/>
        <v>discount given</v>
      </c>
      <c r="F14799" s="2">
        <v>0.27</v>
      </c>
      <c r="G14799" s="2">
        <f t="shared" si="3618"/>
        <v>1106.8245000000002</v>
      </c>
      <c r="H14799" s="2">
        <f>D14799-G14799</f>
        <v>2992.5255000000002</v>
      </c>
      <c r="I14799" s="2">
        <f t="shared" si="3622"/>
        <v>17.869856079756044</v>
      </c>
      <c r="J14799" s="18">
        <f t="shared" si="3623"/>
        <v>0.17869856079756044</v>
      </c>
      <c r="K14799" s="2">
        <v>2</v>
      </c>
      <c r="L14799" s="3">
        <v>45554</v>
      </c>
      <c r="M14799" s="3">
        <v>45555</v>
      </c>
      <c r="N14799" s="3" t="str">
        <f t="shared" si="3619"/>
        <v>high profit</v>
      </c>
      <c r="O14799" s="2" t="s">
        <v>31</v>
      </c>
      <c r="P14799" s="2" t="s">
        <v>27</v>
      </c>
      <c r="Q14799" s="2">
        <v>534.76</v>
      </c>
      <c r="R14799" s="2" t="s">
        <v>23</v>
      </c>
    </row>
    <row r="14800" spans="1:18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3617"/>
        <v>discount given</v>
      </c>
      <c r="F14800" s="2">
        <v>0.42</v>
      </c>
      <c r="G14800" s="2">
        <f t="shared" si="3618"/>
        <v>979.39800000000002</v>
      </c>
      <c r="H14800" s="2">
        <f>D14800-G14800</f>
        <v>1352.502</v>
      </c>
      <c r="I14800" s="2">
        <f t="shared" si="3622"/>
        <v>51.261292035057984</v>
      </c>
      <c r="J14800" s="18">
        <f t="shared" si="3623"/>
        <v>0.51261292035057981</v>
      </c>
      <c r="K14800" s="2">
        <v>3</v>
      </c>
      <c r="L14800" s="3">
        <v>45270</v>
      </c>
      <c r="M14800" s="3">
        <v>45275</v>
      </c>
      <c r="N14800" s="3" t="str">
        <f t="shared" si="3619"/>
        <v>high profit</v>
      </c>
      <c r="O14800" s="2" t="s">
        <v>31</v>
      </c>
      <c r="P14800" s="2" t="s">
        <v>22</v>
      </c>
      <c r="Q14800" s="2">
        <v>693.31</v>
      </c>
      <c r="R14800" s="2" t="s">
        <v>17</v>
      </c>
    </row>
    <row r="14801" spans="1:18" ht="14.25" hidden="1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3617"/>
        <v>discount given</v>
      </c>
      <c r="F14801" s="2">
        <v>0.47</v>
      </c>
      <c r="G14801" s="2">
        <f t="shared" si="3618"/>
        <v>1527.7866999999999</v>
      </c>
      <c r="H14801" s="2">
        <f>D14801-G14801</f>
        <v>1722.8233000000002</v>
      </c>
      <c r="I14801" s="2"/>
      <c r="J14801" s="2"/>
      <c r="K14801" s="2">
        <v>1</v>
      </c>
      <c r="L14801" s="3">
        <v>45637</v>
      </c>
      <c r="M14801" s="3">
        <v>45638</v>
      </c>
      <c r="N14801" s="3" t="str">
        <f t="shared" si="3619"/>
        <v>high profit</v>
      </c>
      <c r="O14801" s="2" t="s">
        <v>21</v>
      </c>
      <c r="P14801" s="2" t="s">
        <v>27</v>
      </c>
      <c r="Q14801" s="2">
        <v>392.35</v>
      </c>
      <c r="R14801" s="2" t="s">
        <v>17</v>
      </c>
    </row>
    <row r="14802" spans="1:18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3617"/>
        <v>discount given</v>
      </c>
      <c r="F14802" s="2">
        <v>0.19</v>
      </c>
      <c r="G14802" s="2">
        <f t="shared" si="3618"/>
        <v>848.40319999999997</v>
      </c>
      <c r="H14802" s="2">
        <f>D14802-G14802</f>
        <v>3616.8768</v>
      </c>
      <c r="I14802" s="2">
        <f>Q14802/H14802*100</f>
        <v>25.84577943047438</v>
      </c>
      <c r="J14802" s="18">
        <f>Q14802/H14802</f>
        <v>0.2584577943047438</v>
      </c>
      <c r="K14802" s="2">
        <v>3</v>
      </c>
      <c r="L14802" s="3">
        <v>45641</v>
      </c>
      <c r="M14802" s="3">
        <v>45645</v>
      </c>
      <c r="N14802" s="3" t="str">
        <f t="shared" si="3619"/>
        <v>high profit</v>
      </c>
      <c r="O14802" s="2" t="s">
        <v>31</v>
      </c>
      <c r="P14802" s="2" t="s">
        <v>16</v>
      </c>
      <c r="Q14802" s="2">
        <v>934.81</v>
      </c>
      <c r="R14802" s="2" t="s">
        <v>39</v>
      </c>
    </row>
    <row r="14803" spans="1:18" ht="14.25" hidden="1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3617"/>
        <v>discount given</v>
      </c>
      <c r="F14803" s="2">
        <v>0.18</v>
      </c>
      <c r="G14803" s="2">
        <f t="shared" si="3618"/>
        <v>698.03459999999995</v>
      </c>
      <c r="H14803" s="2">
        <f>D14803-G14803</f>
        <v>3179.9353999999998</v>
      </c>
      <c r="I14803" s="2"/>
      <c r="J14803" s="2"/>
      <c r="K14803" s="2">
        <v>7</v>
      </c>
      <c r="L14803" s="3">
        <v>45516</v>
      </c>
      <c r="M14803" s="3">
        <v>45518</v>
      </c>
      <c r="N14803" s="3" t="str">
        <f t="shared" si="3619"/>
        <v>high profit</v>
      </c>
      <c r="O14803" s="2" t="s">
        <v>21</v>
      </c>
      <c r="P14803" s="2" t="s">
        <v>16</v>
      </c>
      <c r="Q14803" s="2">
        <v>457.08</v>
      </c>
      <c r="R14803" s="2" t="s">
        <v>23</v>
      </c>
    </row>
    <row r="14804" spans="1:18" ht="14.25" hidden="1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3617"/>
        <v>discount given</v>
      </c>
      <c r="F14804" s="2">
        <v>0.23</v>
      </c>
      <c r="G14804" s="2">
        <f t="shared" si="3618"/>
        <v>1019.9143</v>
      </c>
      <c r="H14804" s="2">
        <f>D14804-G14804</f>
        <v>3414.4956999999999</v>
      </c>
      <c r="I14804" s="2"/>
      <c r="J14804" s="2"/>
      <c r="K14804" s="2">
        <v>8</v>
      </c>
      <c r="L14804" s="3">
        <v>45330</v>
      </c>
      <c r="M14804" s="3">
        <v>45334</v>
      </c>
      <c r="N14804" s="3" t="str">
        <f t="shared" si="3619"/>
        <v>high profit</v>
      </c>
      <c r="O14804" s="2" t="s">
        <v>15</v>
      </c>
      <c r="P14804" s="2" t="s">
        <v>22</v>
      </c>
      <c r="Q14804" s="2">
        <v>733.27</v>
      </c>
      <c r="R14804" s="2" t="s">
        <v>48</v>
      </c>
    </row>
    <row r="14805" spans="1:18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3617"/>
        <v>discount given</v>
      </c>
      <c r="F14805" s="2">
        <v>0.13</v>
      </c>
      <c r="G14805" s="2">
        <f t="shared" si="3618"/>
        <v>19.064500000000002</v>
      </c>
      <c r="H14805" s="2">
        <f>D14805-G14805</f>
        <v>127.5855</v>
      </c>
      <c r="I14805" s="2">
        <f>Q14805/H14805*100</f>
        <v>14.116024156350058</v>
      </c>
      <c r="J14805" s="18">
        <f>Q14805/H14805</f>
        <v>0.14116024156350057</v>
      </c>
      <c r="K14805" s="2">
        <v>6</v>
      </c>
      <c r="L14805" s="3">
        <v>45466</v>
      </c>
      <c r="M14805" s="3">
        <v>45468</v>
      </c>
      <c r="N14805" s="3" t="str">
        <f t="shared" si="3619"/>
        <v>low profit</v>
      </c>
      <c r="O14805" s="2" t="s">
        <v>31</v>
      </c>
      <c r="P14805" s="2" t="s">
        <v>27</v>
      </c>
      <c r="Q14805" s="2">
        <v>18.010000000000002</v>
      </c>
      <c r="R14805" s="2" t="s">
        <v>48</v>
      </c>
    </row>
    <row r="14806" spans="1:18" ht="14.25" hidden="1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3617"/>
        <v>discount given</v>
      </c>
      <c r="F14806" s="2">
        <v>0.43</v>
      </c>
      <c r="G14806" s="2">
        <f t="shared" si="3618"/>
        <v>437.6712</v>
      </c>
      <c r="H14806" s="2">
        <f>D14806-G14806</f>
        <v>580.16880000000003</v>
      </c>
      <c r="I14806" s="2"/>
      <c r="J14806" s="2"/>
      <c r="K14806" s="2">
        <v>1</v>
      </c>
      <c r="L14806" s="3">
        <v>45156</v>
      </c>
      <c r="M14806" s="3">
        <v>45163</v>
      </c>
      <c r="N14806" s="3" t="str">
        <f t="shared" si="3619"/>
        <v>low profit</v>
      </c>
      <c r="O14806" s="2" t="s">
        <v>21</v>
      </c>
      <c r="P14806" s="2" t="s">
        <v>16</v>
      </c>
      <c r="Q14806" s="2">
        <v>156.72</v>
      </c>
      <c r="R14806" s="2" t="s">
        <v>48</v>
      </c>
    </row>
    <row r="14807" spans="1:18" ht="14.25" hidden="1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3617"/>
        <v>discount given</v>
      </c>
      <c r="F14807" s="2">
        <v>0.16</v>
      </c>
      <c r="G14807" s="2">
        <f t="shared" si="3618"/>
        <v>348.01920000000001</v>
      </c>
      <c r="H14807" s="2">
        <f>D14807-G14807</f>
        <v>1827.1007999999999</v>
      </c>
      <c r="I14807" s="2"/>
      <c r="J14807" s="2"/>
      <c r="K14807" s="2">
        <v>7</v>
      </c>
      <c r="L14807" s="3">
        <v>45432</v>
      </c>
      <c r="M14807" s="3">
        <v>45437</v>
      </c>
      <c r="N14807" s="3" t="str">
        <f t="shared" si="3619"/>
        <v>high profit</v>
      </c>
      <c r="O14807" s="2" t="s">
        <v>21</v>
      </c>
      <c r="P14807" s="2" t="s">
        <v>22</v>
      </c>
      <c r="Q14807" s="2">
        <v>452.39</v>
      </c>
      <c r="R14807" s="2" t="s">
        <v>34</v>
      </c>
    </row>
    <row r="14808" spans="1:18" ht="14.25" hidden="1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3617"/>
        <v>discount given</v>
      </c>
      <c r="F14808" s="2">
        <v>0.22</v>
      </c>
      <c r="G14808" s="2">
        <f t="shared" si="3618"/>
        <v>935.97239999999999</v>
      </c>
      <c r="H14808" s="2">
        <f>D14808-G14808</f>
        <v>3318.4476</v>
      </c>
      <c r="I14808" s="2"/>
      <c r="J14808" s="2"/>
      <c r="K14808" s="2">
        <v>3</v>
      </c>
      <c r="L14808" s="3">
        <v>45127</v>
      </c>
      <c r="M14808" s="3">
        <v>45128</v>
      </c>
      <c r="N14808" s="3" t="str">
        <f t="shared" si="3619"/>
        <v>high profit</v>
      </c>
      <c r="O14808" s="2" t="s">
        <v>31</v>
      </c>
      <c r="P14808" s="2" t="s">
        <v>16</v>
      </c>
      <c r="Q14808" s="2">
        <v>963.4</v>
      </c>
      <c r="R14808" s="2" t="s">
        <v>17</v>
      </c>
    </row>
    <row r="14809" spans="1:18" ht="14.25" hidden="1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3617"/>
        <v>discount given</v>
      </c>
      <c r="F14809" s="2">
        <v>0.16</v>
      </c>
      <c r="G14809" s="2">
        <f t="shared" si="3618"/>
        <v>673.29920000000004</v>
      </c>
      <c r="H14809" s="2">
        <f>D14809-G14809</f>
        <v>3534.8208</v>
      </c>
      <c r="I14809" s="2"/>
      <c r="J14809" s="2"/>
      <c r="K14809" s="2">
        <v>9</v>
      </c>
      <c r="L14809" s="3">
        <v>44946</v>
      </c>
      <c r="M14809" s="3">
        <v>44953</v>
      </c>
      <c r="N14809" s="3" t="str">
        <f t="shared" si="3619"/>
        <v>high profit</v>
      </c>
      <c r="O14809" s="2" t="s">
        <v>31</v>
      </c>
      <c r="P14809" s="2" t="s">
        <v>27</v>
      </c>
      <c r="Q14809" s="2">
        <v>458.35</v>
      </c>
      <c r="R14809" s="2" t="s">
        <v>39</v>
      </c>
    </row>
    <row r="14810" spans="1:18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3617"/>
        <v>discount given</v>
      </c>
      <c r="F14810" s="2">
        <v>0.06</v>
      </c>
      <c r="G14810" s="2">
        <f t="shared" si="3618"/>
        <v>60.431400000000004</v>
      </c>
      <c r="H14810" s="2">
        <f>D14810-G14810</f>
        <v>946.7586</v>
      </c>
      <c r="I14810" s="2">
        <f>Q14810/H14810*100</f>
        <v>29.232372433691122</v>
      </c>
      <c r="J14810" s="18">
        <f>Q14810/H14810</f>
        <v>0.29232372433691123</v>
      </c>
      <c r="K14810" s="2">
        <v>2</v>
      </c>
      <c r="L14810" s="3">
        <v>45033</v>
      </c>
      <c r="M14810" s="3">
        <v>45035</v>
      </c>
      <c r="N14810" s="3" t="str">
        <f t="shared" si="3619"/>
        <v>high profit</v>
      </c>
      <c r="O14810" s="2" t="s">
        <v>21</v>
      </c>
      <c r="P14810" s="2" t="s">
        <v>27</v>
      </c>
      <c r="Q14810" s="2">
        <v>276.76</v>
      </c>
      <c r="R14810" s="2" t="s">
        <v>28</v>
      </c>
    </row>
    <row r="14811" spans="1:18" ht="14.25" hidden="1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3617"/>
        <v>discount given</v>
      </c>
      <c r="F14811" s="2">
        <v>0.3</v>
      </c>
      <c r="G14811" s="2">
        <f t="shared" si="3618"/>
        <v>239.09699999999998</v>
      </c>
      <c r="H14811" s="2">
        <f>D14811-G14811</f>
        <v>557.89300000000003</v>
      </c>
      <c r="I14811" s="2"/>
      <c r="J14811" s="2"/>
      <c r="K14811" s="2">
        <v>9</v>
      </c>
      <c r="L14811" s="3">
        <v>45395</v>
      </c>
      <c r="M14811" s="3">
        <v>45401</v>
      </c>
      <c r="N14811" s="3" t="str">
        <f t="shared" si="3619"/>
        <v>low profit</v>
      </c>
      <c r="O14811" s="2" t="s">
        <v>31</v>
      </c>
      <c r="P14811" s="2" t="s">
        <v>22</v>
      </c>
      <c r="Q14811" s="2">
        <v>104.05</v>
      </c>
      <c r="R14811" s="2" t="s">
        <v>23</v>
      </c>
    </row>
    <row r="14812" spans="1:18" ht="14.25" hidden="1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3617"/>
        <v>discount given</v>
      </c>
      <c r="F14812" s="2">
        <v>0.28999999999999998</v>
      </c>
      <c r="G14812" s="2">
        <f t="shared" si="3618"/>
        <v>1215.1116</v>
      </c>
      <c r="H14812" s="2">
        <f>D14812-G14812</f>
        <v>2974.9283999999998</v>
      </c>
      <c r="I14812" s="2"/>
      <c r="J14812" s="2"/>
      <c r="K14812" s="2">
        <v>2</v>
      </c>
      <c r="L14812" s="3">
        <v>44948</v>
      </c>
      <c r="M14812" s="3">
        <v>44955</v>
      </c>
      <c r="N14812" s="3" t="str">
        <f t="shared" si="3619"/>
        <v>high profit</v>
      </c>
      <c r="O14812" s="2" t="s">
        <v>15</v>
      </c>
      <c r="P14812" s="2" t="s">
        <v>22</v>
      </c>
      <c r="Q14812" s="2">
        <v>274.29000000000002</v>
      </c>
      <c r="R14812" s="2" t="s">
        <v>23</v>
      </c>
    </row>
    <row r="14813" spans="1:18" ht="14.25" hidden="1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3617"/>
        <v>discount given</v>
      </c>
      <c r="F14813" s="2">
        <v>0.15</v>
      </c>
      <c r="G14813" s="2">
        <f t="shared" si="3618"/>
        <v>412.9545</v>
      </c>
      <c r="H14813" s="2">
        <f>D14813-G14813</f>
        <v>2340.0755000000004</v>
      </c>
      <c r="I14813" s="2"/>
      <c r="J14813" s="2"/>
      <c r="K14813" s="2">
        <v>2</v>
      </c>
      <c r="L14813" s="3">
        <v>45131</v>
      </c>
      <c r="M14813" s="3">
        <v>45135</v>
      </c>
      <c r="N14813" s="3" t="str">
        <f t="shared" si="3619"/>
        <v>high profit</v>
      </c>
      <c r="O14813" s="2" t="s">
        <v>21</v>
      </c>
      <c r="P14813" s="2" t="s">
        <v>16</v>
      </c>
      <c r="Q14813" s="2">
        <v>789.35</v>
      </c>
      <c r="R14813" s="2" t="s">
        <v>48</v>
      </c>
    </row>
    <row r="14814" spans="1:18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3617"/>
        <v>discount given</v>
      </c>
      <c r="F14814" s="2">
        <v>0.02</v>
      </c>
      <c r="G14814" s="2">
        <f t="shared" si="3618"/>
        <v>63.423400000000001</v>
      </c>
      <c r="H14814" s="2">
        <f>D14814-G14814</f>
        <v>3107.7465999999999</v>
      </c>
      <c r="I14814" s="2">
        <f>Q14814/H14814*100</f>
        <v>12.04924494165644</v>
      </c>
      <c r="J14814" s="18">
        <f>Q14814/H14814</f>
        <v>0.1204924494165644</v>
      </c>
      <c r="K14814" s="2">
        <v>4</v>
      </c>
      <c r="L14814" s="3">
        <v>44973</v>
      </c>
      <c r="M14814" s="3">
        <v>44976</v>
      </c>
      <c r="N14814" s="3" t="str">
        <f t="shared" si="3619"/>
        <v>high profit</v>
      </c>
      <c r="O14814" s="2" t="s">
        <v>21</v>
      </c>
      <c r="P14814" s="2" t="s">
        <v>27</v>
      </c>
      <c r="Q14814" s="2">
        <v>374.46</v>
      </c>
      <c r="R14814" s="2" t="s">
        <v>28</v>
      </c>
    </row>
    <row r="14815" spans="1:18" ht="14.25" hidden="1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3617"/>
        <v>discount given</v>
      </c>
      <c r="F14815" s="2">
        <v>0.47</v>
      </c>
      <c r="G14815" s="2">
        <f t="shared" si="3618"/>
        <v>1910.6016999999999</v>
      </c>
      <c r="H14815" s="2">
        <f>D14815-G14815</f>
        <v>2154.5083000000004</v>
      </c>
      <c r="I14815" s="2"/>
      <c r="J14815" s="2"/>
      <c r="K14815" s="2">
        <v>2</v>
      </c>
      <c r="L14815" s="3">
        <v>44951</v>
      </c>
      <c r="M14815" s="3">
        <v>44954</v>
      </c>
      <c r="N14815" s="3" t="str">
        <f t="shared" si="3619"/>
        <v>high profit</v>
      </c>
      <c r="O14815" s="2" t="s">
        <v>31</v>
      </c>
      <c r="P14815" s="2" t="s">
        <v>16</v>
      </c>
      <c r="Q14815" s="2">
        <v>1216.24</v>
      </c>
      <c r="R14815" s="2" t="s">
        <v>48</v>
      </c>
    </row>
    <row r="14816" spans="1:18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3617"/>
        <v>discount given</v>
      </c>
      <c r="F14816" s="2">
        <v>0.18</v>
      </c>
      <c r="G14816" s="2">
        <f t="shared" si="3618"/>
        <v>204.76079999999999</v>
      </c>
      <c r="H14816" s="2">
        <f>D14816-G14816</f>
        <v>932.79919999999993</v>
      </c>
      <c r="I14816" s="2">
        <f>Q14816/H14816*100</f>
        <v>22.781966365322784</v>
      </c>
      <c r="J14816" s="18">
        <f>Q14816/H14816</f>
        <v>0.22781966365322784</v>
      </c>
      <c r="K14816" s="2">
        <v>7</v>
      </c>
      <c r="L14816" s="3">
        <v>45076</v>
      </c>
      <c r="M14816" s="3">
        <v>45079</v>
      </c>
      <c r="N14816" s="3" t="str">
        <f t="shared" si="3619"/>
        <v>high profit</v>
      </c>
      <c r="O14816" s="2" t="s">
        <v>21</v>
      </c>
      <c r="P14816" s="2" t="s">
        <v>27</v>
      </c>
      <c r="Q14816" s="2">
        <v>212.51</v>
      </c>
      <c r="R14816" s="2" t="s">
        <v>17</v>
      </c>
    </row>
    <row r="14817" spans="1:18" ht="14.25" hidden="1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3617"/>
        <v>discount given</v>
      </c>
      <c r="F14817" s="2">
        <v>0.27</v>
      </c>
      <c r="G14817" s="2">
        <f t="shared" si="3618"/>
        <v>207.57060000000001</v>
      </c>
      <c r="H14817" s="2">
        <f>D14817-G14817</f>
        <v>561.20939999999996</v>
      </c>
      <c r="I14817" s="2"/>
      <c r="J14817" s="2"/>
      <c r="K14817" s="2">
        <v>3</v>
      </c>
      <c r="L14817" s="3">
        <v>45540</v>
      </c>
      <c r="M14817" s="3">
        <v>45545</v>
      </c>
      <c r="N14817" s="3" t="str">
        <f t="shared" si="3619"/>
        <v>high profit</v>
      </c>
      <c r="O14817" s="2" t="s">
        <v>31</v>
      </c>
      <c r="P14817" s="2" t="s">
        <v>27</v>
      </c>
      <c r="Q14817" s="2">
        <v>201.57</v>
      </c>
      <c r="R14817" s="2" t="s">
        <v>17</v>
      </c>
    </row>
    <row r="14818" spans="1:18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3617"/>
        <v>discount given</v>
      </c>
      <c r="F14818" s="2">
        <v>7.0000000000000007E-2</v>
      </c>
      <c r="G14818" s="2">
        <f t="shared" si="3618"/>
        <v>301.6524</v>
      </c>
      <c r="H14818" s="2">
        <f>D14818-G14818</f>
        <v>4007.6675999999998</v>
      </c>
      <c r="I14818" s="2">
        <f>Q14818/H14818*100</f>
        <v>8.2896096472671541</v>
      </c>
      <c r="J14818" s="18">
        <f>Q14818/H14818</f>
        <v>8.2896096472671543E-2</v>
      </c>
      <c r="K14818" s="2">
        <v>4</v>
      </c>
      <c r="L14818" s="3">
        <v>45243</v>
      </c>
      <c r="M14818" s="3">
        <v>45247</v>
      </c>
      <c r="N14818" s="3" t="str">
        <f t="shared" si="3619"/>
        <v>high profit</v>
      </c>
      <c r="O14818" s="2" t="s">
        <v>31</v>
      </c>
      <c r="P14818" s="2" t="s">
        <v>16</v>
      </c>
      <c r="Q14818" s="2">
        <v>332.22</v>
      </c>
      <c r="R14818" s="2" t="s">
        <v>34</v>
      </c>
    </row>
    <row r="14819" spans="1:18" ht="14.25" hidden="1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3617"/>
        <v>discount given</v>
      </c>
      <c r="F14819" s="2">
        <v>0.13</v>
      </c>
      <c r="G14819" s="2">
        <f t="shared" si="3618"/>
        <v>84.199700000000007</v>
      </c>
      <c r="H14819" s="2">
        <f>D14819-G14819</f>
        <v>563.49030000000005</v>
      </c>
      <c r="I14819" s="2"/>
      <c r="J14819" s="2"/>
      <c r="K14819" s="2">
        <v>1</v>
      </c>
      <c r="L14819" s="3">
        <v>45618</v>
      </c>
      <c r="M14819" s="3">
        <v>45620</v>
      </c>
      <c r="N14819" s="3" t="str">
        <f t="shared" si="3619"/>
        <v>low profit</v>
      </c>
      <c r="O14819" s="2" t="s">
        <v>31</v>
      </c>
      <c r="P14819" s="2" t="s">
        <v>16</v>
      </c>
      <c r="Q14819" s="2">
        <v>121.7</v>
      </c>
      <c r="R14819" s="2" t="s">
        <v>34</v>
      </c>
    </row>
    <row r="14820" spans="1:18" ht="14.25" hidden="1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3617"/>
        <v>discount given</v>
      </c>
      <c r="F14820" s="2">
        <v>0.22</v>
      </c>
      <c r="G14820" s="2">
        <f t="shared" si="3618"/>
        <v>117.05980000000001</v>
      </c>
      <c r="H14820" s="2">
        <f>D14820-G14820</f>
        <v>415.03020000000004</v>
      </c>
      <c r="I14820" s="2"/>
      <c r="J14820" s="2"/>
      <c r="K14820" s="2">
        <v>4</v>
      </c>
      <c r="L14820" s="3">
        <v>45045</v>
      </c>
      <c r="M14820" s="3">
        <v>45049</v>
      </c>
      <c r="N14820" s="3" t="str">
        <f t="shared" si="3619"/>
        <v>low profit</v>
      </c>
      <c r="O14820" s="2" t="s">
        <v>21</v>
      </c>
      <c r="P14820" s="2" t="s">
        <v>16</v>
      </c>
      <c r="Q14820" s="2">
        <v>29.1</v>
      </c>
      <c r="R14820" s="2" t="s">
        <v>48</v>
      </c>
    </row>
    <row r="14821" spans="1:18" ht="14.25" hidden="1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3617"/>
        <v>discount given</v>
      </c>
      <c r="F14821" s="2">
        <v>0.28000000000000003</v>
      </c>
      <c r="G14821" s="2">
        <f t="shared" si="3618"/>
        <v>408.14760000000007</v>
      </c>
      <c r="H14821" s="2">
        <f>D14821-G14821</f>
        <v>1049.5224000000001</v>
      </c>
      <c r="I14821" s="2"/>
      <c r="J14821" s="2"/>
      <c r="K14821" s="2">
        <v>4</v>
      </c>
      <c r="L14821" s="3">
        <v>45074</v>
      </c>
      <c r="M14821" s="3">
        <v>45078</v>
      </c>
      <c r="N14821" s="3" t="str">
        <f t="shared" si="3619"/>
        <v>high profit</v>
      </c>
      <c r="O14821" s="2" t="s">
        <v>31</v>
      </c>
      <c r="P14821" s="2" t="s">
        <v>27</v>
      </c>
      <c r="Q14821" s="2">
        <v>211.28</v>
      </c>
      <c r="R14821" s="2" t="s">
        <v>28</v>
      </c>
    </row>
    <row r="14822" spans="1:18" ht="14.25" hidden="1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3617"/>
        <v>discount given</v>
      </c>
      <c r="F14822" s="2">
        <v>0.43</v>
      </c>
      <c r="G14822" s="2">
        <f t="shared" si="3618"/>
        <v>710.60079999999994</v>
      </c>
      <c r="H14822" s="2">
        <f>D14822-G14822</f>
        <v>941.95920000000001</v>
      </c>
      <c r="I14822" s="2"/>
      <c r="J14822" s="2"/>
      <c r="K14822" s="2">
        <v>4</v>
      </c>
      <c r="L14822" s="3">
        <v>45134</v>
      </c>
      <c r="M14822" s="3">
        <v>45139</v>
      </c>
      <c r="N14822" s="3" t="str">
        <f t="shared" si="3619"/>
        <v>low profit</v>
      </c>
      <c r="O14822" s="2" t="s">
        <v>31</v>
      </c>
      <c r="P14822" s="2" t="s">
        <v>27</v>
      </c>
      <c r="Q14822" s="2">
        <v>99.62</v>
      </c>
      <c r="R14822" s="2" t="s">
        <v>34</v>
      </c>
    </row>
    <row r="14823" spans="1:18" ht="14.25" hidden="1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3617"/>
        <v>discount given</v>
      </c>
      <c r="F14823" s="2">
        <v>0.15</v>
      </c>
      <c r="G14823" s="2">
        <f t="shared" si="3618"/>
        <v>192.23399999999998</v>
      </c>
      <c r="H14823" s="2">
        <f>D14823-G14823</f>
        <v>1089.326</v>
      </c>
      <c r="I14823" s="2"/>
      <c r="J14823" s="2"/>
      <c r="K14823" s="2">
        <v>9</v>
      </c>
      <c r="L14823" s="3">
        <v>44946</v>
      </c>
      <c r="M14823" s="3">
        <v>44948</v>
      </c>
      <c r="N14823" s="3" t="str">
        <f t="shared" si="3619"/>
        <v>high profit</v>
      </c>
      <c r="O14823" s="2" t="s">
        <v>31</v>
      </c>
      <c r="P14823" s="2" t="s">
        <v>22</v>
      </c>
      <c r="Q14823" s="2">
        <v>212.18</v>
      </c>
      <c r="R14823" s="2" t="s">
        <v>39</v>
      </c>
    </row>
    <row r="14824" spans="1:18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3617"/>
        <v>discount given</v>
      </c>
      <c r="F14824" s="2">
        <v>0.44</v>
      </c>
      <c r="G14824" s="2">
        <f t="shared" si="3618"/>
        <v>1642.9379999999999</v>
      </c>
      <c r="H14824" s="2">
        <f>D14824-G14824</f>
        <v>2091.0119999999997</v>
      </c>
      <c r="I14824" s="2">
        <f>Q14824/H14824*100</f>
        <v>40.762558990574902</v>
      </c>
      <c r="J14824" s="18">
        <f>Q14824/H14824</f>
        <v>0.40762558990574904</v>
      </c>
      <c r="K14824" s="2">
        <v>3</v>
      </c>
      <c r="L14824" s="3">
        <v>45543</v>
      </c>
      <c r="M14824" s="3">
        <v>45545</v>
      </c>
      <c r="N14824" s="3" t="str">
        <f t="shared" si="3619"/>
        <v>high profit</v>
      </c>
      <c r="O14824" s="2" t="s">
        <v>31</v>
      </c>
      <c r="P14824" s="2" t="s">
        <v>27</v>
      </c>
      <c r="Q14824" s="2">
        <v>852.35</v>
      </c>
      <c r="R14824" s="2" t="s">
        <v>17</v>
      </c>
    </row>
    <row r="14825" spans="1:18" ht="14.25" hidden="1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3617"/>
        <v>discount given</v>
      </c>
      <c r="F14825" s="2">
        <v>0.23</v>
      </c>
      <c r="G14825" s="2">
        <f t="shared" si="3618"/>
        <v>1119.9712</v>
      </c>
      <c r="H14825" s="2">
        <f>D14825-G14825</f>
        <v>3749.4687999999996</v>
      </c>
      <c r="I14825" s="2"/>
      <c r="J14825" s="2"/>
      <c r="K14825" s="2">
        <v>7</v>
      </c>
      <c r="L14825" s="3">
        <v>45544</v>
      </c>
      <c r="M14825" s="3">
        <v>45548</v>
      </c>
      <c r="N14825" s="3" t="str">
        <f t="shared" si="3619"/>
        <v>high profit</v>
      </c>
      <c r="O14825" s="2" t="s">
        <v>31</v>
      </c>
      <c r="P14825" s="2" t="s">
        <v>22</v>
      </c>
      <c r="Q14825" s="2">
        <v>1311.79</v>
      </c>
      <c r="R14825" s="2" t="s">
        <v>28</v>
      </c>
    </row>
    <row r="14826" spans="1:18" ht="14.25" hidden="1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3617"/>
        <v>discount given</v>
      </c>
      <c r="F14826" s="2">
        <v>0.22</v>
      </c>
      <c r="G14826" s="2">
        <f t="shared" si="3618"/>
        <v>237.16</v>
      </c>
      <c r="H14826" s="2">
        <f>D14826-G14826</f>
        <v>840.84</v>
      </c>
      <c r="I14826" s="2"/>
      <c r="J14826" s="2"/>
      <c r="K14826" s="2">
        <v>4</v>
      </c>
      <c r="L14826" s="3">
        <v>45284</v>
      </c>
      <c r="M14826" s="3">
        <v>45288</v>
      </c>
      <c r="N14826" s="3" t="str">
        <f t="shared" si="3619"/>
        <v>high profit</v>
      </c>
      <c r="O14826" s="2" t="s">
        <v>21</v>
      </c>
      <c r="P14826" s="2" t="s">
        <v>27</v>
      </c>
      <c r="Q14826" s="2">
        <v>233.14</v>
      </c>
      <c r="R14826" s="2" t="s">
        <v>48</v>
      </c>
    </row>
    <row r="14827" spans="1:18" ht="14.25" hidden="1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3617"/>
        <v>discount given</v>
      </c>
      <c r="F14827" s="2">
        <v>0.2</v>
      </c>
      <c r="G14827" s="2">
        <f t="shared" si="3618"/>
        <v>786.21600000000001</v>
      </c>
      <c r="H14827" s="2">
        <f>D14827-G14827</f>
        <v>3144.864</v>
      </c>
      <c r="I14827" s="2"/>
      <c r="J14827" s="2"/>
      <c r="K14827" s="2">
        <v>1</v>
      </c>
      <c r="L14827" s="3">
        <v>45611</v>
      </c>
      <c r="M14827" s="3">
        <v>45617</v>
      </c>
      <c r="N14827" s="3" t="str">
        <f t="shared" si="3619"/>
        <v>high profit</v>
      </c>
      <c r="O14827" s="2" t="s">
        <v>31</v>
      </c>
      <c r="P14827" s="2" t="s">
        <v>22</v>
      </c>
      <c r="Q14827" s="2">
        <v>909.23</v>
      </c>
      <c r="R14827" s="2" t="s">
        <v>48</v>
      </c>
    </row>
    <row r="14828" spans="1:18" ht="14.25" hidden="1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3617"/>
        <v>discount given</v>
      </c>
      <c r="F14828" s="2">
        <v>0.44</v>
      </c>
      <c r="G14828" s="2">
        <f t="shared" si="3618"/>
        <v>139.38760000000002</v>
      </c>
      <c r="H14828" s="2">
        <f>D14828-G14828</f>
        <v>177.4024</v>
      </c>
      <c r="I14828" s="2"/>
      <c r="J14828" s="2"/>
      <c r="K14828" s="2">
        <v>3</v>
      </c>
      <c r="L14828" s="3">
        <v>44963</v>
      </c>
      <c r="M14828" s="3">
        <v>44970</v>
      </c>
      <c r="N14828" s="3" t="str">
        <f t="shared" si="3619"/>
        <v>low profit</v>
      </c>
      <c r="O14828" s="2" t="s">
        <v>15</v>
      </c>
      <c r="P14828" s="2" t="s">
        <v>27</v>
      </c>
      <c r="Q14828" s="2">
        <v>33.090000000000003</v>
      </c>
      <c r="R14828" s="2" t="s">
        <v>17</v>
      </c>
    </row>
    <row r="14829" spans="1:18" ht="14.25" hidden="1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3617"/>
        <v>discount given</v>
      </c>
      <c r="F14829" s="2">
        <v>0.13</v>
      </c>
      <c r="G14829" s="2">
        <f t="shared" si="3618"/>
        <v>88.740600000000001</v>
      </c>
      <c r="H14829" s="2">
        <f>D14829-G14829</f>
        <v>593.87940000000003</v>
      </c>
      <c r="I14829" s="2"/>
      <c r="J14829" s="2"/>
      <c r="K14829" s="2">
        <v>9</v>
      </c>
      <c r="L14829" s="3">
        <v>45069</v>
      </c>
      <c r="M14829" s="3">
        <v>45075</v>
      </c>
      <c r="N14829" s="3" t="str">
        <f t="shared" si="3619"/>
        <v>low profit</v>
      </c>
      <c r="O14829" s="2" t="s">
        <v>15</v>
      </c>
      <c r="P14829" s="2" t="s">
        <v>16</v>
      </c>
      <c r="Q14829" s="2">
        <v>84.11</v>
      </c>
      <c r="R14829" s="2" t="s">
        <v>28</v>
      </c>
    </row>
    <row r="14830" spans="1:18" ht="14.25" hidden="1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3617"/>
        <v>discount given</v>
      </c>
      <c r="F14830" s="2">
        <v>0.43</v>
      </c>
      <c r="G14830" s="2">
        <f t="shared" si="3618"/>
        <v>1128.3543999999999</v>
      </c>
      <c r="H14830" s="2">
        <f>D14830-G14830</f>
        <v>1495.7256</v>
      </c>
      <c r="I14830" s="2"/>
      <c r="J14830" s="2"/>
      <c r="K14830" s="2">
        <v>6</v>
      </c>
      <c r="L14830" s="3">
        <v>45063</v>
      </c>
      <c r="M14830" s="3">
        <v>45069</v>
      </c>
      <c r="N14830" s="3" t="str">
        <f t="shared" si="3619"/>
        <v>high profit</v>
      </c>
      <c r="O14830" s="2" t="s">
        <v>15</v>
      </c>
      <c r="P14830" s="2" t="s">
        <v>16</v>
      </c>
      <c r="Q14830" s="2">
        <v>746.41</v>
      </c>
      <c r="R14830" s="2" t="s">
        <v>39</v>
      </c>
    </row>
    <row r="14831" spans="1:18" ht="14.25" hidden="1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3617"/>
        <v>discount given</v>
      </c>
      <c r="F14831" s="2">
        <v>0.04</v>
      </c>
      <c r="G14831" s="2">
        <f t="shared" si="3618"/>
        <v>199.92320000000001</v>
      </c>
      <c r="H14831" s="2">
        <f>D14831-G14831</f>
        <v>4798.1567999999997</v>
      </c>
      <c r="I14831" s="2"/>
      <c r="J14831" s="2"/>
      <c r="K14831" s="2">
        <v>8</v>
      </c>
      <c r="L14831" s="3">
        <v>45539</v>
      </c>
      <c r="M14831" s="3">
        <v>45542</v>
      </c>
      <c r="N14831" s="3" t="str">
        <f t="shared" si="3619"/>
        <v>high profit</v>
      </c>
      <c r="O14831" s="2" t="s">
        <v>21</v>
      </c>
      <c r="P14831" s="2" t="s">
        <v>16</v>
      </c>
      <c r="Q14831" s="2">
        <v>453.69</v>
      </c>
      <c r="R14831" s="2" t="s">
        <v>48</v>
      </c>
    </row>
    <row r="14832" spans="1:18" ht="14.25" hidden="1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3617"/>
        <v>discount given</v>
      </c>
      <c r="F14832" s="2">
        <v>0.48</v>
      </c>
      <c r="G14832" s="2">
        <f t="shared" si="3618"/>
        <v>2280.9072000000001</v>
      </c>
      <c r="H14832" s="2">
        <f>D14832-G14832</f>
        <v>2470.9828000000002</v>
      </c>
      <c r="I14832" s="2"/>
      <c r="J14832" s="2"/>
      <c r="K14832" s="2">
        <v>9</v>
      </c>
      <c r="L14832" s="3">
        <v>45098</v>
      </c>
      <c r="M14832" s="3">
        <v>45105</v>
      </c>
      <c r="N14832" s="3" t="str">
        <f t="shared" si="3619"/>
        <v>high profit</v>
      </c>
      <c r="O14832" s="2" t="s">
        <v>21</v>
      </c>
      <c r="P14832" s="2" t="s">
        <v>22</v>
      </c>
      <c r="Q14832" s="2">
        <v>1414.52</v>
      </c>
      <c r="R14832" s="2" t="s">
        <v>17</v>
      </c>
    </row>
    <row r="14833" spans="1:18" ht="14.25" hidden="1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3617"/>
        <v>discount given</v>
      </c>
      <c r="F14833" s="2">
        <v>0.25</v>
      </c>
      <c r="G14833" s="2">
        <f t="shared" si="3618"/>
        <v>162.13</v>
      </c>
      <c r="H14833" s="2">
        <f>D14833-G14833</f>
        <v>486.39</v>
      </c>
      <c r="I14833" s="2"/>
      <c r="J14833" s="2"/>
      <c r="K14833" s="2">
        <v>8</v>
      </c>
      <c r="L14833" s="3">
        <v>45581</v>
      </c>
      <c r="M14833" s="3">
        <v>45585</v>
      </c>
      <c r="N14833" s="3" t="str">
        <f t="shared" si="3619"/>
        <v>low profit</v>
      </c>
      <c r="O14833" s="2" t="s">
        <v>21</v>
      </c>
      <c r="P14833" s="2" t="s">
        <v>22</v>
      </c>
      <c r="Q14833" s="2">
        <v>168.7</v>
      </c>
      <c r="R14833" s="2" t="s">
        <v>34</v>
      </c>
    </row>
    <row r="14834" spans="1:18" ht="14.25" hidden="1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3617"/>
        <v>discount given</v>
      </c>
      <c r="F14834" s="2">
        <v>0.5</v>
      </c>
      <c r="G14834" s="2">
        <f t="shared" si="3618"/>
        <v>637.23500000000001</v>
      </c>
      <c r="H14834" s="2">
        <f>D14834-G14834</f>
        <v>637.23500000000001</v>
      </c>
      <c r="I14834" s="2"/>
      <c r="J14834" s="2"/>
      <c r="K14834" s="2">
        <v>5</v>
      </c>
      <c r="L14834" s="3">
        <v>45482</v>
      </c>
      <c r="M14834" s="3">
        <v>45483</v>
      </c>
      <c r="N14834" s="3" t="str">
        <f t="shared" si="3619"/>
        <v>high profit</v>
      </c>
      <c r="O14834" s="2" t="s">
        <v>21</v>
      </c>
      <c r="P14834" s="2" t="s">
        <v>16</v>
      </c>
      <c r="Q14834" s="2">
        <v>319.37</v>
      </c>
      <c r="R14834" s="2" t="s">
        <v>23</v>
      </c>
    </row>
    <row r="14835" spans="1:18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3617"/>
        <v>discount given</v>
      </c>
      <c r="F14835" s="2">
        <v>0.3</v>
      </c>
      <c r="G14835" s="2">
        <f t="shared" si="3618"/>
        <v>1420.3140000000001</v>
      </c>
      <c r="H14835" s="2">
        <f>D14835-G14835</f>
        <v>3314.0659999999998</v>
      </c>
      <c r="I14835" s="2">
        <f t="shared" ref="I14835:I14836" si="3624">Q14835/H14835*100</f>
        <v>36.013465030569705</v>
      </c>
      <c r="J14835" s="18">
        <f t="shared" ref="J14835:J14836" si="3625">Q14835/H14835</f>
        <v>0.36013465030569702</v>
      </c>
      <c r="K14835" s="2">
        <v>6</v>
      </c>
      <c r="L14835" s="3">
        <v>45558</v>
      </c>
      <c r="M14835" s="3">
        <v>45561</v>
      </c>
      <c r="N14835" s="3" t="str">
        <f t="shared" si="3619"/>
        <v>high profit</v>
      </c>
      <c r="O14835" s="2" t="s">
        <v>31</v>
      </c>
      <c r="P14835" s="2" t="s">
        <v>16</v>
      </c>
      <c r="Q14835" s="2">
        <v>1193.51</v>
      </c>
      <c r="R14835" s="2" t="s">
        <v>17</v>
      </c>
    </row>
    <row r="14836" spans="1:18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3617"/>
        <v>discount given</v>
      </c>
      <c r="F14836" s="2">
        <v>0.06</v>
      </c>
      <c r="G14836" s="2">
        <f t="shared" si="3618"/>
        <v>50.312999999999995</v>
      </c>
      <c r="H14836" s="2">
        <f>D14836-G14836</f>
        <v>788.23699999999997</v>
      </c>
      <c r="I14836" s="2">
        <f t="shared" si="3624"/>
        <v>15.230190919736069</v>
      </c>
      <c r="J14836" s="18">
        <f t="shared" si="3625"/>
        <v>0.1523019091973607</v>
      </c>
      <c r="K14836" s="2">
        <v>2</v>
      </c>
      <c r="L14836" s="3">
        <v>45556</v>
      </c>
      <c r="M14836" s="3">
        <v>45557</v>
      </c>
      <c r="N14836" s="3" t="str">
        <f t="shared" si="3619"/>
        <v>low profit</v>
      </c>
      <c r="O14836" s="2" t="s">
        <v>15</v>
      </c>
      <c r="P14836" s="2" t="s">
        <v>27</v>
      </c>
      <c r="Q14836" s="2">
        <v>120.05</v>
      </c>
      <c r="R14836" s="2" t="s">
        <v>17</v>
      </c>
    </row>
    <row r="14837" spans="1:18" ht="14.25" hidden="1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3617"/>
        <v>discount given</v>
      </c>
      <c r="F14837" s="2">
        <v>0.03</v>
      </c>
      <c r="G14837" s="2">
        <f t="shared" si="3618"/>
        <v>112.1901</v>
      </c>
      <c r="H14837" s="2">
        <f>D14837-G14837</f>
        <v>3627.4799000000003</v>
      </c>
      <c r="I14837" s="2"/>
      <c r="J14837" s="2"/>
      <c r="K14837" s="2">
        <v>9</v>
      </c>
      <c r="L14837" s="3">
        <v>45322</v>
      </c>
      <c r="M14837" s="3">
        <v>45326</v>
      </c>
      <c r="N14837" s="3" t="str">
        <f t="shared" si="3619"/>
        <v>high profit</v>
      </c>
      <c r="O14837" s="2" t="s">
        <v>15</v>
      </c>
      <c r="P14837" s="2" t="s">
        <v>22</v>
      </c>
      <c r="Q14837" s="2">
        <v>928.09</v>
      </c>
      <c r="R14837" s="2" t="s">
        <v>34</v>
      </c>
    </row>
    <row r="14838" spans="1:18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3617"/>
        <v>discount given</v>
      </c>
      <c r="F14838" s="2">
        <v>0.1</v>
      </c>
      <c r="G14838" s="2">
        <f t="shared" si="3618"/>
        <v>10.543000000000001</v>
      </c>
      <c r="H14838" s="2">
        <f>D14838-G14838</f>
        <v>94.887</v>
      </c>
      <c r="I14838" s="2">
        <f t="shared" ref="I14838:I14839" si="3626">Q14838/H14838*100</f>
        <v>15.397262006386544</v>
      </c>
      <c r="J14838" s="18">
        <f t="shared" ref="J14838:J14839" si="3627">Q14838/H14838</f>
        <v>0.15397262006386545</v>
      </c>
      <c r="K14838" s="2">
        <v>6</v>
      </c>
      <c r="L14838" s="3">
        <v>45165</v>
      </c>
      <c r="M14838" s="3">
        <v>45172</v>
      </c>
      <c r="N14838" s="3" t="str">
        <f t="shared" si="3619"/>
        <v>low profit</v>
      </c>
      <c r="O14838" s="2" t="s">
        <v>31</v>
      </c>
      <c r="P14838" s="2" t="s">
        <v>22</v>
      </c>
      <c r="Q14838" s="2">
        <v>14.61</v>
      </c>
      <c r="R14838" s="2" t="s">
        <v>23</v>
      </c>
    </row>
    <row r="14839" spans="1:18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3617"/>
        <v>discount given</v>
      </c>
      <c r="F14839" s="2">
        <v>0.21</v>
      </c>
      <c r="G14839" s="2">
        <f t="shared" si="3618"/>
        <v>671.03189999999995</v>
      </c>
      <c r="H14839" s="2">
        <f>D14839-G14839</f>
        <v>2524.3580999999999</v>
      </c>
      <c r="I14839" s="2">
        <f t="shared" si="3626"/>
        <v>17.922179899911981</v>
      </c>
      <c r="J14839" s="18">
        <f t="shared" si="3627"/>
        <v>0.17922179899911983</v>
      </c>
      <c r="K14839" s="2">
        <v>8</v>
      </c>
      <c r="L14839" s="3">
        <v>45079</v>
      </c>
      <c r="M14839" s="3">
        <v>45083</v>
      </c>
      <c r="N14839" s="3" t="str">
        <f t="shared" si="3619"/>
        <v>high profit</v>
      </c>
      <c r="O14839" s="2" t="s">
        <v>21</v>
      </c>
      <c r="P14839" s="2" t="s">
        <v>22</v>
      </c>
      <c r="Q14839" s="2">
        <v>452.42</v>
      </c>
      <c r="R14839" s="2" t="s">
        <v>39</v>
      </c>
    </row>
    <row r="14840" spans="1:18" ht="14.25" hidden="1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3617"/>
        <v>discount given</v>
      </c>
      <c r="F14840" s="2">
        <v>0.37</v>
      </c>
      <c r="G14840" s="2">
        <f t="shared" si="3618"/>
        <v>933.70979999999997</v>
      </c>
      <c r="H14840" s="2">
        <f>D14840-G14840</f>
        <v>1589.8301999999999</v>
      </c>
      <c r="I14840" s="2"/>
      <c r="J14840" s="2"/>
      <c r="K14840" s="2">
        <v>7</v>
      </c>
      <c r="L14840" s="3">
        <v>45128</v>
      </c>
      <c r="M14840" s="3">
        <v>45133</v>
      </c>
      <c r="N14840" s="3" t="str">
        <f t="shared" si="3619"/>
        <v>high profit</v>
      </c>
      <c r="O14840" s="2" t="s">
        <v>31</v>
      </c>
      <c r="P14840" s="2" t="s">
        <v>27</v>
      </c>
      <c r="Q14840" s="2">
        <v>627.04999999999995</v>
      </c>
      <c r="R14840" s="2" t="s">
        <v>17</v>
      </c>
    </row>
    <row r="14841" spans="1:18" ht="14.25" hidden="1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3617"/>
        <v>zero discount</v>
      </c>
      <c r="F14841" s="2">
        <v>0</v>
      </c>
      <c r="G14841" s="2">
        <f t="shared" si="3618"/>
        <v>0</v>
      </c>
      <c r="H14841" s="2">
        <f>D14841-G14841</f>
        <v>2408.02</v>
      </c>
      <c r="I14841" s="2"/>
      <c r="J14841" s="2"/>
      <c r="K14841" s="2">
        <v>2</v>
      </c>
      <c r="L14841" s="3">
        <v>44976</v>
      </c>
      <c r="M14841" s="3">
        <v>44982</v>
      </c>
      <c r="N14841" s="3" t="str">
        <f t="shared" si="3619"/>
        <v>high profit</v>
      </c>
      <c r="O14841" s="2" t="s">
        <v>15</v>
      </c>
      <c r="P14841" s="2" t="s">
        <v>22</v>
      </c>
      <c r="Q14841" s="2">
        <v>355.4</v>
      </c>
      <c r="R14841" s="2" t="s">
        <v>17</v>
      </c>
    </row>
    <row r="14842" spans="1:18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3617"/>
        <v>discount given</v>
      </c>
      <c r="F14842" s="2">
        <v>0.13</v>
      </c>
      <c r="G14842" s="2">
        <f t="shared" si="3618"/>
        <v>541.1952</v>
      </c>
      <c r="H14842" s="2">
        <f>D14842-G14842</f>
        <v>3621.8447999999999</v>
      </c>
      <c r="I14842" s="2">
        <f>Q14842/H14842*100</f>
        <v>28.964244961573176</v>
      </c>
      <c r="J14842" s="18">
        <f>Q14842/H14842</f>
        <v>0.28964244961573177</v>
      </c>
      <c r="K14842" s="2">
        <v>2</v>
      </c>
      <c r="L14842" s="3">
        <v>45065</v>
      </c>
      <c r="M14842" s="3">
        <v>45069</v>
      </c>
      <c r="N14842" s="3" t="str">
        <f t="shared" si="3619"/>
        <v>high profit</v>
      </c>
      <c r="O14842" s="2" t="s">
        <v>21</v>
      </c>
      <c r="P14842" s="2" t="s">
        <v>22</v>
      </c>
      <c r="Q14842" s="2">
        <v>1049.04</v>
      </c>
      <c r="R14842" s="2" t="s">
        <v>23</v>
      </c>
    </row>
    <row r="14843" spans="1:18" ht="14.25" hidden="1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3617"/>
        <v>discount given</v>
      </c>
      <c r="F14843" s="2">
        <v>0.28999999999999998</v>
      </c>
      <c r="G14843" s="2">
        <f t="shared" si="3618"/>
        <v>143.72399999999999</v>
      </c>
      <c r="H14843" s="2">
        <f>D14843-G14843</f>
        <v>351.87600000000003</v>
      </c>
      <c r="I14843" s="2"/>
      <c r="J14843" s="2"/>
      <c r="K14843" s="2">
        <v>5</v>
      </c>
      <c r="L14843" s="3">
        <v>45265</v>
      </c>
      <c r="M14843" s="3">
        <v>45272</v>
      </c>
      <c r="N14843" s="3" t="str">
        <f t="shared" si="3619"/>
        <v>low profit</v>
      </c>
      <c r="O14843" s="2" t="s">
        <v>31</v>
      </c>
      <c r="P14843" s="2" t="s">
        <v>16</v>
      </c>
      <c r="Q14843" s="2">
        <v>26.19</v>
      </c>
      <c r="R14843" s="2" t="s">
        <v>17</v>
      </c>
    </row>
    <row r="14844" spans="1:18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3617"/>
        <v>discount given</v>
      </c>
      <c r="F14844" s="2">
        <v>0.15</v>
      </c>
      <c r="G14844" s="2">
        <f t="shared" si="3618"/>
        <v>292.33949999999999</v>
      </c>
      <c r="H14844" s="2">
        <f>D14844-G14844</f>
        <v>1656.5905</v>
      </c>
      <c r="I14844" s="2">
        <f>Q14844/H14844*100</f>
        <v>10.929677551573548</v>
      </c>
      <c r="J14844" s="18">
        <f>Q14844/H14844</f>
        <v>0.10929677551573548</v>
      </c>
      <c r="K14844" s="2">
        <v>3</v>
      </c>
      <c r="L14844" s="3">
        <v>45205</v>
      </c>
      <c r="M14844" s="3">
        <v>45210</v>
      </c>
      <c r="N14844" s="3" t="str">
        <f t="shared" si="3619"/>
        <v>low profit</v>
      </c>
      <c r="O14844" s="2" t="s">
        <v>15</v>
      </c>
      <c r="P14844" s="2" t="s">
        <v>16</v>
      </c>
      <c r="Q14844" s="2">
        <v>181.06</v>
      </c>
      <c r="R14844" s="2" t="s">
        <v>28</v>
      </c>
    </row>
    <row r="14845" spans="1:18" ht="14.25" hidden="1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3617"/>
        <v>discount given</v>
      </c>
      <c r="F14845" s="2">
        <v>0.18</v>
      </c>
      <c r="G14845" s="2">
        <f t="shared" si="3618"/>
        <v>411.40620000000001</v>
      </c>
      <c r="H14845" s="2">
        <f>D14845-G14845</f>
        <v>1874.1838000000002</v>
      </c>
      <c r="I14845" s="2"/>
      <c r="J14845" s="2"/>
      <c r="K14845" s="2">
        <v>1</v>
      </c>
      <c r="L14845" s="3">
        <v>45014</v>
      </c>
      <c r="M14845" s="3">
        <v>45020</v>
      </c>
      <c r="N14845" s="3" t="str">
        <f t="shared" si="3619"/>
        <v>high profit</v>
      </c>
      <c r="O14845" s="2" t="s">
        <v>15</v>
      </c>
      <c r="P14845" s="2" t="s">
        <v>22</v>
      </c>
      <c r="Q14845" s="2">
        <v>647.62</v>
      </c>
      <c r="R14845" s="2" t="s">
        <v>48</v>
      </c>
    </row>
    <row r="14846" spans="1:18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3617"/>
        <v>discount given</v>
      </c>
      <c r="F14846" s="2">
        <v>0.15</v>
      </c>
      <c r="G14846" s="2">
        <f t="shared" si="3618"/>
        <v>106.086</v>
      </c>
      <c r="H14846" s="2">
        <f>D14846-G14846</f>
        <v>601.154</v>
      </c>
      <c r="I14846" s="2">
        <f>Q14846/H14846*100</f>
        <v>24.396410903029839</v>
      </c>
      <c r="J14846" s="18">
        <f>Q14846/H14846</f>
        <v>0.24396410903029839</v>
      </c>
      <c r="K14846" s="2">
        <v>3</v>
      </c>
      <c r="L14846" s="3">
        <v>45581</v>
      </c>
      <c r="M14846" s="3">
        <v>45587</v>
      </c>
      <c r="N14846" s="3" t="str">
        <f t="shared" si="3619"/>
        <v>low profit</v>
      </c>
      <c r="O14846" s="2" t="s">
        <v>21</v>
      </c>
      <c r="P14846" s="2" t="s">
        <v>16</v>
      </c>
      <c r="Q14846" s="2">
        <v>146.66</v>
      </c>
      <c r="R14846" s="2" t="s">
        <v>28</v>
      </c>
    </row>
    <row r="14847" spans="1:18" ht="14.25" hidden="1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3617"/>
        <v>discount given</v>
      </c>
      <c r="F14847" s="2">
        <v>0.48</v>
      </c>
      <c r="G14847" s="2">
        <f t="shared" si="3618"/>
        <v>249.4896</v>
      </c>
      <c r="H14847" s="2">
        <f>D14847-G14847</f>
        <v>270.28039999999999</v>
      </c>
      <c r="I14847" s="2"/>
      <c r="J14847" s="2"/>
      <c r="K14847" s="2">
        <v>7</v>
      </c>
      <c r="L14847" s="3">
        <v>45501</v>
      </c>
      <c r="M14847" s="3">
        <v>45506</v>
      </c>
      <c r="N14847" s="3" t="str">
        <f t="shared" si="3619"/>
        <v>low profit</v>
      </c>
      <c r="O14847" s="2" t="s">
        <v>15</v>
      </c>
      <c r="P14847" s="2" t="s">
        <v>27</v>
      </c>
      <c r="Q14847" s="2">
        <v>86.81</v>
      </c>
      <c r="R14847" s="2" t="s">
        <v>23</v>
      </c>
    </row>
    <row r="14848" spans="1:18" ht="14.25" hidden="1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3617"/>
        <v>discount given</v>
      </c>
      <c r="F14848" s="2">
        <v>0.03</v>
      </c>
      <c r="G14848" s="2">
        <f t="shared" si="3618"/>
        <v>29.403299999999998</v>
      </c>
      <c r="H14848" s="2">
        <f>D14848-G14848</f>
        <v>950.70670000000007</v>
      </c>
      <c r="I14848" s="2"/>
      <c r="J14848" s="2"/>
      <c r="K14848" s="2">
        <v>9</v>
      </c>
      <c r="L14848" s="3">
        <v>45586</v>
      </c>
      <c r="M14848" s="3">
        <v>45588</v>
      </c>
      <c r="N14848" s="3" t="str">
        <f t="shared" si="3619"/>
        <v>low profit</v>
      </c>
      <c r="O14848" s="2" t="s">
        <v>15</v>
      </c>
      <c r="P14848" s="2" t="s">
        <v>16</v>
      </c>
      <c r="Q14848" s="2">
        <v>191.14</v>
      </c>
      <c r="R14848" s="2" t="s">
        <v>23</v>
      </c>
    </row>
    <row r="14849" spans="1:18" ht="14.25" hidden="1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3617"/>
        <v>discount given</v>
      </c>
      <c r="F14849" s="2">
        <v>0.45</v>
      </c>
      <c r="G14849" s="2">
        <f t="shared" si="3618"/>
        <v>576.50850000000003</v>
      </c>
      <c r="H14849" s="2">
        <f>D14849-G14849</f>
        <v>704.62150000000008</v>
      </c>
      <c r="I14849" s="2"/>
      <c r="J14849" s="2"/>
      <c r="K14849" s="2">
        <v>4</v>
      </c>
      <c r="L14849" s="3">
        <v>45271</v>
      </c>
      <c r="M14849" s="3">
        <v>45276</v>
      </c>
      <c r="N14849" s="3" t="str">
        <f t="shared" si="3619"/>
        <v>low profit</v>
      </c>
      <c r="O14849" s="2" t="s">
        <v>31</v>
      </c>
      <c r="P14849" s="2" t="s">
        <v>22</v>
      </c>
      <c r="Q14849" s="2">
        <v>192.83</v>
      </c>
      <c r="R14849" s="2" t="s">
        <v>17</v>
      </c>
    </row>
    <row r="14850" spans="1:18" ht="14.25" hidden="1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3617"/>
        <v>discount given</v>
      </c>
      <c r="F14850" s="2">
        <v>0.16</v>
      </c>
      <c r="G14850" s="2">
        <f t="shared" si="3618"/>
        <v>773.39199999999994</v>
      </c>
      <c r="H14850" s="2">
        <f>D14850-G14850</f>
        <v>4060.308</v>
      </c>
      <c r="I14850" s="2"/>
      <c r="J14850" s="2"/>
      <c r="K14850" s="2">
        <v>8</v>
      </c>
      <c r="L14850" s="3">
        <v>45174</v>
      </c>
      <c r="M14850" s="3">
        <v>45176</v>
      </c>
      <c r="N14850" s="3" t="str">
        <f t="shared" si="3619"/>
        <v>high profit</v>
      </c>
      <c r="O14850" s="2" t="s">
        <v>15</v>
      </c>
      <c r="P14850" s="2" t="s">
        <v>22</v>
      </c>
      <c r="Q14850" s="2">
        <v>402.11</v>
      </c>
      <c r="R14850" s="2" t="s">
        <v>17</v>
      </c>
    </row>
    <row r="14851" spans="1:18" ht="14.25" hidden="1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3628">IF(F14851=0,"zero discount","discount given")</f>
        <v>discount given</v>
      </c>
      <c r="F14851" s="2">
        <v>0.12</v>
      </c>
      <c r="G14851" s="2">
        <f t="shared" ref="G14851:G14914" si="3629">D14851*F14851</f>
        <v>291.66120000000001</v>
      </c>
      <c r="H14851" s="2">
        <f>D14851-G14851</f>
        <v>2138.8488000000002</v>
      </c>
      <c r="I14851" s="2"/>
      <c r="J14851" s="2"/>
      <c r="K14851" s="2">
        <v>6</v>
      </c>
      <c r="L14851" s="3">
        <v>45448</v>
      </c>
      <c r="M14851" s="3">
        <v>45450</v>
      </c>
      <c r="N14851" s="3" t="str">
        <f t="shared" ref="N14851:N14914" si="3630">IF(Q14851&gt;=200,"high profit","low profit")</f>
        <v>high profit</v>
      </c>
      <c r="O14851" s="2" t="s">
        <v>31</v>
      </c>
      <c r="P14851" s="2" t="s">
        <v>16</v>
      </c>
      <c r="Q14851" s="2">
        <v>663.03</v>
      </c>
      <c r="R14851" s="2" t="s">
        <v>23</v>
      </c>
    </row>
    <row r="14852" spans="1:18" ht="14.25" hidden="1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3628"/>
        <v>discount given</v>
      </c>
      <c r="F14852" s="2">
        <v>0.44</v>
      </c>
      <c r="G14852" s="2">
        <f t="shared" si="3629"/>
        <v>1144.1848</v>
      </c>
      <c r="H14852" s="2">
        <f>D14852-G14852</f>
        <v>1456.2352000000001</v>
      </c>
      <c r="I14852" s="2"/>
      <c r="J14852" s="2"/>
      <c r="K14852" s="2">
        <v>4</v>
      </c>
      <c r="L14852" s="3">
        <v>45550</v>
      </c>
      <c r="M14852" s="3">
        <v>45553</v>
      </c>
      <c r="N14852" s="3" t="str">
        <f t="shared" si="3630"/>
        <v>high profit</v>
      </c>
      <c r="O14852" s="2" t="s">
        <v>15</v>
      </c>
      <c r="P14852" s="2" t="s">
        <v>16</v>
      </c>
      <c r="Q14852" s="2">
        <v>620.27</v>
      </c>
      <c r="R14852" s="2" t="s">
        <v>34</v>
      </c>
    </row>
    <row r="14853" spans="1:18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3628"/>
        <v>discount given</v>
      </c>
      <c r="F14853" s="2">
        <v>0.14000000000000001</v>
      </c>
      <c r="G14853" s="2">
        <f t="shared" si="3629"/>
        <v>499.00060000000002</v>
      </c>
      <c r="H14853" s="2">
        <f>D14853-G14853</f>
        <v>3065.2894000000001</v>
      </c>
      <c r="I14853" s="2">
        <f>Q14853/H14853*100</f>
        <v>26.101939999531528</v>
      </c>
      <c r="J14853" s="18">
        <f>Q14853/H14853</f>
        <v>0.26101939999531526</v>
      </c>
      <c r="K14853" s="2">
        <v>3</v>
      </c>
      <c r="L14853" s="3">
        <v>45168</v>
      </c>
      <c r="M14853" s="3">
        <v>45170</v>
      </c>
      <c r="N14853" s="3" t="str">
        <f t="shared" si="3630"/>
        <v>high profit</v>
      </c>
      <c r="O14853" s="2" t="s">
        <v>21</v>
      </c>
      <c r="P14853" s="2" t="s">
        <v>16</v>
      </c>
      <c r="Q14853" s="2">
        <v>800.1</v>
      </c>
      <c r="R14853" s="2" t="s">
        <v>34</v>
      </c>
    </row>
    <row r="14854" spans="1:18" ht="14.25" hidden="1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3628"/>
        <v>discount given</v>
      </c>
      <c r="F14854" s="2">
        <v>0.49</v>
      </c>
      <c r="G14854" s="2">
        <f t="shared" si="3629"/>
        <v>1691.9259</v>
      </c>
      <c r="H14854" s="2">
        <f>D14854-G14854</f>
        <v>1760.9840999999999</v>
      </c>
      <c r="I14854" s="2"/>
      <c r="J14854" s="2"/>
      <c r="K14854" s="2">
        <v>5</v>
      </c>
      <c r="L14854" s="3">
        <v>45371</v>
      </c>
      <c r="M14854" s="3">
        <v>45377</v>
      </c>
      <c r="N14854" s="3" t="str">
        <f t="shared" si="3630"/>
        <v>high profit</v>
      </c>
      <c r="O14854" s="2" t="s">
        <v>31</v>
      </c>
      <c r="P14854" s="2" t="s">
        <v>16</v>
      </c>
      <c r="Q14854" s="2">
        <v>901.06</v>
      </c>
      <c r="R14854" s="2" t="s">
        <v>28</v>
      </c>
    </row>
    <row r="14855" spans="1:18" ht="14.25" hidden="1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3628"/>
        <v>discount given</v>
      </c>
      <c r="F14855" s="2">
        <v>0.27</v>
      </c>
      <c r="G14855" s="2">
        <f t="shared" si="3629"/>
        <v>692.17470000000003</v>
      </c>
      <c r="H14855" s="2">
        <f>D14855-G14855</f>
        <v>1871.4353000000001</v>
      </c>
      <c r="I14855" s="2"/>
      <c r="J14855" s="2"/>
      <c r="K14855" s="2">
        <v>3</v>
      </c>
      <c r="L14855" s="3">
        <v>45403</v>
      </c>
      <c r="M14855" s="3">
        <v>45406</v>
      </c>
      <c r="N14855" s="3" t="str">
        <f t="shared" si="3630"/>
        <v>high profit</v>
      </c>
      <c r="O14855" s="2" t="s">
        <v>15</v>
      </c>
      <c r="P14855" s="2" t="s">
        <v>22</v>
      </c>
      <c r="Q14855" s="2">
        <v>606.08000000000004</v>
      </c>
      <c r="R14855" s="2" t="s">
        <v>17</v>
      </c>
    </row>
    <row r="14856" spans="1:18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3628"/>
        <v>discount given</v>
      </c>
      <c r="F14856" s="2">
        <v>0.24</v>
      </c>
      <c r="G14856" s="2">
        <f t="shared" si="3629"/>
        <v>423.65039999999999</v>
      </c>
      <c r="H14856" s="2">
        <f>D14856-G14856</f>
        <v>1341.5596</v>
      </c>
      <c r="I14856" s="2">
        <f>Q14856/H14856*100</f>
        <v>23.546475311272044</v>
      </c>
      <c r="J14856" s="18">
        <f>Q14856/H14856</f>
        <v>0.23546475311272044</v>
      </c>
      <c r="K14856" s="2">
        <v>8</v>
      </c>
      <c r="L14856" s="3">
        <v>45300</v>
      </c>
      <c r="M14856" s="3">
        <v>45303</v>
      </c>
      <c r="N14856" s="3" t="str">
        <f t="shared" si="3630"/>
        <v>high profit</v>
      </c>
      <c r="O14856" s="2" t="s">
        <v>21</v>
      </c>
      <c r="P14856" s="2" t="s">
        <v>16</v>
      </c>
      <c r="Q14856" s="2">
        <v>315.89</v>
      </c>
      <c r="R14856" s="2" t="s">
        <v>34</v>
      </c>
    </row>
    <row r="14857" spans="1:18" ht="14.25" hidden="1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3628"/>
        <v>discount given</v>
      </c>
      <c r="F14857" s="2">
        <v>0.49</v>
      </c>
      <c r="G14857" s="2">
        <f t="shared" si="3629"/>
        <v>843.85350000000005</v>
      </c>
      <c r="H14857" s="2">
        <f>D14857-G14857</f>
        <v>878.29650000000004</v>
      </c>
      <c r="I14857" s="2"/>
      <c r="J14857" s="2"/>
      <c r="K14857" s="2">
        <v>6</v>
      </c>
      <c r="L14857" s="3">
        <v>45487</v>
      </c>
      <c r="M14857" s="3">
        <v>45490</v>
      </c>
      <c r="N14857" s="3" t="str">
        <f t="shared" si="3630"/>
        <v>low profit</v>
      </c>
      <c r="O14857" s="2" t="s">
        <v>15</v>
      </c>
      <c r="P14857" s="2" t="s">
        <v>22</v>
      </c>
      <c r="Q14857" s="2">
        <v>145.15</v>
      </c>
      <c r="R14857" s="2" t="s">
        <v>34</v>
      </c>
    </row>
    <row r="14858" spans="1:18" ht="14.25" hidden="1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3628"/>
        <v>discount given</v>
      </c>
      <c r="F14858" s="2">
        <v>0.11</v>
      </c>
      <c r="G14858" s="2">
        <f t="shared" si="3629"/>
        <v>42.105799999999995</v>
      </c>
      <c r="H14858" s="2">
        <f>D14858-G14858</f>
        <v>340.67419999999998</v>
      </c>
      <c r="I14858" s="2"/>
      <c r="J14858" s="2"/>
      <c r="K14858" s="2">
        <v>6</v>
      </c>
      <c r="L14858" s="3">
        <v>44975</v>
      </c>
      <c r="M14858" s="3">
        <v>44981</v>
      </c>
      <c r="N14858" s="3" t="str">
        <f t="shared" si="3630"/>
        <v>low profit</v>
      </c>
      <c r="O14858" s="2" t="s">
        <v>31</v>
      </c>
      <c r="P14858" s="2" t="s">
        <v>22</v>
      </c>
      <c r="Q14858" s="2">
        <v>29.41</v>
      </c>
      <c r="R14858" s="2" t="s">
        <v>39</v>
      </c>
    </row>
    <row r="14859" spans="1:18" ht="14.25" hidden="1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3628"/>
        <v>discount given</v>
      </c>
      <c r="F14859" s="2">
        <v>0.45</v>
      </c>
      <c r="G14859" s="2">
        <f t="shared" si="3629"/>
        <v>2028.6854999999998</v>
      </c>
      <c r="H14859" s="2">
        <f>D14859-G14859</f>
        <v>2479.5045</v>
      </c>
      <c r="I14859" s="2"/>
      <c r="J14859" s="2"/>
      <c r="K14859" s="2">
        <v>7</v>
      </c>
      <c r="L14859" s="3">
        <v>45258</v>
      </c>
      <c r="M14859" s="3">
        <v>45262</v>
      </c>
      <c r="N14859" s="3" t="str">
        <f t="shared" si="3630"/>
        <v>high profit</v>
      </c>
      <c r="O14859" s="2" t="s">
        <v>21</v>
      </c>
      <c r="P14859" s="2" t="s">
        <v>22</v>
      </c>
      <c r="Q14859" s="2">
        <v>260.85000000000002</v>
      </c>
      <c r="R14859" s="2" t="s">
        <v>23</v>
      </c>
    </row>
    <row r="14860" spans="1:18" ht="14.25" hidden="1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3628"/>
        <v>discount given</v>
      </c>
      <c r="F14860" s="2">
        <v>0.3</v>
      </c>
      <c r="G14860" s="2">
        <f t="shared" si="3629"/>
        <v>1161.009</v>
      </c>
      <c r="H14860" s="2">
        <f>D14860-G14860</f>
        <v>2709.0210000000002</v>
      </c>
      <c r="I14860" s="2"/>
      <c r="J14860" s="2"/>
      <c r="K14860" s="2">
        <v>7</v>
      </c>
      <c r="L14860" s="3">
        <v>45471</v>
      </c>
      <c r="M14860" s="3">
        <v>45478</v>
      </c>
      <c r="N14860" s="3" t="str">
        <f t="shared" si="3630"/>
        <v>high profit</v>
      </c>
      <c r="O14860" s="2" t="s">
        <v>21</v>
      </c>
      <c r="P14860" s="2" t="s">
        <v>16</v>
      </c>
      <c r="Q14860" s="2">
        <v>669.26</v>
      </c>
      <c r="R14860" s="2" t="s">
        <v>39</v>
      </c>
    </row>
    <row r="14861" spans="1:18" ht="14.25" hidden="1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3628"/>
        <v>discount given</v>
      </c>
      <c r="F14861" s="2">
        <v>0.38</v>
      </c>
      <c r="G14861" s="2">
        <f t="shared" si="3629"/>
        <v>1198.6644000000001</v>
      </c>
      <c r="H14861" s="2">
        <f>D14861-G14861</f>
        <v>1955.7156</v>
      </c>
      <c r="I14861" s="2"/>
      <c r="J14861" s="2"/>
      <c r="K14861" s="2">
        <v>8</v>
      </c>
      <c r="L14861" s="3">
        <v>45525</v>
      </c>
      <c r="M14861" s="3">
        <v>45530</v>
      </c>
      <c r="N14861" s="3" t="str">
        <f t="shared" si="3630"/>
        <v>high profit</v>
      </c>
      <c r="O14861" s="2" t="s">
        <v>15</v>
      </c>
      <c r="P14861" s="2" t="s">
        <v>16</v>
      </c>
      <c r="Q14861" s="2">
        <v>283.52999999999997</v>
      </c>
      <c r="R14861" s="2" t="s">
        <v>23</v>
      </c>
    </row>
    <row r="14862" spans="1:18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3628"/>
        <v>discount given</v>
      </c>
      <c r="F14862" s="2">
        <v>0.28999999999999998</v>
      </c>
      <c r="G14862" s="2">
        <f t="shared" si="3629"/>
        <v>591.83199999999999</v>
      </c>
      <c r="H14862" s="2">
        <f>D14862-G14862</f>
        <v>1448.9679999999998</v>
      </c>
      <c r="I14862" s="2">
        <f>Q14862/H14862*100</f>
        <v>16.653231817403839</v>
      </c>
      <c r="J14862" s="18">
        <f>Q14862/H14862</f>
        <v>0.16653231817403838</v>
      </c>
      <c r="K14862" s="2">
        <v>5</v>
      </c>
      <c r="L14862" s="3">
        <v>45205</v>
      </c>
      <c r="M14862" s="3">
        <v>45211</v>
      </c>
      <c r="N14862" s="3" t="str">
        <f t="shared" si="3630"/>
        <v>high profit</v>
      </c>
      <c r="O14862" s="2" t="s">
        <v>31</v>
      </c>
      <c r="P14862" s="2" t="s">
        <v>22</v>
      </c>
      <c r="Q14862" s="2">
        <v>241.3</v>
      </c>
      <c r="R14862" s="2" t="s">
        <v>17</v>
      </c>
    </row>
    <row r="14863" spans="1:18" ht="14.25" hidden="1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3628"/>
        <v>discount given</v>
      </c>
      <c r="F14863" s="2">
        <v>0.31</v>
      </c>
      <c r="G14863" s="2">
        <f t="shared" si="3629"/>
        <v>915.76479999999992</v>
      </c>
      <c r="H14863" s="2">
        <f>D14863-G14863</f>
        <v>2038.3152</v>
      </c>
      <c r="I14863" s="2"/>
      <c r="J14863" s="2"/>
      <c r="K14863" s="2">
        <v>5</v>
      </c>
      <c r="L14863" s="3">
        <v>45107</v>
      </c>
      <c r="M14863" s="3">
        <v>45112</v>
      </c>
      <c r="N14863" s="3" t="str">
        <f t="shared" si="3630"/>
        <v>high profit</v>
      </c>
      <c r="O14863" s="2" t="s">
        <v>31</v>
      </c>
      <c r="P14863" s="2" t="s">
        <v>16</v>
      </c>
      <c r="Q14863" s="2">
        <v>796.02</v>
      </c>
      <c r="R14863" s="2" t="s">
        <v>34</v>
      </c>
    </row>
    <row r="14864" spans="1:18" ht="14.25" hidden="1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3628"/>
        <v>discount given</v>
      </c>
      <c r="F14864" s="2">
        <v>0.08</v>
      </c>
      <c r="G14864" s="2">
        <f t="shared" si="3629"/>
        <v>198.15520000000001</v>
      </c>
      <c r="H14864" s="2">
        <f>D14864-G14864</f>
        <v>2278.7847999999999</v>
      </c>
      <c r="I14864" s="2"/>
      <c r="J14864" s="2"/>
      <c r="K14864" s="2">
        <v>6</v>
      </c>
      <c r="L14864" s="3">
        <v>45219</v>
      </c>
      <c r="M14864" s="3">
        <v>45220</v>
      </c>
      <c r="N14864" s="3" t="str">
        <f t="shared" si="3630"/>
        <v>high profit</v>
      </c>
      <c r="O14864" s="2" t="s">
        <v>31</v>
      </c>
      <c r="P14864" s="2" t="s">
        <v>16</v>
      </c>
      <c r="Q14864" s="2">
        <v>500.11</v>
      </c>
      <c r="R14864" s="2" t="s">
        <v>28</v>
      </c>
    </row>
    <row r="14865" spans="1:18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3628"/>
        <v>discount given</v>
      </c>
      <c r="F14865" s="2">
        <v>0.08</v>
      </c>
      <c r="G14865" s="2">
        <f t="shared" si="3629"/>
        <v>115.3824</v>
      </c>
      <c r="H14865" s="2">
        <f>D14865-G14865</f>
        <v>1326.8976</v>
      </c>
      <c r="I14865" s="2">
        <f t="shared" ref="I14865:I14867" si="3631">Q14865/H14865*100</f>
        <v>32.212734426529977</v>
      </c>
      <c r="J14865" s="18">
        <f t="shared" ref="J14865:J14867" si="3632">Q14865/H14865</f>
        <v>0.32212734426529976</v>
      </c>
      <c r="K14865" s="2">
        <v>4</v>
      </c>
      <c r="L14865" s="3">
        <v>45147</v>
      </c>
      <c r="M14865" s="3">
        <v>45148</v>
      </c>
      <c r="N14865" s="3" t="str">
        <f t="shared" si="3630"/>
        <v>high profit</v>
      </c>
      <c r="O14865" s="2" t="s">
        <v>31</v>
      </c>
      <c r="P14865" s="2" t="s">
        <v>16</v>
      </c>
      <c r="Q14865" s="2">
        <v>427.43</v>
      </c>
      <c r="R14865" s="2" t="s">
        <v>48</v>
      </c>
    </row>
    <row r="14866" spans="1:18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3628"/>
        <v>discount given</v>
      </c>
      <c r="F14866" s="2">
        <v>0.2</v>
      </c>
      <c r="G14866" s="2">
        <f t="shared" si="3629"/>
        <v>312.60200000000003</v>
      </c>
      <c r="H14866" s="2">
        <f>D14866-G14866</f>
        <v>1250.4079999999999</v>
      </c>
      <c r="I14866" s="2">
        <f t="shared" si="3631"/>
        <v>35.936270401341005</v>
      </c>
      <c r="J14866" s="18">
        <f t="shared" si="3632"/>
        <v>0.35936270401341008</v>
      </c>
      <c r="K14866" s="2">
        <v>2</v>
      </c>
      <c r="L14866" s="3">
        <v>45410</v>
      </c>
      <c r="M14866" s="3">
        <v>45414</v>
      </c>
      <c r="N14866" s="3" t="str">
        <f t="shared" si="3630"/>
        <v>high profit</v>
      </c>
      <c r="O14866" s="2" t="s">
        <v>21</v>
      </c>
      <c r="P14866" s="2" t="s">
        <v>16</v>
      </c>
      <c r="Q14866" s="2">
        <v>449.35</v>
      </c>
      <c r="R14866" s="2" t="s">
        <v>28</v>
      </c>
    </row>
    <row r="14867" spans="1:18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3628"/>
        <v>discount given</v>
      </c>
      <c r="F14867" s="2">
        <v>0.17</v>
      </c>
      <c r="G14867" s="2">
        <f t="shared" si="3629"/>
        <v>745.44150000000002</v>
      </c>
      <c r="H14867" s="2">
        <f>D14867-G14867</f>
        <v>3639.5084999999999</v>
      </c>
      <c r="I14867" s="2">
        <f t="shared" si="3631"/>
        <v>19.341622639430572</v>
      </c>
      <c r="J14867" s="18">
        <f t="shared" si="3632"/>
        <v>0.19341622639430572</v>
      </c>
      <c r="K14867" s="2">
        <v>2</v>
      </c>
      <c r="L14867" s="3">
        <v>45568</v>
      </c>
      <c r="M14867" s="3">
        <v>45570</v>
      </c>
      <c r="N14867" s="3" t="str">
        <f t="shared" si="3630"/>
        <v>high profit</v>
      </c>
      <c r="O14867" s="2" t="s">
        <v>31</v>
      </c>
      <c r="P14867" s="2" t="s">
        <v>16</v>
      </c>
      <c r="Q14867" s="2">
        <v>703.94</v>
      </c>
      <c r="R14867" s="2" t="s">
        <v>17</v>
      </c>
    </row>
    <row r="14868" spans="1:18" ht="14.25" hidden="1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3628"/>
        <v>discount given</v>
      </c>
      <c r="F14868" s="2">
        <v>0.36</v>
      </c>
      <c r="G14868" s="2">
        <f t="shared" si="3629"/>
        <v>1155.9780000000001</v>
      </c>
      <c r="H14868" s="2">
        <f>D14868-G14868</f>
        <v>2055.0720000000001</v>
      </c>
      <c r="I14868" s="2"/>
      <c r="J14868" s="2"/>
      <c r="K14868" s="2">
        <v>2</v>
      </c>
      <c r="L14868" s="3">
        <v>44931</v>
      </c>
      <c r="M14868" s="3">
        <v>44937</v>
      </c>
      <c r="N14868" s="3" t="str">
        <f t="shared" si="3630"/>
        <v>high profit</v>
      </c>
      <c r="O14868" s="2" t="s">
        <v>15</v>
      </c>
      <c r="P14868" s="2" t="s">
        <v>27</v>
      </c>
      <c r="Q14868" s="2">
        <v>688.34</v>
      </c>
      <c r="R14868" s="2" t="s">
        <v>48</v>
      </c>
    </row>
    <row r="14869" spans="1:18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3628"/>
        <v>discount given</v>
      </c>
      <c r="F14869" s="2">
        <v>0.36</v>
      </c>
      <c r="G14869" s="2">
        <f t="shared" si="3629"/>
        <v>38.5092</v>
      </c>
      <c r="H14869" s="2">
        <f>D14869-G14869</f>
        <v>68.460800000000006</v>
      </c>
      <c r="I14869" s="2">
        <f>Q14869/H14869*100</f>
        <v>44.857787230064503</v>
      </c>
      <c r="J14869" s="18">
        <f>Q14869/H14869</f>
        <v>0.448577872300645</v>
      </c>
      <c r="K14869" s="2">
        <v>2</v>
      </c>
      <c r="L14869" s="3">
        <v>45401</v>
      </c>
      <c r="M14869" s="3">
        <v>45402</v>
      </c>
      <c r="N14869" s="3" t="str">
        <f t="shared" si="3630"/>
        <v>low profit</v>
      </c>
      <c r="O14869" s="2" t="s">
        <v>31</v>
      </c>
      <c r="P14869" s="2" t="s">
        <v>27</v>
      </c>
      <c r="Q14869" s="2">
        <v>30.71</v>
      </c>
      <c r="R14869" s="2" t="s">
        <v>28</v>
      </c>
    </row>
    <row r="14870" spans="1:18" ht="14.25" hidden="1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3628"/>
        <v>discount given</v>
      </c>
      <c r="F14870" s="2">
        <v>0.28000000000000003</v>
      </c>
      <c r="G14870" s="2">
        <f t="shared" si="3629"/>
        <v>476.46760000000006</v>
      </c>
      <c r="H14870" s="2">
        <f>D14870-G14870</f>
        <v>1225.2024000000001</v>
      </c>
      <c r="I14870" s="2"/>
      <c r="J14870" s="2"/>
      <c r="K14870" s="2">
        <v>5</v>
      </c>
      <c r="L14870" s="3">
        <v>45643</v>
      </c>
      <c r="M14870" s="3">
        <v>45649</v>
      </c>
      <c r="N14870" s="3" t="str">
        <f t="shared" si="3630"/>
        <v>high profit</v>
      </c>
      <c r="O14870" s="2" t="s">
        <v>21</v>
      </c>
      <c r="P14870" s="2" t="s">
        <v>27</v>
      </c>
      <c r="Q14870" s="2">
        <v>418.81</v>
      </c>
      <c r="R14870" s="2" t="s">
        <v>28</v>
      </c>
    </row>
    <row r="14871" spans="1:18" ht="14.25" hidden="1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3628"/>
        <v>discount given</v>
      </c>
      <c r="F14871" s="2">
        <v>0.2</v>
      </c>
      <c r="G14871" s="2">
        <f t="shared" si="3629"/>
        <v>353.14600000000002</v>
      </c>
      <c r="H14871" s="2">
        <f>D14871-G14871</f>
        <v>1412.5840000000001</v>
      </c>
      <c r="I14871" s="2"/>
      <c r="J14871" s="2"/>
      <c r="K14871" s="2">
        <v>2</v>
      </c>
      <c r="L14871" s="3">
        <v>45396</v>
      </c>
      <c r="M14871" s="3">
        <v>45402</v>
      </c>
      <c r="N14871" s="3" t="str">
        <f t="shared" si="3630"/>
        <v>high profit</v>
      </c>
      <c r="O14871" s="2" t="s">
        <v>15</v>
      </c>
      <c r="P14871" s="2" t="s">
        <v>16</v>
      </c>
      <c r="Q14871" s="2">
        <v>377.81</v>
      </c>
      <c r="R14871" s="2" t="s">
        <v>48</v>
      </c>
    </row>
    <row r="14872" spans="1:18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3628"/>
        <v>discount given</v>
      </c>
      <c r="F14872" s="2">
        <v>0.34</v>
      </c>
      <c r="G14872" s="2">
        <f t="shared" si="3629"/>
        <v>1210.7536</v>
      </c>
      <c r="H14872" s="2">
        <f>D14872-G14872</f>
        <v>2350.2864</v>
      </c>
      <c r="I14872" s="2">
        <f>Q14872/H14872*100</f>
        <v>30.018894718533023</v>
      </c>
      <c r="J14872" s="18">
        <f>Q14872/H14872</f>
        <v>0.30018894718533023</v>
      </c>
      <c r="K14872" s="2">
        <v>7</v>
      </c>
      <c r="L14872" s="3">
        <v>45131</v>
      </c>
      <c r="M14872" s="3">
        <v>45132</v>
      </c>
      <c r="N14872" s="3" t="str">
        <f t="shared" si="3630"/>
        <v>high profit</v>
      </c>
      <c r="O14872" s="2" t="s">
        <v>21</v>
      </c>
      <c r="P14872" s="2" t="s">
        <v>16</v>
      </c>
      <c r="Q14872" s="2">
        <v>705.53</v>
      </c>
      <c r="R14872" s="2" t="s">
        <v>23</v>
      </c>
    </row>
    <row r="14873" spans="1:18" ht="14.25" hidden="1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3628"/>
        <v>discount given</v>
      </c>
      <c r="F14873" s="2">
        <v>0.34</v>
      </c>
      <c r="G14873" s="2">
        <f t="shared" si="3629"/>
        <v>1200.9548</v>
      </c>
      <c r="H14873" s="2">
        <f>D14873-G14873</f>
        <v>2331.2651999999998</v>
      </c>
      <c r="I14873" s="2"/>
      <c r="J14873" s="2"/>
      <c r="K14873" s="2">
        <v>4</v>
      </c>
      <c r="L14873" s="3">
        <v>45342</v>
      </c>
      <c r="M14873" s="3">
        <v>45348</v>
      </c>
      <c r="N14873" s="3" t="str">
        <f t="shared" si="3630"/>
        <v>high profit</v>
      </c>
      <c r="O14873" s="2" t="s">
        <v>31</v>
      </c>
      <c r="P14873" s="2" t="s">
        <v>27</v>
      </c>
      <c r="Q14873" s="2">
        <v>655.62</v>
      </c>
      <c r="R14873" s="2" t="s">
        <v>39</v>
      </c>
    </row>
    <row r="14874" spans="1:18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3628"/>
        <v>discount given</v>
      </c>
      <c r="F14874" s="2">
        <v>0.4</v>
      </c>
      <c r="G14874" s="2">
        <f t="shared" si="3629"/>
        <v>949.74400000000014</v>
      </c>
      <c r="H14874" s="2">
        <f>D14874-G14874</f>
        <v>1424.616</v>
      </c>
      <c r="I14874" s="2">
        <f>Q14874/H14874*100</f>
        <v>14.112574897375854</v>
      </c>
      <c r="J14874" s="18">
        <f>Q14874/H14874</f>
        <v>0.14112574897375854</v>
      </c>
      <c r="K14874" s="2">
        <v>5</v>
      </c>
      <c r="L14874" s="3">
        <v>45368</v>
      </c>
      <c r="M14874" s="3">
        <v>45371</v>
      </c>
      <c r="N14874" s="3" t="str">
        <f t="shared" si="3630"/>
        <v>high profit</v>
      </c>
      <c r="O14874" s="2" t="s">
        <v>21</v>
      </c>
      <c r="P14874" s="2" t="s">
        <v>27</v>
      </c>
      <c r="Q14874" s="2">
        <v>201.05</v>
      </c>
      <c r="R14874" s="2" t="s">
        <v>28</v>
      </c>
    </row>
    <row r="14875" spans="1:18" ht="14.25" hidden="1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3628"/>
        <v>discount given</v>
      </c>
      <c r="F14875" s="2">
        <v>0.41</v>
      </c>
      <c r="G14875" s="2">
        <f t="shared" si="3629"/>
        <v>1951.518</v>
      </c>
      <c r="H14875" s="2">
        <f>D14875-G14875</f>
        <v>2808.2820000000002</v>
      </c>
      <c r="I14875" s="2"/>
      <c r="J14875" s="2"/>
      <c r="K14875" s="2">
        <v>2</v>
      </c>
      <c r="L14875" s="3">
        <v>45508</v>
      </c>
      <c r="M14875" s="3">
        <v>45514</v>
      </c>
      <c r="N14875" s="3" t="str">
        <f t="shared" si="3630"/>
        <v>high profit</v>
      </c>
      <c r="O14875" s="2" t="s">
        <v>31</v>
      </c>
      <c r="P14875" s="2" t="s">
        <v>27</v>
      </c>
      <c r="Q14875" s="2">
        <v>364.31</v>
      </c>
      <c r="R14875" s="2" t="s">
        <v>17</v>
      </c>
    </row>
    <row r="14876" spans="1:18" ht="14.25" hidden="1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3628"/>
        <v>discount given</v>
      </c>
      <c r="F14876" s="2">
        <v>0.03</v>
      </c>
      <c r="G14876" s="2">
        <f t="shared" si="3629"/>
        <v>131.2176</v>
      </c>
      <c r="H14876" s="2">
        <f>D14876-G14876</f>
        <v>4242.7024000000001</v>
      </c>
      <c r="I14876" s="2"/>
      <c r="J14876" s="2"/>
      <c r="K14876" s="2">
        <v>1</v>
      </c>
      <c r="L14876" s="3">
        <v>44966</v>
      </c>
      <c r="M14876" s="3">
        <v>44972</v>
      </c>
      <c r="N14876" s="3" t="str">
        <f t="shared" si="3630"/>
        <v>high profit</v>
      </c>
      <c r="O14876" s="2" t="s">
        <v>15</v>
      </c>
      <c r="P14876" s="2" t="s">
        <v>22</v>
      </c>
      <c r="Q14876" s="2">
        <v>481.8</v>
      </c>
      <c r="R14876" s="2" t="s">
        <v>23</v>
      </c>
    </row>
    <row r="14877" spans="1:18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3628"/>
        <v>discount given</v>
      </c>
      <c r="F14877" s="2">
        <v>0.19</v>
      </c>
      <c r="G14877" s="2">
        <f t="shared" si="3629"/>
        <v>825.44170000000008</v>
      </c>
      <c r="H14877" s="2">
        <f>D14877-G14877</f>
        <v>3518.9883</v>
      </c>
      <c r="I14877" s="2">
        <f>Q14877/H14877*100</f>
        <v>23.874475513317279</v>
      </c>
      <c r="J14877" s="18">
        <f>Q14877/H14877</f>
        <v>0.23874475513317278</v>
      </c>
      <c r="K14877" s="2">
        <v>9</v>
      </c>
      <c r="L14877" s="3">
        <v>45283</v>
      </c>
      <c r="M14877" s="3">
        <v>45284</v>
      </c>
      <c r="N14877" s="3" t="str">
        <f t="shared" si="3630"/>
        <v>high profit</v>
      </c>
      <c r="O14877" s="2" t="s">
        <v>15</v>
      </c>
      <c r="P14877" s="2" t="s">
        <v>16</v>
      </c>
      <c r="Q14877" s="2">
        <v>840.14</v>
      </c>
      <c r="R14877" s="2" t="s">
        <v>28</v>
      </c>
    </row>
    <row r="14878" spans="1:18" ht="14.25" hidden="1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3628"/>
        <v>discount given</v>
      </c>
      <c r="F14878" s="2">
        <v>0.21</v>
      </c>
      <c r="G14878" s="2">
        <f t="shared" si="3629"/>
        <v>379.36500000000001</v>
      </c>
      <c r="H14878" s="2">
        <f>D14878-G14878</f>
        <v>1427.135</v>
      </c>
      <c r="I14878" s="2"/>
      <c r="J14878" s="2"/>
      <c r="K14878" s="2">
        <v>6</v>
      </c>
      <c r="L14878" s="3">
        <v>45060</v>
      </c>
      <c r="M14878" s="3">
        <v>45066</v>
      </c>
      <c r="N14878" s="3" t="str">
        <f t="shared" si="3630"/>
        <v>high profit</v>
      </c>
      <c r="O14878" s="2" t="s">
        <v>31</v>
      </c>
      <c r="P14878" s="2" t="s">
        <v>22</v>
      </c>
      <c r="Q14878" s="2">
        <v>510.56</v>
      </c>
      <c r="R14878" s="2" t="s">
        <v>34</v>
      </c>
    </row>
    <row r="14879" spans="1:18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3628"/>
        <v>discount given</v>
      </c>
      <c r="F14879" s="2">
        <v>0.42</v>
      </c>
      <c r="G14879" s="2">
        <f t="shared" si="3629"/>
        <v>928.99800000000005</v>
      </c>
      <c r="H14879" s="2">
        <f>D14879-G14879</f>
        <v>1282.902</v>
      </c>
      <c r="I14879" s="2">
        <f t="shared" ref="I14879:I14880" si="3633">Q14879/H14879*100</f>
        <v>25.600552497384836</v>
      </c>
      <c r="J14879" s="18">
        <f t="shared" ref="J14879:J14880" si="3634">Q14879/H14879</f>
        <v>0.25600552497384838</v>
      </c>
      <c r="K14879" s="2">
        <v>5</v>
      </c>
      <c r="L14879" s="3">
        <v>45501</v>
      </c>
      <c r="M14879" s="3">
        <v>45506</v>
      </c>
      <c r="N14879" s="3" t="str">
        <f t="shared" si="3630"/>
        <v>high profit</v>
      </c>
      <c r="O14879" s="2" t="s">
        <v>31</v>
      </c>
      <c r="P14879" s="2" t="s">
        <v>27</v>
      </c>
      <c r="Q14879" s="2">
        <v>328.43</v>
      </c>
      <c r="R14879" s="2" t="s">
        <v>23</v>
      </c>
    </row>
    <row r="14880" spans="1:18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3628"/>
        <v>discount given</v>
      </c>
      <c r="F14880" s="2">
        <v>0.25</v>
      </c>
      <c r="G14880" s="2">
        <f t="shared" si="3629"/>
        <v>538.22749999999996</v>
      </c>
      <c r="H14880" s="2">
        <f>D14880-G14880</f>
        <v>1614.6824999999999</v>
      </c>
      <c r="I14880" s="2">
        <f t="shared" si="3633"/>
        <v>35.285574718249563</v>
      </c>
      <c r="J14880" s="18">
        <f t="shared" si="3634"/>
        <v>0.35285574718249563</v>
      </c>
      <c r="K14880" s="2">
        <v>5</v>
      </c>
      <c r="L14880" s="3">
        <v>45017</v>
      </c>
      <c r="M14880" s="3">
        <v>45020</v>
      </c>
      <c r="N14880" s="3" t="str">
        <f t="shared" si="3630"/>
        <v>high profit</v>
      </c>
      <c r="O14880" s="2" t="s">
        <v>31</v>
      </c>
      <c r="P14880" s="2" t="s">
        <v>22</v>
      </c>
      <c r="Q14880" s="2">
        <v>569.75</v>
      </c>
      <c r="R14880" s="2" t="s">
        <v>28</v>
      </c>
    </row>
    <row r="14881" spans="1:18" ht="14.25" hidden="1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3628"/>
        <v>discount given</v>
      </c>
      <c r="F14881" s="2">
        <v>0.24</v>
      </c>
      <c r="G14881" s="2">
        <f t="shared" si="3629"/>
        <v>541.75439999999992</v>
      </c>
      <c r="H14881" s="2">
        <f>D14881-G14881</f>
        <v>1715.5556000000001</v>
      </c>
      <c r="I14881" s="2"/>
      <c r="J14881" s="2"/>
      <c r="K14881" s="2">
        <v>2</v>
      </c>
      <c r="L14881" s="3">
        <v>45123</v>
      </c>
      <c r="M14881" s="3">
        <v>45127</v>
      </c>
      <c r="N14881" s="3" t="str">
        <f t="shared" si="3630"/>
        <v>low profit</v>
      </c>
      <c r="O14881" s="2" t="s">
        <v>21</v>
      </c>
      <c r="P14881" s="2" t="s">
        <v>27</v>
      </c>
      <c r="Q14881" s="2">
        <v>125.22</v>
      </c>
      <c r="R14881" s="2" t="s">
        <v>28</v>
      </c>
    </row>
    <row r="14882" spans="1:18" ht="14.25" hidden="1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3628"/>
        <v>discount given</v>
      </c>
      <c r="F14882" s="2">
        <v>0.28000000000000003</v>
      </c>
      <c r="G14882" s="2">
        <f t="shared" si="3629"/>
        <v>1247.9964000000002</v>
      </c>
      <c r="H14882" s="2">
        <f>D14882-G14882</f>
        <v>3209.1336000000001</v>
      </c>
      <c r="I14882" s="2"/>
      <c r="J14882" s="2"/>
      <c r="K14882" s="2">
        <v>8</v>
      </c>
      <c r="L14882" s="3">
        <v>45175</v>
      </c>
      <c r="M14882" s="3">
        <v>45179</v>
      </c>
      <c r="N14882" s="3" t="str">
        <f t="shared" si="3630"/>
        <v>high profit</v>
      </c>
      <c r="O14882" s="2" t="s">
        <v>21</v>
      </c>
      <c r="P14882" s="2" t="s">
        <v>22</v>
      </c>
      <c r="Q14882" s="2">
        <v>1047.72</v>
      </c>
      <c r="R14882" s="2" t="s">
        <v>23</v>
      </c>
    </row>
    <row r="14883" spans="1:18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3628"/>
        <v>discount given</v>
      </c>
      <c r="F14883" s="2">
        <v>0.06</v>
      </c>
      <c r="G14883" s="2">
        <f t="shared" si="3629"/>
        <v>79.241399999999999</v>
      </c>
      <c r="H14883" s="2">
        <f>D14883-G14883</f>
        <v>1241.4486000000002</v>
      </c>
      <c r="I14883" s="2">
        <f>Q14883/H14883*100</f>
        <v>7.6998757741560935</v>
      </c>
      <c r="J14883" s="18">
        <f>Q14883/H14883</f>
        <v>7.6998757741560939E-2</v>
      </c>
      <c r="K14883" s="2">
        <v>4</v>
      </c>
      <c r="L14883" s="3">
        <v>45265</v>
      </c>
      <c r="M14883" s="3">
        <v>45269</v>
      </c>
      <c r="N14883" s="3" t="str">
        <f t="shared" si="3630"/>
        <v>low profit</v>
      </c>
      <c r="O14883" s="2" t="s">
        <v>15</v>
      </c>
      <c r="P14883" s="2" t="s">
        <v>16</v>
      </c>
      <c r="Q14883" s="2">
        <v>95.59</v>
      </c>
      <c r="R14883" s="2" t="s">
        <v>28</v>
      </c>
    </row>
    <row r="14884" spans="1:18" ht="14.25" hidden="1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3628"/>
        <v>discount given</v>
      </c>
      <c r="F14884" s="2">
        <v>0.28000000000000003</v>
      </c>
      <c r="G14884" s="2">
        <f t="shared" si="3629"/>
        <v>1128.6128000000001</v>
      </c>
      <c r="H14884" s="2">
        <f>D14884-G14884</f>
        <v>2902.1472000000003</v>
      </c>
      <c r="I14884" s="2"/>
      <c r="J14884" s="2"/>
      <c r="K14884" s="2">
        <v>4</v>
      </c>
      <c r="L14884" s="3">
        <v>45232</v>
      </c>
      <c r="M14884" s="3">
        <v>45235</v>
      </c>
      <c r="N14884" s="3" t="str">
        <f t="shared" si="3630"/>
        <v>high profit</v>
      </c>
      <c r="O14884" s="2" t="s">
        <v>15</v>
      </c>
      <c r="P14884" s="2" t="s">
        <v>22</v>
      </c>
      <c r="Q14884" s="2">
        <v>1109.02</v>
      </c>
      <c r="R14884" s="2" t="s">
        <v>17</v>
      </c>
    </row>
    <row r="14885" spans="1:18" ht="14.25" hidden="1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3628"/>
        <v>discount given</v>
      </c>
      <c r="F14885" s="2">
        <v>0.28000000000000003</v>
      </c>
      <c r="G14885" s="2">
        <f t="shared" si="3629"/>
        <v>733.26400000000012</v>
      </c>
      <c r="H14885" s="2">
        <f>D14885-G14885</f>
        <v>1885.5360000000001</v>
      </c>
      <c r="I14885" s="2"/>
      <c r="J14885" s="2"/>
      <c r="K14885" s="2">
        <v>8</v>
      </c>
      <c r="L14885" s="3">
        <v>45350</v>
      </c>
      <c r="M14885" s="3">
        <v>45351</v>
      </c>
      <c r="N14885" s="3" t="str">
        <f t="shared" si="3630"/>
        <v>high profit</v>
      </c>
      <c r="O14885" s="2" t="s">
        <v>31</v>
      </c>
      <c r="P14885" s="2" t="s">
        <v>16</v>
      </c>
      <c r="Q14885" s="2">
        <v>447.69</v>
      </c>
      <c r="R14885" s="2" t="s">
        <v>28</v>
      </c>
    </row>
    <row r="14886" spans="1:18" ht="14.25" hidden="1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3628"/>
        <v>discount given</v>
      </c>
      <c r="F14886" s="2">
        <v>0.38</v>
      </c>
      <c r="G14886" s="2">
        <f t="shared" si="3629"/>
        <v>501.79379999999998</v>
      </c>
      <c r="H14886" s="2">
        <f>D14886-G14886</f>
        <v>818.71620000000007</v>
      </c>
      <c r="I14886" s="2"/>
      <c r="J14886" s="2"/>
      <c r="K14886" s="2">
        <v>4</v>
      </c>
      <c r="L14886" s="3">
        <v>45439</v>
      </c>
      <c r="M14886" s="3">
        <v>45440</v>
      </c>
      <c r="N14886" s="3" t="str">
        <f t="shared" si="3630"/>
        <v>high profit</v>
      </c>
      <c r="O14886" s="2" t="s">
        <v>15</v>
      </c>
      <c r="P14886" s="2" t="s">
        <v>27</v>
      </c>
      <c r="Q14886" s="2">
        <v>233.58</v>
      </c>
      <c r="R14886" s="2" t="s">
        <v>17</v>
      </c>
    </row>
    <row r="14887" spans="1:18" ht="14.25" hidden="1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3628"/>
        <v>discount given</v>
      </c>
      <c r="F14887" s="2">
        <v>0.32</v>
      </c>
      <c r="G14887" s="2">
        <f t="shared" si="3629"/>
        <v>858.79679999999996</v>
      </c>
      <c r="H14887" s="2">
        <f>D14887-G14887</f>
        <v>1824.9431999999997</v>
      </c>
      <c r="I14887" s="2"/>
      <c r="J14887" s="2"/>
      <c r="K14887" s="2">
        <v>1</v>
      </c>
      <c r="L14887" s="3">
        <v>45612</v>
      </c>
      <c r="M14887" s="3">
        <v>45617</v>
      </c>
      <c r="N14887" s="3" t="str">
        <f t="shared" si="3630"/>
        <v>high profit</v>
      </c>
      <c r="O14887" s="2" t="s">
        <v>15</v>
      </c>
      <c r="P14887" s="2" t="s">
        <v>22</v>
      </c>
      <c r="Q14887" s="2">
        <v>750.62</v>
      </c>
      <c r="R14887" s="2" t="s">
        <v>17</v>
      </c>
    </row>
    <row r="14888" spans="1:18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3628"/>
        <v>discount given</v>
      </c>
      <c r="F14888" s="2">
        <v>0.48</v>
      </c>
      <c r="G14888" s="2">
        <f t="shared" si="3629"/>
        <v>507.67680000000001</v>
      </c>
      <c r="H14888" s="2">
        <f>D14888-G14888</f>
        <v>549.98320000000012</v>
      </c>
      <c r="I14888" s="2">
        <f>Q14888/H14888*100</f>
        <v>30.717301910312887</v>
      </c>
      <c r="J14888" s="18">
        <f>Q14888/H14888</f>
        <v>0.30717301910312889</v>
      </c>
      <c r="K14888" s="2">
        <v>4</v>
      </c>
      <c r="L14888" s="3">
        <v>45064</v>
      </c>
      <c r="M14888" s="3">
        <v>45067</v>
      </c>
      <c r="N14888" s="3" t="str">
        <f t="shared" si="3630"/>
        <v>low profit</v>
      </c>
      <c r="O14888" s="2" t="s">
        <v>31</v>
      </c>
      <c r="P14888" s="2" t="s">
        <v>16</v>
      </c>
      <c r="Q14888" s="2">
        <v>168.94</v>
      </c>
      <c r="R14888" s="2" t="s">
        <v>23</v>
      </c>
    </row>
    <row r="14889" spans="1:18" ht="14.25" hidden="1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3628"/>
        <v>discount given</v>
      </c>
      <c r="F14889" s="2">
        <v>0.04</v>
      </c>
      <c r="G14889" s="2">
        <f t="shared" si="3629"/>
        <v>25.203200000000002</v>
      </c>
      <c r="H14889" s="2">
        <f>D14889-G14889</f>
        <v>604.8768</v>
      </c>
      <c r="I14889" s="2"/>
      <c r="J14889" s="2"/>
      <c r="K14889" s="2">
        <v>1</v>
      </c>
      <c r="L14889" s="3">
        <v>45551</v>
      </c>
      <c r="M14889" s="3">
        <v>45554</v>
      </c>
      <c r="N14889" s="3" t="str">
        <f t="shared" si="3630"/>
        <v>low profit</v>
      </c>
      <c r="O14889" s="2" t="s">
        <v>21</v>
      </c>
      <c r="P14889" s="2" t="s">
        <v>16</v>
      </c>
      <c r="Q14889" s="2">
        <v>173.68</v>
      </c>
      <c r="R14889" s="2" t="s">
        <v>28</v>
      </c>
    </row>
    <row r="14890" spans="1:18" ht="14.25" hidden="1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3628"/>
        <v>discount given</v>
      </c>
      <c r="F14890" s="2">
        <v>0.39</v>
      </c>
      <c r="G14890" s="2">
        <f t="shared" si="3629"/>
        <v>1640.7573</v>
      </c>
      <c r="H14890" s="2">
        <f>D14890-G14890</f>
        <v>2566.3126999999995</v>
      </c>
      <c r="I14890" s="2"/>
      <c r="J14890" s="2"/>
      <c r="K14890" s="2">
        <v>6</v>
      </c>
      <c r="L14890" s="3">
        <v>45231</v>
      </c>
      <c r="M14890" s="3">
        <v>45236</v>
      </c>
      <c r="N14890" s="3" t="str">
        <f t="shared" si="3630"/>
        <v>high profit</v>
      </c>
      <c r="O14890" s="2" t="s">
        <v>21</v>
      </c>
      <c r="P14890" s="2" t="s">
        <v>16</v>
      </c>
      <c r="Q14890" s="2">
        <v>926.76</v>
      </c>
      <c r="R14890" s="2" t="s">
        <v>28</v>
      </c>
    </row>
    <row r="14891" spans="1:18" ht="14.25" hidden="1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3628"/>
        <v>discount given</v>
      </c>
      <c r="F14891" s="2">
        <v>0.38</v>
      </c>
      <c r="G14891" s="2">
        <f t="shared" si="3629"/>
        <v>1340.1384</v>
      </c>
      <c r="H14891" s="2">
        <f>D14891-G14891</f>
        <v>2186.5415999999996</v>
      </c>
      <c r="I14891" s="2"/>
      <c r="J14891" s="2"/>
      <c r="K14891" s="2">
        <v>2</v>
      </c>
      <c r="L14891" s="3">
        <v>44940</v>
      </c>
      <c r="M14891" s="3">
        <v>44941</v>
      </c>
      <c r="N14891" s="3" t="str">
        <f t="shared" si="3630"/>
        <v>high profit</v>
      </c>
      <c r="O14891" s="2" t="s">
        <v>31</v>
      </c>
      <c r="P14891" s="2" t="s">
        <v>22</v>
      </c>
      <c r="Q14891" s="2">
        <v>425.64</v>
      </c>
      <c r="R14891" s="2" t="s">
        <v>28</v>
      </c>
    </row>
    <row r="14892" spans="1:18" ht="14.25" hidden="1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3628"/>
        <v>discount given</v>
      </c>
      <c r="F14892" s="2">
        <v>0.13</v>
      </c>
      <c r="G14892" s="2">
        <f t="shared" si="3629"/>
        <v>143.572</v>
      </c>
      <c r="H14892" s="2">
        <f>D14892-G14892</f>
        <v>960.82800000000009</v>
      </c>
      <c r="I14892" s="2"/>
      <c r="J14892" s="2"/>
      <c r="K14892" s="2">
        <v>9</v>
      </c>
      <c r="L14892" s="3">
        <v>44972</v>
      </c>
      <c r="M14892" s="3">
        <v>44973</v>
      </c>
      <c r="N14892" s="3" t="str">
        <f t="shared" si="3630"/>
        <v>low profit</v>
      </c>
      <c r="O14892" s="2" t="s">
        <v>31</v>
      </c>
      <c r="P14892" s="2" t="s">
        <v>27</v>
      </c>
      <c r="Q14892" s="2">
        <v>71.989999999999995</v>
      </c>
      <c r="R14892" s="2" t="s">
        <v>28</v>
      </c>
    </row>
    <row r="14893" spans="1:18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3628"/>
        <v>discount given</v>
      </c>
      <c r="F14893" s="2">
        <v>0.35</v>
      </c>
      <c r="G14893" s="2">
        <f t="shared" si="3629"/>
        <v>1651.0339999999999</v>
      </c>
      <c r="H14893" s="2">
        <f>D14893-G14893</f>
        <v>3066.2060000000001</v>
      </c>
      <c r="I14893" s="2">
        <f>Q14893/H14893*100</f>
        <v>42.489969688925008</v>
      </c>
      <c r="J14893" s="18">
        <f>Q14893/H14893</f>
        <v>0.42489969688925006</v>
      </c>
      <c r="K14893" s="2">
        <v>4</v>
      </c>
      <c r="L14893" s="3">
        <v>45478</v>
      </c>
      <c r="M14893" s="3">
        <v>45480</v>
      </c>
      <c r="N14893" s="3" t="str">
        <f t="shared" si="3630"/>
        <v>high profit</v>
      </c>
      <c r="O14893" s="2" t="s">
        <v>15</v>
      </c>
      <c r="P14893" s="2" t="s">
        <v>16</v>
      </c>
      <c r="Q14893" s="2">
        <v>1302.83</v>
      </c>
      <c r="R14893" s="2" t="s">
        <v>17</v>
      </c>
    </row>
    <row r="14894" spans="1:18" ht="14.25" hidden="1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3628"/>
        <v>discount given</v>
      </c>
      <c r="F14894" s="2">
        <v>0.33</v>
      </c>
      <c r="G14894" s="2">
        <f t="shared" si="3629"/>
        <v>72.45150000000001</v>
      </c>
      <c r="H14894" s="2">
        <f>D14894-G14894</f>
        <v>147.0985</v>
      </c>
      <c r="I14894" s="2"/>
      <c r="J14894" s="2"/>
      <c r="K14894" s="2">
        <v>8</v>
      </c>
      <c r="L14894" s="3">
        <v>45040</v>
      </c>
      <c r="M14894" s="3">
        <v>45042</v>
      </c>
      <c r="N14894" s="3" t="str">
        <f t="shared" si="3630"/>
        <v>low profit</v>
      </c>
      <c r="O14894" s="2" t="s">
        <v>15</v>
      </c>
      <c r="P14894" s="2" t="s">
        <v>16</v>
      </c>
      <c r="Q14894" s="2">
        <v>28.8</v>
      </c>
      <c r="R14894" s="2" t="s">
        <v>17</v>
      </c>
    </row>
    <row r="14895" spans="1:18" ht="14.25" hidden="1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3628"/>
        <v>discount given</v>
      </c>
      <c r="F14895" s="2">
        <v>0.15</v>
      </c>
      <c r="G14895" s="2">
        <f t="shared" si="3629"/>
        <v>259.96049999999997</v>
      </c>
      <c r="H14895" s="2">
        <f>D14895-G14895</f>
        <v>1473.1095</v>
      </c>
      <c r="I14895" s="2"/>
      <c r="J14895" s="2"/>
      <c r="K14895" s="2">
        <v>2</v>
      </c>
      <c r="L14895" s="3">
        <v>45073</v>
      </c>
      <c r="M14895" s="3">
        <v>45079</v>
      </c>
      <c r="N14895" s="3" t="str">
        <f t="shared" si="3630"/>
        <v>low profit</v>
      </c>
      <c r="O14895" s="2" t="s">
        <v>15</v>
      </c>
      <c r="P14895" s="2" t="s">
        <v>22</v>
      </c>
      <c r="Q14895" s="2">
        <v>97.28</v>
      </c>
      <c r="R14895" s="2" t="s">
        <v>23</v>
      </c>
    </row>
    <row r="14896" spans="1:18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3628"/>
        <v>discount given</v>
      </c>
      <c r="F14896" s="2">
        <v>0.36</v>
      </c>
      <c r="G14896" s="2">
        <f t="shared" si="3629"/>
        <v>74.195999999999998</v>
      </c>
      <c r="H14896" s="2">
        <f>D14896-G14896</f>
        <v>131.904</v>
      </c>
      <c r="I14896" s="2">
        <f t="shared" ref="I14896:I14897" si="3635">Q14896/H14896*100</f>
        <v>43.228408539543913</v>
      </c>
      <c r="J14896" s="18">
        <f t="shared" ref="J14896:J14897" si="3636">Q14896/H14896</f>
        <v>0.43228408539543917</v>
      </c>
      <c r="K14896" s="2">
        <v>5</v>
      </c>
      <c r="L14896" s="3">
        <v>45168</v>
      </c>
      <c r="M14896" s="3">
        <v>45170</v>
      </c>
      <c r="N14896" s="3" t="str">
        <f t="shared" si="3630"/>
        <v>low profit</v>
      </c>
      <c r="O14896" s="2" t="s">
        <v>21</v>
      </c>
      <c r="P14896" s="2" t="s">
        <v>16</v>
      </c>
      <c r="Q14896" s="2">
        <v>57.02</v>
      </c>
      <c r="R14896" s="2" t="s">
        <v>28</v>
      </c>
    </row>
    <row r="14897" spans="1:18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3628"/>
        <v>discount given</v>
      </c>
      <c r="F14897" s="2">
        <v>0.47</v>
      </c>
      <c r="G14897" s="2">
        <f t="shared" si="3629"/>
        <v>374.7122</v>
      </c>
      <c r="H14897" s="2">
        <f>D14897-G14897</f>
        <v>422.5478</v>
      </c>
      <c r="I14897" s="2">
        <f t="shared" si="3635"/>
        <v>34.557037097341414</v>
      </c>
      <c r="J14897" s="18">
        <f t="shared" si="3636"/>
        <v>0.34557037097341414</v>
      </c>
      <c r="K14897" s="2">
        <v>8</v>
      </c>
      <c r="L14897" s="3">
        <v>45455</v>
      </c>
      <c r="M14897" s="3">
        <v>45457</v>
      </c>
      <c r="N14897" s="3" t="str">
        <f t="shared" si="3630"/>
        <v>low profit</v>
      </c>
      <c r="O14897" s="2" t="s">
        <v>21</v>
      </c>
      <c r="P14897" s="2" t="s">
        <v>16</v>
      </c>
      <c r="Q14897" s="2">
        <v>146.02000000000001</v>
      </c>
      <c r="R14897" s="2" t="s">
        <v>17</v>
      </c>
    </row>
    <row r="14898" spans="1:18" ht="14.25" hidden="1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3628"/>
        <v>discount given</v>
      </c>
      <c r="F14898" s="2">
        <v>0.15</v>
      </c>
      <c r="G14898" s="2">
        <f t="shared" si="3629"/>
        <v>147.35849999999999</v>
      </c>
      <c r="H14898" s="2">
        <f>D14898-G14898</f>
        <v>835.03150000000005</v>
      </c>
      <c r="I14898" s="2"/>
      <c r="J14898" s="2"/>
      <c r="K14898" s="2">
        <v>1</v>
      </c>
      <c r="L14898" s="3">
        <v>45136</v>
      </c>
      <c r="M14898" s="3">
        <v>45142</v>
      </c>
      <c r="N14898" s="3" t="str">
        <f t="shared" si="3630"/>
        <v>high profit</v>
      </c>
      <c r="O14898" s="2" t="s">
        <v>15</v>
      </c>
      <c r="P14898" s="2" t="s">
        <v>22</v>
      </c>
      <c r="Q14898" s="2">
        <v>220.39</v>
      </c>
      <c r="R14898" s="2" t="s">
        <v>34</v>
      </c>
    </row>
    <row r="14899" spans="1:18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3628"/>
        <v>discount given</v>
      </c>
      <c r="F14899" s="2">
        <v>0.49</v>
      </c>
      <c r="G14899" s="2">
        <f t="shared" si="3629"/>
        <v>1994.6135999999999</v>
      </c>
      <c r="H14899" s="2">
        <f>D14899-G14899</f>
        <v>2076.0263999999997</v>
      </c>
      <c r="I14899" s="2">
        <f>Q14899/H14899*100</f>
        <v>56.526256120827753</v>
      </c>
      <c r="J14899" s="18">
        <f>Q14899/H14899</f>
        <v>0.56526256120827756</v>
      </c>
      <c r="K14899" s="2">
        <v>6</v>
      </c>
      <c r="L14899" s="3">
        <v>45158</v>
      </c>
      <c r="M14899" s="3">
        <v>45159</v>
      </c>
      <c r="N14899" s="3" t="str">
        <f t="shared" si="3630"/>
        <v>high profit</v>
      </c>
      <c r="O14899" s="2" t="s">
        <v>31</v>
      </c>
      <c r="P14899" s="2" t="s">
        <v>27</v>
      </c>
      <c r="Q14899" s="2">
        <v>1173.5</v>
      </c>
      <c r="R14899" s="2" t="s">
        <v>39</v>
      </c>
    </row>
    <row r="14900" spans="1:18" ht="14.25" hidden="1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3628"/>
        <v>discount given</v>
      </c>
      <c r="F14900" s="2">
        <v>0.11</v>
      </c>
      <c r="G14900" s="2">
        <f t="shared" si="3629"/>
        <v>546.24790000000007</v>
      </c>
      <c r="H14900" s="2">
        <f>D14900-G14900</f>
        <v>4419.6421</v>
      </c>
      <c r="I14900" s="2"/>
      <c r="J14900" s="2"/>
      <c r="K14900" s="2">
        <v>2</v>
      </c>
      <c r="L14900" s="3">
        <v>45296</v>
      </c>
      <c r="M14900" s="3">
        <v>45300</v>
      </c>
      <c r="N14900" s="3" t="str">
        <f t="shared" si="3630"/>
        <v>high profit</v>
      </c>
      <c r="O14900" s="2" t="s">
        <v>31</v>
      </c>
      <c r="P14900" s="2" t="s">
        <v>22</v>
      </c>
      <c r="Q14900" s="2">
        <v>493.29</v>
      </c>
      <c r="R14900" s="2" t="s">
        <v>48</v>
      </c>
    </row>
    <row r="14901" spans="1:18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3628"/>
        <v>discount given</v>
      </c>
      <c r="F14901" s="2">
        <v>7.0000000000000007E-2</v>
      </c>
      <c r="G14901" s="2">
        <f t="shared" si="3629"/>
        <v>304.49090000000001</v>
      </c>
      <c r="H14901" s="2">
        <f>D14901-G14901</f>
        <v>4045.3791000000001</v>
      </c>
      <c r="I14901" s="2">
        <f>Q14901/H14901*100</f>
        <v>22.348956121318768</v>
      </c>
      <c r="J14901" s="18">
        <f>Q14901/H14901</f>
        <v>0.22348956121318767</v>
      </c>
      <c r="K14901" s="2">
        <v>5</v>
      </c>
      <c r="L14901" s="3">
        <v>45383</v>
      </c>
      <c r="M14901" s="3">
        <v>45386</v>
      </c>
      <c r="N14901" s="3" t="str">
        <f t="shared" si="3630"/>
        <v>high profit</v>
      </c>
      <c r="O14901" s="2" t="s">
        <v>31</v>
      </c>
      <c r="P14901" s="2" t="s">
        <v>22</v>
      </c>
      <c r="Q14901" s="2">
        <v>904.1</v>
      </c>
      <c r="R14901" s="2" t="s">
        <v>23</v>
      </c>
    </row>
    <row r="14902" spans="1:18" ht="14.25" hidden="1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3628"/>
        <v>discount given</v>
      </c>
      <c r="F14902" s="2">
        <v>0.04</v>
      </c>
      <c r="G14902" s="2">
        <f t="shared" si="3629"/>
        <v>128.48600000000002</v>
      </c>
      <c r="H14902" s="2">
        <f>D14902-G14902</f>
        <v>3083.6640000000002</v>
      </c>
      <c r="I14902" s="2"/>
      <c r="J14902" s="2"/>
      <c r="K14902" s="2">
        <v>1</v>
      </c>
      <c r="L14902" s="3">
        <v>45119</v>
      </c>
      <c r="M14902" s="3">
        <v>45121</v>
      </c>
      <c r="N14902" s="3" t="str">
        <f t="shared" si="3630"/>
        <v>high profit</v>
      </c>
      <c r="O14902" s="2" t="s">
        <v>21</v>
      </c>
      <c r="P14902" s="2" t="s">
        <v>22</v>
      </c>
      <c r="Q14902" s="2">
        <v>299.8</v>
      </c>
      <c r="R14902" s="2" t="s">
        <v>39</v>
      </c>
    </row>
    <row r="14903" spans="1:18" ht="14.25" hidden="1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3628"/>
        <v>discount given</v>
      </c>
      <c r="F14903" s="2">
        <v>0.11</v>
      </c>
      <c r="G14903" s="2">
        <f t="shared" si="3629"/>
        <v>400.65520000000004</v>
      </c>
      <c r="H14903" s="2">
        <f>D14903-G14903</f>
        <v>3241.6648</v>
      </c>
      <c r="I14903" s="2"/>
      <c r="J14903" s="2"/>
      <c r="K14903" s="2">
        <v>4</v>
      </c>
      <c r="L14903" s="3">
        <v>44996</v>
      </c>
      <c r="M14903" s="3">
        <v>45000</v>
      </c>
      <c r="N14903" s="3" t="str">
        <f t="shared" si="3630"/>
        <v>high profit</v>
      </c>
      <c r="O14903" s="2" t="s">
        <v>15</v>
      </c>
      <c r="P14903" s="2" t="s">
        <v>22</v>
      </c>
      <c r="Q14903" s="2">
        <v>418.04</v>
      </c>
      <c r="R14903" s="2" t="s">
        <v>39</v>
      </c>
    </row>
    <row r="14904" spans="1:18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3628"/>
        <v>discount given</v>
      </c>
      <c r="F14904" s="2">
        <v>0.17</v>
      </c>
      <c r="G14904" s="2">
        <f t="shared" si="3629"/>
        <v>452.50940000000008</v>
      </c>
      <c r="H14904" s="2">
        <f>D14904-G14904</f>
        <v>2209.3106000000002</v>
      </c>
      <c r="I14904" s="2">
        <f>Q14904/H14904*100</f>
        <v>22.31827430692633</v>
      </c>
      <c r="J14904" s="18">
        <f>Q14904/H14904</f>
        <v>0.22318274306926331</v>
      </c>
      <c r="K14904" s="2">
        <v>3</v>
      </c>
      <c r="L14904" s="3">
        <v>45220</v>
      </c>
      <c r="M14904" s="3">
        <v>45222</v>
      </c>
      <c r="N14904" s="3" t="str">
        <f t="shared" si="3630"/>
        <v>high profit</v>
      </c>
      <c r="O14904" s="2" t="s">
        <v>31</v>
      </c>
      <c r="P14904" s="2" t="s">
        <v>16</v>
      </c>
      <c r="Q14904" s="2">
        <v>493.08</v>
      </c>
      <c r="R14904" s="2" t="s">
        <v>48</v>
      </c>
    </row>
    <row r="14905" spans="1:18" ht="14.25" hidden="1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3628"/>
        <v>discount given</v>
      </c>
      <c r="F14905" s="2">
        <v>0.37</v>
      </c>
      <c r="G14905" s="2">
        <f t="shared" si="3629"/>
        <v>803.0702</v>
      </c>
      <c r="H14905" s="2">
        <f>D14905-G14905</f>
        <v>1367.3897999999999</v>
      </c>
      <c r="I14905" s="2"/>
      <c r="J14905" s="2"/>
      <c r="K14905" s="2">
        <v>5</v>
      </c>
      <c r="L14905" s="3">
        <v>45071</v>
      </c>
      <c r="M14905" s="3">
        <v>45076</v>
      </c>
      <c r="N14905" s="3" t="str">
        <f t="shared" si="3630"/>
        <v>high profit</v>
      </c>
      <c r="O14905" s="2" t="s">
        <v>21</v>
      </c>
      <c r="P14905" s="2" t="s">
        <v>27</v>
      </c>
      <c r="Q14905" s="2">
        <v>229.46</v>
      </c>
      <c r="R14905" s="2" t="s">
        <v>28</v>
      </c>
    </row>
    <row r="14906" spans="1:18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3628"/>
        <v>discount given</v>
      </c>
      <c r="F14906" s="2">
        <v>0.04</v>
      </c>
      <c r="G14906" s="2">
        <f t="shared" si="3629"/>
        <v>139.6652</v>
      </c>
      <c r="H14906" s="2">
        <f>D14906-G14906</f>
        <v>3351.9648000000002</v>
      </c>
      <c r="I14906" s="2">
        <f>Q14906/H14906*100</f>
        <v>17.46945552650195</v>
      </c>
      <c r="J14906" s="18">
        <f>Q14906/H14906</f>
        <v>0.17469455526501951</v>
      </c>
      <c r="K14906" s="2">
        <v>8</v>
      </c>
      <c r="L14906" s="3">
        <v>45511</v>
      </c>
      <c r="M14906" s="3">
        <v>45518</v>
      </c>
      <c r="N14906" s="3" t="str">
        <f t="shared" si="3630"/>
        <v>high profit</v>
      </c>
      <c r="O14906" s="2" t="s">
        <v>31</v>
      </c>
      <c r="P14906" s="2" t="s">
        <v>16</v>
      </c>
      <c r="Q14906" s="2">
        <v>585.57000000000005</v>
      </c>
      <c r="R14906" s="2" t="s">
        <v>39</v>
      </c>
    </row>
    <row r="14907" spans="1:18" ht="14.25" hidden="1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3628"/>
        <v>discount given</v>
      </c>
      <c r="F14907" s="2">
        <v>0.25</v>
      </c>
      <c r="G14907" s="2">
        <f t="shared" si="3629"/>
        <v>1217.0675000000001</v>
      </c>
      <c r="H14907" s="2">
        <f>D14907-G14907</f>
        <v>3651.2025000000003</v>
      </c>
      <c r="I14907" s="2"/>
      <c r="J14907" s="2"/>
      <c r="K14907" s="2">
        <v>9</v>
      </c>
      <c r="L14907" s="3">
        <v>45051</v>
      </c>
      <c r="M14907" s="3">
        <v>45053</v>
      </c>
      <c r="N14907" s="3" t="str">
        <f t="shared" si="3630"/>
        <v>high profit</v>
      </c>
      <c r="O14907" s="2" t="s">
        <v>21</v>
      </c>
      <c r="P14907" s="2" t="s">
        <v>27</v>
      </c>
      <c r="Q14907" s="2">
        <v>262.89999999999998</v>
      </c>
      <c r="R14907" s="2" t="s">
        <v>28</v>
      </c>
    </row>
    <row r="14908" spans="1:18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3628"/>
        <v>discount given</v>
      </c>
      <c r="F14908" s="2">
        <v>0.26</v>
      </c>
      <c r="G14908" s="2">
        <f t="shared" si="3629"/>
        <v>62.810800000000008</v>
      </c>
      <c r="H14908" s="2">
        <f>D14908-G14908</f>
        <v>178.76920000000001</v>
      </c>
      <c r="I14908" s="2">
        <f>Q14908/H14908*100</f>
        <v>28.718593583234696</v>
      </c>
      <c r="J14908" s="18">
        <f>Q14908/H14908</f>
        <v>0.28718593583234697</v>
      </c>
      <c r="K14908" s="2">
        <v>5</v>
      </c>
      <c r="L14908" s="3">
        <v>45302</v>
      </c>
      <c r="M14908" s="3">
        <v>45309</v>
      </c>
      <c r="N14908" s="3" t="str">
        <f t="shared" si="3630"/>
        <v>low profit</v>
      </c>
      <c r="O14908" s="2" t="s">
        <v>15</v>
      </c>
      <c r="P14908" s="2" t="s">
        <v>16</v>
      </c>
      <c r="Q14908" s="2">
        <v>51.34</v>
      </c>
      <c r="R14908" s="2" t="s">
        <v>28</v>
      </c>
    </row>
    <row r="14909" spans="1:18" ht="14.25" hidden="1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3628"/>
        <v>discount given</v>
      </c>
      <c r="F14909" s="2">
        <v>0.11</v>
      </c>
      <c r="G14909" s="2">
        <f t="shared" si="3629"/>
        <v>180.29220000000001</v>
      </c>
      <c r="H14909" s="2">
        <f>D14909-G14909</f>
        <v>1458.7277999999999</v>
      </c>
      <c r="I14909" s="2"/>
      <c r="J14909" s="2"/>
      <c r="K14909" s="2">
        <v>9</v>
      </c>
      <c r="L14909" s="3">
        <v>45072</v>
      </c>
      <c r="M14909" s="3">
        <v>45077</v>
      </c>
      <c r="N14909" s="3" t="str">
        <f t="shared" si="3630"/>
        <v>high profit</v>
      </c>
      <c r="O14909" s="2" t="s">
        <v>31</v>
      </c>
      <c r="P14909" s="2" t="s">
        <v>16</v>
      </c>
      <c r="Q14909" s="2">
        <v>395.75</v>
      </c>
      <c r="R14909" s="2" t="s">
        <v>34</v>
      </c>
    </row>
    <row r="14910" spans="1:18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3628"/>
        <v>discount given</v>
      </c>
      <c r="F14910" s="2">
        <v>0.02</v>
      </c>
      <c r="G14910" s="2">
        <f t="shared" si="3629"/>
        <v>34.345799999999997</v>
      </c>
      <c r="H14910" s="2">
        <f>D14910-G14910</f>
        <v>1682.9441999999999</v>
      </c>
      <c r="I14910" s="2">
        <f t="shared" ref="I14910:I14913" si="3637">Q14910/H14910*100</f>
        <v>11.046117868910924</v>
      </c>
      <c r="J14910" s="18">
        <f t="shared" ref="J14910:J14913" si="3638">Q14910/H14910</f>
        <v>0.11046117868910925</v>
      </c>
      <c r="K14910" s="2">
        <v>4</v>
      </c>
      <c r="L14910" s="3">
        <v>45164</v>
      </c>
      <c r="M14910" s="3">
        <v>45170</v>
      </c>
      <c r="N14910" s="3" t="str">
        <f t="shared" si="3630"/>
        <v>low profit</v>
      </c>
      <c r="O14910" s="2" t="s">
        <v>21</v>
      </c>
      <c r="P14910" s="2" t="s">
        <v>22</v>
      </c>
      <c r="Q14910" s="2">
        <v>185.9</v>
      </c>
      <c r="R14910" s="2" t="s">
        <v>17</v>
      </c>
    </row>
    <row r="14911" spans="1:18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3628"/>
        <v>discount given</v>
      </c>
      <c r="F14911" s="2">
        <v>0.11</v>
      </c>
      <c r="G14911" s="2">
        <f t="shared" si="3629"/>
        <v>234.28129999999999</v>
      </c>
      <c r="H14911" s="2">
        <f>D14911-G14911</f>
        <v>1895.5486999999998</v>
      </c>
      <c r="I14911" s="2">
        <f t="shared" si="3637"/>
        <v>6.4102810969720814</v>
      </c>
      <c r="J14911" s="18">
        <f t="shared" si="3638"/>
        <v>6.4102810969720814E-2</v>
      </c>
      <c r="K14911" s="2">
        <v>5</v>
      </c>
      <c r="L14911" s="3">
        <v>45061</v>
      </c>
      <c r="M14911" s="3">
        <v>45068</v>
      </c>
      <c r="N14911" s="3" t="str">
        <f t="shared" si="3630"/>
        <v>low profit</v>
      </c>
      <c r="O14911" s="2" t="s">
        <v>15</v>
      </c>
      <c r="P14911" s="2" t="s">
        <v>22</v>
      </c>
      <c r="Q14911" s="2">
        <v>121.51</v>
      </c>
      <c r="R14911" s="2" t="s">
        <v>48</v>
      </c>
    </row>
    <row r="14912" spans="1:18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3628"/>
        <v>discount given</v>
      </c>
      <c r="F14912" s="2">
        <v>0.12</v>
      </c>
      <c r="G14912" s="2">
        <f t="shared" si="3629"/>
        <v>380.61239999999998</v>
      </c>
      <c r="H14912" s="2">
        <f>D14912-G14912</f>
        <v>2791.1576</v>
      </c>
      <c r="I14912" s="2">
        <f t="shared" si="3637"/>
        <v>7.5979228116678179</v>
      </c>
      <c r="J14912" s="18">
        <f t="shared" si="3638"/>
        <v>7.5979228116678177E-2</v>
      </c>
      <c r="K14912" s="2">
        <v>9</v>
      </c>
      <c r="L14912" s="3">
        <v>45345</v>
      </c>
      <c r="M14912" s="3">
        <v>45348</v>
      </c>
      <c r="N14912" s="3" t="str">
        <f t="shared" si="3630"/>
        <v>high profit</v>
      </c>
      <c r="O14912" s="2" t="s">
        <v>21</v>
      </c>
      <c r="P14912" s="2" t="s">
        <v>16</v>
      </c>
      <c r="Q14912" s="2">
        <v>212.07</v>
      </c>
      <c r="R14912" s="2" t="s">
        <v>48</v>
      </c>
    </row>
    <row r="14913" spans="1:18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3628"/>
        <v>discount given</v>
      </c>
      <c r="F14913" s="2">
        <v>0.34</v>
      </c>
      <c r="G14913" s="2">
        <f t="shared" si="3629"/>
        <v>889.9126</v>
      </c>
      <c r="H14913" s="2">
        <f>D14913-G14913</f>
        <v>1727.4773999999998</v>
      </c>
      <c r="I14913" s="2">
        <f t="shared" si="3637"/>
        <v>31.501425141654533</v>
      </c>
      <c r="J14913" s="18">
        <f t="shared" si="3638"/>
        <v>0.31501425141654532</v>
      </c>
      <c r="K14913" s="2">
        <v>9</v>
      </c>
      <c r="L14913" s="3">
        <v>45098</v>
      </c>
      <c r="M14913" s="3">
        <v>45100</v>
      </c>
      <c r="N14913" s="3" t="str">
        <f t="shared" si="3630"/>
        <v>high profit</v>
      </c>
      <c r="O14913" s="2" t="s">
        <v>31</v>
      </c>
      <c r="P14913" s="2" t="s">
        <v>22</v>
      </c>
      <c r="Q14913" s="2">
        <v>544.17999999999995</v>
      </c>
      <c r="R14913" s="2" t="s">
        <v>48</v>
      </c>
    </row>
    <row r="14914" spans="1:18" ht="14.25" hidden="1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3628"/>
        <v>discount given</v>
      </c>
      <c r="F14914" s="2">
        <v>0.12</v>
      </c>
      <c r="G14914" s="2">
        <f t="shared" si="3629"/>
        <v>23.0124</v>
      </c>
      <c r="H14914" s="2">
        <f>D14914-G14914</f>
        <v>168.75760000000002</v>
      </c>
      <c r="I14914" s="2"/>
      <c r="J14914" s="2"/>
      <c r="K14914" s="2">
        <v>2</v>
      </c>
      <c r="L14914" s="3">
        <v>45221</v>
      </c>
      <c r="M14914" s="3">
        <v>45226</v>
      </c>
      <c r="N14914" s="3" t="str">
        <f t="shared" si="3630"/>
        <v>low profit</v>
      </c>
      <c r="O14914" s="2" t="s">
        <v>31</v>
      </c>
      <c r="P14914" s="2" t="s">
        <v>27</v>
      </c>
      <c r="Q14914" s="2">
        <v>57.52</v>
      </c>
      <c r="R14914" s="2" t="s">
        <v>17</v>
      </c>
    </row>
    <row r="14915" spans="1:18" ht="14.25" hidden="1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3639">IF(F14915=0,"zero discount","discount given")</f>
        <v>discount given</v>
      </c>
      <c r="F14915" s="2">
        <v>0.17</v>
      </c>
      <c r="G14915" s="2">
        <f t="shared" ref="G14915:G14978" si="3640">D14915*F14915</f>
        <v>359.87130000000002</v>
      </c>
      <c r="H14915" s="2">
        <f>D14915-G14915</f>
        <v>1757.0186999999999</v>
      </c>
      <c r="I14915" s="2"/>
      <c r="J14915" s="2"/>
      <c r="K14915" s="2">
        <v>5</v>
      </c>
      <c r="L14915" s="3">
        <v>45449</v>
      </c>
      <c r="M14915" s="3">
        <v>45452</v>
      </c>
      <c r="N14915" s="3" t="str">
        <f t="shared" ref="N14915:N14978" si="3641">IF(Q14915&gt;=200,"high profit","low profit")</f>
        <v>high profit</v>
      </c>
      <c r="O14915" s="2" t="s">
        <v>31</v>
      </c>
      <c r="P14915" s="2" t="s">
        <v>22</v>
      </c>
      <c r="Q14915" s="2">
        <v>468.82</v>
      </c>
      <c r="R14915" s="2" t="s">
        <v>48</v>
      </c>
    </row>
    <row r="14916" spans="1:18" ht="14.25" hidden="1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3639"/>
        <v>discount given</v>
      </c>
      <c r="F14916" s="2">
        <v>0.02</v>
      </c>
      <c r="G14916" s="2">
        <f t="shared" si="3640"/>
        <v>62.706000000000003</v>
      </c>
      <c r="H14916" s="2">
        <f>D14916-G14916</f>
        <v>3072.5940000000001</v>
      </c>
      <c r="I14916" s="2"/>
      <c r="J14916" s="2"/>
      <c r="K14916" s="2">
        <v>8</v>
      </c>
      <c r="L14916" s="3">
        <v>45051</v>
      </c>
      <c r="M14916" s="3">
        <v>45053</v>
      </c>
      <c r="N14916" s="3" t="str">
        <f t="shared" si="3641"/>
        <v>low profit</v>
      </c>
      <c r="O14916" s="2" t="s">
        <v>21</v>
      </c>
      <c r="P14916" s="2" t="s">
        <v>16</v>
      </c>
      <c r="Q14916" s="2">
        <v>164.04</v>
      </c>
      <c r="R14916" s="2" t="s">
        <v>39</v>
      </c>
    </row>
    <row r="14917" spans="1:18" ht="14.25" hidden="1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3639"/>
        <v>discount given</v>
      </c>
      <c r="F14917" s="2">
        <v>0.31</v>
      </c>
      <c r="G14917" s="2">
        <f t="shared" si="3640"/>
        <v>797.82839999999999</v>
      </c>
      <c r="H14917" s="2">
        <f>D14917-G14917</f>
        <v>1775.8116</v>
      </c>
      <c r="I14917" s="2"/>
      <c r="J14917" s="2"/>
      <c r="K14917" s="2">
        <v>1</v>
      </c>
      <c r="L14917" s="3">
        <v>45192</v>
      </c>
      <c r="M14917" s="3">
        <v>45198</v>
      </c>
      <c r="N14917" s="3" t="str">
        <f t="shared" si="3641"/>
        <v>high profit</v>
      </c>
      <c r="O14917" s="2" t="s">
        <v>31</v>
      </c>
      <c r="P14917" s="2" t="s">
        <v>16</v>
      </c>
      <c r="Q14917" s="2">
        <v>732.07</v>
      </c>
      <c r="R14917" s="2" t="s">
        <v>48</v>
      </c>
    </row>
    <row r="14918" spans="1:18" ht="14.25" hidden="1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3639"/>
        <v>discount given</v>
      </c>
      <c r="F14918" s="2">
        <v>0.24</v>
      </c>
      <c r="G14918" s="2">
        <f t="shared" si="3640"/>
        <v>1049.5440000000001</v>
      </c>
      <c r="H14918" s="2">
        <f>D14918-G14918</f>
        <v>3323.5560000000005</v>
      </c>
      <c r="I14918" s="2"/>
      <c r="J14918" s="2"/>
      <c r="K14918" s="2">
        <v>4</v>
      </c>
      <c r="L14918" s="3">
        <v>45054</v>
      </c>
      <c r="M14918" s="3">
        <v>45061</v>
      </c>
      <c r="N14918" s="3" t="str">
        <f t="shared" si="3641"/>
        <v>high profit</v>
      </c>
      <c r="O14918" s="2" t="s">
        <v>31</v>
      </c>
      <c r="P14918" s="2" t="s">
        <v>16</v>
      </c>
      <c r="Q14918" s="2">
        <v>1156.46</v>
      </c>
      <c r="R14918" s="2" t="s">
        <v>23</v>
      </c>
    </row>
    <row r="14919" spans="1:18" ht="14.25" hidden="1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3639"/>
        <v>discount given</v>
      </c>
      <c r="F14919" s="2">
        <v>0.17</v>
      </c>
      <c r="G14919" s="2">
        <f t="shared" si="3640"/>
        <v>349.03039999999999</v>
      </c>
      <c r="H14919" s="2">
        <f>D14919-G14919</f>
        <v>1704.0895999999998</v>
      </c>
      <c r="I14919" s="2"/>
      <c r="J14919" s="2"/>
      <c r="K14919" s="2">
        <v>8</v>
      </c>
      <c r="L14919" s="3">
        <v>45280</v>
      </c>
      <c r="M14919" s="3">
        <v>45287</v>
      </c>
      <c r="N14919" s="3" t="str">
        <f t="shared" si="3641"/>
        <v>high profit</v>
      </c>
      <c r="O14919" s="2" t="s">
        <v>31</v>
      </c>
      <c r="P14919" s="2" t="s">
        <v>16</v>
      </c>
      <c r="Q14919" s="2">
        <v>370.96</v>
      </c>
      <c r="R14919" s="2" t="s">
        <v>34</v>
      </c>
    </row>
    <row r="14920" spans="1:18" ht="14.25" hidden="1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3639"/>
        <v>discount given</v>
      </c>
      <c r="F14920" s="2">
        <v>0.35</v>
      </c>
      <c r="G14920" s="2">
        <f t="shared" si="3640"/>
        <v>56.538999999999994</v>
      </c>
      <c r="H14920" s="2">
        <f>D14920-G14920</f>
        <v>105.001</v>
      </c>
      <c r="I14920" s="2"/>
      <c r="J14920" s="2"/>
      <c r="K14920" s="2">
        <v>2</v>
      </c>
      <c r="L14920" s="3">
        <v>45002</v>
      </c>
      <c r="M14920" s="3">
        <v>45009</v>
      </c>
      <c r="N14920" s="3" t="str">
        <f t="shared" si="3641"/>
        <v>low profit</v>
      </c>
      <c r="O14920" s="2" t="s">
        <v>31</v>
      </c>
      <c r="P14920" s="2" t="s">
        <v>27</v>
      </c>
      <c r="Q14920" s="2">
        <v>40.81</v>
      </c>
      <c r="R14920" s="2" t="s">
        <v>28</v>
      </c>
    </row>
    <row r="14921" spans="1:18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3639"/>
        <v>discount given</v>
      </c>
      <c r="F14921" s="2">
        <v>0.34</v>
      </c>
      <c r="G14921" s="2">
        <f t="shared" si="3640"/>
        <v>508.64000000000004</v>
      </c>
      <c r="H14921" s="2">
        <f>D14921-G14921</f>
        <v>987.3599999999999</v>
      </c>
      <c r="I14921" s="2">
        <f>Q14921/H14921*100</f>
        <v>18.717590341921895</v>
      </c>
      <c r="J14921" s="18">
        <f>Q14921/H14921</f>
        <v>0.18717590341921894</v>
      </c>
      <c r="K14921" s="2">
        <v>1</v>
      </c>
      <c r="L14921" s="3">
        <v>45319</v>
      </c>
      <c r="M14921" s="3">
        <v>45321</v>
      </c>
      <c r="N14921" s="3" t="str">
        <f t="shared" si="3641"/>
        <v>low profit</v>
      </c>
      <c r="O14921" s="2" t="s">
        <v>31</v>
      </c>
      <c r="P14921" s="2" t="s">
        <v>16</v>
      </c>
      <c r="Q14921" s="2">
        <v>184.81</v>
      </c>
      <c r="R14921" s="2" t="s">
        <v>28</v>
      </c>
    </row>
    <row r="14922" spans="1:18" ht="14.25" hidden="1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3639"/>
        <v>discount given</v>
      </c>
      <c r="F14922" s="2">
        <v>0.16</v>
      </c>
      <c r="G14922" s="2">
        <f t="shared" si="3640"/>
        <v>122.36799999999999</v>
      </c>
      <c r="H14922" s="2">
        <f>D14922-G14922</f>
        <v>642.43200000000002</v>
      </c>
      <c r="I14922" s="2"/>
      <c r="J14922" s="2"/>
      <c r="K14922" s="2">
        <v>6</v>
      </c>
      <c r="L14922" s="3">
        <v>45284</v>
      </c>
      <c r="M14922" s="3">
        <v>45290</v>
      </c>
      <c r="N14922" s="3" t="str">
        <f t="shared" si="3641"/>
        <v>low profit</v>
      </c>
      <c r="O14922" s="2" t="s">
        <v>21</v>
      </c>
      <c r="P14922" s="2" t="s">
        <v>22</v>
      </c>
      <c r="Q14922" s="2">
        <v>61.59</v>
      </c>
      <c r="R14922" s="2" t="s">
        <v>34</v>
      </c>
    </row>
    <row r="14923" spans="1:18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3639"/>
        <v>discount given</v>
      </c>
      <c r="F14923" s="2">
        <v>0.35</v>
      </c>
      <c r="G14923" s="2">
        <f t="shared" si="3640"/>
        <v>464.14550000000003</v>
      </c>
      <c r="H14923" s="2">
        <f>D14923-G14923</f>
        <v>861.98450000000003</v>
      </c>
      <c r="I14923" s="2">
        <f t="shared" ref="I14923:I14924" si="3642">Q14923/H14923*100</f>
        <v>13.720664350693079</v>
      </c>
      <c r="J14923" s="18">
        <f t="shared" ref="J14923:J14924" si="3643">Q14923/H14923</f>
        <v>0.13720664350693079</v>
      </c>
      <c r="K14923" s="2">
        <v>6</v>
      </c>
      <c r="L14923" s="3">
        <v>45548</v>
      </c>
      <c r="M14923" s="3">
        <v>45549</v>
      </c>
      <c r="N14923" s="3" t="str">
        <f t="shared" si="3641"/>
        <v>low profit</v>
      </c>
      <c r="O14923" s="2" t="s">
        <v>31</v>
      </c>
      <c r="P14923" s="2" t="s">
        <v>16</v>
      </c>
      <c r="Q14923" s="2">
        <v>118.27</v>
      </c>
      <c r="R14923" s="2" t="s">
        <v>17</v>
      </c>
    </row>
    <row r="14924" spans="1:18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3639"/>
        <v>discount given</v>
      </c>
      <c r="F14924" s="2">
        <v>0.17</v>
      </c>
      <c r="G14924" s="2">
        <f t="shared" si="3640"/>
        <v>318.6191</v>
      </c>
      <c r="H14924" s="2">
        <f>D14924-G14924</f>
        <v>1555.6109000000001</v>
      </c>
      <c r="I14924" s="2">
        <f t="shared" si="3642"/>
        <v>13.135675508573513</v>
      </c>
      <c r="J14924" s="18">
        <f t="shared" si="3643"/>
        <v>0.13135675508573513</v>
      </c>
      <c r="K14924" s="2">
        <v>1</v>
      </c>
      <c r="L14924" s="3">
        <v>44934</v>
      </c>
      <c r="M14924" s="3">
        <v>44938</v>
      </c>
      <c r="N14924" s="3" t="str">
        <f t="shared" si="3641"/>
        <v>high profit</v>
      </c>
      <c r="O14924" s="2" t="s">
        <v>15</v>
      </c>
      <c r="P14924" s="2" t="s">
        <v>16</v>
      </c>
      <c r="Q14924" s="2">
        <v>204.34</v>
      </c>
      <c r="R14924" s="2" t="s">
        <v>17</v>
      </c>
    </row>
    <row r="14925" spans="1:18" ht="14.25" hidden="1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3639"/>
        <v>discount given</v>
      </c>
      <c r="F14925" s="2">
        <v>0.11</v>
      </c>
      <c r="G14925" s="2">
        <f t="shared" si="3640"/>
        <v>375.71710000000002</v>
      </c>
      <c r="H14925" s="2">
        <f>D14925-G14925</f>
        <v>3039.8929000000003</v>
      </c>
      <c r="I14925" s="2"/>
      <c r="J14925" s="2"/>
      <c r="K14925" s="2">
        <v>3</v>
      </c>
      <c r="L14925" s="3">
        <v>45614</v>
      </c>
      <c r="M14925" s="3">
        <v>45618</v>
      </c>
      <c r="N14925" s="3" t="str">
        <f t="shared" si="3641"/>
        <v>high profit</v>
      </c>
      <c r="O14925" s="2" t="s">
        <v>31</v>
      </c>
      <c r="P14925" s="2" t="s">
        <v>22</v>
      </c>
      <c r="Q14925" s="2">
        <v>402.83</v>
      </c>
      <c r="R14925" s="2" t="s">
        <v>48</v>
      </c>
    </row>
    <row r="14926" spans="1:18" ht="14.25" hidden="1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3639"/>
        <v>discount given</v>
      </c>
      <c r="F14926" s="2">
        <v>0.36</v>
      </c>
      <c r="G14926" s="2">
        <f t="shared" si="3640"/>
        <v>607.83479999999997</v>
      </c>
      <c r="H14926" s="2">
        <f>D14926-G14926</f>
        <v>1080.5952000000002</v>
      </c>
      <c r="I14926" s="2"/>
      <c r="J14926" s="2"/>
      <c r="K14926" s="2">
        <v>8</v>
      </c>
      <c r="L14926" s="3">
        <v>44947</v>
      </c>
      <c r="M14926" s="3">
        <v>44950</v>
      </c>
      <c r="N14926" s="3" t="str">
        <f t="shared" si="3641"/>
        <v>high profit</v>
      </c>
      <c r="O14926" s="2" t="s">
        <v>21</v>
      </c>
      <c r="P14926" s="2" t="s">
        <v>27</v>
      </c>
      <c r="Q14926" s="2">
        <v>262.39</v>
      </c>
      <c r="R14926" s="2" t="s">
        <v>48</v>
      </c>
    </row>
    <row r="14927" spans="1:18" ht="14.25" hidden="1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3639"/>
        <v>discount given</v>
      </c>
      <c r="F14927" s="2">
        <v>0.36</v>
      </c>
      <c r="G14927" s="2">
        <f t="shared" si="3640"/>
        <v>1595.5668000000001</v>
      </c>
      <c r="H14927" s="2">
        <f>D14927-G14927</f>
        <v>2836.5632000000001</v>
      </c>
      <c r="I14927" s="2"/>
      <c r="J14927" s="2"/>
      <c r="K14927" s="2">
        <v>9</v>
      </c>
      <c r="L14927" s="3">
        <v>45134</v>
      </c>
      <c r="M14927" s="3">
        <v>45139</v>
      </c>
      <c r="N14927" s="3" t="str">
        <f t="shared" si="3641"/>
        <v>high profit</v>
      </c>
      <c r="O14927" s="2" t="s">
        <v>31</v>
      </c>
      <c r="P14927" s="2" t="s">
        <v>22</v>
      </c>
      <c r="Q14927" s="2">
        <v>985.96</v>
      </c>
      <c r="R14927" s="2" t="s">
        <v>39</v>
      </c>
    </row>
    <row r="14928" spans="1:18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3639"/>
        <v>discount given</v>
      </c>
      <c r="F14928" s="2">
        <v>0.43</v>
      </c>
      <c r="G14928" s="2">
        <f t="shared" si="3640"/>
        <v>674.1884</v>
      </c>
      <c r="H14928" s="2">
        <f>D14928-G14928</f>
        <v>893.69160000000011</v>
      </c>
      <c r="I14928" s="2">
        <f>Q14928/H14928*100</f>
        <v>14.553118771620991</v>
      </c>
      <c r="J14928" s="18">
        <f>Q14928/H14928</f>
        <v>0.1455311877162099</v>
      </c>
      <c r="K14928" s="2">
        <v>8</v>
      </c>
      <c r="L14928" s="3">
        <v>45023</v>
      </c>
      <c r="M14928" s="3">
        <v>45027</v>
      </c>
      <c r="N14928" s="3" t="str">
        <f t="shared" si="3641"/>
        <v>low profit</v>
      </c>
      <c r="O14928" s="2" t="s">
        <v>31</v>
      </c>
      <c r="P14928" s="2" t="s">
        <v>27</v>
      </c>
      <c r="Q14928" s="2">
        <v>130.06</v>
      </c>
      <c r="R14928" s="2" t="s">
        <v>28</v>
      </c>
    </row>
    <row r="14929" spans="1:18" ht="14.25" hidden="1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3639"/>
        <v>discount given</v>
      </c>
      <c r="F14929" s="2">
        <v>0.25</v>
      </c>
      <c r="G14929" s="2">
        <f t="shared" si="3640"/>
        <v>192.74250000000001</v>
      </c>
      <c r="H14929" s="2">
        <f>D14929-G14929</f>
        <v>578.22749999999996</v>
      </c>
      <c r="I14929" s="2"/>
      <c r="J14929" s="2"/>
      <c r="K14929" s="2">
        <v>1</v>
      </c>
      <c r="L14929" s="3">
        <v>45541</v>
      </c>
      <c r="M14929" s="3">
        <v>45546</v>
      </c>
      <c r="N14929" s="3" t="str">
        <f t="shared" si="3641"/>
        <v>low profit</v>
      </c>
      <c r="O14929" s="2" t="s">
        <v>21</v>
      </c>
      <c r="P14929" s="2" t="s">
        <v>16</v>
      </c>
      <c r="Q14929" s="2">
        <v>76.900000000000006</v>
      </c>
      <c r="R14929" s="2" t="s">
        <v>48</v>
      </c>
    </row>
    <row r="14930" spans="1:18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3639"/>
        <v>discount given</v>
      </c>
      <c r="F14930" s="2">
        <v>0.12</v>
      </c>
      <c r="G14930" s="2">
        <f t="shared" si="3640"/>
        <v>111.2928</v>
      </c>
      <c r="H14930" s="2">
        <f>D14930-G14930</f>
        <v>816.14720000000011</v>
      </c>
      <c r="I14930" s="2">
        <f>Q14930/H14930*100</f>
        <v>8.9175089983767624</v>
      </c>
      <c r="J14930" s="18">
        <f>Q14930/H14930</f>
        <v>8.9175089983767622E-2</v>
      </c>
      <c r="K14930" s="2">
        <v>4</v>
      </c>
      <c r="L14930" s="3">
        <v>45188</v>
      </c>
      <c r="M14930" s="3">
        <v>45193</v>
      </c>
      <c r="N14930" s="3" t="str">
        <f t="shared" si="3641"/>
        <v>low profit</v>
      </c>
      <c r="O14930" s="2" t="s">
        <v>21</v>
      </c>
      <c r="P14930" s="2" t="s">
        <v>27</v>
      </c>
      <c r="Q14930" s="2">
        <v>72.78</v>
      </c>
      <c r="R14930" s="2" t="s">
        <v>34</v>
      </c>
    </row>
    <row r="14931" spans="1:18" ht="14.25" hidden="1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3639"/>
        <v>discount given</v>
      </c>
      <c r="F14931" s="2">
        <v>0.42</v>
      </c>
      <c r="G14931" s="2">
        <f t="shared" si="3640"/>
        <v>1965.3647999999998</v>
      </c>
      <c r="H14931" s="2">
        <f>D14931-G14931</f>
        <v>2714.0751999999998</v>
      </c>
      <c r="I14931" s="2"/>
      <c r="J14931" s="2"/>
      <c r="K14931" s="2">
        <v>9</v>
      </c>
      <c r="L14931" s="3">
        <v>44985</v>
      </c>
      <c r="M14931" s="3">
        <v>44989</v>
      </c>
      <c r="N14931" s="3" t="str">
        <f t="shared" si="3641"/>
        <v>high profit</v>
      </c>
      <c r="O14931" s="2" t="s">
        <v>31</v>
      </c>
      <c r="P14931" s="2" t="s">
        <v>16</v>
      </c>
      <c r="Q14931" s="2">
        <v>799.86</v>
      </c>
      <c r="R14931" s="2" t="s">
        <v>17</v>
      </c>
    </row>
    <row r="14932" spans="1:18" ht="14.25" hidden="1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3639"/>
        <v>discount given</v>
      </c>
      <c r="F14932" s="2">
        <v>0.09</v>
      </c>
      <c r="G14932" s="2">
        <f t="shared" si="3640"/>
        <v>209.57310000000001</v>
      </c>
      <c r="H14932" s="2">
        <f>D14932-G14932</f>
        <v>2119.0169000000001</v>
      </c>
      <c r="I14932" s="2"/>
      <c r="J14932" s="2"/>
      <c r="K14932" s="2">
        <v>1</v>
      </c>
      <c r="L14932" s="3">
        <v>45461</v>
      </c>
      <c r="M14932" s="3">
        <v>45465</v>
      </c>
      <c r="N14932" s="3" t="str">
        <f t="shared" si="3641"/>
        <v>high profit</v>
      </c>
      <c r="O14932" s="2" t="s">
        <v>31</v>
      </c>
      <c r="P14932" s="2" t="s">
        <v>27</v>
      </c>
      <c r="Q14932" s="2">
        <v>531.89</v>
      </c>
      <c r="R14932" s="2" t="s">
        <v>48</v>
      </c>
    </row>
    <row r="14933" spans="1:18" ht="14.25" hidden="1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3639"/>
        <v>discount given</v>
      </c>
      <c r="F14933" s="2">
        <v>0.47</v>
      </c>
      <c r="G14933" s="2">
        <f t="shared" si="3640"/>
        <v>975.40039999999999</v>
      </c>
      <c r="H14933" s="2">
        <f>D14933-G14933</f>
        <v>1099.9196000000002</v>
      </c>
      <c r="I14933" s="2"/>
      <c r="J14933" s="2"/>
      <c r="K14933" s="2">
        <v>4</v>
      </c>
      <c r="L14933" s="3">
        <v>45255</v>
      </c>
      <c r="M14933" s="3">
        <v>45262</v>
      </c>
      <c r="N14933" s="3" t="str">
        <f t="shared" si="3641"/>
        <v>high profit</v>
      </c>
      <c r="O14933" s="2" t="s">
        <v>21</v>
      </c>
      <c r="P14933" s="2" t="s">
        <v>16</v>
      </c>
      <c r="Q14933" s="2">
        <v>333.45</v>
      </c>
      <c r="R14933" s="2" t="s">
        <v>17</v>
      </c>
    </row>
    <row r="14934" spans="1:18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3639"/>
        <v>discount given</v>
      </c>
      <c r="F14934" s="2">
        <v>0.15</v>
      </c>
      <c r="G14934" s="2">
        <f t="shared" si="3640"/>
        <v>65.641499999999994</v>
      </c>
      <c r="H14934" s="2">
        <f>D14934-G14934</f>
        <v>371.96850000000001</v>
      </c>
      <c r="I14934" s="2">
        <f t="shared" ref="I14934:I14935" si="3644">Q14934/H14934*100</f>
        <v>27.768480395517365</v>
      </c>
      <c r="J14934" s="18">
        <f t="shared" ref="J14934:J14935" si="3645">Q14934/H14934</f>
        <v>0.27768480395517364</v>
      </c>
      <c r="K14934" s="2">
        <v>7</v>
      </c>
      <c r="L14934" s="3">
        <v>45538</v>
      </c>
      <c r="M14934" s="3">
        <v>45543</v>
      </c>
      <c r="N14934" s="3" t="str">
        <f t="shared" si="3641"/>
        <v>low profit</v>
      </c>
      <c r="O14934" s="2" t="s">
        <v>21</v>
      </c>
      <c r="P14934" s="2" t="s">
        <v>22</v>
      </c>
      <c r="Q14934" s="2">
        <v>103.29</v>
      </c>
      <c r="R14934" s="2" t="s">
        <v>28</v>
      </c>
    </row>
    <row r="14935" spans="1:18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3639"/>
        <v>discount given</v>
      </c>
      <c r="F14935" s="2">
        <v>0.01</v>
      </c>
      <c r="G14935" s="2">
        <f t="shared" si="3640"/>
        <v>36.932700000000004</v>
      </c>
      <c r="H14935" s="2">
        <f>D14935-G14935</f>
        <v>3656.3373000000001</v>
      </c>
      <c r="I14935" s="2">
        <f t="shared" si="3644"/>
        <v>19.390442998790071</v>
      </c>
      <c r="J14935" s="18">
        <f t="shared" si="3645"/>
        <v>0.19390442998790072</v>
      </c>
      <c r="K14935" s="2">
        <v>7</v>
      </c>
      <c r="L14935" s="3">
        <v>45385</v>
      </c>
      <c r="M14935" s="3">
        <v>45390</v>
      </c>
      <c r="N14935" s="3" t="str">
        <f t="shared" si="3641"/>
        <v>high profit</v>
      </c>
      <c r="O14935" s="2" t="s">
        <v>31</v>
      </c>
      <c r="P14935" s="2" t="s">
        <v>16</v>
      </c>
      <c r="Q14935" s="2">
        <v>708.98</v>
      </c>
      <c r="R14935" s="2" t="s">
        <v>39</v>
      </c>
    </row>
    <row r="14936" spans="1:18" ht="14.25" hidden="1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3639"/>
        <v>discount given</v>
      </c>
      <c r="F14936" s="2">
        <v>0.09</v>
      </c>
      <c r="G14936" s="2">
        <f t="shared" si="3640"/>
        <v>315.34199999999998</v>
      </c>
      <c r="H14936" s="2">
        <f>D14936-G14936</f>
        <v>3188.4580000000001</v>
      </c>
      <c r="I14936" s="2"/>
      <c r="J14936" s="2"/>
      <c r="K14936" s="2">
        <v>7</v>
      </c>
      <c r="L14936" s="3">
        <v>45556</v>
      </c>
      <c r="M14936" s="3">
        <v>45558</v>
      </c>
      <c r="N14936" s="3" t="str">
        <f t="shared" si="3641"/>
        <v>high profit</v>
      </c>
      <c r="O14936" s="2" t="s">
        <v>21</v>
      </c>
      <c r="P14936" s="2" t="s">
        <v>16</v>
      </c>
      <c r="Q14936" s="2">
        <v>452.3</v>
      </c>
      <c r="R14936" s="2" t="s">
        <v>23</v>
      </c>
    </row>
    <row r="14937" spans="1:18" ht="14.25" hidden="1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3639"/>
        <v>discount given</v>
      </c>
      <c r="F14937" s="2">
        <v>0.21</v>
      </c>
      <c r="G14937" s="2">
        <f t="shared" si="3640"/>
        <v>407.63729999999998</v>
      </c>
      <c r="H14937" s="2">
        <f>D14937-G14937</f>
        <v>1533.4927000000002</v>
      </c>
      <c r="I14937" s="2"/>
      <c r="J14937" s="2"/>
      <c r="K14937" s="2">
        <v>4</v>
      </c>
      <c r="L14937" s="3">
        <v>45322</v>
      </c>
      <c r="M14937" s="3">
        <v>45329</v>
      </c>
      <c r="N14937" s="3" t="str">
        <f t="shared" si="3641"/>
        <v>high profit</v>
      </c>
      <c r="O14937" s="2" t="s">
        <v>31</v>
      </c>
      <c r="P14937" s="2" t="s">
        <v>16</v>
      </c>
      <c r="Q14937" s="2">
        <v>361.51</v>
      </c>
      <c r="R14937" s="2" t="s">
        <v>17</v>
      </c>
    </row>
    <row r="14938" spans="1:18" ht="14.25" hidden="1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3639"/>
        <v>discount given</v>
      </c>
      <c r="F14938" s="2">
        <v>0.03</v>
      </c>
      <c r="G14938" s="2">
        <f t="shared" si="3640"/>
        <v>104.68919999999999</v>
      </c>
      <c r="H14938" s="2">
        <f>D14938-G14938</f>
        <v>3384.9508000000001</v>
      </c>
      <c r="I14938" s="2"/>
      <c r="J14938" s="2"/>
      <c r="K14938" s="2">
        <v>8</v>
      </c>
      <c r="L14938" s="3">
        <v>45111</v>
      </c>
      <c r="M14938" s="3">
        <v>45113</v>
      </c>
      <c r="N14938" s="3" t="str">
        <f t="shared" si="3641"/>
        <v>high profit</v>
      </c>
      <c r="O14938" s="2" t="s">
        <v>31</v>
      </c>
      <c r="P14938" s="2" t="s">
        <v>16</v>
      </c>
      <c r="Q14938" s="2">
        <v>899.71</v>
      </c>
      <c r="R14938" s="2" t="s">
        <v>17</v>
      </c>
    </row>
    <row r="14939" spans="1:18" ht="14.25" hidden="1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3639"/>
        <v>discount given</v>
      </c>
      <c r="F14939" s="2">
        <v>0.2</v>
      </c>
      <c r="G14939" s="2">
        <f t="shared" si="3640"/>
        <v>380.10200000000003</v>
      </c>
      <c r="H14939" s="2">
        <f>D14939-G14939</f>
        <v>1520.4079999999999</v>
      </c>
      <c r="I14939" s="2"/>
      <c r="J14939" s="2"/>
      <c r="K14939" s="2">
        <v>3</v>
      </c>
      <c r="L14939" s="3">
        <v>45595</v>
      </c>
      <c r="M14939" s="3">
        <v>45600</v>
      </c>
      <c r="N14939" s="3" t="str">
        <f t="shared" si="3641"/>
        <v>low profit</v>
      </c>
      <c r="O14939" s="2" t="s">
        <v>15</v>
      </c>
      <c r="P14939" s="2" t="s">
        <v>27</v>
      </c>
      <c r="Q14939" s="2">
        <v>177.2</v>
      </c>
      <c r="R14939" s="2" t="s">
        <v>48</v>
      </c>
    </row>
    <row r="14940" spans="1:18" ht="14.25" hidden="1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3639"/>
        <v>discount given</v>
      </c>
      <c r="F14940" s="2">
        <v>0.1</v>
      </c>
      <c r="G14940" s="2">
        <f t="shared" si="3640"/>
        <v>45.847000000000008</v>
      </c>
      <c r="H14940" s="2">
        <f>D14940-G14940</f>
        <v>412.62300000000005</v>
      </c>
      <c r="I14940" s="2"/>
      <c r="J14940" s="2"/>
      <c r="K14940" s="2">
        <v>9</v>
      </c>
      <c r="L14940" s="3">
        <v>45651</v>
      </c>
      <c r="M14940" s="3">
        <v>45655</v>
      </c>
      <c r="N14940" s="3" t="str">
        <f t="shared" si="3641"/>
        <v>low profit</v>
      </c>
      <c r="O14940" s="2" t="s">
        <v>15</v>
      </c>
      <c r="P14940" s="2" t="s">
        <v>27</v>
      </c>
      <c r="Q14940" s="2">
        <v>87.49</v>
      </c>
      <c r="R14940" s="2" t="s">
        <v>48</v>
      </c>
    </row>
    <row r="14941" spans="1:18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3639"/>
        <v>discount given</v>
      </c>
      <c r="F14941" s="2">
        <v>0.01</v>
      </c>
      <c r="G14941" s="2">
        <f t="shared" si="3640"/>
        <v>37.166899999999998</v>
      </c>
      <c r="H14941" s="2">
        <f>D14941-G14941</f>
        <v>3679.5230999999999</v>
      </c>
      <c r="I14941" s="2">
        <f>Q14941/H14941*100</f>
        <v>22.086014353327474</v>
      </c>
      <c r="J14941" s="18">
        <f>Q14941/H14941</f>
        <v>0.22086014353327474</v>
      </c>
      <c r="K14941" s="2">
        <v>6</v>
      </c>
      <c r="L14941" s="3">
        <v>45249</v>
      </c>
      <c r="M14941" s="3">
        <v>45251</v>
      </c>
      <c r="N14941" s="3" t="str">
        <f t="shared" si="3641"/>
        <v>high profit</v>
      </c>
      <c r="O14941" s="2" t="s">
        <v>31</v>
      </c>
      <c r="P14941" s="2" t="s">
        <v>22</v>
      </c>
      <c r="Q14941" s="2">
        <v>812.66</v>
      </c>
      <c r="R14941" s="2" t="s">
        <v>28</v>
      </c>
    </row>
    <row r="14942" spans="1:18" ht="14.25" hidden="1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3639"/>
        <v>discount given</v>
      </c>
      <c r="F14942" s="2">
        <v>0.15</v>
      </c>
      <c r="G14942" s="2">
        <f t="shared" si="3640"/>
        <v>724.42349999999999</v>
      </c>
      <c r="H14942" s="2">
        <f>D14942-G14942</f>
        <v>4105.0664999999999</v>
      </c>
      <c r="I14942" s="2"/>
      <c r="J14942" s="2"/>
      <c r="K14942" s="2">
        <v>7</v>
      </c>
      <c r="L14942" s="3">
        <v>45499</v>
      </c>
      <c r="M14942" s="3">
        <v>45504</v>
      </c>
      <c r="N14942" s="3" t="str">
        <f t="shared" si="3641"/>
        <v>high profit</v>
      </c>
      <c r="O14942" s="2" t="s">
        <v>21</v>
      </c>
      <c r="P14942" s="2" t="s">
        <v>27</v>
      </c>
      <c r="Q14942" s="2">
        <v>1332.95</v>
      </c>
      <c r="R14942" s="2" t="s">
        <v>39</v>
      </c>
    </row>
    <row r="14943" spans="1:18" ht="14.25" hidden="1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3639"/>
        <v>discount given</v>
      </c>
      <c r="F14943" s="2">
        <v>0.11</v>
      </c>
      <c r="G14943" s="2">
        <f t="shared" si="3640"/>
        <v>360.4282</v>
      </c>
      <c r="H14943" s="2">
        <f>D14943-G14943</f>
        <v>2916.1918000000001</v>
      </c>
      <c r="I14943" s="2"/>
      <c r="J14943" s="2"/>
      <c r="K14943" s="2">
        <v>9</v>
      </c>
      <c r="L14943" s="3">
        <v>45499</v>
      </c>
      <c r="M14943" s="3">
        <v>45505</v>
      </c>
      <c r="N14943" s="3" t="str">
        <f t="shared" si="3641"/>
        <v>high profit</v>
      </c>
      <c r="O14943" s="2" t="s">
        <v>21</v>
      </c>
      <c r="P14943" s="2" t="s">
        <v>22</v>
      </c>
      <c r="Q14943" s="2">
        <v>658.49</v>
      </c>
      <c r="R14943" s="2" t="s">
        <v>23</v>
      </c>
    </row>
    <row r="14944" spans="1:18" ht="14.25" hidden="1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3639"/>
        <v>discount given</v>
      </c>
      <c r="F14944" s="2">
        <v>0.21</v>
      </c>
      <c r="G14944" s="2">
        <f t="shared" si="3640"/>
        <v>305.47860000000003</v>
      </c>
      <c r="H14944" s="2">
        <f>D14944-G14944</f>
        <v>1149.1813999999999</v>
      </c>
      <c r="I14944" s="2"/>
      <c r="J14944" s="2"/>
      <c r="K14944" s="2">
        <v>4</v>
      </c>
      <c r="L14944" s="3">
        <v>45300</v>
      </c>
      <c r="M14944" s="3">
        <v>45307</v>
      </c>
      <c r="N14944" s="3" t="str">
        <f t="shared" si="3641"/>
        <v>low profit</v>
      </c>
      <c r="O14944" s="2" t="s">
        <v>15</v>
      </c>
      <c r="P14944" s="2" t="s">
        <v>16</v>
      </c>
      <c r="Q14944" s="2">
        <v>88.22</v>
      </c>
      <c r="R14944" s="2" t="s">
        <v>23</v>
      </c>
    </row>
    <row r="14945" spans="1:18" ht="14.25" hidden="1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3639"/>
        <v>discount given</v>
      </c>
      <c r="F14945" s="2">
        <v>0.38</v>
      </c>
      <c r="G14945" s="2">
        <f t="shared" si="3640"/>
        <v>540.59179999999992</v>
      </c>
      <c r="H14945" s="2">
        <f>D14945-G14945</f>
        <v>882.01819999999998</v>
      </c>
      <c r="I14945" s="2"/>
      <c r="J14945" s="2"/>
      <c r="K14945" s="2">
        <v>5</v>
      </c>
      <c r="L14945" s="3">
        <v>45142</v>
      </c>
      <c r="M14945" s="3">
        <v>45147</v>
      </c>
      <c r="N14945" s="3" t="str">
        <f t="shared" si="3641"/>
        <v>high profit</v>
      </c>
      <c r="O14945" s="2" t="s">
        <v>15</v>
      </c>
      <c r="P14945" s="2" t="s">
        <v>27</v>
      </c>
      <c r="Q14945" s="2">
        <v>273.39999999999998</v>
      </c>
      <c r="R14945" s="2" t="s">
        <v>48</v>
      </c>
    </row>
    <row r="14946" spans="1:18" ht="14.25" hidden="1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3639"/>
        <v>discount given</v>
      </c>
      <c r="F14946" s="2">
        <v>0.25</v>
      </c>
      <c r="G14946" s="2">
        <f t="shared" si="3640"/>
        <v>1162.9974999999999</v>
      </c>
      <c r="H14946" s="2">
        <f>D14946-G14946</f>
        <v>3488.9924999999998</v>
      </c>
      <c r="I14946" s="2"/>
      <c r="J14946" s="2"/>
      <c r="K14946" s="2">
        <v>1</v>
      </c>
      <c r="L14946" s="3">
        <v>44956</v>
      </c>
      <c r="M14946" s="3">
        <v>44959</v>
      </c>
      <c r="N14946" s="3" t="str">
        <f t="shared" si="3641"/>
        <v>high profit</v>
      </c>
      <c r="O14946" s="2" t="s">
        <v>31</v>
      </c>
      <c r="P14946" s="2" t="s">
        <v>22</v>
      </c>
      <c r="Q14946" s="2">
        <v>468.97</v>
      </c>
      <c r="R14946" s="2" t="s">
        <v>39</v>
      </c>
    </row>
    <row r="14947" spans="1:18" ht="14.25" hidden="1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3639"/>
        <v>discount given</v>
      </c>
      <c r="F14947" s="2">
        <v>0.38</v>
      </c>
      <c r="G14947" s="2">
        <f t="shared" si="3640"/>
        <v>602.72559999999999</v>
      </c>
      <c r="H14947" s="2">
        <f>D14947-G14947</f>
        <v>983.39439999999991</v>
      </c>
      <c r="I14947" s="2"/>
      <c r="J14947" s="2"/>
      <c r="K14947" s="2">
        <v>8</v>
      </c>
      <c r="L14947" s="3">
        <v>45181</v>
      </c>
      <c r="M14947" s="3">
        <v>45184</v>
      </c>
      <c r="N14947" s="3" t="str">
        <f t="shared" si="3641"/>
        <v>high profit</v>
      </c>
      <c r="O14947" s="2" t="s">
        <v>31</v>
      </c>
      <c r="P14947" s="2" t="s">
        <v>16</v>
      </c>
      <c r="Q14947" s="2">
        <v>263.37</v>
      </c>
      <c r="R14947" s="2" t="s">
        <v>39</v>
      </c>
    </row>
    <row r="14948" spans="1:18" ht="14.25" hidden="1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3639"/>
        <v>discount given</v>
      </c>
      <c r="F14948" s="2">
        <v>0.17</v>
      </c>
      <c r="G14948" s="2">
        <f t="shared" si="3640"/>
        <v>656.90380000000005</v>
      </c>
      <c r="H14948" s="2">
        <f>D14948-G14948</f>
        <v>3207.2361999999998</v>
      </c>
      <c r="I14948" s="2"/>
      <c r="J14948" s="2"/>
      <c r="K14948" s="2">
        <v>2</v>
      </c>
      <c r="L14948" s="3">
        <v>45209</v>
      </c>
      <c r="M14948" s="3">
        <v>45214</v>
      </c>
      <c r="N14948" s="3" t="str">
        <f t="shared" si="3641"/>
        <v>high profit</v>
      </c>
      <c r="O14948" s="2" t="s">
        <v>21</v>
      </c>
      <c r="P14948" s="2" t="s">
        <v>22</v>
      </c>
      <c r="Q14948" s="2">
        <v>740.79</v>
      </c>
      <c r="R14948" s="2" t="s">
        <v>48</v>
      </c>
    </row>
    <row r="14949" spans="1:18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3639"/>
        <v>discount given</v>
      </c>
      <c r="F14949" s="2">
        <v>0.01</v>
      </c>
      <c r="G14949" s="2">
        <f t="shared" si="3640"/>
        <v>32.502800000000001</v>
      </c>
      <c r="H14949" s="2">
        <f>D14949-G14949</f>
        <v>3217.7772</v>
      </c>
      <c r="I14949" s="2">
        <f>Q14949/H14949*100</f>
        <v>21.682980412689854</v>
      </c>
      <c r="J14949" s="18">
        <f>Q14949/H14949</f>
        <v>0.21682980412689853</v>
      </c>
      <c r="K14949" s="2">
        <v>5</v>
      </c>
      <c r="L14949" s="3">
        <v>45403</v>
      </c>
      <c r="M14949" s="3">
        <v>45410</v>
      </c>
      <c r="N14949" s="3" t="str">
        <f t="shared" si="3641"/>
        <v>high profit</v>
      </c>
      <c r="O14949" s="2" t="s">
        <v>15</v>
      </c>
      <c r="P14949" s="2" t="s">
        <v>22</v>
      </c>
      <c r="Q14949" s="2">
        <v>697.71</v>
      </c>
      <c r="R14949" s="2" t="s">
        <v>17</v>
      </c>
    </row>
    <row r="14950" spans="1:18" ht="14.25" hidden="1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3639"/>
        <v>discount given</v>
      </c>
      <c r="F14950" s="2">
        <v>0.46</v>
      </c>
      <c r="G14950" s="2">
        <f t="shared" si="3640"/>
        <v>1381.7250000000001</v>
      </c>
      <c r="H14950" s="2">
        <f>D14950-G14950</f>
        <v>1622.0249999999999</v>
      </c>
      <c r="I14950" s="2"/>
      <c r="J14950" s="2"/>
      <c r="K14950" s="2">
        <v>5</v>
      </c>
      <c r="L14950" s="3">
        <v>45306</v>
      </c>
      <c r="M14950" s="3">
        <v>45311</v>
      </c>
      <c r="N14950" s="3" t="str">
        <f t="shared" si="3641"/>
        <v>high profit</v>
      </c>
      <c r="O14950" s="2" t="s">
        <v>15</v>
      </c>
      <c r="P14950" s="2" t="s">
        <v>22</v>
      </c>
      <c r="Q14950" s="2">
        <v>205.18</v>
      </c>
      <c r="R14950" s="2" t="s">
        <v>34</v>
      </c>
    </row>
    <row r="14951" spans="1:18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3639"/>
        <v>discount given</v>
      </c>
      <c r="F14951" s="2">
        <v>0.16</v>
      </c>
      <c r="G14951" s="2">
        <f t="shared" si="3640"/>
        <v>157.9632</v>
      </c>
      <c r="H14951" s="2">
        <f>D14951-G14951</f>
        <v>829.30679999999995</v>
      </c>
      <c r="I14951" s="2">
        <f t="shared" ref="I14951:I14952" si="3646">Q14951/H14951*100</f>
        <v>31.16096479614059</v>
      </c>
      <c r="J14951" s="18">
        <f t="shared" ref="J14951:J14952" si="3647">Q14951/H14951</f>
        <v>0.31160964796140589</v>
      </c>
      <c r="K14951" s="2">
        <v>4</v>
      </c>
      <c r="L14951" s="3">
        <v>45468</v>
      </c>
      <c r="M14951" s="3">
        <v>45473</v>
      </c>
      <c r="N14951" s="3" t="str">
        <f t="shared" si="3641"/>
        <v>high profit</v>
      </c>
      <c r="O14951" s="2" t="s">
        <v>21</v>
      </c>
      <c r="P14951" s="2" t="s">
        <v>27</v>
      </c>
      <c r="Q14951" s="2">
        <v>258.42</v>
      </c>
      <c r="R14951" s="2" t="s">
        <v>23</v>
      </c>
    </row>
    <row r="14952" spans="1:18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3639"/>
        <v>discount given</v>
      </c>
      <c r="F14952" s="2">
        <v>0.26</v>
      </c>
      <c r="G14952" s="2">
        <f t="shared" si="3640"/>
        <v>69.8386</v>
      </c>
      <c r="H14952" s="2">
        <f>D14952-G14952</f>
        <v>198.77140000000003</v>
      </c>
      <c r="I14952" s="2">
        <f t="shared" si="3646"/>
        <v>38.642380141207433</v>
      </c>
      <c r="J14952" s="18">
        <f t="shared" si="3647"/>
        <v>0.38642380141207433</v>
      </c>
      <c r="K14952" s="2">
        <v>4</v>
      </c>
      <c r="L14952" s="3">
        <v>45109</v>
      </c>
      <c r="M14952" s="3">
        <v>45111</v>
      </c>
      <c r="N14952" s="3" t="str">
        <f t="shared" si="3641"/>
        <v>low profit</v>
      </c>
      <c r="O14952" s="2" t="s">
        <v>21</v>
      </c>
      <c r="P14952" s="2" t="s">
        <v>27</v>
      </c>
      <c r="Q14952" s="2">
        <v>76.81</v>
      </c>
      <c r="R14952" s="2" t="s">
        <v>23</v>
      </c>
    </row>
    <row r="14953" spans="1:18" ht="14.25" hidden="1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3639"/>
        <v>discount given</v>
      </c>
      <c r="F14953" s="2">
        <v>0.23</v>
      </c>
      <c r="G14953" s="2">
        <f t="shared" si="3640"/>
        <v>573.7396</v>
      </c>
      <c r="H14953" s="2">
        <f>D14953-G14953</f>
        <v>1920.7804000000001</v>
      </c>
      <c r="I14953" s="2"/>
      <c r="J14953" s="2"/>
      <c r="K14953" s="2">
        <v>2</v>
      </c>
      <c r="L14953" s="3">
        <v>45077</v>
      </c>
      <c r="M14953" s="3">
        <v>45078</v>
      </c>
      <c r="N14953" s="3" t="str">
        <f t="shared" si="3641"/>
        <v>high profit</v>
      </c>
      <c r="O14953" s="2" t="s">
        <v>15</v>
      </c>
      <c r="P14953" s="2" t="s">
        <v>22</v>
      </c>
      <c r="Q14953" s="2">
        <v>560.35</v>
      </c>
      <c r="R14953" s="2" t="s">
        <v>28</v>
      </c>
    </row>
    <row r="14954" spans="1:18" ht="14.25" hidden="1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3639"/>
        <v>discount given</v>
      </c>
      <c r="F14954" s="2">
        <v>0.28999999999999998</v>
      </c>
      <c r="G14954" s="2">
        <f t="shared" si="3640"/>
        <v>1433.1741999999997</v>
      </c>
      <c r="H14954" s="2">
        <f>D14954-G14954</f>
        <v>3508.8058000000001</v>
      </c>
      <c r="I14954" s="2"/>
      <c r="J14954" s="2"/>
      <c r="K14954" s="2">
        <v>3</v>
      </c>
      <c r="L14954" s="3">
        <v>45219</v>
      </c>
      <c r="M14954" s="3">
        <v>45221</v>
      </c>
      <c r="N14954" s="3" t="str">
        <f t="shared" si="3641"/>
        <v>high profit</v>
      </c>
      <c r="O14954" s="2" t="s">
        <v>31</v>
      </c>
      <c r="P14954" s="2" t="s">
        <v>22</v>
      </c>
      <c r="Q14954" s="2">
        <v>992.58</v>
      </c>
      <c r="R14954" s="2" t="s">
        <v>39</v>
      </c>
    </row>
    <row r="14955" spans="1:18" ht="14.25" hidden="1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3639"/>
        <v>discount given</v>
      </c>
      <c r="F14955" s="2">
        <v>0.44</v>
      </c>
      <c r="G14955" s="2">
        <f t="shared" si="3640"/>
        <v>466.05680000000001</v>
      </c>
      <c r="H14955" s="2">
        <f>D14955-G14955</f>
        <v>593.16319999999996</v>
      </c>
      <c r="I14955" s="2"/>
      <c r="J14955" s="2"/>
      <c r="K14955" s="2">
        <v>2</v>
      </c>
      <c r="L14955" s="3">
        <v>45146</v>
      </c>
      <c r="M14955" s="3">
        <v>45151</v>
      </c>
      <c r="N14955" s="3" t="str">
        <f t="shared" si="3641"/>
        <v>high profit</v>
      </c>
      <c r="O14955" s="2" t="s">
        <v>31</v>
      </c>
      <c r="P14955" s="2" t="s">
        <v>22</v>
      </c>
      <c r="Q14955" s="2">
        <v>216.81</v>
      </c>
      <c r="R14955" s="2" t="s">
        <v>17</v>
      </c>
    </row>
    <row r="14956" spans="1:18" ht="14.25" hidden="1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3639"/>
        <v>discount given</v>
      </c>
      <c r="F14956" s="2">
        <v>0.43</v>
      </c>
      <c r="G14956" s="2">
        <f t="shared" si="3640"/>
        <v>1174.1881000000001</v>
      </c>
      <c r="H14956" s="2">
        <f>D14956-G14956</f>
        <v>1556.4819</v>
      </c>
      <c r="I14956" s="2"/>
      <c r="J14956" s="2"/>
      <c r="K14956" s="2">
        <v>1</v>
      </c>
      <c r="L14956" s="3">
        <v>45501</v>
      </c>
      <c r="M14956" s="3">
        <v>45508</v>
      </c>
      <c r="N14956" s="3" t="str">
        <f t="shared" si="3641"/>
        <v>high profit</v>
      </c>
      <c r="O14956" s="2" t="s">
        <v>31</v>
      </c>
      <c r="P14956" s="2" t="s">
        <v>22</v>
      </c>
      <c r="Q14956" s="2">
        <v>613.03</v>
      </c>
      <c r="R14956" s="2" t="s">
        <v>39</v>
      </c>
    </row>
    <row r="14957" spans="1:18" ht="14.25" hidden="1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3639"/>
        <v>discount given</v>
      </c>
      <c r="F14957" s="2">
        <v>0.49</v>
      </c>
      <c r="G14957" s="2">
        <f t="shared" si="3640"/>
        <v>1660.0220000000002</v>
      </c>
      <c r="H14957" s="2">
        <f>D14957-G14957</f>
        <v>1727.778</v>
      </c>
      <c r="I14957" s="2"/>
      <c r="J14957" s="2"/>
      <c r="K14957" s="2">
        <v>4</v>
      </c>
      <c r="L14957" s="3">
        <v>45361</v>
      </c>
      <c r="M14957" s="3">
        <v>45363</v>
      </c>
      <c r="N14957" s="3" t="str">
        <f t="shared" si="3641"/>
        <v>high profit</v>
      </c>
      <c r="O14957" s="2" t="s">
        <v>21</v>
      </c>
      <c r="P14957" s="2" t="s">
        <v>22</v>
      </c>
      <c r="Q14957" s="2">
        <v>915.18</v>
      </c>
      <c r="R14957" s="2" t="s">
        <v>48</v>
      </c>
    </row>
    <row r="14958" spans="1:18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3639"/>
        <v>discount given</v>
      </c>
      <c r="F14958" s="2">
        <v>0.26</v>
      </c>
      <c r="G14958" s="2">
        <f t="shared" si="3640"/>
        <v>642.20519999999999</v>
      </c>
      <c r="H14958" s="2">
        <f>D14958-G14958</f>
        <v>1827.8148000000001</v>
      </c>
      <c r="I14958" s="2">
        <f t="shared" ref="I14958:I14959" si="3648">Q14958/H14958*100</f>
        <v>11.84091517368171</v>
      </c>
      <c r="J14958" s="18">
        <f t="shared" ref="J14958:J14959" si="3649">Q14958/H14958</f>
        <v>0.1184091517368171</v>
      </c>
      <c r="K14958" s="2">
        <v>9</v>
      </c>
      <c r="L14958" s="3">
        <v>45275</v>
      </c>
      <c r="M14958" s="3">
        <v>45276</v>
      </c>
      <c r="N14958" s="3" t="str">
        <f t="shared" si="3641"/>
        <v>high profit</v>
      </c>
      <c r="O14958" s="2" t="s">
        <v>21</v>
      </c>
      <c r="P14958" s="2" t="s">
        <v>27</v>
      </c>
      <c r="Q14958" s="2">
        <v>216.43</v>
      </c>
      <c r="R14958" s="2" t="s">
        <v>28</v>
      </c>
    </row>
    <row r="14959" spans="1:18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3639"/>
        <v>discount given</v>
      </c>
      <c r="F14959" s="2">
        <v>0.46</v>
      </c>
      <c r="G14959" s="2">
        <f t="shared" si="3640"/>
        <v>1188.6308000000001</v>
      </c>
      <c r="H14959" s="2">
        <f>D14959-G14959</f>
        <v>1395.3491999999999</v>
      </c>
      <c r="I14959" s="2">
        <f t="shared" si="3648"/>
        <v>10.848897179286734</v>
      </c>
      <c r="J14959" s="18">
        <f t="shared" si="3649"/>
        <v>0.10848897179286734</v>
      </c>
      <c r="K14959" s="2">
        <v>6</v>
      </c>
      <c r="L14959" s="3">
        <v>45418</v>
      </c>
      <c r="M14959" s="3">
        <v>45419</v>
      </c>
      <c r="N14959" s="3" t="str">
        <f t="shared" si="3641"/>
        <v>low profit</v>
      </c>
      <c r="O14959" s="2" t="s">
        <v>15</v>
      </c>
      <c r="P14959" s="2" t="s">
        <v>22</v>
      </c>
      <c r="Q14959" s="2">
        <v>151.38</v>
      </c>
      <c r="R14959" s="2" t="s">
        <v>28</v>
      </c>
    </row>
    <row r="14960" spans="1:18" ht="14.25" hidden="1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3639"/>
        <v>discount given</v>
      </c>
      <c r="F14960" s="2">
        <v>0.24</v>
      </c>
      <c r="G14960" s="2">
        <f t="shared" si="3640"/>
        <v>801.60239999999999</v>
      </c>
      <c r="H14960" s="2">
        <f>D14960-G14960</f>
        <v>2538.4076000000005</v>
      </c>
      <c r="I14960" s="2"/>
      <c r="J14960" s="2"/>
      <c r="K14960" s="2">
        <v>8</v>
      </c>
      <c r="L14960" s="3">
        <v>45644</v>
      </c>
      <c r="M14960" s="3">
        <v>45651</v>
      </c>
      <c r="N14960" s="3" t="str">
        <f t="shared" si="3641"/>
        <v>high profit</v>
      </c>
      <c r="O14960" s="2" t="s">
        <v>21</v>
      </c>
      <c r="P14960" s="2" t="s">
        <v>22</v>
      </c>
      <c r="Q14960" s="2">
        <v>226.45</v>
      </c>
      <c r="R14960" s="2" t="s">
        <v>17</v>
      </c>
    </row>
    <row r="14961" spans="1:18" ht="14.25" hidden="1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3639"/>
        <v>discount given</v>
      </c>
      <c r="F14961" s="2">
        <v>0.02</v>
      </c>
      <c r="G14961" s="2">
        <f t="shared" si="3640"/>
        <v>81.860799999999998</v>
      </c>
      <c r="H14961" s="2">
        <f>D14961-G14961</f>
        <v>4011.1792</v>
      </c>
      <c r="I14961" s="2"/>
      <c r="J14961" s="2"/>
      <c r="K14961" s="2">
        <v>2</v>
      </c>
      <c r="L14961" s="3">
        <v>45290</v>
      </c>
      <c r="M14961" s="3">
        <v>45291</v>
      </c>
      <c r="N14961" s="3" t="str">
        <f t="shared" si="3641"/>
        <v>high profit</v>
      </c>
      <c r="O14961" s="2" t="s">
        <v>15</v>
      </c>
      <c r="P14961" s="2" t="s">
        <v>22</v>
      </c>
      <c r="Q14961" s="2">
        <v>489.26</v>
      </c>
      <c r="R14961" s="2" t="s">
        <v>39</v>
      </c>
    </row>
    <row r="14962" spans="1:18" ht="14.25" hidden="1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3639"/>
        <v>discount given</v>
      </c>
      <c r="F14962" s="2">
        <v>7.0000000000000007E-2</v>
      </c>
      <c r="G14962" s="2">
        <f t="shared" si="3640"/>
        <v>121.3177</v>
      </c>
      <c r="H14962" s="2">
        <f>D14962-G14962</f>
        <v>1611.7922999999998</v>
      </c>
      <c r="I14962" s="2"/>
      <c r="J14962" s="2"/>
      <c r="K14962" s="2">
        <v>2</v>
      </c>
      <c r="L14962" s="3">
        <v>45629</v>
      </c>
      <c r="M14962" s="3">
        <v>45636</v>
      </c>
      <c r="N14962" s="3" t="str">
        <f t="shared" si="3641"/>
        <v>high profit</v>
      </c>
      <c r="O14962" s="2" t="s">
        <v>21</v>
      </c>
      <c r="P14962" s="2" t="s">
        <v>22</v>
      </c>
      <c r="Q14962" s="2">
        <v>261.18</v>
      </c>
      <c r="R14962" s="2" t="s">
        <v>17</v>
      </c>
    </row>
    <row r="14963" spans="1:18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3639"/>
        <v>discount given</v>
      </c>
      <c r="F14963" s="2">
        <v>0.17</v>
      </c>
      <c r="G14963" s="2">
        <f t="shared" si="3640"/>
        <v>766.09649999999999</v>
      </c>
      <c r="H14963" s="2">
        <f>D14963-G14963</f>
        <v>3740.3534999999997</v>
      </c>
      <c r="I14963" s="2">
        <f t="shared" ref="I14963:I14965" si="3650">Q14963/H14963*100</f>
        <v>20.048907142065584</v>
      </c>
      <c r="J14963" s="18">
        <f t="shared" ref="J14963:J14965" si="3651">Q14963/H14963</f>
        <v>0.20048907142065583</v>
      </c>
      <c r="K14963" s="2">
        <v>2</v>
      </c>
      <c r="L14963" s="3">
        <v>45419</v>
      </c>
      <c r="M14963" s="3">
        <v>45425</v>
      </c>
      <c r="N14963" s="3" t="str">
        <f t="shared" si="3641"/>
        <v>high profit</v>
      </c>
      <c r="O14963" s="2" t="s">
        <v>15</v>
      </c>
      <c r="P14963" s="2" t="s">
        <v>16</v>
      </c>
      <c r="Q14963" s="2">
        <v>749.9</v>
      </c>
      <c r="R14963" s="2" t="s">
        <v>48</v>
      </c>
    </row>
    <row r="14964" spans="1:18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3639"/>
        <v>discount given</v>
      </c>
      <c r="F14964" s="2">
        <v>0.36</v>
      </c>
      <c r="G14964" s="2">
        <f t="shared" si="3640"/>
        <v>891.36360000000002</v>
      </c>
      <c r="H14964" s="2">
        <f>D14964-G14964</f>
        <v>1584.6464000000001</v>
      </c>
      <c r="I14964" s="2">
        <f t="shared" si="3650"/>
        <v>16.594238310830729</v>
      </c>
      <c r="J14964" s="18">
        <f t="shared" si="3651"/>
        <v>0.16594238310830731</v>
      </c>
      <c r="K14964" s="2">
        <v>8</v>
      </c>
      <c r="L14964" s="3">
        <v>45219</v>
      </c>
      <c r="M14964" s="3">
        <v>45226</v>
      </c>
      <c r="N14964" s="3" t="str">
        <f t="shared" si="3641"/>
        <v>high profit</v>
      </c>
      <c r="O14964" s="2" t="s">
        <v>31</v>
      </c>
      <c r="P14964" s="2" t="s">
        <v>22</v>
      </c>
      <c r="Q14964" s="2">
        <v>262.95999999999998</v>
      </c>
      <c r="R14964" s="2" t="s">
        <v>34</v>
      </c>
    </row>
    <row r="14965" spans="1:18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3639"/>
        <v>discount given</v>
      </c>
      <c r="F14965" s="2">
        <v>0.04</v>
      </c>
      <c r="G14965" s="2">
        <f t="shared" si="3640"/>
        <v>133.72800000000001</v>
      </c>
      <c r="H14965" s="2">
        <f>D14965-G14965</f>
        <v>3209.4719999999998</v>
      </c>
      <c r="I14965" s="2">
        <f t="shared" si="3650"/>
        <v>7.169715143176199</v>
      </c>
      <c r="J14965" s="18">
        <f t="shared" si="3651"/>
        <v>7.1697151431761988E-2</v>
      </c>
      <c r="K14965" s="2">
        <v>1</v>
      </c>
      <c r="L14965" s="3">
        <v>45535</v>
      </c>
      <c r="M14965" s="3">
        <v>45540</v>
      </c>
      <c r="N14965" s="3" t="str">
        <f t="shared" si="3641"/>
        <v>high profit</v>
      </c>
      <c r="O14965" s="2" t="s">
        <v>31</v>
      </c>
      <c r="P14965" s="2" t="s">
        <v>16</v>
      </c>
      <c r="Q14965" s="2">
        <v>230.11</v>
      </c>
      <c r="R14965" s="2" t="s">
        <v>48</v>
      </c>
    </row>
    <row r="14966" spans="1:18" ht="14.25" hidden="1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3639"/>
        <v>discount given</v>
      </c>
      <c r="F14966" s="2">
        <v>0.18</v>
      </c>
      <c r="G14966" s="2">
        <f t="shared" si="3640"/>
        <v>111.94559999999998</v>
      </c>
      <c r="H14966" s="2">
        <f>D14966-G14966</f>
        <v>509.97439999999995</v>
      </c>
      <c r="I14966" s="2"/>
      <c r="J14966" s="2"/>
      <c r="K14966" s="2">
        <v>5</v>
      </c>
      <c r="L14966" s="3">
        <v>45553</v>
      </c>
      <c r="M14966" s="3">
        <v>45560</v>
      </c>
      <c r="N14966" s="3" t="str">
        <f t="shared" si="3641"/>
        <v>low profit</v>
      </c>
      <c r="O14966" s="2" t="s">
        <v>31</v>
      </c>
      <c r="P14966" s="2" t="s">
        <v>16</v>
      </c>
      <c r="Q14966" s="2">
        <v>69.77</v>
      </c>
      <c r="R14966" s="2" t="s">
        <v>39</v>
      </c>
    </row>
    <row r="14967" spans="1:18" ht="14.25" hidden="1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3639"/>
        <v>discount given</v>
      </c>
      <c r="F14967" s="2">
        <v>0.49</v>
      </c>
      <c r="G14967" s="2">
        <f t="shared" si="3640"/>
        <v>1231.4435000000001</v>
      </c>
      <c r="H14967" s="2">
        <f>D14967-G14967</f>
        <v>1281.7065</v>
      </c>
      <c r="I14967" s="2"/>
      <c r="J14967" s="2"/>
      <c r="K14967" s="2">
        <v>4</v>
      </c>
      <c r="L14967" s="3">
        <v>45437</v>
      </c>
      <c r="M14967" s="3">
        <v>45441</v>
      </c>
      <c r="N14967" s="3" t="str">
        <f t="shared" si="3641"/>
        <v>high profit</v>
      </c>
      <c r="O14967" s="2" t="s">
        <v>15</v>
      </c>
      <c r="P14967" s="2" t="s">
        <v>22</v>
      </c>
      <c r="Q14967" s="2">
        <v>610.91999999999996</v>
      </c>
      <c r="R14967" s="2" t="s">
        <v>34</v>
      </c>
    </row>
    <row r="14968" spans="1:18" ht="14.25" hidden="1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3639"/>
        <v>discount given</v>
      </c>
      <c r="F14968" s="2">
        <v>0.39</v>
      </c>
      <c r="G14968" s="2">
        <f t="shared" si="3640"/>
        <v>69.778800000000004</v>
      </c>
      <c r="H14968" s="2">
        <f>D14968-G14968</f>
        <v>109.14119999999998</v>
      </c>
      <c r="I14968" s="2"/>
      <c r="J14968" s="2"/>
      <c r="K14968" s="2">
        <v>1</v>
      </c>
      <c r="L14968" s="3">
        <v>45469</v>
      </c>
      <c r="M14968" s="3">
        <v>45473</v>
      </c>
      <c r="N14968" s="3" t="str">
        <f t="shared" si="3641"/>
        <v>low profit</v>
      </c>
      <c r="O14968" s="2" t="s">
        <v>15</v>
      </c>
      <c r="P14968" s="2" t="s">
        <v>22</v>
      </c>
      <c r="Q14968" s="2">
        <v>36.200000000000003</v>
      </c>
      <c r="R14968" s="2" t="s">
        <v>34</v>
      </c>
    </row>
    <row r="14969" spans="1:18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3639"/>
        <v>discount given</v>
      </c>
      <c r="F14969" s="2">
        <v>0.28999999999999998</v>
      </c>
      <c r="G14969" s="2">
        <f t="shared" si="3640"/>
        <v>584.64580000000001</v>
      </c>
      <c r="H14969" s="2">
        <f>D14969-G14969</f>
        <v>1431.3742</v>
      </c>
      <c r="I14969" s="2">
        <f>Q14969/H14969*100</f>
        <v>33.115030297458205</v>
      </c>
      <c r="J14969" s="18">
        <f>Q14969/H14969</f>
        <v>0.33115030297458203</v>
      </c>
      <c r="K14969" s="2">
        <v>7</v>
      </c>
      <c r="L14969" s="3">
        <v>45644</v>
      </c>
      <c r="M14969" s="3">
        <v>45651</v>
      </c>
      <c r="N14969" s="3" t="str">
        <f t="shared" si="3641"/>
        <v>high profit</v>
      </c>
      <c r="O14969" s="2" t="s">
        <v>31</v>
      </c>
      <c r="P14969" s="2" t="s">
        <v>16</v>
      </c>
      <c r="Q14969" s="2">
        <v>474</v>
      </c>
      <c r="R14969" s="2" t="s">
        <v>23</v>
      </c>
    </row>
    <row r="14970" spans="1:18" ht="14.25" hidden="1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3639"/>
        <v>discount given</v>
      </c>
      <c r="F14970" s="2">
        <v>0.03</v>
      </c>
      <c r="G14970" s="2">
        <f t="shared" si="3640"/>
        <v>11.0091</v>
      </c>
      <c r="H14970" s="2">
        <f>D14970-G14970</f>
        <v>355.96090000000004</v>
      </c>
      <c r="I14970" s="2"/>
      <c r="J14970" s="2"/>
      <c r="K14970" s="2">
        <v>1</v>
      </c>
      <c r="L14970" s="3">
        <v>45079</v>
      </c>
      <c r="M14970" s="3">
        <v>45083</v>
      </c>
      <c r="N14970" s="3" t="str">
        <f t="shared" si="3641"/>
        <v>low profit</v>
      </c>
      <c r="O14970" s="2" t="s">
        <v>21</v>
      </c>
      <c r="P14970" s="2" t="s">
        <v>22</v>
      </c>
      <c r="Q14970" s="2">
        <v>66.680000000000007</v>
      </c>
      <c r="R14970" s="2" t="s">
        <v>34</v>
      </c>
    </row>
    <row r="14971" spans="1:18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3639"/>
        <v>discount given</v>
      </c>
      <c r="F14971" s="2">
        <v>0.01</v>
      </c>
      <c r="G14971" s="2">
        <f t="shared" si="3640"/>
        <v>44.952100000000002</v>
      </c>
      <c r="H14971" s="2">
        <f>D14971-G14971</f>
        <v>4450.2578999999996</v>
      </c>
      <c r="I14971" s="2">
        <f>Q14971/H14971*100</f>
        <v>11.486300602938092</v>
      </c>
      <c r="J14971" s="18">
        <f>Q14971/H14971</f>
        <v>0.11486300602938092</v>
      </c>
      <c r="K14971" s="2">
        <v>6</v>
      </c>
      <c r="L14971" s="3">
        <v>45383</v>
      </c>
      <c r="M14971" s="3">
        <v>45386</v>
      </c>
      <c r="N14971" s="3" t="str">
        <f t="shared" si="3641"/>
        <v>high profit</v>
      </c>
      <c r="O14971" s="2" t="s">
        <v>15</v>
      </c>
      <c r="P14971" s="2" t="s">
        <v>16</v>
      </c>
      <c r="Q14971" s="2">
        <v>511.17</v>
      </c>
      <c r="R14971" s="2" t="s">
        <v>48</v>
      </c>
    </row>
    <row r="14972" spans="1:18" ht="14.25" hidden="1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3639"/>
        <v>discount given</v>
      </c>
      <c r="F14972" s="2">
        <v>0.05</v>
      </c>
      <c r="G14972" s="2">
        <f t="shared" si="3640"/>
        <v>169.83750000000001</v>
      </c>
      <c r="H14972" s="2">
        <f>D14972-G14972</f>
        <v>3226.9124999999999</v>
      </c>
      <c r="I14972" s="2"/>
      <c r="J14972" s="2"/>
      <c r="K14972" s="2">
        <v>1</v>
      </c>
      <c r="L14972" s="3">
        <v>45079</v>
      </c>
      <c r="M14972" s="3">
        <v>45083</v>
      </c>
      <c r="N14972" s="3" t="str">
        <f t="shared" si="3641"/>
        <v>high profit</v>
      </c>
      <c r="O14972" s="2" t="s">
        <v>21</v>
      </c>
      <c r="P14972" s="2" t="s">
        <v>16</v>
      </c>
      <c r="Q14972" s="2">
        <v>989.57</v>
      </c>
      <c r="R14972" s="2" t="s">
        <v>39</v>
      </c>
    </row>
    <row r="14973" spans="1:18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3639"/>
        <v>discount given</v>
      </c>
      <c r="F14973" s="2">
        <v>0.16</v>
      </c>
      <c r="G14973" s="2">
        <f t="shared" si="3640"/>
        <v>636.83040000000005</v>
      </c>
      <c r="H14973" s="2">
        <f>D14973-G14973</f>
        <v>3343.3595999999998</v>
      </c>
      <c r="I14973" s="2">
        <f t="shared" ref="I14973:I14974" si="3652">Q14973/H14973*100</f>
        <v>31.194071974788478</v>
      </c>
      <c r="J14973" s="18">
        <f t="shared" ref="J14973:J14974" si="3653">Q14973/H14973</f>
        <v>0.31194071974788479</v>
      </c>
      <c r="K14973" s="2">
        <v>9</v>
      </c>
      <c r="L14973" s="3">
        <v>45287</v>
      </c>
      <c r="M14973" s="3">
        <v>45292</v>
      </c>
      <c r="N14973" s="3" t="str">
        <f t="shared" si="3641"/>
        <v>high profit</v>
      </c>
      <c r="O14973" s="2" t="s">
        <v>31</v>
      </c>
      <c r="P14973" s="2" t="s">
        <v>27</v>
      </c>
      <c r="Q14973" s="2">
        <v>1042.93</v>
      </c>
      <c r="R14973" s="2" t="s">
        <v>34</v>
      </c>
    </row>
    <row r="14974" spans="1:18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3639"/>
        <v>discount given</v>
      </c>
      <c r="F14974" s="2">
        <v>0.3</v>
      </c>
      <c r="G14974" s="2">
        <f t="shared" si="3640"/>
        <v>717.48900000000003</v>
      </c>
      <c r="H14974" s="2">
        <f>D14974-G14974</f>
        <v>1674.1410000000001</v>
      </c>
      <c r="I14974" s="2">
        <f t="shared" si="3652"/>
        <v>39.669896382682225</v>
      </c>
      <c r="J14974" s="18">
        <f t="shared" si="3653"/>
        <v>0.39669896382682224</v>
      </c>
      <c r="K14974" s="2">
        <v>3</v>
      </c>
      <c r="L14974" s="3">
        <v>45612</v>
      </c>
      <c r="M14974" s="3">
        <v>45617</v>
      </c>
      <c r="N14974" s="3" t="str">
        <f t="shared" si="3641"/>
        <v>high profit</v>
      </c>
      <c r="O14974" s="2" t="s">
        <v>31</v>
      </c>
      <c r="P14974" s="2" t="s">
        <v>22</v>
      </c>
      <c r="Q14974" s="2">
        <v>664.13</v>
      </c>
      <c r="R14974" s="2" t="s">
        <v>17</v>
      </c>
    </row>
    <row r="14975" spans="1:18" ht="14.25" hidden="1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3639"/>
        <v>discount given</v>
      </c>
      <c r="F14975" s="2">
        <v>0.1</v>
      </c>
      <c r="G14975" s="2">
        <f t="shared" si="3640"/>
        <v>427.43000000000006</v>
      </c>
      <c r="H14975" s="2">
        <f>D14975-G14975</f>
        <v>3846.87</v>
      </c>
      <c r="I14975" s="2"/>
      <c r="J14975" s="2"/>
      <c r="K14975" s="2">
        <v>2</v>
      </c>
      <c r="L14975" s="3">
        <v>45212</v>
      </c>
      <c r="M14975" s="3">
        <v>45215</v>
      </c>
      <c r="N14975" s="3" t="str">
        <f t="shared" si="3641"/>
        <v>high profit</v>
      </c>
      <c r="O14975" s="2" t="s">
        <v>21</v>
      </c>
      <c r="P14975" s="2" t="s">
        <v>16</v>
      </c>
      <c r="Q14975" s="2">
        <v>443.29</v>
      </c>
      <c r="R14975" s="2" t="s">
        <v>23</v>
      </c>
    </row>
    <row r="14976" spans="1:18" ht="14.25" hidden="1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3639"/>
        <v>discount given</v>
      </c>
      <c r="F14976" s="2">
        <v>0.03</v>
      </c>
      <c r="G14976" s="2">
        <f t="shared" si="3640"/>
        <v>131.33699999999999</v>
      </c>
      <c r="H14976" s="2">
        <f>D14976-G14976</f>
        <v>4246.5630000000001</v>
      </c>
      <c r="I14976" s="2"/>
      <c r="J14976" s="2"/>
      <c r="K14976" s="2">
        <v>7</v>
      </c>
      <c r="L14976" s="3">
        <v>45330</v>
      </c>
      <c r="M14976" s="3">
        <v>45336</v>
      </c>
      <c r="N14976" s="3" t="str">
        <f t="shared" si="3641"/>
        <v>high profit</v>
      </c>
      <c r="O14976" s="2" t="s">
        <v>15</v>
      </c>
      <c r="P14976" s="2" t="s">
        <v>16</v>
      </c>
      <c r="Q14976" s="2">
        <v>982.3</v>
      </c>
      <c r="R14976" s="2" t="s">
        <v>34</v>
      </c>
    </row>
    <row r="14977" spans="1:18" ht="14.25" hidden="1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3639"/>
        <v>discount given</v>
      </c>
      <c r="F14977" s="2">
        <v>0.05</v>
      </c>
      <c r="G14977" s="2">
        <f t="shared" si="3640"/>
        <v>92.420500000000004</v>
      </c>
      <c r="H14977" s="2">
        <f>D14977-G14977</f>
        <v>1755.9895000000001</v>
      </c>
      <c r="I14977" s="2"/>
      <c r="J14977" s="2"/>
      <c r="K14977" s="2">
        <v>1</v>
      </c>
      <c r="L14977" s="3">
        <v>45205</v>
      </c>
      <c r="M14977" s="3">
        <v>45210</v>
      </c>
      <c r="N14977" s="3" t="str">
        <f t="shared" si="3641"/>
        <v>high profit</v>
      </c>
      <c r="O14977" s="2" t="s">
        <v>21</v>
      </c>
      <c r="P14977" s="2" t="s">
        <v>22</v>
      </c>
      <c r="Q14977" s="2">
        <v>345.64</v>
      </c>
      <c r="R14977" s="2" t="s">
        <v>48</v>
      </c>
    </row>
    <row r="14978" spans="1:18" ht="14.25" hidden="1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3639"/>
        <v>discount given</v>
      </c>
      <c r="F14978" s="2">
        <v>0.21</v>
      </c>
      <c r="G14978" s="2">
        <f t="shared" si="3640"/>
        <v>408.78389999999996</v>
      </c>
      <c r="H14978" s="2">
        <f>D14978-G14978</f>
        <v>1537.8061</v>
      </c>
      <c r="I14978" s="2"/>
      <c r="J14978" s="2"/>
      <c r="K14978" s="2">
        <v>7</v>
      </c>
      <c r="L14978" s="3">
        <v>45053</v>
      </c>
      <c r="M14978" s="3">
        <v>45059</v>
      </c>
      <c r="N14978" s="3" t="str">
        <f t="shared" si="3641"/>
        <v>high profit</v>
      </c>
      <c r="O14978" s="2" t="s">
        <v>31</v>
      </c>
      <c r="P14978" s="2" t="s">
        <v>16</v>
      </c>
      <c r="Q14978" s="2">
        <v>201.81</v>
      </c>
      <c r="R14978" s="2" t="s">
        <v>17</v>
      </c>
    </row>
    <row r="14979" spans="1:18" ht="14.25" hidden="1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3654">IF(F14979=0,"zero discount","discount given")</f>
        <v>discount given</v>
      </c>
      <c r="F14979" s="2">
        <v>0.39</v>
      </c>
      <c r="G14979" s="2">
        <f t="shared" ref="G14979:G15042" si="3655">D14979*F14979</f>
        <v>1010.2482000000001</v>
      </c>
      <c r="H14979" s="2">
        <f>D14979-G14979</f>
        <v>1580.1318000000001</v>
      </c>
      <c r="I14979" s="2"/>
      <c r="J14979" s="2"/>
      <c r="K14979" s="2">
        <v>9</v>
      </c>
      <c r="L14979" s="3">
        <v>45311</v>
      </c>
      <c r="M14979" s="3">
        <v>45316</v>
      </c>
      <c r="N14979" s="3" t="str">
        <f t="shared" ref="N14979:N15042" si="3656">IF(Q14979&gt;=200,"high profit","low profit")</f>
        <v>high profit</v>
      </c>
      <c r="O14979" s="2" t="s">
        <v>21</v>
      </c>
      <c r="P14979" s="2" t="s">
        <v>22</v>
      </c>
      <c r="Q14979" s="2">
        <v>658.91</v>
      </c>
      <c r="R14979" s="2" t="s">
        <v>39</v>
      </c>
    </row>
    <row r="14980" spans="1:18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3654"/>
        <v>discount given</v>
      </c>
      <c r="F14980" s="2">
        <v>0.41</v>
      </c>
      <c r="G14980" s="2">
        <f t="shared" si="3655"/>
        <v>125.8659</v>
      </c>
      <c r="H14980" s="2">
        <f>D14980-G14980</f>
        <v>181.1241</v>
      </c>
      <c r="I14980" s="2">
        <f t="shared" ref="I14980:I14981" si="3657">Q14980/H14980*100</f>
        <v>8.6073581594056225</v>
      </c>
      <c r="J14980" s="18">
        <f t="shared" ref="J14980:J14981" si="3658">Q14980/H14980</f>
        <v>8.6073581594056231E-2</v>
      </c>
      <c r="K14980" s="2">
        <v>4</v>
      </c>
      <c r="L14980" s="3">
        <v>45069</v>
      </c>
      <c r="M14980" s="3">
        <v>45076</v>
      </c>
      <c r="N14980" s="3" t="str">
        <f t="shared" si="3656"/>
        <v>low profit</v>
      </c>
      <c r="O14980" s="2" t="s">
        <v>15</v>
      </c>
      <c r="P14980" s="2" t="s">
        <v>27</v>
      </c>
      <c r="Q14980" s="2">
        <v>15.59</v>
      </c>
      <c r="R14980" s="2" t="s">
        <v>39</v>
      </c>
    </row>
    <row r="14981" spans="1:18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3654"/>
        <v>discount given</v>
      </c>
      <c r="F14981" s="2">
        <v>0.15</v>
      </c>
      <c r="G14981" s="2">
        <f t="shared" si="3655"/>
        <v>746.88900000000001</v>
      </c>
      <c r="H14981" s="2">
        <f>D14981-G14981</f>
        <v>4232.3710000000001</v>
      </c>
      <c r="I14981" s="2">
        <f t="shared" si="3657"/>
        <v>10.924609397427588</v>
      </c>
      <c r="J14981" s="18">
        <f t="shared" si="3658"/>
        <v>0.10924609397427588</v>
      </c>
      <c r="K14981" s="2">
        <v>2</v>
      </c>
      <c r="L14981" s="3">
        <v>44947</v>
      </c>
      <c r="M14981" s="3">
        <v>44950</v>
      </c>
      <c r="N14981" s="3" t="str">
        <f t="shared" si="3656"/>
        <v>high profit</v>
      </c>
      <c r="O14981" s="2" t="s">
        <v>31</v>
      </c>
      <c r="P14981" s="2" t="s">
        <v>22</v>
      </c>
      <c r="Q14981" s="2">
        <v>462.37</v>
      </c>
      <c r="R14981" s="2" t="s">
        <v>48</v>
      </c>
    </row>
    <row r="14982" spans="1:18" ht="14.25" hidden="1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3654"/>
        <v>discount given</v>
      </c>
      <c r="F14982" s="2">
        <v>0.33</v>
      </c>
      <c r="G14982" s="2">
        <f t="shared" si="3655"/>
        <v>613.79669999999999</v>
      </c>
      <c r="H14982" s="2">
        <f>D14982-G14982</f>
        <v>1246.1932999999999</v>
      </c>
      <c r="I14982" s="2"/>
      <c r="J14982" s="2"/>
      <c r="K14982" s="2">
        <v>4</v>
      </c>
      <c r="L14982" s="3">
        <v>45212</v>
      </c>
      <c r="M14982" s="3">
        <v>45219</v>
      </c>
      <c r="N14982" s="3" t="str">
        <f t="shared" si="3656"/>
        <v>low profit</v>
      </c>
      <c r="O14982" s="2" t="s">
        <v>21</v>
      </c>
      <c r="P14982" s="2" t="s">
        <v>27</v>
      </c>
      <c r="Q14982" s="2">
        <v>170.36</v>
      </c>
      <c r="R14982" s="2" t="s">
        <v>34</v>
      </c>
    </row>
    <row r="14983" spans="1:18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3654"/>
        <v>discount given</v>
      </c>
      <c r="F14983" s="2">
        <v>0.2</v>
      </c>
      <c r="G14983" s="2">
        <f t="shared" si="3655"/>
        <v>481.42600000000004</v>
      </c>
      <c r="H14983" s="2">
        <f>D14983-G14983</f>
        <v>1925.7040000000002</v>
      </c>
      <c r="I14983" s="2">
        <f>Q14983/H14983*100</f>
        <v>24.386925508800935</v>
      </c>
      <c r="J14983" s="18">
        <f>Q14983/H14983</f>
        <v>0.24386925508800936</v>
      </c>
      <c r="K14983" s="2">
        <v>9</v>
      </c>
      <c r="L14983" s="3">
        <v>45181</v>
      </c>
      <c r="M14983" s="3">
        <v>45187</v>
      </c>
      <c r="N14983" s="3" t="str">
        <f t="shared" si="3656"/>
        <v>high profit</v>
      </c>
      <c r="O14983" s="2" t="s">
        <v>21</v>
      </c>
      <c r="P14983" s="2" t="s">
        <v>22</v>
      </c>
      <c r="Q14983" s="2">
        <v>469.62</v>
      </c>
      <c r="R14983" s="2" t="s">
        <v>39</v>
      </c>
    </row>
    <row r="14984" spans="1:18" ht="14.25" hidden="1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3654"/>
        <v>discount given</v>
      </c>
      <c r="F14984" s="2">
        <v>0.49</v>
      </c>
      <c r="G14984" s="2">
        <f t="shared" si="3655"/>
        <v>1861.1719000000001</v>
      </c>
      <c r="H14984" s="2">
        <f>D14984-G14984</f>
        <v>1937.1380999999999</v>
      </c>
      <c r="I14984" s="2"/>
      <c r="J14984" s="2"/>
      <c r="K14984" s="2">
        <v>8</v>
      </c>
      <c r="L14984" s="3">
        <v>45449</v>
      </c>
      <c r="M14984" s="3">
        <v>45455</v>
      </c>
      <c r="N14984" s="3" t="str">
        <f t="shared" si="3656"/>
        <v>high profit</v>
      </c>
      <c r="O14984" s="2" t="s">
        <v>21</v>
      </c>
      <c r="P14984" s="2" t="s">
        <v>27</v>
      </c>
      <c r="Q14984" s="2">
        <v>675.41</v>
      </c>
      <c r="R14984" s="2" t="s">
        <v>28</v>
      </c>
    </row>
    <row r="14985" spans="1:18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3654"/>
        <v>discount given</v>
      </c>
      <c r="F14985" s="2">
        <v>0.2</v>
      </c>
      <c r="G14985" s="2">
        <f t="shared" si="3655"/>
        <v>311.56400000000002</v>
      </c>
      <c r="H14985" s="2">
        <f>D14985-G14985</f>
        <v>1246.2559999999999</v>
      </c>
      <c r="I14985" s="2">
        <f>Q14985/H14985*100</f>
        <v>35.292909322001258</v>
      </c>
      <c r="J14985" s="18">
        <f>Q14985/H14985</f>
        <v>0.35292909322001259</v>
      </c>
      <c r="K14985" s="2">
        <v>5</v>
      </c>
      <c r="L14985" s="3">
        <v>45040</v>
      </c>
      <c r="M14985" s="3">
        <v>45046</v>
      </c>
      <c r="N14985" s="3" t="str">
        <f t="shared" si="3656"/>
        <v>high profit</v>
      </c>
      <c r="O14985" s="2" t="s">
        <v>15</v>
      </c>
      <c r="P14985" s="2" t="s">
        <v>16</v>
      </c>
      <c r="Q14985" s="2">
        <v>439.84</v>
      </c>
      <c r="R14985" s="2" t="s">
        <v>34</v>
      </c>
    </row>
    <row r="14986" spans="1:18" ht="14.25" hidden="1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3654"/>
        <v>discount given</v>
      </c>
      <c r="F14986" s="2">
        <v>0.2</v>
      </c>
      <c r="G14986" s="2">
        <f t="shared" si="3655"/>
        <v>217.59800000000001</v>
      </c>
      <c r="H14986" s="2">
        <f>D14986-G14986</f>
        <v>870.39200000000005</v>
      </c>
      <c r="I14986" s="2"/>
      <c r="J14986" s="2"/>
      <c r="K14986" s="2">
        <v>8</v>
      </c>
      <c r="L14986" s="3">
        <v>45144</v>
      </c>
      <c r="M14986" s="3">
        <v>45147</v>
      </c>
      <c r="N14986" s="3" t="str">
        <f t="shared" si="3656"/>
        <v>high profit</v>
      </c>
      <c r="O14986" s="2" t="s">
        <v>21</v>
      </c>
      <c r="P14986" s="2" t="s">
        <v>27</v>
      </c>
      <c r="Q14986" s="2">
        <v>279.81</v>
      </c>
      <c r="R14986" s="2" t="s">
        <v>23</v>
      </c>
    </row>
    <row r="14987" spans="1:18" ht="14.25" hidden="1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3654"/>
        <v>discount given</v>
      </c>
      <c r="F14987" s="2">
        <v>0.25</v>
      </c>
      <c r="G14987" s="2">
        <f t="shared" si="3655"/>
        <v>181.1275</v>
      </c>
      <c r="H14987" s="2">
        <f>D14987-G14987</f>
        <v>543.38249999999994</v>
      </c>
      <c r="I14987" s="2"/>
      <c r="J14987" s="2"/>
      <c r="K14987" s="2">
        <v>7</v>
      </c>
      <c r="L14987" s="3">
        <v>45575</v>
      </c>
      <c r="M14987" s="3">
        <v>45578</v>
      </c>
      <c r="N14987" s="3" t="str">
        <f t="shared" si="3656"/>
        <v>low profit</v>
      </c>
      <c r="O14987" s="2" t="s">
        <v>21</v>
      </c>
      <c r="P14987" s="2" t="s">
        <v>22</v>
      </c>
      <c r="Q14987" s="2">
        <v>96.01</v>
      </c>
      <c r="R14987" s="2" t="s">
        <v>17</v>
      </c>
    </row>
    <row r="14988" spans="1:18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3654"/>
        <v>discount given</v>
      </c>
      <c r="F14988" s="2">
        <v>0.01</v>
      </c>
      <c r="G14988" s="2">
        <f t="shared" si="3655"/>
        <v>26.872800000000002</v>
      </c>
      <c r="H14988" s="2">
        <f>D14988-G14988</f>
        <v>2660.4072000000001</v>
      </c>
      <c r="I14988" s="2">
        <f t="shared" ref="I14988:I14989" si="3659">Q14988/H14988*100</f>
        <v>18.397183709320888</v>
      </c>
      <c r="J14988" s="18">
        <f t="shared" ref="J14988:J14989" si="3660">Q14988/H14988</f>
        <v>0.18397183709320888</v>
      </c>
      <c r="K14988" s="2">
        <v>4</v>
      </c>
      <c r="L14988" s="3">
        <v>45507</v>
      </c>
      <c r="M14988" s="3">
        <v>45512</v>
      </c>
      <c r="N14988" s="3" t="str">
        <f t="shared" si="3656"/>
        <v>high profit</v>
      </c>
      <c r="O14988" s="2" t="s">
        <v>21</v>
      </c>
      <c r="P14988" s="2" t="s">
        <v>16</v>
      </c>
      <c r="Q14988" s="2">
        <v>489.44</v>
      </c>
      <c r="R14988" s="2" t="s">
        <v>48</v>
      </c>
    </row>
    <row r="14989" spans="1:18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3654"/>
        <v>discount given</v>
      </c>
      <c r="F14989" s="2">
        <v>0.21</v>
      </c>
      <c r="G14989" s="2">
        <f t="shared" si="3655"/>
        <v>26.657399999999999</v>
      </c>
      <c r="H14989" s="2">
        <f>D14989-G14989</f>
        <v>100.2826</v>
      </c>
      <c r="I14989" s="2">
        <f t="shared" si="3659"/>
        <v>16.144375993442534</v>
      </c>
      <c r="J14989" s="18">
        <f t="shared" si="3660"/>
        <v>0.16144375993442533</v>
      </c>
      <c r="K14989" s="2">
        <v>3</v>
      </c>
      <c r="L14989" s="3">
        <v>45485</v>
      </c>
      <c r="M14989" s="3">
        <v>45488</v>
      </c>
      <c r="N14989" s="3" t="str">
        <f t="shared" si="3656"/>
        <v>low profit</v>
      </c>
      <c r="O14989" s="2" t="s">
        <v>15</v>
      </c>
      <c r="P14989" s="2" t="s">
        <v>16</v>
      </c>
      <c r="Q14989" s="2">
        <v>16.190000000000001</v>
      </c>
      <c r="R14989" s="2" t="s">
        <v>48</v>
      </c>
    </row>
    <row r="14990" spans="1:18" ht="14.25" hidden="1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3654"/>
        <v>discount given</v>
      </c>
      <c r="F14990" s="2">
        <v>0.41</v>
      </c>
      <c r="G14990" s="2">
        <f t="shared" si="3655"/>
        <v>1466.4265</v>
      </c>
      <c r="H14990" s="2">
        <f>D14990-G14990</f>
        <v>2110.2235000000001</v>
      </c>
      <c r="I14990" s="2"/>
      <c r="J14990" s="2"/>
      <c r="K14990" s="2">
        <v>1</v>
      </c>
      <c r="L14990" s="3">
        <v>45165</v>
      </c>
      <c r="M14990" s="3">
        <v>45171</v>
      </c>
      <c r="N14990" s="3" t="str">
        <f t="shared" si="3656"/>
        <v>high profit</v>
      </c>
      <c r="O14990" s="2" t="s">
        <v>21</v>
      </c>
      <c r="P14990" s="2" t="s">
        <v>22</v>
      </c>
      <c r="Q14990" s="2">
        <v>358.46</v>
      </c>
      <c r="R14990" s="2" t="s">
        <v>17</v>
      </c>
    </row>
    <row r="14991" spans="1:18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3654"/>
        <v>discount given</v>
      </c>
      <c r="F14991" s="2">
        <v>0.31</v>
      </c>
      <c r="G14991" s="2">
        <f t="shared" si="3655"/>
        <v>731.85109999999997</v>
      </c>
      <c r="H14991" s="2">
        <f>D14991-G14991</f>
        <v>1628.9589000000001</v>
      </c>
      <c r="I14991" s="2">
        <f t="shared" ref="I14991:I14992" si="3661">Q14991/H14991*100</f>
        <v>29.377659559120861</v>
      </c>
      <c r="J14991" s="18">
        <f t="shared" ref="J14991:J14992" si="3662">Q14991/H14991</f>
        <v>0.29377659559120861</v>
      </c>
      <c r="K14991" s="2">
        <v>3</v>
      </c>
      <c r="L14991" s="3">
        <v>45600</v>
      </c>
      <c r="M14991" s="3">
        <v>45601</v>
      </c>
      <c r="N14991" s="3" t="str">
        <f t="shared" si="3656"/>
        <v>high profit</v>
      </c>
      <c r="O14991" s="2" t="s">
        <v>15</v>
      </c>
      <c r="P14991" s="2" t="s">
        <v>22</v>
      </c>
      <c r="Q14991" s="2">
        <v>478.55</v>
      </c>
      <c r="R14991" s="2" t="s">
        <v>34</v>
      </c>
    </row>
    <row r="14992" spans="1:18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3654"/>
        <v>discount given</v>
      </c>
      <c r="F14992" s="2">
        <v>0.48</v>
      </c>
      <c r="G14992" s="2">
        <f t="shared" si="3655"/>
        <v>1298.8463999999999</v>
      </c>
      <c r="H14992" s="2">
        <f>D14992-G14992</f>
        <v>1407.0835999999999</v>
      </c>
      <c r="I14992" s="2">
        <f t="shared" si="3661"/>
        <v>49.296289147283076</v>
      </c>
      <c r="J14992" s="18">
        <f t="shared" si="3662"/>
        <v>0.49296289147283079</v>
      </c>
      <c r="K14992" s="2">
        <v>8</v>
      </c>
      <c r="L14992" s="3">
        <v>45471</v>
      </c>
      <c r="M14992" s="3">
        <v>45473</v>
      </c>
      <c r="N14992" s="3" t="str">
        <f t="shared" si="3656"/>
        <v>high profit</v>
      </c>
      <c r="O14992" s="2" t="s">
        <v>15</v>
      </c>
      <c r="P14992" s="2" t="s">
        <v>16</v>
      </c>
      <c r="Q14992" s="2">
        <v>693.64</v>
      </c>
      <c r="R14992" s="2" t="s">
        <v>23</v>
      </c>
    </row>
    <row r="14993" spans="1:18" ht="14.25" hidden="1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3654"/>
        <v>discount given</v>
      </c>
      <c r="F14993" s="2">
        <v>0.16</v>
      </c>
      <c r="G14993" s="2">
        <f t="shared" si="3655"/>
        <v>222.352</v>
      </c>
      <c r="H14993" s="2">
        <f>D14993-G14993</f>
        <v>1167.348</v>
      </c>
      <c r="I14993" s="2"/>
      <c r="J14993" s="2"/>
      <c r="K14993" s="2">
        <v>9</v>
      </c>
      <c r="L14993" s="3">
        <v>45408</v>
      </c>
      <c r="M14993" s="3">
        <v>45411</v>
      </c>
      <c r="N14993" s="3" t="str">
        <f t="shared" si="3656"/>
        <v>low profit</v>
      </c>
      <c r="O14993" s="2" t="s">
        <v>31</v>
      </c>
      <c r="P14993" s="2" t="s">
        <v>16</v>
      </c>
      <c r="Q14993" s="2">
        <v>79.91</v>
      </c>
      <c r="R14993" s="2" t="s">
        <v>17</v>
      </c>
    </row>
    <row r="14994" spans="1:18" ht="14.25" hidden="1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3654"/>
        <v>discount given</v>
      </c>
      <c r="F14994" s="2">
        <v>0.08</v>
      </c>
      <c r="G14994" s="2">
        <f t="shared" si="3655"/>
        <v>77.875200000000007</v>
      </c>
      <c r="H14994" s="2">
        <f>D14994-G14994</f>
        <v>895.5648000000001</v>
      </c>
      <c r="I14994" s="2"/>
      <c r="J14994" s="2"/>
      <c r="K14994" s="2">
        <v>9</v>
      </c>
      <c r="L14994" s="3">
        <v>44991</v>
      </c>
      <c r="M14994" s="3">
        <v>44997</v>
      </c>
      <c r="N14994" s="3" t="str">
        <f t="shared" si="3656"/>
        <v>low profit</v>
      </c>
      <c r="O14994" s="2" t="s">
        <v>31</v>
      </c>
      <c r="P14994" s="2" t="s">
        <v>22</v>
      </c>
      <c r="Q14994" s="2">
        <v>60.65</v>
      </c>
      <c r="R14994" s="2" t="s">
        <v>17</v>
      </c>
    </row>
    <row r="14995" spans="1:18" ht="14.25" hidden="1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3654"/>
        <v>discount given</v>
      </c>
      <c r="F14995" s="2">
        <v>0.38</v>
      </c>
      <c r="G14995" s="2">
        <f t="shared" si="3655"/>
        <v>1341.3809999999999</v>
      </c>
      <c r="H14995" s="2">
        <f>D14995-G14995</f>
        <v>2188.569</v>
      </c>
      <c r="I14995" s="2"/>
      <c r="J14995" s="2"/>
      <c r="K14995" s="2">
        <v>5</v>
      </c>
      <c r="L14995" s="3">
        <v>45105</v>
      </c>
      <c r="M14995" s="3">
        <v>45108</v>
      </c>
      <c r="N14995" s="3" t="str">
        <f t="shared" si="3656"/>
        <v>high profit</v>
      </c>
      <c r="O14995" s="2" t="s">
        <v>15</v>
      </c>
      <c r="P14995" s="2" t="s">
        <v>16</v>
      </c>
      <c r="Q14995" s="2">
        <v>209.39</v>
      </c>
      <c r="R14995" s="2" t="s">
        <v>28</v>
      </c>
    </row>
    <row r="14996" spans="1:18" ht="14.25" hidden="1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3654"/>
        <v>discount given</v>
      </c>
      <c r="F14996" s="2">
        <v>0.02</v>
      </c>
      <c r="G14996" s="2">
        <f t="shared" si="3655"/>
        <v>22.6068</v>
      </c>
      <c r="H14996" s="2">
        <f>D14996-G14996</f>
        <v>1107.7331999999999</v>
      </c>
      <c r="I14996" s="2"/>
      <c r="J14996" s="2"/>
      <c r="K14996" s="2">
        <v>4</v>
      </c>
      <c r="L14996" s="3">
        <v>45389</v>
      </c>
      <c r="M14996" s="3">
        <v>45392</v>
      </c>
      <c r="N14996" s="3" t="str">
        <f t="shared" si="3656"/>
        <v>high profit</v>
      </c>
      <c r="O14996" s="2" t="s">
        <v>15</v>
      </c>
      <c r="P14996" s="2" t="s">
        <v>16</v>
      </c>
      <c r="Q14996" s="2">
        <v>254.79</v>
      </c>
      <c r="R14996" s="2" t="s">
        <v>17</v>
      </c>
    </row>
    <row r="14997" spans="1:18" ht="14.25" hidden="1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3654"/>
        <v>discount given</v>
      </c>
      <c r="F14997" s="2">
        <v>0.08</v>
      </c>
      <c r="G14997" s="2">
        <f t="shared" si="3655"/>
        <v>313.79360000000003</v>
      </c>
      <c r="H14997" s="2">
        <f>D14997-G14997</f>
        <v>3608.6264000000001</v>
      </c>
      <c r="I14997" s="2"/>
      <c r="J14997" s="2"/>
      <c r="K14997" s="2">
        <v>6</v>
      </c>
      <c r="L14997" s="3">
        <v>45341</v>
      </c>
      <c r="M14997" s="3">
        <v>45347</v>
      </c>
      <c r="N14997" s="3" t="str">
        <f t="shared" si="3656"/>
        <v>high profit</v>
      </c>
      <c r="O14997" s="2" t="s">
        <v>31</v>
      </c>
      <c r="P14997" s="2" t="s">
        <v>22</v>
      </c>
      <c r="Q14997" s="2">
        <v>537.82000000000005</v>
      </c>
      <c r="R14997" s="2" t="s">
        <v>48</v>
      </c>
    </row>
    <row r="14998" spans="1:18" ht="14.25" hidden="1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3654"/>
        <v>discount given</v>
      </c>
      <c r="F14998" s="2">
        <v>0.25</v>
      </c>
      <c r="G14998" s="2">
        <f t="shared" si="3655"/>
        <v>274.5</v>
      </c>
      <c r="H14998" s="2">
        <f>D14998-G14998</f>
        <v>823.5</v>
      </c>
      <c r="I14998" s="2"/>
      <c r="J14998" s="2"/>
      <c r="K14998" s="2">
        <v>7</v>
      </c>
      <c r="L14998" s="3">
        <v>45305</v>
      </c>
      <c r="M14998" s="3">
        <v>45311</v>
      </c>
      <c r="N14998" s="3" t="str">
        <f t="shared" si="3656"/>
        <v>high profit</v>
      </c>
      <c r="O14998" s="2" t="s">
        <v>15</v>
      </c>
      <c r="P14998" s="2" t="s">
        <v>27</v>
      </c>
      <c r="Q14998" s="2">
        <v>249.52</v>
      </c>
      <c r="R14998" s="2" t="s">
        <v>39</v>
      </c>
    </row>
    <row r="14999" spans="1:18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3654"/>
        <v>discount given</v>
      </c>
      <c r="F14999" s="2">
        <v>0.38</v>
      </c>
      <c r="G14999" s="2">
        <f t="shared" si="3655"/>
        <v>1178.817</v>
      </c>
      <c r="H14999" s="2">
        <f>D14999-G14999</f>
        <v>1923.3330000000001</v>
      </c>
      <c r="I14999" s="2">
        <f t="shared" ref="I14999:I15000" si="3663">Q14999/H14999*100</f>
        <v>17.047489956237428</v>
      </c>
      <c r="J14999" s="18">
        <f t="shared" ref="J14999:J15000" si="3664">Q14999/H14999</f>
        <v>0.17047489956237427</v>
      </c>
      <c r="K14999" s="2">
        <v>6</v>
      </c>
      <c r="L14999" s="3">
        <v>45238</v>
      </c>
      <c r="M14999" s="3">
        <v>45241</v>
      </c>
      <c r="N14999" s="3" t="str">
        <f t="shared" si="3656"/>
        <v>high profit</v>
      </c>
      <c r="O14999" s="2" t="s">
        <v>31</v>
      </c>
      <c r="P14999" s="2" t="s">
        <v>22</v>
      </c>
      <c r="Q14999" s="2">
        <v>327.88</v>
      </c>
      <c r="R14999" s="2" t="s">
        <v>34</v>
      </c>
    </row>
    <row r="15000" spans="1:18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3654"/>
        <v>discount given</v>
      </c>
      <c r="F15000" s="2">
        <v>0.3</v>
      </c>
      <c r="G15000" s="2">
        <f t="shared" si="3655"/>
        <v>976.49099999999987</v>
      </c>
      <c r="H15000" s="2">
        <f>D15000-G15000</f>
        <v>2278.4789999999998</v>
      </c>
      <c r="I15000" s="2">
        <f t="shared" si="3663"/>
        <v>7.5164177506134582</v>
      </c>
      <c r="J15000" s="18">
        <f t="shared" si="3664"/>
        <v>7.5164177506134577E-2</v>
      </c>
      <c r="K15000" s="2">
        <v>5</v>
      </c>
      <c r="L15000" s="3">
        <v>45130</v>
      </c>
      <c r="M15000" s="3">
        <v>45132</v>
      </c>
      <c r="N15000" s="3" t="str">
        <f t="shared" si="3656"/>
        <v>low profit</v>
      </c>
      <c r="O15000" s="2" t="s">
        <v>21</v>
      </c>
      <c r="P15000" s="2" t="s">
        <v>16</v>
      </c>
      <c r="Q15000" s="2">
        <v>171.26</v>
      </c>
      <c r="R15000" s="2" t="s">
        <v>39</v>
      </c>
    </row>
    <row r="15001" spans="1:18" ht="14.25" hidden="1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3654"/>
        <v>discount given</v>
      </c>
      <c r="F15001" s="2">
        <v>0.5</v>
      </c>
      <c r="G15001" s="2">
        <f t="shared" si="3655"/>
        <v>1288.83</v>
      </c>
      <c r="H15001" s="2">
        <f>D15001-G15001</f>
        <v>1288.83</v>
      </c>
      <c r="I15001" s="2"/>
      <c r="J15001" s="2"/>
      <c r="K15001" s="2">
        <v>2</v>
      </c>
      <c r="L15001" s="3">
        <v>45381</v>
      </c>
      <c r="M15001" s="3">
        <v>45386</v>
      </c>
      <c r="N15001" s="3" t="str">
        <f t="shared" si="3656"/>
        <v>high profit</v>
      </c>
      <c r="O15001" s="2" t="s">
        <v>31</v>
      </c>
      <c r="P15001" s="2" t="s">
        <v>16</v>
      </c>
      <c r="Q15001" s="2">
        <v>557.34</v>
      </c>
      <c r="R15001" s="2" t="s">
        <v>17</v>
      </c>
    </row>
    <row r="15002" spans="1:18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3654"/>
        <v>discount given</v>
      </c>
      <c r="F15002" s="2">
        <v>0.33</v>
      </c>
      <c r="G15002" s="2">
        <f t="shared" si="3655"/>
        <v>1644.8091000000002</v>
      </c>
      <c r="H15002" s="2">
        <f>D15002-G15002</f>
        <v>3339.4609</v>
      </c>
      <c r="I15002" s="2">
        <f>Q15002/H15002*100</f>
        <v>14.723035086291922</v>
      </c>
      <c r="J15002" s="18">
        <f>Q15002/H15002</f>
        <v>0.14723035086291922</v>
      </c>
      <c r="K15002" s="2">
        <v>3</v>
      </c>
      <c r="L15002" s="3">
        <v>44971</v>
      </c>
      <c r="M15002" s="3">
        <v>44975</v>
      </c>
      <c r="N15002" s="3" t="str">
        <f t="shared" si="3656"/>
        <v>high profit</v>
      </c>
      <c r="O15002" s="2" t="s">
        <v>21</v>
      </c>
      <c r="P15002" s="2" t="s">
        <v>16</v>
      </c>
      <c r="Q15002" s="2">
        <v>491.67</v>
      </c>
      <c r="R15002" s="2" t="s">
        <v>17</v>
      </c>
    </row>
    <row r="15003" spans="1:18" ht="14.25" hidden="1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3654"/>
        <v>discount given</v>
      </c>
      <c r="F15003" s="2">
        <v>0.36</v>
      </c>
      <c r="G15003" s="2">
        <f t="shared" si="3655"/>
        <v>698.98680000000002</v>
      </c>
      <c r="H15003" s="2">
        <f>D15003-G15003</f>
        <v>1242.6432</v>
      </c>
      <c r="I15003" s="2"/>
      <c r="J15003" s="2"/>
      <c r="K15003" s="2">
        <v>9</v>
      </c>
      <c r="L15003" s="3">
        <v>45471</v>
      </c>
      <c r="M15003" s="3">
        <v>45472</v>
      </c>
      <c r="N15003" s="3" t="str">
        <f t="shared" si="3656"/>
        <v>high profit</v>
      </c>
      <c r="O15003" s="2" t="s">
        <v>15</v>
      </c>
      <c r="P15003" s="2" t="s">
        <v>16</v>
      </c>
      <c r="Q15003" s="2">
        <v>367.12</v>
      </c>
      <c r="R15003" s="2" t="s">
        <v>23</v>
      </c>
    </row>
    <row r="15004" spans="1:18" ht="14.25" hidden="1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3654"/>
        <v>discount given</v>
      </c>
      <c r="F15004" s="2">
        <v>0.5</v>
      </c>
      <c r="G15004" s="2">
        <f t="shared" si="3655"/>
        <v>2214.1350000000002</v>
      </c>
      <c r="H15004" s="2">
        <f>D15004-G15004</f>
        <v>2214.1350000000002</v>
      </c>
      <c r="I15004" s="2"/>
      <c r="J15004" s="2"/>
      <c r="K15004" s="2">
        <v>7</v>
      </c>
      <c r="L15004" s="3">
        <v>45032</v>
      </c>
      <c r="M15004" s="3">
        <v>45039</v>
      </c>
      <c r="N15004" s="3" t="str">
        <f t="shared" si="3656"/>
        <v>high profit</v>
      </c>
      <c r="O15004" s="2" t="s">
        <v>21</v>
      </c>
      <c r="P15004" s="2" t="s">
        <v>16</v>
      </c>
      <c r="Q15004" s="2">
        <v>701.67</v>
      </c>
      <c r="R15004" s="2" t="s">
        <v>28</v>
      </c>
    </row>
    <row r="15005" spans="1:18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3654"/>
        <v>discount given</v>
      </c>
      <c r="F15005" s="2">
        <v>0.3</v>
      </c>
      <c r="G15005" s="2">
        <f t="shared" si="3655"/>
        <v>278.76600000000002</v>
      </c>
      <c r="H15005" s="2">
        <f>D15005-G15005</f>
        <v>650.45399999999995</v>
      </c>
      <c r="I15005" s="2">
        <f t="shared" ref="I15005:I15007" si="3665">Q15005/H15005*100</f>
        <v>38.948180809096414</v>
      </c>
      <c r="J15005" s="18">
        <f t="shared" ref="J15005:J15007" si="3666">Q15005/H15005</f>
        <v>0.38948180809096417</v>
      </c>
      <c r="K15005" s="2">
        <v>2</v>
      </c>
      <c r="L15005" s="3">
        <v>45489</v>
      </c>
      <c r="M15005" s="3">
        <v>45494</v>
      </c>
      <c r="N15005" s="3" t="str">
        <f t="shared" si="3656"/>
        <v>high profit</v>
      </c>
      <c r="O15005" s="2" t="s">
        <v>15</v>
      </c>
      <c r="P15005" s="2" t="s">
        <v>16</v>
      </c>
      <c r="Q15005" s="2">
        <v>253.34</v>
      </c>
      <c r="R15005" s="2" t="s">
        <v>23</v>
      </c>
    </row>
    <row r="15006" spans="1:18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3654"/>
        <v>discount given</v>
      </c>
      <c r="F15006" s="2">
        <v>0.36</v>
      </c>
      <c r="G15006" s="2">
        <f t="shared" si="3655"/>
        <v>630.83879999999999</v>
      </c>
      <c r="H15006" s="2">
        <f>D15006-G15006</f>
        <v>1121.4911999999999</v>
      </c>
      <c r="I15006" s="2">
        <f t="shared" si="3665"/>
        <v>9.2885258484417896</v>
      </c>
      <c r="J15006" s="18">
        <f t="shared" si="3666"/>
        <v>9.2885258484417893E-2</v>
      </c>
      <c r="K15006" s="2">
        <v>1</v>
      </c>
      <c r="L15006" s="3">
        <v>45429</v>
      </c>
      <c r="M15006" s="3">
        <v>45432</v>
      </c>
      <c r="N15006" s="3" t="str">
        <f t="shared" si="3656"/>
        <v>low profit</v>
      </c>
      <c r="O15006" s="2" t="s">
        <v>21</v>
      </c>
      <c r="P15006" s="2" t="s">
        <v>27</v>
      </c>
      <c r="Q15006" s="2">
        <v>104.17</v>
      </c>
      <c r="R15006" s="2" t="s">
        <v>48</v>
      </c>
    </row>
    <row r="15007" spans="1:18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3654"/>
        <v>discount given</v>
      </c>
      <c r="F15007" s="2">
        <v>0.15</v>
      </c>
      <c r="G15007" s="2">
        <f t="shared" si="3655"/>
        <v>121.84499999999998</v>
      </c>
      <c r="H15007" s="2">
        <f>D15007-G15007</f>
        <v>690.45499999999993</v>
      </c>
      <c r="I15007" s="2">
        <f t="shared" si="3665"/>
        <v>19.013549036504916</v>
      </c>
      <c r="J15007" s="18">
        <f t="shared" si="3666"/>
        <v>0.19013549036504915</v>
      </c>
      <c r="K15007" s="2">
        <v>1</v>
      </c>
      <c r="L15007" s="3">
        <v>45571</v>
      </c>
      <c r="M15007" s="3">
        <v>45578</v>
      </c>
      <c r="N15007" s="3" t="str">
        <f t="shared" si="3656"/>
        <v>low profit</v>
      </c>
      <c r="O15007" s="2" t="s">
        <v>31</v>
      </c>
      <c r="P15007" s="2" t="s">
        <v>16</v>
      </c>
      <c r="Q15007" s="2">
        <v>131.28</v>
      </c>
      <c r="R15007" s="2" t="s">
        <v>34</v>
      </c>
    </row>
    <row r="15008" spans="1:18" ht="14.25" hidden="1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3654"/>
        <v>discount given</v>
      </c>
      <c r="F15008" s="2">
        <v>0.27</v>
      </c>
      <c r="G15008" s="2">
        <f t="shared" si="3655"/>
        <v>825.59520000000009</v>
      </c>
      <c r="H15008" s="2">
        <f>D15008-G15008</f>
        <v>2232.1648</v>
      </c>
      <c r="I15008" s="2"/>
      <c r="J15008" s="2"/>
      <c r="K15008" s="2">
        <v>1</v>
      </c>
      <c r="L15008" s="3">
        <v>45220</v>
      </c>
      <c r="M15008" s="3">
        <v>45226</v>
      </c>
      <c r="N15008" s="3" t="str">
        <f t="shared" si="3656"/>
        <v>high profit</v>
      </c>
      <c r="O15008" s="2" t="s">
        <v>21</v>
      </c>
      <c r="P15008" s="2" t="s">
        <v>22</v>
      </c>
      <c r="Q15008" s="2">
        <v>793.37</v>
      </c>
      <c r="R15008" s="2" t="s">
        <v>17</v>
      </c>
    </row>
    <row r="15009" spans="1:18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3654"/>
        <v>discount given</v>
      </c>
      <c r="F15009" s="2">
        <v>0.46</v>
      </c>
      <c r="G15009" s="2">
        <f t="shared" si="3655"/>
        <v>1484.6316000000002</v>
      </c>
      <c r="H15009" s="2">
        <f>D15009-G15009</f>
        <v>1742.8283999999999</v>
      </c>
      <c r="I15009" s="2">
        <f t="shared" ref="I15009:I15010" si="3667">Q15009/H15009*100</f>
        <v>40.754442606053473</v>
      </c>
      <c r="J15009" s="18">
        <f t="shared" ref="J15009:J15010" si="3668">Q15009/H15009</f>
        <v>0.4075444260605347</v>
      </c>
      <c r="K15009" s="2">
        <v>6</v>
      </c>
      <c r="L15009" s="3">
        <v>45571</v>
      </c>
      <c r="M15009" s="3">
        <v>45578</v>
      </c>
      <c r="N15009" s="3" t="str">
        <f t="shared" si="3656"/>
        <v>high profit</v>
      </c>
      <c r="O15009" s="2" t="s">
        <v>15</v>
      </c>
      <c r="P15009" s="2" t="s">
        <v>27</v>
      </c>
      <c r="Q15009" s="2">
        <v>710.28</v>
      </c>
      <c r="R15009" s="2" t="s">
        <v>48</v>
      </c>
    </row>
    <row r="15010" spans="1:18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3654"/>
        <v>discount given</v>
      </c>
      <c r="F15010" s="2">
        <v>0.43</v>
      </c>
      <c r="G15010" s="2">
        <f t="shared" si="3655"/>
        <v>998.53309999999999</v>
      </c>
      <c r="H15010" s="2">
        <f>D15010-G15010</f>
        <v>1323.6369</v>
      </c>
      <c r="I15010" s="2">
        <f t="shared" si="3667"/>
        <v>47.305269292507631</v>
      </c>
      <c r="J15010" s="18">
        <f t="shared" si="3668"/>
        <v>0.47305269292507635</v>
      </c>
      <c r="K15010" s="2">
        <v>5</v>
      </c>
      <c r="L15010" s="3">
        <v>44982</v>
      </c>
      <c r="M15010" s="3">
        <v>44987</v>
      </c>
      <c r="N15010" s="3" t="str">
        <f t="shared" si="3656"/>
        <v>high profit</v>
      </c>
      <c r="O15010" s="2" t="s">
        <v>31</v>
      </c>
      <c r="P15010" s="2" t="s">
        <v>16</v>
      </c>
      <c r="Q15010" s="2">
        <v>626.15</v>
      </c>
      <c r="R15010" s="2" t="s">
        <v>39</v>
      </c>
    </row>
    <row r="15011" spans="1:18" ht="14.25" hidden="1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3654"/>
        <v>discount given</v>
      </c>
      <c r="F15011" s="2">
        <v>0.15</v>
      </c>
      <c r="G15011" s="2">
        <f t="shared" si="3655"/>
        <v>544.31849999999997</v>
      </c>
      <c r="H15011" s="2">
        <f>D15011-G15011</f>
        <v>3084.4715000000001</v>
      </c>
      <c r="I15011" s="2"/>
      <c r="J15011" s="2"/>
      <c r="K15011" s="2">
        <v>7</v>
      </c>
      <c r="L15011" s="3">
        <v>45527</v>
      </c>
      <c r="M15011" s="3">
        <v>45533</v>
      </c>
      <c r="N15011" s="3" t="str">
        <f t="shared" si="3656"/>
        <v>high profit</v>
      </c>
      <c r="O15011" s="2" t="s">
        <v>21</v>
      </c>
      <c r="P15011" s="2" t="s">
        <v>22</v>
      </c>
      <c r="Q15011" s="2">
        <v>1080.71</v>
      </c>
      <c r="R15011" s="2" t="s">
        <v>34</v>
      </c>
    </row>
    <row r="15012" spans="1:18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3654"/>
        <v>discount given</v>
      </c>
      <c r="F15012" s="2">
        <v>0.18</v>
      </c>
      <c r="G15012" s="2">
        <f t="shared" si="3655"/>
        <v>783.27</v>
      </c>
      <c r="H15012" s="2">
        <f>D15012-G15012</f>
        <v>3568.23</v>
      </c>
      <c r="I15012" s="2">
        <f t="shared" ref="I15012:I15015" si="3669">Q15012/H15012*100</f>
        <v>23.074745742286794</v>
      </c>
      <c r="J15012" s="18">
        <f t="shared" ref="J15012:J15015" si="3670">Q15012/H15012</f>
        <v>0.23074745742286792</v>
      </c>
      <c r="K15012" s="2">
        <v>5</v>
      </c>
      <c r="L15012" s="3">
        <v>45377</v>
      </c>
      <c r="M15012" s="3">
        <v>45378</v>
      </c>
      <c r="N15012" s="3" t="str">
        <f t="shared" si="3656"/>
        <v>high profit</v>
      </c>
      <c r="O15012" s="2" t="s">
        <v>31</v>
      </c>
      <c r="P15012" s="2" t="s">
        <v>27</v>
      </c>
      <c r="Q15012" s="2">
        <v>823.36</v>
      </c>
      <c r="R15012" s="2" t="s">
        <v>34</v>
      </c>
    </row>
    <row r="15013" spans="1:18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3654"/>
        <v>discount given</v>
      </c>
      <c r="F15013" s="2">
        <v>0.42</v>
      </c>
      <c r="G15013" s="2">
        <f t="shared" si="3655"/>
        <v>1640.1587999999999</v>
      </c>
      <c r="H15013" s="2">
        <f>D15013-G15013</f>
        <v>2264.9812000000002</v>
      </c>
      <c r="I15013" s="2">
        <f t="shared" si="3669"/>
        <v>23.508362895020941</v>
      </c>
      <c r="J15013" s="18">
        <f t="shared" si="3670"/>
        <v>0.2350836289502094</v>
      </c>
      <c r="K15013" s="2">
        <v>9</v>
      </c>
      <c r="L15013" s="3">
        <v>45234</v>
      </c>
      <c r="M15013" s="3">
        <v>45239</v>
      </c>
      <c r="N15013" s="3" t="str">
        <f t="shared" si="3656"/>
        <v>high profit</v>
      </c>
      <c r="O15013" s="2" t="s">
        <v>21</v>
      </c>
      <c r="P15013" s="2" t="s">
        <v>22</v>
      </c>
      <c r="Q15013" s="2">
        <v>532.46</v>
      </c>
      <c r="R15013" s="2" t="s">
        <v>28</v>
      </c>
    </row>
    <row r="15014" spans="1:18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3654"/>
        <v>discount given</v>
      </c>
      <c r="F15014" s="2">
        <v>0.14000000000000001</v>
      </c>
      <c r="G15014" s="2">
        <f t="shared" si="3655"/>
        <v>179.78100000000003</v>
      </c>
      <c r="H15014" s="2">
        <f>D15014-G15014</f>
        <v>1104.3690000000001</v>
      </c>
      <c r="I15014" s="2">
        <f t="shared" si="3669"/>
        <v>8.1648434535920504</v>
      </c>
      <c r="J15014" s="18">
        <f t="shared" si="3670"/>
        <v>8.1648434535920508E-2</v>
      </c>
      <c r="K15014" s="2">
        <v>1</v>
      </c>
      <c r="L15014" s="3">
        <v>45218</v>
      </c>
      <c r="M15014" s="3">
        <v>45223</v>
      </c>
      <c r="N15014" s="3" t="str">
        <f t="shared" si="3656"/>
        <v>low profit</v>
      </c>
      <c r="O15014" s="2" t="s">
        <v>15</v>
      </c>
      <c r="P15014" s="2" t="s">
        <v>16</v>
      </c>
      <c r="Q15014" s="2">
        <v>90.17</v>
      </c>
      <c r="R15014" s="2" t="s">
        <v>48</v>
      </c>
    </row>
    <row r="15015" spans="1:18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3654"/>
        <v>discount given</v>
      </c>
      <c r="F15015" s="2">
        <v>0.44</v>
      </c>
      <c r="G15015" s="2">
        <f t="shared" si="3655"/>
        <v>734.78240000000005</v>
      </c>
      <c r="H15015" s="2">
        <f>D15015-G15015</f>
        <v>935.17759999999998</v>
      </c>
      <c r="I15015" s="2">
        <f t="shared" si="3669"/>
        <v>36.973725632436022</v>
      </c>
      <c r="J15015" s="18">
        <f t="shared" si="3670"/>
        <v>0.36973725632436022</v>
      </c>
      <c r="K15015" s="2">
        <v>9</v>
      </c>
      <c r="L15015" s="3">
        <v>45302</v>
      </c>
      <c r="M15015" s="3">
        <v>45309</v>
      </c>
      <c r="N15015" s="3" t="str">
        <f t="shared" si="3656"/>
        <v>high profit</v>
      </c>
      <c r="O15015" s="2" t="s">
        <v>21</v>
      </c>
      <c r="P15015" s="2" t="s">
        <v>22</v>
      </c>
      <c r="Q15015" s="2">
        <v>345.77</v>
      </c>
      <c r="R15015" s="2" t="s">
        <v>34</v>
      </c>
    </row>
    <row r="15016" spans="1:18" ht="14.25" hidden="1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3654"/>
        <v>discount given</v>
      </c>
      <c r="F15016" s="2">
        <v>0.39</v>
      </c>
      <c r="G15016" s="2">
        <f t="shared" si="3655"/>
        <v>765.71039999999994</v>
      </c>
      <c r="H15016" s="2">
        <f>D15016-G15016</f>
        <v>1197.6496</v>
      </c>
      <c r="I15016" s="2"/>
      <c r="J15016" s="2"/>
      <c r="K15016" s="2">
        <v>4</v>
      </c>
      <c r="L15016" s="3">
        <v>45402</v>
      </c>
      <c r="M15016" s="3">
        <v>45408</v>
      </c>
      <c r="N15016" s="3" t="str">
        <f t="shared" si="3656"/>
        <v>high profit</v>
      </c>
      <c r="O15016" s="2" t="s">
        <v>15</v>
      </c>
      <c r="P15016" s="2" t="s">
        <v>27</v>
      </c>
      <c r="Q15016" s="2">
        <v>479.55</v>
      </c>
      <c r="R15016" s="2" t="s">
        <v>39</v>
      </c>
    </row>
    <row r="15017" spans="1:18" ht="14.25" hidden="1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3654"/>
        <v>discount given</v>
      </c>
      <c r="F15017" s="2">
        <v>0.08</v>
      </c>
      <c r="G15017" s="2">
        <f t="shared" si="3655"/>
        <v>87.876000000000005</v>
      </c>
      <c r="H15017" s="2">
        <f>D15017-G15017</f>
        <v>1010.5740000000001</v>
      </c>
      <c r="I15017" s="2"/>
      <c r="J15017" s="2"/>
      <c r="K15017" s="2">
        <v>7</v>
      </c>
      <c r="L15017" s="3">
        <v>45589</v>
      </c>
      <c r="M15017" s="3">
        <v>45592</v>
      </c>
      <c r="N15017" s="3" t="str">
        <f t="shared" si="3656"/>
        <v>low profit</v>
      </c>
      <c r="O15017" s="2" t="s">
        <v>31</v>
      </c>
      <c r="P15017" s="2" t="s">
        <v>22</v>
      </c>
      <c r="Q15017" s="2">
        <v>192.06</v>
      </c>
      <c r="R15017" s="2" t="s">
        <v>39</v>
      </c>
    </row>
    <row r="15018" spans="1:18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3654"/>
        <v>discount given</v>
      </c>
      <c r="F15018" s="2">
        <v>0.36</v>
      </c>
      <c r="G15018" s="2">
        <f t="shared" si="3655"/>
        <v>673.22159999999997</v>
      </c>
      <c r="H15018" s="2">
        <f>D15018-G15018</f>
        <v>1196.8384000000001</v>
      </c>
      <c r="I15018" s="2">
        <f>Q15018/H15018*100</f>
        <v>15.822520400414957</v>
      </c>
      <c r="J15018" s="18">
        <f>Q15018/H15018</f>
        <v>0.15822520400414958</v>
      </c>
      <c r="K15018" s="2">
        <v>2</v>
      </c>
      <c r="L15018" s="3">
        <v>45459</v>
      </c>
      <c r="M15018" s="3">
        <v>45465</v>
      </c>
      <c r="N15018" s="3" t="str">
        <f t="shared" si="3656"/>
        <v>low profit</v>
      </c>
      <c r="O15018" s="2" t="s">
        <v>31</v>
      </c>
      <c r="P15018" s="2" t="s">
        <v>22</v>
      </c>
      <c r="Q15018" s="2">
        <v>189.37</v>
      </c>
      <c r="R15018" s="2" t="s">
        <v>23</v>
      </c>
    </row>
    <row r="15019" spans="1:18" ht="14.25" hidden="1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3654"/>
        <v>discount given</v>
      </c>
      <c r="F15019" s="2">
        <v>0.42</v>
      </c>
      <c r="G15019" s="2">
        <f t="shared" si="3655"/>
        <v>531.89639999999997</v>
      </c>
      <c r="H15019" s="2">
        <f>D15019-G15019</f>
        <v>734.5236000000001</v>
      </c>
      <c r="I15019" s="2"/>
      <c r="J15019" s="2"/>
      <c r="K15019" s="2">
        <v>3</v>
      </c>
      <c r="L15019" s="3">
        <v>45537</v>
      </c>
      <c r="M15019" s="3">
        <v>45539</v>
      </c>
      <c r="N15019" s="3" t="str">
        <f t="shared" si="3656"/>
        <v>high profit</v>
      </c>
      <c r="O15019" s="2" t="s">
        <v>15</v>
      </c>
      <c r="P15019" s="2" t="s">
        <v>16</v>
      </c>
      <c r="Q15019" s="2">
        <v>349.79</v>
      </c>
      <c r="R15019" s="2" t="s">
        <v>23</v>
      </c>
    </row>
    <row r="15020" spans="1:18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3654"/>
        <v>discount given</v>
      </c>
      <c r="F15020" s="2">
        <v>7.0000000000000007E-2</v>
      </c>
      <c r="G15020" s="2">
        <f t="shared" si="3655"/>
        <v>348.53489999999999</v>
      </c>
      <c r="H15020" s="2">
        <f>D15020-G15020</f>
        <v>4630.5351000000001</v>
      </c>
      <c r="I15020" s="2">
        <f t="shared" ref="I15020:I15021" si="3671">Q15020/H15020*100</f>
        <v>29.458798401074638</v>
      </c>
      <c r="J15020" s="18">
        <f t="shared" ref="J15020:J15021" si="3672">Q15020/H15020</f>
        <v>0.29458798401074637</v>
      </c>
      <c r="K15020" s="2">
        <v>4</v>
      </c>
      <c r="L15020" s="3">
        <v>45544</v>
      </c>
      <c r="M15020" s="3">
        <v>45550</v>
      </c>
      <c r="N15020" s="3" t="str">
        <f t="shared" si="3656"/>
        <v>high profit</v>
      </c>
      <c r="O15020" s="2" t="s">
        <v>15</v>
      </c>
      <c r="P15020" s="2" t="s">
        <v>22</v>
      </c>
      <c r="Q15020" s="2">
        <v>1364.1</v>
      </c>
      <c r="R15020" s="2" t="s">
        <v>17</v>
      </c>
    </row>
    <row r="15021" spans="1:18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3654"/>
        <v>discount given</v>
      </c>
      <c r="F15021" s="2">
        <v>0.23</v>
      </c>
      <c r="G15021" s="2">
        <f t="shared" si="3655"/>
        <v>905.72389999999996</v>
      </c>
      <c r="H15021" s="2">
        <f>D15021-G15021</f>
        <v>3032.2060999999999</v>
      </c>
      <c r="I15021" s="2">
        <f t="shared" si="3671"/>
        <v>18.933079779768271</v>
      </c>
      <c r="J15021" s="18">
        <f t="shared" si="3672"/>
        <v>0.18933079779768269</v>
      </c>
      <c r="K15021" s="2">
        <v>5</v>
      </c>
      <c r="L15021" s="3">
        <v>45304</v>
      </c>
      <c r="M15021" s="3">
        <v>45308</v>
      </c>
      <c r="N15021" s="3" t="str">
        <f t="shared" si="3656"/>
        <v>high profit</v>
      </c>
      <c r="O15021" s="2" t="s">
        <v>31</v>
      </c>
      <c r="P15021" s="2" t="s">
        <v>27</v>
      </c>
      <c r="Q15021" s="2">
        <v>574.09</v>
      </c>
      <c r="R15021" s="2" t="s">
        <v>17</v>
      </c>
    </row>
    <row r="15022" spans="1:18" ht="14.25" hidden="1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3654"/>
        <v>discount given</v>
      </c>
      <c r="F15022" s="2">
        <v>0.43</v>
      </c>
      <c r="G15022" s="2">
        <f t="shared" si="3655"/>
        <v>1855.0544</v>
      </c>
      <c r="H15022" s="2">
        <f>D15022-G15022</f>
        <v>2459.0255999999999</v>
      </c>
      <c r="I15022" s="2"/>
      <c r="J15022" s="2"/>
      <c r="K15022" s="2">
        <v>2</v>
      </c>
      <c r="L15022" s="3">
        <v>45430</v>
      </c>
      <c r="M15022" s="3">
        <v>45437</v>
      </c>
      <c r="N15022" s="3" t="str">
        <f t="shared" si="3656"/>
        <v>high profit</v>
      </c>
      <c r="O15022" s="2" t="s">
        <v>15</v>
      </c>
      <c r="P15022" s="2" t="s">
        <v>27</v>
      </c>
      <c r="Q15022" s="2">
        <v>924.65</v>
      </c>
      <c r="R15022" s="2" t="s">
        <v>39</v>
      </c>
    </row>
    <row r="15023" spans="1:18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3654"/>
        <v>discount given</v>
      </c>
      <c r="F15023" s="2">
        <v>0.1</v>
      </c>
      <c r="G15023" s="2">
        <f t="shared" si="3655"/>
        <v>461.85200000000009</v>
      </c>
      <c r="H15023" s="2">
        <f>D15023-G15023</f>
        <v>4156.6680000000006</v>
      </c>
      <c r="I15023" s="2">
        <f>Q15023/H15023*100</f>
        <v>26.936238352449603</v>
      </c>
      <c r="J15023" s="18">
        <f>Q15023/H15023</f>
        <v>0.26936238352449604</v>
      </c>
      <c r="K15023" s="2">
        <v>7</v>
      </c>
      <c r="L15023" s="3">
        <v>45226</v>
      </c>
      <c r="M15023" s="3">
        <v>45231</v>
      </c>
      <c r="N15023" s="3" t="str">
        <f t="shared" si="3656"/>
        <v>high profit</v>
      </c>
      <c r="O15023" s="2" t="s">
        <v>21</v>
      </c>
      <c r="P15023" s="2" t="s">
        <v>16</v>
      </c>
      <c r="Q15023" s="2">
        <v>1119.6500000000001</v>
      </c>
      <c r="R15023" s="2" t="s">
        <v>48</v>
      </c>
    </row>
    <row r="15024" spans="1:18" ht="14.25" hidden="1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3654"/>
        <v>discount given</v>
      </c>
      <c r="F15024" s="2">
        <v>0.22</v>
      </c>
      <c r="G15024" s="2">
        <f t="shared" si="3655"/>
        <v>738.87</v>
      </c>
      <c r="H15024" s="2">
        <f>D15024-G15024</f>
        <v>2619.63</v>
      </c>
      <c r="I15024" s="2"/>
      <c r="J15024" s="2"/>
      <c r="K15024" s="2">
        <v>6</v>
      </c>
      <c r="L15024" s="3">
        <v>45143</v>
      </c>
      <c r="M15024" s="3">
        <v>45145</v>
      </c>
      <c r="N15024" s="3" t="str">
        <f t="shared" si="3656"/>
        <v>high profit</v>
      </c>
      <c r="O15024" s="2" t="s">
        <v>31</v>
      </c>
      <c r="P15024" s="2" t="s">
        <v>16</v>
      </c>
      <c r="Q15024" s="2">
        <v>253.4</v>
      </c>
      <c r="R15024" s="2" t="s">
        <v>48</v>
      </c>
    </row>
    <row r="15025" spans="1:18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3654"/>
        <v>discount given</v>
      </c>
      <c r="F15025" s="2">
        <v>0.31</v>
      </c>
      <c r="G15025" s="2">
        <f t="shared" si="3655"/>
        <v>298.30989999999997</v>
      </c>
      <c r="H15025" s="2">
        <f>D15025-G15025</f>
        <v>663.98009999999999</v>
      </c>
      <c r="I15025" s="2">
        <f>Q15025/H15025*100</f>
        <v>37.861074450875861</v>
      </c>
      <c r="J15025" s="18">
        <f>Q15025/H15025</f>
        <v>0.37861074450875859</v>
      </c>
      <c r="K15025" s="2">
        <v>9</v>
      </c>
      <c r="L15025" s="3">
        <v>45034</v>
      </c>
      <c r="M15025" s="3">
        <v>45040</v>
      </c>
      <c r="N15025" s="3" t="str">
        <f t="shared" si="3656"/>
        <v>high profit</v>
      </c>
      <c r="O15025" s="2" t="s">
        <v>15</v>
      </c>
      <c r="P15025" s="2" t="s">
        <v>22</v>
      </c>
      <c r="Q15025" s="2">
        <v>251.39</v>
      </c>
      <c r="R15025" s="2" t="s">
        <v>39</v>
      </c>
    </row>
    <row r="15026" spans="1:18" ht="14.25" hidden="1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3654"/>
        <v>discount given</v>
      </c>
      <c r="F15026" s="2">
        <v>0.05</v>
      </c>
      <c r="G15026" s="2">
        <f t="shared" si="3655"/>
        <v>190.83900000000003</v>
      </c>
      <c r="H15026" s="2">
        <f>D15026-G15026</f>
        <v>3625.9410000000003</v>
      </c>
      <c r="I15026" s="2"/>
      <c r="J15026" s="2"/>
      <c r="K15026" s="2">
        <v>7</v>
      </c>
      <c r="L15026" s="3">
        <v>45287</v>
      </c>
      <c r="M15026" s="3">
        <v>45291</v>
      </c>
      <c r="N15026" s="3" t="str">
        <f t="shared" si="3656"/>
        <v>high profit</v>
      </c>
      <c r="O15026" s="2" t="s">
        <v>15</v>
      </c>
      <c r="P15026" s="2" t="s">
        <v>27</v>
      </c>
      <c r="Q15026" s="2">
        <v>889.9</v>
      </c>
      <c r="R15026" s="2" t="s">
        <v>39</v>
      </c>
    </row>
    <row r="15027" spans="1:18" ht="14.25" hidden="1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3654"/>
        <v>discount given</v>
      </c>
      <c r="F15027" s="2">
        <v>0.11</v>
      </c>
      <c r="G15027" s="2">
        <f t="shared" si="3655"/>
        <v>19.414999999999999</v>
      </c>
      <c r="H15027" s="2">
        <f>D15027-G15027</f>
        <v>157.08500000000001</v>
      </c>
      <c r="I15027" s="2"/>
      <c r="J15027" s="2"/>
      <c r="K15027" s="2">
        <v>2</v>
      </c>
      <c r="L15027" s="3">
        <v>45280</v>
      </c>
      <c r="M15027" s="3">
        <v>45281</v>
      </c>
      <c r="N15027" s="3" t="str">
        <f t="shared" si="3656"/>
        <v>low profit</v>
      </c>
      <c r="O15027" s="2" t="s">
        <v>21</v>
      </c>
      <c r="P15027" s="2" t="s">
        <v>16</v>
      </c>
      <c r="Q15027" s="2">
        <v>31.84</v>
      </c>
      <c r="R15027" s="2" t="s">
        <v>17</v>
      </c>
    </row>
    <row r="15028" spans="1:18" ht="14.25" hidden="1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3654"/>
        <v>discount given</v>
      </c>
      <c r="F15028" s="2">
        <v>0.23</v>
      </c>
      <c r="G15028" s="2">
        <f t="shared" si="3655"/>
        <v>150.61090000000002</v>
      </c>
      <c r="H15028" s="2">
        <f>D15028-G15028</f>
        <v>504.21910000000003</v>
      </c>
      <c r="I15028" s="2"/>
      <c r="J15028" s="2"/>
      <c r="K15028" s="2">
        <v>3</v>
      </c>
      <c r="L15028" s="3">
        <v>45069</v>
      </c>
      <c r="M15028" s="3">
        <v>45070</v>
      </c>
      <c r="N15028" s="3" t="str">
        <f t="shared" si="3656"/>
        <v>low profit</v>
      </c>
      <c r="O15028" s="2" t="s">
        <v>21</v>
      </c>
      <c r="P15028" s="2" t="s">
        <v>27</v>
      </c>
      <c r="Q15028" s="2">
        <v>183.37</v>
      </c>
      <c r="R15028" s="2" t="s">
        <v>39</v>
      </c>
    </row>
    <row r="15029" spans="1:18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3654"/>
        <v>discount given</v>
      </c>
      <c r="F15029" s="2">
        <v>0.19</v>
      </c>
      <c r="G15029" s="2">
        <f t="shared" si="3655"/>
        <v>46.542400000000001</v>
      </c>
      <c r="H15029" s="2">
        <f>D15029-G15029</f>
        <v>198.41759999999999</v>
      </c>
      <c r="I15029" s="2">
        <f t="shared" ref="I15029:I15030" si="3673">Q15029/H15029*100</f>
        <v>30.41060873632178</v>
      </c>
      <c r="J15029" s="18">
        <f t="shared" ref="J15029:J15030" si="3674">Q15029/H15029</f>
        <v>0.30410608736321781</v>
      </c>
      <c r="K15029" s="2">
        <v>3</v>
      </c>
      <c r="L15029" s="3">
        <v>45350</v>
      </c>
      <c r="M15029" s="3">
        <v>45355</v>
      </c>
      <c r="N15029" s="3" t="str">
        <f t="shared" si="3656"/>
        <v>low profit</v>
      </c>
      <c r="O15029" s="2" t="s">
        <v>21</v>
      </c>
      <c r="P15029" s="2" t="s">
        <v>22</v>
      </c>
      <c r="Q15029" s="2">
        <v>60.34</v>
      </c>
      <c r="R15029" s="2" t="s">
        <v>17</v>
      </c>
    </row>
    <row r="15030" spans="1:18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3654"/>
        <v>discount given</v>
      </c>
      <c r="F15030" s="2">
        <v>0.16</v>
      </c>
      <c r="G15030" s="2">
        <f t="shared" si="3655"/>
        <v>122.1888</v>
      </c>
      <c r="H15030" s="2">
        <f>D15030-G15030</f>
        <v>641.49119999999994</v>
      </c>
      <c r="I15030" s="2">
        <f t="shared" si="3673"/>
        <v>20.612909421048954</v>
      </c>
      <c r="J15030" s="18">
        <f t="shared" si="3674"/>
        <v>0.20612909421048956</v>
      </c>
      <c r="K15030" s="2">
        <v>8</v>
      </c>
      <c r="L15030" s="3">
        <v>45101</v>
      </c>
      <c r="M15030" s="3">
        <v>45105</v>
      </c>
      <c r="N15030" s="3" t="str">
        <f t="shared" si="3656"/>
        <v>low profit</v>
      </c>
      <c r="O15030" s="2" t="s">
        <v>21</v>
      </c>
      <c r="P15030" s="2" t="s">
        <v>16</v>
      </c>
      <c r="Q15030" s="2">
        <v>132.22999999999999</v>
      </c>
      <c r="R15030" s="2" t="s">
        <v>23</v>
      </c>
    </row>
    <row r="15031" spans="1:18" ht="14.25" hidden="1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3654"/>
        <v>discount given</v>
      </c>
      <c r="F15031" s="2">
        <v>0.01</v>
      </c>
      <c r="G15031" s="2">
        <f t="shared" si="3655"/>
        <v>37.848200000000006</v>
      </c>
      <c r="H15031" s="2">
        <f>D15031-G15031</f>
        <v>3746.9718000000003</v>
      </c>
      <c r="I15031" s="2"/>
      <c r="J15031" s="2"/>
      <c r="K15031" s="2">
        <v>8</v>
      </c>
      <c r="L15031" s="3">
        <v>45130</v>
      </c>
      <c r="M15031" s="3">
        <v>45137</v>
      </c>
      <c r="N15031" s="3" t="str">
        <f t="shared" si="3656"/>
        <v>high profit</v>
      </c>
      <c r="O15031" s="2" t="s">
        <v>21</v>
      </c>
      <c r="P15031" s="2" t="s">
        <v>27</v>
      </c>
      <c r="Q15031" s="2">
        <v>1019.52</v>
      </c>
      <c r="R15031" s="2" t="s">
        <v>17</v>
      </c>
    </row>
    <row r="15032" spans="1:18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3654"/>
        <v>discount given</v>
      </c>
      <c r="F15032" s="2">
        <v>0.46</v>
      </c>
      <c r="G15032" s="2">
        <f t="shared" si="3655"/>
        <v>2041.8710000000003</v>
      </c>
      <c r="H15032" s="2">
        <f>D15032-G15032</f>
        <v>2396.9790000000003</v>
      </c>
      <c r="I15032" s="2">
        <f t="shared" ref="I15032:I15033" si="3675">Q15032/H15032*100</f>
        <v>49.837316054917451</v>
      </c>
      <c r="J15032" s="18">
        <f t="shared" ref="J15032:J15033" si="3676">Q15032/H15032</f>
        <v>0.49837316054917452</v>
      </c>
      <c r="K15032" s="2">
        <v>3</v>
      </c>
      <c r="L15032" s="3">
        <v>45426</v>
      </c>
      <c r="M15032" s="3">
        <v>45427</v>
      </c>
      <c r="N15032" s="3" t="str">
        <f t="shared" si="3656"/>
        <v>high profit</v>
      </c>
      <c r="O15032" s="2" t="s">
        <v>15</v>
      </c>
      <c r="P15032" s="2" t="s">
        <v>27</v>
      </c>
      <c r="Q15032" s="2">
        <v>1194.5899999999999</v>
      </c>
      <c r="R15032" s="2" t="s">
        <v>17</v>
      </c>
    </row>
    <row r="15033" spans="1:18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3654"/>
        <v>discount given</v>
      </c>
      <c r="F15033" s="2">
        <v>0.44</v>
      </c>
      <c r="G15033" s="2">
        <f t="shared" si="3655"/>
        <v>645.18079999999998</v>
      </c>
      <c r="H15033" s="2">
        <f>D15033-G15033</f>
        <v>821.13919999999996</v>
      </c>
      <c r="I15033" s="2">
        <f t="shared" si="3675"/>
        <v>36.617421260609653</v>
      </c>
      <c r="J15033" s="18">
        <f t="shared" si="3676"/>
        <v>0.36617421260609651</v>
      </c>
      <c r="K15033" s="2">
        <v>8</v>
      </c>
      <c r="L15033" s="3">
        <v>45234</v>
      </c>
      <c r="M15033" s="3">
        <v>45237</v>
      </c>
      <c r="N15033" s="3" t="str">
        <f t="shared" si="3656"/>
        <v>high profit</v>
      </c>
      <c r="O15033" s="2" t="s">
        <v>31</v>
      </c>
      <c r="P15033" s="2" t="s">
        <v>27</v>
      </c>
      <c r="Q15033" s="2">
        <v>300.68</v>
      </c>
      <c r="R15033" s="2" t="s">
        <v>28</v>
      </c>
    </row>
    <row r="15034" spans="1:18" ht="14.25" hidden="1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3654"/>
        <v>discount given</v>
      </c>
      <c r="F15034" s="2">
        <v>0.2</v>
      </c>
      <c r="G15034" s="2">
        <f t="shared" si="3655"/>
        <v>136.744</v>
      </c>
      <c r="H15034" s="2">
        <f>D15034-G15034</f>
        <v>546.976</v>
      </c>
      <c r="I15034" s="2"/>
      <c r="J15034" s="2"/>
      <c r="K15034" s="2">
        <v>5</v>
      </c>
      <c r="L15034" s="3">
        <v>45572</v>
      </c>
      <c r="M15034" s="3">
        <v>45574</v>
      </c>
      <c r="N15034" s="3" t="str">
        <f t="shared" si="3656"/>
        <v>low profit</v>
      </c>
      <c r="O15034" s="2" t="s">
        <v>31</v>
      </c>
      <c r="P15034" s="2" t="s">
        <v>22</v>
      </c>
      <c r="Q15034" s="2">
        <v>185.67</v>
      </c>
      <c r="R15034" s="2" t="s">
        <v>23</v>
      </c>
    </row>
    <row r="15035" spans="1:18" ht="14.25" hidden="1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3654"/>
        <v>discount given</v>
      </c>
      <c r="F15035" s="2">
        <v>0.09</v>
      </c>
      <c r="G15035" s="2">
        <f t="shared" si="3655"/>
        <v>129.375</v>
      </c>
      <c r="H15035" s="2">
        <f>D15035-G15035</f>
        <v>1308.125</v>
      </c>
      <c r="I15035" s="2"/>
      <c r="J15035" s="2"/>
      <c r="K15035" s="2">
        <v>4</v>
      </c>
      <c r="L15035" s="3">
        <v>45636</v>
      </c>
      <c r="M15035" s="3">
        <v>45641</v>
      </c>
      <c r="N15035" s="3" t="str">
        <f t="shared" si="3656"/>
        <v>high profit</v>
      </c>
      <c r="O15035" s="2" t="s">
        <v>15</v>
      </c>
      <c r="P15035" s="2" t="s">
        <v>27</v>
      </c>
      <c r="Q15035" s="2">
        <v>334.37</v>
      </c>
      <c r="R15035" s="2" t="s">
        <v>48</v>
      </c>
    </row>
    <row r="15036" spans="1:18" ht="14.25" hidden="1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3654"/>
        <v>discount given</v>
      </c>
      <c r="F15036" s="2">
        <v>0.03</v>
      </c>
      <c r="G15036" s="2">
        <f t="shared" si="3655"/>
        <v>98.125799999999998</v>
      </c>
      <c r="H15036" s="2">
        <f>D15036-G15036</f>
        <v>3172.7342000000003</v>
      </c>
      <c r="I15036" s="2"/>
      <c r="J15036" s="2"/>
      <c r="K15036" s="2">
        <v>4</v>
      </c>
      <c r="L15036" s="3">
        <v>45102</v>
      </c>
      <c r="M15036" s="3">
        <v>45108</v>
      </c>
      <c r="N15036" s="3" t="str">
        <f t="shared" si="3656"/>
        <v>high profit</v>
      </c>
      <c r="O15036" s="2" t="s">
        <v>21</v>
      </c>
      <c r="P15036" s="2" t="s">
        <v>16</v>
      </c>
      <c r="Q15036" s="2">
        <v>242.53</v>
      </c>
      <c r="R15036" s="2" t="s">
        <v>39</v>
      </c>
    </row>
    <row r="15037" spans="1:18" ht="14.25" hidden="1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3654"/>
        <v>discount given</v>
      </c>
      <c r="F15037" s="2">
        <v>0.06</v>
      </c>
      <c r="G15037" s="2">
        <f t="shared" si="3655"/>
        <v>108.9594</v>
      </c>
      <c r="H15037" s="2">
        <f>D15037-G15037</f>
        <v>1707.0306</v>
      </c>
      <c r="I15037" s="2"/>
      <c r="J15037" s="2"/>
      <c r="K15037" s="2">
        <v>4</v>
      </c>
      <c r="L15037" s="3">
        <v>45624</v>
      </c>
      <c r="M15037" s="3">
        <v>45630</v>
      </c>
      <c r="N15037" s="3" t="str">
        <f t="shared" si="3656"/>
        <v>high profit</v>
      </c>
      <c r="O15037" s="2" t="s">
        <v>21</v>
      </c>
      <c r="P15037" s="2" t="s">
        <v>22</v>
      </c>
      <c r="Q15037" s="2">
        <v>488.9</v>
      </c>
      <c r="R15037" s="2" t="s">
        <v>28</v>
      </c>
    </row>
    <row r="15038" spans="1:18" ht="14.25" hidden="1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3654"/>
        <v>discount given</v>
      </c>
      <c r="F15038" s="2">
        <v>0.3</v>
      </c>
      <c r="G15038" s="2">
        <f t="shared" si="3655"/>
        <v>1442.886</v>
      </c>
      <c r="H15038" s="2">
        <f>D15038-G15038</f>
        <v>3366.7339999999999</v>
      </c>
      <c r="I15038" s="2"/>
      <c r="J15038" s="2"/>
      <c r="K15038" s="2">
        <v>1</v>
      </c>
      <c r="L15038" s="3">
        <v>45027</v>
      </c>
      <c r="M15038" s="3">
        <v>45028</v>
      </c>
      <c r="N15038" s="3" t="str">
        <f t="shared" si="3656"/>
        <v>high profit</v>
      </c>
      <c r="O15038" s="2" t="s">
        <v>15</v>
      </c>
      <c r="P15038" s="2" t="s">
        <v>22</v>
      </c>
      <c r="Q15038" s="2">
        <v>1142.46</v>
      </c>
      <c r="R15038" s="2" t="s">
        <v>23</v>
      </c>
    </row>
    <row r="15039" spans="1:18" ht="14.25" hidden="1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3654"/>
        <v>discount given</v>
      </c>
      <c r="F15039" s="2">
        <v>0.37</v>
      </c>
      <c r="G15039" s="2">
        <f t="shared" si="3655"/>
        <v>274.46600000000001</v>
      </c>
      <c r="H15039" s="2">
        <f>D15039-G15039</f>
        <v>467.33399999999995</v>
      </c>
      <c r="I15039" s="2"/>
      <c r="J15039" s="2"/>
      <c r="K15039" s="2">
        <v>7</v>
      </c>
      <c r="L15039" s="3">
        <v>45144</v>
      </c>
      <c r="M15039" s="3">
        <v>45151</v>
      </c>
      <c r="N15039" s="3" t="str">
        <f t="shared" si="3656"/>
        <v>low profit</v>
      </c>
      <c r="O15039" s="2" t="s">
        <v>31</v>
      </c>
      <c r="P15039" s="2" t="s">
        <v>16</v>
      </c>
      <c r="Q15039" s="2">
        <v>98.62</v>
      </c>
      <c r="R15039" s="2" t="s">
        <v>17</v>
      </c>
    </row>
    <row r="15040" spans="1:18" ht="14.25" hidden="1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3654"/>
        <v>discount given</v>
      </c>
      <c r="F15040" s="2">
        <v>0.08</v>
      </c>
      <c r="G15040" s="2">
        <f t="shared" si="3655"/>
        <v>396.21440000000001</v>
      </c>
      <c r="H15040" s="2">
        <f>D15040-G15040</f>
        <v>4556.4656000000004</v>
      </c>
      <c r="I15040" s="2"/>
      <c r="J15040" s="2"/>
      <c r="K15040" s="2">
        <v>4</v>
      </c>
      <c r="L15040" s="3">
        <v>45569</v>
      </c>
      <c r="M15040" s="3">
        <v>45575</v>
      </c>
      <c r="N15040" s="3" t="str">
        <f t="shared" si="3656"/>
        <v>high profit</v>
      </c>
      <c r="O15040" s="2" t="s">
        <v>31</v>
      </c>
      <c r="P15040" s="2" t="s">
        <v>16</v>
      </c>
      <c r="Q15040" s="2">
        <v>423.52</v>
      </c>
      <c r="R15040" s="2" t="s">
        <v>28</v>
      </c>
    </row>
    <row r="15041" spans="1:18" ht="14.25" hidden="1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3654"/>
        <v>discount given</v>
      </c>
      <c r="F15041" s="2">
        <v>0.06</v>
      </c>
      <c r="G15041" s="2">
        <f t="shared" si="3655"/>
        <v>9.6605999999999987</v>
      </c>
      <c r="H15041" s="2">
        <f>D15041-G15041</f>
        <v>151.3494</v>
      </c>
      <c r="I15041" s="2"/>
      <c r="J15041" s="2"/>
      <c r="K15041" s="2">
        <v>2</v>
      </c>
      <c r="L15041" s="3">
        <v>45278</v>
      </c>
      <c r="M15041" s="3">
        <v>45280</v>
      </c>
      <c r="N15041" s="3" t="str">
        <f t="shared" si="3656"/>
        <v>low profit</v>
      </c>
      <c r="O15041" s="2" t="s">
        <v>15</v>
      </c>
      <c r="P15041" s="2" t="s">
        <v>22</v>
      </c>
      <c r="Q15041" s="2">
        <v>11.06</v>
      </c>
      <c r="R15041" s="2" t="s">
        <v>28</v>
      </c>
    </row>
    <row r="15042" spans="1:18" ht="14.25" hidden="1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3654"/>
        <v>discount given</v>
      </c>
      <c r="F15042" s="2">
        <v>0.35</v>
      </c>
      <c r="G15042" s="2">
        <f t="shared" si="3655"/>
        <v>809.65499999999997</v>
      </c>
      <c r="H15042" s="2">
        <f>D15042-G15042</f>
        <v>1503.6450000000002</v>
      </c>
      <c r="I15042" s="2"/>
      <c r="J15042" s="2"/>
      <c r="K15042" s="2">
        <v>1</v>
      </c>
      <c r="L15042" s="3">
        <v>45100</v>
      </c>
      <c r="M15042" s="3">
        <v>45103</v>
      </c>
      <c r="N15042" s="3" t="str">
        <f t="shared" si="3656"/>
        <v>high profit</v>
      </c>
      <c r="O15042" s="2" t="s">
        <v>21</v>
      </c>
      <c r="P15042" s="2" t="s">
        <v>27</v>
      </c>
      <c r="Q15042" s="2">
        <v>673.06</v>
      </c>
      <c r="R15042" s="2" t="s">
        <v>48</v>
      </c>
    </row>
    <row r="15043" spans="1:18" ht="14.25" hidden="1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3677">IF(F15043=0,"zero discount","discount given")</f>
        <v>discount given</v>
      </c>
      <c r="F15043" s="2">
        <v>0.26</v>
      </c>
      <c r="G15043" s="2">
        <f t="shared" ref="G15043:G15106" si="3678">D15043*F15043</f>
        <v>346.80880000000002</v>
      </c>
      <c r="H15043" s="2">
        <f>D15043-G15043</f>
        <v>987.07120000000009</v>
      </c>
      <c r="I15043" s="2"/>
      <c r="J15043" s="2"/>
      <c r="K15043" s="2">
        <v>3</v>
      </c>
      <c r="L15043" s="3">
        <v>45072</v>
      </c>
      <c r="M15043" s="3">
        <v>45078</v>
      </c>
      <c r="N15043" s="3" t="str">
        <f t="shared" ref="N15043:N15106" si="3679">IF(Q15043&gt;=200,"high profit","low profit")</f>
        <v>high profit</v>
      </c>
      <c r="O15043" s="2" t="s">
        <v>31</v>
      </c>
      <c r="P15043" s="2" t="s">
        <v>22</v>
      </c>
      <c r="Q15043" s="2">
        <v>264.38</v>
      </c>
      <c r="R15043" s="2" t="s">
        <v>34</v>
      </c>
    </row>
    <row r="15044" spans="1:18" ht="14.25" hidden="1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3677"/>
        <v>discount given</v>
      </c>
      <c r="F15044" s="2">
        <v>0.19</v>
      </c>
      <c r="G15044" s="2">
        <f t="shared" si="3678"/>
        <v>546.21199999999999</v>
      </c>
      <c r="H15044" s="2">
        <f>D15044-G15044</f>
        <v>2328.5880000000002</v>
      </c>
      <c r="I15044" s="2"/>
      <c r="J15044" s="2"/>
      <c r="K15044" s="2">
        <v>1</v>
      </c>
      <c r="L15044" s="3">
        <v>45110</v>
      </c>
      <c r="M15044" s="3">
        <v>45115</v>
      </c>
      <c r="N15044" s="3" t="str">
        <f t="shared" si="3679"/>
        <v>low profit</v>
      </c>
      <c r="O15044" s="2" t="s">
        <v>21</v>
      </c>
      <c r="P15044" s="2" t="s">
        <v>16</v>
      </c>
      <c r="Q15044" s="2">
        <v>189.24</v>
      </c>
      <c r="R15044" s="2" t="s">
        <v>17</v>
      </c>
    </row>
    <row r="15045" spans="1:18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3677"/>
        <v>discount given</v>
      </c>
      <c r="F15045" s="2">
        <v>0.36</v>
      </c>
      <c r="G15045" s="2">
        <f t="shared" si="3678"/>
        <v>206.316</v>
      </c>
      <c r="H15045" s="2">
        <f>D15045-G15045</f>
        <v>366.78399999999999</v>
      </c>
      <c r="I15045" s="2">
        <f t="shared" ref="I15045:I15047" si="3680">Q15045/H15045*100</f>
        <v>8.7790088989705133</v>
      </c>
      <c r="J15045" s="18">
        <f t="shared" ref="J15045:J15047" si="3681">Q15045/H15045</f>
        <v>8.7790088989705126E-2</v>
      </c>
      <c r="K15045" s="2">
        <v>5</v>
      </c>
      <c r="L15045" s="3">
        <v>45343</v>
      </c>
      <c r="M15045" s="3">
        <v>45350</v>
      </c>
      <c r="N15045" s="3" t="str">
        <f t="shared" si="3679"/>
        <v>low profit</v>
      </c>
      <c r="O15045" s="2" t="s">
        <v>15</v>
      </c>
      <c r="P15045" s="2" t="s">
        <v>22</v>
      </c>
      <c r="Q15045" s="2">
        <v>32.200000000000003</v>
      </c>
      <c r="R15045" s="2" t="s">
        <v>28</v>
      </c>
    </row>
    <row r="15046" spans="1:18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3677"/>
        <v>discount given</v>
      </c>
      <c r="F15046" s="2">
        <v>0.23</v>
      </c>
      <c r="G15046" s="2">
        <f t="shared" si="3678"/>
        <v>1010.0518999999999</v>
      </c>
      <c r="H15046" s="2">
        <f>D15046-G15046</f>
        <v>3381.4780999999998</v>
      </c>
      <c r="I15046" s="2">
        <f t="shared" si="3680"/>
        <v>9.9908971760012282</v>
      </c>
      <c r="J15046" s="18">
        <f t="shared" si="3681"/>
        <v>9.9908971760012288E-2</v>
      </c>
      <c r="K15046" s="2">
        <v>6</v>
      </c>
      <c r="L15046" s="3">
        <v>45071</v>
      </c>
      <c r="M15046" s="3">
        <v>45076</v>
      </c>
      <c r="N15046" s="3" t="str">
        <f t="shared" si="3679"/>
        <v>high profit</v>
      </c>
      <c r="O15046" s="2" t="s">
        <v>31</v>
      </c>
      <c r="P15046" s="2" t="s">
        <v>16</v>
      </c>
      <c r="Q15046" s="2">
        <v>337.84</v>
      </c>
      <c r="R15046" s="2" t="s">
        <v>39</v>
      </c>
    </row>
    <row r="15047" spans="1:18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3677"/>
        <v>discount given</v>
      </c>
      <c r="F15047" s="2">
        <v>0.23</v>
      </c>
      <c r="G15047" s="2">
        <f t="shared" si="3678"/>
        <v>176.86540000000002</v>
      </c>
      <c r="H15047" s="2">
        <f>D15047-G15047</f>
        <v>592.1146</v>
      </c>
      <c r="I15047" s="2">
        <f t="shared" si="3680"/>
        <v>28.715724962701479</v>
      </c>
      <c r="J15047" s="18">
        <f t="shared" si="3681"/>
        <v>0.28715724962701478</v>
      </c>
      <c r="K15047" s="2">
        <v>6</v>
      </c>
      <c r="L15047" s="3">
        <v>45002</v>
      </c>
      <c r="M15047" s="3">
        <v>45003</v>
      </c>
      <c r="N15047" s="3" t="str">
        <f t="shared" si="3679"/>
        <v>low profit</v>
      </c>
      <c r="O15047" s="2" t="s">
        <v>15</v>
      </c>
      <c r="P15047" s="2" t="s">
        <v>22</v>
      </c>
      <c r="Q15047" s="2">
        <v>170.03</v>
      </c>
      <c r="R15047" s="2" t="s">
        <v>23</v>
      </c>
    </row>
    <row r="15048" spans="1:18" ht="14.25" hidden="1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3677"/>
        <v>discount given</v>
      </c>
      <c r="F15048" s="2">
        <v>0.01</v>
      </c>
      <c r="G15048" s="2">
        <f t="shared" si="3678"/>
        <v>29.7821</v>
      </c>
      <c r="H15048" s="2">
        <f>D15048-G15048</f>
        <v>2948.4279000000001</v>
      </c>
      <c r="I15048" s="2"/>
      <c r="J15048" s="2"/>
      <c r="K15048" s="2">
        <v>6</v>
      </c>
      <c r="L15048" s="3">
        <v>45651</v>
      </c>
      <c r="M15048" s="3">
        <v>45656</v>
      </c>
      <c r="N15048" s="3" t="str">
        <f t="shared" si="3679"/>
        <v>high profit</v>
      </c>
      <c r="O15048" s="2" t="s">
        <v>21</v>
      </c>
      <c r="P15048" s="2" t="s">
        <v>16</v>
      </c>
      <c r="Q15048" s="2">
        <v>304.7</v>
      </c>
      <c r="R15048" s="2" t="s">
        <v>34</v>
      </c>
    </row>
    <row r="15049" spans="1:18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3677"/>
        <v>discount given</v>
      </c>
      <c r="F15049" s="2">
        <v>0.16</v>
      </c>
      <c r="G15049" s="2">
        <f t="shared" si="3678"/>
        <v>42.143999999999998</v>
      </c>
      <c r="H15049" s="2">
        <f>D15049-G15049</f>
        <v>221.25599999999997</v>
      </c>
      <c r="I15049" s="2">
        <f>Q15049/H15049*100</f>
        <v>21.283038652059158</v>
      </c>
      <c r="J15049" s="18">
        <f>Q15049/H15049</f>
        <v>0.21283038652059158</v>
      </c>
      <c r="K15049" s="2">
        <v>7</v>
      </c>
      <c r="L15049" s="3">
        <v>45312</v>
      </c>
      <c r="M15049" s="3">
        <v>45314</v>
      </c>
      <c r="N15049" s="3" t="str">
        <f t="shared" si="3679"/>
        <v>low profit</v>
      </c>
      <c r="O15049" s="2" t="s">
        <v>21</v>
      </c>
      <c r="P15049" s="2" t="s">
        <v>22</v>
      </c>
      <c r="Q15049" s="2">
        <v>47.09</v>
      </c>
      <c r="R15049" s="2" t="s">
        <v>34</v>
      </c>
    </row>
    <row r="15050" spans="1:18" ht="14.25" hidden="1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3677"/>
        <v>zero discount</v>
      </c>
      <c r="F15050" s="2">
        <v>0</v>
      </c>
      <c r="G15050" s="2">
        <f t="shared" si="3678"/>
        <v>0</v>
      </c>
      <c r="H15050" s="2">
        <f>D15050-G15050</f>
        <v>1623.86</v>
      </c>
      <c r="I15050" s="2"/>
      <c r="J15050" s="2"/>
      <c r="K15050" s="2">
        <v>1</v>
      </c>
      <c r="L15050" s="3">
        <v>45080</v>
      </c>
      <c r="M15050" s="3">
        <v>45084</v>
      </c>
      <c r="N15050" s="3" t="str">
        <f t="shared" si="3679"/>
        <v>high profit</v>
      </c>
      <c r="O15050" s="2" t="s">
        <v>21</v>
      </c>
      <c r="P15050" s="2" t="s">
        <v>27</v>
      </c>
      <c r="Q15050" s="2">
        <v>418.85</v>
      </c>
      <c r="R15050" s="2" t="s">
        <v>28</v>
      </c>
    </row>
    <row r="15051" spans="1:18" ht="14.25" hidden="1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3677"/>
        <v>discount given</v>
      </c>
      <c r="F15051" s="2">
        <v>0.46</v>
      </c>
      <c r="G15051" s="2">
        <f t="shared" si="3678"/>
        <v>383.4744</v>
      </c>
      <c r="H15051" s="2">
        <f>D15051-G15051</f>
        <v>450.16559999999998</v>
      </c>
      <c r="I15051" s="2"/>
      <c r="J15051" s="2"/>
      <c r="K15051" s="2">
        <v>4</v>
      </c>
      <c r="L15051" s="3">
        <v>45093</v>
      </c>
      <c r="M15051" s="3">
        <v>45095</v>
      </c>
      <c r="N15051" s="3" t="str">
        <f t="shared" si="3679"/>
        <v>high profit</v>
      </c>
      <c r="O15051" s="2" t="s">
        <v>15</v>
      </c>
      <c r="P15051" s="2" t="s">
        <v>16</v>
      </c>
      <c r="Q15051" s="2">
        <v>201.75</v>
      </c>
      <c r="R15051" s="2" t="s">
        <v>34</v>
      </c>
    </row>
    <row r="15052" spans="1:18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3677"/>
        <v>discount given</v>
      </c>
      <c r="F15052" s="2">
        <v>0.15</v>
      </c>
      <c r="G15052" s="2">
        <f t="shared" si="3678"/>
        <v>733.71749999999997</v>
      </c>
      <c r="H15052" s="2">
        <f>D15052-G15052</f>
        <v>4157.7325000000001</v>
      </c>
      <c r="I15052" s="2">
        <f>Q15052/H15052*100</f>
        <v>17.631244915347484</v>
      </c>
      <c r="J15052" s="18">
        <f>Q15052/H15052</f>
        <v>0.17631244915347485</v>
      </c>
      <c r="K15052" s="2">
        <v>9</v>
      </c>
      <c r="L15052" s="3">
        <v>45373</v>
      </c>
      <c r="M15052" s="3">
        <v>45376</v>
      </c>
      <c r="N15052" s="3" t="str">
        <f t="shared" si="3679"/>
        <v>high profit</v>
      </c>
      <c r="O15052" s="2" t="s">
        <v>15</v>
      </c>
      <c r="P15052" s="2" t="s">
        <v>16</v>
      </c>
      <c r="Q15052" s="2">
        <v>733.06</v>
      </c>
      <c r="R15052" s="2" t="s">
        <v>34</v>
      </c>
    </row>
    <row r="15053" spans="1:18" ht="14.25" hidden="1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3677"/>
        <v>discount given</v>
      </c>
      <c r="F15053" s="2">
        <v>0.09</v>
      </c>
      <c r="G15053" s="2">
        <f t="shared" si="3678"/>
        <v>14.301</v>
      </c>
      <c r="H15053" s="2">
        <f>D15053-G15053</f>
        <v>144.59900000000002</v>
      </c>
      <c r="I15053" s="2"/>
      <c r="J15053" s="2"/>
      <c r="K15053" s="2">
        <v>2</v>
      </c>
      <c r="L15053" s="3">
        <v>45327</v>
      </c>
      <c r="M15053" s="3">
        <v>45333</v>
      </c>
      <c r="N15053" s="3" t="str">
        <f t="shared" si="3679"/>
        <v>low profit</v>
      </c>
      <c r="O15053" s="2" t="s">
        <v>31</v>
      </c>
      <c r="P15053" s="2" t="s">
        <v>27</v>
      </c>
      <c r="Q15053" s="2">
        <v>41.4</v>
      </c>
      <c r="R15053" s="2" t="s">
        <v>23</v>
      </c>
    </row>
    <row r="15054" spans="1:18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3677"/>
        <v>discount given</v>
      </c>
      <c r="F15054" s="2">
        <v>0.05</v>
      </c>
      <c r="G15054" s="2">
        <f t="shared" si="3678"/>
        <v>91.337000000000003</v>
      </c>
      <c r="H15054" s="2">
        <f>D15054-G15054</f>
        <v>1735.403</v>
      </c>
      <c r="I15054" s="2">
        <f t="shared" ref="I15054:I15055" si="3682">Q15054/H15054*100</f>
        <v>13.40092186080121</v>
      </c>
      <c r="J15054" s="18">
        <f t="shared" ref="J15054:J15055" si="3683">Q15054/H15054</f>
        <v>0.1340092186080121</v>
      </c>
      <c r="K15054" s="2">
        <v>8</v>
      </c>
      <c r="L15054" s="3">
        <v>45042</v>
      </c>
      <c r="M15054" s="3">
        <v>45047</v>
      </c>
      <c r="N15054" s="3" t="str">
        <f t="shared" si="3679"/>
        <v>high profit</v>
      </c>
      <c r="O15054" s="2" t="s">
        <v>21</v>
      </c>
      <c r="P15054" s="2" t="s">
        <v>27</v>
      </c>
      <c r="Q15054" s="2">
        <v>232.56</v>
      </c>
      <c r="R15054" s="2" t="s">
        <v>28</v>
      </c>
    </row>
    <row r="15055" spans="1:18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3677"/>
        <v>discount given</v>
      </c>
      <c r="F15055" s="2">
        <v>0.02</v>
      </c>
      <c r="G15055" s="2">
        <f t="shared" si="3678"/>
        <v>31.672000000000001</v>
      </c>
      <c r="H15055" s="2">
        <f>D15055-G15055</f>
        <v>1551.9279999999999</v>
      </c>
      <c r="I15055" s="2">
        <f t="shared" si="3682"/>
        <v>11.403879561422952</v>
      </c>
      <c r="J15055" s="18">
        <f t="shared" si="3683"/>
        <v>0.11403879561422953</v>
      </c>
      <c r="K15055" s="2">
        <v>7</v>
      </c>
      <c r="L15055" s="3">
        <v>45026</v>
      </c>
      <c r="M15055" s="3">
        <v>45029</v>
      </c>
      <c r="N15055" s="3" t="str">
        <f t="shared" si="3679"/>
        <v>low profit</v>
      </c>
      <c r="O15055" s="2" t="s">
        <v>15</v>
      </c>
      <c r="P15055" s="2" t="s">
        <v>27</v>
      </c>
      <c r="Q15055" s="2">
        <v>176.98</v>
      </c>
      <c r="R15055" s="2" t="s">
        <v>23</v>
      </c>
    </row>
    <row r="15056" spans="1:18" ht="14.25" hidden="1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3677"/>
        <v>discount given</v>
      </c>
      <c r="F15056" s="2">
        <v>0.44</v>
      </c>
      <c r="G15056" s="2">
        <f t="shared" si="3678"/>
        <v>1461.2972</v>
      </c>
      <c r="H15056" s="2">
        <f>D15056-G15056</f>
        <v>1859.8328000000001</v>
      </c>
      <c r="I15056" s="2"/>
      <c r="J15056" s="2"/>
      <c r="K15056" s="2">
        <v>7</v>
      </c>
      <c r="L15056" s="3">
        <v>44960</v>
      </c>
      <c r="M15056" s="3">
        <v>44963</v>
      </c>
      <c r="N15056" s="3" t="str">
        <f t="shared" si="3679"/>
        <v>high profit</v>
      </c>
      <c r="O15056" s="2" t="s">
        <v>21</v>
      </c>
      <c r="P15056" s="2" t="s">
        <v>27</v>
      </c>
      <c r="Q15056" s="2">
        <v>791.81</v>
      </c>
      <c r="R15056" s="2" t="s">
        <v>48</v>
      </c>
    </row>
    <row r="15057" spans="1:18" ht="14.25" hidden="1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3677"/>
        <v>discount given</v>
      </c>
      <c r="F15057" s="2">
        <v>0.08</v>
      </c>
      <c r="G15057" s="2">
        <f t="shared" si="3678"/>
        <v>30.1</v>
      </c>
      <c r="H15057" s="2">
        <f>D15057-G15057</f>
        <v>346.15</v>
      </c>
      <c r="I15057" s="2"/>
      <c r="J15057" s="2"/>
      <c r="K15057" s="2">
        <v>3</v>
      </c>
      <c r="L15057" s="3">
        <v>45457</v>
      </c>
      <c r="M15057" s="3">
        <v>45462</v>
      </c>
      <c r="N15057" s="3" t="str">
        <f t="shared" si="3679"/>
        <v>low profit</v>
      </c>
      <c r="O15057" s="2" t="s">
        <v>21</v>
      </c>
      <c r="P15057" s="2" t="s">
        <v>27</v>
      </c>
      <c r="Q15057" s="2">
        <v>65.55</v>
      </c>
      <c r="R15057" s="2" t="s">
        <v>39</v>
      </c>
    </row>
    <row r="15058" spans="1:18" ht="14.25" hidden="1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3677"/>
        <v>discount given</v>
      </c>
      <c r="F15058" s="2">
        <v>0.31</v>
      </c>
      <c r="G15058" s="2">
        <f t="shared" si="3678"/>
        <v>1262.3293000000001</v>
      </c>
      <c r="H15058" s="2">
        <f>D15058-G15058</f>
        <v>2809.7007000000003</v>
      </c>
      <c r="I15058" s="2"/>
      <c r="J15058" s="2"/>
      <c r="K15058" s="2">
        <v>2</v>
      </c>
      <c r="L15058" s="3">
        <v>45342</v>
      </c>
      <c r="M15058" s="3">
        <v>45346</v>
      </c>
      <c r="N15058" s="3" t="str">
        <f t="shared" si="3679"/>
        <v>high profit</v>
      </c>
      <c r="O15058" s="2" t="s">
        <v>21</v>
      </c>
      <c r="P15058" s="2" t="s">
        <v>27</v>
      </c>
      <c r="Q15058" s="2">
        <v>1168.56</v>
      </c>
      <c r="R15058" s="2" t="s">
        <v>17</v>
      </c>
    </row>
    <row r="15059" spans="1:18" ht="14.25" hidden="1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3677"/>
        <v>discount given</v>
      </c>
      <c r="F15059" s="2">
        <v>0.33</v>
      </c>
      <c r="G15059" s="2">
        <f t="shared" si="3678"/>
        <v>787.37009999999998</v>
      </c>
      <c r="H15059" s="2">
        <f>D15059-G15059</f>
        <v>1598.5998999999997</v>
      </c>
      <c r="I15059" s="2"/>
      <c r="J15059" s="2"/>
      <c r="K15059" s="2">
        <v>2</v>
      </c>
      <c r="L15059" s="3">
        <v>45524</v>
      </c>
      <c r="M15059" s="3">
        <v>45526</v>
      </c>
      <c r="N15059" s="3" t="str">
        <f t="shared" si="3679"/>
        <v>high profit</v>
      </c>
      <c r="O15059" s="2" t="s">
        <v>21</v>
      </c>
      <c r="P15059" s="2" t="s">
        <v>22</v>
      </c>
      <c r="Q15059" s="2">
        <v>280.61</v>
      </c>
      <c r="R15059" s="2" t="s">
        <v>48</v>
      </c>
    </row>
    <row r="15060" spans="1:18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3677"/>
        <v>discount given</v>
      </c>
      <c r="F15060" s="2">
        <v>0.16</v>
      </c>
      <c r="G15060" s="2">
        <f t="shared" si="3678"/>
        <v>370.9744</v>
      </c>
      <c r="H15060" s="2">
        <f>D15060-G15060</f>
        <v>1947.6156000000001</v>
      </c>
      <c r="I15060" s="2">
        <f>Q15060/H15060*100</f>
        <v>21.717324506950959</v>
      </c>
      <c r="J15060" s="18">
        <f>Q15060/H15060</f>
        <v>0.21717324506950961</v>
      </c>
      <c r="K15060" s="2">
        <v>3</v>
      </c>
      <c r="L15060" s="3">
        <v>45424</v>
      </c>
      <c r="M15060" s="3">
        <v>45427</v>
      </c>
      <c r="N15060" s="3" t="str">
        <f t="shared" si="3679"/>
        <v>high profit</v>
      </c>
      <c r="O15060" s="2" t="s">
        <v>21</v>
      </c>
      <c r="P15060" s="2" t="s">
        <v>22</v>
      </c>
      <c r="Q15060" s="2">
        <v>422.97</v>
      </c>
      <c r="R15060" s="2" t="s">
        <v>17</v>
      </c>
    </row>
    <row r="15061" spans="1:18" ht="14.25" hidden="1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3677"/>
        <v>discount given</v>
      </c>
      <c r="F15061" s="2">
        <v>0.42</v>
      </c>
      <c r="G15061" s="2">
        <f t="shared" si="3678"/>
        <v>508.73339999999996</v>
      </c>
      <c r="H15061" s="2">
        <f>D15061-G15061</f>
        <v>702.53660000000002</v>
      </c>
      <c r="I15061" s="2"/>
      <c r="J15061" s="2"/>
      <c r="K15061" s="2">
        <v>3</v>
      </c>
      <c r="L15061" s="3">
        <v>45304</v>
      </c>
      <c r="M15061" s="3">
        <v>45306</v>
      </c>
      <c r="N15061" s="3" t="str">
        <f t="shared" si="3679"/>
        <v>low profit</v>
      </c>
      <c r="O15061" s="2" t="s">
        <v>31</v>
      </c>
      <c r="P15061" s="2" t="s">
        <v>22</v>
      </c>
      <c r="Q15061" s="2">
        <v>121.89</v>
      </c>
      <c r="R15061" s="2" t="s">
        <v>28</v>
      </c>
    </row>
    <row r="15062" spans="1:18" ht="14.25" hidden="1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3677"/>
        <v>discount given</v>
      </c>
      <c r="F15062" s="2">
        <v>0.11</v>
      </c>
      <c r="G15062" s="2">
        <f t="shared" si="3678"/>
        <v>275.13530000000003</v>
      </c>
      <c r="H15062" s="2">
        <f>D15062-G15062</f>
        <v>2226.0947000000001</v>
      </c>
      <c r="I15062" s="2"/>
      <c r="J15062" s="2"/>
      <c r="K15062" s="2">
        <v>2</v>
      </c>
      <c r="L15062" s="3">
        <v>45008</v>
      </c>
      <c r="M15062" s="3">
        <v>45011</v>
      </c>
      <c r="N15062" s="3" t="str">
        <f t="shared" si="3679"/>
        <v>low profit</v>
      </c>
      <c r="O15062" s="2" t="s">
        <v>21</v>
      </c>
      <c r="P15062" s="2" t="s">
        <v>16</v>
      </c>
      <c r="Q15062" s="2">
        <v>175.25</v>
      </c>
      <c r="R15062" s="2" t="s">
        <v>23</v>
      </c>
    </row>
    <row r="15063" spans="1:18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3677"/>
        <v>discount given</v>
      </c>
      <c r="F15063" s="2">
        <v>0.04</v>
      </c>
      <c r="G15063" s="2">
        <f t="shared" si="3678"/>
        <v>75.3232</v>
      </c>
      <c r="H15063" s="2">
        <f>D15063-G15063</f>
        <v>1807.7567999999999</v>
      </c>
      <c r="I15063" s="2">
        <f>Q15063/H15063*100</f>
        <v>10.095937683653023</v>
      </c>
      <c r="J15063" s="18">
        <f>Q15063/H15063</f>
        <v>0.10095937683653022</v>
      </c>
      <c r="K15063" s="2">
        <v>7</v>
      </c>
      <c r="L15063" s="3">
        <v>45415</v>
      </c>
      <c r="M15063" s="3">
        <v>45420</v>
      </c>
      <c r="N15063" s="3" t="str">
        <f t="shared" si="3679"/>
        <v>low profit</v>
      </c>
      <c r="O15063" s="2" t="s">
        <v>15</v>
      </c>
      <c r="P15063" s="2" t="s">
        <v>16</v>
      </c>
      <c r="Q15063" s="2">
        <v>182.51</v>
      </c>
      <c r="R15063" s="2" t="s">
        <v>23</v>
      </c>
    </row>
    <row r="15064" spans="1:18" ht="14.25" hidden="1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3677"/>
        <v>discount given</v>
      </c>
      <c r="F15064" s="2">
        <v>0.03</v>
      </c>
      <c r="G15064" s="2">
        <f t="shared" si="3678"/>
        <v>39.0351</v>
      </c>
      <c r="H15064" s="2">
        <f>D15064-G15064</f>
        <v>1262.1349</v>
      </c>
      <c r="I15064" s="2"/>
      <c r="J15064" s="2"/>
      <c r="K15064" s="2">
        <v>2</v>
      </c>
      <c r="L15064" s="3">
        <v>45248</v>
      </c>
      <c r="M15064" s="3">
        <v>45253</v>
      </c>
      <c r="N15064" s="3" t="str">
        <f t="shared" si="3679"/>
        <v>low profit</v>
      </c>
      <c r="O15064" s="2" t="s">
        <v>15</v>
      </c>
      <c r="P15064" s="2" t="s">
        <v>27</v>
      </c>
      <c r="Q15064" s="2">
        <v>84.25</v>
      </c>
      <c r="R15064" s="2" t="s">
        <v>17</v>
      </c>
    </row>
    <row r="15065" spans="1:18" ht="14.25" hidden="1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3677"/>
        <v>discount given</v>
      </c>
      <c r="F15065" s="2">
        <v>0.15</v>
      </c>
      <c r="G15065" s="2">
        <f t="shared" si="3678"/>
        <v>138.97049999999999</v>
      </c>
      <c r="H15065" s="2">
        <f>D15065-G15065</f>
        <v>787.49950000000001</v>
      </c>
      <c r="I15065" s="2"/>
      <c r="J15065" s="2"/>
      <c r="K15065" s="2">
        <v>6</v>
      </c>
      <c r="L15065" s="3">
        <v>45094</v>
      </c>
      <c r="M15065" s="3">
        <v>45101</v>
      </c>
      <c r="N15065" s="3" t="str">
        <f t="shared" si="3679"/>
        <v>low profit</v>
      </c>
      <c r="O15065" s="2" t="s">
        <v>21</v>
      </c>
      <c r="P15065" s="2" t="s">
        <v>16</v>
      </c>
      <c r="Q15065" s="2">
        <v>92.72</v>
      </c>
      <c r="R15065" s="2" t="s">
        <v>23</v>
      </c>
    </row>
    <row r="15066" spans="1:18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3677"/>
        <v>discount given</v>
      </c>
      <c r="F15066" s="2">
        <v>0.23</v>
      </c>
      <c r="G15066" s="2">
        <f t="shared" si="3678"/>
        <v>843.83320000000003</v>
      </c>
      <c r="H15066" s="2">
        <f>D15066-G15066</f>
        <v>2825.0068000000001</v>
      </c>
      <c r="I15066" s="2">
        <f>Q15066/H15066*100</f>
        <v>7.2318409994623734</v>
      </c>
      <c r="J15066" s="18">
        <f>Q15066/H15066</f>
        <v>7.2318409994623731E-2</v>
      </c>
      <c r="K15066" s="2">
        <v>5</v>
      </c>
      <c r="L15066" s="3">
        <v>45078</v>
      </c>
      <c r="M15066" s="3">
        <v>45083</v>
      </c>
      <c r="N15066" s="3" t="str">
        <f t="shared" si="3679"/>
        <v>high profit</v>
      </c>
      <c r="O15066" s="2" t="s">
        <v>21</v>
      </c>
      <c r="P15066" s="2" t="s">
        <v>22</v>
      </c>
      <c r="Q15066" s="2">
        <v>204.3</v>
      </c>
      <c r="R15066" s="2" t="s">
        <v>48</v>
      </c>
    </row>
    <row r="15067" spans="1:18" ht="14.25" hidden="1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3677"/>
        <v>discount given</v>
      </c>
      <c r="F15067" s="2">
        <v>0.31</v>
      </c>
      <c r="G15067" s="2">
        <f t="shared" si="3678"/>
        <v>246.76310000000001</v>
      </c>
      <c r="H15067" s="2">
        <f>D15067-G15067</f>
        <v>549.24689999999998</v>
      </c>
      <c r="I15067" s="2"/>
      <c r="J15067" s="2"/>
      <c r="K15067" s="2">
        <v>7</v>
      </c>
      <c r="L15067" s="3">
        <v>45490</v>
      </c>
      <c r="M15067" s="3">
        <v>45495</v>
      </c>
      <c r="N15067" s="3" t="str">
        <f t="shared" si="3679"/>
        <v>low profit</v>
      </c>
      <c r="O15067" s="2" t="s">
        <v>31</v>
      </c>
      <c r="P15067" s="2" t="s">
        <v>22</v>
      </c>
      <c r="Q15067" s="2">
        <v>66.989999999999995</v>
      </c>
      <c r="R15067" s="2" t="s">
        <v>39</v>
      </c>
    </row>
    <row r="15068" spans="1:18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3677"/>
        <v>discount given</v>
      </c>
      <c r="F15068" s="2">
        <v>0.36</v>
      </c>
      <c r="G15068" s="2">
        <f t="shared" si="3678"/>
        <v>332.31959999999998</v>
      </c>
      <c r="H15068" s="2">
        <f>D15068-G15068</f>
        <v>590.79040000000009</v>
      </c>
      <c r="I15068" s="2">
        <f>Q15068/H15068*100</f>
        <v>24.712656129822012</v>
      </c>
      <c r="J15068" s="18">
        <f>Q15068/H15068</f>
        <v>0.24712656129822011</v>
      </c>
      <c r="K15068" s="2">
        <v>7</v>
      </c>
      <c r="L15068" s="3">
        <v>44928</v>
      </c>
      <c r="M15068" s="3">
        <v>44933</v>
      </c>
      <c r="N15068" s="3" t="str">
        <f t="shared" si="3679"/>
        <v>low profit</v>
      </c>
      <c r="O15068" s="2" t="s">
        <v>15</v>
      </c>
      <c r="P15068" s="2" t="s">
        <v>16</v>
      </c>
      <c r="Q15068" s="2">
        <v>146</v>
      </c>
      <c r="R15068" s="2" t="s">
        <v>48</v>
      </c>
    </row>
    <row r="15069" spans="1:18" ht="14.25" hidden="1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3677"/>
        <v>discount given</v>
      </c>
      <c r="F15069" s="2">
        <v>0.09</v>
      </c>
      <c r="G15069" s="2">
        <f t="shared" si="3678"/>
        <v>263.48849999999999</v>
      </c>
      <c r="H15069" s="2">
        <f>D15069-G15069</f>
        <v>2664.1615000000002</v>
      </c>
      <c r="I15069" s="2"/>
      <c r="J15069" s="2"/>
      <c r="K15069" s="2">
        <v>8</v>
      </c>
      <c r="L15069" s="3">
        <v>45627</v>
      </c>
      <c r="M15069" s="3">
        <v>45629</v>
      </c>
      <c r="N15069" s="3" t="str">
        <f t="shared" si="3679"/>
        <v>high profit</v>
      </c>
      <c r="O15069" s="2" t="s">
        <v>31</v>
      </c>
      <c r="P15069" s="2" t="s">
        <v>22</v>
      </c>
      <c r="Q15069" s="2">
        <v>350.16</v>
      </c>
      <c r="R15069" s="2" t="s">
        <v>23</v>
      </c>
    </row>
    <row r="15070" spans="1:18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3677"/>
        <v>discount given</v>
      </c>
      <c r="F15070" s="2">
        <v>0.34</v>
      </c>
      <c r="G15070" s="2">
        <f t="shared" si="3678"/>
        <v>410.64520000000005</v>
      </c>
      <c r="H15070" s="2">
        <f>D15070-G15070</f>
        <v>797.13479999999993</v>
      </c>
      <c r="I15070" s="2">
        <f t="shared" ref="I15070:I15071" si="3684">Q15070/H15070*100</f>
        <v>20.03299818299239</v>
      </c>
      <c r="J15070" s="18">
        <f t="shared" ref="J15070:J15071" si="3685">Q15070/H15070</f>
        <v>0.2003299818299239</v>
      </c>
      <c r="K15070" s="2">
        <v>4</v>
      </c>
      <c r="L15070" s="3">
        <v>45632</v>
      </c>
      <c r="M15070" s="3">
        <v>45635</v>
      </c>
      <c r="N15070" s="3" t="str">
        <f t="shared" si="3679"/>
        <v>low profit</v>
      </c>
      <c r="O15070" s="2" t="s">
        <v>15</v>
      </c>
      <c r="P15070" s="2" t="s">
        <v>22</v>
      </c>
      <c r="Q15070" s="2">
        <v>159.69</v>
      </c>
      <c r="R15070" s="2" t="s">
        <v>34</v>
      </c>
    </row>
    <row r="15071" spans="1:18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3677"/>
        <v>discount given</v>
      </c>
      <c r="F15071" s="2">
        <v>0.09</v>
      </c>
      <c r="G15071" s="2">
        <f t="shared" si="3678"/>
        <v>211.58459999999999</v>
      </c>
      <c r="H15071" s="2">
        <f>D15071-G15071</f>
        <v>2139.3553999999999</v>
      </c>
      <c r="I15071" s="2">
        <f t="shared" si="3684"/>
        <v>10.193257277402342</v>
      </c>
      <c r="J15071" s="18">
        <f t="shared" si="3685"/>
        <v>0.10193257277402343</v>
      </c>
      <c r="K15071" s="2">
        <v>5</v>
      </c>
      <c r="L15071" s="3">
        <v>45269</v>
      </c>
      <c r="M15071" s="3">
        <v>45275</v>
      </c>
      <c r="N15071" s="3" t="str">
        <f t="shared" si="3679"/>
        <v>high profit</v>
      </c>
      <c r="O15071" s="2" t="s">
        <v>21</v>
      </c>
      <c r="P15071" s="2" t="s">
        <v>16</v>
      </c>
      <c r="Q15071" s="2">
        <v>218.07</v>
      </c>
      <c r="R15071" s="2" t="s">
        <v>23</v>
      </c>
    </row>
    <row r="15072" spans="1:18" ht="14.25" hidden="1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3677"/>
        <v>discount given</v>
      </c>
      <c r="F15072" s="2">
        <v>0.5</v>
      </c>
      <c r="G15072" s="2">
        <f t="shared" si="3678"/>
        <v>1404.65</v>
      </c>
      <c r="H15072" s="2">
        <f>D15072-G15072</f>
        <v>1404.65</v>
      </c>
      <c r="I15072" s="2"/>
      <c r="J15072" s="2"/>
      <c r="K15072" s="2">
        <v>4</v>
      </c>
      <c r="L15072" s="3">
        <v>45493</v>
      </c>
      <c r="M15072" s="3">
        <v>45494</v>
      </c>
      <c r="N15072" s="3" t="str">
        <f t="shared" si="3679"/>
        <v>high profit</v>
      </c>
      <c r="O15072" s="2" t="s">
        <v>21</v>
      </c>
      <c r="P15072" s="2" t="s">
        <v>22</v>
      </c>
      <c r="Q15072" s="2">
        <v>794.33</v>
      </c>
      <c r="R15072" s="2" t="s">
        <v>23</v>
      </c>
    </row>
    <row r="15073" spans="1:18" ht="14.25" hidden="1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3677"/>
        <v>discount given</v>
      </c>
      <c r="F15073" s="2">
        <v>0.48</v>
      </c>
      <c r="G15073" s="2">
        <f t="shared" si="3678"/>
        <v>693.46079999999995</v>
      </c>
      <c r="H15073" s="2">
        <f>D15073-G15073</f>
        <v>751.24920000000009</v>
      </c>
      <c r="I15073" s="2"/>
      <c r="J15073" s="2"/>
      <c r="K15073" s="2">
        <v>7</v>
      </c>
      <c r="L15073" s="3">
        <v>45130</v>
      </c>
      <c r="M15073" s="3">
        <v>45134</v>
      </c>
      <c r="N15073" s="3" t="str">
        <f t="shared" si="3679"/>
        <v>high profit</v>
      </c>
      <c r="O15073" s="2" t="s">
        <v>21</v>
      </c>
      <c r="P15073" s="2" t="s">
        <v>22</v>
      </c>
      <c r="Q15073" s="2">
        <v>395.58</v>
      </c>
      <c r="R15073" s="2" t="s">
        <v>34</v>
      </c>
    </row>
    <row r="15074" spans="1:18" ht="14.25" hidden="1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3677"/>
        <v>discount given</v>
      </c>
      <c r="F15074" s="2">
        <v>0.05</v>
      </c>
      <c r="G15074" s="2">
        <f t="shared" si="3678"/>
        <v>89.171000000000006</v>
      </c>
      <c r="H15074" s="2">
        <f>D15074-G15074</f>
        <v>1694.249</v>
      </c>
      <c r="I15074" s="2"/>
      <c r="J15074" s="2"/>
      <c r="K15074" s="2">
        <v>3</v>
      </c>
      <c r="L15074" s="3">
        <v>44934</v>
      </c>
      <c r="M15074" s="3">
        <v>44935</v>
      </c>
      <c r="N15074" s="3" t="str">
        <f t="shared" si="3679"/>
        <v>high profit</v>
      </c>
      <c r="O15074" s="2" t="s">
        <v>21</v>
      </c>
      <c r="P15074" s="2" t="s">
        <v>16</v>
      </c>
      <c r="Q15074" s="2">
        <v>236.7</v>
      </c>
      <c r="R15074" s="2" t="s">
        <v>48</v>
      </c>
    </row>
    <row r="15075" spans="1:18" ht="14.25" hidden="1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3677"/>
        <v>discount given</v>
      </c>
      <c r="F15075" s="2">
        <v>0.33</v>
      </c>
      <c r="G15075" s="2">
        <f t="shared" si="3678"/>
        <v>372.9033</v>
      </c>
      <c r="H15075" s="2">
        <f>D15075-G15075</f>
        <v>757.10670000000005</v>
      </c>
      <c r="I15075" s="2"/>
      <c r="J15075" s="2"/>
      <c r="K15075" s="2">
        <v>2</v>
      </c>
      <c r="L15075" s="3">
        <v>45618</v>
      </c>
      <c r="M15075" s="3">
        <v>45625</v>
      </c>
      <c r="N15075" s="3" t="str">
        <f t="shared" si="3679"/>
        <v>high profit</v>
      </c>
      <c r="O15075" s="2" t="s">
        <v>21</v>
      </c>
      <c r="P15075" s="2" t="s">
        <v>16</v>
      </c>
      <c r="Q15075" s="2">
        <v>315.66000000000003</v>
      </c>
      <c r="R15075" s="2" t="s">
        <v>34</v>
      </c>
    </row>
    <row r="15076" spans="1:18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3677"/>
        <v>discount given</v>
      </c>
      <c r="F15076" s="2">
        <v>0.45</v>
      </c>
      <c r="G15076" s="2">
        <f t="shared" si="3678"/>
        <v>1060.2360000000001</v>
      </c>
      <c r="H15076" s="2">
        <f>D15076-G15076</f>
        <v>1295.8439999999998</v>
      </c>
      <c r="I15076" s="2">
        <f>Q15076/H15076*100</f>
        <v>29.048249634986934</v>
      </c>
      <c r="J15076" s="18">
        <f>Q15076/H15076</f>
        <v>0.29048249634986933</v>
      </c>
      <c r="K15076" s="2">
        <v>4</v>
      </c>
      <c r="L15076" s="3">
        <v>45432</v>
      </c>
      <c r="M15076" s="3">
        <v>45439</v>
      </c>
      <c r="N15076" s="3" t="str">
        <f t="shared" si="3679"/>
        <v>high profit</v>
      </c>
      <c r="O15076" s="2" t="s">
        <v>31</v>
      </c>
      <c r="P15076" s="2" t="s">
        <v>16</v>
      </c>
      <c r="Q15076" s="2">
        <v>376.42</v>
      </c>
      <c r="R15076" s="2" t="s">
        <v>48</v>
      </c>
    </row>
    <row r="15077" spans="1:18" ht="14.25" hidden="1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3677"/>
        <v>discount given</v>
      </c>
      <c r="F15077" s="2">
        <v>0.04</v>
      </c>
      <c r="G15077" s="2">
        <f t="shared" si="3678"/>
        <v>198.5104</v>
      </c>
      <c r="H15077" s="2">
        <f>D15077-G15077</f>
        <v>4764.2496000000001</v>
      </c>
      <c r="I15077" s="2"/>
      <c r="J15077" s="2"/>
      <c r="K15077" s="2">
        <v>5</v>
      </c>
      <c r="L15077" s="3">
        <v>45199</v>
      </c>
      <c r="M15077" s="3">
        <v>45205</v>
      </c>
      <c r="N15077" s="3" t="str">
        <f t="shared" si="3679"/>
        <v>high profit</v>
      </c>
      <c r="O15077" s="2" t="s">
        <v>15</v>
      </c>
      <c r="P15077" s="2" t="s">
        <v>27</v>
      </c>
      <c r="Q15077" s="2">
        <v>614.87</v>
      </c>
      <c r="R15077" s="2" t="s">
        <v>48</v>
      </c>
    </row>
    <row r="15078" spans="1:18" ht="14.25" hidden="1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3677"/>
        <v>discount given</v>
      </c>
      <c r="F15078" s="2">
        <v>0.06</v>
      </c>
      <c r="G15078" s="2">
        <f t="shared" si="3678"/>
        <v>112.6374</v>
      </c>
      <c r="H15078" s="2">
        <f>D15078-G15078</f>
        <v>1764.6525999999999</v>
      </c>
      <c r="I15078" s="2"/>
      <c r="J15078" s="2"/>
      <c r="K15078" s="2">
        <v>1</v>
      </c>
      <c r="L15078" s="3">
        <v>45547</v>
      </c>
      <c r="M15078" s="3">
        <v>45550</v>
      </c>
      <c r="N15078" s="3" t="str">
        <f t="shared" si="3679"/>
        <v>high profit</v>
      </c>
      <c r="O15078" s="2" t="s">
        <v>31</v>
      </c>
      <c r="P15078" s="2" t="s">
        <v>22</v>
      </c>
      <c r="Q15078" s="2">
        <v>558.33000000000004</v>
      </c>
      <c r="R15078" s="2" t="s">
        <v>39</v>
      </c>
    </row>
    <row r="15079" spans="1:18" ht="14.25" hidden="1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3677"/>
        <v>discount given</v>
      </c>
      <c r="F15079" s="2">
        <v>0.17</v>
      </c>
      <c r="G15079" s="2">
        <f t="shared" si="3678"/>
        <v>561.22440000000006</v>
      </c>
      <c r="H15079" s="2">
        <f>D15079-G15079</f>
        <v>2740.0956000000001</v>
      </c>
      <c r="I15079" s="2"/>
      <c r="J15079" s="2"/>
      <c r="K15079" s="2">
        <v>3</v>
      </c>
      <c r="L15079" s="3">
        <v>45215</v>
      </c>
      <c r="M15079" s="3">
        <v>45217</v>
      </c>
      <c r="N15079" s="3" t="str">
        <f t="shared" si="3679"/>
        <v>high profit</v>
      </c>
      <c r="O15079" s="2" t="s">
        <v>15</v>
      </c>
      <c r="P15079" s="2" t="s">
        <v>22</v>
      </c>
      <c r="Q15079" s="2">
        <v>519.79999999999995</v>
      </c>
      <c r="R15079" s="2" t="s">
        <v>39</v>
      </c>
    </row>
    <row r="15080" spans="1:18" ht="14.25" hidden="1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3677"/>
        <v>discount given</v>
      </c>
      <c r="F15080" s="2">
        <v>0.05</v>
      </c>
      <c r="G15080" s="2">
        <f t="shared" si="3678"/>
        <v>160.79400000000001</v>
      </c>
      <c r="H15080" s="2">
        <f>D15080-G15080</f>
        <v>3055.0860000000002</v>
      </c>
      <c r="I15080" s="2"/>
      <c r="J15080" s="2"/>
      <c r="K15080" s="2">
        <v>8</v>
      </c>
      <c r="L15080" s="3">
        <v>45237</v>
      </c>
      <c r="M15080" s="3">
        <v>45243</v>
      </c>
      <c r="N15080" s="3" t="str">
        <f t="shared" si="3679"/>
        <v>high profit</v>
      </c>
      <c r="O15080" s="2" t="s">
        <v>31</v>
      </c>
      <c r="P15080" s="2" t="s">
        <v>22</v>
      </c>
      <c r="Q15080" s="2">
        <v>227.98</v>
      </c>
      <c r="R15080" s="2" t="s">
        <v>39</v>
      </c>
    </row>
    <row r="15081" spans="1:18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3677"/>
        <v>discount given</v>
      </c>
      <c r="F15081" s="2">
        <v>0.44</v>
      </c>
      <c r="G15081" s="2">
        <f t="shared" si="3678"/>
        <v>1739.6544000000001</v>
      </c>
      <c r="H15081" s="2">
        <f>D15081-G15081</f>
        <v>2214.1055999999999</v>
      </c>
      <c r="I15081" s="2">
        <f>Q15081/H15081*100</f>
        <v>34.97258667337276</v>
      </c>
      <c r="J15081" s="18">
        <f>Q15081/H15081</f>
        <v>0.34972586673372763</v>
      </c>
      <c r="K15081" s="2">
        <v>5</v>
      </c>
      <c r="L15081" s="3">
        <v>45129</v>
      </c>
      <c r="M15081" s="3">
        <v>45136</v>
      </c>
      <c r="N15081" s="3" t="str">
        <f t="shared" si="3679"/>
        <v>high profit</v>
      </c>
      <c r="O15081" s="2" t="s">
        <v>21</v>
      </c>
      <c r="P15081" s="2" t="s">
        <v>16</v>
      </c>
      <c r="Q15081" s="2">
        <v>774.33</v>
      </c>
      <c r="R15081" s="2" t="s">
        <v>34</v>
      </c>
    </row>
    <row r="15082" spans="1:18" ht="14.25" hidden="1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3677"/>
        <v>discount given</v>
      </c>
      <c r="F15082" s="2">
        <v>0.44</v>
      </c>
      <c r="G15082" s="2">
        <f t="shared" si="3678"/>
        <v>1578.896</v>
      </c>
      <c r="H15082" s="2">
        <f>D15082-G15082</f>
        <v>2009.5040000000001</v>
      </c>
      <c r="I15082" s="2"/>
      <c r="J15082" s="2"/>
      <c r="K15082" s="2">
        <v>1</v>
      </c>
      <c r="L15082" s="3">
        <v>45255</v>
      </c>
      <c r="M15082" s="3">
        <v>45258</v>
      </c>
      <c r="N15082" s="3" t="str">
        <f t="shared" si="3679"/>
        <v>high profit</v>
      </c>
      <c r="O15082" s="2" t="s">
        <v>15</v>
      </c>
      <c r="P15082" s="2" t="s">
        <v>22</v>
      </c>
      <c r="Q15082" s="2">
        <v>342.43</v>
      </c>
      <c r="R15082" s="2" t="s">
        <v>34</v>
      </c>
    </row>
    <row r="15083" spans="1:18" ht="14.25" hidden="1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3677"/>
        <v>discount given</v>
      </c>
      <c r="F15083" s="2">
        <v>0.47</v>
      </c>
      <c r="G15083" s="2">
        <f t="shared" si="3678"/>
        <v>74.128399999999999</v>
      </c>
      <c r="H15083" s="2">
        <f>D15083-G15083</f>
        <v>83.5916</v>
      </c>
      <c r="I15083" s="2"/>
      <c r="J15083" s="2"/>
      <c r="K15083" s="2">
        <v>4</v>
      </c>
      <c r="L15083" s="3">
        <v>45024</v>
      </c>
      <c r="M15083" s="3">
        <v>45028</v>
      </c>
      <c r="N15083" s="3" t="str">
        <f t="shared" si="3679"/>
        <v>low profit</v>
      </c>
      <c r="O15083" s="2" t="s">
        <v>15</v>
      </c>
      <c r="P15083" s="2" t="s">
        <v>27</v>
      </c>
      <c r="Q15083" s="2">
        <v>32.1</v>
      </c>
      <c r="R15083" s="2" t="s">
        <v>17</v>
      </c>
    </row>
    <row r="15084" spans="1:18" ht="14.25" hidden="1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3677"/>
        <v>discount given</v>
      </c>
      <c r="F15084" s="2">
        <v>0.1</v>
      </c>
      <c r="G15084" s="2">
        <f t="shared" si="3678"/>
        <v>161.51600000000002</v>
      </c>
      <c r="H15084" s="2">
        <f>D15084-G15084</f>
        <v>1453.644</v>
      </c>
      <c r="I15084" s="2"/>
      <c r="J15084" s="2"/>
      <c r="K15084" s="2">
        <v>8</v>
      </c>
      <c r="L15084" s="3">
        <v>45290</v>
      </c>
      <c r="M15084" s="3">
        <v>45297</v>
      </c>
      <c r="N15084" s="3" t="str">
        <f t="shared" si="3679"/>
        <v>low profit</v>
      </c>
      <c r="O15084" s="2" t="s">
        <v>31</v>
      </c>
      <c r="P15084" s="2" t="s">
        <v>22</v>
      </c>
      <c r="Q15084" s="2">
        <v>100.16</v>
      </c>
      <c r="R15084" s="2" t="s">
        <v>48</v>
      </c>
    </row>
    <row r="15085" spans="1:18" ht="14.25" hidden="1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3677"/>
        <v>discount given</v>
      </c>
      <c r="F15085" s="2">
        <v>0.02</v>
      </c>
      <c r="G15085" s="2">
        <f t="shared" si="3678"/>
        <v>87.282800000000009</v>
      </c>
      <c r="H15085" s="2">
        <f>D15085-G15085</f>
        <v>4276.8572000000004</v>
      </c>
      <c r="I15085" s="2"/>
      <c r="J15085" s="2"/>
      <c r="K15085" s="2">
        <v>8</v>
      </c>
      <c r="L15085" s="3">
        <v>45417</v>
      </c>
      <c r="M15085" s="3">
        <v>45424</v>
      </c>
      <c r="N15085" s="3" t="str">
        <f t="shared" si="3679"/>
        <v>high profit</v>
      </c>
      <c r="O15085" s="2" t="s">
        <v>31</v>
      </c>
      <c r="P15085" s="2" t="s">
        <v>22</v>
      </c>
      <c r="Q15085" s="2">
        <v>339.05</v>
      </c>
      <c r="R15085" s="2" t="s">
        <v>48</v>
      </c>
    </row>
    <row r="15086" spans="1:18" ht="14.25" hidden="1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3677"/>
        <v>discount given</v>
      </c>
      <c r="F15086" s="2">
        <v>0.22</v>
      </c>
      <c r="G15086" s="2">
        <f t="shared" si="3678"/>
        <v>603.63600000000008</v>
      </c>
      <c r="H15086" s="2">
        <f>D15086-G15086</f>
        <v>2140.1640000000002</v>
      </c>
      <c r="I15086" s="2"/>
      <c r="J15086" s="2"/>
      <c r="K15086" s="2">
        <v>2</v>
      </c>
      <c r="L15086" s="3">
        <v>45005</v>
      </c>
      <c r="M15086" s="3">
        <v>45011</v>
      </c>
      <c r="N15086" s="3" t="str">
        <f t="shared" si="3679"/>
        <v>high profit</v>
      </c>
      <c r="O15086" s="2" t="s">
        <v>21</v>
      </c>
      <c r="P15086" s="2" t="s">
        <v>22</v>
      </c>
      <c r="Q15086" s="2">
        <v>351.61</v>
      </c>
      <c r="R15086" s="2" t="s">
        <v>39</v>
      </c>
    </row>
    <row r="15087" spans="1:18" ht="14.25" hidden="1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3677"/>
        <v>discount given</v>
      </c>
      <c r="F15087" s="2">
        <v>0.44</v>
      </c>
      <c r="G15087" s="2">
        <f t="shared" si="3678"/>
        <v>268.70800000000003</v>
      </c>
      <c r="H15087" s="2">
        <f>D15087-G15087</f>
        <v>341.99200000000002</v>
      </c>
      <c r="I15087" s="2"/>
      <c r="J15087" s="2"/>
      <c r="K15087" s="2">
        <v>9</v>
      </c>
      <c r="L15087" s="3">
        <v>45246</v>
      </c>
      <c r="M15087" s="3">
        <v>45249</v>
      </c>
      <c r="N15087" s="3" t="str">
        <f t="shared" si="3679"/>
        <v>low profit</v>
      </c>
      <c r="O15087" s="2" t="s">
        <v>15</v>
      </c>
      <c r="P15087" s="2" t="s">
        <v>16</v>
      </c>
      <c r="Q15087" s="2">
        <v>124.63</v>
      </c>
      <c r="R15087" s="2" t="s">
        <v>23</v>
      </c>
    </row>
    <row r="15088" spans="1:18" ht="14.25" hidden="1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3677"/>
        <v>discount given</v>
      </c>
      <c r="F15088" s="2">
        <v>0.32</v>
      </c>
      <c r="G15088" s="2">
        <f t="shared" si="3678"/>
        <v>464.98239999999998</v>
      </c>
      <c r="H15088" s="2">
        <f>D15088-G15088</f>
        <v>988.08759999999995</v>
      </c>
      <c r="I15088" s="2"/>
      <c r="J15088" s="2"/>
      <c r="K15088" s="2">
        <v>1</v>
      </c>
      <c r="L15088" s="3">
        <v>45014</v>
      </c>
      <c r="M15088" s="3">
        <v>45019</v>
      </c>
      <c r="N15088" s="3" t="str">
        <f t="shared" si="3679"/>
        <v>high profit</v>
      </c>
      <c r="O15088" s="2" t="s">
        <v>21</v>
      </c>
      <c r="P15088" s="2" t="s">
        <v>16</v>
      </c>
      <c r="Q15088" s="2">
        <v>307.38</v>
      </c>
      <c r="R15088" s="2" t="s">
        <v>34</v>
      </c>
    </row>
    <row r="15089" spans="1:18" ht="14.25" hidden="1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3677"/>
        <v>discount given</v>
      </c>
      <c r="F15089" s="2">
        <v>0.5</v>
      </c>
      <c r="G15089" s="2">
        <f t="shared" si="3678"/>
        <v>744.29499999999996</v>
      </c>
      <c r="H15089" s="2">
        <f>D15089-G15089</f>
        <v>744.29499999999996</v>
      </c>
      <c r="I15089" s="2"/>
      <c r="J15089" s="2"/>
      <c r="K15089" s="2">
        <v>8</v>
      </c>
      <c r="L15089" s="3">
        <v>45283</v>
      </c>
      <c r="M15089" s="3">
        <v>45284</v>
      </c>
      <c r="N15089" s="3" t="str">
        <f t="shared" si="3679"/>
        <v>high profit</v>
      </c>
      <c r="O15089" s="2" t="s">
        <v>31</v>
      </c>
      <c r="P15089" s="2" t="s">
        <v>16</v>
      </c>
      <c r="Q15089" s="2">
        <v>315.43</v>
      </c>
      <c r="R15089" s="2" t="s">
        <v>39</v>
      </c>
    </row>
    <row r="15090" spans="1:18" ht="14.25" hidden="1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3677"/>
        <v>discount given</v>
      </c>
      <c r="F15090" s="2">
        <v>0.45</v>
      </c>
      <c r="G15090" s="2">
        <f t="shared" si="3678"/>
        <v>1970.3564999999999</v>
      </c>
      <c r="H15090" s="2">
        <f>D15090-G15090</f>
        <v>2408.2134999999998</v>
      </c>
      <c r="I15090" s="2"/>
      <c r="J15090" s="2"/>
      <c r="K15090" s="2">
        <v>8</v>
      </c>
      <c r="L15090" s="3">
        <v>45295</v>
      </c>
      <c r="M15090" s="3">
        <v>45302</v>
      </c>
      <c r="N15090" s="3" t="str">
        <f t="shared" si="3679"/>
        <v>high profit</v>
      </c>
      <c r="O15090" s="2" t="s">
        <v>15</v>
      </c>
      <c r="P15090" s="2" t="s">
        <v>16</v>
      </c>
      <c r="Q15090" s="2">
        <v>777.36</v>
      </c>
      <c r="R15090" s="2" t="s">
        <v>34</v>
      </c>
    </row>
    <row r="15091" spans="1:18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3677"/>
        <v>discount given</v>
      </c>
      <c r="F15091" s="2">
        <v>0.2</v>
      </c>
      <c r="G15091" s="2">
        <f t="shared" si="3678"/>
        <v>562.33400000000006</v>
      </c>
      <c r="H15091" s="2">
        <f>D15091-G15091</f>
        <v>2249.3360000000002</v>
      </c>
      <c r="I15091" s="2">
        <f>Q15091/H15091*100</f>
        <v>16.583116084035467</v>
      </c>
      <c r="J15091" s="18">
        <f>Q15091/H15091</f>
        <v>0.16583116084035465</v>
      </c>
      <c r="K15091" s="2">
        <v>6</v>
      </c>
      <c r="L15091" s="3">
        <v>45094</v>
      </c>
      <c r="M15091" s="3">
        <v>45098</v>
      </c>
      <c r="N15091" s="3" t="str">
        <f t="shared" si="3679"/>
        <v>high profit</v>
      </c>
      <c r="O15091" s="2" t="s">
        <v>21</v>
      </c>
      <c r="P15091" s="2" t="s">
        <v>16</v>
      </c>
      <c r="Q15091" s="2">
        <v>373.01</v>
      </c>
      <c r="R15091" s="2" t="s">
        <v>23</v>
      </c>
    </row>
    <row r="15092" spans="1:18" ht="14.25" hidden="1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3677"/>
        <v>discount given</v>
      </c>
      <c r="F15092" s="2">
        <v>0.02</v>
      </c>
      <c r="G15092" s="2">
        <f t="shared" si="3678"/>
        <v>61.6158</v>
      </c>
      <c r="H15092" s="2">
        <f>D15092-G15092</f>
        <v>3019.1741999999999</v>
      </c>
      <c r="I15092" s="2"/>
      <c r="J15092" s="2"/>
      <c r="K15092" s="2">
        <v>1</v>
      </c>
      <c r="L15092" s="3">
        <v>45112</v>
      </c>
      <c r="M15092" s="3">
        <v>45116</v>
      </c>
      <c r="N15092" s="3" t="str">
        <f t="shared" si="3679"/>
        <v>high profit</v>
      </c>
      <c r="O15092" s="2" t="s">
        <v>31</v>
      </c>
      <c r="P15092" s="2" t="s">
        <v>27</v>
      </c>
      <c r="Q15092" s="2">
        <v>826.6</v>
      </c>
      <c r="R15092" s="2" t="s">
        <v>34</v>
      </c>
    </row>
    <row r="15093" spans="1:18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3677"/>
        <v>zero discount</v>
      </c>
      <c r="F15093" s="2">
        <v>0</v>
      </c>
      <c r="G15093" s="2">
        <f t="shared" si="3678"/>
        <v>0</v>
      </c>
      <c r="H15093" s="2">
        <f>D15093-G15093</f>
        <v>1898.62</v>
      </c>
      <c r="I15093" s="2">
        <f>Q15093/H15093*100</f>
        <v>16.296573300607811</v>
      </c>
      <c r="J15093" s="18">
        <f>Q15093/H15093</f>
        <v>0.16296573300607811</v>
      </c>
      <c r="K15093" s="2">
        <v>9</v>
      </c>
      <c r="L15093" s="3">
        <v>45521</v>
      </c>
      <c r="M15093" s="3">
        <v>45522</v>
      </c>
      <c r="N15093" s="3" t="str">
        <f t="shared" si="3679"/>
        <v>high profit</v>
      </c>
      <c r="O15093" s="2" t="s">
        <v>31</v>
      </c>
      <c r="P15093" s="2" t="s">
        <v>22</v>
      </c>
      <c r="Q15093" s="2">
        <v>309.41000000000003</v>
      </c>
      <c r="R15093" s="2" t="s">
        <v>48</v>
      </c>
    </row>
    <row r="15094" spans="1:18" ht="14.25" hidden="1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3677"/>
        <v>discount given</v>
      </c>
      <c r="F15094" s="2">
        <v>0.32</v>
      </c>
      <c r="G15094" s="2">
        <f t="shared" si="3678"/>
        <v>126.5664</v>
      </c>
      <c r="H15094" s="2">
        <f>D15094-G15094</f>
        <v>268.95359999999999</v>
      </c>
      <c r="I15094" s="2"/>
      <c r="J15094" s="2"/>
      <c r="K15094" s="2">
        <v>3</v>
      </c>
      <c r="L15094" s="3">
        <v>44949</v>
      </c>
      <c r="M15094" s="3">
        <v>44951</v>
      </c>
      <c r="N15094" s="3" t="str">
        <f t="shared" si="3679"/>
        <v>low profit</v>
      </c>
      <c r="O15094" s="2" t="s">
        <v>31</v>
      </c>
      <c r="P15094" s="2" t="s">
        <v>27</v>
      </c>
      <c r="Q15094" s="2">
        <v>97.17</v>
      </c>
      <c r="R15094" s="2" t="s">
        <v>34</v>
      </c>
    </row>
    <row r="15095" spans="1:18" ht="14.25" hidden="1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3677"/>
        <v>discount given</v>
      </c>
      <c r="F15095" s="2">
        <v>0.46</v>
      </c>
      <c r="G15095" s="2">
        <f t="shared" si="3678"/>
        <v>215.61120000000003</v>
      </c>
      <c r="H15095" s="2">
        <f>D15095-G15095</f>
        <v>253.1088</v>
      </c>
      <c r="I15095" s="2"/>
      <c r="J15095" s="2"/>
      <c r="K15095" s="2">
        <v>1</v>
      </c>
      <c r="L15095" s="3">
        <v>45541</v>
      </c>
      <c r="M15095" s="3">
        <v>45542</v>
      </c>
      <c r="N15095" s="3" t="str">
        <f t="shared" si="3679"/>
        <v>low profit</v>
      </c>
      <c r="O15095" s="2" t="s">
        <v>21</v>
      </c>
      <c r="P15095" s="2" t="s">
        <v>16</v>
      </c>
      <c r="Q15095" s="2">
        <v>78.72</v>
      </c>
      <c r="R15095" s="2" t="s">
        <v>34</v>
      </c>
    </row>
    <row r="15096" spans="1:18" ht="14.25" hidden="1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3677"/>
        <v>discount given</v>
      </c>
      <c r="F15096" s="2">
        <v>0.22</v>
      </c>
      <c r="G15096" s="2">
        <f t="shared" si="3678"/>
        <v>475.17140000000001</v>
      </c>
      <c r="H15096" s="2">
        <f>D15096-G15096</f>
        <v>1684.6985999999999</v>
      </c>
      <c r="I15096" s="2"/>
      <c r="J15096" s="2"/>
      <c r="K15096" s="2">
        <v>7</v>
      </c>
      <c r="L15096" s="3">
        <v>45277</v>
      </c>
      <c r="M15096" s="3">
        <v>45284</v>
      </c>
      <c r="N15096" s="3" t="str">
        <f t="shared" si="3679"/>
        <v>high profit</v>
      </c>
      <c r="O15096" s="2" t="s">
        <v>15</v>
      </c>
      <c r="P15096" s="2" t="s">
        <v>27</v>
      </c>
      <c r="Q15096" s="2">
        <v>571.22</v>
      </c>
      <c r="R15096" s="2" t="s">
        <v>48</v>
      </c>
    </row>
    <row r="15097" spans="1:18" ht="14.25" hidden="1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3677"/>
        <v>discount given</v>
      </c>
      <c r="F15097" s="2">
        <v>0.44</v>
      </c>
      <c r="G15097" s="2">
        <f t="shared" si="3678"/>
        <v>426.67680000000001</v>
      </c>
      <c r="H15097" s="2">
        <f>D15097-G15097</f>
        <v>543.04320000000007</v>
      </c>
      <c r="I15097" s="2"/>
      <c r="J15097" s="2"/>
      <c r="K15097" s="2">
        <v>5</v>
      </c>
      <c r="L15097" s="3">
        <v>45276</v>
      </c>
      <c r="M15097" s="3">
        <v>45277</v>
      </c>
      <c r="N15097" s="3" t="str">
        <f t="shared" si="3679"/>
        <v>low profit</v>
      </c>
      <c r="O15097" s="2" t="s">
        <v>21</v>
      </c>
      <c r="P15097" s="2" t="s">
        <v>22</v>
      </c>
      <c r="Q15097" s="2">
        <v>55.27</v>
      </c>
      <c r="R15097" s="2" t="s">
        <v>23</v>
      </c>
    </row>
    <row r="15098" spans="1:18" ht="14.25" hidden="1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3677"/>
        <v>discount given</v>
      </c>
      <c r="F15098" s="2">
        <v>0.28000000000000003</v>
      </c>
      <c r="G15098" s="2">
        <f t="shared" si="3678"/>
        <v>171.04920000000001</v>
      </c>
      <c r="H15098" s="2">
        <f>D15098-G15098</f>
        <v>439.84079999999994</v>
      </c>
      <c r="I15098" s="2"/>
      <c r="J15098" s="2"/>
      <c r="K15098" s="2">
        <v>2</v>
      </c>
      <c r="L15098" s="3">
        <v>45445</v>
      </c>
      <c r="M15098" s="3">
        <v>45446</v>
      </c>
      <c r="N15098" s="3" t="str">
        <f t="shared" si="3679"/>
        <v>low profit</v>
      </c>
      <c r="O15098" s="2" t="s">
        <v>31</v>
      </c>
      <c r="P15098" s="2" t="s">
        <v>16</v>
      </c>
      <c r="Q15098" s="2">
        <v>71.510000000000005</v>
      </c>
      <c r="R15098" s="2" t="s">
        <v>23</v>
      </c>
    </row>
    <row r="15099" spans="1:18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3677"/>
        <v>discount given</v>
      </c>
      <c r="F15099" s="2">
        <v>0.05</v>
      </c>
      <c r="G15099" s="2">
        <f t="shared" si="3678"/>
        <v>69.249499999999998</v>
      </c>
      <c r="H15099" s="2">
        <f>D15099-G15099</f>
        <v>1315.7405000000001</v>
      </c>
      <c r="I15099" s="2">
        <f t="shared" ref="I15099:I15100" si="3686">Q15099/H15099*100</f>
        <v>25.790799933573521</v>
      </c>
      <c r="J15099" s="18">
        <f t="shared" ref="J15099:J15100" si="3687">Q15099/H15099</f>
        <v>0.25790799933573522</v>
      </c>
      <c r="K15099" s="2">
        <v>1</v>
      </c>
      <c r="L15099" s="3">
        <v>45369</v>
      </c>
      <c r="M15099" s="3">
        <v>45376</v>
      </c>
      <c r="N15099" s="3" t="str">
        <f t="shared" si="3679"/>
        <v>high profit</v>
      </c>
      <c r="O15099" s="2" t="s">
        <v>31</v>
      </c>
      <c r="P15099" s="2" t="s">
        <v>16</v>
      </c>
      <c r="Q15099" s="2">
        <v>339.34</v>
      </c>
      <c r="R15099" s="2" t="s">
        <v>17</v>
      </c>
    </row>
    <row r="15100" spans="1:18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3677"/>
        <v>discount given</v>
      </c>
      <c r="F15100" s="2">
        <v>0.4</v>
      </c>
      <c r="G15100" s="2">
        <f t="shared" si="3678"/>
        <v>1494.4120000000003</v>
      </c>
      <c r="H15100" s="2">
        <f>D15100-G15100</f>
        <v>2241.6179999999999</v>
      </c>
      <c r="I15100" s="2">
        <f t="shared" si="3686"/>
        <v>37.138798849759411</v>
      </c>
      <c r="J15100" s="18">
        <f t="shared" si="3687"/>
        <v>0.37138798849759413</v>
      </c>
      <c r="K15100" s="2">
        <v>6</v>
      </c>
      <c r="L15100" s="3">
        <v>45035</v>
      </c>
      <c r="M15100" s="3">
        <v>45037</v>
      </c>
      <c r="N15100" s="3" t="str">
        <f t="shared" si="3679"/>
        <v>high profit</v>
      </c>
      <c r="O15100" s="2" t="s">
        <v>31</v>
      </c>
      <c r="P15100" s="2" t="s">
        <v>22</v>
      </c>
      <c r="Q15100" s="2">
        <v>832.51</v>
      </c>
      <c r="R15100" s="2" t="s">
        <v>48</v>
      </c>
    </row>
    <row r="15101" spans="1:18" ht="14.25" hidden="1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3677"/>
        <v>discount given</v>
      </c>
      <c r="F15101" s="2">
        <v>0.25</v>
      </c>
      <c r="G15101" s="2">
        <f t="shared" si="3678"/>
        <v>114.44750000000001</v>
      </c>
      <c r="H15101" s="2">
        <f>D15101-G15101</f>
        <v>343.34250000000003</v>
      </c>
      <c r="I15101" s="2"/>
      <c r="J15101" s="2"/>
      <c r="K15101" s="2">
        <v>1</v>
      </c>
      <c r="L15101" s="3">
        <v>45296</v>
      </c>
      <c r="M15101" s="3">
        <v>45300</v>
      </c>
      <c r="N15101" s="3" t="str">
        <f t="shared" si="3679"/>
        <v>low profit</v>
      </c>
      <c r="O15101" s="2" t="s">
        <v>21</v>
      </c>
      <c r="P15101" s="2" t="s">
        <v>16</v>
      </c>
      <c r="Q15101" s="2">
        <v>126.7</v>
      </c>
      <c r="R15101" s="2" t="s">
        <v>34</v>
      </c>
    </row>
    <row r="15102" spans="1:18" ht="14.25" hidden="1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3677"/>
        <v>discount given</v>
      </c>
      <c r="F15102" s="2">
        <v>0.03</v>
      </c>
      <c r="G15102" s="2">
        <f t="shared" si="3678"/>
        <v>68.889299999999992</v>
      </c>
      <c r="H15102" s="2">
        <f>D15102-G15102</f>
        <v>2227.4207000000001</v>
      </c>
      <c r="I15102" s="2"/>
      <c r="J15102" s="2"/>
      <c r="K15102" s="2">
        <v>6</v>
      </c>
      <c r="L15102" s="3">
        <v>45412</v>
      </c>
      <c r="M15102" s="3">
        <v>45418</v>
      </c>
      <c r="N15102" s="3" t="str">
        <f t="shared" si="3679"/>
        <v>high profit</v>
      </c>
      <c r="O15102" s="2" t="s">
        <v>31</v>
      </c>
      <c r="P15102" s="2" t="s">
        <v>27</v>
      </c>
      <c r="Q15102" s="2">
        <v>454.74</v>
      </c>
      <c r="R15102" s="2" t="s">
        <v>34</v>
      </c>
    </row>
    <row r="15103" spans="1:18" ht="14.25" hidden="1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3677"/>
        <v>discount given</v>
      </c>
      <c r="F15103" s="2">
        <v>0.41</v>
      </c>
      <c r="G15103" s="2">
        <f t="shared" si="3678"/>
        <v>1700.6102999999998</v>
      </c>
      <c r="H15103" s="2">
        <f>D15103-G15103</f>
        <v>2447.2197000000001</v>
      </c>
      <c r="I15103" s="2"/>
      <c r="J15103" s="2"/>
      <c r="K15103" s="2">
        <v>1</v>
      </c>
      <c r="L15103" s="3">
        <v>45038</v>
      </c>
      <c r="M15103" s="3">
        <v>45041</v>
      </c>
      <c r="N15103" s="3" t="str">
        <f t="shared" si="3679"/>
        <v>high profit</v>
      </c>
      <c r="O15103" s="2" t="s">
        <v>15</v>
      </c>
      <c r="P15103" s="2" t="s">
        <v>22</v>
      </c>
      <c r="Q15103" s="2">
        <v>1198.32</v>
      </c>
      <c r="R15103" s="2" t="s">
        <v>34</v>
      </c>
    </row>
    <row r="15104" spans="1:18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3677"/>
        <v>discount given</v>
      </c>
      <c r="F15104" s="2">
        <v>0.38</v>
      </c>
      <c r="G15104" s="2">
        <f t="shared" si="3678"/>
        <v>536.87540000000001</v>
      </c>
      <c r="H15104" s="2">
        <f>D15104-G15104</f>
        <v>875.95459999999991</v>
      </c>
      <c r="I15104" s="2">
        <f t="shared" ref="I15104:I15105" si="3688">Q15104/H15104*100</f>
        <v>44.964659127310938</v>
      </c>
      <c r="J15104" s="18">
        <f t="shared" ref="J15104:J15105" si="3689">Q15104/H15104</f>
        <v>0.44964659127310941</v>
      </c>
      <c r="K15104" s="2">
        <v>7</v>
      </c>
      <c r="L15104" s="3">
        <v>45212</v>
      </c>
      <c r="M15104" s="3">
        <v>45213</v>
      </c>
      <c r="N15104" s="3" t="str">
        <f t="shared" si="3679"/>
        <v>high profit</v>
      </c>
      <c r="O15104" s="2" t="s">
        <v>21</v>
      </c>
      <c r="P15104" s="2" t="s">
        <v>16</v>
      </c>
      <c r="Q15104" s="2">
        <v>393.87</v>
      </c>
      <c r="R15104" s="2" t="s">
        <v>34</v>
      </c>
    </row>
    <row r="15105" spans="1:18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3677"/>
        <v>discount given</v>
      </c>
      <c r="F15105" s="2">
        <v>0.23</v>
      </c>
      <c r="G15105" s="2">
        <f t="shared" si="3678"/>
        <v>363.21140000000003</v>
      </c>
      <c r="H15105" s="2">
        <f>D15105-G15105</f>
        <v>1215.9686000000002</v>
      </c>
      <c r="I15105" s="2">
        <f t="shared" si="3688"/>
        <v>36.570023271982507</v>
      </c>
      <c r="J15105" s="18">
        <f t="shared" si="3689"/>
        <v>0.3657002327198251</v>
      </c>
      <c r="K15105" s="2">
        <v>7</v>
      </c>
      <c r="L15105" s="3">
        <v>45320</v>
      </c>
      <c r="M15105" s="3">
        <v>45322</v>
      </c>
      <c r="N15105" s="3" t="str">
        <f t="shared" si="3679"/>
        <v>high profit</v>
      </c>
      <c r="O15105" s="2" t="s">
        <v>15</v>
      </c>
      <c r="P15105" s="2" t="s">
        <v>16</v>
      </c>
      <c r="Q15105" s="2">
        <v>444.68</v>
      </c>
      <c r="R15105" s="2" t="s">
        <v>34</v>
      </c>
    </row>
    <row r="15106" spans="1:18" ht="14.25" hidden="1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3677"/>
        <v>discount given</v>
      </c>
      <c r="F15106" s="2">
        <v>0.01</v>
      </c>
      <c r="G15106" s="2">
        <f t="shared" si="3678"/>
        <v>44.3262</v>
      </c>
      <c r="H15106" s="2">
        <f>D15106-G15106</f>
        <v>4388.2937999999995</v>
      </c>
      <c r="I15106" s="2"/>
      <c r="J15106" s="2"/>
      <c r="K15106" s="2">
        <v>4</v>
      </c>
      <c r="L15106" s="3">
        <v>45024</v>
      </c>
      <c r="M15106" s="3">
        <v>45027</v>
      </c>
      <c r="N15106" s="3" t="str">
        <f t="shared" si="3679"/>
        <v>high profit</v>
      </c>
      <c r="O15106" s="2" t="s">
        <v>31</v>
      </c>
      <c r="P15106" s="2" t="s">
        <v>22</v>
      </c>
      <c r="Q15106" s="2">
        <v>902.83</v>
      </c>
      <c r="R15106" s="2" t="s">
        <v>48</v>
      </c>
    </row>
    <row r="15107" spans="1:18" ht="14.25" hidden="1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3690">IF(F15107=0,"zero discount","discount given")</f>
        <v>discount given</v>
      </c>
      <c r="F15107" s="2">
        <v>0.17</v>
      </c>
      <c r="G15107" s="2">
        <f t="shared" ref="G15107:G15170" si="3691">D15107*F15107</f>
        <v>558.45339999999999</v>
      </c>
      <c r="H15107" s="2">
        <f>D15107-G15107</f>
        <v>2726.5666000000001</v>
      </c>
      <c r="I15107" s="2"/>
      <c r="J15107" s="2"/>
      <c r="K15107" s="2">
        <v>7</v>
      </c>
      <c r="L15107" s="3">
        <v>45451</v>
      </c>
      <c r="M15107" s="3">
        <v>45457</v>
      </c>
      <c r="N15107" s="3" t="str">
        <f t="shared" ref="N15107:N15170" si="3692">IF(Q15107&gt;=200,"high profit","low profit")</f>
        <v>high profit</v>
      </c>
      <c r="O15107" s="2" t="s">
        <v>21</v>
      </c>
      <c r="P15107" s="2" t="s">
        <v>16</v>
      </c>
      <c r="Q15107" s="2">
        <v>895.28</v>
      </c>
      <c r="R15107" s="2" t="s">
        <v>17</v>
      </c>
    </row>
    <row r="15108" spans="1:18" ht="14.25" hidden="1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3690"/>
        <v>discount given</v>
      </c>
      <c r="F15108" s="2">
        <v>0.22</v>
      </c>
      <c r="G15108" s="2">
        <f t="shared" si="3691"/>
        <v>881.93380000000002</v>
      </c>
      <c r="H15108" s="2">
        <f>D15108-G15108</f>
        <v>3126.8562000000002</v>
      </c>
      <c r="I15108" s="2"/>
      <c r="J15108" s="2"/>
      <c r="K15108" s="2">
        <v>8</v>
      </c>
      <c r="L15108" s="3">
        <v>45093</v>
      </c>
      <c r="M15108" s="3">
        <v>45100</v>
      </c>
      <c r="N15108" s="3" t="str">
        <f t="shared" si="3692"/>
        <v>high profit</v>
      </c>
      <c r="O15108" s="2" t="s">
        <v>31</v>
      </c>
      <c r="P15108" s="2" t="s">
        <v>27</v>
      </c>
      <c r="Q15108" s="2">
        <v>631.16999999999996</v>
      </c>
      <c r="R15108" s="2" t="s">
        <v>48</v>
      </c>
    </row>
    <row r="15109" spans="1:18" ht="14.25" hidden="1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3690"/>
        <v>discount given</v>
      </c>
      <c r="F15109" s="2">
        <v>0.08</v>
      </c>
      <c r="G15109" s="2">
        <f t="shared" si="3691"/>
        <v>121.36799999999999</v>
      </c>
      <c r="H15109" s="2">
        <f>D15109-G15109</f>
        <v>1395.732</v>
      </c>
      <c r="I15109" s="2"/>
      <c r="J15109" s="2"/>
      <c r="K15109" s="2">
        <v>8</v>
      </c>
      <c r="L15109" s="3">
        <v>45515</v>
      </c>
      <c r="M15109" s="3">
        <v>45521</v>
      </c>
      <c r="N15109" s="3" t="str">
        <f t="shared" si="3692"/>
        <v>high profit</v>
      </c>
      <c r="O15109" s="2" t="s">
        <v>21</v>
      </c>
      <c r="P15109" s="2" t="s">
        <v>16</v>
      </c>
      <c r="Q15109" s="2">
        <v>445.57</v>
      </c>
      <c r="R15109" s="2" t="s">
        <v>48</v>
      </c>
    </row>
    <row r="15110" spans="1:18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3690"/>
        <v>discount given</v>
      </c>
      <c r="F15110" s="2">
        <v>0.08</v>
      </c>
      <c r="G15110" s="2">
        <f t="shared" si="3691"/>
        <v>398.73760000000004</v>
      </c>
      <c r="H15110" s="2">
        <f>D15110-G15110</f>
        <v>4585.4823999999999</v>
      </c>
      <c r="I15110" s="2">
        <f t="shared" ref="I15110:I15111" si="3693">Q15110/H15110*100</f>
        <v>9.9522789576076018</v>
      </c>
      <c r="J15110" s="18">
        <f t="shared" ref="J15110:J15111" si="3694">Q15110/H15110</f>
        <v>9.9522789576076021E-2</v>
      </c>
      <c r="K15110" s="2">
        <v>3</v>
      </c>
      <c r="L15110" s="3">
        <v>45374</v>
      </c>
      <c r="M15110" s="3">
        <v>45377</v>
      </c>
      <c r="N15110" s="3" t="str">
        <f t="shared" si="3692"/>
        <v>high profit</v>
      </c>
      <c r="O15110" s="2" t="s">
        <v>31</v>
      </c>
      <c r="P15110" s="2" t="s">
        <v>22</v>
      </c>
      <c r="Q15110" s="2">
        <v>456.36</v>
      </c>
      <c r="R15110" s="2" t="s">
        <v>23</v>
      </c>
    </row>
    <row r="15111" spans="1:18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3690"/>
        <v>discount given</v>
      </c>
      <c r="F15111" s="2">
        <v>0.08</v>
      </c>
      <c r="G15111" s="2">
        <f t="shared" si="3691"/>
        <v>63.231200000000001</v>
      </c>
      <c r="H15111" s="2">
        <f>D15111-G15111</f>
        <v>727.15879999999993</v>
      </c>
      <c r="I15111" s="2">
        <f t="shared" si="3693"/>
        <v>13.55824889969014</v>
      </c>
      <c r="J15111" s="18">
        <f t="shared" si="3694"/>
        <v>0.1355824889969014</v>
      </c>
      <c r="K15111" s="2">
        <v>8</v>
      </c>
      <c r="L15111" s="3">
        <v>45207</v>
      </c>
      <c r="M15111" s="3">
        <v>45211</v>
      </c>
      <c r="N15111" s="3" t="str">
        <f t="shared" si="3692"/>
        <v>low profit</v>
      </c>
      <c r="O15111" s="2" t="s">
        <v>21</v>
      </c>
      <c r="P15111" s="2" t="s">
        <v>16</v>
      </c>
      <c r="Q15111" s="2">
        <v>98.59</v>
      </c>
      <c r="R15111" s="2" t="s">
        <v>39</v>
      </c>
    </row>
    <row r="15112" spans="1:18" ht="14.25" hidden="1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3690"/>
        <v>discount given</v>
      </c>
      <c r="F15112" s="2">
        <v>0.19</v>
      </c>
      <c r="G15112" s="2">
        <f t="shared" si="3691"/>
        <v>914.56309999999996</v>
      </c>
      <c r="H15112" s="2">
        <f>D15112-G15112</f>
        <v>3898.9268999999999</v>
      </c>
      <c r="I15112" s="2"/>
      <c r="J15112" s="2"/>
      <c r="K15112" s="2">
        <v>3</v>
      </c>
      <c r="L15112" s="3">
        <v>45095</v>
      </c>
      <c r="M15112" s="3">
        <v>45101</v>
      </c>
      <c r="N15112" s="3" t="str">
        <f t="shared" si="3692"/>
        <v>high profit</v>
      </c>
      <c r="O15112" s="2" t="s">
        <v>21</v>
      </c>
      <c r="P15112" s="2" t="s">
        <v>16</v>
      </c>
      <c r="Q15112" s="2">
        <v>856.77</v>
      </c>
      <c r="R15112" s="2" t="s">
        <v>34</v>
      </c>
    </row>
    <row r="15113" spans="1:18" ht="14.25" hidden="1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3690"/>
        <v>discount given</v>
      </c>
      <c r="F15113" s="2">
        <v>0.41</v>
      </c>
      <c r="G15113" s="2">
        <f t="shared" si="3691"/>
        <v>1853.3189</v>
      </c>
      <c r="H15113" s="2">
        <f>D15113-G15113</f>
        <v>2666.9710999999998</v>
      </c>
      <c r="I15113" s="2"/>
      <c r="J15113" s="2"/>
      <c r="K15113" s="2">
        <v>5</v>
      </c>
      <c r="L15113" s="3">
        <v>45152</v>
      </c>
      <c r="M15113" s="3">
        <v>45159</v>
      </c>
      <c r="N15113" s="3" t="str">
        <f t="shared" si="3692"/>
        <v>high profit</v>
      </c>
      <c r="O15113" s="2" t="s">
        <v>21</v>
      </c>
      <c r="P15113" s="2" t="s">
        <v>16</v>
      </c>
      <c r="Q15113" s="2">
        <v>1312.23</v>
      </c>
      <c r="R15113" s="2" t="s">
        <v>23</v>
      </c>
    </row>
    <row r="15114" spans="1:18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3690"/>
        <v>discount given</v>
      </c>
      <c r="F15114" s="2">
        <v>0.38</v>
      </c>
      <c r="G15114" s="2">
        <f t="shared" si="3691"/>
        <v>1065.6264000000001</v>
      </c>
      <c r="H15114" s="2">
        <f>D15114-G15114</f>
        <v>1738.6536000000001</v>
      </c>
      <c r="I15114" s="2">
        <f>Q15114/H15114*100</f>
        <v>31.367375306961659</v>
      </c>
      <c r="J15114" s="18">
        <f>Q15114/H15114</f>
        <v>0.31367375306961659</v>
      </c>
      <c r="K15114" s="2">
        <v>1</v>
      </c>
      <c r="L15114" s="3">
        <v>45244</v>
      </c>
      <c r="M15114" s="3">
        <v>45249</v>
      </c>
      <c r="N15114" s="3" t="str">
        <f t="shared" si="3692"/>
        <v>high profit</v>
      </c>
      <c r="O15114" s="2" t="s">
        <v>31</v>
      </c>
      <c r="P15114" s="2" t="s">
        <v>22</v>
      </c>
      <c r="Q15114" s="2">
        <v>545.37</v>
      </c>
      <c r="R15114" s="2" t="s">
        <v>34</v>
      </c>
    </row>
    <row r="15115" spans="1:18" ht="14.25" hidden="1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3690"/>
        <v>discount given</v>
      </c>
      <c r="F15115" s="2">
        <v>0.01</v>
      </c>
      <c r="G15115" s="2">
        <f t="shared" si="3691"/>
        <v>29.679499999999997</v>
      </c>
      <c r="H15115" s="2">
        <f>D15115-G15115</f>
        <v>2938.2704999999996</v>
      </c>
      <c r="I15115" s="2"/>
      <c r="J15115" s="2"/>
      <c r="K15115" s="2">
        <v>7</v>
      </c>
      <c r="L15115" s="3">
        <v>44966</v>
      </c>
      <c r="M15115" s="3">
        <v>44969</v>
      </c>
      <c r="N15115" s="3" t="str">
        <f t="shared" si="3692"/>
        <v>low profit</v>
      </c>
      <c r="O15115" s="2" t="s">
        <v>31</v>
      </c>
      <c r="P15115" s="2" t="s">
        <v>16</v>
      </c>
      <c r="Q15115" s="2">
        <v>194.84</v>
      </c>
      <c r="R15115" s="2" t="s">
        <v>28</v>
      </c>
    </row>
    <row r="15116" spans="1:18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3690"/>
        <v>zero discount</v>
      </c>
      <c r="F15116" s="2">
        <v>0</v>
      </c>
      <c r="G15116" s="2">
        <f t="shared" si="3691"/>
        <v>0</v>
      </c>
      <c r="H15116" s="2">
        <f>D15116-G15116</f>
        <v>3897.73</v>
      </c>
      <c r="I15116" s="2">
        <f t="shared" ref="I15116:I15117" si="3695">Q15116/H15116*100</f>
        <v>20.444720388533838</v>
      </c>
      <c r="J15116" s="18">
        <f t="shared" ref="J15116:J15117" si="3696">Q15116/H15116</f>
        <v>0.20444720388533838</v>
      </c>
      <c r="K15116" s="2">
        <v>8</v>
      </c>
      <c r="L15116" s="3">
        <v>45414</v>
      </c>
      <c r="M15116" s="3">
        <v>45415</v>
      </c>
      <c r="N15116" s="3" t="str">
        <f t="shared" si="3692"/>
        <v>high profit</v>
      </c>
      <c r="O15116" s="2" t="s">
        <v>31</v>
      </c>
      <c r="P15116" s="2" t="s">
        <v>16</v>
      </c>
      <c r="Q15116" s="2">
        <v>796.88</v>
      </c>
      <c r="R15116" s="2" t="s">
        <v>34</v>
      </c>
    </row>
    <row r="15117" spans="1:18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3690"/>
        <v>discount given</v>
      </c>
      <c r="F15117" s="2">
        <v>0.04</v>
      </c>
      <c r="G15117" s="2">
        <f t="shared" si="3691"/>
        <v>64.129199999999997</v>
      </c>
      <c r="H15117" s="2">
        <f>D15117-G15117</f>
        <v>1539.1007999999999</v>
      </c>
      <c r="I15117" s="2">
        <f t="shared" si="3695"/>
        <v>30.034420097760979</v>
      </c>
      <c r="J15117" s="18">
        <f t="shared" si="3696"/>
        <v>0.30034420097760978</v>
      </c>
      <c r="K15117" s="2">
        <v>4</v>
      </c>
      <c r="L15117" s="3">
        <v>45344</v>
      </c>
      <c r="M15117" s="3">
        <v>45347</v>
      </c>
      <c r="N15117" s="3" t="str">
        <f t="shared" si="3692"/>
        <v>high profit</v>
      </c>
      <c r="O15117" s="2" t="s">
        <v>21</v>
      </c>
      <c r="P15117" s="2" t="s">
        <v>27</v>
      </c>
      <c r="Q15117" s="2">
        <v>462.26</v>
      </c>
      <c r="R15117" s="2" t="s">
        <v>17</v>
      </c>
    </row>
    <row r="15118" spans="1:18" ht="14.25" hidden="1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3690"/>
        <v>discount given</v>
      </c>
      <c r="F15118" s="2">
        <v>0.23</v>
      </c>
      <c r="G15118" s="2">
        <f t="shared" si="3691"/>
        <v>617.45799999999997</v>
      </c>
      <c r="H15118" s="2">
        <f>D15118-G15118</f>
        <v>2067.1419999999998</v>
      </c>
      <c r="I15118" s="2"/>
      <c r="J15118" s="2"/>
      <c r="K15118" s="2">
        <v>7</v>
      </c>
      <c r="L15118" s="3">
        <v>45261</v>
      </c>
      <c r="M15118" s="3">
        <v>45266</v>
      </c>
      <c r="N15118" s="3" t="str">
        <f t="shared" si="3692"/>
        <v>high profit</v>
      </c>
      <c r="O15118" s="2" t="s">
        <v>31</v>
      </c>
      <c r="P15118" s="2" t="s">
        <v>27</v>
      </c>
      <c r="Q15118" s="2">
        <v>424.7</v>
      </c>
      <c r="R15118" s="2" t="s">
        <v>48</v>
      </c>
    </row>
    <row r="15119" spans="1:18" ht="14.25" hidden="1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3690"/>
        <v>discount given</v>
      </c>
      <c r="F15119" s="2">
        <v>0.44</v>
      </c>
      <c r="G15119" s="2">
        <f t="shared" si="3691"/>
        <v>1989.5216000000003</v>
      </c>
      <c r="H15119" s="2">
        <f>D15119-G15119</f>
        <v>2532.1184000000003</v>
      </c>
      <c r="I15119" s="2"/>
      <c r="J15119" s="2"/>
      <c r="K15119" s="2">
        <v>7</v>
      </c>
      <c r="L15119" s="3">
        <v>45441</v>
      </c>
      <c r="M15119" s="3">
        <v>45448</v>
      </c>
      <c r="N15119" s="3" t="str">
        <f t="shared" si="3692"/>
        <v>high profit</v>
      </c>
      <c r="O15119" s="2" t="s">
        <v>15</v>
      </c>
      <c r="P15119" s="2" t="s">
        <v>22</v>
      </c>
      <c r="Q15119" s="2">
        <v>566.61</v>
      </c>
      <c r="R15119" s="2" t="s">
        <v>17</v>
      </c>
    </row>
    <row r="15120" spans="1:18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3690"/>
        <v>discount given</v>
      </c>
      <c r="F15120" s="2">
        <v>0.09</v>
      </c>
      <c r="G15120" s="2">
        <f t="shared" si="3691"/>
        <v>39.097799999999999</v>
      </c>
      <c r="H15120" s="2">
        <f>D15120-G15120</f>
        <v>395.32220000000001</v>
      </c>
      <c r="I15120" s="2">
        <f>Q15120/H15120*100</f>
        <v>21.951714323152103</v>
      </c>
      <c r="J15120" s="18">
        <f>Q15120/H15120</f>
        <v>0.21951714323152102</v>
      </c>
      <c r="K15120" s="2">
        <v>6</v>
      </c>
      <c r="L15120" s="3">
        <v>45362</v>
      </c>
      <c r="M15120" s="3">
        <v>45367</v>
      </c>
      <c r="N15120" s="3" t="str">
        <f t="shared" si="3692"/>
        <v>low profit</v>
      </c>
      <c r="O15120" s="2" t="s">
        <v>21</v>
      </c>
      <c r="P15120" s="2" t="s">
        <v>27</v>
      </c>
      <c r="Q15120" s="2">
        <v>86.78</v>
      </c>
      <c r="R15120" s="2" t="s">
        <v>28</v>
      </c>
    </row>
    <row r="15121" spans="1:18" ht="14.25" hidden="1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3690"/>
        <v>discount given</v>
      </c>
      <c r="F15121" s="2">
        <v>0.24</v>
      </c>
      <c r="G15121" s="2">
        <f t="shared" si="3691"/>
        <v>1088.9015999999999</v>
      </c>
      <c r="H15121" s="2">
        <f>D15121-G15121</f>
        <v>3448.1884</v>
      </c>
      <c r="I15121" s="2"/>
      <c r="J15121" s="2"/>
      <c r="K15121" s="2">
        <v>5</v>
      </c>
      <c r="L15121" s="3">
        <v>45177</v>
      </c>
      <c r="M15121" s="3">
        <v>45184</v>
      </c>
      <c r="N15121" s="3" t="str">
        <f t="shared" si="3692"/>
        <v>high profit</v>
      </c>
      <c r="O15121" s="2" t="s">
        <v>15</v>
      </c>
      <c r="P15121" s="2" t="s">
        <v>22</v>
      </c>
      <c r="Q15121" s="2">
        <v>1002.7</v>
      </c>
      <c r="R15121" s="2" t="s">
        <v>34</v>
      </c>
    </row>
    <row r="15122" spans="1:18" ht="14.25" hidden="1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3690"/>
        <v>discount given</v>
      </c>
      <c r="F15122" s="2">
        <v>0.02</v>
      </c>
      <c r="G15122" s="2">
        <f t="shared" si="3691"/>
        <v>73.420200000000008</v>
      </c>
      <c r="H15122" s="2">
        <f>D15122-G15122</f>
        <v>3597.5898000000002</v>
      </c>
      <c r="I15122" s="2"/>
      <c r="J15122" s="2"/>
      <c r="K15122" s="2">
        <v>4</v>
      </c>
      <c r="L15122" s="3">
        <v>45024</v>
      </c>
      <c r="M15122" s="3">
        <v>45028</v>
      </c>
      <c r="N15122" s="3" t="str">
        <f t="shared" si="3692"/>
        <v>high profit</v>
      </c>
      <c r="O15122" s="2" t="s">
        <v>15</v>
      </c>
      <c r="P15122" s="2" t="s">
        <v>22</v>
      </c>
      <c r="Q15122" s="2">
        <v>553.58000000000004</v>
      </c>
      <c r="R15122" s="2" t="s">
        <v>28</v>
      </c>
    </row>
    <row r="15123" spans="1:18" ht="14.25" hidden="1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3690"/>
        <v>discount given</v>
      </c>
      <c r="F15123" s="2">
        <v>0.01</v>
      </c>
      <c r="G15123" s="2">
        <f t="shared" si="3691"/>
        <v>38.7224</v>
      </c>
      <c r="H15123" s="2">
        <f>D15123-G15123</f>
        <v>3833.5175999999997</v>
      </c>
      <c r="I15123" s="2"/>
      <c r="J15123" s="2"/>
      <c r="K15123" s="2">
        <v>5</v>
      </c>
      <c r="L15123" s="3">
        <v>45251</v>
      </c>
      <c r="M15123" s="3">
        <v>45253</v>
      </c>
      <c r="N15123" s="3" t="str">
        <f t="shared" si="3692"/>
        <v>high profit</v>
      </c>
      <c r="O15123" s="2" t="s">
        <v>15</v>
      </c>
      <c r="P15123" s="2" t="s">
        <v>16</v>
      </c>
      <c r="Q15123" s="2">
        <v>267.69</v>
      </c>
      <c r="R15123" s="2" t="s">
        <v>39</v>
      </c>
    </row>
    <row r="15124" spans="1:18" ht="14.25" hidden="1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3690"/>
        <v>zero discount</v>
      </c>
      <c r="F15124" s="2">
        <v>0</v>
      </c>
      <c r="G15124" s="2">
        <f t="shared" si="3691"/>
        <v>0</v>
      </c>
      <c r="H15124" s="2">
        <f>D15124-G15124</f>
        <v>417.12</v>
      </c>
      <c r="I15124" s="2"/>
      <c r="J15124" s="2"/>
      <c r="K15124" s="2">
        <v>7</v>
      </c>
      <c r="L15124" s="3">
        <v>45396</v>
      </c>
      <c r="M15124" s="3">
        <v>45402</v>
      </c>
      <c r="N15124" s="3" t="str">
        <f t="shared" si="3692"/>
        <v>low profit</v>
      </c>
      <c r="O15124" s="2" t="s">
        <v>21</v>
      </c>
      <c r="P15124" s="2" t="s">
        <v>27</v>
      </c>
      <c r="Q15124" s="2">
        <v>59.84</v>
      </c>
      <c r="R15124" s="2" t="s">
        <v>39</v>
      </c>
    </row>
    <row r="15125" spans="1:18" ht="14.25" hidden="1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3690"/>
        <v>discount given</v>
      </c>
      <c r="F15125" s="2">
        <v>0.37</v>
      </c>
      <c r="G15125" s="2">
        <f t="shared" si="3691"/>
        <v>377.40370000000001</v>
      </c>
      <c r="H15125" s="2">
        <f>D15125-G15125</f>
        <v>642.60629999999992</v>
      </c>
      <c r="I15125" s="2"/>
      <c r="J15125" s="2"/>
      <c r="K15125" s="2">
        <v>8</v>
      </c>
      <c r="L15125" s="3">
        <v>45595</v>
      </c>
      <c r="M15125" s="3">
        <v>45601</v>
      </c>
      <c r="N15125" s="3" t="str">
        <f t="shared" si="3692"/>
        <v>low profit</v>
      </c>
      <c r="O15125" s="2" t="s">
        <v>21</v>
      </c>
      <c r="P15125" s="2" t="s">
        <v>27</v>
      </c>
      <c r="Q15125" s="2">
        <v>175.22</v>
      </c>
      <c r="R15125" s="2" t="s">
        <v>28</v>
      </c>
    </row>
    <row r="15126" spans="1:18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3690"/>
        <v>discount given</v>
      </c>
      <c r="F15126" s="2">
        <v>0.01</v>
      </c>
      <c r="G15126" s="2">
        <f t="shared" si="3691"/>
        <v>46.337800000000001</v>
      </c>
      <c r="H15126" s="2">
        <f>D15126-G15126</f>
        <v>4587.4421999999995</v>
      </c>
      <c r="I15126" s="2">
        <f t="shared" ref="I15126:I15128" si="3697">Q15126/H15126*100</f>
        <v>18.165678468929812</v>
      </c>
      <c r="J15126" s="18">
        <f t="shared" ref="J15126:J15128" si="3698">Q15126/H15126</f>
        <v>0.18165678468929813</v>
      </c>
      <c r="K15126" s="2">
        <v>4</v>
      </c>
      <c r="L15126" s="3">
        <v>45442</v>
      </c>
      <c r="M15126" s="3">
        <v>45448</v>
      </c>
      <c r="N15126" s="3" t="str">
        <f t="shared" si="3692"/>
        <v>high profit</v>
      </c>
      <c r="O15126" s="2" t="s">
        <v>31</v>
      </c>
      <c r="P15126" s="2" t="s">
        <v>27</v>
      </c>
      <c r="Q15126" s="2">
        <v>833.34</v>
      </c>
      <c r="R15126" s="2" t="s">
        <v>28</v>
      </c>
    </row>
    <row r="15127" spans="1:18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3690"/>
        <v>discount given</v>
      </c>
      <c r="F15127" s="2">
        <v>0.14000000000000001</v>
      </c>
      <c r="G15127" s="2">
        <f t="shared" si="3691"/>
        <v>99.099000000000018</v>
      </c>
      <c r="H15127" s="2">
        <f>D15127-G15127</f>
        <v>608.75099999999998</v>
      </c>
      <c r="I15127" s="2">
        <f t="shared" si="3697"/>
        <v>26.188047329696378</v>
      </c>
      <c r="J15127" s="18">
        <f t="shared" si="3698"/>
        <v>0.26188047329696379</v>
      </c>
      <c r="K15127" s="2">
        <v>5</v>
      </c>
      <c r="L15127" s="3">
        <v>45428</v>
      </c>
      <c r="M15127" s="3">
        <v>45432</v>
      </c>
      <c r="N15127" s="3" t="str">
        <f t="shared" si="3692"/>
        <v>low profit</v>
      </c>
      <c r="O15127" s="2" t="s">
        <v>15</v>
      </c>
      <c r="P15127" s="2" t="s">
        <v>27</v>
      </c>
      <c r="Q15127" s="2">
        <v>159.41999999999999</v>
      </c>
      <c r="R15127" s="2" t="s">
        <v>34</v>
      </c>
    </row>
    <row r="15128" spans="1:18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3690"/>
        <v>discount given</v>
      </c>
      <c r="F15128" s="2">
        <v>0.32</v>
      </c>
      <c r="G15128" s="2">
        <f t="shared" si="3691"/>
        <v>1021.696</v>
      </c>
      <c r="H15128" s="2">
        <f>D15128-G15128</f>
        <v>2171.1040000000003</v>
      </c>
      <c r="I15128" s="2">
        <f t="shared" si="3697"/>
        <v>7.9577026250239502</v>
      </c>
      <c r="J15128" s="18">
        <f t="shared" si="3698"/>
        <v>7.9577026250239505E-2</v>
      </c>
      <c r="K15128" s="2">
        <v>6</v>
      </c>
      <c r="L15128" s="3">
        <v>45207</v>
      </c>
      <c r="M15128" s="3">
        <v>45214</v>
      </c>
      <c r="N15128" s="3" t="str">
        <f t="shared" si="3692"/>
        <v>low profit</v>
      </c>
      <c r="O15128" s="2" t="s">
        <v>21</v>
      </c>
      <c r="P15128" s="2" t="s">
        <v>27</v>
      </c>
      <c r="Q15128" s="2">
        <v>172.77</v>
      </c>
      <c r="R15128" s="2" t="s">
        <v>17</v>
      </c>
    </row>
    <row r="15129" spans="1:18" ht="14.25" hidden="1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3690"/>
        <v>discount given</v>
      </c>
      <c r="F15129" s="2">
        <v>0.31</v>
      </c>
      <c r="G15129" s="2">
        <f t="shared" si="3691"/>
        <v>1219.9088999999999</v>
      </c>
      <c r="H15129" s="2">
        <f>D15129-G15129</f>
        <v>2715.2811000000002</v>
      </c>
      <c r="I15129" s="2"/>
      <c r="J15129" s="2"/>
      <c r="K15129" s="2">
        <v>9</v>
      </c>
      <c r="L15129" s="3">
        <v>45178</v>
      </c>
      <c r="M15129" s="3">
        <v>45184</v>
      </c>
      <c r="N15129" s="3" t="str">
        <f t="shared" si="3692"/>
        <v>high profit</v>
      </c>
      <c r="O15129" s="2" t="s">
        <v>31</v>
      </c>
      <c r="P15129" s="2" t="s">
        <v>16</v>
      </c>
      <c r="Q15129" s="2">
        <v>1065.93</v>
      </c>
      <c r="R15129" s="2" t="s">
        <v>34</v>
      </c>
    </row>
    <row r="15130" spans="1:18" ht="14.25" hidden="1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3690"/>
        <v>discount given</v>
      </c>
      <c r="F15130" s="2">
        <v>0.03</v>
      </c>
      <c r="G15130" s="2">
        <f t="shared" si="3691"/>
        <v>36.998399999999997</v>
      </c>
      <c r="H15130" s="2">
        <f>D15130-G15130</f>
        <v>1196.2816</v>
      </c>
      <c r="I15130" s="2"/>
      <c r="J15130" s="2"/>
      <c r="K15130" s="2">
        <v>6</v>
      </c>
      <c r="L15130" s="3">
        <v>45360</v>
      </c>
      <c r="M15130" s="3">
        <v>45367</v>
      </c>
      <c r="N15130" s="3" t="str">
        <f t="shared" si="3692"/>
        <v>high profit</v>
      </c>
      <c r="O15130" s="2" t="s">
        <v>31</v>
      </c>
      <c r="P15130" s="2" t="s">
        <v>27</v>
      </c>
      <c r="Q15130" s="2">
        <v>248.46</v>
      </c>
      <c r="R15130" s="2" t="s">
        <v>28</v>
      </c>
    </row>
    <row r="15131" spans="1:18" ht="14.25" hidden="1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3690"/>
        <v>discount given</v>
      </c>
      <c r="F15131" s="2">
        <v>0.13</v>
      </c>
      <c r="G15131" s="2">
        <f t="shared" si="3691"/>
        <v>458.12910000000005</v>
      </c>
      <c r="H15131" s="2">
        <f>D15131-G15131</f>
        <v>3065.9409000000001</v>
      </c>
      <c r="I15131" s="2"/>
      <c r="J15131" s="2"/>
      <c r="K15131" s="2">
        <v>7</v>
      </c>
      <c r="L15131" s="3">
        <v>45181</v>
      </c>
      <c r="M15131" s="3">
        <v>45186</v>
      </c>
      <c r="N15131" s="3" t="str">
        <f t="shared" si="3692"/>
        <v>high profit</v>
      </c>
      <c r="O15131" s="2" t="s">
        <v>31</v>
      </c>
      <c r="P15131" s="2" t="s">
        <v>16</v>
      </c>
      <c r="Q15131" s="2">
        <v>642.29</v>
      </c>
      <c r="R15131" s="2" t="s">
        <v>48</v>
      </c>
    </row>
    <row r="15132" spans="1:18" ht="14.25" hidden="1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3690"/>
        <v>discount given</v>
      </c>
      <c r="F15132" s="2">
        <v>0.32</v>
      </c>
      <c r="G15132" s="2">
        <f t="shared" si="3691"/>
        <v>134.82239999999999</v>
      </c>
      <c r="H15132" s="2">
        <f>D15132-G15132</f>
        <v>286.49760000000003</v>
      </c>
      <c r="I15132" s="2"/>
      <c r="J15132" s="2"/>
      <c r="K15132" s="2">
        <v>8</v>
      </c>
      <c r="L15132" s="3">
        <v>45333</v>
      </c>
      <c r="M15132" s="3">
        <v>45335</v>
      </c>
      <c r="N15132" s="3" t="str">
        <f t="shared" si="3692"/>
        <v>low profit</v>
      </c>
      <c r="O15132" s="2" t="s">
        <v>21</v>
      </c>
      <c r="P15132" s="2" t="s">
        <v>16</v>
      </c>
      <c r="Q15132" s="2">
        <v>38.049999999999997</v>
      </c>
      <c r="R15132" s="2" t="s">
        <v>28</v>
      </c>
    </row>
    <row r="15133" spans="1:18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3690"/>
        <v>discount given</v>
      </c>
      <c r="F15133" s="2">
        <v>0.2</v>
      </c>
      <c r="G15133" s="2">
        <f t="shared" si="3691"/>
        <v>508.79399999999998</v>
      </c>
      <c r="H15133" s="2">
        <f>D15133-G15133</f>
        <v>2035.1759999999999</v>
      </c>
      <c r="I15133" s="2">
        <f>Q15133/H15133*100</f>
        <v>10.03107347964009</v>
      </c>
      <c r="J15133" s="18">
        <f>Q15133/H15133</f>
        <v>0.1003107347964009</v>
      </c>
      <c r="K15133" s="2">
        <v>3</v>
      </c>
      <c r="L15133" s="3">
        <v>45335</v>
      </c>
      <c r="M15133" s="3">
        <v>45341</v>
      </c>
      <c r="N15133" s="3" t="str">
        <f t="shared" si="3692"/>
        <v>high profit</v>
      </c>
      <c r="O15133" s="2" t="s">
        <v>15</v>
      </c>
      <c r="P15133" s="2" t="s">
        <v>27</v>
      </c>
      <c r="Q15133" s="2">
        <v>204.15</v>
      </c>
      <c r="R15133" s="2" t="s">
        <v>39</v>
      </c>
    </row>
    <row r="15134" spans="1:18" ht="14.25" hidden="1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3690"/>
        <v>discount given</v>
      </c>
      <c r="F15134" s="2">
        <v>0.23</v>
      </c>
      <c r="G15134" s="2">
        <f t="shared" si="3691"/>
        <v>399.90560000000005</v>
      </c>
      <c r="H15134" s="2">
        <f>D15134-G15134</f>
        <v>1338.8144</v>
      </c>
      <c r="I15134" s="2"/>
      <c r="J15134" s="2"/>
      <c r="K15134" s="2">
        <v>5</v>
      </c>
      <c r="L15134" s="3">
        <v>45252</v>
      </c>
      <c r="M15134" s="3">
        <v>45258</v>
      </c>
      <c r="N15134" s="3" t="str">
        <f t="shared" si="3692"/>
        <v>high profit</v>
      </c>
      <c r="O15134" s="2" t="s">
        <v>21</v>
      </c>
      <c r="P15134" s="2" t="s">
        <v>22</v>
      </c>
      <c r="Q15134" s="2">
        <v>329.96</v>
      </c>
      <c r="R15134" s="2" t="s">
        <v>39</v>
      </c>
    </row>
    <row r="15135" spans="1:18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3690"/>
        <v>discount given</v>
      </c>
      <c r="F15135" s="2">
        <v>0.1</v>
      </c>
      <c r="G15135" s="2">
        <f t="shared" si="3691"/>
        <v>326.41399999999999</v>
      </c>
      <c r="H15135" s="2">
        <f>D15135-G15135</f>
        <v>2937.7259999999997</v>
      </c>
      <c r="I15135" s="2">
        <f>Q15135/H15135*100</f>
        <v>25.47957161423496</v>
      </c>
      <c r="J15135" s="18">
        <f>Q15135/H15135</f>
        <v>0.25479571614234958</v>
      </c>
      <c r="K15135" s="2">
        <v>4</v>
      </c>
      <c r="L15135" s="3">
        <v>45024</v>
      </c>
      <c r="M15135" s="3">
        <v>45030</v>
      </c>
      <c r="N15135" s="3" t="str">
        <f t="shared" si="3692"/>
        <v>high profit</v>
      </c>
      <c r="O15135" s="2" t="s">
        <v>21</v>
      </c>
      <c r="P15135" s="2" t="s">
        <v>22</v>
      </c>
      <c r="Q15135" s="2">
        <v>748.52</v>
      </c>
      <c r="R15135" s="2" t="s">
        <v>48</v>
      </c>
    </row>
    <row r="15136" spans="1:18" ht="14.25" hidden="1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3690"/>
        <v>discount given</v>
      </c>
      <c r="F15136" s="2">
        <v>0.02</v>
      </c>
      <c r="G15136" s="2">
        <f t="shared" si="3691"/>
        <v>89.122399999999999</v>
      </c>
      <c r="H15136" s="2">
        <f>D15136-G15136</f>
        <v>4366.9975999999997</v>
      </c>
      <c r="I15136" s="2"/>
      <c r="J15136" s="2"/>
      <c r="K15136" s="2">
        <v>1</v>
      </c>
      <c r="L15136" s="3">
        <v>45075</v>
      </c>
      <c r="M15136" s="3">
        <v>45082</v>
      </c>
      <c r="N15136" s="3" t="str">
        <f t="shared" si="3692"/>
        <v>high profit</v>
      </c>
      <c r="O15136" s="2" t="s">
        <v>31</v>
      </c>
      <c r="P15136" s="2" t="s">
        <v>27</v>
      </c>
      <c r="Q15136" s="2">
        <v>1072.05</v>
      </c>
      <c r="R15136" s="2" t="s">
        <v>23</v>
      </c>
    </row>
    <row r="15137" spans="1:18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3690"/>
        <v>discount given</v>
      </c>
      <c r="F15137" s="2">
        <v>0.17</v>
      </c>
      <c r="G15137" s="2">
        <f t="shared" si="3691"/>
        <v>121.5347</v>
      </c>
      <c r="H15137" s="2">
        <f>D15137-G15137</f>
        <v>593.37529999999992</v>
      </c>
      <c r="I15137" s="2">
        <f t="shared" ref="I15137:I15138" si="3699">Q15137/H15137*100</f>
        <v>23.221391251034547</v>
      </c>
      <c r="J15137" s="18">
        <f t="shared" ref="J15137:J15138" si="3700">Q15137/H15137</f>
        <v>0.23221391251034548</v>
      </c>
      <c r="K15137" s="2">
        <v>4</v>
      </c>
      <c r="L15137" s="3">
        <v>45034</v>
      </c>
      <c r="M15137" s="3">
        <v>45040</v>
      </c>
      <c r="N15137" s="3" t="str">
        <f t="shared" si="3692"/>
        <v>low profit</v>
      </c>
      <c r="O15137" s="2" t="s">
        <v>15</v>
      </c>
      <c r="P15137" s="2" t="s">
        <v>22</v>
      </c>
      <c r="Q15137" s="2">
        <v>137.79</v>
      </c>
      <c r="R15137" s="2" t="s">
        <v>34</v>
      </c>
    </row>
    <row r="15138" spans="1:18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3690"/>
        <v>discount given</v>
      </c>
      <c r="F15138" s="2">
        <v>0.34</v>
      </c>
      <c r="G15138" s="2">
        <f t="shared" si="3691"/>
        <v>784.21340000000009</v>
      </c>
      <c r="H15138" s="2">
        <f>D15138-G15138</f>
        <v>1522.2966000000001</v>
      </c>
      <c r="I15138" s="2">
        <f t="shared" si="3699"/>
        <v>21.016929289600984</v>
      </c>
      <c r="J15138" s="18">
        <f t="shared" si="3700"/>
        <v>0.21016929289600986</v>
      </c>
      <c r="K15138" s="2">
        <v>2</v>
      </c>
      <c r="L15138" s="3">
        <v>45276</v>
      </c>
      <c r="M15138" s="3">
        <v>45282</v>
      </c>
      <c r="N15138" s="3" t="str">
        <f t="shared" si="3692"/>
        <v>high profit</v>
      </c>
      <c r="O15138" s="2" t="s">
        <v>21</v>
      </c>
      <c r="P15138" s="2" t="s">
        <v>22</v>
      </c>
      <c r="Q15138" s="2">
        <v>319.94</v>
      </c>
      <c r="R15138" s="2" t="s">
        <v>23</v>
      </c>
    </row>
    <row r="15139" spans="1:18" ht="14.25" hidden="1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3690"/>
        <v>discount given</v>
      </c>
      <c r="F15139" s="2">
        <v>0.38</v>
      </c>
      <c r="G15139" s="2">
        <f t="shared" si="3691"/>
        <v>825.98700000000008</v>
      </c>
      <c r="H15139" s="2">
        <f>D15139-G15139</f>
        <v>1347.663</v>
      </c>
      <c r="I15139" s="2"/>
      <c r="J15139" s="2"/>
      <c r="K15139" s="2">
        <v>4</v>
      </c>
      <c r="L15139" s="3">
        <v>45049</v>
      </c>
      <c r="M15139" s="3">
        <v>45056</v>
      </c>
      <c r="N15139" s="3" t="str">
        <f t="shared" si="3692"/>
        <v>low profit</v>
      </c>
      <c r="O15139" s="2" t="s">
        <v>15</v>
      </c>
      <c r="P15139" s="2" t="s">
        <v>16</v>
      </c>
      <c r="Q15139" s="2">
        <v>185.62</v>
      </c>
      <c r="R15139" s="2" t="s">
        <v>39</v>
      </c>
    </row>
    <row r="15140" spans="1:18" ht="14.25" hidden="1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3690"/>
        <v>discount given</v>
      </c>
      <c r="F15140" s="2">
        <v>0.3</v>
      </c>
      <c r="G15140" s="2">
        <f t="shared" si="3691"/>
        <v>505.97999999999996</v>
      </c>
      <c r="H15140" s="2">
        <f>D15140-G15140</f>
        <v>1180.6199999999999</v>
      </c>
      <c r="I15140" s="2"/>
      <c r="J15140" s="2"/>
      <c r="K15140" s="2">
        <v>2</v>
      </c>
      <c r="L15140" s="3">
        <v>45238</v>
      </c>
      <c r="M15140" s="3">
        <v>45242</v>
      </c>
      <c r="N15140" s="3" t="str">
        <f t="shared" si="3692"/>
        <v>high profit</v>
      </c>
      <c r="O15140" s="2" t="s">
        <v>21</v>
      </c>
      <c r="P15140" s="2" t="s">
        <v>27</v>
      </c>
      <c r="Q15140" s="2">
        <v>323.07</v>
      </c>
      <c r="R15140" s="2" t="s">
        <v>39</v>
      </c>
    </row>
    <row r="15141" spans="1:18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3690"/>
        <v>discount given</v>
      </c>
      <c r="F15141" s="2">
        <v>0.2</v>
      </c>
      <c r="G15141" s="2">
        <f t="shared" si="3691"/>
        <v>490.56400000000008</v>
      </c>
      <c r="H15141" s="2">
        <f>D15141-G15141</f>
        <v>1962.2560000000001</v>
      </c>
      <c r="I15141" s="2">
        <f>Q15141/H15141*100</f>
        <v>16.650732626120142</v>
      </c>
      <c r="J15141" s="18">
        <f>Q15141/H15141</f>
        <v>0.1665073262612014</v>
      </c>
      <c r="K15141" s="2">
        <v>4</v>
      </c>
      <c r="L15141" s="3">
        <v>45185</v>
      </c>
      <c r="M15141" s="3">
        <v>45186</v>
      </c>
      <c r="N15141" s="3" t="str">
        <f t="shared" si="3692"/>
        <v>high profit</v>
      </c>
      <c r="O15141" s="2" t="s">
        <v>15</v>
      </c>
      <c r="P15141" s="2" t="s">
        <v>27</v>
      </c>
      <c r="Q15141" s="2">
        <v>326.73</v>
      </c>
      <c r="R15141" s="2" t="s">
        <v>17</v>
      </c>
    </row>
    <row r="15142" spans="1:18" ht="14.25" hidden="1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3690"/>
        <v>discount given</v>
      </c>
      <c r="F15142" s="2">
        <v>0.28999999999999998</v>
      </c>
      <c r="G15142" s="2">
        <f t="shared" si="3691"/>
        <v>1280.5152999999998</v>
      </c>
      <c r="H15142" s="2">
        <f>D15142-G15142</f>
        <v>3135.0546999999997</v>
      </c>
      <c r="I15142" s="2"/>
      <c r="J15142" s="2"/>
      <c r="K15142" s="2">
        <v>4</v>
      </c>
      <c r="L15142" s="3">
        <v>45517</v>
      </c>
      <c r="M15142" s="3">
        <v>45520</v>
      </c>
      <c r="N15142" s="3" t="str">
        <f t="shared" si="3692"/>
        <v>high profit</v>
      </c>
      <c r="O15142" s="2" t="s">
        <v>31</v>
      </c>
      <c r="P15142" s="2" t="s">
        <v>16</v>
      </c>
      <c r="Q15142" s="2">
        <v>1113.6500000000001</v>
      </c>
      <c r="R15142" s="2" t="s">
        <v>48</v>
      </c>
    </row>
    <row r="15143" spans="1:18" ht="14.25" hidden="1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3690"/>
        <v>discount given</v>
      </c>
      <c r="F15143" s="2">
        <v>0.35</v>
      </c>
      <c r="G15143" s="2">
        <f t="shared" si="3691"/>
        <v>1704.8289999999997</v>
      </c>
      <c r="H15143" s="2">
        <f>D15143-G15143</f>
        <v>3166.1109999999999</v>
      </c>
      <c r="I15143" s="2"/>
      <c r="J15143" s="2"/>
      <c r="K15143" s="2">
        <v>3</v>
      </c>
      <c r="L15143" s="3">
        <v>45331</v>
      </c>
      <c r="M15143" s="3">
        <v>45332</v>
      </c>
      <c r="N15143" s="3" t="str">
        <f t="shared" si="3692"/>
        <v>high profit</v>
      </c>
      <c r="O15143" s="2" t="s">
        <v>31</v>
      </c>
      <c r="P15143" s="2" t="s">
        <v>27</v>
      </c>
      <c r="Q15143" s="2">
        <v>861.29</v>
      </c>
      <c r="R15143" s="2" t="s">
        <v>39</v>
      </c>
    </row>
    <row r="15144" spans="1:18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3690"/>
        <v>discount given</v>
      </c>
      <c r="F15144" s="2">
        <v>0.38</v>
      </c>
      <c r="G15144" s="2">
        <f t="shared" si="3691"/>
        <v>43.293400000000005</v>
      </c>
      <c r="H15144" s="2">
        <f>D15144-G15144</f>
        <v>70.636600000000001</v>
      </c>
      <c r="I15144" s="2">
        <f>Q15144/H15144*100</f>
        <v>17.115772842973755</v>
      </c>
      <c r="J15144" s="18">
        <f>Q15144/H15144</f>
        <v>0.17115772842973756</v>
      </c>
      <c r="K15144" s="2">
        <v>5</v>
      </c>
      <c r="L15144" s="3">
        <v>45137</v>
      </c>
      <c r="M15144" s="3">
        <v>45138</v>
      </c>
      <c r="N15144" s="3" t="str">
        <f t="shared" si="3692"/>
        <v>low profit</v>
      </c>
      <c r="O15144" s="2" t="s">
        <v>15</v>
      </c>
      <c r="P15144" s="2" t="s">
        <v>16</v>
      </c>
      <c r="Q15144" s="2">
        <v>12.09</v>
      </c>
      <c r="R15144" s="2" t="s">
        <v>39</v>
      </c>
    </row>
    <row r="15145" spans="1:18" ht="14.25" hidden="1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3690"/>
        <v>discount given</v>
      </c>
      <c r="F15145" s="2">
        <v>0.05</v>
      </c>
      <c r="G15145" s="2">
        <f t="shared" si="3691"/>
        <v>186.0625</v>
      </c>
      <c r="H15145" s="2">
        <f>D15145-G15145</f>
        <v>3535.1875</v>
      </c>
      <c r="I15145" s="2"/>
      <c r="J15145" s="2"/>
      <c r="K15145" s="2">
        <v>9</v>
      </c>
      <c r="L15145" s="3">
        <v>45103</v>
      </c>
      <c r="M15145" s="3">
        <v>45106</v>
      </c>
      <c r="N15145" s="3" t="str">
        <f t="shared" si="3692"/>
        <v>high profit</v>
      </c>
      <c r="O15145" s="2" t="s">
        <v>31</v>
      </c>
      <c r="P15145" s="2" t="s">
        <v>22</v>
      </c>
      <c r="Q15145" s="2">
        <v>958.71</v>
      </c>
      <c r="R15145" s="2" t="s">
        <v>23</v>
      </c>
    </row>
    <row r="15146" spans="1:18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3690"/>
        <v>discount given</v>
      </c>
      <c r="F15146" s="2">
        <v>0.4</v>
      </c>
      <c r="G15146" s="2">
        <f t="shared" si="3691"/>
        <v>1245.5600000000002</v>
      </c>
      <c r="H15146" s="2">
        <f>D15146-G15146</f>
        <v>1868.34</v>
      </c>
      <c r="I15146" s="2">
        <f t="shared" ref="I15146:I15149" si="3701">Q15146/H15146*100</f>
        <v>46.418210818159437</v>
      </c>
      <c r="J15146" s="18">
        <f t="shared" ref="J15146:J15149" si="3702">Q15146/H15146</f>
        <v>0.46418210818159439</v>
      </c>
      <c r="K15146" s="2">
        <v>1</v>
      </c>
      <c r="L15146" s="3">
        <v>45308</v>
      </c>
      <c r="M15146" s="3">
        <v>45314</v>
      </c>
      <c r="N15146" s="3" t="str">
        <f t="shared" si="3692"/>
        <v>high profit</v>
      </c>
      <c r="O15146" s="2" t="s">
        <v>21</v>
      </c>
      <c r="P15146" s="2" t="s">
        <v>22</v>
      </c>
      <c r="Q15146" s="2">
        <v>867.25</v>
      </c>
      <c r="R15146" s="2" t="s">
        <v>39</v>
      </c>
    </row>
    <row r="15147" spans="1:18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3690"/>
        <v>discount given</v>
      </c>
      <c r="F15147" s="2">
        <v>0.03</v>
      </c>
      <c r="G15147" s="2">
        <f t="shared" si="3691"/>
        <v>149.19329999999999</v>
      </c>
      <c r="H15147" s="2">
        <f>D15147-G15147</f>
        <v>4823.9166999999998</v>
      </c>
      <c r="I15147" s="2">
        <f t="shared" si="3701"/>
        <v>9.8836698403187597</v>
      </c>
      <c r="J15147" s="18">
        <f t="shared" si="3702"/>
        <v>9.8836698403187595E-2</v>
      </c>
      <c r="K15147" s="2">
        <v>7</v>
      </c>
      <c r="L15147" s="3">
        <v>45506</v>
      </c>
      <c r="M15147" s="3">
        <v>45509</v>
      </c>
      <c r="N15147" s="3" t="str">
        <f t="shared" si="3692"/>
        <v>high profit</v>
      </c>
      <c r="O15147" s="2" t="s">
        <v>21</v>
      </c>
      <c r="P15147" s="2" t="s">
        <v>16</v>
      </c>
      <c r="Q15147" s="2">
        <v>476.78</v>
      </c>
      <c r="R15147" s="2" t="s">
        <v>34</v>
      </c>
    </row>
    <row r="15148" spans="1:18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3690"/>
        <v>discount given</v>
      </c>
      <c r="F15148" s="2">
        <v>0.44</v>
      </c>
      <c r="G15148" s="2">
        <f t="shared" si="3691"/>
        <v>237.8904</v>
      </c>
      <c r="H15148" s="2">
        <f>D15148-G15148</f>
        <v>302.76959999999997</v>
      </c>
      <c r="I15148" s="2">
        <f t="shared" si="3701"/>
        <v>33.520538389587337</v>
      </c>
      <c r="J15148" s="18">
        <f t="shared" si="3702"/>
        <v>0.33520538389587334</v>
      </c>
      <c r="K15148" s="2">
        <v>1</v>
      </c>
      <c r="L15148" s="3">
        <v>45213</v>
      </c>
      <c r="M15148" s="3">
        <v>45219</v>
      </c>
      <c r="N15148" s="3" t="str">
        <f t="shared" si="3692"/>
        <v>low profit</v>
      </c>
      <c r="O15148" s="2" t="s">
        <v>15</v>
      </c>
      <c r="P15148" s="2" t="s">
        <v>27</v>
      </c>
      <c r="Q15148" s="2">
        <v>101.49</v>
      </c>
      <c r="R15148" s="2" t="s">
        <v>48</v>
      </c>
    </row>
    <row r="15149" spans="1:18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3690"/>
        <v>discount given</v>
      </c>
      <c r="F15149" s="2">
        <v>0.2</v>
      </c>
      <c r="G15149" s="2">
        <f t="shared" si="3691"/>
        <v>815.12</v>
      </c>
      <c r="H15149" s="2">
        <f>D15149-G15149</f>
        <v>3260.48</v>
      </c>
      <c r="I15149" s="2">
        <f t="shared" si="3701"/>
        <v>32.730150161939349</v>
      </c>
      <c r="J15149" s="18">
        <f t="shared" si="3702"/>
        <v>0.32730150161939348</v>
      </c>
      <c r="K15149" s="2">
        <v>1</v>
      </c>
      <c r="L15149" s="3">
        <v>45228</v>
      </c>
      <c r="M15149" s="3">
        <v>45235</v>
      </c>
      <c r="N15149" s="3" t="str">
        <f t="shared" si="3692"/>
        <v>high profit</v>
      </c>
      <c r="O15149" s="2" t="s">
        <v>15</v>
      </c>
      <c r="P15149" s="2" t="s">
        <v>27</v>
      </c>
      <c r="Q15149" s="2">
        <v>1067.1600000000001</v>
      </c>
      <c r="R15149" s="2" t="s">
        <v>17</v>
      </c>
    </row>
    <row r="15150" spans="1:18" ht="14.25" hidden="1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3690"/>
        <v>discount given</v>
      </c>
      <c r="F15150" s="2">
        <v>0.27</v>
      </c>
      <c r="G15150" s="2">
        <f t="shared" si="3691"/>
        <v>1262.5875000000001</v>
      </c>
      <c r="H15150" s="2">
        <f>D15150-G15150</f>
        <v>3413.6624999999999</v>
      </c>
      <c r="I15150" s="2"/>
      <c r="J15150" s="2"/>
      <c r="K15150" s="2">
        <v>2</v>
      </c>
      <c r="L15150" s="3">
        <v>45227</v>
      </c>
      <c r="M15150" s="3">
        <v>45232</v>
      </c>
      <c r="N15150" s="3" t="str">
        <f t="shared" si="3692"/>
        <v>high profit</v>
      </c>
      <c r="O15150" s="2" t="s">
        <v>31</v>
      </c>
      <c r="P15150" s="2" t="s">
        <v>22</v>
      </c>
      <c r="Q15150" s="2">
        <v>1245.8399999999999</v>
      </c>
      <c r="R15150" s="2" t="s">
        <v>23</v>
      </c>
    </row>
    <row r="15151" spans="1:18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3690"/>
        <v>discount given</v>
      </c>
      <c r="F15151" s="2">
        <v>0.14000000000000001</v>
      </c>
      <c r="G15151" s="2">
        <f t="shared" si="3691"/>
        <v>639.71180000000004</v>
      </c>
      <c r="H15151" s="2">
        <f>D15151-G15151</f>
        <v>3929.6581999999999</v>
      </c>
      <c r="I15151" s="2">
        <f t="shared" ref="I15151:I15153" si="3703">Q15151/H15151*100</f>
        <v>22.754905248502276</v>
      </c>
      <c r="J15151" s="18">
        <f t="shared" ref="J15151:J15153" si="3704">Q15151/H15151</f>
        <v>0.22754905248502277</v>
      </c>
      <c r="K15151" s="2">
        <v>6</v>
      </c>
      <c r="L15151" s="3">
        <v>45385</v>
      </c>
      <c r="M15151" s="3">
        <v>45388</v>
      </c>
      <c r="N15151" s="3" t="str">
        <f t="shared" si="3692"/>
        <v>high profit</v>
      </c>
      <c r="O15151" s="2" t="s">
        <v>15</v>
      </c>
      <c r="P15151" s="2" t="s">
        <v>27</v>
      </c>
      <c r="Q15151" s="2">
        <v>894.19</v>
      </c>
      <c r="R15151" s="2" t="s">
        <v>39</v>
      </c>
    </row>
    <row r="15152" spans="1:18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3690"/>
        <v>discount given</v>
      </c>
      <c r="F15152" s="2">
        <v>0.21</v>
      </c>
      <c r="G15152" s="2">
        <f t="shared" si="3691"/>
        <v>597.83010000000002</v>
      </c>
      <c r="H15152" s="2">
        <f>D15152-G15152</f>
        <v>2248.9798999999998</v>
      </c>
      <c r="I15152" s="2">
        <f t="shared" si="3703"/>
        <v>23.166058531692528</v>
      </c>
      <c r="J15152" s="18">
        <f t="shared" si="3704"/>
        <v>0.23166058531692527</v>
      </c>
      <c r="K15152" s="2">
        <v>9</v>
      </c>
      <c r="L15152" s="3">
        <v>45563</v>
      </c>
      <c r="M15152" s="3">
        <v>45564</v>
      </c>
      <c r="N15152" s="3" t="str">
        <f t="shared" si="3692"/>
        <v>high profit</v>
      </c>
      <c r="O15152" s="2" t="s">
        <v>31</v>
      </c>
      <c r="P15152" s="2" t="s">
        <v>16</v>
      </c>
      <c r="Q15152" s="2">
        <v>521</v>
      </c>
      <c r="R15152" s="2" t="s">
        <v>23</v>
      </c>
    </row>
    <row r="15153" spans="1:18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3690"/>
        <v>discount given</v>
      </c>
      <c r="F15153" s="2">
        <v>0.42</v>
      </c>
      <c r="G15153" s="2">
        <f t="shared" si="3691"/>
        <v>716.11259999999993</v>
      </c>
      <c r="H15153" s="2">
        <f>D15153-G15153</f>
        <v>988.91740000000004</v>
      </c>
      <c r="I15153" s="2">
        <f t="shared" si="3703"/>
        <v>10.653063643131366</v>
      </c>
      <c r="J15153" s="18">
        <f t="shared" si="3704"/>
        <v>0.10653063643131366</v>
      </c>
      <c r="K15153" s="2">
        <v>3</v>
      </c>
      <c r="L15153" s="3">
        <v>45646</v>
      </c>
      <c r="M15153" s="3">
        <v>45653</v>
      </c>
      <c r="N15153" s="3" t="str">
        <f t="shared" si="3692"/>
        <v>low profit</v>
      </c>
      <c r="O15153" s="2" t="s">
        <v>21</v>
      </c>
      <c r="P15153" s="2" t="s">
        <v>27</v>
      </c>
      <c r="Q15153" s="2">
        <v>105.35</v>
      </c>
      <c r="R15153" s="2" t="s">
        <v>17</v>
      </c>
    </row>
    <row r="15154" spans="1:18" ht="14.25" hidden="1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3690"/>
        <v>discount given</v>
      </c>
      <c r="F15154" s="2">
        <v>0.15</v>
      </c>
      <c r="G15154" s="2">
        <f t="shared" si="3691"/>
        <v>485.3295</v>
      </c>
      <c r="H15154" s="2">
        <f>D15154-G15154</f>
        <v>2750.2005000000004</v>
      </c>
      <c r="I15154" s="2"/>
      <c r="J15154" s="2"/>
      <c r="K15154" s="2">
        <v>5</v>
      </c>
      <c r="L15154" s="3">
        <v>45367</v>
      </c>
      <c r="M15154" s="3">
        <v>45374</v>
      </c>
      <c r="N15154" s="3" t="str">
        <f t="shared" si="3692"/>
        <v>high profit</v>
      </c>
      <c r="O15154" s="2" t="s">
        <v>21</v>
      </c>
      <c r="P15154" s="2" t="s">
        <v>16</v>
      </c>
      <c r="Q15154" s="2">
        <v>753.16</v>
      </c>
      <c r="R15154" s="2" t="s">
        <v>17</v>
      </c>
    </row>
    <row r="15155" spans="1:18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3690"/>
        <v>discount given</v>
      </c>
      <c r="F15155" s="2">
        <v>0.28000000000000003</v>
      </c>
      <c r="G15155" s="2">
        <f t="shared" si="3691"/>
        <v>447.93000000000006</v>
      </c>
      <c r="H15155" s="2">
        <f>D15155-G15155</f>
        <v>1151.82</v>
      </c>
      <c r="I15155" s="2">
        <f>Q15155/H15155*100</f>
        <v>13.296348387768925</v>
      </c>
      <c r="J15155" s="18">
        <f>Q15155/H15155</f>
        <v>0.13296348387768925</v>
      </c>
      <c r="K15155" s="2">
        <v>8</v>
      </c>
      <c r="L15155" s="3">
        <v>45238</v>
      </c>
      <c r="M15155" s="3">
        <v>45244</v>
      </c>
      <c r="N15155" s="3" t="str">
        <f t="shared" si="3692"/>
        <v>low profit</v>
      </c>
      <c r="O15155" s="2" t="s">
        <v>15</v>
      </c>
      <c r="P15155" s="2" t="s">
        <v>22</v>
      </c>
      <c r="Q15155" s="2">
        <v>153.15</v>
      </c>
      <c r="R15155" s="2" t="s">
        <v>17</v>
      </c>
    </row>
    <row r="15156" spans="1:18" ht="14.25" hidden="1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3690"/>
        <v>discount given</v>
      </c>
      <c r="F15156" s="2">
        <v>0.32</v>
      </c>
      <c r="G15156" s="2">
        <f t="shared" si="3691"/>
        <v>678.4384</v>
      </c>
      <c r="H15156" s="2">
        <f>D15156-G15156</f>
        <v>1441.6815999999999</v>
      </c>
      <c r="I15156" s="2"/>
      <c r="J15156" s="2"/>
      <c r="K15156" s="2">
        <v>6</v>
      </c>
      <c r="L15156" s="3">
        <v>45092</v>
      </c>
      <c r="M15156" s="3">
        <v>45099</v>
      </c>
      <c r="N15156" s="3" t="str">
        <f t="shared" si="3692"/>
        <v>high profit</v>
      </c>
      <c r="O15156" s="2" t="s">
        <v>21</v>
      </c>
      <c r="P15156" s="2" t="s">
        <v>27</v>
      </c>
      <c r="Q15156" s="2">
        <v>574.61</v>
      </c>
      <c r="R15156" s="2" t="s">
        <v>48</v>
      </c>
    </row>
    <row r="15157" spans="1:18" ht="14.25" hidden="1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3690"/>
        <v>discount given</v>
      </c>
      <c r="F15157" s="2">
        <v>7.0000000000000007E-2</v>
      </c>
      <c r="G15157" s="2">
        <f t="shared" si="3691"/>
        <v>159.88350000000003</v>
      </c>
      <c r="H15157" s="2">
        <f>D15157-G15157</f>
        <v>2124.1665000000003</v>
      </c>
      <c r="I15157" s="2"/>
      <c r="J15157" s="2"/>
      <c r="K15157" s="2">
        <v>3</v>
      </c>
      <c r="L15157" s="3">
        <v>45188</v>
      </c>
      <c r="M15157" s="3">
        <v>45194</v>
      </c>
      <c r="N15157" s="3" t="str">
        <f t="shared" si="3692"/>
        <v>high profit</v>
      </c>
      <c r="O15157" s="2" t="s">
        <v>31</v>
      </c>
      <c r="P15157" s="2" t="s">
        <v>22</v>
      </c>
      <c r="Q15157" s="2">
        <v>564.51</v>
      </c>
      <c r="R15157" s="2" t="s">
        <v>48</v>
      </c>
    </row>
    <row r="15158" spans="1:18" ht="14.25" hidden="1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3690"/>
        <v>discount given</v>
      </c>
      <c r="F15158" s="2">
        <v>0.39</v>
      </c>
      <c r="G15158" s="2">
        <f t="shared" si="3691"/>
        <v>616.02840000000003</v>
      </c>
      <c r="H15158" s="2">
        <f>D15158-G15158</f>
        <v>963.53159999999991</v>
      </c>
      <c r="I15158" s="2"/>
      <c r="J15158" s="2"/>
      <c r="K15158" s="2">
        <v>2</v>
      </c>
      <c r="L15158" s="3">
        <v>45427</v>
      </c>
      <c r="M15158" s="3">
        <v>45430</v>
      </c>
      <c r="N15158" s="3" t="str">
        <f t="shared" si="3692"/>
        <v>high profit</v>
      </c>
      <c r="O15158" s="2" t="s">
        <v>15</v>
      </c>
      <c r="P15158" s="2" t="s">
        <v>22</v>
      </c>
      <c r="Q15158" s="2">
        <v>471.53</v>
      </c>
      <c r="R15158" s="2" t="s">
        <v>48</v>
      </c>
    </row>
    <row r="15159" spans="1:18" ht="14.25" hidden="1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3690"/>
        <v>discount given</v>
      </c>
      <c r="F15159" s="2">
        <v>0.5</v>
      </c>
      <c r="G15159" s="2">
        <f t="shared" si="3691"/>
        <v>887.47500000000002</v>
      </c>
      <c r="H15159" s="2">
        <f>D15159-G15159</f>
        <v>887.47500000000002</v>
      </c>
      <c r="I15159" s="2"/>
      <c r="J15159" s="2"/>
      <c r="K15159" s="2">
        <v>3</v>
      </c>
      <c r="L15159" s="3">
        <v>45655</v>
      </c>
      <c r="M15159" s="3">
        <v>45660</v>
      </c>
      <c r="N15159" s="3" t="str">
        <f t="shared" si="3692"/>
        <v>high profit</v>
      </c>
      <c r="O15159" s="2" t="s">
        <v>21</v>
      </c>
      <c r="P15159" s="2" t="s">
        <v>27</v>
      </c>
      <c r="Q15159" s="2">
        <v>331.05</v>
      </c>
      <c r="R15159" s="2" t="s">
        <v>23</v>
      </c>
    </row>
    <row r="15160" spans="1:18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3690"/>
        <v>discount given</v>
      </c>
      <c r="F15160" s="2">
        <v>0.08</v>
      </c>
      <c r="G15160" s="2">
        <f t="shared" si="3691"/>
        <v>10.866400000000001</v>
      </c>
      <c r="H15160" s="2">
        <f>D15160-G15160</f>
        <v>124.96360000000001</v>
      </c>
      <c r="I15160" s="2">
        <f>Q15160/H15160*100</f>
        <v>18.029250117634255</v>
      </c>
      <c r="J15160" s="18">
        <f>Q15160/H15160</f>
        <v>0.18029250117634255</v>
      </c>
      <c r="K15160" s="2">
        <v>6</v>
      </c>
      <c r="L15160" s="3">
        <v>45037</v>
      </c>
      <c r="M15160" s="3">
        <v>45044</v>
      </c>
      <c r="N15160" s="3" t="str">
        <f t="shared" si="3692"/>
        <v>low profit</v>
      </c>
      <c r="O15160" s="2" t="s">
        <v>21</v>
      </c>
      <c r="P15160" s="2" t="s">
        <v>22</v>
      </c>
      <c r="Q15160" s="2">
        <v>22.53</v>
      </c>
      <c r="R15160" s="2" t="s">
        <v>28</v>
      </c>
    </row>
    <row r="15161" spans="1:18" ht="14.25" hidden="1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3690"/>
        <v>discount given</v>
      </c>
      <c r="F15161" s="2">
        <v>0.38</v>
      </c>
      <c r="G15161" s="2">
        <f t="shared" si="3691"/>
        <v>591.16219999999998</v>
      </c>
      <c r="H15161" s="2">
        <f>D15161-G15161</f>
        <v>964.52780000000007</v>
      </c>
      <c r="I15161" s="2"/>
      <c r="J15161" s="2"/>
      <c r="K15161" s="2">
        <v>5</v>
      </c>
      <c r="L15161" s="3">
        <v>44999</v>
      </c>
      <c r="M15161" s="3">
        <v>45001</v>
      </c>
      <c r="N15161" s="3" t="str">
        <f t="shared" si="3692"/>
        <v>low profit</v>
      </c>
      <c r="O15161" s="2" t="s">
        <v>21</v>
      </c>
      <c r="P15161" s="2" t="s">
        <v>22</v>
      </c>
      <c r="Q15161" s="2">
        <v>196.22</v>
      </c>
      <c r="R15161" s="2" t="s">
        <v>17</v>
      </c>
    </row>
    <row r="15162" spans="1:18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3690"/>
        <v>discount given</v>
      </c>
      <c r="F15162" s="2">
        <v>7.0000000000000007E-2</v>
      </c>
      <c r="G15162" s="2">
        <f t="shared" si="3691"/>
        <v>169.00100000000003</v>
      </c>
      <c r="H15162" s="2">
        <f>D15162-G15162</f>
        <v>2245.299</v>
      </c>
      <c r="I15162" s="2">
        <f>Q15162/H15162*100</f>
        <v>6.4347777289349875</v>
      </c>
      <c r="J15162" s="18">
        <f>Q15162/H15162</f>
        <v>6.4347777289349872E-2</v>
      </c>
      <c r="K15162" s="2">
        <v>8</v>
      </c>
      <c r="L15162" s="3">
        <v>45091</v>
      </c>
      <c r="M15162" s="3">
        <v>45095</v>
      </c>
      <c r="N15162" s="3" t="str">
        <f t="shared" si="3692"/>
        <v>low profit</v>
      </c>
      <c r="O15162" s="2" t="s">
        <v>21</v>
      </c>
      <c r="P15162" s="2" t="s">
        <v>16</v>
      </c>
      <c r="Q15162" s="2">
        <v>144.47999999999999</v>
      </c>
      <c r="R15162" s="2" t="s">
        <v>28</v>
      </c>
    </row>
    <row r="15163" spans="1:18" ht="14.25" hidden="1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3690"/>
        <v>discount given</v>
      </c>
      <c r="F15163" s="2">
        <v>0.48</v>
      </c>
      <c r="G15163" s="2">
        <f t="shared" si="3691"/>
        <v>454.91519999999997</v>
      </c>
      <c r="H15163" s="2">
        <f>D15163-G15163</f>
        <v>492.82480000000004</v>
      </c>
      <c r="I15163" s="2"/>
      <c r="J15163" s="2"/>
      <c r="K15163" s="2">
        <v>2</v>
      </c>
      <c r="L15163" s="3">
        <v>45536</v>
      </c>
      <c r="M15163" s="3">
        <v>45542</v>
      </c>
      <c r="N15163" s="3" t="str">
        <f t="shared" si="3692"/>
        <v>low profit</v>
      </c>
      <c r="O15163" s="2" t="s">
        <v>15</v>
      </c>
      <c r="P15163" s="2" t="s">
        <v>22</v>
      </c>
      <c r="Q15163" s="2">
        <v>197.91</v>
      </c>
      <c r="R15163" s="2" t="s">
        <v>34</v>
      </c>
    </row>
    <row r="15164" spans="1:18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3690"/>
        <v>discount given</v>
      </c>
      <c r="F15164" s="2">
        <v>0.21</v>
      </c>
      <c r="G15164" s="2">
        <f t="shared" si="3691"/>
        <v>849.94560000000001</v>
      </c>
      <c r="H15164" s="2">
        <f>D15164-G15164</f>
        <v>3197.4144000000001</v>
      </c>
      <c r="I15164" s="2">
        <f>Q15164/H15164*100</f>
        <v>36.302770138271725</v>
      </c>
      <c r="J15164" s="18">
        <f>Q15164/H15164</f>
        <v>0.36302770138271723</v>
      </c>
      <c r="K15164" s="2">
        <v>2</v>
      </c>
      <c r="L15164" s="3">
        <v>45344</v>
      </c>
      <c r="M15164" s="3">
        <v>45351</v>
      </c>
      <c r="N15164" s="3" t="str">
        <f t="shared" si="3692"/>
        <v>high profit</v>
      </c>
      <c r="O15164" s="2" t="s">
        <v>31</v>
      </c>
      <c r="P15164" s="2" t="s">
        <v>27</v>
      </c>
      <c r="Q15164" s="2">
        <v>1160.75</v>
      </c>
      <c r="R15164" s="2" t="s">
        <v>17</v>
      </c>
    </row>
    <row r="15165" spans="1:18" ht="14.25" hidden="1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3690"/>
        <v>discount given</v>
      </c>
      <c r="F15165" s="2">
        <v>0.49</v>
      </c>
      <c r="G15165" s="2">
        <f t="shared" si="3691"/>
        <v>1339.8658</v>
      </c>
      <c r="H15165" s="2">
        <f>D15165-G15165</f>
        <v>1394.5542</v>
      </c>
      <c r="I15165" s="2"/>
      <c r="J15165" s="2"/>
      <c r="K15165" s="2">
        <v>4</v>
      </c>
      <c r="L15165" s="3">
        <v>45309</v>
      </c>
      <c r="M15165" s="3">
        <v>45310</v>
      </c>
      <c r="N15165" s="3" t="str">
        <f t="shared" si="3692"/>
        <v>high profit</v>
      </c>
      <c r="O15165" s="2" t="s">
        <v>15</v>
      </c>
      <c r="P15165" s="2" t="s">
        <v>27</v>
      </c>
      <c r="Q15165" s="2">
        <v>460.11</v>
      </c>
      <c r="R15165" s="2" t="s">
        <v>39</v>
      </c>
    </row>
    <row r="15166" spans="1:18" ht="14.25" hidden="1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3690"/>
        <v>discount given</v>
      </c>
      <c r="F15166" s="2">
        <v>0.03</v>
      </c>
      <c r="G15166" s="2">
        <f t="shared" si="3691"/>
        <v>119.70059999999999</v>
      </c>
      <c r="H15166" s="2">
        <f>D15166-G15166</f>
        <v>3870.3193999999999</v>
      </c>
      <c r="I15166" s="2"/>
      <c r="J15166" s="2"/>
      <c r="K15166" s="2">
        <v>9</v>
      </c>
      <c r="L15166" s="3">
        <v>44966</v>
      </c>
      <c r="M15166" s="3">
        <v>44969</v>
      </c>
      <c r="N15166" s="3" t="str">
        <f t="shared" si="3692"/>
        <v>high profit</v>
      </c>
      <c r="O15166" s="2" t="s">
        <v>15</v>
      </c>
      <c r="P15166" s="2" t="s">
        <v>22</v>
      </c>
      <c r="Q15166" s="2">
        <v>492.99</v>
      </c>
      <c r="R15166" s="2" t="s">
        <v>17</v>
      </c>
    </row>
    <row r="15167" spans="1:18" ht="14.25" hidden="1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3690"/>
        <v>discount given</v>
      </c>
      <c r="F15167" s="2">
        <v>0.4</v>
      </c>
      <c r="G15167" s="2">
        <f t="shared" si="3691"/>
        <v>291.084</v>
      </c>
      <c r="H15167" s="2">
        <f>D15167-G15167</f>
        <v>436.62600000000003</v>
      </c>
      <c r="I15167" s="2"/>
      <c r="J15167" s="2"/>
      <c r="K15167" s="2">
        <v>5</v>
      </c>
      <c r="L15167" s="3">
        <v>45174</v>
      </c>
      <c r="M15167" s="3">
        <v>45176</v>
      </c>
      <c r="N15167" s="3" t="str">
        <f t="shared" si="3692"/>
        <v>low profit</v>
      </c>
      <c r="O15167" s="2" t="s">
        <v>21</v>
      </c>
      <c r="P15167" s="2" t="s">
        <v>16</v>
      </c>
      <c r="Q15167" s="2">
        <v>159.88</v>
      </c>
      <c r="R15167" s="2" t="s">
        <v>48</v>
      </c>
    </row>
    <row r="15168" spans="1:18" ht="14.25" hidden="1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3690"/>
        <v>discount given</v>
      </c>
      <c r="F15168" s="2">
        <v>0.24</v>
      </c>
      <c r="G15168" s="2">
        <f t="shared" si="3691"/>
        <v>988.92240000000004</v>
      </c>
      <c r="H15168" s="2">
        <f>D15168-G15168</f>
        <v>3131.5876000000003</v>
      </c>
      <c r="I15168" s="2"/>
      <c r="J15168" s="2"/>
      <c r="K15168" s="2">
        <v>7</v>
      </c>
      <c r="L15168" s="3">
        <v>45094</v>
      </c>
      <c r="M15168" s="3">
        <v>45098</v>
      </c>
      <c r="N15168" s="3" t="str">
        <f t="shared" si="3692"/>
        <v>high profit</v>
      </c>
      <c r="O15168" s="2" t="s">
        <v>15</v>
      </c>
      <c r="P15168" s="2" t="s">
        <v>22</v>
      </c>
      <c r="Q15168" s="2">
        <v>942.02</v>
      </c>
      <c r="R15168" s="2" t="s">
        <v>17</v>
      </c>
    </row>
    <row r="15169" spans="1:18" ht="14.25" hidden="1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3690"/>
        <v>discount given</v>
      </c>
      <c r="F15169" s="2">
        <v>0.14000000000000001</v>
      </c>
      <c r="G15169" s="2">
        <f t="shared" si="3691"/>
        <v>671.36860000000001</v>
      </c>
      <c r="H15169" s="2">
        <f>D15169-G15169</f>
        <v>4124.1214</v>
      </c>
      <c r="I15169" s="2"/>
      <c r="J15169" s="2"/>
      <c r="K15169" s="2">
        <v>7</v>
      </c>
      <c r="L15169" s="3">
        <v>45564</v>
      </c>
      <c r="M15169" s="3">
        <v>45571</v>
      </c>
      <c r="N15169" s="3" t="str">
        <f t="shared" si="3692"/>
        <v>high profit</v>
      </c>
      <c r="O15169" s="2" t="s">
        <v>31</v>
      </c>
      <c r="P15169" s="2" t="s">
        <v>22</v>
      </c>
      <c r="Q15169" s="2">
        <v>1097.94</v>
      </c>
      <c r="R15169" s="2" t="s">
        <v>23</v>
      </c>
    </row>
    <row r="15170" spans="1:18" ht="14.25" hidden="1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3690"/>
        <v>discount given</v>
      </c>
      <c r="F15170" s="2">
        <v>0.37</v>
      </c>
      <c r="G15170" s="2">
        <f t="shared" si="3691"/>
        <v>675.99739999999997</v>
      </c>
      <c r="H15170" s="2">
        <f>D15170-G15170</f>
        <v>1151.0226</v>
      </c>
      <c r="I15170" s="2"/>
      <c r="J15170" s="2"/>
      <c r="K15170" s="2">
        <v>6</v>
      </c>
      <c r="L15170" s="3">
        <v>44976</v>
      </c>
      <c r="M15170" s="3">
        <v>44980</v>
      </c>
      <c r="N15170" s="3" t="str">
        <f t="shared" si="3692"/>
        <v>high profit</v>
      </c>
      <c r="O15170" s="2" t="s">
        <v>15</v>
      </c>
      <c r="P15170" s="2" t="s">
        <v>22</v>
      </c>
      <c r="Q15170" s="2">
        <v>528.94000000000005</v>
      </c>
      <c r="R15170" s="2" t="s">
        <v>34</v>
      </c>
    </row>
    <row r="15171" spans="1:18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3705">IF(F15171=0,"zero discount","discount given")</f>
        <v>discount given</v>
      </c>
      <c r="F15171" s="2">
        <v>0.32</v>
      </c>
      <c r="G15171" s="2">
        <f t="shared" ref="G15171:G15234" si="3706">D15171*F15171</f>
        <v>477.23839999999996</v>
      </c>
      <c r="H15171" s="2">
        <f>D15171-G15171</f>
        <v>1014.1315999999999</v>
      </c>
      <c r="I15171" s="2">
        <f>Q15171/H15171*100</f>
        <v>11.839686289235047</v>
      </c>
      <c r="J15171" s="18">
        <f>Q15171/H15171</f>
        <v>0.11839686289235046</v>
      </c>
      <c r="K15171" s="2">
        <v>6</v>
      </c>
      <c r="L15171" s="3">
        <v>45422</v>
      </c>
      <c r="M15171" s="3">
        <v>45428</v>
      </c>
      <c r="N15171" s="3" t="str">
        <f t="shared" ref="N15171:N15234" si="3707">IF(Q15171&gt;=200,"high profit","low profit")</f>
        <v>low profit</v>
      </c>
      <c r="O15171" s="2" t="s">
        <v>15</v>
      </c>
      <c r="P15171" s="2" t="s">
        <v>16</v>
      </c>
      <c r="Q15171" s="2">
        <v>120.07</v>
      </c>
      <c r="R15171" s="2" t="s">
        <v>48</v>
      </c>
    </row>
    <row r="15172" spans="1:18" ht="14.25" hidden="1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3705"/>
        <v>discount given</v>
      </c>
      <c r="F15172" s="2">
        <v>0.45</v>
      </c>
      <c r="G15172" s="2">
        <f t="shared" si="3706"/>
        <v>1471.2614999999998</v>
      </c>
      <c r="H15172" s="2">
        <f>D15172-G15172</f>
        <v>1798.2085</v>
      </c>
      <c r="I15172" s="2"/>
      <c r="J15172" s="2"/>
      <c r="K15172" s="2">
        <v>9</v>
      </c>
      <c r="L15172" s="3">
        <v>45644</v>
      </c>
      <c r="M15172" s="3">
        <v>45648</v>
      </c>
      <c r="N15172" s="3" t="str">
        <f t="shared" si="3707"/>
        <v>high profit</v>
      </c>
      <c r="O15172" s="2" t="s">
        <v>31</v>
      </c>
      <c r="P15172" s="2" t="s">
        <v>16</v>
      </c>
      <c r="Q15172" s="2">
        <v>826.81</v>
      </c>
      <c r="R15172" s="2" t="s">
        <v>48</v>
      </c>
    </row>
    <row r="15173" spans="1:18" ht="14.25" hidden="1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3705"/>
        <v>discount given</v>
      </c>
      <c r="F15173" s="2">
        <v>0.12</v>
      </c>
      <c r="G15173" s="2">
        <f t="shared" si="3706"/>
        <v>385.91759999999999</v>
      </c>
      <c r="H15173" s="2">
        <f>D15173-G15173</f>
        <v>2830.0623999999998</v>
      </c>
      <c r="I15173" s="2"/>
      <c r="J15173" s="2"/>
      <c r="K15173" s="2">
        <v>4</v>
      </c>
      <c r="L15173" s="3">
        <v>45446</v>
      </c>
      <c r="M15173" s="3">
        <v>45453</v>
      </c>
      <c r="N15173" s="3" t="str">
        <f t="shared" si="3707"/>
        <v>high profit</v>
      </c>
      <c r="O15173" s="2" t="s">
        <v>31</v>
      </c>
      <c r="P15173" s="2" t="s">
        <v>16</v>
      </c>
      <c r="Q15173" s="2">
        <v>227.02</v>
      </c>
      <c r="R15173" s="2" t="s">
        <v>48</v>
      </c>
    </row>
    <row r="15174" spans="1:18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3705"/>
        <v>discount given</v>
      </c>
      <c r="F15174" s="2">
        <v>0.47</v>
      </c>
      <c r="G15174" s="2">
        <f t="shared" si="3706"/>
        <v>306.01229999999998</v>
      </c>
      <c r="H15174" s="2">
        <f>D15174-G15174</f>
        <v>345.07770000000005</v>
      </c>
      <c r="I15174" s="2">
        <f t="shared" ref="I15174:I15175" si="3708">Q15174/H15174*100</f>
        <v>42.555633122627157</v>
      </c>
      <c r="J15174" s="18">
        <f t="shared" ref="J15174:J15175" si="3709">Q15174/H15174</f>
        <v>0.42555633122627157</v>
      </c>
      <c r="K15174" s="2">
        <v>2</v>
      </c>
      <c r="L15174" s="3">
        <v>45650</v>
      </c>
      <c r="M15174" s="3">
        <v>45656</v>
      </c>
      <c r="N15174" s="3" t="str">
        <f t="shared" si="3707"/>
        <v>low profit</v>
      </c>
      <c r="O15174" s="2" t="s">
        <v>21</v>
      </c>
      <c r="P15174" s="2" t="s">
        <v>27</v>
      </c>
      <c r="Q15174" s="2">
        <v>146.85</v>
      </c>
      <c r="R15174" s="2" t="s">
        <v>23</v>
      </c>
    </row>
    <row r="15175" spans="1:18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3705"/>
        <v>discount given</v>
      </c>
      <c r="F15175" s="2">
        <v>0.32</v>
      </c>
      <c r="G15175" s="2">
        <f t="shared" si="3706"/>
        <v>1485.1584</v>
      </c>
      <c r="H15175" s="2">
        <f>D15175-G15175</f>
        <v>3155.9615999999996</v>
      </c>
      <c r="I15175" s="2">
        <f t="shared" si="3708"/>
        <v>35.097702075969501</v>
      </c>
      <c r="J15175" s="18">
        <f t="shared" si="3709"/>
        <v>0.350977020759695</v>
      </c>
      <c r="K15175" s="2">
        <v>7</v>
      </c>
      <c r="L15175" s="3">
        <v>45498</v>
      </c>
      <c r="M15175" s="3">
        <v>45505</v>
      </c>
      <c r="N15175" s="3" t="str">
        <f t="shared" si="3707"/>
        <v>high profit</v>
      </c>
      <c r="O15175" s="2" t="s">
        <v>31</v>
      </c>
      <c r="P15175" s="2" t="s">
        <v>22</v>
      </c>
      <c r="Q15175" s="2">
        <v>1107.67</v>
      </c>
      <c r="R15175" s="2" t="s">
        <v>39</v>
      </c>
    </row>
    <row r="15176" spans="1:18" ht="14.25" hidden="1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3705"/>
        <v>discount given</v>
      </c>
      <c r="F15176" s="2">
        <v>0.23</v>
      </c>
      <c r="G15176" s="2">
        <f t="shared" si="3706"/>
        <v>562.89740000000006</v>
      </c>
      <c r="H15176" s="2">
        <f>D15176-G15176</f>
        <v>1884.4826</v>
      </c>
      <c r="I15176" s="2"/>
      <c r="J15176" s="2"/>
      <c r="K15176" s="2">
        <v>6</v>
      </c>
      <c r="L15176" s="3">
        <v>45271</v>
      </c>
      <c r="M15176" s="3">
        <v>45278</v>
      </c>
      <c r="N15176" s="3" t="str">
        <f t="shared" si="3707"/>
        <v>high profit</v>
      </c>
      <c r="O15176" s="2" t="s">
        <v>31</v>
      </c>
      <c r="P15176" s="2" t="s">
        <v>16</v>
      </c>
      <c r="Q15176" s="2">
        <v>369.8</v>
      </c>
      <c r="R15176" s="2" t="s">
        <v>23</v>
      </c>
    </row>
    <row r="15177" spans="1:18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3705"/>
        <v>discount given</v>
      </c>
      <c r="F15177" s="2">
        <v>0.03</v>
      </c>
      <c r="G15177" s="2">
        <f t="shared" si="3706"/>
        <v>115.36919999999999</v>
      </c>
      <c r="H15177" s="2">
        <f>D15177-G15177</f>
        <v>3730.2707999999998</v>
      </c>
      <c r="I15177" s="2">
        <f t="shared" ref="I15177:I15178" si="3710">Q15177/H15177*100</f>
        <v>23.677637559182031</v>
      </c>
      <c r="J15177" s="18">
        <f t="shared" ref="J15177:J15178" si="3711">Q15177/H15177</f>
        <v>0.23677637559182033</v>
      </c>
      <c r="K15177" s="2">
        <v>4</v>
      </c>
      <c r="L15177" s="3">
        <v>45192</v>
      </c>
      <c r="M15177" s="3">
        <v>45199</v>
      </c>
      <c r="N15177" s="3" t="str">
        <f t="shared" si="3707"/>
        <v>high profit</v>
      </c>
      <c r="O15177" s="2" t="s">
        <v>21</v>
      </c>
      <c r="P15177" s="2" t="s">
        <v>27</v>
      </c>
      <c r="Q15177" s="2">
        <v>883.24</v>
      </c>
      <c r="R15177" s="2" t="s">
        <v>34</v>
      </c>
    </row>
    <row r="15178" spans="1:18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3705"/>
        <v>discount given</v>
      </c>
      <c r="F15178" s="2">
        <v>0.38</v>
      </c>
      <c r="G15178" s="2">
        <f t="shared" si="3706"/>
        <v>707.05080000000009</v>
      </c>
      <c r="H15178" s="2">
        <f>D15178-G15178</f>
        <v>1153.6091999999999</v>
      </c>
      <c r="I15178" s="2">
        <f t="shared" si="3710"/>
        <v>16.277609436540558</v>
      </c>
      <c r="J15178" s="18">
        <f t="shared" si="3711"/>
        <v>0.16277609436540558</v>
      </c>
      <c r="K15178" s="2">
        <v>1</v>
      </c>
      <c r="L15178" s="3">
        <v>45501</v>
      </c>
      <c r="M15178" s="3">
        <v>45502</v>
      </c>
      <c r="N15178" s="3" t="str">
        <f t="shared" si="3707"/>
        <v>low profit</v>
      </c>
      <c r="O15178" s="2" t="s">
        <v>21</v>
      </c>
      <c r="P15178" s="2" t="s">
        <v>22</v>
      </c>
      <c r="Q15178" s="2">
        <v>187.78</v>
      </c>
      <c r="R15178" s="2" t="s">
        <v>23</v>
      </c>
    </row>
    <row r="15179" spans="1:18" ht="14.25" hidden="1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3705"/>
        <v>discount given</v>
      </c>
      <c r="F15179" s="2">
        <v>0.43</v>
      </c>
      <c r="G15179" s="2">
        <f t="shared" si="3706"/>
        <v>594.05790000000002</v>
      </c>
      <c r="H15179" s="2">
        <f>D15179-G15179</f>
        <v>787.47209999999995</v>
      </c>
      <c r="I15179" s="2"/>
      <c r="J15179" s="2"/>
      <c r="K15179" s="2">
        <v>4</v>
      </c>
      <c r="L15179" s="3">
        <v>45115</v>
      </c>
      <c r="M15179" s="3">
        <v>45119</v>
      </c>
      <c r="N15179" s="3" t="str">
        <f t="shared" si="3707"/>
        <v>low profit</v>
      </c>
      <c r="O15179" s="2" t="s">
        <v>21</v>
      </c>
      <c r="P15179" s="2" t="s">
        <v>22</v>
      </c>
      <c r="Q15179" s="2">
        <v>80.319999999999993</v>
      </c>
      <c r="R15179" s="2" t="s">
        <v>28</v>
      </c>
    </row>
    <row r="15180" spans="1:18" ht="14.25" hidden="1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3705"/>
        <v>discount given</v>
      </c>
      <c r="F15180" s="2">
        <v>0.4</v>
      </c>
      <c r="G15180" s="2">
        <f t="shared" si="3706"/>
        <v>258.09200000000004</v>
      </c>
      <c r="H15180" s="2">
        <f>D15180-G15180</f>
        <v>387.13799999999998</v>
      </c>
      <c r="I15180" s="2"/>
      <c r="J15180" s="2"/>
      <c r="K15180" s="2">
        <v>6</v>
      </c>
      <c r="L15180" s="3">
        <v>45257</v>
      </c>
      <c r="M15180" s="3">
        <v>45263</v>
      </c>
      <c r="N15180" s="3" t="str">
        <f t="shared" si="3707"/>
        <v>low profit</v>
      </c>
      <c r="O15180" s="2" t="s">
        <v>31</v>
      </c>
      <c r="P15180" s="2" t="s">
        <v>16</v>
      </c>
      <c r="Q15180" s="2">
        <v>60.96</v>
      </c>
      <c r="R15180" s="2" t="s">
        <v>39</v>
      </c>
    </row>
    <row r="15181" spans="1:18" ht="14.25" hidden="1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3705"/>
        <v>discount given</v>
      </c>
      <c r="F15181" s="2">
        <v>0.37</v>
      </c>
      <c r="G15181" s="2">
        <f t="shared" si="3706"/>
        <v>534.70180000000005</v>
      </c>
      <c r="H15181" s="2">
        <f>D15181-G15181</f>
        <v>910.43820000000005</v>
      </c>
      <c r="I15181" s="2"/>
      <c r="J15181" s="2"/>
      <c r="K15181" s="2">
        <v>3</v>
      </c>
      <c r="L15181" s="3">
        <v>45080</v>
      </c>
      <c r="M15181" s="3">
        <v>45081</v>
      </c>
      <c r="N15181" s="3" t="str">
        <f t="shared" si="3707"/>
        <v>low profit</v>
      </c>
      <c r="O15181" s="2" t="s">
        <v>15</v>
      </c>
      <c r="P15181" s="2" t="s">
        <v>16</v>
      </c>
      <c r="Q15181" s="2">
        <v>122.03</v>
      </c>
      <c r="R15181" s="2" t="s">
        <v>23</v>
      </c>
    </row>
    <row r="15182" spans="1:18" ht="14.25" hidden="1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3705"/>
        <v>discount given</v>
      </c>
      <c r="F15182" s="2">
        <v>0.48</v>
      </c>
      <c r="G15182" s="2">
        <f t="shared" si="3706"/>
        <v>2384.5488</v>
      </c>
      <c r="H15182" s="2">
        <f>D15182-G15182</f>
        <v>2583.2612000000004</v>
      </c>
      <c r="I15182" s="2"/>
      <c r="J15182" s="2"/>
      <c r="K15182" s="2">
        <v>1</v>
      </c>
      <c r="L15182" s="3">
        <v>45589</v>
      </c>
      <c r="M15182" s="3">
        <v>45590</v>
      </c>
      <c r="N15182" s="3" t="str">
        <f t="shared" si="3707"/>
        <v>high profit</v>
      </c>
      <c r="O15182" s="2" t="s">
        <v>15</v>
      </c>
      <c r="P15182" s="2" t="s">
        <v>16</v>
      </c>
      <c r="Q15182" s="2">
        <v>1291.43</v>
      </c>
      <c r="R15182" s="2" t="s">
        <v>28</v>
      </c>
    </row>
    <row r="15183" spans="1:18" ht="14.25" hidden="1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3705"/>
        <v>discount given</v>
      </c>
      <c r="F15183" s="2">
        <v>0.42</v>
      </c>
      <c r="G15183" s="2">
        <f t="shared" si="3706"/>
        <v>1396.08</v>
      </c>
      <c r="H15183" s="2">
        <f>D15183-G15183</f>
        <v>1927.92</v>
      </c>
      <c r="I15183" s="2"/>
      <c r="J15183" s="2"/>
      <c r="K15183" s="2">
        <v>2</v>
      </c>
      <c r="L15183" s="3">
        <v>45585</v>
      </c>
      <c r="M15183" s="3">
        <v>45590</v>
      </c>
      <c r="N15183" s="3" t="str">
        <f t="shared" si="3707"/>
        <v>high profit</v>
      </c>
      <c r="O15183" s="2" t="s">
        <v>15</v>
      </c>
      <c r="P15183" s="2" t="s">
        <v>16</v>
      </c>
      <c r="Q15183" s="2">
        <v>391.8</v>
      </c>
      <c r="R15183" s="2" t="s">
        <v>23</v>
      </c>
    </row>
    <row r="15184" spans="1:18" ht="14.25" hidden="1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3705"/>
        <v>discount given</v>
      </c>
      <c r="F15184" s="2">
        <v>0.46</v>
      </c>
      <c r="G15184" s="2">
        <f t="shared" si="3706"/>
        <v>1855.4698000000001</v>
      </c>
      <c r="H15184" s="2">
        <f>D15184-G15184</f>
        <v>2178.1602000000003</v>
      </c>
      <c r="I15184" s="2"/>
      <c r="J15184" s="2"/>
      <c r="K15184" s="2">
        <v>6</v>
      </c>
      <c r="L15184" s="3">
        <v>45072</v>
      </c>
      <c r="M15184" s="3">
        <v>45076</v>
      </c>
      <c r="N15184" s="3" t="str">
        <f t="shared" si="3707"/>
        <v>high profit</v>
      </c>
      <c r="O15184" s="2" t="s">
        <v>31</v>
      </c>
      <c r="P15184" s="2" t="s">
        <v>16</v>
      </c>
      <c r="Q15184" s="2">
        <v>931.52</v>
      </c>
      <c r="R15184" s="2" t="s">
        <v>48</v>
      </c>
    </row>
    <row r="15185" spans="1:18" ht="14.25" hidden="1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3705"/>
        <v>discount given</v>
      </c>
      <c r="F15185" s="2">
        <v>0.37</v>
      </c>
      <c r="G15185" s="2">
        <f t="shared" si="3706"/>
        <v>1774.7752999999998</v>
      </c>
      <c r="H15185" s="2">
        <f>D15185-G15185</f>
        <v>3021.9146999999998</v>
      </c>
      <c r="I15185" s="2"/>
      <c r="J15185" s="2"/>
      <c r="K15185" s="2">
        <v>1</v>
      </c>
      <c r="L15185" s="3">
        <v>45104</v>
      </c>
      <c r="M15185" s="3">
        <v>45107</v>
      </c>
      <c r="N15185" s="3" t="str">
        <f t="shared" si="3707"/>
        <v>high profit</v>
      </c>
      <c r="O15185" s="2" t="s">
        <v>21</v>
      </c>
      <c r="P15185" s="2" t="s">
        <v>27</v>
      </c>
      <c r="Q15185" s="2">
        <v>1236.82</v>
      </c>
      <c r="R15185" s="2" t="s">
        <v>48</v>
      </c>
    </row>
    <row r="15186" spans="1:18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3705"/>
        <v>discount given</v>
      </c>
      <c r="F15186" s="2">
        <v>0.41</v>
      </c>
      <c r="G15186" s="2">
        <f t="shared" si="3706"/>
        <v>199.69459999999998</v>
      </c>
      <c r="H15186" s="2">
        <f>D15186-G15186</f>
        <v>287.36540000000002</v>
      </c>
      <c r="I15186" s="2">
        <f>Q15186/H15186*100</f>
        <v>48.9376939603724</v>
      </c>
      <c r="J15186" s="18">
        <f>Q15186/H15186</f>
        <v>0.48937693960372397</v>
      </c>
      <c r="K15186" s="2">
        <v>6</v>
      </c>
      <c r="L15186" s="3">
        <v>45073</v>
      </c>
      <c r="M15186" s="3">
        <v>45079</v>
      </c>
      <c r="N15186" s="3" t="str">
        <f t="shared" si="3707"/>
        <v>low profit</v>
      </c>
      <c r="O15186" s="2" t="s">
        <v>15</v>
      </c>
      <c r="P15186" s="2" t="s">
        <v>27</v>
      </c>
      <c r="Q15186" s="2">
        <v>140.63</v>
      </c>
      <c r="R15186" s="2" t="s">
        <v>28</v>
      </c>
    </row>
    <row r="15187" spans="1:18" ht="14.25" hidden="1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3705"/>
        <v>discount given</v>
      </c>
      <c r="F15187" s="2">
        <v>0.14000000000000001</v>
      </c>
      <c r="G15187" s="2">
        <f t="shared" si="3706"/>
        <v>126.98000000000002</v>
      </c>
      <c r="H15187" s="2">
        <f>D15187-G15187</f>
        <v>780.02</v>
      </c>
      <c r="I15187" s="2"/>
      <c r="J15187" s="2"/>
      <c r="K15187" s="2">
        <v>1</v>
      </c>
      <c r="L15187" s="3">
        <v>45197</v>
      </c>
      <c r="M15187" s="3">
        <v>45199</v>
      </c>
      <c r="N15187" s="3" t="str">
        <f t="shared" si="3707"/>
        <v>high profit</v>
      </c>
      <c r="O15187" s="2" t="s">
        <v>15</v>
      </c>
      <c r="P15187" s="2" t="s">
        <v>22</v>
      </c>
      <c r="Q15187" s="2">
        <v>232.47</v>
      </c>
      <c r="R15187" s="2" t="s">
        <v>17</v>
      </c>
    </row>
    <row r="15188" spans="1:18" ht="14.25" hidden="1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3705"/>
        <v>discount given</v>
      </c>
      <c r="F15188" s="2">
        <v>0.33</v>
      </c>
      <c r="G15188" s="2">
        <f t="shared" si="3706"/>
        <v>1533.5199</v>
      </c>
      <c r="H15188" s="2">
        <f>D15188-G15188</f>
        <v>3113.5100999999995</v>
      </c>
      <c r="I15188" s="2"/>
      <c r="J15188" s="2"/>
      <c r="K15188" s="2">
        <v>1</v>
      </c>
      <c r="L15188" s="3">
        <v>44942</v>
      </c>
      <c r="M15188" s="3">
        <v>44943</v>
      </c>
      <c r="N15188" s="3" t="str">
        <f t="shared" si="3707"/>
        <v>high profit</v>
      </c>
      <c r="O15188" s="2" t="s">
        <v>15</v>
      </c>
      <c r="P15188" s="2" t="s">
        <v>16</v>
      </c>
      <c r="Q15188" s="2">
        <v>1212.5999999999999</v>
      </c>
      <c r="R15188" s="2" t="s">
        <v>34</v>
      </c>
    </row>
    <row r="15189" spans="1:18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3705"/>
        <v>discount given</v>
      </c>
      <c r="F15189" s="2">
        <v>0.1</v>
      </c>
      <c r="G15189" s="2">
        <f t="shared" si="3706"/>
        <v>286.63100000000003</v>
      </c>
      <c r="H15189" s="2">
        <f>D15189-G15189</f>
        <v>2579.6790000000001</v>
      </c>
      <c r="I15189" s="2">
        <f>Q15189/H15189*100</f>
        <v>15.106530696261045</v>
      </c>
      <c r="J15189" s="18">
        <f>Q15189/H15189</f>
        <v>0.15106530696261045</v>
      </c>
      <c r="K15189" s="2">
        <v>6</v>
      </c>
      <c r="L15189" s="3">
        <v>45438</v>
      </c>
      <c r="M15189" s="3">
        <v>45439</v>
      </c>
      <c r="N15189" s="3" t="str">
        <f t="shared" si="3707"/>
        <v>high profit</v>
      </c>
      <c r="O15189" s="2" t="s">
        <v>21</v>
      </c>
      <c r="P15189" s="2" t="s">
        <v>22</v>
      </c>
      <c r="Q15189" s="2">
        <v>389.7</v>
      </c>
      <c r="R15189" s="2" t="s">
        <v>17</v>
      </c>
    </row>
    <row r="15190" spans="1:18" ht="14.25" hidden="1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3705"/>
        <v>discount given</v>
      </c>
      <c r="F15190" s="2">
        <v>0.03</v>
      </c>
      <c r="G15190" s="2">
        <f t="shared" si="3706"/>
        <v>96.322800000000001</v>
      </c>
      <c r="H15190" s="2">
        <f>D15190-G15190</f>
        <v>3114.4372000000003</v>
      </c>
      <c r="I15190" s="2"/>
      <c r="J15190" s="2"/>
      <c r="K15190" s="2">
        <v>1</v>
      </c>
      <c r="L15190" s="3">
        <v>45073</v>
      </c>
      <c r="M15190" s="3">
        <v>45078</v>
      </c>
      <c r="N15190" s="3" t="str">
        <f t="shared" si="3707"/>
        <v>high profit</v>
      </c>
      <c r="O15190" s="2" t="s">
        <v>31</v>
      </c>
      <c r="P15190" s="2" t="s">
        <v>16</v>
      </c>
      <c r="Q15190" s="2">
        <v>393.24</v>
      </c>
      <c r="R15190" s="2" t="s">
        <v>48</v>
      </c>
    </row>
    <row r="15191" spans="1:18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3705"/>
        <v>discount given</v>
      </c>
      <c r="F15191" s="2">
        <v>0.28999999999999998</v>
      </c>
      <c r="G15191" s="2">
        <f t="shared" si="3706"/>
        <v>636.66889999999989</v>
      </c>
      <c r="H15191" s="2">
        <f>D15191-G15191</f>
        <v>1558.7411</v>
      </c>
      <c r="I15191" s="2">
        <f>Q15191/H15191*100</f>
        <v>21.836852829504526</v>
      </c>
      <c r="J15191" s="18">
        <f>Q15191/H15191</f>
        <v>0.21836852829504527</v>
      </c>
      <c r="K15191" s="2">
        <v>9</v>
      </c>
      <c r="L15191" s="3">
        <v>45381</v>
      </c>
      <c r="M15191" s="3">
        <v>45382</v>
      </c>
      <c r="N15191" s="3" t="str">
        <f t="shared" si="3707"/>
        <v>high profit</v>
      </c>
      <c r="O15191" s="2" t="s">
        <v>21</v>
      </c>
      <c r="P15191" s="2" t="s">
        <v>27</v>
      </c>
      <c r="Q15191" s="2">
        <v>340.38</v>
      </c>
      <c r="R15191" s="2" t="s">
        <v>28</v>
      </c>
    </row>
    <row r="15192" spans="1:18" ht="14.25" hidden="1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3705"/>
        <v>discount given</v>
      </c>
      <c r="F15192" s="2">
        <v>0.39</v>
      </c>
      <c r="G15192" s="2">
        <f t="shared" si="3706"/>
        <v>1595.373</v>
      </c>
      <c r="H15192" s="2">
        <f>D15192-G15192</f>
        <v>2495.3269999999998</v>
      </c>
      <c r="I15192" s="2"/>
      <c r="J15192" s="2"/>
      <c r="K15192" s="2">
        <v>2</v>
      </c>
      <c r="L15192" s="3">
        <v>45329</v>
      </c>
      <c r="M15192" s="3">
        <v>45335</v>
      </c>
      <c r="N15192" s="3" t="str">
        <f t="shared" si="3707"/>
        <v>high profit</v>
      </c>
      <c r="O15192" s="2" t="s">
        <v>31</v>
      </c>
      <c r="P15192" s="2" t="s">
        <v>22</v>
      </c>
      <c r="Q15192" s="2">
        <v>897.17</v>
      </c>
      <c r="R15192" s="2" t="s">
        <v>39</v>
      </c>
    </row>
    <row r="15193" spans="1:18" ht="14.25" hidden="1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3705"/>
        <v>discount given</v>
      </c>
      <c r="F15193" s="2">
        <v>0.04</v>
      </c>
      <c r="G15193" s="2">
        <f t="shared" si="3706"/>
        <v>105.38</v>
      </c>
      <c r="H15193" s="2">
        <f>D15193-G15193</f>
        <v>2529.12</v>
      </c>
      <c r="I15193" s="2"/>
      <c r="J15193" s="2"/>
      <c r="K15193" s="2">
        <v>9</v>
      </c>
      <c r="L15193" s="3">
        <v>45270</v>
      </c>
      <c r="M15193" s="3">
        <v>45271</v>
      </c>
      <c r="N15193" s="3" t="str">
        <f t="shared" si="3707"/>
        <v>high profit</v>
      </c>
      <c r="O15193" s="2" t="s">
        <v>21</v>
      </c>
      <c r="P15193" s="2" t="s">
        <v>27</v>
      </c>
      <c r="Q15193" s="2">
        <v>335.53</v>
      </c>
      <c r="R15193" s="2" t="s">
        <v>48</v>
      </c>
    </row>
    <row r="15194" spans="1:18" ht="14.25" hidden="1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3705"/>
        <v>discount given</v>
      </c>
      <c r="F15194" s="2">
        <v>0.09</v>
      </c>
      <c r="G15194" s="2">
        <f t="shared" si="3706"/>
        <v>373.32269999999994</v>
      </c>
      <c r="H15194" s="2">
        <f>D15194-G15194</f>
        <v>3774.7073</v>
      </c>
      <c r="I15194" s="2"/>
      <c r="J15194" s="2"/>
      <c r="K15194" s="2">
        <v>5</v>
      </c>
      <c r="L15194" s="3">
        <v>45614</v>
      </c>
      <c r="M15194" s="3">
        <v>45617</v>
      </c>
      <c r="N15194" s="3" t="str">
        <f t="shared" si="3707"/>
        <v>high profit</v>
      </c>
      <c r="O15194" s="2" t="s">
        <v>21</v>
      </c>
      <c r="P15194" s="2" t="s">
        <v>22</v>
      </c>
      <c r="Q15194" s="2">
        <v>238.01</v>
      </c>
      <c r="R15194" s="2" t="s">
        <v>48</v>
      </c>
    </row>
    <row r="15195" spans="1:18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3705"/>
        <v>discount given</v>
      </c>
      <c r="F15195" s="2">
        <v>0.05</v>
      </c>
      <c r="G15195" s="2">
        <f t="shared" si="3706"/>
        <v>248.08550000000002</v>
      </c>
      <c r="H15195" s="2">
        <f>D15195-G15195</f>
        <v>4713.6244999999999</v>
      </c>
      <c r="I15195" s="2">
        <f>Q15195/H15195*100</f>
        <v>19.60868966121506</v>
      </c>
      <c r="J15195" s="18">
        <f>Q15195/H15195</f>
        <v>0.19608689661215059</v>
      </c>
      <c r="K15195" s="2">
        <v>5</v>
      </c>
      <c r="L15195" s="3">
        <v>44934</v>
      </c>
      <c r="M15195" s="3">
        <v>44935</v>
      </c>
      <c r="N15195" s="3" t="str">
        <f t="shared" si="3707"/>
        <v>high profit</v>
      </c>
      <c r="O15195" s="2" t="s">
        <v>21</v>
      </c>
      <c r="P15195" s="2" t="s">
        <v>16</v>
      </c>
      <c r="Q15195" s="2">
        <v>924.28</v>
      </c>
      <c r="R15195" s="2" t="s">
        <v>39</v>
      </c>
    </row>
    <row r="15196" spans="1:18" ht="14.25" hidden="1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3705"/>
        <v>discount given</v>
      </c>
      <c r="F15196" s="2">
        <v>0.32</v>
      </c>
      <c r="G15196" s="2">
        <f t="shared" si="3706"/>
        <v>1046.0672</v>
      </c>
      <c r="H15196" s="2">
        <f>D15196-G15196</f>
        <v>2222.8928000000001</v>
      </c>
      <c r="I15196" s="2"/>
      <c r="J15196" s="2"/>
      <c r="K15196" s="2">
        <v>8</v>
      </c>
      <c r="L15196" s="3">
        <v>44976</v>
      </c>
      <c r="M15196" s="3">
        <v>44978</v>
      </c>
      <c r="N15196" s="3" t="str">
        <f t="shared" si="3707"/>
        <v>low profit</v>
      </c>
      <c r="O15196" s="2" t="s">
        <v>15</v>
      </c>
      <c r="P15196" s="2" t="s">
        <v>22</v>
      </c>
      <c r="Q15196" s="2">
        <v>190.73</v>
      </c>
      <c r="R15196" s="2" t="s">
        <v>17</v>
      </c>
    </row>
    <row r="15197" spans="1:18" ht="14.25" hidden="1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3705"/>
        <v>discount given</v>
      </c>
      <c r="F15197" s="2">
        <v>0.04</v>
      </c>
      <c r="G15197" s="2">
        <f t="shared" si="3706"/>
        <v>107.64760000000001</v>
      </c>
      <c r="H15197" s="2">
        <f>D15197-G15197</f>
        <v>2583.5424000000003</v>
      </c>
      <c r="I15197" s="2"/>
      <c r="J15197" s="2"/>
      <c r="K15197" s="2">
        <v>1</v>
      </c>
      <c r="L15197" s="3">
        <v>45627</v>
      </c>
      <c r="M15197" s="3">
        <v>45634</v>
      </c>
      <c r="N15197" s="3" t="str">
        <f t="shared" si="3707"/>
        <v>high profit</v>
      </c>
      <c r="O15197" s="2" t="s">
        <v>31</v>
      </c>
      <c r="P15197" s="2" t="s">
        <v>22</v>
      </c>
      <c r="Q15197" s="2">
        <v>660.35</v>
      </c>
      <c r="R15197" s="2" t="s">
        <v>17</v>
      </c>
    </row>
    <row r="15198" spans="1:18" ht="14.25" hidden="1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3705"/>
        <v>discount given</v>
      </c>
      <c r="F15198" s="2">
        <v>0.05</v>
      </c>
      <c r="G15198" s="2">
        <f t="shared" si="3706"/>
        <v>94.46350000000001</v>
      </c>
      <c r="H15198" s="2">
        <f>D15198-G15198</f>
        <v>1794.8064999999999</v>
      </c>
      <c r="I15198" s="2"/>
      <c r="J15198" s="2"/>
      <c r="K15198" s="2">
        <v>9</v>
      </c>
      <c r="L15198" s="3">
        <v>45526</v>
      </c>
      <c r="M15198" s="3">
        <v>45528</v>
      </c>
      <c r="N15198" s="3" t="str">
        <f t="shared" si="3707"/>
        <v>low profit</v>
      </c>
      <c r="O15198" s="2" t="s">
        <v>31</v>
      </c>
      <c r="P15198" s="2" t="s">
        <v>22</v>
      </c>
      <c r="Q15198" s="2">
        <v>151.83000000000001</v>
      </c>
      <c r="R15198" s="2" t="s">
        <v>23</v>
      </c>
    </row>
    <row r="15199" spans="1:18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3705"/>
        <v>discount given</v>
      </c>
      <c r="F15199" s="2">
        <v>0.13</v>
      </c>
      <c r="G15199" s="2">
        <f t="shared" si="3706"/>
        <v>137.0213</v>
      </c>
      <c r="H15199" s="2">
        <f>D15199-G15199</f>
        <v>916.98869999999999</v>
      </c>
      <c r="I15199" s="2">
        <f t="shared" ref="I15199:I15201" si="3712">Q15199/H15199*100</f>
        <v>32.021114327799239</v>
      </c>
      <c r="J15199" s="18">
        <f t="shared" ref="J15199:J15201" si="3713">Q15199/H15199</f>
        <v>0.32021114327799238</v>
      </c>
      <c r="K15199" s="2">
        <v>1</v>
      </c>
      <c r="L15199" s="3">
        <v>44939</v>
      </c>
      <c r="M15199" s="3">
        <v>44942</v>
      </c>
      <c r="N15199" s="3" t="str">
        <f t="shared" si="3707"/>
        <v>high profit</v>
      </c>
      <c r="O15199" s="2" t="s">
        <v>15</v>
      </c>
      <c r="P15199" s="2" t="s">
        <v>22</v>
      </c>
      <c r="Q15199" s="2">
        <v>293.63</v>
      </c>
      <c r="R15199" s="2" t="s">
        <v>23</v>
      </c>
    </row>
    <row r="15200" spans="1:18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3705"/>
        <v>discount given</v>
      </c>
      <c r="F15200" s="2">
        <v>0.14000000000000001</v>
      </c>
      <c r="G15200" s="2">
        <f t="shared" si="3706"/>
        <v>464.46680000000003</v>
      </c>
      <c r="H15200" s="2">
        <f>D15200-G15200</f>
        <v>2853.1531999999997</v>
      </c>
      <c r="I15200" s="2">
        <f t="shared" si="3712"/>
        <v>21.645174889311942</v>
      </c>
      <c r="J15200" s="18">
        <f t="shared" si="3713"/>
        <v>0.21645174889311941</v>
      </c>
      <c r="K15200" s="2">
        <v>5</v>
      </c>
      <c r="L15200" s="3">
        <v>45128</v>
      </c>
      <c r="M15200" s="3">
        <v>45133</v>
      </c>
      <c r="N15200" s="3" t="str">
        <f t="shared" si="3707"/>
        <v>high profit</v>
      </c>
      <c r="O15200" s="2" t="s">
        <v>21</v>
      </c>
      <c r="P15200" s="2" t="s">
        <v>27</v>
      </c>
      <c r="Q15200" s="2">
        <v>617.57000000000005</v>
      </c>
      <c r="R15200" s="2" t="s">
        <v>17</v>
      </c>
    </row>
    <row r="15201" spans="1:18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3705"/>
        <v>discount given</v>
      </c>
      <c r="F15201" s="2">
        <v>0.28000000000000003</v>
      </c>
      <c r="G15201" s="2">
        <f t="shared" si="3706"/>
        <v>113.93760000000002</v>
      </c>
      <c r="H15201" s="2">
        <f>D15201-G15201</f>
        <v>292.98239999999998</v>
      </c>
      <c r="I15201" s="2">
        <f t="shared" si="3712"/>
        <v>29.158748102275091</v>
      </c>
      <c r="J15201" s="18">
        <f t="shared" si="3713"/>
        <v>0.29158748102275089</v>
      </c>
      <c r="K15201" s="2">
        <v>8</v>
      </c>
      <c r="L15201" s="3">
        <v>45585</v>
      </c>
      <c r="M15201" s="3">
        <v>45588</v>
      </c>
      <c r="N15201" s="3" t="str">
        <f t="shared" si="3707"/>
        <v>low profit</v>
      </c>
      <c r="O15201" s="2" t="s">
        <v>31</v>
      </c>
      <c r="P15201" s="2" t="s">
        <v>27</v>
      </c>
      <c r="Q15201" s="2">
        <v>85.43</v>
      </c>
      <c r="R15201" s="2" t="s">
        <v>48</v>
      </c>
    </row>
    <row r="15202" spans="1:18" ht="14.25" hidden="1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3705"/>
        <v>discount given</v>
      </c>
      <c r="F15202" s="2">
        <v>0.02</v>
      </c>
      <c r="G15202" s="2">
        <f t="shared" si="3706"/>
        <v>95.716200000000015</v>
      </c>
      <c r="H15202" s="2">
        <f>D15202-G15202</f>
        <v>4690.0938000000006</v>
      </c>
      <c r="I15202" s="2"/>
      <c r="J15202" s="2"/>
      <c r="K15202" s="2">
        <v>1</v>
      </c>
      <c r="L15202" s="3">
        <v>45360</v>
      </c>
      <c r="M15202" s="3">
        <v>45362</v>
      </c>
      <c r="N15202" s="3" t="str">
        <f t="shared" si="3707"/>
        <v>high profit</v>
      </c>
      <c r="O15202" s="2" t="s">
        <v>31</v>
      </c>
      <c r="P15202" s="2" t="s">
        <v>16</v>
      </c>
      <c r="Q15202" s="2">
        <v>682.85</v>
      </c>
      <c r="R15202" s="2" t="s">
        <v>34</v>
      </c>
    </row>
    <row r="15203" spans="1:18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3705"/>
        <v>discount given</v>
      </c>
      <c r="F15203" s="2">
        <v>0.31</v>
      </c>
      <c r="G15203" s="2">
        <f t="shared" si="3706"/>
        <v>1014.6362</v>
      </c>
      <c r="H15203" s="2">
        <f>D15203-G15203</f>
        <v>2258.3838000000001</v>
      </c>
      <c r="I15203" s="2">
        <f>Q15203/H15203*100</f>
        <v>30.818056700548418</v>
      </c>
      <c r="J15203" s="18">
        <f>Q15203/H15203</f>
        <v>0.30818056700548419</v>
      </c>
      <c r="K15203" s="2">
        <v>5</v>
      </c>
      <c r="L15203" s="3">
        <v>45333</v>
      </c>
      <c r="M15203" s="3">
        <v>45336</v>
      </c>
      <c r="N15203" s="3" t="str">
        <f t="shared" si="3707"/>
        <v>high profit</v>
      </c>
      <c r="O15203" s="2" t="s">
        <v>15</v>
      </c>
      <c r="P15203" s="2" t="s">
        <v>22</v>
      </c>
      <c r="Q15203" s="2">
        <v>695.99</v>
      </c>
      <c r="R15203" s="2" t="s">
        <v>28</v>
      </c>
    </row>
    <row r="15204" spans="1:18" ht="14.25" hidden="1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3705"/>
        <v>discount given</v>
      </c>
      <c r="F15204" s="2">
        <v>0.21</v>
      </c>
      <c r="G15204" s="2">
        <f t="shared" si="3706"/>
        <v>1008.1848</v>
      </c>
      <c r="H15204" s="2">
        <f>D15204-G15204</f>
        <v>3792.6952000000001</v>
      </c>
      <c r="I15204" s="2"/>
      <c r="J15204" s="2"/>
      <c r="K15204" s="2">
        <v>3</v>
      </c>
      <c r="L15204" s="3">
        <v>45084</v>
      </c>
      <c r="M15204" s="3">
        <v>45087</v>
      </c>
      <c r="N15204" s="3" t="str">
        <f t="shared" si="3707"/>
        <v>high profit</v>
      </c>
      <c r="O15204" s="2" t="s">
        <v>21</v>
      </c>
      <c r="P15204" s="2" t="s">
        <v>27</v>
      </c>
      <c r="Q15204" s="2">
        <v>544.61</v>
      </c>
      <c r="R15204" s="2" t="s">
        <v>23</v>
      </c>
    </row>
    <row r="15205" spans="1:18" ht="14.25" hidden="1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3705"/>
        <v>discount given</v>
      </c>
      <c r="F15205" s="2">
        <v>0.09</v>
      </c>
      <c r="G15205" s="2">
        <f t="shared" si="3706"/>
        <v>129.0735</v>
      </c>
      <c r="H15205" s="2">
        <f>D15205-G15205</f>
        <v>1305.0765000000001</v>
      </c>
      <c r="I15205" s="2"/>
      <c r="J15205" s="2"/>
      <c r="K15205" s="2">
        <v>8</v>
      </c>
      <c r="L15205" s="3">
        <v>45411</v>
      </c>
      <c r="M15205" s="3">
        <v>45418</v>
      </c>
      <c r="N15205" s="3" t="str">
        <f t="shared" si="3707"/>
        <v>high profit</v>
      </c>
      <c r="O15205" s="2" t="s">
        <v>15</v>
      </c>
      <c r="P15205" s="2" t="s">
        <v>16</v>
      </c>
      <c r="Q15205" s="2">
        <v>363.1</v>
      </c>
      <c r="R15205" s="2" t="s">
        <v>28</v>
      </c>
    </row>
    <row r="15206" spans="1:18" ht="14.25" hidden="1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3705"/>
        <v>discount given</v>
      </c>
      <c r="F15206" s="2">
        <v>0.33</v>
      </c>
      <c r="G15206" s="2">
        <f t="shared" si="3706"/>
        <v>1563.5169000000001</v>
      </c>
      <c r="H15206" s="2">
        <f>D15206-G15206</f>
        <v>3174.4131000000002</v>
      </c>
      <c r="I15206" s="2"/>
      <c r="J15206" s="2"/>
      <c r="K15206" s="2">
        <v>3</v>
      </c>
      <c r="L15206" s="3">
        <v>45499</v>
      </c>
      <c r="M15206" s="3">
        <v>45503</v>
      </c>
      <c r="N15206" s="3" t="str">
        <f t="shared" si="3707"/>
        <v>high profit</v>
      </c>
      <c r="O15206" s="2" t="s">
        <v>15</v>
      </c>
      <c r="P15206" s="2" t="s">
        <v>27</v>
      </c>
      <c r="Q15206" s="2">
        <v>617.26</v>
      </c>
      <c r="R15206" s="2" t="s">
        <v>34</v>
      </c>
    </row>
    <row r="15207" spans="1:18" ht="14.25" hidden="1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3705"/>
        <v>discount given</v>
      </c>
      <c r="F15207" s="2">
        <v>0.16</v>
      </c>
      <c r="G15207" s="2">
        <f t="shared" si="3706"/>
        <v>495.90559999999999</v>
      </c>
      <c r="H15207" s="2">
        <f>D15207-G15207</f>
        <v>2603.5043999999998</v>
      </c>
      <c r="I15207" s="2"/>
      <c r="J15207" s="2"/>
      <c r="K15207" s="2">
        <v>8</v>
      </c>
      <c r="L15207" s="3">
        <v>45473</v>
      </c>
      <c r="M15207" s="3">
        <v>45477</v>
      </c>
      <c r="N15207" s="3" t="str">
        <f t="shared" si="3707"/>
        <v>high profit</v>
      </c>
      <c r="O15207" s="2" t="s">
        <v>21</v>
      </c>
      <c r="P15207" s="2" t="s">
        <v>27</v>
      </c>
      <c r="Q15207" s="2">
        <v>648.45000000000005</v>
      </c>
      <c r="R15207" s="2" t="s">
        <v>17</v>
      </c>
    </row>
    <row r="15208" spans="1:18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3705"/>
        <v>discount given</v>
      </c>
      <c r="F15208" s="2">
        <v>0.41</v>
      </c>
      <c r="G15208" s="2">
        <f t="shared" si="3706"/>
        <v>1668.8189</v>
      </c>
      <c r="H15208" s="2">
        <f>D15208-G15208</f>
        <v>2401.4710999999998</v>
      </c>
      <c r="I15208" s="2">
        <f>Q15208/H15208*100</f>
        <v>39.044400742528197</v>
      </c>
      <c r="J15208" s="18">
        <f>Q15208/H15208</f>
        <v>0.39044400742528196</v>
      </c>
      <c r="K15208" s="2">
        <v>2</v>
      </c>
      <c r="L15208" s="3">
        <v>45319</v>
      </c>
      <c r="M15208" s="3">
        <v>45325</v>
      </c>
      <c r="N15208" s="3" t="str">
        <f t="shared" si="3707"/>
        <v>high profit</v>
      </c>
      <c r="O15208" s="2" t="s">
        <v>15</v>
      </c>
      <c r="P15208" s="2" t="s">
        <v>27</v>
      </c>
      <c r="Q15208" s="2">
        <v>937.64</v>
      </c>
      <c r="R15208" s="2" t="s">
        <v>28</v>
      </c>
    </row>
    <row r="15209" spans="1:18" ht="14.25" hidden="1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3705"/>
        <v>discount given</v>
      </c>
      <c r="F15209" s="2">
        <v>0.49</v>
      </c>
      <c r="G15209" s="2">
        <f t="shared" si="3706"/>
        <v>478.59280000000001</v>
      </c>
      <c r="H15209" s="2">
        <f>D15209-G15209</f>
        <v>498.12720000000002</v>
      </c>
      <c r="I15209" s="2"/>
      <c r="J15209" s="2"/>
      <c r="K15209" s="2">
        <v>3</v>
      </c>
      <c r="L15209" s="3">
        <v>45294</v>
      </c>
      <c r="M15209" s="3">
        <v>45297</v>
      </c>
      <c r="N15209" s="3" t="str">
        <f t="shared" si="3707"/>
        <v>low profit</v>
      </c>
      <c r="O15209" s="2" t="s">
        <v>15</v>
      </c>
      <c r="P15209" s="2" t="s">
        <v>16</v>
      </c>
      <c r="Q15209" s="2">
        <v>126.16</v>
      </c>
      <c r="R15209" s="2" t="s">
        <v>17</v>
      </c>
    </row>
    <row r="15210" spans="1:18" ht="14.25" hidden="1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3705"/>
        <v>discount given</v>
      </c>
      <c r="F15210" s="2">
        <v>0.39</v>
      </c>
      <c r="G15210" s="2">
        <f t="shared" si="3706"/>
        <v>994.7106</v>
      </c>
      <c r="H15210" s="2">
        <f>D15210-G15210</f>
        <v>1555.8294000000001</v>
      </c>
      <c r="I15210" s="2"/>
      <c r="J15210" s="2"/>
      <c r="K15210" s="2">
        <v>1</v>
      </c>
      <c r="L15210" s="3">
        <v>45303</v>
      </c>
      <c r="M15210" s="3">
        <v>45310</v>
      </c>
      <c r="N15210" s="3" t="str">
        <f t="shared" si="3707"/>
        <v>high profit</v>
      </c>
      <c r="O15210" s="2" t="s">
        <v>15</v>
      </c>
      <c r="P15210" s="2" t="s">
        <v>22</v>
      </c>
      <c r="Q15210" s="2">
        <v>535.1</v>
      </c>
      <c r="R15210" s="2" t="s">
        <v>48</v>
      </c>
    </row>
    <row r="15211" spans="1:18" ht="14.25" hidden="1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3705"/>
        <v>discount given</v>
      </c>
      <c r="F15211" s="2">
        <v>0.37</v>
      </c>
      <c r="G15211" s="2">
        <f t="shared" si="3706"/>
        <v>1068.5266999999999</v>
      </c>
      <c r="H15211" s="2">
        <f>D15211-G15211</f>
        <v>1819.3833</v>
      </c>
      <c r="I15211" s="2"/>
      <c r="J15211" s="2"/>
      <c r="K15211" s="2">
        <v>1</v>
      </c>
      <c r="L15211" s="3">
        <v>45032</v>
      </c>
      <c r="M15211" s="3">
        <v>45033</v>
      </c>
      <c r="N15211" s="3" t="str">
        <f t="shared" si="3707"/>
        <v>high profit</v>
      </c>
      <c r="O15211" s="2" t="s">
        <v>31</v>
      </c>
      <c r="P15211" s="2" t="s">
        <v>27</v>
      </c>
      <c r="Q15211" s="2">
        <v>414.87</v>
      </c>
      <c r="R15211" s="2" t="s">
        <v>34</v>
      </c>
    </row>
    <row r="15212" spans="1:18" ht="14.25" hidden="1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3705"/>
        <v>discount given</v>
      </c>
      <c r="F15212" s="2">
        <v>0.18</v>
      </c>
      <c r="G15212" s="2">
        <f t="shared" si="3706"/>
        <v>364.4982</v>
      </c>
      <c r="H15212" s="2">
        <f>D15212-G15212</f>
        <v>1660.4918</v>
      </c>
      <c r="I15212" s="2"/>
      <c r="J15212" s="2"/>
      <c r="K15212" s="2">
        <v>4</v>
      </c>
      <c r="L15212" s="3">
        <v>45297</v>
      </c>
      <c r="M15212" s="3">
        <v>45300</v>
      </c>
      <c r="N15212" s="3" t="str">
        <f t="shared" si="3707"/>
        <v>high profit</v>
      </c>
      <c r="O15212" s="2" t="s">
        <v>31</v>
      </c>
      <c r="P15212" s="2" t="s">
        <v>22</v>
      </c>
      <c r="Q15212" s="2">
        <v>375.97</v>
      </c>
      <c r="R15212" s="2" t="s">
        <v>28</v>
      </c>
    </row>
    <row r="15213" spans="1:18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3705"/>
        <v>discount given</v>
      </c>
      <c r="F15213" s="2">
        <v>0.27</v>
      </c>
      <c r="G15213" s="2">
        <f t="shared" si="3706"/>
        <v>362.02679999999998</v>
      </c>
      <c r="H15213" s="2">
        <f>D15213-G15213</f>
        <v>978.81319999999994</v>
      </c>
      <c r="I15213" s="2">
        <f>Q15213/H15213*100</f>
        <v>33.754142261260881</v>
      </c>
      <c r="J15213" s="18">
        <f>Q15213/H15213</f>
        <v>0.33754142261260883</v>
      </c>
      <c r="K15213" s="2">
        <v>5</v>
      </c>
      <c r="L15213" s="3">
        <v>45036</v>
      </c>
      <c r="M15213" s="3">
        <v>45041</v>
      </c>
      <c r="N15213" s="3" t="str">
        <f t="shared" si="3707"/>
        <v>high profit</v>
      </c>
      <c r="O15213" s="2" t="s">
        <v>31</v>
      </c>
      <c r="P15213" s="2" t="s">
        <v>22</v>
      </c>
      <c r="Q15213" s="2">
        <v>330.39</v>
      </c>
      <c r="R15213" s="2" t="s">
        <v>48</v>
      </c>
    </row>
    <row r="15214" spans="1:18" ht="14.25" hidden="1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3705"/>
        <v>discount given</v>
      </c>
      <c r="F15214" s="2">
        <v>0.03</v>
      </c>
      <c r="G15214" s="2">
        <f t="shared" si="3706"/>
        <v>136.00199999999998</v>
      </c>
      <c r="H15214" s="2">
        <f>D15214-G15214</f>
        <v>4397.3979999999992</v>
      </c>
      <c r="I15214" s="2"/>
      <c r="J15214" s="2"/>
      <c r="K15214" s="2">
        <v>3</v>
      </c>
      <c r="L15214" s="3">
        <v>45220</v>
      </c>
      <c r="M15214" s="3">
        <v>45223</v>
      </c>
      <c r="N15214" s="3" t="str">
        <f t="shared" si="3707"/>
        <v>high profit</v>
      </c>
      <c r="O15214" s="2" t="s">
        <v>21</v>
      </c>
      <c r="P15214" s="2" t="s">
        <v>27</v>
      </c>
      <c r="Q15214" s="2">
        <v>1053.58</v>
      </c>
      <c r="R15214" s="2" t="s">
        <v>34</v>
      </c>
    </row>
    <row r="15215" spans="1:18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3705"/>
        <v>discount given</v>
      </c>
      <c r="F15215" s="2">
        <v>0.36</v>
      </c>
      <c r="G15215" s="2">
        <f t="shared" si="3706"/>
        <v>186.04439999999997</v>
      </c>
      <c r="H15215" s="2">
        <f>D15215-G15215</f>
        <v>330.74559999999997</v>
      </c>
      <c r="I15215" s="2">
        <f>Q15215/H15215*100</f>
        <v>17.043310629075641</v>
      </c>
      <c r="J15215" s="18">
        <f>Q15215/H15215</f>
        <v>0.17043310629075642</v>
      </c>
      <c r="K15215" s="2">
        <v>2</v>
      </c>
      <c r="L15215" s="3">
        <v>45190</v>
      </c>
      <c r="M15215" s="3">
        <v>45192</v>
      </c>
      <c r="N15215" s="3" t="str">
        <f t="shared" si="3707"/>
        <v>low profit</v>
      </c>
      <c r="O15215" s="2" t="s">
        <v>21</v>
      </c>
      <c r="P15215" s="2" t="s">
        <v>22</v>
      </c>
      <c r="Q15215" s="2">
        <v>56.37</v>
      </c>
      <c r="R15215" s="2" t="s">
        <v>48</v>
      </c>
    </row>
    <row r="15216" spans="1:18" ht="14.25" hidden="1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3705"/>
        <v>discount given</v>
      </c>
      <c r="F15216" s="2">
        <v>0.34</v>
      </c>
      <c r="G15216" s="2">
        <f t="shared" si="3706"/>
        <v>290.54360000000003</v>
      </c>
      <c r="H15216" s="2">
        <f>D15216-G15216</f>
        <v>563.99639999999999</v>
      </c>
      <c r="I15216" s="2"/>
      <c r="J15216" s="2"/>
      <c r="K15216" s="2">
        <v>1</v>
      </c>
      <c r="L15216" s="3">
        <v>45257</v>
      </c>
      <c r="M15216" s="3">
        <v>45264</v>
      </c>
      <c r="N15216" s="3" t="str">
        <f t="shared" si="3707"/>
        <v>low profit</v>
      </c>
      <c r="O15216" s="2" t="s">
        <v>21</v>
      </c>
      <c r="P15216" s="2" t="s">
        <v>22</v>
      </c>
      <c r="Q15216" s="2">
        <v>193.21</v>
      </c>
      <c r="R15216" s="2" t="s">
        <v>23</v>
      </c>
    </row>
    <row r="15217" spans="1:18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3705"/>
        <v>discount given</v>
      </c>
      <c r="F15217" s="2">
        <v>0.13</v>
      </c>
      <c r="G15217" s="2">
        <f t="shared" si="3706"/>
        <v>217.16500000000002</v>
      </c>
      <c r="H15217" s="2">
        <f>D15217-G15217</f>
        <v>1453.335</v>
      </c>
      <c r="I15217" s="2">
        <f>Q15217/H15217*100</f>
        <v>29.045608892650353</v>
      </c>
      <c r="J15217" s="18">
        <f>Q15217/H15217</f>
        <v>0.29045608892650354</v>
      </c>
      <c r="K15217" s="2">
        <v>3</v>
      </c>
      <c r="L15217" s="3">
        <v>45350</v>
      </c>
      <c r="M15217" s="3">
        <v>45357</v>
      </c>
      <c r="N15217" s="3" t="str">
        <f t="shared" si="3707"/>
        <v>high profit</v>
      </c>
      <c r="O15217" s="2" t="s">
        <v>21</v>
      </c>
      <c r="P15217" s="2" t="s">
        <v>22</v>
      </c>
      <c r="Q15217" s="2">
        <v>422.13</v>
      </c>
      <c r="R15217" s="2" t="s">
        <v>48</v>
      </c>
    </row>
    <row r="15218" spans="1:18" ht="14.25" hidden="1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3705"/>
        <v>discount given</v>
      </c>
      <c r="F15218" s="2">
        <v>0.27</v>
      </c>
      <c r="G15218" s="2">
        <f t="shared" si="3706"/>
        <v>1243.8549</v>
      </c>
      <c r="H15218" s="2">
        <f>D15218-G15218</f>
        <v>3363.0150999999996</v>
      </c>
      <c r="I15218" s="2"/>
      <c r="J15218" s="2"/>
      <c r="K15218" s="2">
        <v>1</v>
      </c>
      <c r="L15218" s="3">
        <v>45205</v>
      </c>
      <c r="M15218" s="3">
        <v>45210</v>
      </c>
      <c r="N15218" s="3" t="str">
        <f t="shared" si="3707"/>
        <v>high profit</v>
      </c>
      <c r="O15218" s="2" t="s">
        <v>21</v>
      </c>
      <c r="P15218" s="2" t="s">
        <v>16</v>
      </c>
      <c r="Q15218" s="2">
        <v>395.49</v>
      </c>
      <c r="R15218" s="2" t="s">
        <v>39</v>
      </c>
    </row>
    <row r="15219" spans="1:18" ht="14.25" hidden="1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3705"/>
        <v>discount given</v>
      </c>
      <c r="F15219" s="2">
        <v>0.34</v>
      </c>
      <c r="G15219" s="2">
        <f t="shared" si="3706"/>
        <v>973.97420000000011</v>
      </c>
      <c r="H15219" s="2">
        <f>D15219-G15219</f>
        <v>1890.6558</v>
      </c>
      <c r="I15219" s="2"/>
      <c r="J15219" s="2"/>
      <c r="K15219" s="2">
        <v>6</v>
      </c>
      <c r="L15219" s="3">
        <v>45150</v>
      </c>
      <c r="M15219" s="3">
        <v>45152</v>
      </c>
      <c r="N15219" s="3" t="str">
        <f t="shared" si="3707"/>
        <v>low profit</v>
      </c>
      <c r="O15219" s="2" t="s">
        <v>21</v>
      </c>
      <c r="P15219" s="2" t="s">
        <v>16</v>
      </c>
      <c r="Q15219" s="2">
        <v>173.39</v>
      </c>
      <c r="R15219" s="2" t="s">
        <v>17</v>
      </c>
    </row>
    <row r="15220" spans="1:18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3705"/>
        <v>discount given</v>
      </c>
      <c r="F15220" s="2">
        <v>0.18</v>
      </c>
      <c r="G15220" s="2">
        <f t="shared" si="3706"/>
        <v>347.13899999999995</v>
      </c>
      <c r="H15220" s="2">
        <f>D15220-G15220</f>
        <v>1581.4110000000001</v>
      </c>
      <c r="I15220" s="2">
        <f t="shared" ref="I15220:I15223" si="3714">Q15220/H15220*100</f>
        <v>19.707084369591456</v>
      </c>
      <c r="J15220" s="18">
        <f t="shared" ref="J15220:J15223" si="3715">Q15220/H15220</f>
        <v>0.19707084369591457</v>
      </c>
      <c r="K15220" s="2">
        <v>3</v>
      </c>
      <c r="L15220" s="3">
        <v>45099</v>
      </c>
      <c r="M15220" s="3">
        <v>45104</v>
      </c>
      <c r="N15220" s="3" t="str">
        <f t="shared" si="3707"/>
        <v>high profit</v>
      </c>
      <c r="O15220" s="2" t="s">
        <v>21</v>
      </c>
      <c r="P15220" s="2" t="s">
        <v>27</v>
      </c>
      <c r="Q15220" s="2">
        <v>311.64999999999998</v>
      </c>
      <c r="R15220" s="2" t="s">
        <v>28</v>
      </c>
    </row>
    <row r="15221" spans="1:18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3705"/>
        <v>discount given</v>
      </c>
      <c r="F15221" s="2">
        <v>0.36</v>
      </c>
      <c r="G15221" s="2">
        <f t="shared" si="3706"/>
        <v>746.32319999999993</v>
      </c>
      <c r="H15221" s="2">
        <f>D15221-G15221</f>
        <v>1326.7968000000001</v>
      </c>
      <c r="I15221" s="2">
        <f t="shared" si="3714"/>
        <v>17.462357461217874</v>
      </c>
      <c r="J15221" s="18">
        <f t="shared" si="3715"/>
        <v>0.17462357461217873</v>
      </c>
      <c r="K15221" s="2">
        <v>4</v>
      </c>
      <c r="L15221" s="3">
        <v>45055</v>
      </c>
      <c r="M15221" s="3">
        <v>45060</v>
      </c>
      <c r="N15221" s="3" t="str">
        <f t="shared" si="3707"/>
        <v>high profit</v>
      </c>
      <c r="O15221" s="2" t="s">
        <v>15</v>
      </c>
      <c r="P15221" s="2" t="s">
        <v>27</v>
      </c>
      <c r="Q15221" s="2">
        <v>231.69</v>
      </c>
      <c r="R15221" s="2" t="s">
        <v>48</v>
      </c>
    </row>
    <row r="15222" spans="1:18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3705"/>
        <v>discount given</v>
      </c>
      <c r="F15222" s="2">
        <v>0.4</v>
      </c>
      <c r="G15222" s="2">
        <f t="shared" si="3706"/>
        <v>1682.0439999999999</v>
      </c>
      <c r="H15222" s="2">
        <f>D15222-G15222</f>
        <v>2523.0659999999998</v>
      </c>
      <c r="I15222" s="2">
        <f t="shared" si="3714"/>
        <v>12.451120977413987</v>
      </c>
      <c r="J15222" s="18">
        <f t="shared" si="3715"/>
        <v>0.12451120977413987</v>
      </c>
      <c r="K15222" s="2">
        <v>8</v>
      </c>
      <c r="L15222" s="3">
        <v>45172</v>
      </c>
      <c r="M15222" s="3">
        <v>45174</v>
      </c>
      <c r="N15222" s="3" t="str">
        <f t="shared" si="3707"/>
        <v>high profit</v>
      </c>
      <c r="O15222" s="2" t="s">
        <v>31</v>
      </c>
      <c r="P15222" s="2" t="s">
        <v>27</v>
      </c>
      <c r="Q15222" s="2">
        <v>314.14999999999998</v>
      </c>
      <c r="R15222" s="2" t="s">
        <v>48</v>
      </c>
    </row>
    <row r="15223" spans="1:18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3705"/>
        <v>discount given</v>
      </c>
      <c r="F15223" s="2">
        <v>0.11</v>
      </c>
      <c r="G15223" s="2">
        <f t="shared" si="3706"/>
        <v>25.434200000000001</v>
      </c>
      <c r="H15223" s="2">
        <f>D15223-G15223</f>
        <v>205.78579999999999</v>
      </c>
      <c r="I15223" s="2">
        <f t="shared" si="3714"/>
        <v>30.41998038737367</v>
      </c>
      <c r="J15223" s="18">
        <f t="shared" si="3715"/>
        <v>0.30419980387373668</v>
      </c>
      <c r="K15223" s="2">
        <v>5</v>
      </c>
      <c r="L15223" s="3">
        <v>45447</v>
      </c>
      <c r="M15223" s="3">
        <v>45453</v>
      </c>
      <c r="N15223" s="3" t="str">
        <f t="shared" si="3707"/>
        <v>low profit</v>
      </c>
      <c r="O15223" s="2" t="s">
        <v>31</v>
      </c>
      <c r="P15223" s="2" t="s">
        <v>27</v>
      </c>
      <c r="Q15223" s="2">
        <v>62.6</v>
      </c>
      <c r="R15223" s="2" t="s">
        <v>48</v>
      </c>
    </row>
    <row r="15224" spans="1:18" ht="14.25" hidden="1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3705"/>
        <v>discount given</v>
      </c>
      <c r="F15224" s="2">
        <v>0.15</v>
      </c>
      <c r="G15224" s="2">
        <f t="shared" si="3706"/>
        <v>23.334</v>
      </c>
      <c r="H15224" s="2">
        <f>D15224-G15224</f>
        <v>132.226</v>
      </c>
      <c r="I15224" s="2"/>
      <c r="J15224" s="2"/>
      <c r="K15224" s="2">
        <v>5</v>
      </c>
      <c r="L15224" s="3">
        <v>45222</v>
      </c>
      <c r="M15224" s="3">
        <v>45225</v>
      </c>
      <c r="N15224" s="3" t="str">
        <f t="shared" si="3707"/>
        <v>low profit</v>
      </c>
      <c r="O15224" s="2" t="s">
        <v>31</v>
      </c>
      <c r="P15224" s="2" t="s">
        <v>27</v>
      </c>
      <c r="Q15224" s="2">
        <v>9.1</v>
      </c>
      <c r="R15224" s="2" t="s">
        <v>34</v>
      </c>
    </row>
    <row r="15225" spans="1:18" ht="14.25" hidden="1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3705"/>
        <v>discount given</v>
      </c>
      <c r="F15225" s="2">
        <v>0.2</v>
      </c>
      <c r="G15225" s="2">
        <f t="shared" si="3706"/>
        <v>65.164000000000001</v>
      </c>
      <c r="H15225" s="2">
        <f>D15225-G15225</f>
        <v>260.65600000000001</v>
      </c>
      <c r="I15225" s="2"/>
      <c r="J15225" s="2"/>
      <c r="K15225" s="2">
        <v>8</v>
      </c>
      <c r="L15225" s="3">
        <v>45082</v>
      </c>
      <c r="M15225" s="3">
        <v>45087</v>
      </c>
      <c r="N15225" s="3" t="str">
        <f t="shared" si="3707"/>
        <v>low profit</v>
      </c>
      <c r="O15225" s="2" t="s">
        <v>21</v>
      </c>
      <c r="P15225" s="2" t="s">
        <v>16</v>
      </c>
      <c r="Q15225" s="2">
        <v>43.46</v>
      </c>
      <c r="R15225" s="2" t="s">
        <v>23</v>
      </c>
    </row>
    <row r="15226" spans="1:18" ht="14.25" hidden="1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3705"/>
        <v>discount given</v>
      </c>
      <c r="F15226" s="2">
        <v>0.12</v>
      </c>
      <c r="G15226" s="2">
        <f t="shared" si="3706"/>
        <v>287.892</v>
      </c>
      <c r="H15226" s="2">
        <f>D15226-G15226</f>
        <v>2111.2080000000001</v>
      </c>
      <c r="I15226" s="2"/>
      <c r="J15226" s="2"/>
      <c r="K15226" s="2">
        <v>4</v>
      </c>
      <c r="L15226" s="3">
        <v>45535</v>
      </c>
      <c r="M15226" s="3">
        <v>45536</v>
      </c>
      <c r="N15226" s="3" t="str">
        <f t="shared" si="3707"/>
        <v>high profit</v>
      </c>
      <c r="O15226" s="2" t="s">
        <v>31</v>
      </c>
      <c r="P15226" s="2" t="s">
        <v>27</v>
      </c>
      <c r="Q15226" s="2">
        <v>583.35</v>
      </c>
      <c r="R15226" s="2" t="s">
        <v>39</v>
      </c>
    </row>
    <row r="15227" spans="1:18" ht="14.25" hidden="1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3705"/>
        <v>discount given</v>
      </c>
      <c r="F15227" s="2">
        <v>0.39</v>
      </c>
      <c r="G15227" s="2">
        <f t="shared" si="3706"/>
        <v>1149.7668000000001</v>
      </c>
      <c r="H15227" s="2">
        <f>D15227-G15227</f>
        <v>1798.3531999999998</v>
      </c>
      <c r="I15227" s="2"/>
      <c r="J15227" s="2"/>
      <c r="K15227" s="2">
        <v>8</v>
      </c>
      <c r="L15227" s="3">
        <v>45278</v>
      </c>
      <c r="M15227" s="3">
        <v>45280</v>
      </c>
      <c r="N15227" s="3" t="str">
        <f t="shared" si="3707"/>
        <v>low profit</v>
      </c>
      <c r="O15227" s="2" t="s">
        <v>31</v>
      </c>
      <c r="P15227" s="2" t="s">
        <v>27</v>
      </c>
      <c r="Q15227" s="2">
        <v>177.09</v>
      </c>
      <c r="R15227" s="2" t="s">
        <v>23</v>
      </c>
    </row>
    <row r="15228" spans="1:18" ht="14.25" hidden="1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3705"/>
        <v>discount given</v>
      </c>
      <c r="F15228" s="2">
        <v>0.28999999999999998</v>
      </c>
      <c r="G15228" s="2">
        <f t="shared" si="3706"/>
        <v>916.37099999999998</v>
      </c>
      <c r="H15228" s="2">
        <f>D15228-G15228</f>
        <v>2243.529</v>
      </c>
      <c r="I15228" s="2"/>
      <c r="J15228" s="2"/>
      <c r="K15228" s="2">
        <v>5</v>
      </c>
      <c r="L15228" s="3">
        <v>45574</v>
      </c>
      <c r="M15228" s="3">
        <v>45581</v>
      </c>
      <c r="N15228" s="3" t="str">
        <f t="shared" si="3707"/>
        <v>high profit</v>
      </c>
      <c r="O15228" s="2" t="s">
        <v>21</v>
      </c>
      <c r="P15228" s="2" t="s">
        <v>27</v>
      </c>
      <c r="Q15228" s="2">
        <v>332.66</v>
      </c>
      <c r="R15228" s="2" t="s">
        <v>28</v>
      </c>
    </row>
    <row r="15229" spans="1:18" ht="14.25" hidden="1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3705"/>
        <v>discount given</v>
      </c>
      <c r="F15229" s="2">
        <v>0.19</v>
      </c>
      <c r="G15229" s="2">
        <f t="shared" si="3706"/>
        <v>699.68830000000003</v>
      </c>
      <c r="H15229" s="2">
        <f>D15229-G15229</f>
        <v>2982.8816999999999</v>
      </c>
      <c r="I15229" s="2"/>
      <c r="J15229" s="2"/>
      <c r="K15229" s="2">
        <v>6</v>
      </c>
      <c r="L15229" s="3">
        <v>45219</v>
      </c>
      <c r="M15229" s="3">
        <v>45221</v>
      </c>
      <c r="N15229" s="3" t="str">
        <f t="shared" si="3707"/>
        <v>high profit</v>
      </c>
      <c r="O15229" s="2" t="s">
        <v>31</v>
      </c>
      <c r="P15229" s="2" t="s">
        <v>16</v>
      </c>
      <c r="Q15229" s="2">
        <v>758.84</v>
      </c>
      <c r="R15229" s="2" t="s">
        <v>23</v>
      </c>
    </row>
    <row r="15230" spans="1:18" ht="14.25" hidden="1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3705"/>
        <v>discount given</v>
      </c>
      <c r="F15230" s="2">
        <v>0.01</v>
      </c>
      <c r="G15230" s="2">
        <f t="shared" si="3706"/>
        <v>10.296500000000002</v>
      </c>
      <c r="H15230" s="2">
        <f>D15230-G15230</f>
        <v>1019.3535000000001</v>
      </c>
      <c r="I15230" s="2"/>
      <c r="J15230" s="2"/>
      <c r="K15230" s="2">
        <v>1</v>
      </c>
      <c r="L15230" s="3">
        <v>45648</v>
      </c>
      <c r="M15230" s="3">
        <v>45655</v>
      </c>
      <c r="N15230" s="3" t="str">
        <f t="shared" si="3707"/>
        <v>low profit</v>
      </c>
      <c r="O15230" s="2" t="s">
        <v>15</v>
      </c>
      <c r="P15230" s="2" t="s">
        <v>22</v>
      </c>
      <c r="Q15230" s="2">
        <v>171.71</v>
      </c>
      <c r="R15230" s="2" t="s">
        <v>17</v>
      </c>
    </row>
    <row r="15231" spans="1:18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3705"/>
        <v>discount given</v>
      </c>
      <c r="F15231" s="2">
        <v>0.16</v>
      </c>
      <c r="G15231" s="2">
        <f t="shared" si="3706"/>
        <v>221.63040000000001</v>
      </c>
      <c r="H15231" s="2">
        <f>D15231-G15231</f>
        <v>1163.5596</v>
      </c>
      <c r="I15231" s="2">
        <f>Q15231/H15231*100</f>
        <v>8.5633774153038669</v>
      </c>
      <c r="J15231" s="18">
        <f>Q15231/H15231</f>
        <v>8.5633774153038661E-2</v>
      </c>
      <c r="K15231" s="2">
        <v>9</v>
      </c>
      <c r="L15231" s="3">
        <v>45381</v>
      </c>
      <c r="M15231" s="3">
        <v>45384</v>
      </c>
      <c r="N15231" s="3" t="str">
        <f t="shared" si="3707"/>
        <v>low profit</v>
      </c>
      <c r="O15231" s="2" t="s">
        <v>15</v>
      </c>
      <c r="P15231" s="2" t="s">
        <v>27</v>
      </c>
      <c r="Q15231" s="2">
        <v>99.64</v>
      </c>
      <c r="R15231" s="2" t="s">
        <v>39</v>
      </c>
    </row>
    <row r="15232" spans="1:18" ht="14.25" hidden="1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3705"/>
        <v>discount given</v>
      </c>
      <c r="F15232" s="2">
        <v>0.42</v>
      </c>
      <c r="G15232" s="2">
        <f t="shared" si="3706"/>
        <v>543.13559999999995</v>
      </c>
      <c r="H15232" s="2">
        <f>D15232-G15232</f>
        <v>750.04440000000011</v>
      </c>
      <c r="I15232" s="2"/>
      <c r="J15232" s="2"/>
      <c r="K15232" s="2">
        <v>4</v>
      </c>
      <c r="L15232" s="3">
        <v>45200</v>
      </c>
      <c r="M15232" s="3">
        <v>45203</v>
      </c>
      <c r="N15232" s="3" t="str">
        <f t="shared" si="3707"/>
        <v>low profit</v>
      </c>
      <c r="O15232" s="2" t="s">
        <v>15</v>
      </c>
      <c r="P15232" s="2" t="s">
        <v>16</v>
      </c>
      <c r="Q15232" s="2">
        <v>194.49</v>
      </c>
      <c r="R15232" s="2" t="s">
        <v>23</v>
      </c>
    </row>
    <row r="15233" spans="1:18" ht="14.25" hidden="1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3705"/>
        <v>discount given</v>
      </c>
      <c r="F15233" s="2">
        <v>0.37</v>
      </c>
      <c r="G15233" s="2">
        <f t="shared" si="3706"/>
        <v>307.44780000000003</v>
      </c>
      <c r="H15233" s="2">
        <f>D15233-G15233</f>
        <v>523.49220000000003</v>
      </c>
      <c r="I15233" s="2"/>
      <c r="J15233" s="2"/>
      <c r="K15233" s="2">
        <v>1</v>
      </c>
      <c r="L15233" s="3">
        <v>45038</v>
      </c>
      <c r="M15233" s="3">
        <v>45043</v>
      </c>
      <c r="N15233" s="3" t="str">
        <f t="shared" si="3707"/>
        <v>low profit</v>
      </c>
      <c r="O15233" s="2" t="s">
        <v>21</v>
      </c>
      <c r="P15233" s="2" t="s">
        <v>22</v>
      </c>
      <c r="Q15233" s="2">
        <v>105.15</v>
      </c>
      <c r="R15233" s="2" t="s">
        <v>34</v>
      </c>
    </row>
    <row r="15234" spans="1:18" ht="14.25" hidden="1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3705"/>
        <v>discount given</v>
      </c>
      <c r="F15234" s="2">
        <v>0.03</v>
      </c>
      <c r="G15234" s="2">
        <f t="shared" si="3706"/>
        <v>38.926199999999994</v>
      </c>
      <c r="H15234" s="2">
        <f>D15234-G15234</f>
        <v>1258.6138000000001</v>
      </c>
      <c r="I15234" s="2"/>
      <c r="J15234" s="2"/>
      <c r="K15234" s="2">
        <v>7</v>
      </c>
      <c r="L15234" s="3">
        <v>45642</v>
      </c>
      <c r="M15234" s="3">
        <v>45644</v>
      </c>
      <c r="N15234" s="3" t="str">
        <f t="shared" si="3707"/>
        <v>high profit</v>
      </c>
      <c r="O15234" s="2" t="s">
        <v>21</v>
      </c>
      <c r="P15234" s="2" t="s">
        <v>16</v>
      </c>
      <c r="Q15234" s="2">
        <v>291.66000000000003</v>
      </c>
      <c r="R15234" s="2" t="s">
        <v>39</v>
      </c>
    </row>
    <row r="15235" spans="1:18" ht="14.25" hidden="1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3716">IF(F15235=0,"zero discount","discount given")</f>
        <v>discount given</v>
      </c>
      <c r="F15235" s="2">
        <v>0.4</v>
      </c>
      <c r="G15235" s="2">
        <f t="shared" ref="G15235:G15298" si="3717">D15235*F15235</f>
        <v>1242.7600000000002</v>
      </c>
      <c r="H15235" s="2">
        <f>D15235-G15235</f>
        <v>1864.1399999999999</v>
      </c>
      <c r="I15235" s="2"/>
      <c r="J15235" s="2"/>
      <c r="K15235" s="2">
        <v>4</v>
      </c>
      <c r="L15235" s="3">
        <v>45378</v>
      </c>
      <c r="M15235" s="3">
        <v>45381</v>
      </c>
      <c r="N15235" s="3" t="str">
        <f t="shared" ref="N15235:N15298" si="3718">IF(Q15235&gt;=200,"high profit","low profit")</f>
        <v>high profit</v>
      </c>
      <c r="O15235" s="2" t="s">
        <v>15</v>
      </c>
      <c r="P15235" s="2" t="s">
        <v>22</v>
      </c>
      <c r="Q15235" s="2">
        <v>589.36</v>
      </c>
      <c r="R15235" s="2" t="s">
        <v>34</v>
      </c>
    </row>
    <row r="15236" spans="1:18" ht="14.25" hidden="1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3716"/>
        <v>discount given</v>
      </c>
      <c r="F15236" s="2">
        <v>0.09</v>
      </c>
      <c r="G15236" s="2">
        <f t="shared" si="3717"/>
        <v>170.58779999999999</v>
      </c>
      <c r="H15236" s="2">
        <f>D15236-G15236</f>
        <v>1724.8322000000001</v>
      </c>
      <c r="I15236" s="2"/>
      <c r="J15236" s="2"/>
      <c r="K15236" s="2">
        <v>5</v>
      </c>
      <c r="L15236" s="3">
        <v>45003</v>
      </c>
      <c r="M15236" s="3">
        <v>45005</v>
      </c>
      <c r="N15236" s="3" t="str">
        <f t="shared" si="3718"/>
        <v>high profit</v>
      </c>
      <c r="O15236" s="2" t="s">
        <v>31</v>
      </c>
      <c r="P15236" s="2" t="s">
        <v>16</v>
      </c>
      <c r="Q15236" s="2">
        <v>345.08</v>
      </c>
      <c r="R15236" s="2" t="s">
        <v>34</v>
      </c>
    </row>
    <row r="15237" spans="1:18" ht="14.25" hidden="1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3716"/>
        <v>discount given</v>
      </c>
      <c r="F15237" s="2">
        <v>0.49</v>
      </c>
      <c r="G15237" s="2">
        <f t="shared" si="3717"/>
        <v>1892.7573</v>
      </c>
      <c r="H15237" s="2">
        <f>D15237-G15237</f>
        <v>1970.0127</v>
      </c>
      <c r="I15237" s="2"/>
      <c r="J15237" s="2"/>
      <c r="K15237" s="2">
        <v>7</v>
      </c>
      <c r="L15237" s="3">
        <v>45513</v>
      </c>
      <c r="M15237" s="3">
        <v>45520</v>
      </c>
      <c r="N15237" s="3" t="str">
        <f t="shared" si="3718"/>
        <v>high profit</v>
      </c>
      <c r="O15237" s="2" t="s">
        <v>21</v>
      </c>
      <c r="P15237" s="2" t="s">
        <v>27</v>
      </c>
      <c r="Q15237" s="2">
        <v>927.17</v>
      </c>
      <c r="R15237" s="2" t="s">
        <v>39</v>
      </c>
    </row>
    <row r="15238" spans="1:18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3716"/>
        <v>discount given</v>
      </c>
      <c r="F15238" s="2">
        <v>0.43</v>
      </c>
      <c r="G15238" s="2">
        <f t="shared" si="3717"/>
        <v>1173.2334999999998</v>
      </c>
      <c r="H15238" s="2">
        <f>D15238-G15238</f>
        <v>1555.2165</v>
      </c>
      <c r="I15238" s="2">
        <f>Q15238/H15238*100</f>
        <v>18.045719036545716</v>
      </c>
      <c r="J15238" s="18">
        <f>Q15238/H15238</f>
        <v>0.18045719036545715</v>
      </c>
      <c r="K15238" s="2">
        <v>7</v>
      </c>
      <c r="L15238" s="3">
        <v>45006</v>
      </c>
      <c r="M15238" s="3">
        <v>45007</v>
      </c>
      <c r="N15238" s="3" t="str">
        <f t="shared" si="3718"/>
        <v>high profit</v>
      </c>
      <c r="O15238" s="2" t="s">
        <v>15</v>
      </c>
      <c r="P15238" s="2" t="s">
        <v>22</v>
      </c>
      <c r="Q15238" s="2">
        <v>280.64999999999998</v>
      </c>
      <c r="R15238" s="2" t="s">
        <v>28</v>
      </c>
    </row>
    <row r="15239" spans="1:18" ht="14.25" hidden="1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3716"/>
        <v>discount given</v>
      </c>
      <c r="F15239" s="2">
        <v>0.46</v>
      </c>
      <c r="G15239" s="2">
        <f t="shared" si="3717"/>
        <v>523.93540000000007</v>
      </c>
      <c r="H15239" s="2">
        <f>D15239-G15239</f>
        <v>615.05459999999994</v>
      </c>
      <c r="I15239" s="2"/>
      <c r="J15239" s="2"/>
      <c r="K15239" s="2">
        <v>9</v>
      </c>
      <c r="L15239" s="3">
        <v>45482</v>
      </c>
      <c r="M15239" s="3">
        <v>45484</v>
      </c>
      <c r="N15239" s="3" t="str">
        <f t="shared" si="3718"/>
        <v>high profit</v>
      </c>
      <c r="O15239" s="2" t="s">
        <v>31</v>
      </c>
      <c r="P15239" s="2" t="s">
        <v>16</v>
      </c>
      <c r="Q15239" s="2">
        <v>233.6</v>
      </c>
      <c r="R15239" s="2" t="s">
        <v>34</v>
      </c>
    </row>
    <row r="15240" spans="1:18" ht="14.25" hidden="1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3716"/>
        <v>discount given</v>
      </c>
      <c r="F15240" s="2">
        <v>0.38</v>
      </c>
      <c r="G15240" s="2">
        <f t="shared" si="3717"/>
        <v>908.26460000000009</v>
      </c>
      <c r="H15240" s="2">
        <f>D15240-G15240</f>
        <v>1481.9054000000001</v>
      </c>
      <c r="I15240" s="2"/>
      <c r="J15240" s="2"/>
      <c r="K15240" s="2">
        <v>9</v>
      </c>
      <c r="L15240" s="3">
        <v>45004</v>
      </c>
      <c r="M15240" s="3">
        <v>45009</v>
      </c>
      <c r="N15240" s="3" t="str">
        <f t="shared" si="3718"/>
        <v>high profit</v>
      </c>
      <c r="O15240" s="2" t="s">
        <v>15</v>
      </c>
      <c r="P15240" s="2" t="s">
        <v>22</v>
      </c>
      <c r="Q15240" s="2">
        <v>232.77</v>
      </c>
      <c r="R15240" s="2" t="s">
        <v>17</v>
      </c>
    </row>
    <row r="15241" spans="1:18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3716"/>
        <v>discount given</v>
      </c>
      <c r="F15241" s="2">
        <v>0.36</v>
      </c>
      <c r="G15241" s="2">
        <f t="shared" si="3717"/>
        <v>1082.7036000000001</v>
      </c>
      <c r="H15241" s="2">
        <f>D15241-G15241</f>
        <v>1924.8064000000002</v>
      </c>
      <c r="I15241" s="2">
        <f t="shared" ref="I15241:I15242" si="3719">Q15241/H15241*100</f>
        <v>27.267677414206439</v>
      </c>
      <c r="J15241" s="18">
        <f t="shared" ref="J15241:J15242" si="3720">Q15241/H15241</f>
        <v>0.27267677414206437</v>
      </c>
      <c r="K15241" s="2">
        <v>7</v>
      </c>
      <c r="L15241" s="3">
        <v>45362</v>
      </c>
      <c r="M15241" s="3">
        <v>45369</v>
      </c>
      <c r="N15241" s="3" t="str">
        <f t="shared" si="3718"/>
        <v>high profit</v>
      </c>
      <c r="O15241" s="2" t="s">
        <v>15</v>
      </c>
      <c r="P15241" s="2" t="s">
        <v>27</v>
      </c>
      <c r="Q15241" s="2">
        <v>524.85</v>
      </c>
      <c r="R15241" s="2" t="s">
        <v>28</v>
      </c>
    </row>
    <row r="15242" spans="1:18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3716"/>
        <v>discount given</v>
      </c>
      <c r="F15242" s="2">
        <v>0.12</v>
      </c>
      <c r="G15242" s="2">
        <f t="shared" si="3717"/>
        <v>521.32319999999993</v>
      </c>
      <c r="H15242" s="2">
        <f>D15242-G15242</f>
        <v>3823.0367999999999</v>
      </c>
      <c r="I15242" s="2">
        <f t="shared" si="3719"/>
        <v>26.032969392290443</v>
      </c>
      <c r="J15242" s="18">
        <f t="shared" si="3720"/>
        <v>0.26032969392290445</v>
      </c>
      <c r="K15242" s="2">
        <v>9</v>
      </c>
      <c r="L15242" s="3">
        <v>45619</v>
      </c>
      <c r="M15242" s="3">
        <v>45620</v>
      </c>
      <c r="N15242" s="3" t="str">
        <f t="shared" si="3718"/>
        <v>high profit</v>
      </c>
      <c r="O15242" s="2" t="s">
        <v>31</v>
      </c>
      <c r="P15242" s="2" t="s">
        <v>27</v>
      </c>
      <c r="Q15242" s="2">
        <v>995.25</v>
      </c>
      <c r="R15242" s="2" t="s">
        <v>48</v>
      </c>
    </row>
    <row r="15243" spans="1:18" ht="14.25" hidden="1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3716"/>
        <v>discount given</v>
      </c>
      <c r="F15243" s="2">
        <v>0.28999999999999998</v>
      </c>
      <c r="G15243" s="2">
        <f t="shared" si="3717"/>
        <v>1213.7138</v>
      </c>
      <c r="H15243" s="2">
        <f>D15243-G15243</f>
        <v>2971.5062000000003</v>
      </c>
      <c r="I15243" s="2"/>
      <c r="J15243" s="2"/>
      <c r="K15243" s="2">
        <v>5</v>
      </c>
      <c r="L15243" s="3">
        <v>45652</v>
      </c>
      <c r="M15243" s="3">
        <v>45653</v>
      </c>
      <c r="N15243" s="3" t="str">
        <f t="shared" si="3718"/>
        <v>high profit</v>
      </c>
      <c r="O15243" s="2" t="s">
        <v>21</v>
      </c>
      <c r="P15243" s="2" t="s">
        <v>16</v>
      </c>
      <c r="Q15243" s="2">
        <v>942.95</v>
      </c>
      <c r="R15243" s="2" t="s">
        <v>28</v>
      </c>
    </row>
    <row r="15244" spans="1:18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3716"/>
        <v>discount given</v>
      </c>
      <c r="F15244" s="2">
        <v>0.35</v>
      </c>
      <c r="G15244" s="2">
        <f t="shared" si="3717"/>
        <v>766.41249999999991</v>
      </c>
      <c r="H15244" s="2">
        <f>D15244-G15244</f>
        <v>1423.3375000000001</v>
      </c>
      <c r="I15244" s="2">
        <f t="shared" ref="I15244:I15245" si="3721">Q15244/H15244*100</f>
        <v>25.170418119384898</v>
      </c>
      <c r="J15244" s="18">
        <f t="shared" ref="J15244:J15245" si="3722">Q15244/H15244</f>
        <v>0.25170418119384896</v>
      </c>
      <c r="K15244" s="2">
        <v>2</v>
      </c>
      <c r="L15244" s="3">
        <v>45115</v>
      </c>
      <c r="M15244" s="3">
        <v>45121</v>
      </c>
      <c r="N15244" s="3" t="str">
        <f t="shared" si="3718"/>
        <v>high profit</v>
      </c>
      <c r="O15244" s="2" t="s">
        <v>31</v>
      </c>
      <c r="P15244" s="2" t="s">
        <v>27</v>
      </c>
      <c r="Q15244" s="2">
        <v>358.26</v>
      </c>
      <c r="R15244" s="2" t="s">
        <v>48</v>
      </c>
    </row>
    <row r="15245" spans="1:18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3716"/>
        <v>discount given</v>
      </c>
      <c r="F15245" s="2">
        <v>0.14000000000000001</v>
      </c>
      <c r="G15245" s="2">
        <f t="shared" si="3717"/>
        <v>458.30540000000008</v>
      </c>
      <c r="H15245" s="2">
        <f>D15245-G15245</f>
        <v>2815.3045999999999</v>
      </c>
      <c r="I15245" s="2">
        <f t="shared" si="3721"/>
        <v>13.398550195953929</v>
      </c>
      <c r="J15245" s="18">
        <f t="shared" si="3722"/>
        <v>0.13398550195953929</v>
      </c>
      <c r="K15245" s="2">
        <v>9</v>
      </c>
      <c r="L15245" s="3">
        <v>44961</v>
      </c>
      <c r="M15245" s="3">
        <v>44965</v>
      </c>
      <c r="N15245" s="3" t="str">
        <f t="shared" si="3718"/>
        <v>high profit</v>
      </c>
      <c r="O15245" s="2" t="s">
        <v>31</v>
      </c>
      <c r="P15245" s="2" t="s">
        <v>16</v>
      </c>
      <c r="Q15245" s="2">
        <v>377.21</v>
      </c>
      <c r="R15245" s="2" t="s">
        <v>28</v>
      </c>
    </row>
    <row r="15246" spans="1:18" ht="14.25" hidden="1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3716"/>
        <v>discount given</v>
      </c>
      <c r="F15246" s="2">
        <v>0.2</v>
      </c>
      <c r="G15246" s="2">
        <f t="shared" si="3717"/>
        <v>311.84800000000001</v>
      </c>
      <c r="H15246" s="2">
        <f>D15246-G15246</f>
        <v>1247.3920000000001</v>
      </c>
      <c r="I15246" s="2"/>
      <c r="J15246" s="2"/>
      <c r="K15246" s="2">
        <v>6</v>
      </c>
      <c r="L15246" s="3">
        <v>45509</v>
      </c>
      <c r="M15246" s="3">
        <v>45512</v>
      </c>
      <c r="N15246" s="3" t="str">
        <f t="shared" si="3718"/>
        <v>low profit</v>
      </c>
      <c r="O15246" s="2" t="s">
        <v>31</v>
      </c>
      <c r="P15246" s="2" t="s">
        <v>27</v>
      </c>
      <c r="Q15246" s="2">
        <v>86.28</v>
      </c>
      <c r="R15246" s="2" t="s">
        <v>28</v>
      </c>
    </row>
    <row r="15247" spans="1:18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3716"/>
        <v>discount given</v>
      </c>
      <c r="F15247" s="2">
        <v>0.47</v>
      </c>
      <c r="G15247" s="2">
        <f t="shared" si="3717"/>
        <v>1504.8083999999999</v>
      </c>
      <c r="H15247" s="2">
        <f>D15247-G15247</f>
        <v>1696.9115999999999</v>
      </c>
      <c r="I15247" s="2">
        <f t="shared" ref="I15247:I15248" si="3723">Q15247/H15247*100</f>
        <v>27.752182258639756</v>
      </c>
      <c r="J15247" s="18">
        <f t="shared" ref="J15247:J15248" si="3724">Q15247/H15247</f>
        <v>0.27752182258639757</v>
      </c>
      <c r="K15247" s="2">
        <v>6</v>
      </c>
      <c r="L15247" s="3">
        <v>45138</v>
      </c>
      <c r="M15247" s="3">
        <v>45145</v>
      </c>
      <c r="N15247" s="3" t="str">
        <f t="shared" si="3718"/>
        <v>high profit</v>
      </c>
      <c r="O15247" s="2" t="s">
        <v>31</v>
      </c>
      <c r="P15247" s="2" t="s">
        <v>16</v>
      </c>
      <c r="Q15247" s="2">
        <v>470.93</v>
      </c>
      <c r="R15247" s="2" t="s">
        <v>39</v>
      </c>
    </row>
    <row r="15248" spans="1:18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3716"/>
        <v>discount given</v>
      </c>
      <c r="F15248" s="2">
        <v>0.2</v>
      </c>
      <c r="G15248" s="2">
        <f t="shared" si="3717"/>
        <v>914.53600000000006</v>
      </c>
      <c r="H15248" s="2">
        <f>D15248-G15248</f>
        <v>3658.1440000000002</v>
      </c>
      <c r="I15248" s="2">
        <f t="shared" si="3723"/>
        <v>24.868348539587288</v>
      </c>
      <c r="J15248" s="18">
        <f t="shared" si="3724"/>
        <v>0.24868348539587287</v>
      </c>
      <c r="K15248" s="2">
        <v>9</v>
      </c>
      <c r="L15248" s="3">
        <v>45209</v>
      </c>
      <c r="M15248" s="3">
        <v>45210</v>
      </c>
      <c r="N15248" s="3" t="str">
        <f t="shared" si="3718"/>
        <v>high profit</v>
      </c>
      <c r="O15248" s="2" t="s">
        <v>21</v>
      </c>
      <c r="P15248" s="2" t="s">
        <v>27</v>
      </c>
      <c r="Q15248" s="2">
        <v>909.72</v>
      </c>
      <c r="R15248" s="2" t="s">
        <v>28</v>
      </c>
    </row>
    <row r="15249" spans="1:18" ht="14.25" hidden="1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3716"/>
        <v>discount given</v>
      </c>
      <c r="F15249" s="2">
        <v>0.16</v>
      </c>
      <c r="G15249" s="2">
        <f t="shared" si="3717"/>
        <v>505.64160000000004</v>
      </c>
      <c r="H15249" s="2">
        <f>D15249-G15249</f>
        <v>2654.6184000000003</v>
      </c>
      <c r="I15249" s="2"/>
      <c r="J15249" s="2"/>
      <c r="K15249" s="2">
        <v>1</v>
      </c>
      <c r="L15249" s="3">
        <v>45064</v>
      </c>
      <c r="M15249" s="3">
        <v>45070</v>
      </c>
      <c r="N15249" s="3" t="str">
        <f t="shared" si="3718"/>
        <v>high profit</v>
      </c>
      <c r="O15249" s="2" t="s">
        <v>15</v>
      </c>
      <c r="P15249" s="2" t="s">
        <v>22</v>
      </c>
      <c r="Q15249" s="2">
        <v>388.8</v>
      </c>
      <c r="R15249" s="2" t="s">
        <v>28</v>
      </c>
    </row>
    <row r="15250" spans="1:18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3716"/>
        <v>discount given</v>
      </c>
      <c r="F15250" s="2">
        <v>0.05</v>
      </c>
      <c r="G15250" s="2">
        <f t="shared" si="3717"/>
        <v>79.424000000000007</v>
      </c>
      <c r="H15250" s="2">
        <f>D15250-G15250</f>
        <v>1509.056</v>
      </c>
      <c r="I15250" s="2">
        <f>Q15250/H15250*100</f>
        <v>26.571578523262225</v>
      </c>
      <c r="J15250" s="18">
        <f>Q15250/H15250</f>
        <v>0.26571578523262224</v>
      </c>
      <c r="K15250" s="2">
        <v>2</v>
      </c>
      <c r="L15250" s="3">
        <v>45513</v>
      </c>
      <c r="M15250" s="3">
        <v>45519</v>
      </c>
      <c r="N15250" s="3" t="str">
        <f t="shared" si="3718"/>
        <v>high profit</v>
      </c>
      <c r="O15250" s="2" t="s">
        <v>21</v>
      </c>
      <c r="P15250" s="2" t="s">
        <v>22</v>
      </c>
      <c r="Q15250" s="2">
        <v>400.98</v>
      </c>
      <c r="R15250" s="2" t="s">
        <v>39</v>
      </c>
    </row>
    <row r="15251" spans="1:18" ht="14.25" hidden="1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3716"/>
        <v>discount given</v>
      </c>
      <c r="F15251" s="2">
        <v>0.17</v>
      </c>
      <c r="G15251" s="2">
        <f t="shared" si="3717"/>
        <v>553.4384</v>
      </c>
      <c r="H15251" s="2">
        <f>D15251-G15251</f>
        <v>2702.0816</v>
      </c>
      <c r="I15251" s="2"/>
      <c r="J15251" s="2"/>
      <c r="K15251" s="2">
        <v>3</v>
      </c>
      <c r="L15251" s="3">
        <v>45599</v>
      </c>
      <c r="M15251" s="3">
        <v>45605</v>
      </c>
      <c r="N15251" s="3" t="str">
        <f t="shared" si="3718"/>
        <v>high profit</v>
      </c>
      <c r="O15251" s="2" t="s">
        <v>21</v>
      </c>
      <c r="P15251" s="2" t="s">
        <v>27</v>
      </c>
      <c r="Q15251" s="2">
        <v>849.36</v>
      </c>
      <c r="R15251" s="2" t="s">
        <v>48</v>
      </c>
    </row>
    <row r="15252" spans="1:18" ht="14.25" hidden="1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3716"/>
        <v>discount given</v>
      </c>
      <c r="F15252" s="2">
        <v>0.31</v>
      </c>
      <c r="G15252" s="2">
        <f t="shared" si="3717"/>
        <v>1402.2850000000001</v>
      </c>
      <c r="H15252" s="2">
        <f>D15252-G15252</f>
        <v>3121.2150000000001</v>
      </c>
      <c r="I15252" s="2"/>
      <c r="J15252" s="2"/>
      <c r="K15252" s="2">
        <v>1</v>
      </c>
      <c r="L15252" s="3">
        <v>45411</v>
      </c>
      <c r="M15252" s="3">
        <v>45415</v>
      </c>
      <c r="N15252" s="3" t="str">
        <f t="shared" si="3718"/>
        <v>high profit</v>
      </c>
      <c r="O15252" s="2" t="s">
        <v>15</v>
      </c>
      <c r="P15252" s="2" t="s">
        <v>22</v>
      </c>
      <c r="Q15252" s="2">
        <v>701.27</v>
      </c>
      <c r="R15252" s="2" t="s">
        <v>17</v>
      </c>
    </row>
    <row r="15253" spans="1:18" ht="14.25" hidden="1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3716"/>
        <v>discount given</v>
      </c>
      <c r="F15253" s="2">
        <v>7.0000000000000007E-2</v>
      </c>
      <c r="G15253" s="2">
        <f t="shared" si="3717"/>
        <v>54.007100000000001</v>
      </c>
      <c r="H15253" s="2">
        <f>D15253-G15253</f>
        <v>717.52289999999994</v>
      </c>
      <c r="I15253" s="2"/>
      <c r="J15253" s="2"/>
      <c r="K15253" s="2">
        <v>4</v>
      </c>
      <c r="L15253" s="3">
        <v>45131</v>
      </c>
      <c r="M15253" s="3">
        <v>45136</v>
      </c>
      <c r="N15253" s="3" t="str">
        <f t="shared" si="3718"/>
        <v>low profit</v>
      </c>
      <c r="O15253" s="2" t="s">
        <v>31</v>
      </c>
      <c r="P15253" s="2" t="s">
        <v>22</v>
      </c>
      <c r="Q15253" s="2">
        <v>126.28</v>
      </c>
      <c r="R15253" s="2" t="s">
        <v>28</v>
      </c>
    </row>
    <row r="15254" spans="1:18" ht="14.25" hidden="1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3716"/>
        <v>discount given</v>
      </c>
      <c r="F15254" s="2">
        <v>0.3</v>
      </c>
      <c r="G15254" s="2">
        <f t="shared" si="3717"/>
        <v>739.19699999999989</v>
      </c>
      <c r="H15254" s="2">
        <f>D15254-G15254</f>
        <v>1724.7929999999999</v>
      </c>
      <c r="I15254" s="2"/>
      <c r="J15254" s="2"/>
      <c r="K15254" s="2">
        <v>2</v>
      </c>
      <c r="L15254" s="3">
        <v>45262</v>
      </c>
      <c r="M15254" s="3">
        <v>45269</v>
      </c>
      <c r="N15254" s="3" t="str">
        <f t="shared" si="3718"/>
        <v>high profit</v>
      </c>
      <c r="O15254" s="2" t="s">
        <v>21</v>
      </c>
      <c r="P15254" s="2" t="s">
        <v>16</v>
      </c>
      <c r="Q15254" s="2">
        <v>233.4</v>
      </c>
      <c r="R15254" s="2" t="s">
        <v>48</v>
      </c>
    </row>
    <row r="15255" spans="1:18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3716"/>
        <v>discount given</v>
      </c>
      <c r="F15255" s="2">
        <v>0.37</v>
      </c>
      <c r="G15255" s="2">
        <f t="shared" si="3717"/>
        <v>619.06550000000004</v>
      </c>
      <c r="H15255" s="2">
        <f>D15255-G15255</f>
        <v>1054.0844999999999</v>
      </c>
      <c r="I15255" s="2">
        <f>Q15255/H15255*100</f>
        <v>14.167744616299737</v>
      </c>
      <c r="J15255" s="18">
        <f>Q15255/H15255</f>
        <v>0.14167744616299738</v>
      </c>
      <c r="K15255" s="2">
        <v>3</v>
      </c>
      <c r="L15255" s="3">
        <v>45379</v>
      </c>
      <c r="M15255" s="3">
        <v>45382</v>
      </c>
      <c r="N15255" s="3" t="str">
        <f t="shared" si="3718"/>
        <v>low profit</v>
      </c>
      <c r="O15255" s="2" t="s">
        <v>21</v>
      </c>
      <c r="P15255" s="2" t="s">
        <v>27</v>
      </c>
      <c r="Q15255" s="2">
        <v>149.34</v>
      </c>
      <c r="R15255" s="2" t="s">
        <v>48</v>
      </c>
    </row>
    <row r="15256" spans="1:18" ht="14.25" hidden="1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3716"/>
        <v>discount given</v>
      </c>
      <c r="F15256" s="2">
        <v>0.38</v>
      </c>
      <c r="G15256" s="2">
        <f t="shared" si="3717"/>
        <v>487.61220000000003</v>
      </c>
      <c r="H15256" s="2">
        <f>D15256-G15256</f>
        <v>795.57780000000002</v>
      </c>
      <c r="I15256" s="2"/>
      <c r="J15256" s="2"/>
      <c r="K15256" s="2">
        <v>8</v>
      </c>
      <c r="L15256" s="3">
        <v>45412</v>
      </c>
      <c r="M15256" s="3">
        <v>45414</v>
      </c>
      <c r="N15256" s="3" t="str">
        <f t="shared" si="3718"/>
        <v>low profit</v>
      </c>
      <c r="O15256" s="2" t="s">
        <v>15</v>
      </c>
      <c r="P15256" s="2" t="s">
        <v>27</v>
      </c>
      <c r="Q15256" s="2">
        <v>138.28</v>
      </c>
      <c r="R15256" s="2" t="s">
        <v>48</v>
      </c>
    </row>
    <row r="15257" spans="1:18" ht="14.25" hidden="1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3716"/>
        <v>discount given</v>
      </c>
      <c r="F15257" s="2">
        <v>0.49</v>
      </c>
      <c r="G15257" s="2">
        <f t="shared" si="3717"/>
        <v>1000.2958</v>
      </c>
      <c r="H15257" s="2">
        <f>D15257-G15257</f>
        <v>1041.1242000000002</v>
      </c>
      <c r="I15257" s="2"/>
      <c r="J15257" s="2"/>
      <c r="K15257" s="2">
        <v>4</v>
      </c>
      <c r="L15257" s="3">
        <v>45625</v>
      </c>
      <c r="M15257" s="3">
        <v>45627</v>
      </c>
      <c r="N15257" s="3" t="str">
        <f t="shared" si="3718"/>
        <v>high profit</v>
      </c>
      <c r="O15257" s="2" t="s">
        <v>31</v>
      </c>
      <c r="P15257" s="2" t="s">
        <v>16</v>
      </c>
      <c r="Q15257" s="2">
        <v>311.77999999999997</v>
      </c>
      <c r="R15257" s="2" t="s">
        <v>39</v>
      </c>
    </row>
    <row r="15258" spans="1:18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3716"/>
        <v>discount given</v>
      </c>
      <c r="F15258" s="2">
        <v>0.22</v>
      </c>
      <c r="G15258" s="2">
        <f t="shared" si="3717"/>
        <v>446.6968</v>
      </c>
      <c r="H15258" s="2">
        <f>D15258-G15258</f>
        <v>1583.7432000000001</v>
      </c>
      <c r="I15258" s="2">
        <f>Q15258/H15258*100</f>
        <v>37.550911031535925</v>
      </c>
      <c r="J15258" s="18">
        <f>Q15258/H15258</f>
        <v>0.37550911031535922</v>
      </c>
      <c r="K15258" s="2">
        <v>9</v>
      </c>
      <c r="L15258" s="3">
        <v>45363</v>
      </c>
      <c r="M15258" s="3">
        <v>45365</v>
      </c>
      <c r="N15258" s="3" t="str">
        <f t="shared" si="3718"/>
        <v>high profit</v>
      </c>
      <c r="O15258" s="2" t="s">
        <v>15</v>
      </c>
      <c r="P15258" s="2" t="s">
        <v>22</v>
      </c>
      <c r="Q15258" s="2">
        <v>594.71</v>
      </c>
      <c r="R15258" s="2" t="s">
        <v>17</v>
      </c>
    </row>
    <row r="15259" spans="1:18" ht="14.25" hidden="1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3716"/>
        <v>discount given</v>
      </c>
      <c r="F15259" s="2">
        <v>0.02</v>
      </c>
      <c r="G15259" s="2">
        <f t="shared" si="3717"/>
        <v>22.622399999999999</v>
      </c>
      <c r="H15259" s="2">
        <f>D15259-G15259</f>
        <v>1108.4975999999999</v>
      </c>
      <c r="I15259" s="2"/>
      <c r="J15259" s="2"/>
      <c r="K15259" s="2">
        <v>6</v>
      </c>
      <c r="L15259" s="3">
        <v>45348</v>
      </c>
      <c r="M15259" s="3">
        <v>45349</v>
      </c>
      <c r="N15259" s="3" t="str">
        <f t="shared" si="3718"/>
        <v>high profit</v>
      </c>
      <c r="O15259" s="2" t="s">
        <v>31</v>
      </c>
      <c r="P15259" s="2" t="s">
        <v>22</v>
      </c>
      <c r="Q15259" s="2">
        <v>233.22</v>
      </c>
      <c r="R15259" s="2" t="s">
        <v>17</v>
      </c>
    </row>
    <row r="15260" spans="1:18" ht="14.25" hidden="1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3716"/>
        <v>discount given</v>
      </c>
      <c r="F15260" s="2">
        <v>0.43</v>
      </c>
      <c r="G15260" s="2">
        <f t="shared" si="3717"/>
        <v>893.43680000000006</v>
      </c>
      <c r="H15260" s="2">
        <f>D15260-G15260</f>
        <v>1184.3232000000003</v>
      </c>
      <c r="I15260" s="2"/>
      <c r="J15260" s="2"/>
      <c r="K15260" s="2">
        <v>1</v>
      </c>
      <c r="L15260" s="3">
        <v>45064</v>
      </c>
      <c r="M15260" s="3">
        <v>45070</v>
      </c>
      <c r="N15260" s="3" t="str">
        <f t="shared" si="3718"/>
        <v>high profit</v>
      </c>
      <c r="O15260" s="2" t="s">
        <v>21</v>
      </c>
      <c r="P15260" s="2" t="s">
        <v>16</v>
      </c>
      <c r="Q15260" s="2">
        <v>323.57</v>
      </c>
      <c r="R15260" s="2" t="s">
        <v>48</v>
      </c>
    </row>
    <row r="15261" spans="1:18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3716"/>
        <v>discount given</v>
      </c>
      <c r="F15261" s="2">
        <v>0.04</v>
      </c>
      <c r="G15261" s="2">
        <f t="shared" si="3717"/>
        <v>128.2116</v>
      </c>
      <c r="H15261" s="2">
        <f>D15261-G15261</f>
        <v>3077.0783999999999</v>
      </c>
      <c r="I15261" s="2">
        <f>Q15261/H15261*100</f>
        <v>10.888900328311427</v>
      </c>
      <c r="J15261" s="18">
        <f>Q15261/H15261</f>
        <v>0.10888900328311428</v>
      </c>
      <c r="K15261" s="2">
        <v>6</v>
      </c>
      <c r="L15261" s="3">
        <v>44932</v>
      </c>
      <c r="M15261" s="3">
        <v>44935</v>
      </c>
      <c r="N15261" s="3" t="str">
        <f t="shared" si="3718"/>
        <v>high profit</v>
      </c>
      <c r="O15261" s="2" t="s">
        <v>31</v>
      </c>
      <c r="P15261" s="2" t="s">
        <v>16</v>
      </c>
      <c r="Q15261" s="2">
        <v>335.06</v>
      </c>
      <c r="R15261" s="2" t="s">
        <v>17</v>
      </c>
    </row>
    <row r="15262" spans="1:18" ht="14.25" hidden="1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3716"/>
        <v>discount given</v>
      </c>
      <c r="F15262" s="2">
        <v>0.43</v>
      </c>
      <c r="G15262" s="2">
        <f t="shared" si="3717"/>
        <v>97.218699999999998</v>
      </c>
      <c r="H15262" s="2">
        <f>D15262-G15262</f>
        <v>128.87130000000002</v>
      </c>
      <c r="I15262" s="2"/>
      <c r="J15262" s="2"/>
      <c r="K15262" s="2">
        <v>7</v>
      </c>
      <c r="L15262" s="3">
        <v>45139</v>
      </c>
      <c r="M15262" s="3">
        <v>45145</v>
      </c>
      <c r="N15262" s="3" t="str">
        <f t="shared" si="3718"/>
        <v>low profit</v>
      </c>
      <c r="O15262" s="2" t="s">
        <v>31</v>
      </c>
      <c r="P15262" s="2" t="s">
        <v>22</v>
      </c>
      <c r="Q15262" s="2">
        <v>55.33</v>
      </c>
      <c r="R15262" s="2" t="s">
        <v>17</v>
      </c>
    </row>
    <row r="15263" spans="1:18" ht="14.25" hidden="1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3716"/>
        <v>discount given</v>
      </c>
      <c r="F15263" s="2">
        <v>0.49</v>
      </c>
      <c r="G15263" s="2">
        <f t="shared" si="3717"/>
        <v>2424.1279999999997</v>
      </c>
      <c r="H15263" s="2">
        <f>D15263-G15263</f>
        <v>2523.0720000000001</v>
      </c>
      <c r="I15263" s="2"/>
      <c r="J15263" s="2"/>
      <c r="K15263" s="2">
        <v>4</v>
      </c>
      <c r="L15263" s="3">
        <v>45021</v>
      </c>
      <c r="M15263" s="3">
        <v>45026</v>
      </c>
      <c r="N15263" s="3" t="str">
        <f t="shared" si="3718"/>
        <v>high profit</v>
      </c>
      <c r="O15263" s="2" t="s">
        <v>21</v>
      </c>
      <c r="P15263" s="2" t="s">
        <v>27</v>
      </c>
      <c r="Q15263" s="2">
        <v>1039.8399999999999</v>
      </c>
      <c r="R15263" s="2" t="s">
        <v>23</v>
      </c>
    </row>
    <row r="15264" spans="1:18" ht="14.25" hidden="1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3716"/>
        <v>discount given</v>
      </c>
      <c r="F15264" s="2">
        <v>0.45</v>
      </c>
      <c r="G15264" s="2">
        <f t="shared" si="3717"/>
        <v>697.55850000000009</v>
      </c>
      <c r="H15264" s="2">
        <f>D15264-G15264</f>
        <v>852.57150000000001</v>
      </c>
      <c r="I15264" s="2"/>
      <c r="J15264" s="2"/>
      <c r="K15264" s="2">
        <v>8</v>
      </c>
      <c r="L15264" s="3">
        <v>45487</v>
      </c>
      <c r="M15264" s="3">
        <v>45491</v>
      </c>
      <c r="N15264" s="3" t="str">
        <f t="shared" si="3718"/>
        <v>high profit</v>
      </c>
      <c r="O15264" s="2" t="s">
        <v>21</v>
      </c>
      <c r="P15264" s="2" t="s">
        <v>16</v>
      </c>
      <c r="Q15264" s="2">
        <v>235.12</v>
      </c>
      <c r="R15264" s="2" t="s">
        <v>28</v>
      </c>
    </row>
    <row r="15265" spans="1:18" ht="14.25" hidden="1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3716"/>
        <v>discount given</v>
      </c>
      <c r="F15265" s="2">
        <v>0.48</v>
      </c>
      <c r="G15265" s="2">
        <f t="shared" si="3717"/>
        <v>1514.8127999999999</v>
      </c>
      <c r="H15265" s="2">
        <f>D15265-G15265</f>
        <v>1641.0472000000002</v>
      </c>
      <c r="I15265" s="2"/>
      <c r="J15265" s="2"/>
      <c r="K15265" s="2">
        <v>3</v>
      </c>
      <c r="L15265" s="3">
        <v>45211</v>
      </c>
      <c r="M15265" s="3">
        <v>45214</v>
      </c>
      <c r="N15265" s="3" t="str">
        <f t="shared" si="3718"/>
        <v>high profit</v>
      </c>
      <c r="O15265" s="2" t="s">
        <v>21</v>
      </c>
      <c r="P15265" s="2" t="s">
        <v>27</v>
      </c>
      <c r="Q15265" s="2">
        <v>639.04999999999995</v>
      </c>
      <c r="R15265" s="2" t="s">
        <v>39</v>
      </c>
    </row>
    <row r="15266" spans="1:18" ht="14.25" hidden="1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3716"/>
        <v>discount given</v>
      </c>
      <c r="F15266" s="2">
        <v>0.01</v>
      </c>
      <c r="G15266" s="2">
        <f t="shared" si="3717"/>
        <v>14.893900000000002</v>
      </c>
      <c r="H15266" s="2">
        <f>D15266-G15266</f>
        <v>1474.4961000000001</v>
      </c>
      <c r="I15266" s="2"/>
      <c r="J15266" s="2"/>
      <c r="K15266" s="2">
        <v>7</v>
      </c>
      <c r="L15266" s="3">
        <v>45304</v>
      </c>
      <c r="M15266" s="3">
        <v>45308</v>
      </c>
      <c r="N15266" s="3" t="str">
        <f t="shared" si="3718"/>
        <v>high profit</v>
      </c>
      <c r="O15266" s="2" t="s">
        <v>21</v>
      </c>
      <c r="P15266" s="2" t="s">
        <v>22</v>
      </c>
      <c r="Q15266" s="2">
        <v>289.57</v>
      </c>
      <c r="R15266" s="2" t="s">
        <v>28</v>
      </c>
    </row>
    <row r="15267" spans="1:18" ht="14.25" hidden="1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3716"/>
        <v>discount given</v>
      </c>
      <c r="F15267" s="2">
        <v>0.01</v>
      </c>
      <c r="G15267" s="2">
        <f t="shared" si="3717"/>
        <v>20.283300000000001</v>
      </c>
      <c r="H15267" s="2">
        <f>D15267-G15267</f>
        <v>2008.0466999999999</v>
      </c>
      <c r="I15267" s="2"/>
      <c r="J15267" s="2"/>
      <c r="K15267" s="2">
        <v>7</v>
      </c>
      <c r="L15267" s="3">
        <v>45428</v>
      </c>
      <c r="M15267" s="3">
        <v>45432</v>
      </c>
      <c r="N15267" s="3" t="str">
        <f t="shared" si="3718"/>
        <v>high profit</v>
      </c>
      <c r="O15267" s="2" t="s">
        <v>21</v>
      </c>
      <c r="P15267" s="2" t="s">
        <v>22</v>
      </c>
      <c r="Q15267" s="2">
        <v>395.77</v>
      </c>
      <c r="R15267" s="2" t="s">
        <v>39</v>
      </c>
    </row>
    <row r="15268" spans="1:18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3716"/>
        <v>discount given</v>
      </c>
      <c r="F15268" s="2">
        <v>0.11</v>
      </c>
      <c r="G15268" s="2">
        <f t="shared" si="3717"/>
        <v>307.03860000000003</v>
      </c>
      <c r="H15268" s="2">
        <f>D15268-G15268</f>
        <v>2484.2214000000004</v>
      </c>
      <c r="I15268" s="2">
        <f>Q15268/H15268*100</f>
        <v>7.614458196036793</v>
      </c>
      <c r="J15268" s="18">
        <f>Q15268/H15268</f>
        <v>7.6144581960367927E-2</v>
      </c>
      <c r="K15268" s="2">
        <v>4</v>
      </c>
      <c r="L15268" s="3">
        <v>45375</v>
      </c>
      <c r="M15268" s="3">
        <v>45382</v>
      </c>
      <c r="N15268" s="3" t="str">
        <f t="shared" si="3718"/>
        <v>low profit</v>
      </c>
      <c r="O15268" s="2" t="s">
        <v>21</v>
      </c>
      <c r="P15268" s="2" t="s">
        <v>16</v>
      </c>
      <c r="Q15268" s="2">
        <v>189.16</v>
      </c>
      <c r="R15268" s="2" t="s">
        <v>48</v>
      </c>
    </row>
    <row r="15269" spans="1:18" ht="14.25" hidden="1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3716"/>
        <v>discount given</v>
      </c>
      <c r="F15269" s="2">
        <v>0.4</v>
      </c>
      <c r="G15269" s="2">
        <f t="shared" si="3717"/>
        <v>1239.232</v>
      </c>
      <c r="H15269" s="2">
        <f>D15269-G15269</f>
        <v>1858.848</v>
      </c>
      <c r="I15269" s="2"/>
      <c r="J15269" s="2"/>
      <c r="K15269" s="2">
        <v>1</v>
      </c>
      <c r="L15269" s="3">
        <v>45343</v>
      </c>
      <c r="M15269" s="3">
        <v>45345</v>
      </c>
      <c r="N15269" s="3" t="str">
        <f t="shared" si="3718"/>
        <v>high profit</v>
      </c>
      <c r="O15269" s="2" t="s">
        <v>21</v>
      </c>
      <c r="P15269" s="2" t="s">
        <v>22</v>
      </c>
      <c r="Q15269" s="2">
        <v>852.97</v>
      </c>
      <c r="R15269" s="2" t="s">
        <v>34</v>
      </c>
    </row>
    <row r="15270" spans="1:18" ht="14.25" hidden="1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3716"/>
        <v>discount given</v>
      </c>
      <c r="F15270" s="2">
        <v>0.04</v>
      </c>
      <c r="G15270" s="2">
        <f t="shared" si="3717"/>
        <v>155.00960000000001</v>
      </c>
      <c r="H15270" s="2">
        <f>D15270-G15270</f>
        <v>3720.2303999999999</v>
      </c>
      <c r="I15270" s="2"/>
      <c r="J15270" s="2"/>
      <c r="K15270" s="2">
        <v>6</v>
      </c>
      <c r="L15270" s="3">
        <v>45024</v>
      </c>
      <c r="M15270" s="3">
        <v>45025</v>
      </c>
      <c r="N15270" s="3" t="str">
        <f t="shared" si="3718"/>
        <v>high profit</v>
      </c>
      <c r="O15270" s="2" t="s">
        <v>31</v>
      </c>
      <c r="P15270" s="2" t="s">
        <v>27</v>
      </c>
      <c r="Q15270" s="2">
        <v>1019.51</v>
      </c>
      <c r="R15270" s="2" t="s">
        <v>23</v>
      </c>
    </row>
    <row r="15271" spans="1:18" ht="14.25" hidden="1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3716"/>
        <v>discount given</v>
      </c>
      <c r="F15271" s="2">
        <v>0.37</v>
      </c>
      <c r="G15271" s="2">
        <f t="shared" si="3717"/>
        <v>1472.3225</v>
      </c>
      <c r="H15271" s="2">
        <f>D15271-G15271</f>
        <v>2506.9274999999998</v>
      </c>
      <c r="I15271" s="2"/>
      <c r="J15271" s="2"/>
      <c r="K15271" s="2">
        <v>7</v>
      </c>
      <c r="L15271" s="3">
        <v>45487</v>
      </c>
      <c r="M15271" s="3">
        <v>45494</v>
      </c>
      <c r="N15271" s="3" t="str">
        <f t="shared" si="3718"/>
        <v>high profit</v>
      </c>
      <c r="O15271" s="2" t="s">
        <v>21</v>
      </c>
      <c r="P15271" s="2" t="s">
        <v>16</v>
      </c>
      <c r="Q15271" s="2">
        <v>280.93</v>
      </c>
      <c r="R15271" s="2" t="s">
        <v>28</v>
      </c>
    </row>
    <row r="15272" spans="1:18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3716"/>
        <v>discount given</v>
      </c>
      <c r="F15272" s="2">
        <v>0.01</v>
      </c>
      <c r="G15272" s="2">
        <f t="shared" si="3717"/>
        <v>26.416500000000003</v>
      </c>
      <c r="H15272" s="2">
        <f>D15272-G15272</f>
        <v>2615.2335000000003</v>
      </c>
      <c r="I15272" s="2">
        <f>Q15272/H15272*100</f>
        <v>21.106337158804365</v>
      </c>
      <c r="J15272" s="18">
        <f>Q15272/H15272</f>
        <v>0.21106337158804364</v>
      </c>
      <c r="K15272" s="2">
        <v>3</v>
      </c>
      <c r="L15272" s="3">
        <v>45582</v>
      </c>
      <c r="M15272" s="3">
        <v>45583</v>
      </c>
      <c r="N15272" s="3" t="str">
        <f t="shared" si="3718"/>
        <v>high profit</v>
      </c>
      <c r="O15272" s="2" t="s">
        <v>15</v>
      </c>
      <c r="P15272" s="2" t="s">
        <v>16</v>
      </c>
      <c r="Q15272" s="2">
        <v>551.98</v>
      </c>
      <c r="R15272" s="2" t="s">
        <v>17</v>
      </c>
    </row>
    <row r="15273" spans="1:18" ht="14.25" hidden="1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3716"/>
        <v>discount given</v>
      </c>
      <c r="F15273" s="2">
        <v>0.37</v>
      </c>
      <c r="G15273" s="2">
        <f t="shared" si="3717"/>
        <v>174.29220000000001</v>
      </c>
      <c r="H15273" s="2">
        <f>D15273-G15273</f>
        <v>296.76779999999997</v>
      </c>
      <c r="I15273" s="2"/>
      <c r="J15273" s="2"/>
      <c r="K15273" s="2">
        <v>5</v>
      </c>
      <c r="L15273" s="3">
        <v>45061</v>
      </c>
      <c r="M15273" s="3">
        <v>45066</v>
      </c>
      <c r="N15273" s="3" t="str">
        <f t="shared" si="3718"/>
        <v>low profit</v>
      </c>
      <c r="O15273" s="2" t="s">
        <v>15</v>
      </c>
      <c r="P15273" s="2" t="s">
        <v>22</v>
      </c>
      <c r="Q15273" s="2">
        <v>82.07</v>
      </c>
      <c r="R15273" s="2" t="s">
        <v>23</v>
      </c>
    </row>
    <row r="15274" spans="1:18" ht="14.25" hidden="1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3716"/>
        <v>discount given</v>
      </c>
      <c r="F15274" s="2">
        <v>0.13</v>
      </c>
      <c r="G15274" s="2">
        <f t="shared" si="3717"/>
        <v>368.3082</v>
      </c>
      <c r="H15274" s="2">
        <f>D15274-G15274</f>
        <v>2464.8317999999999</v>
      </c>
      <c r="I15274" s="2"/>
      <c r="J15274" s="2"/>
      <c r="K15274" s="2">
        <v>8</v>
      </c>
      <c r="L15274" s="3">
        <v>45650</v>
      </c>
      <c r="M15274" s="3">
        <v>45657</v>
      </c>
      <c r="N15274" s="3" t="str">
        <f t="shared" si="3718"/>
        <v>high profit</v>
      </c>
      <c r="O15274" s="2" t="s">
        <v>21</v>
      </c>
      <c r="P15274" s="2" t="s">
        <v>27</v>
      </c>
      <c r="Q15274" s="2">
        <v>667.58</v>
      </c>
      <c r="R15274" s="2" t="s">
        <v>28</v>
      </c>
    </row>
    <row r="15275" spans="1:18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3716"/>
        <v>discount given</v>
      </c>
      <c r="F15275" s="2">
        <v>0.22</v>
      </c>
      <c r="G15275" s="2">
        <f t="shared" si="3717"/>
        <v>536.83079999999995</v>
      </c>
      <c r="H15275" s="2">
        <f>D15275-G15275</f>
        <v>1903.3091999999999</v>
      </c>
      <c r="I15275" s="2">
        <f>Q15275/H15275*100</f>
        <v>19.263291534554657</v>
      </c>
      <c r="J15275" s="18">
        <f>Q15275/H15275</f>
        <v>0.19263291534554658</v>
      </c>
      <c r="K15275" s="2">
        <v>7</v>
      </c>
      <c r="L15275" s="3">
        <v>45314</v>
      </c>
      <c r="M15275" s="3">
        <v>45321</v>
      </c>
      <c r="N15275" s="3" t="str">
        <f t="shared" si="3718"/>
        <v>high profit</v>
      </c>
      <c r="O15275" s="2" t="s">
        <v>21</v>
      </c>
      <c r="P15275" s="2" t="s">
        <v>22</v>
      </c>
      <c r="Q15275" s="2">
        <v>366.64</v>
      </c>
      <c r="R15275" s="2" t="s">
        <v>34</v>
      </c>
    </row>
    <row r="15276" spans="1:18" ht="14.25" hidden="1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3716"/>
        <v>discount given</v>
      </c>
      <c r="F15276" s="2">
        <v>0.49</v>
      </c>
      <c r="G15276" s="2">
        <f t="shared" si="3717"/>
        <v>566.14110000000005</v>
      </c>
      <c r="H15276" s="2">
        <f>D15276-G15276</f>
        <v>589.24890000000005</v>
      </c>
      <c r="I15276" s="2"/>
      <c r="J15276" s="2"/>
      <c r="K15276" s="2">
        <v>2</v>
      </c>
      <c r="L15276" s="3">
        <v>45245</v>
      </c>
      <c r="M15276" s="3">
        <v>45250</v>
      </c>
      <c r="N15276" s="3" t="str">
        <f t="shared" si="3718"/>
        <v>high profit</v>
      </c>
      <c r="O15276" s="2" t="s">
        <v>31</v>
      </c>
      <c r="P15276" s="2" t="s">
        <v>27</v>
      </c>
      <c r="Q15276" s="2">
        <v>340.18</v>
      </c>
      <c r="R15276" s="2" t="s">
        <v>23</v>
      </c>
    </row>
    <row r="15277" spans="1:18" ht="14.25" hidden="1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3716"/>
        <v>discount given</v>
      </c>
      <c r="F15277" s="2">
        <v>0.28000000000000003</v>
      </c>
      <c r="G15277" s="2">
        <f t="shared" si="3717"/>
        <v>41.94400000000001</v>
      </c>
      <c r="H15277" s="2">
        <f>D15277-G15277</f>
        <v>107.85599999999999</v>
      </c>
      <c r="I15277" s="2"/>
      <c r="J15277" s="2"/>
      <c r="K15277" s="2">
        <v>4</v>
      </c>
      <c r="L15277" s="3">
        <v>45123</v>
      </c>
      <c r="M15277" s="3">
        <v>45125</v>
      </c>
      <c r="N15277" s="3" t="str">
        <f t="shared" si="3718"/>
        <v>low profit</v>
      </c>
      <c r="O15277" s="2" t="s">
        <v>15</v>
      </c>
      <c r="P15277" s="2" t="s">
        <v>27</v>
      </c>
      <c r="Q15277" s="2">
        <v>43.14</v>
      </c>
      <c r="R15277" s="2" t="s">
        <v>23</v>
      </c>
    </row>
    <row r="15278" spans="1:18" ht="14.25" hidden="1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3716"/>
        <v>discount given</v>
      </c>
      <c r="F15278" s="2">
        <v>0.04</v>
      </c>
      <c r="G15278" s="2">
        <f t="shared" si="3717"/>
        <v>65.929200000000009</v>
      </c>
      <c r="H15278" s="2">
        <f>D15278-G15278</f>
        <v>1582.3008</v>
      </c>
      <c r="I15278" s="2"/>
      <c r="J15278" s="2"/>
      <c r="K15278" s="2">
        <v>7</v>
      </c>
      <c r="L15278" s="3">
        <v>45050</v>
      </c>
      <c r="M15278" s="3">
        <v>45057</v>
      </c>
      <c r="N15278" s="3" t="str">
        <f t="shared" si="3718"/>
        <v>low profit</v>
      </c>
      <c r="O15278" s="2" t="s">
        <v>31</v>
      </c>
      <c r="P15278" s="2" t="s">
        <v>16</v>
      </c>
      <c r="Q15278" s="2">
        <v>121.93</v>
      </c>
      <c r="R15278" s="2" t="s">
        <v>34</v>
      </c>
    </row>
    <row r="15279" spans="1:18" ht="14.25" hidden="1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3716"/>
        <v>discount given</v>
      </c>
      <c r="F15279" s="2">
        <v>0.44</v>
      </c>
      <c r="G15279" s="2">
        <f t="shared" si="3717"/>
        <v>603.4556</v>
      </c>
      <c r="H15279" s="2">
        <f>D15279-G15279</f>
        <v>768.03440000000001</v>
      </c>
      <c r="I15279" s="2"/>
      <c r="J15279" s="2"/>
      <c r="K15279" s="2">
        <v>9</v>
      </c>
      <c r="L15279" s="3">
        <v>45255</v>
      </c>
      <c r="M15279" s="3">
        <v>45261</v>
      </c>
      <c r="N15279" s="3" t="str">
        <f t="shared" si="3718"/>
        <v>low profit</v>
      </c>
      <c r="O15279" s="2" t="s">
        <v>21</v>
      </c>
      <c r="P15279" s="2" t="s">
        <v>22</v>
      </c>
      <c r="Q15279" s="2">
        <v>173.41</v>
      </c>
      <c r="R15279" s="2" t="s">
        <v>39</v>
      </c>
    </row>
    <row r="15280" spans="1:18" ht="14.25" hidden="1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3716"/>
        <v>discount given</v>
      </c>
      <c r="F15280" s="2">
        <v>0.16</v>
      </c>
      <c r="G15280" s="2">
        <f t="shared" si="3717"/>
        <v>394.60160000000002</v>
      </c>
      <c r="H15280" s="2">
        <f>D15280-G15280</f>
        <v>2071.6584000000003</v>
      </c>
      <c r="I15280" s="2"/>
      <c r="J15280" s="2"/>
      <c r="K15280" s="2">
        <v>7</v>
      </c>
      <c r="L15280" s="3">
        <v>45004</v>
      </c>
      <c r="M15280" s="3">
        <v>45008</v>
      </c>
      <c r="N15280" s="3" t="str">
        <f t="shared" si="3718"/>
        <v>high profit</v>
      </c>
      <c r="O15280" s="2" t="s">
        <v>15</v>
      </c>
      <c r="P15280" s="2" t="s">
        <v>22</v>
      </c>
      <c r="Q15280" s="2">
        <v>251.08</v>
      </c>
      <c r="R15280" s="2" t="s">
        <v>23</v>
      </c>
    </row>
    <row r="15281" spans="1:18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3716"/>
        <v>discount given</v>
      </c>
      <c r="F15281" s="2">
        <v>0.28999999999999998</v>
      </c>
      <c r="G15281" s="2">
        <f t="shared" si="3717"/>
        <v>1111.2365</v>
      </c>
      <c r="H15281" s="2">
        <f>D15281-G15281</f>
        <v>2720.6134999999999</v>
      </c>
      <c r="I15281" s="2">
        <f t="shared" ref="I15281:I15283" si="3725">Q15281/H15281*100</f>
        <v>18.249192691280847</v>
      </c>
      <c r="J15281" s="18">
        <f t="shared" ref="J15281:J15283" si="3726">Q15281/H15281</f>
        <v>0.18249192691280847</v>
      </c>
      <c r="K15281" s="2">
        <v>8</v>
      </c>
      <c r="L15281" s="3">
        <v>45200</v>
      </c>
      <c r="M15281" s="3">
        <v>45207</v>
      </c>
      <c r="N15281" s="3" t="str">
        <f t="shared" si="3718"/>
        <v>high profit</v>
      </c>
      <c r="O15281" s="2" t="s">
        <v>31</v>
      </c>
      <c r="P15281" s="2" t="s">
        <v>16</v>
      </c>
      <c r="Q15281" s="2">
        <v>496.49</v>
      </c>
      <c r="R15281" s="2" t="s">
        <v>17</v>
      </c>
    </row>
    <row r="15282" spans="1:18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3716"/>
        <v>discount given</v>
      </c>
      <c r="F15282" s="2">
        <v>0.36</v>
      </c>
      <c r="G15282" s="2">
        <f t="shared" si="3717"/>
        <v>810.46800000000007</v>
      </c>
      <c r="H15282" s="2">
        <f>D15282-G15282</f>
        <v>1440.8320000000001</v>
      </c>
      <c r="I15282" s="2">
        <f t="shared" si="3725"/>
        <v>26.461100253187048</v>
      </c>
      <c r="J15282" s="18">
        <f t="shared" si="3726"/>
        <v>0.26461100253187048</v>
      </c>
      <c r="K15282" s="2">
        <v>9</v>
      </c>
      <c r="L15282" s="3">
        <v>45062</v>
      </c>
      <c r="M15282" s="3">
        <v>45068</v>
      </c>
      <c r="N15282" s="3" t="str">
        <f t="shared" si="3718"/>
        <v>high profit</v>
      </c>
      <c r="O15282" s="2" t="s">
        <v>31</v>
      </c>
      <c r="P15282" s="2" t="s">
        <v>22</v>
      </c>
      <c r="Q15282" s="2">
        <v>381.26</v>
      </c>
      <c r="R15282" s="2" t="s">
        <v>23</v>
      </c>
    </row>
    <row r="15283" spans="1:18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3716"/>
        <v>discount given</v>
      </c>
      <c r="F15283" s="2">
        <v>0.39</v>
      </c>
      <c r="G15283" s="2">
        <f t="shared" si="3717"/>
        <v>1857.4490999999998</v>
      </c>
      <c r="H15283" s="2">
        <f>D15283-G15283</f>
        <v>2905.2408999999998</v>
      </c>
      <c r="I15283" s="2">
        <f t="shared" si="3725"/>
        <v>12.921475806016639</v>
      </c>
      <c r="J15283" s="18">
        <f t="shared" si="3726"/>
        <v>0.12921475806016638</v>
      </c>
      <c r="K15283" s="2">
        <v>1</v>
      </c>
      <c r="L15283" s="3">
        <v>45399</v>
      </c>
      <c r="M15283" s="3">
        <v>45406</v>
      </c>
      <c r="N15283" s="3" t="str">
        <f t="shared" si="3718"/>
        <v>high profit</v>
      </c>
      <c r="O15283" s="2" t="s">
        <v>31</v>
      </c>
      <c r="P15283" s="2" t="s">
        <v>27</v>
      </c>
      <c r="Q15283" s="2">
        <v>375.4</v>
      </c>
      <c r="R15283" s="2" t="s">
        <v>17</v>
      </c>
    </row>
    <row r="15284" spans="1:18" ht="14.25" hidden="1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3716"/>
        <v>discount given</v>
      </c>
      <c r="F15284" s="2">
        <v>0.22</v>
      </c>
      <c r="G15284" s="2">
        <f t="shared" si="3717"/>
        <v>260.57679999999999</v>
      </c>
      <c r="H15284" s="2">
        <f>D15284-G15284</f>
        <v>923.86320000000001</v>
      </c>
      <c r="I15284" s="2"/>
      <c r="J15284" s="2"/>
      <c r="K15284" s="2">
        <v>3</v>
      </c>
      <c r="L15284" s="3">
        <v>45250</v>
      </c>
      <c r="M15284" s="3">
        <v>45252</v>
      </c>
      <c r="N15284" s="3" t="str">
        <f t="shared" si="3718"/>
        <v>high profit</v>
      </c>
      <c r="O15284" s="2" t="s">
        <v>15</v>
      </c>
      <c r="P15284" s="2" t="s">
        <v>27</v>
      </c>
      <c r="Q15284" s="2">
        <v>269.74</v>
      </c>
      <c r="R15284" s="2" t="s">
        <v>23</v>
      </c>
    </row>
    <row r="15285" spans="1:18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3716"/>
        <v>discount given</v>
      </c>
      <c r="F15285" s="2">
        <v>0.39</v>
      </c>
      <c r="G15285" s="2">
        <f t="shared" si="3717"/>
        <v>461.24130000000002</v>
      </c>
      <c r="H15285" s="2">
        <f>D15285-G15285</f>
        <v>721.42870000000005</v>
      </c>
      <c r="I15285" s="2">
        <f>Q15285/H15285*100</f>
        <v>31.727321078299209</v>
      </c>
      <c r="J15285" s="18">
        <f>Q15285/H15285</f>
        <v>0.31727321078299209</v>
      </c>
      <c r="K15285" s="2">
        <v>6</v>
      </c>
      <c r="L15285" s="3">
        <v>45297</v>
      </c>
      <c r="M15285" s="3">
        <v>45298</v>
      </c>
      <c r="N15285" s="3" t="str">
        <f t="shared" si="3718"/>
        <v>high profit</v>
      </c>
      <c r="O15285" s="2" t="s">
        <v>31</v>
      </c>
      <c r="P15285" s="2" t="s">
        <v>22</v>
      </c>
      <c r="Q15285" s="2">
        <v>228.89</v>
      </c>
      <c r="R15285" s="2" t="s">
        <v>17</v>
      </c>
    </row>
    <row r="15286" spans="1:18" ht="14.25" hidden="1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3716"/>
        <v>discount given</v>
      </c>
      <c r="F15286" s="2">
        <v>0.06</v>
      </c>
      <c r="G15286" s="2">
        <f t="shared" si="3717"/>
        <v>183.708</v>
      </c>
      <c r="H15286" s="2">
        <f>D15286-G15286</f>
        <v>2878.0920000000001</v>
      </c>
      <c r="I15286" s="2"/>
      <c r="J15286" s="2"/>
      <c r="K15286" s="2">
        <v>8</v>
      </c>
      <c r="L15286" s="3">
        <v>45080</v>
      </c>
      <c r="M15286" s="3">
        <v>45087</v>
      </c>
      <c r="N15286" s="3" t="str">
        <f t="shared" si="3718"/>
        <v>high profit</v>
      </c>
      <c r="O15286" s="2" t="s">
        <v>31</v>
      </c>
      <c r="P15286" s="2" t="s">
        <v>16</v>
      </c>
      <c r="Q15286" s="2">
        <v>265.73</v>
      </c>
      <c r="R15286" s="2" t="s">
        <v>23</v>
      </c>
    </row>
    <row r="15287" spans="1:18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3716"/>
        <v>discount given</v>
      </c>
      <c r="F15287" s="2">
        <v>0.26</v>
      </c>
      <c r="G15287" s="2">
        <f t="shared" si="3717"/>
        <v>1167.8393999999998</v>
      </c>
      <c r="H15287" s="2">
        <f>D15287-G15287</f>
        <v>3323.8505999999998</v>
      </c>
      <c r="I15287" s="2">
        <f>Q15287/H15287*100</f>
        <v>29.644533361397173</v>
      </c>
      <c r="J15287" s="18">
        <f>Q15287/H15287</f>
        <v>0.29644533361397174</v>
      </c>
      <c r="K15287" s="2">
        <v>7</v>
      </c>
      <c r="L15287" s="3">
        <v>45513</v>
      </c>
      <c r="M15287" s="3">
        <v>45519</v>
      </c>
      <c r="N15287" s="3" t="str">
        <f t="shared" si="3718"/>
        <v>high profit</v>
      </c>
      <c r="O15287" s="2" t="s">
        <v>15</v>
      </c>
      <c r="P15287" s="2" t="s">
        <v>27</v>
      </c>
      <c r="Q15287" s="2">
        <v>985.34</v>
      </c>
      <c r="R15287" s="2" t="s">
        <v>34</v>
      </c>
    </row>
    <row r="15288" spans="1:18" ht="14.25" hidden="1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3716"/>
        <v>discount given</v>
      </c>
      <c r="F15288" s="2">
        <v>0.01</v>
      </c>
      <c r="G15288" s="2">
        <f t="shared" si="3717"/>
        <v>33.920999999999999</v>
      </c>
      <c r="H15288" s="2">
        <f>D15288-G15288</f>
        <v>3358.1790000000001</v>
      </c>
      <c r="I15288" s="2"/>
      <c r="J15288" s="2"/>
      <c r="K15288" s="2">
        <v>6</v>
      </c>
      <c r="L15288" s="3">
        <v>45343</v>
      </c>
      <c r="M15288" s="3">
        <v>45344</v>
      </c>
      <c r="N15288" s="3" t="str">
        <f t="shared" si="3718"/>
        <v>high profit</v>
      </c>
      <c r="O15288" s="2" t="s">
        <v>21</v>
      </c>
      <c r="P15288" s="2" t="s">
        <v>22</v>
      </c>
      <c r="Q15288" s="2">
        <v>715.78</v>
      </c>
      <c r="R15288" s="2" t="s">
        <v>39</v>
      </c>
    </row>
    <row r="15289" spans="1:18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3716"/>
        <v>discount given</v>
      </c>
      <c r="F15289" s="2">
        <v>0.2</v>
      </c>
      <c r="G15289" s="2">
        <f t="shared" si="3717"/>
        <v>680.20400000000006</v>
      </c>
      <c r="H15289" s="2">
        <f>D15289-G15289</f>
        <v>2720.8159999999998</v>
      </c>
      <c r="I15289" s="2">
        <f>Q15289/H15289*100</f>
        <v>33.846096171148659</v>
      </c>
      <c r="J15289" s="18">
        <f>Q15289/H15289</f>
        <v>0.3384609617114866</v>
      </c>
      <c r="K15289" s="2">
        <v>4</v>
      </c>
      <c r="L15289" s="3">
        <v>44948</v>
      </c>
      <c r="M15289" s="3">
        <v>44950</v>
      </c>
      <c r="N15289" s="3" t="str">
        <f t="shared" si="3718"/>
        <v>high profit</v>
      </c>
      <c r="O15289" s="2" t="s">
        <v>31</v>
      </c>
      <c r="P15289" s="2" t="s">
        <v>22</v>
      </c>
      <c r="Q15289" s="2">
        <v>920.89</v>
      </c>
      <c r="R15289" s="2" t="s">
        <v>48</v>
      </c>
    </row>
    <row r="15290" spans="1:18" ht="14.25" hidden="1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3716"/>
        <v>discount given</v>
      </c>
      <c r="F15290" s="2">
        <v>0.18</v>
      </c>
      <c r="G15290" s="2">
        <f t="shared" si="3717"/>
        <v>729.14400000000001</v>
      </c>
      <c r="H15290" s="2">
        <f>D15290-G15290</f>
        <v>3321.6559999999999</v>
      </c>
      <c r="I15290" s="2"/>
      <c r="J15290" s="2"/>
      <c r="K15290" s="2">
        <v>8</v>
      </c>
      <c r="L15290" s="3">
        <v>45182</v>
      </c>
      <c r="M15290" s="3">
        <v>45185</v>
      </c>
      <c r="N15290" s="3" t="str">
        <f t="shared" si="3718"/>
        <v>high profit</v>
      </c>
      <c r="O15290" s="2" t="s">
        <v>21</v>
      </c>
      <c r="P15290" s="2" t="s">
        <v>27</v>
      </c>
      <c r="Q15290" s="2">
        <v>416.9</v>
      </c>
      <c r="R15290" s="2" t="s">
        <v>39</v>
      </c>
    </row>
    <row r="15291" spans="1:18" ht="14.25" hidden="1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3716"/>
        <v>discount given</v>
      </c>
      <c r="F15291" s="2">
        <v>0.49</v>
      </c>
      <c r="G15291" s="2">
        <f t="shared" si="3717"/>
        <v>1654.4997000000001</v>
      </c>
      <c r="H15291" s="2">
        <f>D15291-G15291</f>
        <v>1722.0303000000001</v>
      </c>
      <c r="I15291" s="2"/>
      <c r="J15291" s="2"/>
      <c r="K15291" s="2">
        <v>4</v>
      </c>
      <c r="L15291" s="3">
        <v>45507</v>
      </c>
      <c r="M15291" s="3">
        <v>45508</v>
      </c>
      <c r="N15291" s="3" t="str">
        <f t="shared" si="3718"/>
        <v>high profit</v>
      </c>
      <c r="O15291" s="2" t="s">
        <v>15</v>
      </c>
      <c r="P15291" s="2" t="s">
        <v>27</v>
      </c>
      <c r="Q15291" s="2">
        <v>682.98</v>
      </c>
      <c r="R15291" s="2" t="s">
        <v>48</v>
      </c>
    </row>
    <row r="15292" spans="1:18" ht="14.25" hidden="1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3716"/>
        <v>discount given</v>
      </c>
      <c r="F15292" s="2">
        <v>0.2</v>
      </c>
      <c r="G15292" s="2">
        <f t="shared" si="3717"/>
        <v>764.16000000000008</v>
      </c>
      <c r="H15292" s="2">
        <f>D15292-G15292</f>
        <v>3056.6400000000003</v>
      </c>
      <c r="I15292" s="2"/>
      <c r="J15292" s="2"/>
      <c r="K15292" s="2">
        <v>6</v>
      </c>
      <c r="L15292" s="3">
        <v>45567</v>
      </c>
      <c r="M15292" s="3">
        <v>45572</v>
      </c>
      <c r="N15292" s="3" t="str">
        <f t="shared" si="3718"/>
        <v>high profit</v>
      </c>
      <c r="O15292" s="2" t="s">
        <v>15</v>
      </c>
      <c r="P15292" s="2" t="s">
        <v>22</v>
      </c>
      <c r="Q15292" s="2">
        <v>1027.78</v>
      </c>
      <c r="R15292" s="2" t="s">
        <v>34</v>
      </c>
    </row>
    <row r="15293" spans="1:18" ht="14.25" hidden="1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3716"/>
        <v>discount given</v>
      </c>
      <c r="F15293" s="2">
        <v>0.45</v>
      </c>
      <c r="G15293" s="2">
        <f t="shared" si="3717"/>
        <v>1954.8090000000002</v>
      </c>
      <c r="H15293" s="2">
        <f>D15293-G15293</f>
        <v>2389.2110000000002</v>
      </c>
      <c r="I15293" s="2"/>
      <c r="J15293" s="2"/>
      <c r="K15293" s="2">
        <v>3</v>
      </c>
      <c r="L15293" s="3">
        <v>44961</v>
      </c>
      <c r="M15293" s="3">
        <v>44964</v>
      </c>
      <c r="N15293" s="3" t="str">
        <f t="shared" si="3718"/>
        <v>high profit</v>
      </c>
      <c r="O15293" s="2" t="s">
        <v>31</v>
      </c>
      <c r="P15293" s="2" t="s">
        <v>27</v>
      </c>
      <c r="Q15293" s="2">
        <v>502.98</v>
      </c>
      <c r="R15293" s="2" t="s">
        <v>28</v>
      </c>
    </row>
    <row r="15294" spans="1:18" ht="14.25" hidden="1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3716"/>
        <v>discount given</v>
      </c>
      <c r="F15294" s="2">
        <v>0.22</v>
      </c>
      <c r="G15294" s="2">
        <f t="shared" si="3717"/>
        <v>30.527199999999997</v>
      </c>
      <c r="H15294" s="2">
        <f>D15294-G15294</f>
        <v>108.2328</v>
      </c>
      <c r="I15294" s="2"/>
      <c r="J15294" s="2"/>
      <c r="K15294" s="2">
        <v>7</v>
      </c>
      <c r="L15294" s="3">
        <v>45110</v>
      </c>
      <c r="M15294" s="3">
        <v>45112</v>
      </c>
      <c r="N15294" s="3" t="str">
        <f t="shared" si="3718"/>
        <v>low profit</v>
      </c>
      <c r="O15294" s="2" t="s">
        <v>31</v>
      </c>
      <c r="P15294" s="2" t="s">
        <v>16</v>
      </c>
      <c r="Q15294" s="2">
        <v>14.98</v>
      </c>
      <c r="R15294" s="2" t="s">
        <v>48</v>
      </c>
    </row>
    <row r="15295" spans="1:18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3716"/>
        <v>discount given</v>
      </c>
      <c r="F15295" s="2">
        <v>0.27</v>
      </c>
      <c r="G15295" s="2">
        <f t="shared" si="3717"/>
        <v>1198.6785000000002</v>
      </c>
      <c r="H15295" s="2">
        <f>D15295-G15295</f>
        <v>3240.8715000000002</v>
      </c>
      <c r="I15295" s="2">
        <f>Q15295/H15295*100</f>
        <v>16.270623503585377</v>
      </c>
      <c r="J15295" s="18">
        <f>Q15295/H15295</f>
        <v>0.16270623503585377</v>
      </c>
      <c r="K15295" s="2">
        <v>6</v>
      </c>
      <c r="L15295" s="3">
        <v>45149</v>
      </c>
      <c r="M15295" s="3">
        <v>45152</v>
      </c>
      <c r="N15295" s="3" t="str">
        <f t="shared" si="3718"/>
        <v>high profit</v>
      </c>
      <c r="O15295" s="2" t="s">
        <v>15</v>
      </c>
      <c r="P15295" s="2" t="s">
        <v>27</v>
      </c>
      <c r="Q15295" s="2">
        <v>527.30999999999995</v>
      </c>
      <c r="R15295" s="2" t="s">
        <v>28</v>
      </c>
    </row>
    <row r="15296" spans="1:18" ht="14.25" hidden="1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3716"/>
        <v>discount given</v>
      </c>
      <c r="F15296" s="2">
        <v>0.18</v>
      </c>
      <c r="G15296" s="2">
        <f t="shared" si="3717"/>
        <v>207.86399999999998</v>
      </c>
      <c r="H15296" s="2">
        <f>D15296-G15296</f>
        <v>946.93599999999992</v>
      </c>
      <c r="I15296" s="2"/>
      <c r="J15296" s="2"/>
      <c r="K15296" s="2">
        <v>7</v>
      </c>
      <c r="L15296" s="3">
        <v>45052</v>
      </c>
      <c r="M15296" s="3">
        <v>45056</v>
      </c>
      <c r="N15296" s="3" t="str">
        <f t="shared" si="3718"/>
        <v>high profit</v>
      </c>
      <c r="O15296" s="2" t="s">
        <v>31</v>
      </c>
      <c r="P15296" s="2" t="s">
        <v>16</v>
      </c>
      <c r="Q15296" s="2">
        <v>278.06</v>
      </c>
      <c r="R15296" s="2" t="s">
        <v>28</v>
      </c>
    </row>
    <row r="15297" spans="1:18" ht="14.25" hidden="1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3716"/>
        <v>discount given</v>
      </c>
      <c r="F15297" s="2">
        <v>0.32</v>
      </c>
      <c r="G15297" s="2">
        <f t="shared" si="3717"/>
        <v>1462.1823999999999</v>
      </c>
      <c r="H15297" s="2">
        <f>D15297-G15297</f>
        <v>3107.1376</v>
      </c>
      <c r="I15297" s="2"/>
      <c r="J15297" s="2"/>
      <c r="K15297" s="2">
        <v>5</v>
      </c>
      <c r="L15297" s="3">
        <v>45569</v>
      </c>
      <c r="M15297" s="3">
        <v>45575</v>
      </c>
      <c r="N15297" s="3" t="str">
        <f t="shared" si="3718"/>
        <v>high profit</v>
      </c>
      <c r="O15297" s="2" t="s">
        <v>31</v>
      </c>
      <c r="P15297" s="2" t="s">
        <v>16</v>
      </c>
      <c r="Q15297" s="2">
        <v>1152.97</v>
      </c>
      <c r="R15297" s="2" t="s">
        <v>39</v>
      </c>
    </row>
    <row r="15298" spans="1:18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3716"/>
        <v>discount given</v>
      </c>
      <c r="F15298" s="2">
        <v>0.37</v>
      </c>
      <c r="G15298" s="2">
        <f t="shared" si="3717"/>
        <v>519.59100000000001</v>
      </c>
      <c r="H15298" s="2">
        <f>D15298-G15298</f>
        <v>884.70899999999995</v>
      </c>
      <c r="I15298" s="2">
        <f>Q15298/H15298*100</f>
        <v>9.3058847598475882</v>
      </c>
      <c r="J15298" s="18">
        <f>Q15298/H15298</f>
        <v>9.305884759847588E-2</v>
      </c>
      <c r="K15298" s="2">
        <v>5</v>
      </c>
      <c r="L15298" s="3">
        <v>45125</v>
      </c>
      <c r="M15298" s="3">
        <v>45132</v>
      </c>
      <c r="N15298" s="3" t="str">
        <f t="shared" si="3718"/>
        <v>low profit</v>
      </c>
      <c r="O15298" s="2" t="s">
        <v>21</v>
      </c>
      <c r="P15298" s="2" t="s">
        <v>27</v>
      </c>
      <c r="Q15298" s="2">
        <v>82.33</v>
      </c>
      <c r="R15298" s="2" t="s">
        <v>39</v>
      </c>
    </row>
    <row r="15299" spans="1:18" ht="14.25" hidden="1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3727">IF(F15299=0,"zero discount","discount given")</f>
        <v>discount given</v>
      </c>
      <c r="F15299" s="2">
        <v>0.4</v>
      </c>
      <c r="G15299" s="2">
        <f t="shared" ref="G15299:G15346" si="3728">D15299*F15299</f>
        <v>932.26800000000003</v>
      </c>
      <c r="H15299" s="2">
        <f>D15299-G15299</f>
        <v>1398.402</v>
      </c>
      <c r="I15299" s="2"/>
      <c r="J15299" s="2"/>
      <c r="K15299" s="2">
        <v>2</v>
      </c>
      <c r="L15299" s="3">
        <v>45055</v>
      </c>
      <c r="M15299" s="3">
        <v>45058</v>
      </c>
      <c r="N15299" s="3" t="str">
        <f t="shared" ref="N15299:N15346" si="3729">IF(Q15299&gt;=200,"high profit","low profit")</f>
        <v>high profit</v>
      </c>
      <c r="O15299" s="2" t="s">
        <v>21</v>
      </c>
      <c r="P15299" s="2" t="s">
        <v>16</v>
      </c>
      <c r="Q15299" s="2">
        <v>299.63</v>
      </c>
      <c r="R15299" s="2" t="s">
        <v>48</v>
      </c>
    </row>
    <row r="15300" spans="1:18" ht="14.25" hidden="1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3727"/>
        <v>discount given</v>
      </c>
      <c r="F15300" s="2">
        <v>0.35</v>
      </c>
      <c r="G15300" s="2">
        <f t="shared" si="3728"/>
        <v>1636.6104999999998</v>
      </c>
      <c r="H15300" s="2">
        <f>D15300-G15300</f>
        <v>3039.4195</v>
      </c>
      <c r="I15300" s="2"/>
      <c r="J15300" s="2"/>
      <c r="K15300" s="2">
        <v>6</v>
      </c>
      <c r="L15300" s="3">
        <v>45496</v>
      </c>
      <c r="M15300" s="3">
        <v>45503</v>
      </c>
      <c r="N15300" s="3" t="str">
        <f t="shared" si="3729"/>
        <v>high profit</v>
      </c>
      <c r="O15300" s="2" t="s">
        <v>15</v>
      </c>
      <c r="P15300" s="2" t="s">
        <v>22</v>
      </c>
      <c r="Q15300" s="2">
        <v>382.02</v>
      </c>
      <c r="R15300" s="2" t="s">
        <v>28</v>
      </c>
    </row>
    <row r="15301" spans="1:18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3727"/>
        <v>discount given</v>
      </c>
      <c r="F15301" s="2">
        <v>0.16</v>
      </c>
      <c r="G15301" s="2">
        <f t="shared" si="3728"/>
        <v>102.0416</v>
      </c>
      <c r="H15301" s="2">
        <f>D15301-G15301</f>
        <v>535.71839999999997</v>
      </c>
      <c r="I15301" s="2">
        <f>Q15301/H15301*100</f>
        <v>10.524185840919408</v>
      </c>
      <c r="J15301" s="18">
        <f>Q15301/H15301</f>
        <v>0.10524185840919409</v>
      </c>
      <c r="K15301" s="2">
        <v>1</v>
      </c>
      <c r="L15301" s="3">
        <v>45155</v>
      </c>
      <c r="M15301" s="3">
        <v>45161</v>
      </c>
      <c r="N15301" s="3" t="str">
        <f t="shared" si="3729"/>
        <v>low profit</v>
      </c>
      <c r="O15301" s="2" t="s">
        <v>31</v>
      </c>
      <c r="P15301" s="2" t="s">
        <v>22</v>
      </c>
      <c r="Q15301" s="2">
        <v>56.38</v>
      </c>
      <c r="R15301" s="2" t="s">
        <v>34</v>
      </c>
    </row>
    <row r="15302" spans="1:18" ht="14.25" hidden="1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3727"/>
        <v>discount given</v>
      </c>
      <c r="F15302" s="2">
        <v>0.17</v>
      </c>
      <c r="G15302" s="2">
        <f t="shared" si="3728"/>
        <v>637.82130000000006</v>
      </c>
      <c r="H15302" s="2">
        <f>D15302-G15302</f>
        <v>3114.0686999999998</v>
      </c>
      <c r="I15302" s="2"/>
      <c r="J15302" s="2"/>
      <c r="K15302" s="2">
        <v>7</v>
      </c>
      <c r="L15302" s="3">
        <v>45148</v>
      </c>
      <c r="M15302" s="3">
        <v>45150</v>
      </c>
      <c r="N15302" s="3" t="str">
        <f t="shared" si="3729"/>
        <v>high profit</v>
      </c>
      <c r="O15302" s="2" t="s">
        <v>31</v>
      </c>
      <c r="P15302" s="2" t="s">
        <v>22</v>
      </c>
      <c r="Q15302" s="2">
        <v>952.92</v>
      </c>
      <c r="R15302" s="2" t="s">
        <v>23</v>
      </c>
    </row>
    <row r="15303" spans="1:18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3727"/>
        <v>discount given</v>
      </c>
      <c r="F15303" s="2">
        <v>0.17</v>
      </c>
      <c r="G15303" s="2">
        <f t="shared" si="3728"/>
        <v>343.91</v>
      </c>
      <c r="H15303" s="2">
        <f>D15303-G15303</f>
        <v>1679.09</v>
      </c>
      <c r="I15303" s="2">
        <f t="shared" ref="I15303:I15304" si="3730">Q15303/H15303*100</f>
        <v>35.05708449219518</v>
      </c>
      <c r="J15303" s="18">
        <f t="shared" ref="J15303:J15304" si="3731">Q15303/H15303</f>
        <v>0.35057084492195179</v>
      </c>
      <c r="K15303" s="2">
        <v>3</v>
      </c>
      <c r="L15303" s="3">
        <v>45523</v>
      </c>
      <c r="M15303" s="3">
        <v>45527</v>
      </c>
      <c r="N15303" s="3" t="str">
        <f t="shared" si="3729"/>
        <v>high profit</v>
      </c>
      <c r="O15303" s="2" t="s">
        <v>21</v>
      </c>
      <c r="P15303" s="2" t="s">
        <v>22</v>
      </c>
      <c r="Q15303" s="2">
        <v>588.64</v>
      </c>
      <c r="R15303" s="2" t="s">
        <v>39</v>
      </c>
    </row>
    <row r="15304" spans="1:18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3727"/>
        <v>discount given</v>
      </c>
      <c r="F15304" s="2">
        <v>0.02</v>
      </c>
      <c r="G15304" s="2">
        <f t="shared" si="3728"/>
        <v>4.3618000000000006</v>
      </c>
      <c r="H15304" s="2">
        <f>D15304-G15304</f>
        <v>213.72820000000002</v>
      </c>
      <c r="I15304" s="2">
        <f t="shared" si="3730"/>
        <v>15.655397837065955</v>
      </c>
      <c r="J15304" s="18">
        <f t="shared" si="3731"/>
        <v>0.15655397837065954</v>
      </c>
      <c r="K15304" s="2">
        <v>2</v>
      </c>
      <c r="L15304" s="3">
        <v>45374</v>
      </c>
      <c r="M15304" s="3">
        <v>45380</v>
      </c>
      <c r="N15304" s="3" t="str">
        <f t="shared" si="3729"/>
        <v>low profit</v>
      </c>
      <c r="O15304" s="2" t="s">
        <v>31</v>
      </c>
      <c r="P15304" s="2" t="s">
        <v>22</v>
      </c>
      <c r="Q15304" s="2">
        <v>33.46</v>
      </c>
      <c r="R15304" s="2" t="s">
        <v>17</v>
      </c>
    </row>
    <row r="15305" spans="1:18" ht="14.25" hidden="1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3727"/>
        <v>discount given</v>
      </c>
      <c r="F15305" s="2">
        <v>0.47</v>
      </c>
      <c r="G15305" s="2">
        <f t="shared" si="3728"/>
        <v>2209.8224999999998</v>
      </c>
      <c r="H15305" s="2">
        <f>D15305-G15305</f>
        <v>2491.9275000000002</v>
      </c>
      <c r="I15305" s="2"/>
      <c r="J15305" s="2"/>
      <c r="K15305" s="2">
        <v>7</v>
      </c>
      <c r="L15305" s="3">
        <v>45390</v>
      </c>
      <c r="M15305" s="3">
        <v>45395</v>
      </c>
      <c r="N15305" s="3" t="str">
        <f t="shared" si="3729"/>
        <v>high profit</v>
      </c>
      <c r="O15305" s="2" t="s">
        <v>21</v>
      </c>
      <c r="P15305" s="2" t="s">
        <v>27</v>
      </c>
      <c r="Q15305" s="2">
        <v>1375.36</v>
      </c>
      <c r="R15305" s="2" t="s">
        <v>34</v>
      </c>
    </row>
    <row r="15306" spans="1:18" ht="14.25" hidden="1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3727"/>
        <v>discount given</v>
      </c>
      <c r="F15306" s="2">
        <v>0.1</v>
      </c>
      <c r="G15306" s="2">
        <f t="shared" si="3728"/>
        <v>67.736000000000004</v>
      </c>
      <c r="H15306" s="2">
        <f>D15306-G15306</f>
        <v>609.62400000000002</v>
      </c>
      <c r="I15306" s="2"/>
      <c r="J15306" s="2"/>
      <c r="K15306" s="2">
        <v>9</v>
      </c>
      <c r="L15306" s="3">
        <v>45186</v>
      </c>
      <c r="M15306" s="3">
        <v>45191</v>
      </c>
      <c r="N15306" s="3" t="str">
        <f t="shared" si="3729"/>
        <v>low profit</v>
      </c>
      <c r="O15306" s="2" t="s">
        <v>15</v>
      </c>
      <c r="P15306" s="2" t="s">
        <v>22</v>
      </c>
      <c r="Q15306" s="2">
        <v>97.84</v>
      </c>
      <c r="R15306" s="2" t="s">
        <v>34</v>
      </c>
    </row>
    <row r="15307" spans="1:18" ht="14.25" hidden="1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3727"/>
        <v>discount given</v>
      </c>
      <c r="F15307" s="2">
        <v>0.08</v>
      </c>
      <c r="G15307" s="2">
        <f t="shared" si="3728"/>
        <v>311.46320000000003</v>
      </c>
      <c r="H15307" s="2">
        <f>D15307-G15307</f>
        <v>3581.8267999999998</v>
      </c>
      <c r="I15307" s="2"/>
      <c r="J15307" s="2"/>
      <c r="K15307" s="2">
        <v>1</v>
      </c>
      <c r="L15307" s="3">
        <v>45433</v>
      </c>
      <c r="M15307" s="3">
        <v>45439</v>
      </c>
      <c r="N15307" s="3" t="str">
        <f t="shared" si="3729"/>
        <v>high profit</v>
      </c>
      <c r="O15307" s="2" t="s">
        <v>15</v>
      </c>
      <c r="P15307" s="2" t="s">
        <v>27</v>
      </c>
      <c r="Q15307" s="2">
        <v>891.71</v>
      </c>
      <c r="R15307" s="2" t="s">
        <v>48</v>
      </c>
    </row>
    <row r="15308" spans="1:18" ht="14.25" hidden="1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3727"/>
        <v>discount given</v>
      </c>
      <c r="F15308" s="2">
        <v>0.28000000000000003</v>
      </c>
      <c r="G15308" s="2">
        <f t="shared" si="3728"/>
        <v>555.21760000000006</v>
      </c>
      <c r="H15308" s="2">
        <f>D15308-G15308</f>
        <v>1427.7024000000001</v>
      </c>
      <c r="I15308" s="2"/>
      <c r="J15308" s="2"/>
      <c r="K15308" s="2">
        <v>6</v>
      </c>
      <c r="L15308" s="3">
        <v>44943</v>
      </c>
      <c r="M15308" s="3">
        <v>44949</v>
      </c>
      <c r="N15308" s="3" t="str">
        <f t="shared" si="3729"/>
        <v>high profit</v>
      </c>
      <c r="O15308" s="2" t="s">
        <v>15</v>
      </c>
      <c r="P15308" s="2" t="s">
        <v>22</v>
      </c>
      <c r="Q15308" s="2">
        <v>277.12</v>
      </c>
      <c r="R15308" s="2" t="s">
        <v>23</v>
      </c>
    </row>
    <row r="15309" spans="1:18" ht="14.25" hidden="1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3727"/>
        <v>discount given</v>
      </c>
      <c r="F15309" s="2">
        <v>0.02</v>
      </c>
      <c r="G15309" s="2">
        <f t="shared" si="3728"/>
        <v>81.437200000000004</v>
      </c>
      <c r="H15309" s="2">
        <f>D15309-G15309</f>
        <v>3990.4228000000003</v>
      </c>
      <c r="I15309" s="2"/>
      <c r="J15309" s="2"/>
      <c r="K15309" s="2">
        <v>8</v>
      </c>
      <c r="L15309" s="3">
        <v>45515</v>
      </c>
      <c r="M15309" s="3">
        <v>45516</v>
      </c>
      <c r="N15309" s="3" t="str">
        <f t="shared" si="3729"/>
        <v>high profit</v>
      </c>
      <c r="O15309" s="2" t="s">
        <v>15</v>
      </c>
      <c r="P15309" s="2" t="s">
        <v>22</v>
      </c>
      <c r="Q15309" s="2">
        <v>529.32000000000005</v>
      </c>
      <c r="R15309" s="2" t="s">
        <v>17</v>
      </c>
    </row>
    <row r="15310" spans="1:18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3727"/>
        <v>discount given</v>
      </c>
      <c r="F15310" s="2">
        <v>0.42</v>
      </c>
      <c r="G15310" s="2">
        <f t="shared" si="3728"/>
        <v>1586.0921999999998</v>
      </c>
      <c r="H15310" s="2">
        <f>D15310-G15310</f>
        <v>2190.3177999999998</v>
      </c>
      <c r="I15310" s="2">
        <f>Q15310/H15310*100</f>
        <v>33.945758921376616</v>
      </c>
      <c r="J15310" s="18">
        <f>Q15310/H15310</f>
        <v>0.33945758921376618</v>
      </c>
      <c r="K15310" s="2">
        <v>2</v>
      </c>
      <c r="L15310" s="3">
        <v>45281</v>
      </c>
      <c r="M15310" s="3">
        <v>45284</v>
      </c>
      <c r="N15310" s="3" t="str">
        <f t="shared" si="3729"/>
        <v>high profit</v>
      </c>
      <c r="O15310" s="2" t="s">
        <v>15</v>
      </c>
      <c r="P15310" s="2" t="s">
        <v>16</v>
      </c>
      <c r="Q15310" s="2">
        <v>743.52</v>
      </c>
      <c r="R15310" s="2" t="s">
        <v>17</v>
      </c>
    </row>
    <row r="15311" spans="1:18" ht="14.25" hidden="1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3727"/>
        <v>discount given</v>
      </c>
      <c r="F15311" s="2">
        <v>0.44</v>
      </c>
      <c r="G15311" s="2">
        <f t="shared" si="3728"/>
        <v>1409.2188000000001</v>
      </c>
      <c r="H15311" s="2">
        <f>D15311-G15311</f>
        <v>1793.5511999999999</v>
      </c>
      <c r="I15311" s="2"/>
      <c r="J15311" s="2"/>
      <c r="K15311" s="2">
        <v>5</v>
      </c>
      <c r="L15311" s="3">
        <v>45344</v>
      </c>
      <c r="M15311" s="3">
        <v>45351</v>
      </c>
      <c r="N15311" s="3" t="str">
        <f t="shared" si="3729"/>
        <v>high profit</v>
      </c>
      <c r="O15311" s="2" t="s">
        <v>31</v>
      </c>
      <c r="P15311" s="2" t="s">
        <v>16</v>
      </c>
      <c r="Q15311" s="2">
        <v>856.36</v>
      </c>
      <c r="R15311" s="2" t="s">
        <v>23</v>
      </c>
    </row>
    <row r="15312" spans="1:18" ht="14.25" hidden="1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3727"/>
        <v>discount given</v>
      </c>
      <c r="F15312" s="2">
        <v>0.2</v>
      </c>
      <c r="G15312" s="2">
        <f t="shared" si="3728"/>
        <v>940.43799999999999</v>
      </c>
      <c r="H15312" s="2">
        <f>D15312-G15312</f>
        <v>3761.7519999999995</v>
      </c>
      <c r="I15312" s="2"/>
      <c r="J15312" s="2"/>
      <c r="K15312" s="2">
        <v>4</v>
      </c>
      <c r="L15312" s="3">
        <v>45366</v>
      </c>
      <c r="M15312" s="3">
        <v>45372</v>
      </c>
      <c r="N15312" s="3" t="str">
        <f t="shared" si="3729"/>
        <v>high profit</v>
      </c>
      <c r="O15312" s="2" t="s">
        <v>31</v>
      </c>
      <c r="P15312" s="2" t="s">
        <v>22</v>
      </c>
      <c r="Q15312" s="2">
        <v>932.55</v>
      </c>
      <c r="R15312" s="2" t="s">
        <v>17</v>
      </c>
    </row>
    <row r="15313" spans="1:18" ht="14.25" hidden="1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3727"/>
        <v>discount given</v>
      </c>
      <c r="F15313" s="2">
        <v>0.49</v>
      </c>
      <c r="G15313" s="2">
        <f t="shared" si="3728"/>
        <v>286.51769999999999</v>
      </c>
      <c r="H15313" s="2">
        <f>D15313-G15313</f>
        <v>298.21230000000003</v>
      </c>
      <c r="I15313" s="2"/>
      <c r="J15313" s="2"/>
      <c r="K15313" s="2">
        <v>3</v>
      </c>
      <c r="L15313" s="3">
        <v>45449</v>
      </c>
      <c r="M15313" s="3">
        <v>45456</v>
      </c>
      <c r="N15313" s="3" t="str">
        <f t="shared" si="3729"/>
        <v>low profit</v>
      </c>
      <c r="O15313" s="2" t="s">
        <v>31</v>
      </c>
      <c r="P15313" s="2" t="s">
        <v>16</v>
      </c>
      <c r="Q15313" s="2">
        <v>112.57</v>
      </c>
      <c r="R15313" s="2" t="s">
        <v>39</v>
      </c>
    </row>
    <row r="15314" spans="1:18" ht="14.25" hidden="1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3727"/>
        <v>discount given</v>
      </c>
      <c r="F15314" s="2">
        <v>0.16</v>
      </c>
      <c r="G15314" s="2">
        <f t="shared" si="3728"/>
        <v>642.08640000000003</v>
      </c>
      <c r="H15314" s="2">
        <f>D15314-G15314</f>
        <v>3370.9535999999998</v>
      </c>
      <c r="I15314" s="2"/>
      <c r="J15314" s="2"/>
      <c r="K15314" s="2">
        <v>8</v>
      </c>
      <c r="L15314" s="3">
        <v>45222</v>
      </c>
      <c r="M15314" s="3">
        <v>45224</v>
      </c>
      <c r="N15314" s="3" t="str">
        <f t="shared" si="3729"/>
        <v>high profit</v>
      </c>
      <c r="O15314" s="2" t="s">
        <v>21</v>
      </c>
      <c r="P15314" s="2" t="s">
        <v>16</v>
      </c>
      <c r="Q15314" s="2">
        <v>706.71</v>
      </c>
      <c r="R15314" s="2" t="s">
        <v>17</v>
      </c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3727"/>
        <v>discount given</v>
      </c>
      <c r="F15315" s="2">
        <v>0.13</v>
      </c>
      <c r="G15315" s="2">
        <f t="shared" si="3728"/>
        <v>440.29050000000001</v>
      </c>
      <c r="H15315" s="2">
        <f>D15315-G15315</f>
        <v>2946.5594999999998</v>
      </c>
      <c r="I15315" s="2">
        <f>Q15315/H15315*100</f>
        <v>33.003915244202602</v>
      </c>
      <c r="J15315" s="18">
        <f>Q15315/H15315</f>
        <v>0.33003915244202603</v>
      </c>
      <c r="K15315" s="2">
        <v>2</v>
      </c>
      <c r="L15315" s="3">
        <v>45579</v>
      </c>
      <c r="M15315" s="3">
        <v>45584</v>
      </c>
      <c r="N15315" s="3" t="str">
        <f t="shared" si="3729"/>
        <v>high profit</v>
      </c>
      <c r="O15315" s="2" t="s">
        <v>31</v>
      </c>
      <c r="P15315" s="2" t="s">
        <v>27</v>
      </c>
      <c r="Q15315" s="2">
        <v>972.48</v>
      </c>
      <c r="R15315" s="2" t="s">
        <v>34</v>
      </c>
    </row>
    <row r="15316" spans="1:18" ht="14.25" hidden="1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3727"/>
        <v>discount given</v>
      </c>
      <c r="F15316" s="2">
        <v>0.49</v>
      </c>
      <c r="G15316" s="2">
        <f t="shared" si="3728"/>
        <v>804.64370000000008</v>
      </c>
      <c r="H15316" s="2">
        <f>D15316-G15316</f>
        <v>837.48630000000003</v>
      </c>
      <c r="I15316" s="2"/>
      <c r="J15316" s="2"/>
      <c r="K15316" s="2">
        <v>1</v>
      </c>
      <c r="L15316" s="3">
        <v>45590</v>
      </c>
      <c r="M15316" s="3">
        <v>45596</v>
      </c>
      <c r="N15316" s="3" t="str">
        <f t="shared" si="3729"/>
        <v>high profit</v>
      </c>
      <c r="O15316" s="2" t="s">
        <v>21</v>
      </c>
      <c r="P15316" s="2" t="s">
        <v>22</v>
      </c>
      <c r="Q15316" s="2">
        <v>416.55</v>
      </c>
      <c r="R15316" s="2" t="s">
        <v>23</v>
      </c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3727"/>
        <v>discount given</v>
      </c>
      <c r="F15317" s="2">
        <v>0.13</v>
      </c>
      <c r="G15317" s="2">
        <f t="shared" si="3728"/>
        <v>360.78380000000004</v>
      </c>
      <c r="H15317" s="2">
        <f>D15317-G15317</f>
        <v>2414.4762000000001</v>
      </c>
      <c r="I15317" s="2">
        <f>Q15317/H15317*100</f>
        <v>17.436494093418688</v>
      </c>
      <c r="J15317" s="18">
        <f>Q15317/H15317</f>
        <v>0.17436494093418689</v>
      </c>
      <c r="K15317" s="2">
        <v>1</v>
      </c>
      <c r="L15317" s="3">
        <v>45026</v>
      </c>
      <c r="M15317" s="3">
        <v>45031</v>
      </c>
      <c r="N15317" s="3" t="str">
        <f t="shared" si="3729"/>
        <v>high profit</v>
      </c>
      <c r="O15317" s="2" t="s">
        <v>31</v>
      </c>
      <c r="P15317" s="2" t="s">
        <v>27</v>
      </c>
      <c r="Q15317" s="2">
        <v>421</v>
      </c>
      <c r="R15317" s="2" t="s">
        <v>48</v>
      </c>
    </row>
    <row r="15318" spans="1:18" ht="14.25" hidden="1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3727"/>
        <v>discount given</v>
      </c>
      <c r="F15318" s="2">
        <v>0.22</v>
      </c>
      <c r="G15318" s="2">
        <f t="shared" si="3728"/>
        <v>716.90959999999995</v>
      </c>
      <c r="H15318" s="2">
        <f>D15318-G15318</f>
        <v>2541.7703999999999</v>
      </c>
      <c r="I15318" s="2"/>
      <c r="J15318" s="2"/>
      <c r="K15318" s="2">
        <v>5</v>
      </c>
      <c r="L15318" s="3">
        <v>45216</v>
      </c>
      <c r="M15318" s="3">
        <v>45219</v>
      </c>
      <c r="N15318" s="3" t="str">
        <f t="shared" si="3729"/>
        <v>high profit</v>
      </c>
      <c r="O15318" s="2" t="s">
        <v>15</v>
      </c>
      <c r="P15318" s="2" t="s">
        <v>16</v>
      </c>
      <c r="Q15318" s="2">
        <v>834.41</v>
      </c>
      <c r="R15318" s="2" t="s">
        <v>39</v>
      </c>
    </row>
    <row r="15319" spans="1:18" ht="14.25" hidden="1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3727"/>
        <v>discount given</v>
      </c>
      <c r="F15319" s="2">
        <v>0.31</v>
      </c>
      <c r="G15319" s="2">
        <f t="shared" si="3728"/>
        <v>1149.3963000000001</v>
      </c>
      <c r="H15319" s="2">
        <f>D15319-G15319</f>
        <v>2558.3337000000001</v>
      </c>
      <c r="I15319" s="2"/>
      <c r="J15319" s="2"/>
      <c r="K15319" s="2">
        <v>9</v>
      </c>
      <c r="L15319" s="3">
        <v>45062</v>
      </c>
      <c r="M15319" s="3">
        <v>45064</v>
      </c>
      <c r="N15319" s="3" t="str">
        <f t="shared" si="3729"/>
        <v>high profit</v>
      </c>
      <c r="O15319" s="2" t="s">
        <v>21</v>
      </c>
      <c r="P15319" s="2" t="s">
        <v>16</v>
      </c>
      <c r="Q15319" s="2">
        <v>285.95</v>
      </c>
      <c r="R15319" s="2" t="s">
        <v>28</v>
      </c>
    </row>
    <row r="15320" spans="1:18" ht="14.25" hidden="1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3727"/>
        <v>discount given</v>
      </c>
      <c r="F15320" s="2">
        <v>0.16</v>
      </c>
      <c r="G15320" s="2">
        <f t="shared" si="3728"/>
        <v>162.65440000000001</v>
      </c>
      <c r="H15320" s="2">
        <f>D15320-G15320</f>
        <v>853.93560000000002</v>
      </c>
      <c r="I15320" s="2"/>
      <c r="J15320" s="2"/>
      <c r="K15320" s="2">
        <v>4</v>
      </c>
      <c r="L15320" s="3">
        <v>45173</v>
      </c>
      <c r="M15320" s="3">
        <v>45175</v>
      </c>
      <c r="N15320" s="3" t="str">
        <f t="shared" si="3729"/>
        <v>low profit</v>
      </c>
      <c r="O15320" s="2" t="s">
        <v>21</v>
      </c>
      <c r="P15320" s="2" t="s">
        <v>27</v>
      </c>
      <c r="Q15320" s="2">
        <v>161.49</v>
      </c>
      <c r="R15320" s="2" t="s">
        <v>17</v>
      </c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3727"/>
        <v>discount given</v>
      </c>
      <c r="F15321" s="2">
        <v>0.19</v>
      </c>
      <c r="G15321" s="2">
        <f t="shared" si="3728"/>
        <v>114.0684</v>
      </c>
      <c r="H15321" s="2">
        <f>D15321-G15321</f>
        <v>486.29160000000002</v>
      </c>
      <c r="I15321" s="2">
        <f t="shared" ref="I15321:I15323" si="3732">Q15321/H15321*100</f>
        <v>9.6217989370986459</v>
      </c>
      <c r="J15321" s="18">
        <f t="shared" ref="J15321:J15323" si="3733">Q15321/H15321</f>
        <v>9.6217989370986454E-2</v>
      </c>
      <c r="K15321" s="2">
        <v>7</v>
      </c>
      <c r="L15321" s="3">
        <v>45136</v>
      </c>
      <c r="M15321" s="3">
        <v>45140</v>
      </c>
      <c r="N15321" s="3" t="str">
        <f t="shared" si="3729"/>
        <v>low profit</v>
      </c>
      <c r="O15321" s="2" t="s">
        <v>31</v>
      </c>
      <c r="P15321" s="2" t="s">
        <v>27</v>
      </c>
      <c r="Q15321" s="2">
        <v>46.79</v>
      </c>
      <c r="R15321" s="2" t="s">
        <v>39</v>
      </c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3727"/>
        <v>discount given</v>
      </c>
      <c r="F15322" s="2">
        <v>0.36</v>
      </c>
      <c r="G15322" s="2">
        <f t="shared" si="3728"/>
        <v>216.02520000000001</v>
      </c>
      <c r="H15322" s="2">
        <f>D15322-G15322</f>
        <v>384.04480000000001</v>
      </c>
      <c r="I15322" s="2">
        <f t="shared" si="3732"/>
        <v>46.762773509757196</v>
      </c>
      <c r="J15322" s="18">
        <f t="shared" si="3733"/>
        <v>0.46762773509757194</v>
      </c>
      <c r="K15322" s="2">
        <v>2</v>
      </c>
      <c r="L15322" s="3">
        <v>45244</v>
      </c>
      <c r="M15322" s="3">
        <v>45250</v>
      </c>
      <c r="N15322" s="3" t="str">
        <f t="shared" si="3729"/>
        <v>low profit</v>
      </c>
      <c r="O15322" s="2" t="s">
        <v>31</v>
      </c>
      <c r="P15322" s="2" t="s">
        <v>16</v>
      </c>
      <c r="Q15322" s="2">
        <v>179.59</v>
      </c>
      <c r="R15322" s="2" t="s">
        <v>48</v>
      </c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3727"/>
        <v>discount given</v>
      </c>
      <c r="F15323" s="2">
        <v>0.36</v>
      </c>
      <c r="G15323" s="2">
        <f t="shared" si="3728"/>
        <v>554.38559999999995</v>
      </c>
      <c r="H15323" s="2">
        <f>D15323-G15323</f>
        <v>985.57440000000008</v>
      </c>
      <c r="I15323" s="2">
        <f t="shared" si="3732"/>
        <v>9.650210070391438</v>
      </c>
      <c r="J15323" s="18">
        <f t="shared" si="3733"/>
        <v>9.6502100703914379E-2</v>
      </c>
      <c r="K15323" s="2">
        <v>3</v>
      </c>
      <c r="L15323" s="3">
        <v>45484</v>
      </c>
      <c r="M15323" s="3">
        <v>45489</v>
      </c>
      <c r="N15323" s="3" t="str">
        <f t="shared" si="3729"/>
        <v>low profit</v>
      </c>
      <c r="O15323" s="2" t="s">
        <v>21</v>
      </c>
      <c r="P15323" s="2" t="s">
        <v>16</v>
      </c>
      <c r="Q15323" s="2">
        <v>95.11</v>
      </c>
      <c r="R15323" s="2" t="s">
        <v>28</v>
      </c>
    </row>
    <row r="15324" spans="1:18" ht="14.25" hidden="1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3727"/>
        <v>discount given</v>
      </c>
      <c r="F15324" s="2">
        <v>0.4</v>
      </c>
      <c r="G15324" s="2">
        <f t="shared" si="3728"/>
        <v>342.18000000000006</v>
      </c>
      <c r="H15324" s="2">
        <f>D15324-G15324</f>
        <v>513.27</v>
      </c>
      <c r="I15324" s="2"/>
      <c r="J15324" s="2"/>
      <c r="K15324" s="2">
        <v>9</v>
      </c>
      <c r="L15324" s="3">
        <v>45140</v>
      </c>
      <c r="M15324" s="3">
        <v>45147</v>
      </c>
      <c r="N15324" s="3" t="str">
        <f t="shared" si="3729"/>
        <v>high profit</v>
      </c>
      <c r="O15324" s="2" t="s">
        <v>31</v>
      </c>
      <c r="P15324" s="2" t="s">
        <v>22</v>
      </c>
      <c r="Q15324" s="2">
        <v>236.99</v>
      </c>
      <c r="R15324" s="2" t="s">
        <v>34</v>
      </c>
    </row>
    <row r="15325" spans="1:18" ht="14.25" hidden="1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3727"/>
        <v>discount given</v>
      </c>
      <c r="F15325" s="2">
        <v>0.3</v>
      </c>
      <c r="G15325" s="2">
        <f t="shared" si="3728"/>
        <v>817.39199999999994</v>
      </c>
      <c r="H15325" s="2">
        <f>D15325-G15325</f>
        <v>1907.248</v>
      </c>
      <c r="I15325" s="2"/>
      <c r="J15325" s="2"/>
      <c r="K15325" s="2">
        <v>5</v>
      </c>
      <c r="L15325" s="3">
        <v>45125</v>
      </c>
      <c r="M15325" s="3">
        <v>45131</v>
      </c>
      <c r="N15325" s="3" t="str">
        <f t="shared" si="3729"/>
        <v>high profit</v>
      </c>
      <c r="O15325" s="2" t="s">
        <v>21</v>
      </c>
      <c r="P15325" s="2" t="s">
        <v>16</v>
      </c>
      <c r="Q15325" s="2">
        <v>770.94</v>
      </c>
      <c r="R15325" s="2" t="s">
        <v>17</v>
      </c>
    </row>
    <row r="15326" spans="1:18" ht="14.25" hidden="1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3727"/>
        <v>discount given</v>
      </c>
      <c r="F15326" s="2">
        <v>0.12</v>
      </c>
      <c r="G15326" s="2">
        <f t="shared" si="3728"/>
        <v>268.98</v>
      </c>
      <c r="H15326" s="2">
        <f>D15326-G15326</f>
        <v>1972.52</v>
      </c>
      <c r="I15326" s="2"/>
      <c r="J15326" s="2"/>
      <c r="K15326" s="2">
        <v>6</v>
      </c>
      <c r="L15326" s="3">
        <v>45053</v>
      </c>
      <c r="M15326" s="3">
        <v>45056</v>
      </c>
      <c r="N15326" s="3" t="str">
        <f t="shared" si="3729"/>
        <v>high profit</v>
      </c>
      <c r="O15326" s="2" t="s">
        <v>21</v>
      </c>
      <c r="P15326" s="2" t="s">
        <v>27</v>
      </c>
      <c r="Q15326" s="2">
        <v>276.17</v>
      </c>
      <c r="R15326" s="2" t="s">
        <v>17</v>
      </c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3727"/>
        <v>discount given</v>
      </c>
      <c r="F15327" s="2">
        <v>0.17</v>
      </c>
      <c r="G15327" s="2">
        <f t="shared" si="3728"/>
        <v>760.92510000000004</v>
      </c>
      <c r="H15327" s="2">
        <f>D15327-G15327</f>
        <v>3715.1048999999998</v>
      </c>
      <c r="I15327" s="2">
        <f>Q15327/H15327*100</f>
        <v>34.624594314954606</v>
      </c>
      <c r="J15327" s="18">
        <f>Q15327/H15327</f>
        <v>0.34624594314954604</v>
      </c>
      <c r="K15327" s="2">
        <v>3</v>
      </c>
      <c r="L15327" s="3">
        <v>45308</v>
      </c>
      <c r="M15327" s="3">
        <v>45313</v>
      </c>
      <c r="N15327" s="3" t="str">
        <f t="shared" si="3729"/>
        <v>high profit</v>
      </c>
      <c r="O15327" s="2" t="s">
        <v>15</v>
      </c>
      <c r="P15327" s="2" t="s">
        <v>27</v>
      </c>
      <c r="Q15327" s="2">
        <v>1286.3399999999999</v>
      </c>
      <c r="R15327" s="2" t="s">
        <v>48</v>
      </c>
    </row>
    <row r="15328" spans="1:18" ht="14.25" hidden="1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3727"/>
        <v>discount given</v>
      </c>
      <c r="F15328" s="2">
        <v>0.45</v>
      </c>
      <c r="G15328" s="2">
        <f t="shared" si="3728"/>
        <v>1626.8715</v>
      </c>
      <c r="H15328" s="2">
        <f>D15328-G15328</f>
        <v>1988.3985</v>
      </c>
      <c r="I15328" s="2"/>
      <c r="J15328" s="2"/>
      <c r="K15328" s="2">
        <v>6</v>
      </c>
      <c r="L15328" s="3">
        <v>44939</v>
      </c>
      <c r="M15328" s="3">
        <v>44942</v>
      </c>
      <c r="N15328" s="3" t="str">
        <f t="shared" si="3729"/>
        <v>high profit</v>
      </c>
      <c r="O15328" s="2" t="s">
        <v>31</v>
      </c>
      <c r="P15328" s="2" t="s">
        <v>27</v>
      </c>
      <c r="Q15328" s="2">
        <v>633.21</v>
      </c>
      <c r="R15328" s="2" t="s">
        <v>39</v>
      </c>
    </row>
    <row r="15329" spans="1:18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3727"/>
        <v>discount given</v>
      </c>
      <c r="F15329" s="2">
        <v>0.37</v>
      </c>
      <c r="G15329" s="2">
        <f t="shared" si="3728"/>
        <v>410.13760000000002</v>
      </c>
      <c r="H15329" s="2">
        <f>D15329-G15329</f>
        <v>698.3424</v>
      </c>
      <c r="I15329" s="2">
        <f t="shared" ref="I15329:I15330" si="3734">Q15329/H15329*100</f>
        <v>45.161227501008099</v>
      </c>
      <c r="J15329" s="18">
        <f t="shared" ref="J15329:J15330" si="3735">Q15329/H15329</f>
        <v>0.451612275010081</v>
      </c>
      <c r="K15329" s="2">
        <v>8</v>
      </c>
      <c r="L15329" s="3">
        <v>45312</v>
      </c>
      <c r="M15329" s="3">
        <v>45318</v>
      </c>
      <c r="N15329" s="3" t="str">
        <f t="shared" si="3729"/>
        <v>high profit</v>
      </c>
      <c r="O15329" s="2" t="s">
        <v>15</v>
      </c>
      <c r="P15329" s="2" t="s">
        <v>27</v>
      </c>
      <c r="Q15329" s="2">
        <v>315.38</v>
      </c>
      <c r="R15329" s="2" t="s">
        <v>23</v>
      </c>
    </row>
    <row r="15330" spans="1:18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3727"/>
        <v>discount given</v>
      </c>
      <c r="F15330" s="2">
        <v>0.04</v>
      </c>
      <c r="G15330" s="2">
        <f t="shared" si="3728"/>
        <v>12.962400000000001</v>
      </c>
      <c r="H15330" s="2">
        <f>D15330-G15330</f>
        <v>311.0976</v>
      </c>
      <c r="I15330" s="2">
        <f t="shared" si="3734"/>
        <v>17.856132609187597</v>
      </c>
      <c r="J15330" s="18">
        <f t="shared" si="3735"/>
        <v>0.17856132609187597</v>
      </c>
      <c r="K15330" s="2">
        <v>1</v>
      </c>
      <c r="L15330" s="3">
        <v>44955</v>
      </c>
      <c r="M15330" s="3">
        <v>44961</v>
      </c>
      <c r="N15330" s="3" t="str">
        <f t="shared" si="3729"/>
        <v>low profit</v>
      </c>
      <c r="O15330" s="2" t="s">
        <v>31</v>
      </c>
      <c r="P15330" s="2" t="s">
        <v>16</v>
      </c>
      <c r="Q15330" s="2">
        <v>55.55</v>
      </c>
      <c r="R15330" s="2" t="s">
        <v>39</v>
      </c>
    </row>
    <row r="15331" spans="1:18" ht="14.25" hidden="1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3727"/>
        <v>discount given</v>
      </c>
      <c r="F15331" s="2">
        <v>0.38</v>
      </c>
      <c r="G15331" s="2">
        <f t="shared" si="3728"/>
        <v>1358.4468000000002</v>
      </c>
      <c r="H15331" s="2">
        <f>D15331-G15331</f>
        <v>2216.4132</v>
      </c>
      <c r="I15331" s="2"/>
      <c r="J15331" s="2"/>
      <c r="K15331" s="2">
        <v>8</v>
      </c>
      <c r="L15331" s="3">
        <v>45414</v>
      </c>
      <c r="M15331" s="3">
        <v>45415</v>
      </c>
      <c r="N15331" s="3" t="str">
        <f t="shared" si="3729"/>
        <v>high profit</v>
      </c>
      <c r="O15331" s="2" t="s">
        <v>21</v>
      </c>
      <c r="P15331" s="2" t="s">
        <v>27</v>
      </c>
      <c r="Q15331" s="2">
        <v>599.15</v>
      </c>
      <c r="R15331" s="2" t="s">
        <v>28</v>
      </c>
    </row>
    <row r="15332" spans="1:18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3727"/>
        <v>discount given</v>
      </c>
      <c r="F15332" s="2">
        <v>0.17</v>
      </c>
      <c r="G15332" s="2">
        <f t="shared" si="3728"/>
        <v>721.57520000000011</v>
      </c>
      <c r="H15332" s="2">
        <f>D15332-G15332</f>
        <v>3522.9848000000002</v>
      </c>
      <c r="I15332" s="2">
        <f>Q15332/H15332*100</f>
        <v>28.716842604600508</v>
      </c>
      <c r="J15332" s="18">
        <f>Q15332/H15332</f>
        <v>0.28716842604600507</v>
      </c>
      <c r="K15332" s="2">
        <v>8</v>
      </c>
      <c r="L15332" s="3">
        <v>45264</v>
      </c>
      <c r="M15332" s="3">
        <v>45267</v>
      </c>
      <c r="N15332" s="3" t="str">
        <f t="shared" si="3729"/>
        <v>high profit</v>
      </c>
      <c r="O15332" s="2" t="s">
        <v>21</v>
      </c>
      <c r="P15332" s="2" t="s">
        <v>16</v>
      </c>
      <c r="Q15332" s="2">
        <v>1011.69</v>
      </c>
      <c r="R15332" s="2" t="s">
        <v>17</v>
      </c>
    </row>
    <row r="15333" spans="1:18" ht="14.25" hidden="1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3727"/>
        <v>discount given</v>
      </c>
      <c r="F15333" s="2">
        <v>0.01</v>
      </c>
      <c r="G15333" s="2">
        <f t="shared" si="3728"/>
        <v>35.348700000000001</v>
      </c>
      <c r="H15333" s="2">
        <f>D15333-G15333</f>
        <v>3499.5212999999999</v>
      </c>
      <c r="I15333" s="2"/>
      <c r="J15333" s="2"/>
      <c r="K15333" s="2">
        <v>7</v>
      </c>
      <c r="L15333" s="3">
        <v>45440</v>
      </c>
      <c r="M15333" s="3">
        <v>45442</v>
      </c>
      <c r="N15333" s="3" t="str">
        <f t="shared" si="3729"/>
        <v>high profit</v>
      </c>
      <c r="O15333" s="2" t="s">
        <v>15</v>
      </c>
      <c r="P15333" s="2" t="s">
        <v>16</v>
      </c>
      <c r="Q15333" s="2">
        <v>383.1</v>
      </c>
      <c r="R15333" s="2" t="s">
        <v>48</v>
      </c>
    </row>
    <row r="15334" spans="1:18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3727"/>
        <v>discount given</v>
      </c>
      <c r="F15334" s="2">
        <v>0.24</v>
      </c>
      <c r="G15334" s="2">
        <f t="shared" si="3728"/>
        <v>781.10159999999996</v>
      </c>
      <c r="H15334" s="2">
        <f>D15334-G15334</f>
        <v>2473.4884000000002</v>
      </c>
      <c r="I15334" s="2">
        <f t="shared" ref="I15334:I15336" si="3736">Q15334/H15334*100</f>
        <v>36.32076867633581</v>
      </c>
      <c r="J15334" s="18">
        <f t="shared" ref="J15334:J15336" si="3737">Q15334/H15334</f>
        <v>0.36320768676335813</v>
      </c>
      <c r="K15334" s="2">
        <v>4</v>
      </c>
      <c r="L15334" s="3">
        <v>45634</v>
      </c>
      <c r="M15334" s="3">
        <v>45635</v>
      </c>
      <c r="N15334" s="3" t="str">
        <f t="shared" si="3729"/>
        <v>high profit</v>
      </c>
      <c r="O15334" s="2" t="s">
        <v>31</v>
      </c>
      <c r="P15334" s="2" t="s">
        <v>22</v>
      </c>
      <c r="Q15334" s="2">
        <v>898.39</v>
      </c>
      <c r="R15334" s="2" t="s">
        <v>39</v>
      </c>
    </row>
    <row r="15335" spans="1:18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3727"/>
        <v>discount given</v>
      </c>
      <c r="F15335" s="2">
        <v>0.44</v>
      </c>
      <c r="G15335" s="2">
        <f t="shared" si="3728"/>
        <v>581.52160000000003</v>
      </c>
      <c r="H15335" s="2">
        <f>D15335-G15335</f>
        <v>740.11840000000007</v>
      </c>
      <c r="I15335" s="2">
        <f t="shared" si="3736"/>
        <v>46.801971144076397</v>
      </c>
      <c r="J15335" s="18">
        <f t="shared" si="3737"/>
        <v>0.46801971144076399</v>
      </c>
      <c r="K15335" s="2">
        <v>1</v>
      </c>
      <c r="L15335" s="3">
        <v>45243</v>
      </c>
      <c r="M15335" s="3">
        <v>45246</v>
      </c>
      <c r="N15335" s="3" t="str">
        <f t="shared" si="3729"/>
        <v>high profit</v>
      </c>
      <c r="O15335" s="2" t="s">
        <v>31</v>
      </c>
      <c r="P15335" s="2" t="s">
        <v>22</v>
      </c>
      <c r="Q15335" s="2">
        <v>346.39</v>
      </c>
      <c r="R15335" s="2" t="s">
        <v>17</v>
      </c>
    </row>
    <row r="15336" spans="1:18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3727"/>
        <v>discount given</v>
      </c>
      <c r="F15336" s="2">
        <v>0.22</v>
      </c>
      <c r="G15336" s="2">
        <f t="shared" si="3728"/>
        <v>555.18319999999994</v>
      </c>
      <c r="H15336" s="2">
        <f>D15336-G15336</f>
        <v>1968.3768</v>
      </c>
      <c r="I15336" s="2">
        <f t="shared" si="3736"/>
        <v>10.738797571684445</v>
      </c>
      <c r="J15336" s="18">
        <f t="shared" si="3737"/>
        <v>0.10738797571684446</v>
      </c>
      <c r="K15336" s="2">
        <v>2</v>
      </c>
      <c r="L15336" s="3">
        <v>45612</v>
      </c>
      <c r="M15336" s="3">
        <v>45618</v>
      </c>
      <c r="N15336" s="3" t="str">
        <f t="shared" si="3729"/>
        <v>high profit</v>
      </c>
      <c r="O15336" s="2" t="s">
        <v>15</v>
      </c>
      <c r="P15336" s="2" t="s">
        <v>27</v>
      </c>
      <c r="Q15336" s="2">
        <v>211.38</v>
      </c>
      <c r="R15336" s="2" t="s">
        <v>23</v>
      </c>
    </row>
    <row r="15337" spans="1:18" ht="14.25" hidden="1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3727"/>
        <v>discount given</v>
      </c>
      <c r="F15337" s="2">
        <v>0.49</v>
      </c>
      <c r="G15337" s="2">
        <f t="shared" si="3728"/>
        <v>1789.6318999999999</v>
      </c>
      <c r="H15337" s="2">
        <f>D15337-G15337</f>
        <v>1862.6781000000001</v>
      </c>
      <c r="I15337" s="2"/>
      <c r="J15337" s="2"/>
      <c r="K15337" s="2">
        <v>3</v>
      </c>
      <c r="L15337" s="3">
        <v>45254</v>
      </c>
      <c r="M15337" s="3">
        <v>45259</v>
      </c>
      <c r="N15337" s="3" t="str">
        <f t="shared" si="3729"/>
        <v>high profit</v>
      </c>
      <c r="O15337" s="2" t="s">
        <v>21</v>
      </c>
      <c r="P15337" s="2" t="s">
        <v>22</v>
      </c>
      <c r="Q15337" s="2">
        <v>209.43</v>
      </c>
      <c r="R15337" s="2" t="s">
        <v>39</v>
      </c>
    </row>
    <row r="15338" spans="1:18" ht="14.25" hidden="1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3727"/>
        <v>discount given</v>
      </c>
      <c r="F15338" s="2">
        <v>0.09</v>
      </c>
      <c r="G15338" s="2">
        <f t="shared" si="3728"/>
        <v>94.278599999999997</v>
      </c>
      <c r="H15338" s="2">
        <f>D15338-G15338</f>
        <v>953.26139999999998</v>
      </c>
      <c r="I15338" s="2"/>
      <c r="J15338" s="2"/>
      <c r="K15338" s="2">
        <v>5</v>
      </c>
      <c r="L15338" s="3">
        <v>45538</v>
      </c>
      <c r="M15338" s="3">
        <v>45542</v>
      </c>
      <c r="N15338" s="3" t="str">
        <f t="shared" si="3729"/>
        <v>high profit</v>
      </c>
      <c r="O15338" s="2" t="s">
        <v>15</v>
      </c>
      <c r="P15338" s="2" t="s">
        <v>22</v>
      </c>
      <c r="Q15338" s="2">
        <v>238.46</v>
      </c>
      <c r="R15338" s="2" t="s">
        <v>23</v>
      </c>
    </row>
    <row r="15339" spans="1:18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3727"/>
        <v>discount given</v>
      </c>
      <c r="F15339" s="2">
        <v>0.18</v>
      </c>
      <c r="G15339" s="2">
        <f t="shared" si="3728"/>
        <v>438.31079999999997</v>
      </c>
      <c r="H15339" s="2">
        <f>D15339-G15339</f>
        <v>1996.7492</v>
      </c>
      <c r="I15339" s="2">
        <f t="shared" ref="I15339:I15341" si="3738">Q15339/H15339*100</f>
        <v>16.820339780278868</v>
      </c>
      <c r="J15339" s="18">
        <f t="shared" ref="J15339:J15341" si="3739">Q15339/H15339</f>
        <v>0.16820339780278867</v>
      </c>
      <c r="K15339" s="2">
        <v>3</v>
      </c>
      <c r="L15339" s="3">
        <v>45497</v>
      </c>
      <c r="M15339" s="3">
        <v>45502</v>
      </c>
      <c r="N15339" s="3" t="str">
        <f t="shared" si="3729"/>
        <v>high profit</v>
      </c>
      <c r="O15339" s="2" t="s">
        <v>15</v>
      </c>
      <c r="P15339" s="2" t="s">
        <v>16</v>
      </c>
      <c r="Q15339" s="2">
        <v>335.86</v>
      </c>
      <c r="R15339" s="2" t="s">
        <v>34</v>
      </c>
    </row>
    <row r="15340" spans="1:18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3727"/>
        <v>discount given</v>
      </c>
      <c r="F15340" s="2">
        <v>0.01</v>
      </c>
      <c r="G15340" s="2">
        <f t="shared" si="3728"/>
        <v>6.7344000000000008</v>
      </c>
      <c r="H15340" s="2">
        <f>D15340-G15340</f>
        <v>666.7056</v>
      </c>
      <c r="I15340" s="2">
        <f t="shared" si="3738"/>
        <v>7.6285544924176429</v>
      </c>
      <c r="J15340" s="18">
        <f t="shared" si="3739"/>
        <v>7.6285544924176427E-2</v>
      </c>
      <c r="K15340" s="2">
        <v>8</v>
      </c>
      <c r="L15340" s="3">
        <v>45230</v>
      </c>
      <c r="M15340" s="3">
        <v>45231</v>
      </c>
      <c r="N15340" s="3" t="str">
        <f t="shared" si="3729"/>
        <v>low profit</v>
      </c>
      <c r="O15340" s="2" t="s">
        <v>21</v>
      </c>
      <c r="P15340" s="2" t="s">
        <v>16</v>
      </c>
      <c r="Q15340" s="2">
        <v>50.86</v>
      </c>
      <c r="R15340" s="2" t="s">
        <v>23</v>
      </c>
    </row>
    <row r="15341" spans="1:18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3727"/>
        <v>discount given</v>
      </c>
      <c r="F15341" s="2">
        <v>0.03</v>
      </c>
      <c r="G15341" s="2">
        <f t="shared" si="3728"/>
        <v>81.015599999999992</v>
      </c>
      <c r="H15341" s="2">
        <f>D15341-G15341</f>
        <v>2619.5043999999998</v>
      </c>
      <c r="I15341" s="2">
        <f t="shared" si="3738"/>
        <v>28.232439693554245</v>
      </c>
      <c r="J15341" s="18">
        <f t="shared" si="3739"/>
        <v>0.28232439693554245</v>
      </c>
      <c r="K15341" s="2">
        <v>6</v>
      </c>
      <c r="L15341" s="3">
        <v>45328</v>
      </c>
      <c r="M15341" s="3">
        <v>45329</v>
      </c>
      <c r="N15341" s="3" t="str">
        <f t="shared" si="3729"/>
        <v>high profit</v>
      </c>
      <c r="O15341" s="2" t="s">
        <v>15</v>
      </c>
      <c r="P15341" s="2" t="s">
        <v>22</v>
      </c>
      <c r="Q15341" s="2">
        <v>739.55</v>
      </c>
      <c r="R15341" s="2" t="s">
        <v>34</v>
      </c>
    </row>
    <row r="15342" spans="1:18" ht="14.25" hidden="1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3727"/>
        <v>discount given</v>
      </c>
      <c r="F15342" s="2">
        <v>0.18</v>
      </c>
      <c r="G15342" s="2">
        <f t="shared" si="3728"/>
        <v>523.85939999999994</v>
      </c>
      <c r="H15342" s="2">
        <f>D15342-G15342</f>
        <v>2386.4706000000001</v>
      </c>
      <c r="I15342" s="2"/>
      <c r="J15342" s="2"/>
      <c r="K15342" s="2">
        <v>3</v>
      </c>
      <c r="L15342" s="3">
        <v>45232</v>
      </c>
      <c r="M15342" s="3">
        <v>45233</v>
      </c>
      <c r="N15342" s="3" t="str">
        <f t="shared" si="3729"/>
        <v>high profit</v>
      </c>
      <c r="O15342" s="2" t="s">
        <v>31</v>
      </c>
      <c r="P15342" s="2" t="s">
        <v>22</v>
      </c>
      <c r="Q15342" s="2">
        <v>868.91</v>
      </c>
      <c r="R15342" s="2" t="s">
        <v>17</v>
      </c>
    </row>
    <row r="15343" spans="1:18" ht="14.25" hidden="1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3727"/>
        <v>discount given</v>
      </c>
      <c r="F15343" s="2">
        <v>0.26</v>
      </c>
      <c r="G15343" s="2">
        <f t="shared" si="3728"/>
        <v>708.08140000000003</v>
      </c>
      <c r="H15343" s="2">
        <f>D15343-G15343</f>
        <v>2015.3085999999998</v>
      </c>
      <c r="I15343" s="2"/>
      <c r="J15343" s="2"/>
      <c r="K15343" s="2">
        <v>2</v>
      </c>
      <c r="L15343" s="3">
        <v>45129</v>
      </c>
      <c r="M15343" s="3">
        <v>45132</v>
      </c>
      <c r="N15343" s="3" t="str">
        <f t="shared" si="3729"/>
        <v>high profit</v>
      </c>
      <c r="O15343" s="2" t="s">
        <v>31</v>
      </c>
      <c r="P15343" s="2" t="s">
        <v>22</v>
      </c>
      <c r="Q15343" s="2">
        <v>353.12</v>
      </c>
      <c r="R15343" s="2" t="s">
        <v>17</v>
      </c>
    </row>
    <row r="15344" spans="1:18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3727"/>
        <v>discount given</v>
      </c>
      <c r="F15344" s="2">
        <v>0.12</v>
      </c>
      <c r="G15344" s="2">
        <f t="shared" si="3728"/>
        <v>288.04559999999998</v>
      </c>
      <c r="H15344" s="2">
        <f>D15344-G15344</f>
        <v>2112.3344000000002</v>
      </c>
      <c r="I15344" s="2">
        <f>Q15344/H15344*100</f>
        <v>10.945236701158677</v>
      </c>
      <c r="J15344" s="18">
        <f>Q15344/H15344</f>
        <v>0.10945236701158678</v>
      </c>
      <c r="K15344" s="2">
        <v>3</v>
      </c>
      <c r="L15344" s="3">
        <v>45081</v>
      </c>
      <c r="M15344" s="3">
        <v>45083</v>
      </c>
      <c r="N15344" s="3" t="str">
        <f t="shared" si="3729"/>
        <v>high profit</v>
      </c>
      <c r="O15344" s="2" t="s">
        <v>15</v>
      </c>
      <c r="P15344" s="2" t="s">
        <v>22</v>
      </c>
      <c r="Q15344" s="2">
        <v>231.2</v>
      </c>
      <c r="R15344" s="2" t="s">
        <v>17</v>
      </c>
    </row>
    <row r="15345" spans="1:22" ht="14.25" hidden="1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3727"/>
        <v>discount given</v>
      </c>
      <c r="F15345" s="2">
        <v>0.08</v>
      </c>
      <c r="G15345" s="2">
        <f t="shared" si="3728"/>
        <v>238.2816</v>
      </c>
      <c r="H15345" s="2">
        <f>D15345-G15345</f>
        <v>2740.2384000000002</v>
      </c>
      <c r="I15345" s="2"/>
      <c r="J15345" s="2"/>
      <c r="K15345" s="2">
        <v>2</v>
      </c>
      <c r="L15345" s="3">
        <v>45342</v>
      </c>
      <c r="M15345" s="3">
        <v>45349</v>
      </c>
      <c r="N15345" s="3" t="str">
        <f t="shared" si="3729"/>
        <v>high profit</v>
      </c>
      <c r="O15345" s="2" t="s">
        <v>21</v>
      </c>
      <c r="P15345" s="2" t="s">
        <v>22</v>
      </c>
      <c r="Q15345" s="2">
        <v>786.85</v>
      </c>
      <c r="R15345" s="2" t="s">
        <v>23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3727"/>
        <v>discount given</v>
      </c>
      <c r="F15346" s="2">
        <v>0.21</v>
      </c>
      <c r="G15346" s="2">
        <f t="shared" si="3728"/>
        <v>1046.7071999999998</v>
      </c>
      <c r="H15346" s="2">
        <f>D15346-G15346</f>
        <v>3937.6127999999999</v>
      </c>
      <c r="I15346" s="2">
        <f>Q15346/H15346*100</f>
        <v>23.087592563697477</v>
      </c>
      <c r="J15346" s="18">
        <f>Q15346/H15346</f>
        <v>0.23087592563697479</v>
      </c>
      <c r="K15346" s="2">
        <v>3</v>
      </c>
      <c r="L15346" s="3">
        <v>45248</v>
      </c>
      <c r="M15346" s="3">
        <v>45249</v>
      </c>
      <c r="N15346" s="3" t="str">
        <f t="shared" si="3729"/>
        <v>high profit</v>
      </c>
      <c r="O15346" s="2" t="s">
        <v>31</v>
      </c>
      <c r="P15346" s="2" t="s">
        <v>22</v>
      </c>
      <c r="Q15346" s="2">
        <v>909.1</v>
      </c>
      <c r="R15346" s="2" t="s">
        <v>28</v>
      </c>
      <c r="S15346" s="6"/>
      <c r="T15346" s="6"/>
      <c r="U15346" s="6"/>
      <c r="V15346" s="6"/>
    </row>
  </sheetData>
  <autoFilter ref="C1:C15346" xr:uid="{00000000-0001-0000-0000-000000000000}">
    <filterColumn colId="0">
      <filters>
        <filter val="Electronics"/>
        <filter val="Grocery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my_profit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Shourya Shirshet</cp:lastModifiedBy>
  <dcterms:created xsi:type="dcterms:W3CDTF">2026-04-18T06:02:34Z</dcterms:created>
  <dcterms:modified xsi:type="dcterms:W3CDTF">2026-09-08T02:37:43Z</dcterms:modified>
</cp:coreProperties>
</file>